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D:\Users\Tomas\Desktop\Psychologie\Studium UPOL\4. Ročník\ZS 2024-2025\Psychometrika 1\Sebekontrola - projekt\Finále\"/>
    </mc:Choice>
  </mc:AlternateContent>
  <xr:revisionPtr revIDLastSave="0" documentId="13_ncr:1_{EEC5D23B-5027-44B4-BF83-0252355A8DA7}" xr6:coauthVersionLast="47" xr6:coauthVersionMax="47" xr10:uidLastSave="{00000000-0000-0000-0000-000000000000}"/>
  <bookViews>
    <workbookView xWindow="-120" yWindow="-120" windowWidth="29040" windowHeight="15840" firstSheet="4" activeTab="8" xr2:uid="{044E2296-0555-4844-ADC0-29319EBBC9FA}"/>
  </bookViews>
  <sheets>
    <sheet name="Souhrnná data" sheetId="17" r:id="rId1"/>
    <sheet name="Surová data" sheetId="1" r:id="rId2"/>
    <sheet name="Reliabilita" sheetId="2" r:id="rId3"/>
    <sheet name="Korelace položek" sheetId="10" r:id="rId4"/>
    <sheet name="Normilita pred FA" sheetId="11" r:id="rId5"/>
    <sheet name="Výsledky EFA" sheetId="12" r:id="rId6"/>
    <sheet name="Finální škála_znění" sheetId="13" r:id="rId7"/>
    <sheet name="Reliabilita - po FA" sheetId="6" r:id="rId8"/>
    <sheet name="Test-retest" sheetId="3" r:id="rId9"/>
    <sheet name="Test-retest - po FA" sheetId="5" r:id="rId10"/>
    <sheet name="Kriteriální validita" sheetId="14" r:id="rId11"/>
    <sheet name="Faktorová validita" sheetId="15" r:id="rId12"/>
    <sheet name="Normy_všichni" sheetId="7" r:id="rId13"/>
    <sheet name="Normy_muži" sheetId="8" r:id="rId14"/>
    <sheet name="Normy_ženy" sheetId="9" r:id="rId15"/>
    <sheet name="Normy do zprávy" sheetId="16"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279" i="17" l="1"/>
  <c r="AM279" i="17"/>
  <c r="AL279" i="17"/>
  <c r="AX279" i="17" s="1"/>
  <c r="AK279" i="17"/>
  <c r="AW279" i="17" s="1"/>
  <c r="AJ279" i="17"/>
  <c r="AI279" i="17"/>
  <c r="AH279" i="17"/>
  <c r="AG279" i="17"/>
  <c r="AV279" i="17" s="1"/>
  <c r="AF279" i="17"/>
  <c r="AE279" i="17"/>
  <c r="AD279" i="17"/>
  <c r="AT279" i="17" s="1"/>
  <c r="AC279" i="17"/>
  <c r="AS279" i="17" s="1"/>
  <c r="AB279" i="17"/>
  <c r="AA279" i="17"/>
  <c r="AQ279" i="17" s="1"/>
  <c r="Z279" i="17"/>
  <c r="AP279" i="17" s="1"/>
  <c r="Y279" i="17"/>
  <c r="X279" i="17"/>
  <c r="AR279" i="17" s="1"/>
  <c r="D279" i="17"/>
  <c r="AU278" i="17"/>
  <c r="AQ278" i="17"/>
  <c r="AM278" i="17"/>
  <c r="AL278" i="17"/>
  <c r="AK278" i="17"/>
  <c r="AW278" i="17" s="1"/>
  <c r="AJ278" i="17"/>
  <c r="AI278" i="17"/>
  <c r="AH278" i="17"/>
  <c r="AG278" i="17"/>
  <c r="AF278" i="17"/>
  <c r="AE278" i="17"/>
  <c r="AD278" i="17"/>
  <c r="AT278" i="17" s="1"/>
  <c r="AC278" i="17"/>
  <c r="AS278" i="17" s="1"/>
  <c r="AB278" i="17"/>
  <c r="AA278" i="17"/>
  <c r="Z278" i="17"/>
  <c r="AP278" i="17" s="1"/>
  <c r="Y278" i="17"/>
  <c r="X278" i="17"/>
  <c r="AR278" i="17" s="1"/>
  <c r="D278" i="17"/>
  <c r="AQ277" i="17"/>
  <c r="AM277" i="17"/>
  <c r="AL277" i="17"/>
  <c r="AK277" i="17"/>
  <c r="AJ277" i="17"/>
  <c r="AI277" i="17"/>
  <c r="AU277" i="17" s="1"/>
  <c r="AH277" i="17"/>
  <c r="AG277" i="17"/>
  <c r="AF277" i="17"/>
  <c r="AE277" i="17"/>
  <c r="AD277" i="17"/>
  <c r="AC277" i="17"/>
  <c r="AB277" i="17"/>
  <c r="AA277" i="17"/>
  <c r="Z277" i="17"/>
  <c r="Y277" i="17"/>
  <c r="X277" i="17"/>
  <c r="AR277" i="17" s="1"/>
  <c r="D277" i="17"/>
  <c r="AM276" i="17"/>
  <c r="AL276" i="17"/>
  <c r="AK276" i="17"/>
  <c r="AJ276" i="17"/>
  <c r="AI276" i="17"/>
  <c r="AU276" i="17" s="1"/>
  <c r="AH276" i="17"/>
  <c r="AG276" i="17"/>
  <c r="AF276" i="17"/>
  <c r="AE276" i="17"/>
  <c r="AD276" i="17"/>
  <c r="AC276" i="17"/>
  <c r="AB276" i="17"/>
  <c r="AA276" i="17"/>
  <c r="AQ276" i="17" s="1"/>
  <c r="Z276" i="17"/>
  <c r="Y276" i="17"/>
  <c r="X276" i="17"/>
  <c r="D276" i="17"/>
  <c r="AU275" i="17"/>
  <c r="AM275" i="17"/>
  <c r="AL275" i="17"/>
  <c r="AX275" i="17" s="1"/>
  <c r="AK275" i="17"/>
  <c r="AW275" i="17" s="1"/>
  <c r="AJ275" i="17"/>
  <c r="AI275" i="17"/>
  <c r="AH275" i="17"/>
  <c r="AV275" i="17" s="1"/>
  <c r="AG275" i="17"/>
  <c r="AF275" i="17"/>
  <c r="AE275" i="17"/>
  <c r="AD275" i="17"/>
  <c r="AT275" i="17" s="1"/>
  <c r="AC275" i="17"/>
  <c r="AS275" i="17" s="1"/>
  <c r="AB275" i="17"/>
  <c r="AA275" i="17"/>
  <c r="AQ275" i="17" s="1"/>
  <c r="Z275" i="17"/>
  <c r="AP275" i="17" s="1"/>
  <c r="Y275" i="17"/>
  <c r="X275" i="17"/>
  <c r="AR275" i="17" s="1"/>
  <c r="D275" i="17"/>
  <c r="AU274" i="17"/>
  <c r="AQ274" i="17"/>
  <c r="AM274" i="17"/>
  <c r="AL274" i="17"/>
  <c r="AX274" i="17" s="1"/>
  <c r="AK274" i="17"/>
  <c r="AW274" i="17" s="1"/>
  <c r="AJ274" i="17"/>
  <c r="AI274" i="17"/>
  <c r="AH274" i="17"/>
  <c r="AV274" i="17" s="1"/>
  <c r="AG274" i="17"/>
  <c r="AF274" i="17"/>
  <c r="AE274" i="17"/>
  <c r="AD274" i="17"/>
  <c r="AT274" i="17" s="1"/>
  <c r="AC274" i="17"/>
  <c r="AS274" i="17" s="1"/>
  <c r="AB274" i="17"/>
  <c r="AA274" i="17"/>
  <c r="Z274" i="17"/>
  <c r="AP274" i="17" s="1"/>
  <c r="Y274" i="17"/>
  <c r="X274" i="17"/>
  <c r="AR274" i="17" s="1"/>
  <c r="D274" i="17"/>
  <c r="AQ273" i="17"/>
  <c r="AM273" i="17"/>
  <c r="AL273" i="17"/>
  <c r="AK273" i="17"/>
  <c r="AJ273" i="17"/>
  <c r="AI273" i="17"/>
  <c r="AU273" i="17" s="1"/>
  <c r="AH273" i="17"/>
  <c r="AG273" i="17"/>
  <c r="AF273" i="17"/>
  <c r="AE273" i="17"/>
  <c r="AD273" i="17"/>
  <c r="AC273" i="17"/>
  <c r="AB273" i="17"/>
  <c r="AA273" i="17"/>
  <c r="Z273" i="17"/>
  <c r="Y273" i="17"/>
  <c r="X273" i="17"/>
  <c r="AR273" i="17" s="1"/>
  <c r="D273" i="17"/>
  <c r="AM272" i="17"/>
  <c r="AL272" i="17"/>
  <c r="AK272" i="17"/>
  <c r="AJ272" i="17"/>
  <c r="AI272" i="17"/>
  <c r="AU272" i="17" s="1"/>
  <c r="AH272" i="17"/>
  <c r="AG272" i="17"/>
  <c r="AF272" i="17"/>
  <c r="AE272" i="17"/>
  <c r="AD272" i="17"/>
  <c r="AC272" i="17"/>
  <c r="AB272" i="17"/>
  <c r="AA272" i="17"/>
  <c r="AQ272" i="17" s="1"/>
  <c r="Z272" i="17"/>
  <c r="Y272" i="17"/>
  <c r="X272" i="17"/>
  <c r="D272" i="17"/>
  <c r="AU271" i="17"/>
  <c r="AM271" i="17"/>
  <c r="AL271" i="17"/>
  <c r="AX271" i="17" s="1"/>
  <c r="AK271" i="17"/>
  <c r="AW271" i="17" s="1"/>
  <c r="AJ271" i="17"/>
  <c r="AI271" i="17"/>
  <c r="AH271" i="17"/>
  <c r="AV271" i="17" s="1"/>
  <c r="AG271" i="17"/>
  <c r="AF271" i="17"/>
  <c r="AE271" i="17"/>
  <c r="AD271" i="17"/>
  <c r="AT271" i="17" s="1"/>
  <c r="AC271" i="17"/>
  <c r="AS271" i="17" s="1"/>
  <c r="AB271" i="17"/>
  <c r="AA271" i="17"/>
  <c r="AQ271" i="17" s="1"/>
  <c r="Z271" i="17"/>
  <c r="AP271" i="17" s="1"/>
  <c r="Y271" i="17"/>
  <c r="X271" i="17"/>
  <c r="AR271" i="17" s="1"/>
  <c r="D271" i="17"/>
  <c r="AU270" i="17"/>
  <c r="AQ270" i="17"/>
  <c r="AM270" i="17"/>
  <c r="AL270" i="17"/>
  <c r="AX270" i="17" s="1"/>
  <c r="AK270" i="17"/>
  <c r="AW270" i="17" s="1"/>
  <c r="AJ270" i="17"/>
  <c r="AI270" i="17"/>
  <c r="AH270" i="17"/>
  <c r="AV270" i="17" s="1"/>
  <c r="AG270" i="17"/>
  <c r="AF270" i="17"/>
  <c r="AE270" i="17"/>
  <c r="AD270" i="17"/>
  <c r="AT270" i="17" s="1"/>
  <c r="AC270" i="17"/>
  <c r="AS270" i="17" s="1"/>
  <c r="AB270" i="17"/>
  <c r="AA270" i="17"/>
  <c r="Z270" i="17"/>
  <c r="AP270" i="17" s="1"/>
  <c r="Y270" i="17"/>
  <c r="X270" i="17"/>
  <c r="AR270" i="17" s="1"/>
  <c r="D270" i="17"/>
  <c r="AQ269" i="17"/>
  <c r="AM269" i="17"/>
  <c r="AL269" i="17"/>
  <c r="AK269" i="17"/>
  <c r="AJ269" i="17"/>
  <c r="AI269" i="17"/>
  <c r="AU269" i="17" s="1"/>
  <c r="AH269" i="17"/>
  <c r="AG269" i="17"/>
  <c r="AF269" i="17"/>
  <c r="AE269" i="17"/>
  <c r="AD269" i="17"/>
  <c r="AC269" i="17"/>
  <c r="AB269" i="17"/>
  <c r="AA269" i="17"/>
  <c r="Z269" i="17"/>
  <c r="Y269" i="17"/>
  <c r="X269" i="17"/>
  <c r="AR269" i="17" s="1"/>
  <c r="D269" i="17"/>
  <c r="AM268" i="17"/>
  <c r="AL268" i="17"/>
  <c r="AK268" i="17"/>
  <c r="AJ268" i="17"/>
  <c r="AI268" i="17"/>
  <c r="AU268" i="17" s="1"/>
  <c r="AH268" i="17"/>
  <c r="AG268" i="17"/>
  <c r="AF268" i="17"/>
  <c r="AE268" i="17"/>
  <c r="AD268" i="17"/>
  <c r="AC268" i="17"/>
  <c r="AB268" i="17"/>
  <c r="AA268" i="17"/>
  <c r="AQ268" i="17" s="1"/>
  <c r="Z268" i="17"/>
  <c r="Y268" i="17"/>
  <c r="X268" i="17"/>
  <c r="D268" i="17"/>
  <c r="AU267" i="17"/>
  <c r="AM267" i="17"/>
  <c r="AL267" i="17"/>
  <c r="AX267" i="17" s="1"/>
  <c r="AK267" i="17"/>
  <c r="AW267" i="17" s="1"/>
  <c r="AJ267" i="17"/>
  <c r="AI267" i="17"/>
  <c r="AH267" i="17"/>
  <c r="AV267" i="17" s="1"/>
  <c r="AG267" i="17"/>
  <c r="AF267" i="17"/>
  <c r="AE267" i="17"/>
  <c r="AD267" i="17"/>
  <c r="AT267" i="17" s="1"/>
  <c r="AC267" i="17"/>
  <c r="AS267" i="17" s="1"/>
  <c r="AB267" i="17"/>
  <c r="AA267" i="17"/>
  <c r="AQ267" i="17" s="1"/>
  <c r="Z267" i="17"/>
  <c r="AP267" i="17" s="1"/>
  <c r="Y267" i="17"/>
  <c r="X267" i="17"/>
  <c r="AR267" i="17" s="1"/>
  <c r="D267" i="17"/>
  <c r="AU266" i="17"/>
  <c r="AQ266" i="17"/>
  <c r="AM266" i="17"/>
  <c r="AL266" i="17"/>
  <c r="AX266" i="17" s="1"/>
  <c r="AK266" i="17"/>
  <c r="AW266" i="17" s="1"/>
  <c r="AJ266" i="17"/>
  <c r="AI266" i="17"/>
  <c r="AH266" i="17"/>
  <c r="AV266" i="17" s="1"/>
  <c r="AG266" i="17"/>
  <c r="AF266" i="17"/>
  <c r="AE266" i="17"/>
  <c r="AD266" i="17"/>
  <c r="AT266" i="17" s="1"/>
  <c r="AC266" i="17"/>
  <c r="AS266" i="17" s="1"/>
  <c r="AB266" i="17"/>
  <c r="AA266" i="17"/>
  <c r="Z266" i="17"/>
  <c r="AP266" i="17" s="1"/>
  <c r="Y266" i="17"/>
  <c r="X266" i="17"/>
  <c r="AR266" i="17" s="1"/>
  <c r="D266" i="17"/>
  <c r="AQ265" i="17"/>
  <c r="AM265" i="17"/>
  <c r="AL265" i="17"/>
  <c r="AK265" i="17"/>
  <c r="AJ265" i="17"/>
  <c r="AI265" i="17"/>
  <c r="AU265" i="17" s="1"/>
  <c r="AH265" i="17"/>
  <c r="AG265" i="17"/>
  <c r="AF265" i="17"/>
  <c r="AE265" i="17"/>
  <c r="AD265" i="17"/>
  <c r="AC265" i="17"/>
  <c r="AB265" i="17"/>
  <c r="AA265" i="17"/>
  <c r="Z265" i="17"/>
  <c r="Y265" i="17"/>
  <c r="X265" i="17"/>
  <c r="AR265" i="17" s="1"/>
  <c r="D265" i="17"/>
  <c r="AM264" i="17"/>
  <c r="AL264" i="17"/>
  <c r="AK264" i="17"/>
  <c r="AJ264" i="17"/>
  <c r="AI264" i="17"/>
  <c r="AU264" i="17" s="1"/>
  <c r="AH264" i="17"/>
  <c r="AG264" i="17"/>
  <c r="AF264" i="17"/>
  <c r="AE264" i="17"/>
  <c r="AD264" i="17"/>
  <c r="AC264" i="17"/>
  <c r="AB264" i="17"/>
  <c r="AA264" i="17"/>
  <c r="AQ264" i="17" s="1"/>
  <c r="Z264" i="17"/>
  <c r="Y264" i="17"/>
  <c r="X264" i="17"/>
  <c r="D264" i="17"/>
  <c r="AU263" i="17"/>
  <c r="AM263" i="17"/>
  <c r="AL263" i="17"/>
  <c r="AX263" i="17" s="1"/>
  <c r="AK263" i="17"/>
  <c r="AW263" i="17" s="1"/>
  <c r="AJ263" i="17"/>
  <c r="AI263" i="17"/>
  <c r="AH263" i="17"/>
  <c r="AV263" i="17" s="1"/>
  <c r="AG263" i="17"/>
  <c r="AF263" i="17"/>
  <c r="AE263" i="17"/>
  <c r="AD263" i="17"/>
  <c r="AT263" i="17" s="1"/>
  <c r="AC263" i="17"/>
  <c r="AS263" i="17" s="1"/>
  <c r="AB263" i="17"/>
  <c r="AA263" i="17"/>
  <c r="AQ263" i="17" s="1"/>
  <c r="Z263" i="17"/>
  <c r="AP263" i="17" s="1"/>
  <c r="Y263" i="17"/>
  <c r="X263" i="17"/>
  <c r="AR263" i="17" s="1"/>
  <c r="D263" i="17"/>
  <c r="AU262" i="17"/>
  <c r="AQ262" i="17"/>
  <c r="AM262" i="17"/>
  <c r="AL262" i="17"/>
  <c r="AX262" i="17" s="1"/>
  <c r="AK262" i="17"/>
  <c r="AW262" i="17" s="1"/>
  <c r="AJ262" i="17"/>
  <c r="AI262" i="17"/>
  <c r="AH262" i="17"/>
  <c r="AV262" i="17" s="1"/>
  <c r="AG262" i="17"/>
  <c r="AF262" i="17"/>
  <c r="AE262" i="17"/>
  <c r="AD262" i="17"/>
  <c r="AT262" i="17" s="1"/>
  <c r="AC262" i="17"/>
  <c r="AS262" i="17" s="1"/>
  <c r="AB262" i="17"/>
  <c r="AA262" i="17"/>
  <c r="Z262" i="17"/>
  <c r="AP262" i="17" s="1"/>
  <c r="Y262" i="17"/>
  <c r="X262" i="17"/>
  <c r="AR262" i="17" s="1"/>
  <c r="D262" i="17"/>
  <c r="AQ261" i="17"/>
  <c r="AM261" i="17"/>
  <c r="AL261" i="17"/>
  <c r="AK261" i="17"/>
  <c r="AJ261" i="17"/>
  <c r="AI261" i="17"/>
  <c r="AU261" i="17" s="1"/>
  <c r="AH261" i="17"/>
  <c r="AG261" i="17"/>
  <c r="AF261" i="17"/>
  <c r="AE261" i="17"/>
  <c r="AD261" i="17"/>
  <c r="AC261" i="17"/>
  <c r="AB261" i="17"/>
  <c r="AA261" i="17"/>
  <c r="Z261" i="17"/>
  <c r="Y261" i="17"/>
  <c r="X261" i="17"/>
  <c r="AR261" i="17" s="1"/>
  <c r="D261" i="17"/>
  <c r="AM260" i="17"/>
  <c r="AL260" i="17"/>
  <c r="AK260" i="17"/>
  <c r="AJ260" i="17"/>
  <c r="AI260" i="17"/>
  <c r="AU260" i="17" s="1"/>
  <c r="AH260" i="17"/>
  <c r="AG260" i="17"/>
  <c r="AF260" i="17"/>
  <c r="AE260" i="17"/>
  <c r="AD260" i="17"/>
  <c r="AC260" i="17"/>
  <c r="AB260" i="17"/>
  <c r="AA260" i="17"/>
  <c r="AQ260" i="17" s="1"/>
  <c r="Z260" i="17"/>
  <c r="Y260" i="17"/>
  <c r="X260" i="17"/>
  <c r="D260" i="17"/>
  <c r="AX259" i="17"/>
  <c r="AQ259" i="17"/>
  <c r="AP259" i="17"/>
  <c r="AM259" i="17"/>
  <c r="AL259" i="17"/>
  <c r="AK259" i="17"/>
  <c r="AW259" i="17" s="1"/>
  <c r="AJ259" i="17"/>
  <c r="AI259" i="17"/>
  <c r="AH259" i="17"/>
  <c r="AV259" i="17" s="1"/>
  <c r="AG259" i="17"/>
  <c r="AF259" i="17"/>
  <c r="AE259" i="17"/>
  <c r="AD259" i="17"/>
  <c r="AT259" i="17" s="1"/>
  <c r="AC259" i="17"/>
  <c r="AS259" i="17" s="1"/>
  <c r="AB259" i="17"/>
  <c r="AA259" i="17"/>
  <c r="Z259" i="17"/>
  <c r="Y259" i="17"/>
  <c r="X259" i="17"/>
  <c r="AR259" i="17" s="1"/>
  <c r="D259" i="17"/>
  <c r="AM258" i="17"/>
  <c r="AL258" i="17"/>
  <c r="AK258" i="17"/>
  <c r="AJ258" i="17"/>
  <c r="AI258" i="17"/>
  <c r="AU258" i="17" s="1"/>
  <c r="AH258" i="17"/>
  <c r="AG258" i="17"/>
  <c r="AF258" i="17"/>
  <c r="AE258" i="17"/>
  <c r="AD258" i="17"/>
  <c r="AC258" i="17"/>
  <c r="AB258" i="17"/>
  <c r="AA258" i="17"/>
  <c r="Z258" i="17"/>
  <c r="Y258" i="17"/>
  <c r="X258" i="17"/>
  <c r="D258" i="17"/>
  <c r="AX257" i="17"/>
  <c r="AQ257" i="17"/>
  <c r="AM257" i="17"/>
  <c r="AL257" i="17"/>
  <c r="AK257" i="17"/>
  <c r="AW257" i="17" s="1"/>
  <c r="AJ257" i="17"/>
  <c r="AI257" i="17"/>
  <c r="AH257" i="17"/>
  <c r="AV257" i="17" s="1"/>
  <c r="AG257" i="17"/>
  <c r="AF257" i="17"/>
  <c r="AE257" i="17"/>
  <c r="AD257" i="17"/>
  <c r="AT257" i="17" s="1"/>
  <c r="AC257" i="17"/>
  <c r="AS257" i="17" s="1"/>
  <c r="AB257" i="17"/>
  <c r="AA257" i="17"/>
  <c r="Z257" i="17"/>
  <c r="Y257" i="17"/>
  <c r="X257" i="17"/>
  <c r="D257" i="17"/>
  <c r="AV256" i="17"/>
  <c r="AQ256" i="17"/>
  <c r="AM256" i="17"/>
  <c r="AL256" i="17"/>
  <c r="AX256" i="17" s="1"/>
  <c r="AK256" i="17"/>
  <c r="AJ256" i="17"/>
  <c r="AI256" i="17"/>
  <c r="AH256" i="17"/>
  <c r="AU256" i="17" s="1"/>
  <c r="AG256" i="17"/>
  <c r="AF256" i="17"/>
  <c r="AE256" i="17"/>
  <c r="AD256" i="17"/>
  <c r="AT256" i="17" s="1"/>
  <c r="AC256" i="17"/>
  <c r="AB256" i="17"/>
  <c r="AA256" i="17"/>
  <c r="Z256" i="17"/>
  <c r="AP256" i="17" s="1"/>
  <c r="Y256" i="17"/>
  <c r="X256" i="17"/>
  <c r="AN256" i="17" s="1"/>
  <c r="D256" i="17"/>
  <c r="AV255" i="17"/>
  <c r="AQ255" i="17"/>
  <c r="AM255" i="17"/>
  <c r="AL255" i="17"/>
  <c r="AX255" i="17" s="1"/>
  <c r="AK255" i="17"/>
  <c r="AJ255" i="17"/>
  <c r="AI255" i="17"/>
  <c r="AH255" i="17"/>
  <c r="AU255" i="17" s="1"/>
  <c r="AG255" i="17"/>
  <c r="AF255" i="17"/>
  <c r="AE255" i="17"/>
  <c r="AD255" i="17"/>
  <c r="AT255" i="17" s="1"/>
  <c r="AC255" i="17"/>
  <c r="AB255" i="17"/>
  <c r="AA255" i="17"/>
  <c r="Z255" i="17"/>
  <c r="AR255" i="17" s="1"/>
  <c r="Y255" i="17"/>
  <c r="X255" i="17"/>
  <c r="AP255" i="17" s="1"/>
  <c r="D255" i="17"/>
  <c r="AR254" i="17"/>
  <c r="AM254" i="17"/>
  <c r="AX254" i="17" s="1"/>
  <c r="AL254" i="17"/>
  <c r="AK254" i="17"/>
  <c r="AJ254" i="17"/>
  <c r="AI254" i="17"/>
  <c r="AH254" i="17"/>
  <c r="AG254" i="17"/>
  <c r="AF254" i="17"/>
  <c r="AE254" i="17"/>
  <c r="AT254" i="17" s="1"/>
  <c r="AD254" i="17"/>
  <c r="AC254" i="17"/>
  <c r="AB254" i="17"/>
  <c r="AA254" i="17"/>
  <c r="Z254" i="17"/>
  <c r="Y254" i="17"/>
  <c r="X254" i="17"/>
  <c r="D254" i="17"/>
  <c r="AM253" i="17"/>
  <c r="AL253" i="17"/>
  <c r="AX253" i="17" s="1"/>
  <c r="AK253" i="17"/>
  <c r="AW253" i="17" s="1"/>
  <c r="AJ253" i="17"/>
  <c r="AU253" i="17" s="1"/>
  <c r="AI253" i="17"/>
  <c r="AH253" i="17"/>
  <c r="AV253" i="17" s="1"/>
  <c r="AG253" i="17"/>
  <c r="AF253" i="17"/>
  <c r="AT253" i="17" s="1"/>
  <c r="AE253" i="17"/>
  <c r="AD253" i="17"/>
  <c r="AC253" i="17"/>
  <c r="AB253" i="17"/>
  <c r="AA253" i="17"/>
  <c r="Z253" i="17"/>
  <c r="Y253" i="17"/>
  <c r="X253" i="17"/>
  <c r="D253" i="17"/>
  <c r="AV252" i="17"/>
  <c r="AQ252" i="17"/>
  <c r="AP252" i="17"/>
  <c r="AM252" i="17"/>
  <c r="AL252" i="17"/>
  <c r="AX252" i="17" s="1"/>
  <c r="AK252" i="17"/>
  <c r="AW252" i="17" s="1"/>
  <c r="AJ252" i="17"/>
  <c r="AI252" i="17"/>
  <c r="AH252" i="17"/>
  <c r="AU252" i="17" s="1"/>
  <c r="AG252" i="17"/>
  <c r="AF252" i="17"/>
  <c r="AE252" i="17"/>
  <c r="AD252" i="17"/>
  <c r="AT252" i="17" s="1"/>
  <c r="AC252" i="17"/>
  <c r="AS252" i="17" s="1"/>
  <c r="AB252" i="17"/>
  <c r="AA252" i="17"/>
  <c r="Z252" i="17"/>
  <c r="Y252" i="17"/>
  <c r="X252" i="17"/>
  <c r="AN252" i="17" s="1"/>
  <c r="D252" i="17"/>
  <c r="AV251" i="17"/>
  <c r="AM251" i="17"/>
  <c r="AL251" i="17"/>
  <c r="AK251" i="17"/>
  <c r="AW251" i="17" s="1"/>
  <c r="AJ251" i="17"/>
  <c r="AI251" i="17"/>
  <c r="AH251" i="17"/>
  <c r="AG251" i="17"/>
  <c r="AF251" i="17"/>
  <c r="AS251" i="17" s="1"/>
  <c r="AE251" i="17"/>
  <c r="AD251" i="17"/>
  <c r="AC251" i="17"/>
  <c r="AB251" i="17"/>
  <c r="AA251" i="17"/>
  <c r="Z251" i="17"/>
  <c r="Y251" i="17"/>
  <c r="X251" i="17"/>
  <c r="D251" i="17"/>
  <c r="AW250" i="17"/>
  <c r="AM250" i="17"/>
  <c r="AL250" i="17"/>
  <c r="AK250" i="17"/>
  <c r="AX250" i="17" s="1"/>
  <c r="AJ250" i="17"/>
  <c r="AI250" i="17"/>
  <c r="AH250" i="17"/>
  <c r="AG250" i="17"/>
  <c r="AF250" i="17"/>
  <c r="AE250" i="17"/>
  <c r="AD250" i="17"/>
  <c r="AC250" i="17"/>
  <c r="AT250" i="17" s="1"/>
  <c r="AB250" i="17"/>
  <c r="AA250" i="17"/>
  <c r="Z250" i="17"/>
  <c r="Y250" i="17"/>
  <c r="AR250" i="17" s="1"/>
  <c r="X250" i="17"/>
  <c r="D250" i="17"/>
  <c r="AV249" i="17"/>
  <c r="AM249" i="17"/>
  <c r="AL249" i="17"/>
  <c r="AK249" i="17"/>
  <c r="AX249" i="17" s="1"/>
  <c r="AJ249" i="17"/>
  <c r="AI249" i="17"/>
  <c r="AH249" i="17"/>
  <c r="AG249" i="17"/>
  <c r="AF249" i="17"/>
  <c r="AE249" i="17"/>
  <c r="AD249" i="17"/>
  <c r="AC249" i="17"/>
  <c r="AB249" i="17"/>
  <c r="AA249" i="17"/>
  <c r="Z249" i="17"/>
  <c r="Y249" i="17"/>
  <c r="X249" i="17"/>
  <c r="D249" i="17"/>
  <c r="AW248" i="17"/>
  <c r="AM248" i="17"/>
  <c r="AL248" i="17"/>
  <c r="AK248" i="17"/>
  <c r="AX248" i="17" s="1"/>
  <c r="AJ248" i="17"/>
  <c r="AI248" i="17"/>
  <c r="AH248" i="17"/>
  <c r="AG248" i="17"/>
  <c r="AF248" i="17"/>
  <c r="AE248" i="17"/>
  <c r="AD248" i="17"/>
  <c r="AC248" i="17"/>
  <c r="AT248" i="17" s="1"/>
  <c r="AB248" i="17"/>
  <c r="AA248" i="17"/>
  <c r="Z248" i="17"/>
  <c r="Y248" i="17"/>
  <c r="X248" i="17"/>
  <c r="D248" i="17"/>
  <c r="AV247" i="17"/>
  <c r="AM247" i="17"/>
  <c r="AL247" i="17"/>
  <c r="AK247" i="17"/>
  <c r="AX247" i="17" s="1"/>
  <c r="AJ247" i="17"/>
  <c r="AI247" i="17"/>
  <c r="AH247" i="17"/>
  <c r="AG247" i="17"/>
  <c r="AF247" i="17"/>
  <c r="AS247" i="17" s="1"/>
  <c r="AE247" i="17"/>
  <c r="AD247" i="17"/>
  <c r="AC247" i="17"/>
  <c r="AB247" i="17"/>
  <c r="AA247" i="17"/>
  <c r="Z247" i="17"/>
  <c r="Y247" i="17"/>
  <c r="X247" i="17"/>
  <c r="D247" i="17"/>
  <c r="AW246" i="17"/>
  <c r="AM246" i="17"/>
  <c r="AL246" i="17"/>
  <c r="AK246" i="17"/>
  <c r="AX246" i="17" s="1"/>
  <c r="AJ246" i="17"/>
  <c r="AI246" i="17"/>
  <c r="AH246" i="17"/>
  <c r="AG246" i="17"/>
  <c r="AF246" i="17"/>
  <c r="AE246" i="17"/>
  <c r="AD246" i="17"/>
  <c r="AC246" i="17"/>
  <c r="AT246" i="17" s="1"/>
  <c r="AB246" i="17"/>
  <c r="AA246" i="17"/>
  <c r="Z246" i="17"/>
  <c r="Y246" i="17"/>
  <c r="AR246" i="17" s="1"/>
  <c r="X246" i="17"/>
  <c r="D246" i="17"/>
  <c r="AV245" i="17"/>
  <c r="AM245" i="17"/>
  <c r="AL245" i="17"/>
  <c r="AK245" i="17"/>
  <c r="AX245" i="17" s="1"/>
  <c r="AJ245" i="17"/>
  <c r="AI245" i="17"/>
  <c r="AH245" i="17"/>
  <c r="AG245" i="17"/>
  <c r="AF245" i="17"/>
  <c r="AE245" i="17"/>
  <c r="AD245" i="17"/>
  <c r="AC245" i="17"/>
  <c r="AB245" i="17"/>
  <c r="AA245" i="17"/>
  <c r="Z245" i="17"/>
  <c r="Y245" i="17"/>
  <c r="X245" i="17"/>
  <c r="D245" i="17"/>
  <c r="AW244" i="17"/>
  <c r="AM244" i="17"/>
  <c r="AL244" i="17"/>
  <c r="AK244" i="17"/>
  <c r="AX244" i="17" s="1"/>
  <c r="AJ244" i="17"/>
  <c r="AI244" i="17"/>
  <c r="AH244" i="17"/>
  <c r="AG244" i="17"/>
  <c r="AF244" i="17"/>
  <c r="AE244" i="17"/>
  <c r="AD244" i="17"/>
  <c r="AC244" i="17"/>
  <c r="AT244" i="17" s="1"/>
  <c r="AB244" i="17"/>
  <c r="AA244" i="17"/>
  <c r="Z244" i="17"/>
  <c r="Y244" i="17"/>
  <c r="X244" i="17"/>
  <c r="D244" i="17"/>
  <c r="AV243" i="17"/>
  <c r="AM243" i="17"/>
  <c r="AL243" i="17"/>
  <c r="AK243" i="17"/>
  <c r="AX243" i="17" s="1"/>
  <c r="AJ243" i="17"/>
  <c r="AI243" i="17"/>
  <c r="AH243" i="17"/>
  <c r="AG243" i="17"/>
  <c r="AF243" i="17"/>
  <c r="AS243" i="17" s="1"/>
  <c r="AE243" i="17"/>
  <c r="AD243" i="17"/>
  <c r="AC243" i="17"/>
  <c r="AB243" i="17"/>
  <c r="AA243" i="17"/>
  <c r="Z243" i="17"/>
  <c r="Y243" i="17"/>
  <c r="X243" i="17"/>
  <c r="D243" i="17"/>
  <c r="AW242" i="17"/>
  <c r="AM242" i="17"/>
  <c r="AL242" i="17"/>
  <c r="AK242" i="17"/>
  <c r="AX242" i="17" s="1"/>
  <c r="AJ242" i="17"/>
  <c r="AI242" i="17"/>
  <c r="AH242" i="17"/>
  <c r="AG242" i="17"/>
  <c r="AF242" i="17"/>
  <c r="AE242" i="17"/>
  <c r="AD242" i="17"/>
  <c r="AC242" i="17"/>
  <c r="AT242" i="17" s="1"/>
  <c r="AB242" i="17"/>
  <c r="AA242" i="17"/>
  <c r="Z242" i="17"/>
  <c r="Y242" i="17"/>
  <c r="AR242" i="17" s="1"/>
  <c r="X242" i="17"/>
  <c r="D242" i="17"/>
  <c r="AV241" i="17"/>
  <c r="AM241" i="17"/>
  <c r="AL241" i="17"/>
  <c r="AK241" i="17"/>
  <c r="AX241" i="17" s="1"/>
  <c r="AJ241" i="17"/>
  <c r="AI241" i="17"/>
  <c r="AH241" i="17"/>
  <c r="AG241" i="17"/>
  <c r="AF241" i="17"/>
  <c r="AE241" i="17"/>
  <c r="AD241" i="17"/>
  <c r="AC241" i="17"/>
  <c r="AB241" i="17"/>
  <c r="AA241" i="17"/>
  <c r="Z241" i="17"/>
  <c r="Y241" i="17"/>
  <c r="X241" i="17"/>
  <c r="D241" i="17"/>
  <c r="AW240" i="17"/>
  <c r="AM240" i="17"/>
  <c r="AL240" i="17"/>
  <c r="AK240" i="17"/>
  <c r="AX240" i="17" s="1"/>
  <c r="AJ240" i="17"/>
  <c r="AI240" i="17"/>
  <c r="AH240" i="17"/>
  <c r="AG240" i="17"/>
  <c r="AF240" i="17"/>
  <c r="AE240" i="17"/>
  <c r="AD240" i="17"/>
  <c r="AC240" i="17"/>
  <c r="AT240" i="17" s="1"/>
  <c r="AB240" i="17"/>
  <c r="AA240" i="17"/>
  <c r="Z240" i="17"/>
  <c r="Y240" i="17"/>
  <c r="X240" i="17"/>
  <c r="D240" i="17"/>
  <c r="AV239" i="17"/>
  <c r="AM239" i="17"/>
  <c r="AL239" i="17"/>
  <c r="AK239" i="17"/>
  <c r="AX239" i="17" s="1"/>
  <c r="AJ239" i="17"/>
  <c r="AI239" i="17"/>
  <c r="AH239" i="17"/>
  <c r="AG239" i="17"/>
  <c r="AF239" i="17"/>
  <c r="AS239" i="17" s="1"/>
  <c r="AE239" i="17"/>
  <c r="AD239" i="17"/>
  <c r="AC239" i="17"/>
  <c r="AB239" i="17"/>
  <c r="AA239" i="17"/>
  <c r="Z239" i="17"/>
  <c r="Y239" i="17"/>
  <c r="X239" i="17"/>
  <c r="D239" i="17"/>
  <c r="AW238" i="17"/>
  <c r="AM238" i="17"/>
  <c r="AL238" i="17"/>
  <c r="AK238" i="17"/>
  <c r="AX238" i="17" s="1"/>
  <c r="AJ238" i="17"/>
  <c r="AI238" i="17"/>
  <c r="AH238" i="17"/>
  <c r="AG238" i="17"/>
  <c r="AF238" i="17"/>
  <c r="AE238" i="17"/>
  <c r="AD238" i="17"/>
  <c r="AC238" i="17"/>
  <c r="AT238" i="17" s="1"/>
  <c r="AB238" i="17"/>
  <c r="AA238" i="17"/>
  <c r="Z238" i="17"/>
  <c r="Y238" i="17"/>
  <c r="AR238" i="17" s="1"/>
  <c r="X238" i="17"/>
  <c r="D238" i="17"/>
  <c r="AW237" i="17"/>
  <c r="AM237" i="17"/>
  <c r="AL237" i="17"/>
  <c r="AK237" i="17"/>
  <c r="AX237" i="17" s="1"/>
  <c r="AJ237" i="17"/>
  <c r="AI237" i="17"/>
  <c r="AH237" i="17"/>
  <c r="AG237" i="17"/>
  <c r="AF237" i="17"/>
  <c r="AE237" i="17"/>
  <c r="AD237" i="17"/>
  <c r="AC237" i="17"/>
  <c r="AS237" i="17" s="1"/>
  <c r="AB237" i="17"/>
  <c r="AA237" i="17"/>
  <c r="Z237" i="17"/>
  <c r="Y237" i="17"/>
  <c r="AR237" i="17" s="1"/>
  <c r="X237" i="17"/>
  <c r="D237" i="17"/>
  <c r="AR236" i="17"/>
  <c r="AM236" i="17"/>
  <c r="AL236" i="17"/>
  <c r="AW236" i="17" s="1"/>
  <c r="AK236" i="17"/>
  <c r="AJ236" i="17"/>
  <c r="AI236" i="17"/>
  <c r="AH236" i="17"/>
  <c r="AV236" i="17" s="1"/>
  <c r="AG236" i="17"/>
  <c r="AF236" i="17"/>
  <c r="AE236" i="17"/>
  <c r="AD236" i="17"/>
  <c r="AT236" i="17" s="1"/>
  <c r="AC236" i="17"/>
  <c r="AB236" i="17"/>
  <c r="AA236" i="17"/>
  <c r="Z236" i="17"/>
  <c r="AP236" i="17" s="1"/>
  <c r="Y236" i="17"/>
  <c r="X236" i="17"/>
  <c r="D236" i="17"/>
  <c r="AX235" i="17"/>
  <c r="AP235" i="17"/>
  <c r="AM235" i="17"/>
  <c r="AL235" i="17"/>
  <c r="AK235" i="17"/>
  <c r="AW235" i="17" s="1"/>
  <c r="AJ235" i="17"/>
  <c r="AV235" i="17" s="1"/>
  <c r="AI235" i="17"/>
  <c r="AH235" i="17"/>
  <c r="AG235" i="17"/>
  <c r="AF235" i="17"/>
  <c r="AE235" i="17"/>
  <c r="AD235" i="17"/>
  <c r="AT235" i="17" s="1"/>
  <c r="AC235" i="17"/>
  <c r="AS235" i="17" s="1"/>
  <c r="AB235" i="17"/>
  <c r="AA235" i="17"/>
  <c r="Z235" i="17"/>
  <c r="Y235" i="17"/>
  <c r="X235" i="17"/>
  <c r="AQ235" i="17" s="1"/>
  <c r="D235" i="17"/>
  <c r="AX234" i="17"/>
  <c r="AM234" i="17"/>
  <c r="AL234" i="17"/>
  <c r="AK234" i="17"/>
  <c r="AW234" i="17" s="1"/>
  <c r="AJ234" i="17"/>
  <c r="AV234" i="17" s="1"/>
  <c r="AI234" i="17"/>
  <c r="AH234" i="17"/>
  <c r="AG234" i="17"/>
  <c r="AF234" i="17"/>
  <c r="AT234" i="17" s="1"/>
  <c r="AE234" i="17"/>
  <c r="AD234" i="17"/>
  <c r="AC234" i="17"/>
  <c r="AB234" i="17"/>
  <c r="AA234" i="17"/>
  <c r="Z234" i="17"/>
  <c r="Y234" i="17"/>
  <c r="X234" i="17"/>
  <c r="D234" i="17"/>
  <c r="AU233" i="17"/>
  <c r="AP233" i="17"/>
  <c r="AM233" i="17"/>
  <c r="AL233" i="17"/>
  <c r="AX233" i="17" s="1"/>
  <c r="AK233" i="17"/>
  <c r="AW233" i="17" s="1"/>
  <c r="AJ233" i="17"/>
  <c r="AI233" i="17"/>
  <c r="AH233" i="17"/>
  <c r="AV233" i="17" s="1"/>
  <c r="AG233" i="17"/>
  <c r="AF233" i="17"/>
  <c r="AT233" i="17" s="1"/>
  <c r="AE233" i="17"/>
  <c r="AD233" i="17"/>
  <c r="AC233" i="17"/>
  <c r="AS233" i="17" s="1"/>
  <c r="AB233" i="17"/>
  <c r="AA233" i="17"/>
  <c r="Z233" i="17"/>
  <c r="Y233" i="17"/>
  <c r="X233" i="17"/>
  <c r="AN233" i="17" s="1"/>
  <c r="D233" i="17"/>
  <c r="AM232" i="17"/>
  <c r="AL232" i="17"/>
  <c r="AX232" i="17" s="1"/>
  <c r="AK232" i="17"/>
  <c r="AJ232" i="17"/>
  <c r="AI232" i="17"/>
  <c r="AH232" i="17"/>
  <c r="AG232" i="17"/>
  <c r="AF232" i="17"/>
  <c r="AE232" i="17"/>
  <c r="AD232" i="17"/>
  <c r="AT232" i="17" s="1"/>
  <c r="AC232" i="17"/>
  <c r="AB232" i="17"/>
  <c r="AA232" i="17"/>
  <c r="Z232" i="17"/>
  <c r="Y232" i="17"/>
  <c r="X232" i="17"/>
  <c r="D232" i="17"/>
  <c r="AX231" i="17"/>
  <c r="AM231" i="17"/>
  <c r="AL231" i="17"/>
  <c r="AK231" i="17"/>
  <c r="AJ231" i="17"/>
  <c r="AI231" i="17"/>
  <c r="AH231" i="17"/>
  <c r="AG231" i="17"/>
  <c r="AF231" i="17"/>
  <c r="AE231" i="17"/>
  <c r="AD231" i="17"/>
  <c r="AC231" i="17"/>
  <c r="AB231" i="17"/>
  <c r="AA231" i="17"/>
  <c r="AR231" i="17" s="1"/>
  <c r="Z231" i="17"/>
  <c r="Y231" i="17"/>
  <c r="X231" i="17"/>
  <c r="D231" i="17"/>
  <c r="AM230" i="17"/>
  <c r="AX230" i="17" s="1"/>
  <c r="AL230" i="17"/>
  <c r="AK230" i="17"/>
  <c r="AJ230" i="17"/>
  <c r="AI230" i="17"/>
  <c r="AH230" i="17"/>
  <c r="AG230" i="17"/>
  <c r="AF230" i="17"/>
  <c r="AT230" i="17" s="1"/>
  <c r="AE230" i="17"/>
  <c r="AD230" i="17"/>
  <c r="AC230" i="17"/>
  <c r="AB230" i="17"/>
  <c r="AA230" i="17"/>
  <c r="Z230" i="17"/>
  <c r="Y230" i="17"/>
  <c r="X230" i="17"/>
  <c r="D230" i="17"/>
  <c r="AU229" i="17"/>
  <c r="AP229" i="17"/>
  <c r="AM229" i="17"/>
  <c r="AL229" i="17"/>
  <c r="AX229" i="17" s="1"/>
  <c r="AK229" i="17"/>
  <c r="AW229" i="17" s="1"/>
  <c r="AJ229" i="17"/>
  <c r="AI229" i="17"/>
  <c r="AH229" i="17"/>
  <c r="AV229" i="17" s="1"/>
  <c r="AG229" i="17"/>
  <c r="AF229" i="17"/>
  <c r="AT229" i="17" s="1"/>
  <c r="AE229" i="17"/>
  <c r="AD229" i="17"/>
  <c r="AC229" i="17"/>
  <c r="AS229" i="17" s="1"/>
  <c r="AB229" i="17"/>
  <c r="AA229" i="17"/>
  <c r="Z229" i="17"/>
  <c r="Y229" i="17"/>
  <c r="X229" i="17"/>
  <c r="AN229" i="17" s="1"/>
  <c r="D229" i="17"/>
  <c r="AM228" i="17"/>
  <c r="AL228" i="17"/>
  <c r="AX228" i="17" s="1"/>
  <c r="AK228" i="17"/>
  <c r="AJ228" i="17"/>
  <c r="AI228" i="17"/>
  <c r="AH228" i="17"/>
  <c r="AG228" i="17"/>
  <c r="AF228" i="17"/>
  <c r="AE228" i="17"/>
  <c r="AD228" i="17"/>
  <c r="AT228" i="17" s="1"/>
  <c r="AC228" i="17"/>
  <c r="AB228" i="17"/>
  <c r="AA228" i="17"/>
  <c r="Z228" i="17"/>
  <c r="Y228" i="17"/>
  <c r="X228" i="17"/>
  <c r="D228" i="17"/>
  <c r="AX227" i="17"/>
  <c r="AM227" i="17"/>
  <c r="AL227" i="17"/>
  <c r="AK227" i="17"/>
  <c r="AJ227" i="17"/>
  <c r="AI227" i="17"/>
  <c r="AH227" i="17"/>
  <c r="AG227" i="17"/>
  <c r="AF227" i="17"/>
  <c r="AE227" i="17"/>
  <c r="AD227" i="17"/>
  <c r="AC227" i="17"/>
  <c r="AB227" i="17"/>
  <c r="AA227" i="17"/>
  <c r="AR227" i="17" s="1"/>
  <c r="Z227" i="17"/>
  <c r="Y227" i="17"/>
  <c r="X227" i="17"/>
  <c r="D227" i="17"/>
  <c r="AM226" i="17"/>
  <c r="AX226" i="17" s="1"/>
  <c r="AL226" i="17"/>
  <c r="AK226" i="17"/>
  <c r="AJ226" i="17"/>
  <c r="AI226" i="17"/>
  <c r="AH226" i="17"/>
  <c r="AG226" i="17"/>
  <c r="AF226" i="17"/>
  <c r="AT226" i="17" s="1"/>
  <c r="AE226" i="17"/>
  <c r="AD226" i="17"/>
  <c r="AC226" i="17"/>
  <c r="AB226" i="17"/>
  <c r="AA226" i="17"/>
  <c r="Z226" i="17"/>
  <c r="Y226" i="17"/>
  <c r="X226" i="17"/>
  <c r="D226" i="17"/>
  <c r="AU225" i="17"/>
  <c r="AP225" i="17"/>
  <c r="AM225" i="17"/>
  <c r="AL225" i="17"/>
  <c r="AX225" i="17" s="1"/>
  <c r="AK225" i="17"/>
  <c r="AW225" i="17" s="1"/>
  <c r="AJ225" i="17"/>
  <c r="AI225" i="17"/>
  <c r="AH225" i="17"/>
  <c r="AV225" i="17" s="1"/>
  <c r="AG225" i="17"/>
  <c r="AF225" i="17"/>
  <c r="AT225" i="17" s="1"/>
  <c r="AE225" i="17"/>
  <c r="AD225" i="17"/>
  <c r="AC225" i="17"/>
  <c r="AS225" i="17" s="1"/>
  <c r="AB225" i="17"/>
  <c r="AA225" i="17"/>
  <c r="Z225" i="17"/>
  <c r="Y225" i="17"/>
  <c r="X225" i="17"/>
  <c r="AN225" i="17" s="1"/>
  <c r="D225" i="17"/>
  <c r="AM224" i="17"/>
  <c r="AL224" i="17"/>
  <c r="AX224" i="17" s="1"/>
  <c r="AK224" i="17"/>
  <c r="AJ224" i="17"/>
  <c r="AI224" i="17"/>
  <c r="AH224" i="17"/>
  <c r="AG224" i="17"/>
  <c r="AF224" i="17"/>
  <c r="AE224" i="17"/>
  <c r="AD224" i="17"/>
  <c r="AT224" i="17" s="1"/>
  <c r="AC224" i="17"/>
  <c r="AB224" i="17"/>
  <c r="AA224" i="17"/>
  <c r="Z224" i="17"/>
  <c r="Y224" i="17"/>
  <c r="X224" i="17"/>
  <c r="D224" i="17"/>
  <c r="AX223" i="17"/>
  <c r="AM223" i="17"/>
  <c r="AL223" i="17"/>
  <c r="AK223" i="17"/>
  <c r="AJ223" i="17"/>
  <c r="AI223" i="17"/>
  <c r="AH223" i="17"/>
  <c r="AG223" i="17"/>
  <c r="AF223" i="17"/>
  <c r="AE223" i="17"/>
  <c r="AD223" i="17"/>
  <c r="AC223" i="17"/>
  <c r="AB223" i="17"/>
  <c r="AA223" i="17"/>
  <c r="AR223" i="17" s="1"/>
  <c r="Z223" i="17"/>
  <c r="Y223" i="17"/>
  <c r="X223" i="17"/>
  <c r="D223" i="17"/>
  <c r="AM222" i="17"/>
  <c r="AL222" i="17"/>
  <c r="AK222" i="17"/>
  <c r="AJ222" i="17"/>
  <c r="AI222" i="17"/>
  <c r="AH222" i="17"/>
  <c r="AG222" i="17"/>
  <c r="AF222" i="17"/>
  <c r="AE222" i="17"/>
  <c r="AD222" i="17"/>
  <c r="AC222" i="17"/>
  <c r="AS222" i="17" s="1"/>
  <c r="AB222" i="17"/>
  <c r="AA222" i="17"/>
  <c r="Z222" i="17"/>
  <c r="Y222" i="17"/>
  <c r="X222" i="17"/>
  <c r="AR222" i="17" s="1"/>
  <c r="D222" i="17"/>
  <c r="AW221" i="17"/>
  <c r="AM221" i="17"/>
  <c r="AL221" i="17"/>
  <c r="AK221" i="17"/>
  <c r="AX221" i="17" s="1"/>
  <c r="AJ221" i="17"/>
  <c r="AI221" i="17"/>
  <c r="AH221" i="17"/>
  <c r="AG221" i="17"/>
  <c r="AF221" i="17"/>
  <c r="AE221" i="17"/>
  <c r="AD221" i="17"/>
  <c r="AC221" i="17"/>
  <c r="AT221" i="17" s="1"/>
  <c r="AB221" i="17"/>
  <c r="AA221" i="17"/>
  <c r="Z221" i="17"/>
  <c r="Y221" i="17"/>
  <c r="X221" i="17"/>
  <c r="AR221" i="17" s="1"/>
  <c r="D221" i="17"/>
  <c r="AW220" i="17"/>
  <c r="AM220" i="17"/>
  <c r="AL220" i="17"/>
  <c r="AK220" i="17"/>
  <c r="AX220" i="17" s="1"/>
  <c r="AJ220" i="17"/>
  <c r="AI220" i="17"/>
  <c r="AH220" i="17"/>
  <c r="AG220" i="17"/>
  <c r="AF220" i="17"/>
  <c r="AE220" i="17"/>
  <c r="AD220" i="17"/>
  <c r="AC220" i="17"/>
  <c r="AT220" i="17" s="1"/>
  <c r="AB220" i="17"/>
  <c r="AA220" i="17"/>
  <c r="Z220" i="17"/>
  <c r="Y220" i="17"/>
  <c r="X220" i="17"/>
  <c r="AR220" i="17" s="1"/>
  <c r="D220" i="17"/>
  <c r="AW219" i="17"/>
  <c r="AM219" i="17"/>
  <c r="AL219" i="17"/>
  <c r="AK219" i="17"/>
  <c r="AX219" i="17" s="1"/>
  <c r="AJ219" i="17"/>
  <c r="AI219" i="17"/>
  <c r="AH219" i="17"/>
  <c r="AG219" i="17"/>
  <c r="AF219" i="17"/>
  <c r="AE219" i="17"/>
  <c r="AD219" i="17"/>
  <c r="AC219" i="17"/>
  <c r="AT219" i="17" s="1"/>
  <c r="AB219" i="17"/>
  <c r="AA219" i="17"/>
  <c r="Z219" i="17"/>
  <c r="Y219" i="17"/>
  <c r="X219" i="17"/>
  <c r="AR219" i="17" s="1"/>
  <c r="D219" i="17"/>
  <c r="AW218" i="17"/>
  <c r="AM218" i="17"/>
  <c r="AL218" i="17"/>
  <c r="AK218" i="17"/>
  <c r="AX218" i="17" s="1"/>
  <c r="AJ218" i="17"/>
  <c r="AI218" i="17"/>
  <c r="AH218" i="17"/>
  <c r="AG218" i="17"/>
  <c r="AF218" i="17"/>
  <c r="AE218" i="17"/>
  <c r="AD218" i="17"/>
  <c r="AC218" i="17"/>
  <c r="AT218" i="17" s="1"/>
  <c r="AB218" i="17"/>
  <c r="AA218" i="17"/>
  <c r="Z218" i="17"/>
  <c r="Y218" i="17"/>
  <c r="X218" i="17"/>
  <c r="AR218" i="17" s="1"/>
  <c r="D218" i="17"/>
  <c r="AW217" i="17"/>
  <c r="AM217" i="17"/>
  <c r="AL217" i="17"/>
  <c r="AK217" i="17"/>
  <c r="AX217" i="17" s="1"/>
  <c r="AJ217" i="17"/>
  <c r="AI217" i="17"/>
  <c r="AH217" i="17"/>
  <c r="AG217" i="17"/>
  <c r="AF217" i="17"/>
  <c r="AE217" i="17"/>
  <c r="AD217" i="17"/>
  <c r="AC217" i="17"/>
  <c r="AT217" i="17" s="1"/>
  <c r="AB217" i="17"/>
  <c r="AA217" i="17"/>
  <c r="Z217" i="17"/>
  <c r="Y217" i="17"/>
  <c r="X217" i="17"/>
  <c r="AR217" i="17" s="1"/>
  <c r="D217" i="17"/>
  <c r="AW216" i="17"/>
  <c r="AM216" i="17"/>
  <c r="AL216" i="17"/>
  <c r="AK216" i="17"/>
  <c r="AX216" i="17" s="1"/>
  <c r="AJ216" i="17"/>
  <c r="AI216" i="17"/>
  <c r="AH216" i="17"/>
  <c r="AG216" i="17"/>
  <c r="AF216" i="17"/>
  <c r="AE216" i="17"/>
  <c r="AD216" i="17"/>
  <c r="AC216" i="17"/>
  <c r="AT216" i="17" s="1"/>
  <c r="AB216" i="17"/>
  <c r="AA216" i="17"/>
  <c r="Z216" i="17"/>
  <c r="Y216" i="17"/>
  <c r="X216" i="17"/>
  <c r="AR216" i="17" s="1"/>
  <c r="D216" i="17"/>
  <c r="AW215" i="17"/>
  <c r="AM215" i="17"/>
  <c r="AL215" i="17"/>
  <c r="AK215" i="17"/>
  <c r="AX215" i="17" s="1"/>
  <c r="AJ215" i="17"/>
  <c r="AI215" i="17"/>
  <c r="AH215" i="17"/>
  <c r="AG215" i="17"/>
  <c r="AF215" i="17"/>
  <c r="AE215" i="17"/>
  <c r="AD215" i="17"/>
  <c r="AC215" i="17"/>
  <c r="AT215" i="17" s="1"/>
  <c r="AB215" i="17"/>
  <c r="AA215" i="17"/>
  <c r="Z215" i="17"/>
  <c r="Y215" i="17"/>
  <c r="X215" i="17"/>
  <c r="AR215" i="17" s="1"/>
  <c r="D215" i="17"/>
  <c r="AW214" i="17"/>
  <c r="AM214" i="17"/>
  <c r="AL214" i="17"/>
  <c r="AK214" i="17"/>
  <c r="AX214" i="17" s="1"/>
  <c r="AJ214" i="17"/>
  <c r="AI214" i="17"/>
  <c r="AH214" i="17"/>
  <c r="AG214" i="17"/>
  <c r="AF214" i="17"/>
  <c r="AE214" i="17"/>
  <c r="AD214" i="17"/>
  <c r="AC214" i="17"/>
  <c r="AT214" i="17" s="1"/>
  <c r="AB214" i="17"/>
  <c r="AA214" i="17"/>
  <c r="Z214" i="17"/>
  <c r="Y214" i="17"/>
  <c r="X214" i="17"/>
  <c r="AR214" i="17" s="1"/>
  <c r="D214" i="17"/>
  <c r="AW213" i="17"/>
  <c r="AM213" i="17"/>
  <c r="AL213" i="17"/>
  <c r="AK213" i="17"/>
  <c r="AX213" i="17" s="1"/>
  <c r="AJ213" i="17"/>
  <c r="AI213" i="17"/>
  <c r="AH213" i="17"/>
  <c r="AG213" i="17"/>
  <c r="AF213" i="17"/>
  <c r="AE213" i="17"/>
  <c r="AD213" i="17"/>
  <c r="AC213" i="17"/>
  <c r="AT213" i="17" s="1"/>
  <c r="AB213" i="17"/>
  <c r="AA213" i="17"/>
  <c r="Z213" i="17"/>
  <c r="Y213" i="17"/>
  <c r="X213" i="17"/>
  <c r="AR213" i="17" s="1"/>
  <c r="D213" i="17"/>
  <c r="AW212" i="17"/>
  <c r="AM212" i="17"/>
  <c r="AL212" i="17"/>
  <c r="AK212" i="17"/>
  <c r="AX212" i="17" s="1"/>
  <c r="AJ212" i="17"/>
  <c r="AI212" i="17"/>
  <c r="AH212" i="17"/>
  <c r="AG212" i="17"/>
  <c r="AF212" i="17"/>
  <c r="AE212" i="17"/>
  <c r="AD212" i="17"/>
  <c r="AC212" i="17"/>
  <c r="AT212" i="17" s="1"/>
  <c r="AB212" i="17"/>
  <c r="AA212" i="17"/>
  <c r="Z212" i="17"/>
  <c r="Y212" i="17"/>
  <c r="X212" i="17"/>
  <c r="AR212" i="17" s="1"/>
  <c r="D212" i="17"/>
  <c r="AW211" i="17"/>
  <c r="AM211" i="17"/>
  <c r="AL211" i="17"/>
  <c r="AK211" i="17"/>
  <c r="AX211" i="17" s="1"/>
  <c r="AJ211" i="17"/>
  <c r="AI211" i="17"/>
  <c r="AH211" i="17"/>
  <c r="AG211" i="17"/>
  <c r="AF211" i="17"/>
  <c r="AE211" i="17"/>
  <c r="AD211" i="17"/>
  <c r="AC211" i="17"/>
  <c r="AT211" i="17" s="1"/>
  <c r="AB211" i="17"/>
  <c r="AA211" i="17"/>
  <c r="Z211" i="17"/>
  <c r="Y211" i="17"/>
  <c r="X211" i="17"/>
  <c r="AR211" i="17" s="1"/>
  <c r="D211" i="17"/>
  <c r="AW210" i="17"/>
  <c r="AM210" i="17"/>
  <c r="AL210" i="17"/>
  <c r="AK210" i="17"/>
  <c r="AX210" i="17" s="1"/>
  <c r="AJ210" i="17"/>
  <c r="AI210" i="17"/>
  <c r="AH210" i="17"/>
  <c r="AG210" i="17"/>
  <c r="AF210" i="17"/>
  <c r="AE210" i="17"/>
  <c r="AD210" i="17"/>
  <c r="AC210" i="17"/>
  <c r="AT210" i="17" s="1"/>
  <c r="AB210" i="17"/>
  <c r="AA210" i="17"/>
  <c r="Z210" i="17"/>
  <c r="Y210" i="17"/>
  <c r="X210" i="17"/>
  <c r="AR210" i="17" s="1"/>
  <c r="D210" i="17"/>
  <c r="AW209" i="17"/>
  <c r="AM209" i="17"/>
  <c r="AL209" i="17"/>
  <c r="AK209" i="17"/>
  <c r="AX209" i="17" s="1"/>
  <c r="AJ209" i="17"/>
  <c r="AI209" i="17"/>
  <c r="AH209" i="17"/>
  <c r="AG209" i="17"/>
  <c r="AF209" i="17"/>
  <c r="AE209" i="17"/>
  <c r="AD209" i="17"/>
  <c r="AC209" i="17"/>
  <c r="AT209" i="17" s="1"/>
  <c r="AB209" i="17"/>
  <c r="AA209" i="17"/>
  <c r="Z209" i="17"/>
  <c r="Y209" i="17"/>
  <c r="X209" i="17"/>
  <c r="AR209" i="17" s="1"/>
  <c r="D209" i="17"/>
  <c r="AW208" i="17"/>
  <c r="AM208" i="17"/>
  <c r="AL208" i="17"/>
  <c r="AK208" i="17"/>
  <c r="AX208" i="17" s="1"/>
  <c r="AJ208" i="17"/>
  <c r="AI208" i="17"/>
  <c r="AH208" i="17"/>
  <c r="AG208" i="17"/>
  <c r="AF208" i="17"/>
  <c r="AE208" i="17"/>
  <c r="AD208" i="17"/>
  <c r="AC208" i="17"/>
  <c r="AT208" i="17" s="1"/>
  <c r="AB208" i="17"/>
  <c r="AA208" i="17"/>
  <c r="Z208" i="17"/>
  <c r="Y208" i="17"/>
  <c r="X208" i="17"/>
  <c r="AR208" i="17" s="1"/>
  <c r="D208" i="17"/>
  <c r="AW207" i="17"/>
  <c r="AM207" i="17"/>
  <c r="AL207" i="17"/>
  <c r="AK207" i="17"/>
  <c r="AX207" i="17" s="1"/>
  <c r="AJ207" i="17"/>
  <c r="AI207" i="17"/>
  <c r="AH207" i="17"/>
  <c r="AG207" i="17"/>
  <c r="AF207" i="17"/>
  <c r="AE207" i="17"/>
  <c r="AD207" i="17"/>
  <c r="AC207" i="17"/>
  <c r="AT207" i="17" s="1"/>
  <c r="AB207" i="17"/>
  <c r="AA207" i="17"/>
  <c r="Z207" i="17"/>
  <c r="Y207" i="17"/>
  <c r="X207" i="17"/>
  <c r="AR207" i="17" s="1"/>
  <c r="D207" i="17"/>
  <c r="AW206" i="17"/>
  <c r="AM206" i="17"/>
  <c r="AL206" i="17"/>
  <c r="AK206" i="17"/>
  <c r="AX206" i="17" s="1"/>
  <c r="AJ206" i="17"/>
  <c r="AI206" i="17"/>
  <c r="AH206" i="17"/>
  <c r="AG206" i="17"/>
  <c r="AF206" i="17"/>
  <c r="AE206" i="17"/>
  <c r="AD206" i="17"/>
  <c r="AC206" i="17"/>
  <c r="AT206" i="17" s="1"/>
  <c r="AB206" i="17"/>
  <c r="AA206" i="17"/>
  <c r="Z206" i="17"/>
  <c r="Y206" i="17"/>
  <c r="X206" i="17"/>
  <c r="AR206" i="17" s="1"/>
  <c r="D206" i="17"/>
  <c r="AW205" i="17"/>
  <c r="AM205" i="17"/>
  <c r="AL205" i="17"/>
  <c r="AK205" i="17"/>
  <c r="AX205" i="17" s="1"/>
  <c r="AJ205" i="17"/>
  <c r="AI205" i="17"/>
  <c r="AH205" i="17"/>
  <c r="AG205" i="17"/>
  <c r="AF205" i="17"/>
  <c r="AE205" i="17"/>
  <c r="AD205" i="17"/>
  <c r="AC205" i="17"/>
  <c r="AT205" i="17" s="1"/>
  <c r="AB205" i="17"/>
  <c r="AA205" i="17"/>
  <c r="Z205" i="17"/>
  <c r="Y205" i="17"/>
  <c r="X205" i="17"/>
  <c r="AR205" i="17" s="1"/>
  <c r="D205" i="17"/>
  <c r="AW204" i="17"/>
  <c r="AM204" i="17"/>
  <c r="AL204" i="17"/>
  <c r="AK204" i="17"/>
  <c r="AX204" i="17" s="1"/>
  <c r="AJ204" i="17"/>
  <c r="AI204" i="17"/>
  <c r="AH204" i="17"/>
  <c r="AG204" i="17"/>
  <c r="AF204" i="17"/>
  <c r="AE204" i="17"/>
  <c r="AD204" i="17"/>
  <c r="AC204" i="17"/>
  <c r="AB204" i="17"/>
  <c r="AA204" i="17"/>
  <c r="Z204" i="17"/>
  <c r="Y204" i="17"/>
  <c r="X204" i="17"/>
  <c r="D204" i="17"/>
  <c r="AS203" i="17"/>
  <c r="AM203" i="17"/>
  <c r="AL203" i="17"/>
  <c r="AK203" i="17"/>
  <c r="AX203" i="17" s="1"/>
  <c r="AJ203" i="17"/>
  <c r="AI203" i="17"/>
  <c r="AH203" i="17"/>
  <c r="AG203" i="17"/>
  <c r="AU203" i="17" s="1"/>
  <c r="AF203" i="17"/>
  <c r="AE203" i="17"/>
  <c r="AD203" i="17"/>
  <c r="AC203" i="17"/>
  <c r="AT203" i="17" s="1"/>
  <c r="AB203" i="17"/>
  <c r="AA203" i="17"/>
  <c r="Z203" i="17"/>
  <c r="Y203" i="17"/>
  <c r="AR203" i="17" s="1"/>
  <c r="X203" i="17"/>
  <c r="D203" i="17"/>
  <c r="AR202" i="17"/>
  <c r="AM202" i="17"/>
  <c r="AL202" i="17"/>
  <c r="AK202" i="17"/>
  <c r="AX202" i="17" s="1"/>
  <c r="AJ202" i="17"/>
  <c r="AV202" i="17" s="1"/>
  <c r="AI202" i="17"/>
  <c r="AH202" i="17"/>
  <c r="AG202" i="17"/>
  <c r="AF202" i="17"/>
  <c r="AE202" i="17"/>
  <c r="AD202" i="17"/>
  <c r="AC202" i="17"/>
  <c r="AS202" i="17" s="1"/>
  <c r="AB202" i="17"/>
  <c r="AA202" i="17"/>
  <c r="Z202" i="17"/>
  <c r="Y202" i="17"/>
  <c r="X202" i="17"/>
  <c r="D202" i="17"/>
  <c r="AM201" i="17"/>
  <c r="AL201" i="17"/>
  <c r="AK201" i="17"/>
  <c r="AX201" i="17" s="1"/>
  <c r="AJ201" i="17"/>
  <c r="AI201" i="17"/>
  <c r="AH201" i="17"/>
  <c r="AG201" i="17"/>
  <c r="AF201" i="17"/>
  <c r="AE201" i="17"/>
  <c r="AD201" i="17"/>
  <c r="AC201" i="17"/>
  <c r="AB201" i="17"/>
  <c r="AA201" i="17"/>
  <c r="Z201" i="17"/>
  <c r="Y201" i="17"/>
  <c r="X201" i="17"/>
  <c r="D201" i="17"/>
  <c r="AM200" i="17"/>
  <c r="AL200" i="17"/>
  <c r="AK200" i="17"/>
  <c r="AX200" i="17" s="1"/>
  <c r="AJ200" i="17"/>
  <c r="AV200" i="17" s="1"/>
  <c r="AI200" i="17"/>
  <c r="AH200" i="17"/>
  <c r="AG200" i="17"/>
  <c r="AF200" i="17"/>
  <c r="AS200" i="17" s="1"/>
  <c r="AE200" i="17"/>
  <c r="AD200" i="17"/>
  <c r="AC200" i="17"/>
  <c r="AB200" i="17"/>
  <c r="AA200" i="17"/>
  <c r="Z200" i="17"/>
  <c r="Y200" i="17"/>
  <c r="X200" i="17"/>
  <c r="D200" i="17"/>
  <c r="AS199" i="17"/>
  <c r="AM199" i="17"/>
  <c r="AL199" i="17"/>
  <c r="AK199" i="17"/>
  <c r="AX199" i="17" s="1"/>
  <c r="AJ199" i="17"/>
  <c r="AI199" i="17"/>
  <c r="AH199" i="17"/>
  <c r="AG199" i="17"/>
  <c r="AU199" i="17" s="1"/>
  <c r="AF199" i="17"/>
  <c r="AE199" i="17"/>
  <c r="AD199" i="17"/>
  <c r="AC199" i="17"/>
  <c r="AT199" i="17" s="1"/>
  <c r="AB199" i="17"/>
  <c r="AA199" i="17"/>
  <c r="Z199" i="17"/>
  <c r="Y199" i="17"/>
  <c r="AR199" i="17" s="1"/>
  <c r="X199" i="17"/>
  <c r="D199" i="17"/>
  <c r="AR198" i="17"/>
  <c r="AM198" i="17"/>
  <c r="AL198" i="17"/>
  <c r="AK198" i="17"/>
  <c r="AX198" i="17" s="1"/>
  <c r="AJ198" i="17"/>
  <c r="AV198" i="17" s="1"/>
  <c r="AI198" i="17"/>
  <c r="AH198" i="17"/>
  <c r="AG198" i="17"/>
  <c r="AF198" i="17"/>
  <c r="AE198" i="17"/>
  <c r="AD198" i="17"/>
  <c r="AC198" i="17"/>
  <c r="AS198" i="17" s="1"/>
  <c r="AB198" i="17"/>
  <c r="AA198" i="17"/>
  <c r="Z198" i="17"/>
  <c r="Y198" i="17"/>
  <c r="X198" i="17"/>
  <c r="D198" i="17"/>
  <c r="AM197" i="17"/>
  <c r="AL197" i="17"/>
  <c r="AK197" i="17"/>
  <c r="AX197" i="17" s="1"/>
  <c r="AJ197" i="17"/>
  <c r="AI197" i="17"/>
  <c r="AH197" i="17"/>
  <c r="AG197" i="17"/>
  <c r="AF197" i="17"/>
  <c r="AE197" i="17"/>
  <c r="AD197" i="17"/>
  <c r="AC197" i="17"/>
  <c r="AB197" i="17"/>
  <c r="AA197" i="17"/>
  <c r="Z197" i="17"/>
  <c r="Y197" i="17"/>
  <c r="X197" i="17"/>
  <c r="D197" i="17"/>
  <c r="AM196" i="17"/>
  <c r="AL196" i="17"/>
  <c r="AK196" i="17"/>
  <c r="AX196" i="17" s="1"/>
  <c r="AJ196" i="17"/>
  <c r="AV196" i="17" s="1"/>
  <c r="AI196" i="17"/>
  <c r="AH196" i="17"/>
  <c r="AG196" i="17"/>
  <c r="AF196" i="17"/>
  <c r="AS196" i="17" s="1"/>
  <c r="AE196" i="17"/>
  <c r="AD196" i="17"/>
  <c r="AC196" i="17"/>
  <c r="AB196" i="17"/>
  <c r="AA196" i="17"/>
  <c r="Z196" i="17"/>
  <c r="Y196" i="17"/>
  <c r="X196" i="17"/>
  <c r="D196" i="17"/>
  <c r="AS195" i="17"/>
  <c r="AM195" i="17"/>
  <c r="AL195" i="17"/>
  <c r="AK195" i="17"/>
  <c r="AX195" i="17" s="1"/>
  <c r="AJ195" i="17"/>
  <c r="AI195" i="17"/>
  <c r="AH195" i="17"/>
  <c r="AG195" i="17"/>
  <c r="AU195" i="17" s="1"/>
  <c r="AF195" i="17"/>
  <c r="AE195" i="17"/>
  <c r="AD195" i="17"/>
  <c r="AC195" i="17"/>
  <c r="AT195" i="17" s="1"/>
  <c r="AB195" i="17"/>
  <c r="AA195" i="17"/>
  <c r="Z195" i="17"/>
  <c r="Y195" i="17"/>
  <c r="AR195" i="17" s="1"/>
  <c r="X195" i="17"/>
  <c r="D195" i="17"/>
  <c r="AR194" i="17"/>
  <c r="AM194" i="17"/>
  <c r="AL194" i="17"/>
  <c r="AK194" i="17"/>
  <c r="AX194" i="17" s="1"/>
  <c r="AJ194" i="17"/>
  <c r="AV194" i="17" s="1"/>
  <c r="AI194" i="17"/>
  <c r="AH194" i="17"/>
  <c r="AG194" i="17"/>
  <c r="AF194" i="17"/>
  <c r="AE194" i="17"/>
  <c r="AD194" i="17"/>
  <c r="AC194" i="17"/>
  <c r="AS194" i="17" s="1"/>
  <c r="AB194" i="17"/>
  <c r="AA194" i="17"/>
  <c r="Z194" i="17"/>
  <c r="Y194" i="17"/>
  <c r="X194" i="17"/>
  <c r="D194" i="17"/>
  <c r="AM193" i="17"/>
  <c r="AL193" i="17"/>
  <c r="AK193" i="17"/>
  <c r="AX193" i="17" s="1"/>
  <c r="AJ193" i="17"/>
  <c r="AI193" i="17"/>
  <c r="AH193" i="17"/>
  <c r="AG193" i="17"/>
  <c r="AF193" i="17"/>
  <c r="AE193" i="17"/>
  <c r="AD193" i="17"/>
  <c r="AC193" i="17"/>
  <c r="AB193" i="17"/>
  <c r="AA193" i="17"/>
  <c r="Z193" i="17"/>
  <c r="Y193" i="17"/>
  <c r="X193" i="17"/>
  <c r="D193" i="17"/>
  <c r="AM192" i="17"/>
  <c r="AL192" i="17"/>
  <c r="AK192" i="17"/>
  <c r="AX192" i="17" s="1"/>
  <c r="AJ192" i="17"/>
  <c r="AV192" i="17" s="1"/>
  <c r="AI192" i="17"/>
  <c r="AH192" i="17"/>
  <c r="AG192" i="17"/>
  <c r="AF192" i="17"/>
  <c r="AS192" i="17" s="1"/>
  <c r="AE192" i="17"/>
  <c r="AD192" i="17"/>
  <c r="AC192" i="17"/>
  <c r="AB192" i="17"/>
  <c r="AA192" i="17"/>
  <c r="Z192" i="17"/>
  <c r="Y192" i="17"/>
  <c r="X192" i="17"/>
  <c r="D192" i="17"/>
  <c r="AS191" i="17"/>
  <c r="AM191" i="17"/>
  <c r="AL191" i="17"/>
  <c r="AK191" i="17"/>
  <c r="AX191" i="17" s="1"/>
  <c r="AJ191" i="17"/>
  <c r="AI191" i="17"/>
  <c r="AH191" i="17"/>
  <c r="AG191" i="17"/>
  <c r="AU191" i="17" s="1"/>
  <c r="AF191" i="17"/>
  <c r="AE191" i="17"/>
  <c r="AD191" i="17"/>
  <c r="AC191" i="17"/>
  <c r="AT191" i="17" s="1"/>
  <c r="AB191" i="17"/>
  <c r="AA191" i="17"/>
  <c r="Z191" i="17"/>
  <c r="Y191" i="17"/>
  <c r="AR191" i="17" s="1"/>
  <c r="X191" i="17"/>
  <c r="D191" i="17"/>
  <c r="AR190" i="17"/>
  <c r="AM190" i="17"/>
  <c r="AL190" i="17"/>
  <c r="AK190" i="17"/>
  <c r="AX190" i="17" s="1"/>
  <c r="AJ190" i="17"/>
  <c r="AV190" i="17" s="1"/>
  <c r="AI190" i="17"/>
  <c r="AH190" i="17"/>
  <c r="AG190" i="17"/>
  <c r="AF190" i="17"/>
  <c r="AE190" i="17"/>
  <c r="AD190" i="17"/>
  <c r="AC190" i="17"/>
  <c r="AS190" i="17" s="1"/>
  <c r="AB190" i="17"/>
  <c r="AA190" i="17"/>
  <c r="Z190" i="17"/>
  <c r="Y190" i="17"/>
  <c r="X190" i="17"/>
  <c r="D190" i="17"/>
  <c r="AM189" i="17"/>
  <c r="AL189" i="17"/>
  <c r="AK189" i="17"/>
  <c r="AX189" i="17" s="1"/>
  <c r="AJ189" i="17"/>
  <c r="AI189" i="17"/>
  <c r="AH189" i="17"/>
  <c r="AG189" i="17"/>
  <c r="AF189" i="17"/>
  <c r="AE189" i="17"/>
  <c r="AD189" i="17"/>
  <c r="AC189" i="17"/>
  <c r="AB189" i="17"/>
  <c r="AA189" i="17"/>
  <c r="Z189" i="17"/>
  <c r="Y189" i="17"/>
  <c r="X189" i="17"/>
  <c r="D189" i="17"/>
  <c r="AM188" i="17"/>
  <c r="AL188" i="17"/>
  <c r="AK188" i="17"/>
  <c r="AX188" i="17" s="1"/>
  <c r="AJ188" i="17"/>
  <c r="AV188" i="17" s="1"/>
  <c r="AI188" i="17"/>
  <c r="AH188" i="17"/>
  <c r="AG188" i="17"/>
  <c r="AF188" i="17"/>
  <c r="AS188" i="17" s="1"/>
  <c r="AE188" i="17"/>
  <c r="AD188" i="17"/>
  <c r="AC188" i="17"/>
  <c r="AB188" i="17"/>
  <c r="AA188" i="17"/>
  <c r="Z188" i="17"/>
  <c r="Y188" i="17"/>
  <c r="X188" i="17"/>
  <c r="D188" i="17"/>
  <c r="AS187" i="17"/>
  <c r="AM187" i="17"/>
  <c r="AL187" i="17"/>
  <c r="AK187" i="17"/>
  <c r="AX187" i="17" s="1"/>
  <c r="AJ187" i="17"/>
  <c r="AI187" i="17"/>
  <c r="AH187" i="17"/>
  <c r="AG187" i="17"/>
  <c r="AU187" i="17" s="1"/>
  <c r="AF187" i="17"/>
  <c r="AE187" i="17"/>
  <c r="AD187" i="17"/>
  <c r="AC187" i="17"/>
  <c r="AT187" i="17" s="1"/>
  <c r="AB187" i="17"/>
  <c r="AA187" i="17"/>
  <c r="Z187" i="17"/>
  <c r="Y187" i="17"/>
  <c r="AR187" i="17" s="1"/>
  <c r="X187" i="17"/>
  <c r="D187" i="17"/>
  <c r="AR186" i="17"/>
  <c r="AM186" i="17"/>
  <c r="AL186" i="17"/>
  <c r="AK186" i="17"/>
  <c r="AX186" i="17" s="1"/>
  <c r="AJ186" i="17"/>
  <c r="AV186" i="17" s="1"/>
  <c r="AI186" i="17"/>
  <c r="AH186" i="17"/>
  <c r="AG186" i="17"/>
  <c r="AF186" i="17"/>
  <c r="AE186" i="17"/>
  <c r="AD186" i="17"/>
  <c r="AC186" i="17"/>
  <c r="AS186" i="17" s="1"/>
  <c r="AB186" i="17"/>
  <c r="AA186" i="17"/>
  <c r="Z186" i="17"/>
  <c r="Y186" i="17"/>
  <c r="X186" i="17"/>
  <c r="D186" i="17"/>
  <c r="AM185" i="17"/>
  <c r="AL185" i="17"/>
  <c r="AK185" i="17"/>
  <c r="AX185" i="17" s="1"/>
  <c r="AJ185" i="17"/>
  <c r="AI185" i="17"/>
  <c r="AH185" i="17"/>
  <c r="AG185" i="17"/>
  <c r="AF185" i="17"/>
  <c r="AE185" i="17"/>
  <c r="AD185" i="17"/>
  <c r="AC185" i="17"/>
  <c r="AB185" i="17"/>
  <c r="AA185" i="17"/>
  <c r="Z185" i="17"/>
  <c r="Y185" i="17"/>
  <c r="X185" i="17"/>
  <c r="D185" i="17"/>
  <c r="AM184" i="17"/>
  <c r="AL184" i="17"/>
  <c r="AK184" i="17"/>
  <c r="AX184" i="17" s="1"/>
  <c r="AJ184" i="17"/>
  <c r="AV184" i="17" s="1"/>
  <c r="AI184" i="17"/>
  <c r="AH184" i="17"/>
  <c r="AG184" i="17"/>
  <c r="AF184" i="17"/>
  <c r="AS184" i="17" s="1"/>
  <c r="AE184" i="17"/>
  <c r="AD184" i="17"/>
  <c r="AC184" i="17"/>
  <c r="AB184" i="17"/>
  <c r="AA184" i="17"/>
  <c r="Z184" i="17"/>
  <c r="Y184" i="17"/>
  <c r="X184" i="17"/>
  <c r="D184" i="17"/>
  <c r="AS183" i="17"/>
  <c r="AM183" i="17"/>
  <c r="AL183" i="17"/>
  <c r="AK183" i="17"/>
  <c r="AX183" i="17" s="1"/>
  <c r="AJ183" i="17"/>
  <c r="AI183" i="17"/>
  <c r="AH183" i="17"/>
  <c r="AG183" i="17"/>
  <c r="AU183" i="17" s="1"/>
  <c r="AF183" i="17"/>
  <c r="AE183" i="17"/>
  <c r="AD183" i="17"/>
  <c r="AC183" i="17"/>
  <c r="AT183" i="17" s="1"/>
  <c r="AB183" i="17"/>
  <c r="AA183" i="17"/>
  <c r="Z183" i="17"/>
  <c r="Y183" i="17"/>
  <c r="AR183" i="17" s="1"/>
  <c r="X183" i="17"/>
  <c r="D183" i="17"/>
  <c r="AM182" i="17"/>
  <c r="AL182" i="17"/>
  <c r="AK182" i="17"/>
  <c r="AJ182" i="17"/>
  <c r="AI182" i="17"/>
  <c r="AH182" i="17"/>
  <c r="AG182" i="17"/>
  <c r="AF182" i="17"/>
  <c r="AE182" i="17"/>
  <c r="AD182" i="17"/>
  <c r="AC182" i="17"/>
  <c r="AS182" i="17" s="1"/>
  <c r="AB182" i="17"/>
  <c r="AA182" i="17"/>
  <c r="Z182" i="17"/>
  <c r="Y182" i="17"/>
  <c r="AR182" i="17" s="1"/>
  <c r="X182" i="17"/>
  <c r="D182" i="17"/>
  <c r="AW181" i="17"/>
  <c r="AR181" i="17"/>
  <c r="AM181" i="17"/>
  <c r="AL181" i="17"/>
  <c r="AK181" i="17"/>
  <c r="AX181" i="17" s="1"/>
  <c r="AJ181" i="17"/>
  <c r="AI181" i="17"/>
  <c r="AH181" i="17"/>
  <c r="AG181" i="17"/>
  <c r="AU181" i="17" s="1"/>
  <c r="AF181" i="17"/>
  <c r="AE181" i="17"/>
  <c r="AD181" i="17"/>
  <c r="AC181" i="17"/>
  <c r="AT181" i="17" s="1"/>
  <c r="AB181" i="17"/>
  <c r="AA181" i="17"/>
  <c r="Z181" i="17"/>
  <c r="Y181" i="17"/>
  <c r="AP181" i="17" s="1"/>
  <c r="X181" i="17"/>
  <c r="D181" i="17"/>
  <c r="AM180" i="17"/>
  <c r="AL180" i="17"/>
  <c r="AK180" i="17"/>
  <c r="AJ180" i="17"/>
  <c r="AI180" i="17"/>
  <c r="AH180" i="17"/>
  <c r="AG180" i="17"/>
  <c r="AF180" i="17"/>
  <c r="AE180" i="17"/>
  <c r="AD180" i="17"/>
  <c r="AC180" i="17"/>
  <c r="AS180" i="17" s="1"/>
  <c r="AB180" i="17"/>
  <c r="AA180" i="17"/>
  <c r="Z180" i="17"/>
  <c r="Y180" i="17"/>
  <c r="AR180" i="17" s="1"/>
  <c r="X180" i="17"/>
  <c r="D180" i="17"/>
  <c r="AW179" i="17"/>
  <c r="AR179" i="17"/>
  <c r="AM179" i="17"/>
  <c r="AL179" i="17"/>
  <c r="AK179" i="17"/>
  <c r="AX179" i="17" s="1"/>
  <c r="AJ179" i="17"/>
  <c r="AI179" i="17"/>
  <c r="AH179" i="17"/>
  <c r="AG179" i="17"/>
  <c r="AU179" i="17" s="1"/>
  <c r="AF179" i="17"/>
  <c r="AE179" i="17"/>
  <c r="AD179" i="17"/>
  <c r="AC179" i="17"/>
  <c r="AT179" i="17" s="1"/>
  <c r="AB179" i="17"/>
  <c r="AA179" i="17"/>
  <c r="Z179" i="17"/>
  <c r="Y179" i="17"/>
  <c r="AP179" i="17" s="1"/>
  <c r="X179" i="17"/>
  <c r="D179" i="17"/>
  <c r="AM178" i="17"/>
  <c r="AL178" i="17"/>
  <c r="AK178" i="17"/>
  <c r="AJ178" i="17"/>
  <c r="AI178" i="17"/>
  <c r="AH178" i="17"/>
  <c r="AG178" i="17"/>
  <c r="AF178" i="17"/>
  <c r="AE178" i="17"/>
  <c r="AD178" i="17"/>
  <c r="AC178" i="17"/>
  <c r="AS178" i="17" s="1"/>
  <c r="AB178" i="17"/>
  <c r="AA178" i="17"/>
  <c r="Z178" i="17"/>
  <c r="Y178" i="17"/>
  <c r="AR178" i="17" s="1"/>
  <c r="X178" i="17"/>
  <c r="D178" i="17"/>
  <c r="AW177" i="17"/>
  <c r="AR177" i="17"/>
  <c r="AM177" i="17"/>
  <c r="AL177" i="17"/>
  <c r="AK177" i="17"/>
  <c r="AX177" i="17" s="1"/>
  <c r="AJ177" i="17"/>
  <c r="AI177" i="17"/>
  <c r="AH177" i="17"/>
  <c r="AG177" i="17"/>
  <c r="AU177" i="17" s="1"/>
  <c r="AF177" i="17"/>
  <c r="AE177" i="17"/>
  <c r="AD177" i="17"/>
  <c r="AC177" i="17"/>
  <c r="AT177" i="17" s="1"/>
  <c r="AB177" i="17"/>
  <c r="AA177" i="17"/>
  <c r="Z177" i="17"/>
  <c r="Y177" i="17"/>
  <c r="AP177" i="17" s="1"/>
  <c r="X177" i="17"/>
  <c r="D177" i="17"/>
  <c r="AT176" i="17"/>
  <c r="AM176" i="17"/>
  <c r="AL176" i="17"/>
  <c r="AK176" i="17"/>
  <c r="AJ176" i="17"/>
  <c r="AI176" i="17"/>
  <c r="AH176" i="17"/>
  <c r="AG176" i="17"/>
  <c r="AF176" i="17"/>
  <c r="AE176" i="17"/>
  <c r="AD176" i="17"/>
  <c r="AC176" i="17"/>
  <c r="AS176" i="17" s="1"/>
  <c r="AB176" i="17"/>
  <c r="AA176" i="17"/>
  <c r="Z176" i="17"/>
  <c r="Y176" i="17"/>
  <c r="AR176" i="17" s="1"/>
  <c r="X176" i="17"/>
  <c r="D176" i="17"/>
  <c r="AW175" i="17"/>
  <c r="AR175" i="17"/>
  <c r="AM175" i="17"/>
  <c r="AL175" i="17"/>
  <c r="AK175" i="17"/>
  <c r="AX175" i="17" s="1"/>
  <c r="AJ175" i="17"/>
  <c r="AI175" i="17"/>
  <c r="AH175" i="17"/>
  <c r="AG175" i="17"/>
  <c r="AU175" i="17" s="1"/>
  <c r="AF175" i="17"/>
  <c r="AE175" i="17"/>
  <c r="AD175" i="17"/>
  <c r="AC175" i="17"/>
  <c r="AT175" i="17" s="1"/>
  <c r="AB175" i="17"/>
  <c r="AA175" i="17"/>
  <c r="Z175" i="17"/>
  <c r="Y175" i="17"/>
  <c r="AP175" i="17" s="1"/>
  <c r="X175" i="17"/>
  <c r="D175" i="17"/>
  <c r="AM174" i="17"/>
  <c r="AL174" i="17"/>
  <c r="AK174" i="17"/>
  <c r="AJ174" i="17"/>
  <c r="AI174" i="17"/>
  <c r="AH174" i="17"/>
  <c r="AG174" i="17"/>
  <c r="AF174" i="17"/>
  <c r="AE174" i="17"/>
  <c r="AD174" i="17"/>
  <c r="AC174" i="17"/>
  <c r="AS174" i="17" s="1"/>
  <c r="AB174" i="17"/>
  <c r="AA174" i="17"/>
  <c r="Z174" i="17"/>
  <c r="Y174" i="17"/>
  <c r="AR174" i="17" s="1"/>
  <c r="X174" i="17"/>
  <c r="D174" i="17"/>
  <c r="AM173" i="17"/>
  <c r="AL173" i="17"/>
  <c r="AK173" i="17"/>
  <c r="AX173" i="17" s="1"/>
  <c r="AJ173" i="17"/>
  <c r="AI173" i="17"/>
  <c r="AH173" i="17"/>
  <c r="AG173" i="17"/>
  <c r="AF173" i="17"/>
  <c r="AE173" i="17"/>
  <c r="AD173" i="17"/>
  <c r="AC173" i="17"/>
  <c r="AT173" i="17" s="1"/>
  <c r="AB173" i="17"/>
  <c r="AA173" i="17"/>
  <c r="Z173" i="17"/>
  <c r="Y173" i="17"/>
  <c r="AQ173" i="17" s="1"/>
  <c r="X173" i="17"/>
  <c r="D173" i="17"/>
  <c r="AM172" i="17"/>
  <c r="AL172" i="17"/>
  <c r="AK172" i="17"/>
  <c r="AX172" i="17" s="1"/>
  <c r="AJ172" i="17"/>
  <c r="AI172" i="17"/>
  <c r="AH172" i="17"/>
  <c r="AG172" i="17"/>
  <c r="AF172" i="17"/>
  <c r="AE172" i="17"/>
  <c r="AD172" i="17"/>
  <c r="AC172" i="17"/>
  <c r="AT172" i="17" s="1"/>
  <c r="AB172" i="17"/>
  <c r="AA172" i="17"/>
  <c r="Z172" i="17"/>
  <c r="Y172" i="17"/>
  <c r="AQ172" i="17" s="1"/>
  <c r="X172" i="17"/>
  <c r="D172" i="17"/>
  <c r="AM171" i="17"/>
  <c r="AL171" i="17"/>
  <c r="AK171" i="17"/>
  <c r="AX171" i="17" s="1"/>
  <c r="AJ171" i="17"/>
  <c r="AI171" i="17"/>
  <c r="AH171" i="17"/>
  <c r="AG171" i="17"/>
  <c r="AF171" i="17"/>
  <c r="AE171" i="17"/>
  <c r="AD171" i="17"/>
  <c r="AC171" i="17"/>
  <c r="AT171" i="17" s="1"/>
  <c r="AB171" i="17"/>
  <c r="AA171" i="17"/>
  <c r="Z171" i="17"/>
  <c r="Y171" i="17"/>
  <c r="AQ171" i="17" s="1"/>
  <c r="X171" i="17"/>
  <c r="D171" i="17"/>
  <c r="AM170" i="17"/>
  <c r="AL170" i="17"/>
  <c r="AK170" i="17"/>
  <c r="AX170" i="17" s="1"/>
  <c r="AJ170" i="17"/>
  <c r="AI170" i="17"/>
  <c r="AH170" i="17"/>
  <c r="AG170" i="17"/>
  <c r="AF170" i="17"/>
  <c r="AE170" i="17"/>
  <c r="AD170" i="17"/>
  <c r="AC170" i="17"/>
  <c r="AT170" i="17" s="1"/>
  <c r="AB170" i="17"/>
  <c r="AA170" i="17"/>
  <c r="Z170" i="17"/>
  <c r="Y170" i="17"/>
  <c r="AQ170" i="17" s="1"/>
  <c r="X170" i="17"/>
  <c r="D170" i="17"/>
  <c r="AM169" i="17"/>
  <c r="AL169" i="17"/>
  <c r="AK169" i="17"/>
  <c r="AX169" i="17" s="1"/>
  <c r="AJ169" i="17"/>
  <c r="AI169" i="17"/>
  <c r="AH169" i="17"/>
  <c r="AG169" i="17"/>
  <c r="AF169" i="17"/>
  <c r="AE169" i="17"/>
  <c r="AD169" i="17"/>
  <c r="AC169" i="17"/>
  <c r="AT169" i="17" s="1"/>
  <c r="AB169" i="17"/>
  <c r="AA169" i="17"/>
  <c r="Z169" i="17"/>
  <c r="Y169" i="17"/>
  <c r="AQ169" i="17" s="1"/>
  <c r="X169" i="17"/>
  <c r="D169" i="17"/>
  <c r="AM168" i="17"/>
  <c r="AL168" i="17"/>
  <c r="AK168" i="17"/>
  <c r="AX168" i="17" s="1"/>
  <c r="AJ168" i="17"/>
  <c r="AI168" i="17"/>
  <c r="AH168" i="17"/>
  <c r="AG168" i="17"/>
  <c r="AF168" i="17"/>
  <c r="AE168" i="17"/>
  <c r="AD168" i="17"/>
  <c r="AC168" i="17"/>
  <c r="AT168" i="17" s="1"/>
  <c r="AB168" i="17"/>
  <c r="AA168" i="17"/>
  <c r="Z168" i="17"/>
  <c r="Y168" i="17"/>
  <c r="AQ168" i="17" s="1"/>
  <c r="X168" i="17"/>
  <c r="D168" i="17"/>
  <c r="AM167" i="17"/>
  <c r="AL167" i="17"/>
  <c r="AK167" i="17"/>
  <c r="AX167" i="17" s="1"/>
  <c r="AJ167" i="17"/>
  <c r="AI167" i="17"/>
  <c r="AH167" i="17"/>
  <c r="AG167" i="17"/>
  <c r="AF167" i="17"/>
  <c r="AE167" i="17"/>
  <c r="AD167" i="17"/>
  <c r="AC167" i="17"/>
  <c r="AT167" i="17" s="1"/>
  <c r="AB167" i="17"/>
  <c r="AA167" i="17"/>
  <c r="Z167" i="17"/>
  <c r="Y167" i="17"/>
  <c r="AQ167" i="17" s="1"/>
  <c r="X167" i="17"/>
  <c r="D167" i="17"/>
  <c r="AM166" i="17"/>
  <c r="AL166" i="17"/>
  <c r="AK166" i="17"/>
  <c r="AX166" i="17" s="1"/>
  <c r="AJ166" i="17"/>
  <c r="AI166" i="17"/>
  <c r="AH166" i="17"/>
  <c r="AG166" i="17"/>
  <c r="AF166" i="17"/>
  <c r="AE166" i="17"/>
  <c r="AD166" i="17"/>
  <c r="AC166" i="17"/>
  <c r="AT166" i="17" s="1"/>
  <c r="AB166" i="17"/>
  <c r="AA166" i="17"/>
  <c r="Z166" i="17"/>
  <c r="Y166" i="17"/>
  <c r="AQ166" i="17" s="1"/>
  <c r="X166" i="17"/>
  <c r="D166" i="17"/>
  <c r="AM165" i="17"/>
  <c r="AL165" i="17"/>
  <c r="AK165" i="17"/>
  <c r="AX165" i="17" s="1"/>
  <c r="AJ165" i="17"/>
  <c r="AI165" i="17"/>
  <c r="AH165" i="17"/>
  <c r="AG165" i="17"/>
  <c r="AF165" i="17"/>
  <c r="AE165" i="17"/>
  <c r="AD165" i="17"/>
  <c r="AC165" i="17"/>
  <c r="AT165" i="17" s="1"/>
  <c r="AB165" i="17"/>
  <c r="AA165" i="17"/>
  <c r="Z165" i="17"/>
  <c r="Y165" i="17"/>
  <c r="AQ165" i="17" s="1"/>
  <c r="X165" i="17"/>
  <c r="D165" i="17"/>
  <c r="AM164" i="17"/>
  <c r="AL164" i="17"/>
  <c r="AK164" i="17"/>
  <c r="AX164" i="17" s="1"/>
  <c r="AJ164" i="17"/>
  <c r="AI164" i="17"/>
  <c r="AH164" i="17"/>
  <c r="AG164" i="17"/>
  <c r="AF164" i="17"/>
  <c r="AE164" i="17"/>
  <c r="AD164" i="17"/>
  <c r="AC164" i="17"/>
  <c r="AT164" i="17" s="1"/>
  <c r="AB164" i="17"/>
  <c r="AA164" i="17"/>
  <c r="Z164" i="17"/>
  <c r="Y164" i="17"/>
  <c r="AQ164" i="17" s="1"/>
  <c r="X164" i="17"/>
  <c r="D164" i="17"/>
  <c r="AM163" i="17"/>
  <c r="AL163" i="17"/>
  <c r="AK163" i="17"/>
  <c r="AX163" i="17" s="1"/>
  <c r="AJ163" i="17"/>
  <c r="AI163" i="17"/>
  <c r="AH163" i="17"/>
  <c r="AG163" i="17"/>
  <c r="AF163" i="17"/>
  <c r="AE163" i="17"/>
  <c r="AD163" i="17"/>
  <c r="AC163" i="17"/>
  <c r="AT163" i="17" s="1"/>
  <c r="AB163" i="17"/>
  <c r="AA163" i="17"/>
  <c r="Z163" i="17"/>
  <c r="Y163" i="17"/>
  <c r="AQ163" i="17" s="1"/>
  <c r="X163" i="17"/>
  <c r="D163" i="17"/>
  <c r="AM162" i="17"/>
  <c r="AL162" i="17"/>
  <c r="AK162" i="17"/>
  <c r="AX162" i="17" s="1"/>
  <c r="AJ162" i="17"/>
  <c r="AI162" i="17"/>
  <c r="AH162" i="17"/>
  <c r="AG162" i="17"/>
  <c r="AF162" i="17"/>
  <c r="AE162" i="17"/>
  <c r="AD162" i="17"/>
  <c r="AC162" i="17"/>
  <c r="AT162" i="17" s="1"/>
  <c r="AB162" i="17"/>
  <c r="AA162" i="17"/>
  <c r="Z162" i="17"/>
  <c r="Y162" i="17"/>
  <c r="AQ162" i="17" s="1"/>
  <c r="X162" i="17"/>
  <c r="D162" i="17"/>
  <c r="AM161" i="17"/>
  <c r="AL161" i="17"/>
  <c r="AK161" i="17"/>
  <c r="AX161" i="17" s="1"/>
  <c r="AJ161" i="17"/>
  <c r="AI161" i="17"/>
  <c r="AH161" i="17"/>
  <c r="AG161" i="17"/>
  <c r="AF161" i="17"/>
  <c r="AE161" i="17"/>
  <c r="AD161" i="17"/>
  <c r="AC161" i="17"/>
  <c r="AT161" i="17" s="1"/>
  <c r="AB161" i="17"/>
  <c r="AA161" i="17"/>
  <c r="Z161" i="17"/>
  <c r="Y161" i="17"/>
  <c r="AQ161" i="17" s="1"/>
  <c r="X161" i="17"/>
  <c r="D161" i="17"/>
  <c r="AM160" i="17"/>
  <c r="AL160" i="17"/>
  <c r="AK160" i="17"/>
  <c r="AX160" i="17" s="1"/>
  <c r="AJ160" i="17"/>
  <c r="AI160" i="17"/>
  <c r="AH160" i="17"/>
  <c r="AG160" i="17"/>
  <c r="AF160" i="17"/>
  <c r="AE160" i="17"/>
  <c r="AD160" i="17"/>
  <c r="AC160" i="17"/>
  <c r="AT160" i="17" s="1"/>
  <c r="AB160" i="17"/>
  <c r="AA160" i="17"/>
  <c r="Z160" i="17"/>
  <c r="Y160" i="17"/>
  <c r="AQ160" i="17" s="1"/>
  <c r="X160" i="17"/>
  <c r="D160" i="17"/>
  <c r="AM159" i="17"/>
  <c r="AL159" i="17"/>
  <c r="AK159" i="17"/>
  <c r="AX159" i="17" s="1"/>
  <c r="AJ159" i="17"/>
  <c r="AI159" i="17"/>
  <c r="AH159" i="17"/>
  <c r="AG159" i="17"/>
  <c r="AF159" i="17"/>
  <c r="AE159" i="17"/>
  <c r="AD159" i="17"/>
  <c r="AC159" i="17"/>
  <c r="AT159" i="17" s="1"/>
  <c r="AB159" i="17"/>
  <c r="AA159" i="17"/>
  <c r="Z159" i="17"/>
  <c r="Y159" i="17"/>
  <c r="AQ159" i="17" s="1"/>
  <c r="X159" i="17"/>
  <c r="D159" i="17"/>
  <c r="AM158" i="17"/>
  <c r="AL158" i="17"/>
  <c r="AK158" i="17"/>
  <c r="AX158" i="17" s="1"/>
  <c r="AJ158" i="17"/>
  <c r="AI158" i="17"/>
  <c r="AH158" i="17"/>
  <c r="AG158" i="17"/>
  <c r="AF158" i="17"/>
  <c r="AE158" i="17"/>
  <c r="AD158" i="17"/>
  <c r="AC158" i="17"/>
  <c r="AT158" i="17" s="1"/>
  <c r="AB158" i="17"/>
  <c r="AA158" i="17"/>
  <c r="Z158" i="17"/>
  <c r="Y158" i="17"/>
  <c r="AQ158" i="17" s="1"/>
  <c r="X158" i="17"/>
  <c r="D158" i="17"/>
  <c r="AM157" i="17"/>
  <c r="AL157" i="17"/>
  <c r="AK157" i="17"/>
  <c r="AX157" i="17" s="1"/>
  <c r="AJ157" i="17"/>
  <c r="AI157" i="17"/>
  <c r="AH157" i="17"/>
  <c r="AG157" i="17"/>
  <c r="AF157" i="17"/>
  <c r="AE157" i="17"/>
  <c r="AD157" i="17"/>
  <c r="AC157" i="17"/>
  <c r="AT157" i="17" s="1"/>
  <c r="AB157" i="17"/>
  <c r="AA157" i="17"/>
  <c r="Z157" i="17"/>
  <c r="Y157" i="17"/>
  <c r="AQ157" i="17" s="1"/>
  <c r="X157" i="17"/>
  <c r="D157" i="17"/>
  <c r="AM156" i="17"/>
  <c r="AL156" i="17"/>
  <c r="AK156" i="17"/>
  <c r="AX156" i="17" s="1"/>
  <c r="AJ156" i="17"/>
  <c r="AI156" i="17"/>
  <c r="AH156" i="17"/>
  <c r="AG156" i="17"/>
  <c r="AF156" i="17"/>
  <c r="AE156" i="17"/>
  <c r="AD156" i="17"/>
  <c r="AC156" i="17"/>
  <c r="AT156" i="17" s="1"/>
  <c r="AB156" i="17"/>
  <c r="AA156" i="17"/>
  <c r="Z156" i="17"/>
  <c r="Y156" i="17"/>
  <c r="AQ156" i="17" s="1"/>
  <c r="X156" i="17"/>
  <c r="D156" i="17"/>
  <c r="AM155" i="17"/>
  <c r="AL155" i="17"/>
  <c r="AK155" i="17"/>
  <c r="AX155" i="17" s="1"/>
  <c r="AJ155" i="17"/>
  <c r="AI155" i="17"/>
  <c r="AH155" i="17"/>
  <c r="AG155" i="17"/>
  <c r="AF155" i="17"/>
  <c r="AE155" i="17"/>
  <c r="AD155" i="17"/>
  <c r="AC155" i="17"/>
  <c r="AT155" i="17" s="1"/>
  <c r="AB155" i="17"/>
  <c r="AA155" i="17"/>
  <c r="Z155" i="17"/>
  <c r="Y155" i="17"/>
  <c r="AQ155" i="17" s="1"/>
  <c r="X155" i="17"/>
  <c r="D155" i="17"/>
  <c r="AM154" i="17"/>
  <c r="AL154" i="17"/>
  <c r="AK154" i="17"/>
  <c r="AX154" i="17" s="1"/>
  <c r="AJ154" i="17"/>
  <c r="AI154" i="17"/>
  <c r="AH154" i="17"/>
  <c r="AG154" i="17"/>
  <c r="AF154" i="17"/>
  <c r="AE154" i="17"/>
  <c r="AD154" i="17"/>
  <c r="AC154" i="17"/>
  <c r="AT154" i="17" s="1"/>
  <c r="AB154" i="17"/>
  <c r="AA154" i="17"/>
  <c r="Z154" i="17"/>
  <c r="Y154" i="17"/>
  <c r="AQ154" i="17" s="1"/>
  <c r="X154" i="17"/>
  <c r="D154" i="17"/>
  <c r="AM153" i="17"/>
  <c r="AL153" i="17"/>
  <c r="AK153" i="17"/>
  <c r="AX153" i="17" s="1"/>
  <c r="AJ153" i="17"/>
  <c r="AI153" i="17"/>
  <c r="AH153" i="17"/>
  <c r="AG153" i="17"/>
  <c r="AF153" i="17"/>
  <c r="AE153" i="17"/>
  <c r="AD153" i="17"/>
  <c r="AC153" i="17"/>
  <c r="AT153" i="17" s="1"/>
  <c r="AB153" i="17"/>
  <c r="AA153" i="17"/>
  <c r="Z153" i="17"/>
  <c r="Y153" i="17"/>
  <c r="AQ153" i="17" s="1"/>
  <c r="X153" i="17"/>
  <c r="D153" i="17"/>
  <c r="AM152" i="17"/>
  <c r="AL152" i="17"/>
  <c r="AK152" i="17"/>
  <c r="AX152" i="17" s="1"/>
  <c r="AJ152" i="17"/>
  <c r="AI152" i="17"/>
  <c r="AH152" i="17"/>
  <c r="AG152" i="17"/>
  <c r="AF152" i="17"/>
  <c r="AE152" i="17"/>
  <c r="AD152" i="17"/>
  <c r="AC152" i="17"/>
  <c r="AT152" i="17" s="1"/>
  <c r="AB152" i="17"/>
  <c r="AA152" i="17"/>
  <c r="Z152" i="17"/>
  <c r="Y152" i="17"/>
  <c r="AQ152" i="17" s="1"/>
  <c r="X152" i="17"/>
  <c r="D152" i="17"/>
  <c r="AM151" i="17"/>
  <c r="AL151" i="17"/>
  <c r="AK151" i="17"/>
  <c r="AX151" i="17" s="1"/>
  <c r="AJ151" i="17"/>
  <c r="AI151" i="17"/>
  <c r="AH151" i="17"/>
  <c r="AG151" i="17"/>
  <c r="AF151" i="17"/>
  <c r="AE151" i="17"/>
  <c r="AD151" i="17"/>
  <c r="AC151" i="17"/>
  <c r="AT151" i="17" s="1"/>
  <c r="AB151" i="17"/>
  <c r="AA151" i="17"/>
  <c r="Z151" i="17"/>
  <c r="Y151" i="17"/>
  <c r="AQ151" i="17" s="1"/>
  <c r="X151" i="17"/>
  <c r="D151" i="17"/>
  <c r="AM150" i="17"/>
  <c r="AL150" i="17"/>
  <c r="AK150" i="17"/>
  <c r="AJ150" i="17"/>
  <c r="AI150" i="17"/>
  <c r="AH150" i="17"/>
  <c r="AG150" i="17"/>
  <c r="AF150" i="17"/>
  <c r="AE150" i="17"/>
  <c r="AD150" i="17"/>
  <c r="AC150" i="17"/>
  <c r="AB150" i="17"/>
  <c r="AA150" i="17"/>
  <c r="Z150" i="17"/>
  <c r="Y150" i="17"/>
  <c r="AQ150" i="17" s="1"/>
  <c r="X150" i="17"/>
  <c r="D150" i="17"/>
  <c r="AM149" i="17"/>
  <c r="AL149" i="17"/>
  <c r="AK149" i="17"/>
  <c r="AW149" i="17" s="1"/>
  <c r="AJ149" i="17"/>
  <c r="AI149" i="17"/>
  <c r="AU149" i="17" s="1"/>
  <c r="AH149" i="17"/>
  <c r="AG149" i="17"/>
  <c r="AF149" i="17"/>
  <c r="AE149" i="17"/>
  <c r="AD149" i="17"/>
  <c r="AC149" i="17"/>
  <c r="AB149" i="17"/>
  <c r="AA149" i="17"/>
  <c r="Z149" i="17"/>
  <c r="Y149" i="17"/>
  <c r="AQ149" i="17" s="1"/>
  <c r="X149" i="17"/>
  <c r="D149" i="17"/>
  <c r="AM148" i="17"/>
  <c r="AL148" i="17"/>
  <c r="AK148" i="17"/>
  <c r="AJ148" i="17"/>
  <c r="AI148" i="17"/>
  <c r="AH148" i="17"/>
  <c r="AG148" i="17"/>
  <c r="AF148" i="17"/>
  <c r="AE148" i="17"/>
  <c r="AD148" i="17"/>
  <c r="AC148" i="17"/>
  <c r="AB148" i="17"/>
  <c r="AA148" i="17"/>
  <c r="Z148" i="17"/>
  <c r="Y148" i="17"/>
  <c r="AQ148" i="17" s="1"/>
  <c r="X148" i="17"/>
  <c r="D148" i="17"/>
  <c r="AM147" i="17"/>
  <c r="AL147" i="17"/>
  <c r="AK147" i="17"/>
  <c r="AW147" i="17" s="1"/>
  <c r="AJ147" i="17"/>
  <c r="AI147" i="17"/>
  <c r="AU147" i="17" s="1"/>
  <c r="AH147" i="17"/>
  <c r="AG147" i="17"/>
  <c r="AF147" i="17"/>
  <c r="AE147" i="17"/>
  <c r="AD147" i="17"/>
  <c r="AC147" i="17"/>
  <c r="AB147" i="17"/>
  <c r="AA147" i="17"/>
  <c r="Z147" i="17"/>
  <c r="Y147" i="17"/>
  <c r="AQ147" i="17" s="1"/>
  <c r="X147" i="17"/>
  <c r="D147" i="17"/>
  <c r="AM146" i="17"/>
  <c r="AL146" i="17"/>
  <c r="AK146" i="17"/>
  <c r="AJ146" i="17"/>
  <c r="AI146" i="17"/>
  <c r="AH146" i="17"/>
  <c r="AG146" i="17"/>
  <c r="AF146" i="17"/>
  <c r="AE146" i="17"/>
  <c r="AD146" i="17"/>
  <c r="AC146" i="17"/>
  <c r="AB146" i="17"/>
  <c r="AA146" i="17"/>
  <c r="Z146" i="17"/>
  <c r="Y146" i="17"/>
  <c r="AQ146" i="17" s="1"/>
  <c r="X146" i="17"/>
  <c r="D146" i="17"/>
  <c r="AM145" i="17"/>
  <c r="AL145" i="17"/>
  <c r="AK145" i="17"/>
  <c r="AW145" i="17" s="1"/>
  <c r="AJ145" i="17"/>
  <c r="AI145" i="17"/>
  <c r="AU145" i="17" s="1"/>
  <c r="AH145" i="17"/>
  <c r="AG145" i="17"/>
  <c r="AF145" i="17"/>
  <c r="AE145" i="17"/>
  <c r="AD145" i="17"/>
  <c r="AC145" i="17"/>
  <c r="AB145" i="17"/>
  <c r="AA145" i="17"/>
  <c r="Z145" i="17"/>
  <c r="Y145" i="17"/>
  <c r="AQ145" i="17" s="1"/>
  <c r="X145" i="17"/>
  <c r="D145" i="17"/>
  <c r="AQ144" i="17"/>
  <c r="AM144" i="17"/>
  <c r="AL144" i="17"/>
  <c r="AK144" i="17"/>
  <c r="AJ144" i="17"/>
  <c r="AU144" i="17" s="1"/>
  <c r="AI144" i="17"/>
  <c r="AH144" i="17"/>
  <c r="AG144" i="17"/>
  <c r="AF144" i="17"/>
  <c r="AE144" i="17"/>
  <c r="AS144" i="17" s="1"/>
  <c r="AD144" i="17"/>
  <c r="AC144" i="17"/>
  <c r="AB144" i="17"/>
  <c r="AA144" i="17"/>
  <c r="Z144" i="17"/>
  <c r="Y144" i="17"/>
  <c r="X144" i="17"/>
  <c r="D144" i="17"/>
  <c r="AW143" i="17"/>
  <c r="AR143" i="17"/>
  <c r="AM143" i="17"/>
  <c r="AL143" i="17"/>
  <c r="AK143" i="17"/>
  <c r="AJ143" i="17"/>
  <c r="AI143" i="17"/>
  <c r="AH143" i="17"/>
  <c r="AG143" i="17"/>
  <c r="AV143" i="17" s="1"/>
  <c r="AF143" i="17"/>
  <c r="AE143" i="17"/>
  <c r="AD143" i="17"/>
  <c r="AC143" i="17"/>
  <c r="AS143" i="17" s="1"/>
  <c r="AB143" i="17"/>
  <c r="AA143" i="17"/>
  <c r="Z143" i="17"/>
  <c r="Y143" i="17"/>
  <c r="X143" i="17"/>
  <c r="D143" i="17"/>
  <c r="AS142" i="17"/>
  <c r="AM142" i="17"/>
  <c r="AL142" i="17"/>
  <c r="AK142" i="17"/>
  <c r="AX142" i="17" s="1"/>
  <c r="AJ142" i="17"/>
  <c r="AV142" i="17" s="1"/>
  <c r="AI142" i="17"/>
  <c r="AH142" i="17"/>
  <c r="AG142" i="17"/>
  <c r="AU142" i="17" s="1"/>
  <c r="AF142" i="17"/>
  <c r="AE142" i="17"/>
  <c r="AD142" i="17"/>
  <c r="AC142" i="17"/>
  <c r="AB142" i="17"/>
  <c r="AA142" i="17"/>
  <c r="Z142" i="17"/>
  <c r="Y142" i="17"/>
  <c r="X142" i="17"/>
  <c r="D142" i="17"/>
  <c r="AM141" i="17"/>
  <c r="AL141" i="17"/>
  <c r="AK141" i="17"/>
  <c r="AJ141" i="17"/>
  <c r="AI141" i="17"/>
  <c r="AH141" i="17"/>
  <c r="AG141" i="17"/>
  <c r="AV141" i="17" s="1"/>
  <c r="AF141" i="17"/>
  <c r="AE141" i="17"/>
  <c r="AD141" i="17"/>
  <c r="AC141" i="17"/>
  <c r="AB141" i="17"/>
  <c r="AA141" i="17"/>
  <c r="Z141" i="17"/>
  <c r="Y141" i="17"/>
  <c r="X141" i="17"/>
  <c r="D141" i="17"/>
  <c r="AV140" i="17"/>
  <c r="AQ140" i="17"/>
  <c r="AM140" i="17"/>
  <c r="AW140" i="17" s="1"/>
  <c r="AL140" i="17"/>
  <c r="AK140" i="17"/>
  <c r="AJ140" i="17"/>
  <c r="AI140" i="17"/>
  <c r="AH140" i="17"/>
  <c r="AG140" i="17"/>
  <c r="AU140" i="17" s="1"/>
  <c r="AF140" i="17"/>
  <c r="AS140" i="17" s="1"/>
  <c r="AE140" i="17"/>
  <c r="AD140" i="17"/>
  <c r="AC140" i="17"/>
  <c r="AB140" i="17"/>
  <c r="AA140" i="17"/>
  <c r="Z140" i="17"/>
  <c r="Y140" i="17"/>
  <c r="X140" i="17"/>
  <c r="AP140" i="17" s="1"/>
  <c r="D140" i="17"/>
  <c r="AW139" i="17"/>
  <c r="AR139" i="17"/>
  <c r="AM139" i="17"/>
  <c r="AL139" i="17"/>
  <c r="AK139" i="17"/>
  <c r="AJ139" i="17"/>
  <c r="AI139" i="17"/>
  <c r="AH139" i="17"/>
  <c r="AG139" i="17"/>
  <c r="AV139" i="17" s="1"/>
  <c r="AF139" i="17"/>
  <c r="AE139" i="17"/>
  <c r="AD139" i="17"/>
  <c r="AC139" i="17"/>
  <c r="AS139" i="17" s="1"/>
  <c r="AB139" i="17"/>
  <c r="AA139" i="17"/>
  <c r="Z139" i="17"/>
  <c r="Y139" i="17"/>
  <c r="X139" i="17"/>
  <c r="D139" i="17"/>
  <c r="AS138" i="17"/>
  <c r="AM138" i="17"/>
  <c r="AL138" i="17"/>
  <c r="AK138" i="17"/>
  <c r="AX138" i="17" s="1"/>
  <c r="AJ138" i="17"/>
  <c r="AV138" i="17" s="1"/>
  <c r="AI138" i="17"/>
  <c r="AH138" i="17"/>
  <c r="AG138" i="17"/>
  <c r="AU138" i="17" s="1"/>
  <c r="AF138" i="17"/>
  <c r="AE138" i="17"/>
  <c r="AD138" i="17"/>
  <c r="AC138" i="17"/>
  <c r="AB138" i="17"/>
  <c r="AA138" i="17"/>
  <c r="Z138" i="17"/>
  <c r="Y138" i="17"/>
  <c r="X138" i="17"/>
  <c r="D138" i="17"/>
  <c r="AM137" i="17"/>
  <c r="AL137" i="17"/>
  <c r="AK137" i="17"/>
  <c r="AJ137" i="17"/>
  <c r="AI137" i="17"/>
  <c r="AH137" i="17"/>
  <c r="AG137" i="17"/>
  <c r="AV137" i="17" s="1"/>
  <c r="AF137" i="17"/>
  <c r="AE137" i="17"/>
  <c r="AD137" i="17"/>
  <c r="AC137" i="17"/>
  <c r="AB137" i="17"/>
  <c r="AA137" i="17"/>
  <c r="Z137" i="17"/>
  <c r="Y137" i="17"/>
  <c r="X137" i="17"/>
  <c r="D137" i="17"/>
  <c r="AV136" i="17"/>
  <c r="AQ136" i="17"/>
  <c r="AM136" i="17"/>
  <c r="AW136" i="17" s="1"/>
  <c r="AL136" i="17"/>
  <c r="AK136" i="17"/>
  <c r="AJ136" i="17"/>
  <c r="AI136" i="17"/>
  <c r="AH136" i="17"/>
  <c r="AG136" i="17"/>
  <c r="AU136" i="17" s="1"/>
  <c r="AF136" i="17"/>
  <c r="AS136" i="17" s="1"/>
  <c r="AE136" i="17"/>
  <c r="AD136" i="17"/>
  <c r="AC136" i="17"/>
  <c r="AB136" i="17"/>
  <c r="AA136" i="17"/>
  <c r="Z136" i="17"/>
  <c r="Y136" i="17"/>
  <c r="X136" i="17"/>
  <c r="AP136" i="17" s="1"/>
  <c r="D136" i="17"/>
  <c r="AW135" i="17"/>
  <c r="AR135" i="17"/>
  <c r="AM135" i="17"/>
  <c r="AL135" i="17"/>
  <c r="AK135" i="17"/>
  <c r="AJ135" i="17"/>
  <c r="AI135" i="17"/>
  <c r="AH135" i="17"/>
  <c r="AG135" i="17"/>
  <c r="AV135" i="17" s="1"/>
  <c r="AF135" i="17"/>
  <c r="AE135" i="17"/>
  <c r="AD135" i="17"/>
  <c r="AC135" i="17"/>
  <c r="AS135" i="17" s="1"/>
  <c r="AB135" i="17"/>
  <c r="AA135" i="17"/>
  <c r="Z135" i="17"/>
  <c r="Y135" i="17"/>
  <c r="X135" i="17"/>
  <c r="D135" i="17"/>
  <c r="AS134" i="17"/>
  <c r="AM134" i="17"/>
  <c r="AL134" i="17"/>
  <c r="AK134" i="17"/>
  <c r="AX134" i="17" s="1"/>
  <c r="AJ134" i="17"/>
  <c r="AV134" i="17" s="1"/>
  <c r="AI134" i="17"/>
  <c r="AH134" i="17"/>
  <c r="AG134" i="17"/>
  <c r="AU134" i="17" s="1"/>
  <c r="AF134" i="17"/>
  <c r="AE134" i="17"/>
  <c r="AD134" i="17"/>
  <c r="AC134" i="17"/>
  <c r="AB134" i="17"/>
  <c r="AA134" i="17"/>
  <c r="Z134" i="17"/>
  <c r="Y134" i="17"/>
  <c r="X134" i="17"/>
  <c r="D134" i="17"/>
  <c r="AM133" i="17"/>
  <c r="AL133" i="17"/>
  <c r="AK133" i="17"/>
  <c r="AJ133" i="17"/>
  <c r="AI133" i="17"/>
  <c r="AH133" i="17"/>
  <c r="AG133" i="17"/>
  <c r="AV133" i="17" s="1"/>
  <c r="AF133" i="17"/>
  <c r="AE133" i="17"/>
  <c r="AD133" i="17"/>
  <c r="AC133" i="17"/>
  <c r="AB133" i="17"/>
  <c r="AA133" i="17"/>
  <c r="Z133" i="17"/>
  <c r="Y133" i="17"/>
  <c r="X133" i="17"/>
  <c r="D133" i="17"/>
  <c r="AV132" i="17"/>
  <c r="AQ132" i="17"/>
  <c r="AM132" i="17"/>
  <c r="AW132" i="17" s="1"/>
  <c r="AL132" i="17"/>
  <c r="AK132" i="17"/>
  <c r="AJ132" i="17"/>
  <c r="AI132" i="17"/>
  <c r="AH132" i="17"/>
  <c r="AG132" i="17"/>
  <c r="AU132" i="17" s="1"/>
  <c r="AF132" i="17"/>
  <c r="AS132" i="17" s="1"/>
  <c r="AE132" i="17"/>
  <c r="AD132" i="17"/>
  <c r="AC132" i="17"/>
  <c r="AB132" i="17"/>
  <c r="AA132" i="17"/>
  <c r="Z132" i="17"/>
  <c r="Y132" i="17"/>
  <c r="X132" i="17"/>
  <c r="AP132" i="17" s="1"/>
  <c r="D132" i="17"/>
  <c r="AW131" i="17"/>
  <c r="AR131" i="17"/>
  <c r="AM131" i="17"/>
  <c r="AL131" i="17"/>
  <c r="AK131" i="17"/>
  <c r="AJ131" i="17"/>
  <c r="AI131" i="17"/>
  <c r="AH131" i="17"/>
  <c r="AG131" i="17"/>
  <c r="AV131" i="17" s="1"/>
  <c r="AF131" i="17"/>
  <c r="AE131" i="17"/>
  <c r="AD131" i="17"/>
  <c r="AC131" i="17"/>
  <c r="AS131" i="17" s="1"/>
  <c r="AB131" i="17"/>
  <c r="AA131" i="17"/>
  <c r="Z131" i="17"/>
  <c r="Y131" i="17"/>
  <c r="X131" i="17"/>
  <c r="D131" i="17"/>
  <c r="AS130" i="17"/>
  <c r="AM130" i="17"/>
  <c r="AL130" i="17"/>
  <c r="AK130" i="17"/>
  <c r="AX130" i="17" s="1"/>
  <c r="AJ130" i="17"/>
  <c r="AV130" i="17" s="1"/>
  <c r="AI130" i="17"/>
  <c r="AH130" i="17"/>
  <c r="AG130" i="17"/>
  <c r="AU130" i="17" s="1"/>
  <c r="AF130" i="17"/>
  <c r="AE130" i="17"/>
  <c r="AD130" i="17"/>
  <c r="AC130" i="17"/>
  <c r="AB130" i="17"/>
  <c r="AA130" i="17"/>
  <c r="Z130" i="17"/>
  <c r="Y130" i="17"/>
  <c r="X130" i="17"/>
  <c r="D130" i="17"/>
  <c r="AM129" i="17"/>
  <c r="AL129" i="17"/>
  <c r="AK129" i="17"/>
  <c r="AJ129" i="17"/>
  <c r="AI129" i="17"/>
  <c r="AH129" i="17"/>
  <c r="AG129" i="17"/>
  <c r="AV129" i="17" s="1"/>
  <c r="AF129" i="17"/>
  <c r="AE129" i="17"/>
  <c r="AD129" i="17"/>
  <c r="AC129" i="17"/>
  <c r="AB129" i="17"/>
  <c r="AA129" i="17"/>
  <c r="Z129" i="17"/>
  <c r="Y129" i="17"/>
  <c r="X129" i="17"/>
  <c r="D129" i="17"/>
  <c r="AW128" i="17"/>
  <c r="AM128" i="17"/>
  <c r="AL128" i="17"/>
  <c r="AK128" i="17"/>
  <c r="AX128" i="17" s="1"/>
  <c r="AJ128" i="17"/>
  <c r="AI128" i="17"/>
  <c r="AH128" i="17"/>
  <c r="AG128" i="17"/>
  <c r="AF128" i="17"/>
  <c r="AE128" i="17"/>
  <c r="AD128" i="17"/>
  <c r="AC128" i="17"/>
  <c r="AT128" i="17" s="1"/>
  <c r="AB128" i="17"/>
  <c r="AA128" i="17"/>
  <c r="Z128" i="17"/>
  <c r="Y128" i="17"/>
  <c r="X128" i="17"/>
  <c r="AR128" i="17" s="1"/>
  <c r="D128" i="17"/>
  <c r="AW127" i="17"/>
  <c r="AM127" i="17"/>
  <c r="AL127" i="17"/>
  <c r="AK127" i="17"/>
  <c r="AX127" i="17" s="1"/>
  <c r="AJ127" i="17"/>
  <c r="AI127" i="17"/>
  <c r="AH127" i="17"/>
  <c r="AG127" i="17"/>
  <c r="AF127" i="17"/>
  <c r="AE127" i="17"/>
  <c r="AD127" i="17"/>
  <c r="AC127" i="17"/>
  <c r="AT127" i="17" s="1"/>
  <c r="AB127" i="17"/>
  <c r="AA127" i="17"/>
  <c r="Z127" i="17"/>
  <c r="Y127" i="17"/>
  <c r="X127" i="17"/>
  <c r="AR127" i="17" s="1"/>
  <c r="D127" i="17"/>
  <c r="AW126" i="17"/>
  <c r="AM126" i="17"/>
  <c r="AL126" i="17"/>
  <c r="AK126" i="17"/>
  <c r="AX126" i="17" s="1"/>
  <c r="AJ126" i="17"/>
  <c r="AI126" i="17"/>
  <c r="AH126" i="17"/>
  <c r="AG126" i="17"/>
  <c r="AF126" i="17"/>
  <c r="AE126" i="17"/>
  <c r="AD126" i="17"/>
  <c r="AC126" i="17"/>
  <c r="AT126" i="17" s="1"/>
  <c r="AB126" i="17"/>
  <c r="AA126" i="17"/>
  <c r="Z126" i="17"/>
  <c r="Y126" i="17"/>
  <c r="X126" i="17"/>
  <c r="AR126" i="17" s="1"/>
  <c r="D126" i="17"/>
  <c r="AW125" i="17"/>
  <c r="AM125" i="17"/>
  <c r="AL125" i="17"/>
  <c r="AK125" i="17"/>
  <c r="AX125" i="17" s="1"/>
  <c r="AJ125" i="17"/>
  <c r="AI125" i="17"/>
  <c r="AH125" i="17"/>
  <c r="AG125" i="17"/>
  <c r="AF125" i="17"/>
  <c r="AE125" i="17"/>
  <c r="AD125" i="17"/>
  <c r="AC125" i="17"/>
  <c r="AT125" i="17" s="1"/>
  <c r="AB125" i="17"/>
  <c r="AA125" i="17"/>
  <c r="Z125" i="17"/>
  <c r="Y125" i="17"/>
  <c r="X125" i="17"/>
  <c r="AR125" i="17" s="1"/>
  <c r="D125" i="17"/>
  <c r="AW124" i="17"/>
  <c r="AM124" i="17"/>
  <c r="AL124" i="17"/>
  <c r="AK124" i="17"/>
  <c r="AX124" i="17" s="1"/>
  <c r="AJ124" i="17"/>
  <c r="AI124" i="17"/>
  <c r="AH124" i="17"/>
  <c r="AG124" i="17"/>
  <c r="AF124" i="17"/>
  <c r="AE124" i="17"/>
  <c r="AD124" i="17"/>
  <c r="AC124" i="17"/>
  <c r="AT124" i="17" s="1"/>
  <c r="AB124" i="17"/>
  <c r="AA124" i="17"/>
  <c r="Z124" i="17"/>
  <c r="Y124" i="17"/>
  <c r="X124" i="17"/>
  <c r="AR124" i="17" s="1"/>
  <c r="D124" i="17"/>
  <c r="AW123" i="17"/>
  <c r="AM123" i="17"/>
  <c r="AL123" i="17"/>
  <c r="AK123" i="17"/>
  <c r="AX123" i="17" s="1"/>
  <c r="AJ123" i="17"/>
  <c r="AI123" i="17"/>
  <c r="AH123" i="17"/>
  <c r="AG123" i="17"/>
  <c r="AF123" i="17"/>
  <c r="AE123" i="17"/>
  <c r="AD123" i="17"/>
  <c r="AC123" i="17"/>
  <c r="AT123" i="17" s="1"/>
  <c r="AB123" i="17"/>
  <c r="AA123" i="17"/>
  <c r="Z123" i="17"/>
  <c r="Y123" i="17"/>
  <c r="X123" i="17"/>
  <c r="AR123" i="17" s="1"/>
  <c r="D123" i="17"/>
  <c r="AW122" i="17"/>
  <c r="AM122" i="17"/>
  <c r="AL122" i="17"/>
  <c r="AK122" i="17"/>
  <c r="AX122" i="17" s="1"/>
  <c r="AJ122" i="17"/>
  <c r="AI122" i="17"/>
  <c r="AH122" i="17"/>
  <c r="AG122" i="17"/>
  <c r="AF122" i="17"/>
  <c r="AE122" i="17"/>
  <c r="AD122" i="17"/>
  <c r="AC122" i="17"/>
  <c r="AT122" i="17" s="1"/>
  <c r="AB122" i="17"/>
  <c r="AA122" i="17"/>
  <c r="Z122" i="17"/>
  <c r="Y122" i="17"/>
  <c r="X122" i="17"/>
  <c r="AR122" i="17" s="1"/>
  <c r="D122" i="17"/>
  <c r="AW121" i="17"/>
  <c r="AM121" i="17"/>
  <c r="AL121" i="17"/>
  <c r="AK121" i="17"/>
  <c r="AX121" i="17" s="1"/>
  <c r="AJ121" i="17"/>
  <c r="AI121" i="17"/>
  <c r="AH121" i="17"/>
  <c r="AG121" i="17"/>
  <c r="AF121" i="17"/>
  <c r="AE121" i="17"/>
  <c r="AD121" i="17"/>
  <c r="AC121" i="17"/>
  <c r="AT121" i="17" s="1"/>
  <c r="AB121" i="17"/>
  <c r="AA121" i="17"/>
  <c r="Z121" i="17"/>
  <c r="Y121" i="17"/>
  <c r="X121" i="17"/>
  <c r="AR121" i="17" s="1"/>
  <c r="D121" i="17"/>
  <c r="AW120" i="17"/>
  <c r="AM120" i="17"/>
  <c r="AL120" i="17"/>
  <c r="AK120" i="17"/>
  <c r="AX120" i="17" s="1"/>
  <c r="AJ120" i="17"/>
  <c r="AI120" i="17"/>
  <c r="AH120" i="17"/>
  <c r="AG120" i="17"/>
  <c r="AF120" i="17"/>
  <c r="AE120" i="17"/>
  <c r="AD120" i="17"/>
  <c r="AC120" i="17"/>
  <c r="AT120" i="17" s="1"/>
  <c r="AB120" i="17"/>
  <c r="AA120" i="17"/>
  <c r="Z120" i="17"/>
  <c r="Y120" i="17"/>
  <c r="X120" i="17"/>
  <c r="AR120" i="17" s="1"/>
  <c r="D120" i="17"/>
  <c r="AW119" i="17"/>
  <c r="AM119" i="17"/>
  <c r="AL119" i="17"/>
  <c r="AK119" i="17"/>
  <c r="AX119" i="17" s="1"/>
  <c r="AJ119" i="17"/>
  <c r="AI119" i="17"/>
  <c r="AH119" i="17"/>
  <c r="AG119" i="17"/>
  <c r="AF119" i="17"/>
  <c r="AE119" i="17"/>
  <c r="AD119" i="17"/>
  <c r="AC119" i="17"/>
  <c r="AT119" i="17" s="1"/>
  <c r="AB119" i="17"/>
  <c r="AA119" i="17"/>
  <c r="Z119" i="17"/>
  <c r="Y119" i="17"/>
  <c r="X119" i="17"/>
  <c r="AR119" i="17" s="1"/>
  <c r="D119" i="17"/>
  <c r="AW118" i="17"/>
  <c r="AM118" i="17"/>
  <c r="AL118" i="17"/>
  <c r="AK118" i="17"/>
  <c r="AX118" i="17" s="1"/>
  <c r="AJ118" i="17"/>
  <c r="AI118" i="17"/>
  <c r="AH118" i="17"/>
  <c r="AG118" i="17"/>
  <c r="AF118" i="17"/>
  <c r="AE118" i="17"/>
  <c r="AD118" i="17"/>
  <c r="AC118" i="17"/>
  <c r="AT118" i="17" s="1"/>
  <c r="AB118" i="17"/>
  <c r="AA118" i="17"/>
  <c r="Z118" i="17"/>
  <c r="Y118" i="17"/>
  <c r="X118" i="17"/>
  <c r="AR118" i="17" s="1"/>
  <c r="D118" i="17"/>
  <c r="AW117" i="17"/>
  <c r="AM117" i="17"/>
  <c r="AL117" i="17"/>
  <c r="AK117" i="17"/>
  <c r="AX117" i="17" s="1"/>
  <c r="AJ117" i="17"/>
  <c r="AI117" i="17"/>
  <c r="AH117" i="17"/>
  <c r="AG117" i="17"/>
  <c r="AF117" i="17"/>
  <c r="AE117" i="17"/>
  <c r="AD117" i="17"/>
  <c r="AC117" i="17"/>
  <c r="AT117" i="17" s="1"/>
  <c r="AB117" i="17"/>
  <c r="AA117" i="17"/>
  <c r="Z117" i="17"/>
  <c r="Y117" i="17"/>
  <c r="X117" i="17"/>
  <c r="AR117" i="17" s="1"/>
  <c r="D117" i="17"/>
  <c r="AW116" i="17"/>
  <c r="AM116" i="17"/>
  <c r="AL116" i="17"/>
  <c r="AK116" i="17"/>
  <c r="AX116" i="17" s="1"/>
  <c r="AJ116" i="17"/>
  <c r="AI116" i="17"/>
  <c r="AH116" i="17"/>
  <c r="AG116" i="17"/>
  <c r="AF116" i="17"/>
  <c r="AE116" i="17"/>
  <c r="AD116" i="17"/>
  <c r="AC116" i="17"/>
  <c r="AT116" i="17" s="1"/>
  <c r="AB116" i="17"/>
  <c r="AA116" i="17"/>
  <c r="Z116" i="17"/>
  <c r="Y116" i="17"/>
  <c r="X116" i="17"/>
  <c r="AR116" i="17" s="1"/>
  <c r="D116" i="17"/>
  <c r="AW115" i="17"/>
  <c r="AM115" i="17"/>
  <c r="AL115" i="17"/>
  <c r="AK115" i="17"/>
  <c r="AX115" i="17" s="1"/>
  <c r="AJ115" i="17"/>
  <c r="AI115" i="17"/>
  <c r="AH115" i="17"/>
  <c r="AG115" i="17"/>
  <c r="AF115" i="17"/>
  <c r="AE115" i="17"/>
  <c r="AD115" i="17"/>
  <c r="AC115" i="17"/>
  <c r="AT115" i="17" s="1"/>
  <c r="AB115" i="17"/>
  <c r="AA115" i="17"/>
  <c r="Z115" i="17"/>
  <c r="Y115" i="17"/>
  <c r="X115" i="17"/>
  <c r="AR115" i="17" s="1"/>
  <c r="D115" i="17"/>
  <c r="AW114" i="17"/>
  <c r="AM114" i="17"/>
  <c r="AL114" i="17"/>
  <c r="AK114" i="17"/>
  <c r="AX114" i="17" s="1"/>
  <c r="AJ114" i="17"/>
  <c r="AI114" i="17"/>
  <c r="AH114" i="17"/>
  <c r="AG114" i="17"/>
  <c r="AF114" i="17"/>
  <c r="AE114" i="17"/>
  <c r="AD114" i="17"/>
  <c r="AC114" i="17"/>
  <c r="AT114" i="17" s="1"/>
  <c r="AB114" i="17"/>
  <c r="AA114" i="17"/>
  <c r="Z114" i="17"/>
  <c r="Y114" i="17"/>
  <c r="X114" i="17"/>
  <c r="AR114" i="17" s="1"/>
  <c r="D114" i="17"/>
  <c r="AW113" i="17"/>
  <c r="AM113" i="17"/>
  <c r="AL113" i="17"/>
  <c r="AK113" i="17"/>
  <c r="AX113" i="17" s="1"/>
  <c r="AJ113" i="17"/>
  <c r="AI113" i="17"/>
  <c r="AH113" i="17"/>
  <c r="AG113" i="17"/>
  <c r="AF113" i="17"/>
  <c r="AE113" i="17"/>
  <c r="AD113" i="17"/>
  <c r="AC113" i="17"/>
  <c r="AT113" i="17" s="1"/>
  <c r="AB113" i="17"/>
  <c r="AA113" i="17"/>
  <c r="Z113" i="17"/>
  <c r="Y113" i="17"/>
  <c r="X113" i="17"/>
  <c r="AR113" i="17" s="1"/>
  <c r="D113" i="17"/>
  <c r="AW112" i="17"/>
  <c r="AM112" i="17"/>
  <c r="AL112" i="17"/>
  <c r="AK112" i="17"/>
  <c r="AX112" i="17" s="1"/>
  <c r="AJ112" i="17"/>
  <c r="AI112" i="17"/>
  <c r="AH112" i="17"/>
  <c r="AG112" i="17"/>
  <c r="AF112" i="17"/>
  <c r="AE112" i="17"/>
  <c r="AD112" i="17"/>
  <c r="AC112" i="17"/>
  <c r="AT112" i="17" s="1"/>
  <c r="AB112" i="17"/>
  <c r="AA112" i="17"/>
  <c r="Z112" i="17"/>
  <c r="Y112" i="17"/>
  <c r="X112" i="17"/>
  <c r="AR112" i="17" s="1"/>
  <c r="D112" i="17"/>
  <c r="AW111" i="17"/>
  <c r="AM111" i="17"/>
  <c r="AL111" i="17"/>
  <c r="AK111" i="17"/>
  <c r="AX111" i="17" s="1"/>
  <c r="AJ111" i="17"/>
  <c r="AI111" i="17"/>
  <c r="AH111" i="17"/>
  <c r="AG111" i="17"/>
  <c r="AF111" i="17"/>
  <c r="AE111" i="17"/>
  <c r="AD111" i="17"/>
  <c r="AC111" i="17"/>
  <c r="AT111" i="17" s="1"/>
  <c r="AB111" i="17"/>
  <c r="AA111" i="17"/>
  <c r="Z111" i="17"/>
  <c r="Y111" i="17"/>
  <c r="X111" i="17"/>
  <c r="AR111" i="17" s="1"/>
  <c r="D111" i="17"/>
  <c r="AW110" i="17"/>
  <c r="AM110" i="17"/>
  <c r="AL110" i="17"/>
  <c r="AK110" i="17"/>
  <c r="AX110" i="17" s="1"/>
  <c r="AJ110" i="17"/>
  <c r="AI110" i="17"/>
  <c r="AH110" i="17"/>
  <c r="AG110" i="17"/>
  <c r="AF110" i="17"/>
  <c r="AE110" i="17"/>
  <c r="AD110" i="17"/>
  <c r="AC110" i="17"/>
  <c r="AT110" i="17" s="1"/>
  <c r="AB110" i="17"/>
  <c r="AA110" i="17"/>
  <c r="Z110" i="17"/>
  <c r="Y110" i="17"/>
  <c r="X110" i="17"/>
  <c r="AR110" i="17" s="1"/>
  <c r="D110" i="17"/>
  <c r="AW109" i="17"/>
  <c r="AM109" i="17"/>
  <c r="AL109" i="17"/>
  <c r="AK109" i="17"/>
  <c r="AX109" i="17" s="1"/>
  <c r="AJ109" i="17"/>
  <c r="AI109" i="17"/>
  <c r="AH109" i="17"/>
  <c r="AG109" i="17"/>
  <c r="AF109" i="17"/>
  <c r="AE109" i="17"/>
  <c r="AD109" i="17"/>
  <c r="AC109" i="17"/>
  <c r="AT109" i="17" s="1"/>
  <c r="AB109" i="17"/>
  <c r="AA109" i="17"/>
  <c r="Z109" i="17"/>
  <c r="Y109" i="17"/>
  <c r="X109" i="17"/>
  <c r="AR109" i="17" s="1"/>
  <c r="D109" i="17"/>
  <c r="AW108" i="17"/>
  <c r="AM108" i="17"/>
  <c r="AL108" i="17"/>
  <c r="AK108" i="17"/>
  <c r="AX108" i="17" s="1"/>
  <c r="AJ108" i="17"/>
  <c r="AI108" i="17"/>
  <c r="AH108" i="17"/>
  <c r="AG108" i="17"/>
  <c r="AF108" i="17"/>
  <c r="AE108" i="17"/>
  <c r="AD108" i="17"/>
  <c r="AC108" i="17"/>
  <c r="AT108" i="17" s="1"/>
  <c r="AB108" i="17"/>
  <c r="AA108" i="17"/>
  <c r="Z108" i="17"/>
  <c r="Y108" i="17"/>
  <c r="X108" i="17"/>
  <c r="AR108" i="17" s="1"/>
  <c r="D108" i="17"/>
  <c r="AW107" i="17"/>
  <c r="AM107" i="17"/>
  <c r="AL107" i="17"/>
  <c r="AK107" i="17"/>
  <c r="AX107" i="17" s="1"/>
  <c r="AJ107" i="17"/>
  <c r="AI107" i="17"/>
  <c r="AH107" i="17"/>
  <c r="AG107" i="17"/>
  <c r="AF107" i="17"/>
  <c r="AE107" i="17"/>
  <c r="AD107" i="17"/>
  <c r="AC107" i="17"/>
  <c r="AT107" i="17" s="1"/>
  <c r="AB107" i="17"/>
  <c r="AA107" i="17"/>
  <c r="Z107" i="17"/>
  <c r="Y107" i="17"/>
  <c r="X107" i="17"/>
  <c r="AR107" i="17" s="1"/>
  <c r="D107" i="17"/>
  <c r="AW106" i="17"/>
  <c r="AM106" i="17"/>
  <c r="AL106" i="17"/>
  <c r="AK106" i="17"/>
  <c r="AX106" i="17" s="1"/>
  <c r="AJ106" i="17"/>
  <c r="AI106" i="17"/>
  <c r="AH106" i="17"/>
  <c r="AG106" i="17"/>
  <c r="AF106" i="17"/>
  <c r="AE106" i="17"/>
  <c r="AD106" i="17"/>
  <c r="AC106" i="17"/>
  <c r="AT106" i="17" s="1"/>
  <c r="AB106" i="17"/>
  <c r="AA106" i="17"/>
  <c r="Z106" i="17"/>
  <c r="Y106" i="17"/>
  <c r="X106" i="17"/>
  <c r="AR106" i="17" s="1"/>
  <c r="D106" i="17"/>
  <c r="AW105" i="17"/>
  <c r="AM105" i="17"/>
  <c r="AL105" i="17"/>
  <c r="AK105" i="17"/>
  <c r="AX105" i="17" s="1"/>
  <c r="AJ105" i="17"/>
  <c r="AI105" i="17"/>
  <c r="AH105" i="17"/>
  <c r="AG105" i="17"/>
  <c r="AF105" i="17"/>
  <c r="AE105" i="17"/>
  <c r="AD105" i="17"/>
  <c r="AC105" i="17"/>
  <c r="AT105" i="17" s="1"/>
  <c r="AB105" i="17"/>
  <c r="AA105" i="17"/>
  <c r="Z105" i="17"/>
  <c r="Y105" i="17"/>
  <c r="X105" i="17"/>
  <c r="AR105" i="17" s="1"/>
  <c r="D105" i="17"/>
  <c r="AW104" i="17"/>
  <c r="AM104" i="17"/>
  <c r="AL104" i="17"/>
  <c r="AK104" i="17"/>
  <c r="AX104" i="17" s="1"/>
  <c r="AJ104" i="17"/>
  <c r="AI104" i="17"/>
  <c r="AH104" i="17"/>
  <c r="AG104" i="17"/>
  <c r="AF104" i="17"/>
  <c r="AE104" i="17"/>
  <c r="AD104" i="17"/>
  <c r="AC104" i="17"/>
  <c r="AT104" i="17" s="1"/>
  <c r="AB104" i="17"/>
  <c r="AA104" i="17"/>
  <c r="Z104" i="17"/>
  <c r="Y104" i="17"/>
  <c r="X104" i="17"/>
  <c r="AR104" i="17" s="1"/>
  <c r="D104" i="17"/>
  <c r="AW103" i="17"/>
  <c r="AM103" i="17"/>
  <c r="AL103" i="17"/>
  <c r="AK103" i="17"/>
  <c r="AX103" i="17" s="1"/>
  <c r="AJ103" i="17"/>
  <c r="AI103" i="17"/>
  <c r="AH103" i="17"/>
  <c r="AG103" i="17"/>
  <c r="AF103" i="17"/>
  <c r="AE103" i="17"/>
  <c r="AD103" i="17"/>
  <c r="AC103" i="17"/>
  <c r="AT103" i="17" s="1"/>
  <c r="AB103" i="17"/>
  <c r="AA103" i="17"/>
  <c r="Z103" i="17"/>
  <c r="Y103" i="17"/>
  <c r="X103" i="17"/>
  <c r="AR103" i="17" s="1"/>
  <c r="D103" i="17"/>
  <c r="AW102" i="17"/>
  <c r="AM102" i="17"/>
  <c r="AL102" i="17"/>
  <c r="AK102" i="17"/>
  <c r="AX102" i="17" s="1"/>
  <c r="AJ102" i="17"/>
  <c r="AI102" i="17"/>
  <c r="AH102" i="17"/>
  <c r="AG102" i="17"/>
  <c r="AF102" i="17"/>
  <c r="AE102" i="17"/>
  <c r="AD102" i="17"/>
  <c r="AC102" i="17"/>
  <c r="AT102" i="17" s="1"/>
  <c r="AB102" i="17"/>
  <c r="AA102" i="17"/>
  <c r="Z102" i="17"/>
  <c r="Y102" i="17"/>
  <c r="X102" i="17"/>
  <c r="AR102" i="17" s="1"/>
  <c r="D102" i="17"/>
  <c r="AW101" i="17"/>
  <c r="AM101" i="17"/>
  <c r="AL101" i="17"/>
  <c r="AK101" i="17"/>
  <c r="AX101" i="17" s="1"/>
  <c r="AJ101" i="17"/>
  <c r="AI101" i="17"/>
  <c r="AH101" i="17"/>
  <c r="AG101" i="17"/>
  <c r="AF101" i="17"/>
  <c r="AE101" i="17"/>
  <c r="AD101" i="17"/>
  <c r="AC101" i="17"/>
  <c r="AT101" i="17" s="1"/>
  <c r="AB101" i="17"/>
  <c r="AA101" i="17"/>
  <c r="Z101" i="17"/>
  <c r="Y101" i="17"/>
  <c r="X101" i="17"/>
  <c r="AR101" i="17" s="1"/>
  <c r="D101" i="17"/>
  <c r="AW100" i="17"/>
  <c r="AM100" i="17"/>
  <c r="AL100" i="17"/>
  <c r="AK100" i="17"/>
  <c r="AX100" i="17" s="1"/>
  <c r="AJ100" i="17"/>
  <c r="AI100" i="17"/>
  <c r="AH100" i="17"/>
  <c r="AG100" i="17"/>
  <c r="AF100" i="17"/>
  <c r="AE100" i="17"/>
  <c r="AD100" i="17"/>
  <c r="AC100" i="17"/>
  <c r="AT100" i="17" s="1"/>
  <c r="AB100" i="17"/>
  <c r="AA100" i="17"/>
  <c r="Z100" i="17"/>
  <c r="Y100" i="17"/>
  <c r="X100" i="17"/>
  <c r="AR100" i="17" s="1"/>
  <c r="D100" i="17"/>
  <c r="AW99" i="17"/>
  <c r="AM99" i="17"/>
  <c r="AL99" i="17"/>
  <c r="AK99" i="17"/>
  <c r="AX99" i="17" s="1"/>
  <c r="AJ99" i="17"/>
  <c r="AI99" i="17"/>
  <c r="AH99" i="17"/>
  <c r="AG99" i="17"/>
  <c r="AF99" i="17"/>
  <c r="AE99" i="17"/>
  <c r="AD99" i="17"/>
  <c r="AC99" i="17"/>
  <c r="AT99" i="17" s="1"/>
  <c r="AB99" i="17"/>
  <c r="AA99" i="17"/>
  <c r="Z99" i="17"/>
  <c r="Y99" i="17"/>
  <c r="X99" i="17"/>
  <c r="AR99" i="17" s="1"/>
  <c r="D99" i="17"/>
  <c r="AM98" i="17"/>
  <c r="AL98" i="17"/>
  <c r="AK98" i="17"/>
  <c r="AJ98" i="17"/>
  <c r="AI98" i="17"/>
  <c r="AH98" i="17"/>
  <c r="AG98" i="17"/>
  <c r="AF98" i="17"/>
  <c r="AE98" i="17"/>
  <c r="AD98" i="17"/>
  <c r="AC98" i="17"/>
  <c r="AB98" i="17"/>
  <c r="AA98" i="17"/>
  <c r="Z98" i="17"/>
  <c r="Y98" i="17"/>
  <c r="AP98" i="17" s="1"/>
  <c r="X98" i="17"/>
  <c r="D98" i="17"/>
  <c r="AU97" i="17"/>
  <c r="AM97" i="17"/>
  <c r="AL97" i="17"/>
  <c r="AK97" i="17"/>
  <c r="AJ97" i="17"/>
  <c r="AI97" i="17"/>
  <c r="AH97" i="17"/>
  <c r="AG97" i="17"/>
  <c r="AF97" i="17"/>
  <c r="AE97" i="17"/>
  <c r="AD97" i="17"/>
  <c r="AC97" i="17"/>
  <c r="AB97" i="17"/>
  <c r="AA97" i="17"/>
  <c r="Z97" i="17"/>
  <c r="Y97" i="17"/>
  <c r="X97" i="17"/>
  <c r="D97" i="17"/>
  <c r="AM96" i="17"/>
  <c r="AL96" i="17"/>
  <c r="AK96" i="17"/>
  <c r="AJ96" i="17"/>
  <c r="AI96" i="17"/>
  <c r="AH96" i="17"/>
  <c r="AG96" i="17"/>
  <c r="AF96" i="17"/>
  <c r="AE96" i="17"/>
  <c r="AD96" i="17"/>
  <c r="AC96" i="17"/>
  <c r="AB96" i="17"/>
  <c r="AA96" i="17"/>
  <c r="Z96" i="17"/>
  <c r="Y96" i="17"/>
  <c r="AP96" i="17" s="1"/>
  <c r="X96" i="17"/>
  <c r="D96" i="17"/>
  <c r="AU95" i="17"/>
  <c r="AM95" i="17"/>
  <c r="AL95" i="17"/>
  <c r="AK95" i="17"/>
  <c r="AJ95" i="17"/>
  <c r="AI95" i="17"/>
  <c r="AH95" i="17"/>
  <c r="AG95" i="17"/>
  <c r="AF95" i="17"/>
  <c r="AE95" i="17"/>
  <c r="AD95" i="17"/>
  <c r="AC95" i="17"/>
  <c r="AB95" i="17"/>
  <c r="AA95" i="17"/>
  <c r="Z95" i="17"/>
  <c r="Y95" i="17"/>
  <c r="X95" i="17"/>
  <c r="D95" i="17"/>
  <c r="AM94" i="17"/>
  <c r="AL94" i="17"/>
  <c r="AK94" i="17"/>
  <c r="AJ94" i="17"/>
  <c r="AI94" i="17"/>
  <c r="AH94" i="17"/>
  <c r="AG94" i="17"/>
  <c r="AF94" i="17"/>
  <c r="AE94" i="17"/>
  <c r="AD94" i="17"/>
  <c r="AC94" i="17"/>
  <c r="AB94" i="17"/>
  <c r="AA94" i="17"/>
  <c r="Z94" i="17"/>
  <c r="Y94" i="17"/>
  <c r="AP94" i="17" s="1"/>
  <c r="X94" i="17"/>
  <c r="D94" i="17"/>
  <c r="AU93" i="17"/>
  <c r="AM93" i="17"/>
  <c r="AL93" i="17"/>
  <c r="AK93" i="17"/>
  <c r="AJ93" i="17"/>
  <c r="AI93" i="17"/>
  <c r="AH93" i="17"/>
  <c r="AG93" i="17"/>
  <c r="AF93" i="17"/>
  <c r="AE93" i="17"/>
  <c r="AD93" i="17"/>
  <c r="AC93" i="17"/>
  <c r="AB93" i="17"/>
  <c r="AA93" i="17"/>
  <c r="Z93" i="17"/>
  <c r="Y93" i="17"/>
  <c r="X93" i="17"/>
  <c r="D93" i="17"/>
  <c r="AM92" i="17"/>
  <c r="AL92" i="17"/>
  <c r="AK92" i="17"/>
  <c r="AJ92" i="17"/>
  <c r="AI92" i="17"/>
  <c r="AH92" i="17"/>
  <c r="AG92" i="17"/>
  <c r="AF92" i="17"/>
  <c r="AE92" i="17"/>
  <c r="AD92" i="17"/>
  <c r="AC92" i="17"/>
  <c r="AB92" i="17"/>
  <c r="AA92" i="17"/>
  <c r="Z92" i="17"/>
  <c r="Y92" i="17"/>
  <c r="AP92" i="17" s="1"/>
  <c r="X92" i="17"/>
  <c r="D92" i="17"/>
  <c r="AU91" i="17"/>
  <c r="AM91" i="17"/>
  <c r="AL91" i="17"/>
  <c r="AK91" i="17"/>
  <c r="AJ91" i="17"/>
  <c r="AI91" i="17"/>
  <c r="AH91" i="17"/>
  <c r="AG91" i="17"/>
  <c r="AF91" i="17"/>
  <c r="AE91" i="17"/>
  <c r="AD91" i="17"/>
  <c r="AC91" i="17"/>
  <c r="AB91" i="17"/>
  <c r="AA91" i="17"/>
  <c r="Z91" i="17"/>
  <c r="Y91" i="17"/>
  <c r="X91" i="17"/>
  <c r="D91" i="17"/>
  <c r="AM90" i="17"/>
  <c r="AL90" i="17"/>
  <c r="AK90" i="17"/>
  <c r="AJ90" i="17"/>
  <c r="AI90" i="17"/>
  <c r="AH90" i="17"/>
  <c r="AG90" i="17"/>
  <c r="AF90" i="17"/>
  <c r="AE90" i="17"/>
  <c r="AD90" i="17"/>
  <c r="AC90" i="17"/>
  <c r="AB90" i="17"/>
  <c r="AA90" i="17"/>
  <c r="Z90" i="17"/>
  <c r="Y90" i="17"/>
  <c r="AP90" i="17" s="1"/>
  <c r="X90" i="17"/>
  <c r="D90" i="17"/>
  <c r="AU89" i="17"/>
  <c r="AM89" i="17"/>
  <c r="AL89" i="17"/>
  <c r="AK89" i="17"/>
  <c r="AJ89" i="17"/>
  <c r="AI89" i="17"/>
  <c r="AH89" i="17"/>
  <c r="AG89" i="17"/>
  <c r="AF89" i="17"/>
  <c r="AE89" i="17"/>
  <c r="AD89" i="17"/>
  <c r="AC89" i="17"/>
  <c r="AB89" i="17"/>
  <c r="AA89" i="17"/>
  <c r="Z89" i="17"/>
  <c r="Y89" i="17"/>
  <c r="X89" i="17"/>
  <c r="D89" i="17"/>
  <c r="AM88" i="17"/>
  <c r="AL88" i="17"/>
  <c r="AK88" i="17"/>
  <c r="AJ88" i="17"/>
  <c r="AI88" i="17"/>
  <c r="AH88" i="17"/>
  <c r="AG88" i="17"/>
  <c r="AF88" i="17"/>
  <c r="AE88" i="17"/>
  <c r="AD88" i="17"/>
  <c r="AC88" i="17"/>
  <c r="AB88" i="17"/>
  <c r="AA88" i="17"/>
  <c r="Z88" i="17"/>
  <c r="Y88" i="17"/>
  <c r="AP88" i="17" s="1"/>
  <c r="X88" i="17"/>
  <c r="D88" i="17"/>
  <c r="AU87" i="17"/>
  <c r="AM87" i="17"/>
  <c r="AL87" i="17"/>
  <c r="AK87" i="17"/>
  <c r="AJ87" i="17"/>
  <c r="AI87" i="17"/>
  <c r="AH87" i="17"/>
  <c r="AG87" i="17"/>
  <c r="AF87" i="17"/>
  <c r="AE87" i="17"/>
  <c r="AD87" i="17"/>
  <c r="AC87" i="17"/>
  <c r="AB87" i="17"/>
  <c r="AA87" i="17"/>
  <c r="Z87" i="17"/>
  <c r="Y87" i="17"/>
  <c r="X87" i="17"/>
  <c r="D87" i="17"/>
  <c r="AM86" i="17"/>
  <c r="AL86" i="17"/>
  <c r="AK86" i="17"/>
  <c r="AJ86" i="17"/>
  <c r="AI86" i="17"/>
  <c r="AH86" i="17"/>
  <c r="AG86" i="17"/>
  <c r="AF86" i="17"/>
  <c r="AE86" i="17"/>
  <c r="AD86" i="17"/>
  <c r="AC86" i="17"/>
  <c r="AB86" i="17"/>
  <c r="AA86" i="17"/>
  <c r="Z86" i="17"/>
  <c r="Y86" i="17"/>
  <c r="AP86" i="17" s="1"/>
  <c r="X86" i="17"/>
  <c r="D86" i="17"/>
  <c r="AU85" i="17"/>
  <c r="AM85" i="17"/>
  <c r="AL85" i="17"/>
  <c r="AK85" i="17"/>
  <c r="AJ85" i="17"/>
  <c r="AI85" i="17"/>
  <c r="AH85" i="17"/>
  <c r="AG85" i="17"/>
  <c r="AF85" i="17"/>
  <c r="AE85" i="17"/>
  <c r="AD85" i="17"/>
  <c r="AC85" i="17"/>
  <c r="AB85" i="17"/>
  <c r="AA85" i="17"/>
  <c r="Z85" i="17"/>
  <c r="Y85" i="17"/>
  <c r="X85" i="17"/>
  <c r="D85" i="17"/>
  <c r="AM84" i="17"/>
  <c r="AL84" i="17"/>
  <c r="AK84" i="17"/>
  <c r="AJ84" i="17"/>
  <c r="AI84" i="17"/>
  <c r="AH84" i="17"/>
  <c r="AG84" i="17"/>
  <c r="AF84" i="17"/>
  <c r="AE84" i="17"/>
  <c r="AD84" i="17"/>
  <c r="AC84" i="17"/>
  <c r="AB84" i="17"/>
  <c r="AA84" i="17"/>
  <c r="Z84" i="17"/>
  <c r="Y84" i="17"/>
  <c r="AP84" i="17" s="1"/>
  <c r="X84" i="17"/>
  <c r="D84" i="17"/>
  <c r="AU83" i="17"/>
  <c r="AM83" i="17"/>
  <c r="AL83" i="17"/>
  <c r="AK83" i="17"/>
  <c r="AJ83" i="17"/>
  <c r="AI83" i="17"/>
  <c r="AH83" i="17"/>
  <c r="AG83" i="17"/>
  <c r="AF83" i="17"/>
  <c r="AE83" i="17"/>
  <c r="AD83" i="17"/>
  <c r="AC83" i="17"/>
  <c r="AB83" i="17"/>
  <c r="AA83" i="17"/>
  <c r="Z83" i="17"/>
  <c r="Y83" i="17"/>
  <c r="X83" i="17"/>
  <c r="D83" i="17"/>
  <c r="AM82" i="17"/>
  <c r="AL82" i="17"/>
  <c r="AK82" i="17"/>
  <c r="AJ82" i="17"/>
  <c r="AI82" i="17"/>
  <c r="AH82" i="17"/>
  <c r="AG82" i="17"/>
  <c r="AF82" i="17"/>
  <c r="AE82" i="17"/>
  <c r="AD82" i="17"/>
  <c r="AC82" i="17"/>
  <c r="AB82" i="17"/>
  <c r="AA82" i="17"/>
  <c r="Z82" i="17"/>
  <c r="Y82" i="17"/>
  <c r="AP82" i="17" s="1"/>
  <c r="X82" i="17"/>
  <c r="D82" i="17"/>
  <c r="AU81" i="17"/>
  <c r="AM81" i="17"/>
  <c r="AL81" i="17"/>
  <c r="AK81" i="17"/>
  <c r="AJ81" i="17"/>
  <c r="AI81" i="17"/>
  <c r="AH81" i="17"/>
  <c r="AG81" i="17"/>
  <c r="AF81" i="17"/>
  <c r="AE81" i="17"/>
  <c r="AD81" i="17"/>
  <c r="AS81" i="17" s="1"/>
  <c r="AC81" i="17"/>
  <c r="AB81" i="17"/>
  <c r="AA81" i="17"/>
  <c r="Z81" i="17"/>
  <c r="AQ81" i="17" s="1"/>
  <c r="Y81" i="17"/>
  <c r="AP81" i="17" s="1"/>
  <c r="X81" i="17"/>
  <c r="AR81" i="17" s="1"/>
  <c r="D81" i="17"/>
  <c r="AP80" i="17"/>
  <c r="AM80" i="17"/>
  <c r="AL80" i="17"/>
  <c r="AK80" i="17"/>
  <c r="AJ80" i="17"/>
  <c r="AI80" i="17"/>
  <c r="AH80" i="17"/>
  <c r="AG80" i="17"/>
  <c r="AV80" i="17" s="1"/>
  <c r="AF80" i="17"/>
  <c r="AE80" i="17"/>
  <c r="AD80" i="17"/>
  <c r="AC80" i="17"/>
  <c r="AB80" i="17"/>
  <c r="AA80" i="17"/>
  <c r="Z80" i="17"/>
  <c r="Y80" i="17"/>
  <c r="AQ80" i="17" s="1"/>
  <c r="X80" i="17"/>
  <c r="D80" i="17"/>
  <c r="AM79" i="17"/>
  <c r="AL79" i="17"/>
  <c r="AW79" i="17" s="1"/>
  <c r="AK79" i="17"/>
  <c r="AJ79" i="17"/>
  <c r="AI79" i="17"/>
  <c r="AH79" i="17"/>
  <c r="AG79" i="17"/>
  <c r="AF79" i="17"/>
  <c r="AE79" i="17"/>
  <c r="AD79" i="17"/>
  <c r="AT79" i="17" s="1"/>
  <c r="AC79" i="17"/>
  <c r="AB79" i="17"/>
  <c r="AA79" i="17"/>
  <c r="Z79" i="17"/>
  <c r="AQ79" i="17" s="1"/>
  <c r="Y79" i="17"/>
  <c r="X79" i="17"/>
  <c r="D79" i="17"/>
  <c r="AX78" i="17"/>
  <c r="AM78" i="17"/>
  <c r="AL78" i="17"/>
  <c r="AK78" i="17"/>
  <c r="AW78" i="17" s="1"/>
  <c r="AJ78" i="17"/>
  <c r="AI78" i="17"/>
  <c r="AH78" i="17"/>
  <c r="AG78" i="17"/>
  <c r="AF78" i="17"/>
  <c r="AE78" i="17"/>
  <c r="AS78" i="17" s="1"/>
  <c r="AD78" i="17"/>
  <c r="AC78" i="17"/>
  <c r="AT78" i="17" s="1"/>
  <c r="AB78" i="17"/>
  <c r="AA78" i="17"/>
  <c r="Z78" i="17"/>
  <c r="Y78" i="17"/>
  <c r="AQ78" i="17" s="1"/>
  <c r="X78" i="17"/>
  <c r="D78" i="17"/>
  <c r="AT77" i="17"/>
  <c r="AM77" i="17"/>
  <c r="AL77" i="17"/>
  <c r="AX77" i="17" s="1"/>
  <c r="AK77" i="17"/>
  <c r="AJ77" i="17"/>
  <c r="AI77" i="17"/>
  <c r="AH77" i="17"/>
  <c r="AG77" i="17"/>
  <c r="AF77" i="17"/>
  <c r="AE77" i="17"/>
  <c r="AD77" i="17"/>
  <c r="AS77" i="17" s="1"/>
  <c r="AC77" i="17"/>
  <c r="AB77" i="17"/>
  <c r="AA77" i="17"/>
  <c r="Z77" i="17"/>
  <c r="AQ77" i="17" s="1"/>
  <c r="Y77" i="17"/>
  <c r="AP77" i="17" s="1"/>
  <c r="X77" i="17"/>
  <c r="AR77" i="17" s="1"/>
  <c r="D77" i="17"/>
  <c r="AP76" i="17"/>
  <c r="AM76" i="17"/>
  <c r="AL76" i="17"/>
  <c r="AK76" i="17"/>
  <c r="AJ76" i="17"/>
  <c r="AI76" i="17"/>
  <c r="AH76" i="17"/>
  <c r="AG76" i="17"/>
  <c r="AV76" i="17" s="1"/>
  <c r="AF76" i="17"/>
  <c r="AE76" i="17"/>
  <c r="AD76" i="17"/>
  <c r="AC76" i="17"/>
  <c r="AB76" i="17"/>
  <c r="AA76" i="17"/>
  <c r="Z76" i="17"/>
  <c r="Y76" i="17"/>
  <c r="AQ76" i="17" s="1"/>
  <c r="X76" i="17"/>
  <c r="D76" i="17"/>
  <c r="AM75" i="17"/>
  <c r="AL75" i="17"/>
  <c r="AW75" i="17" s="1"/>
  <c r="AK75" i="17"/>
  <c r="AJ75" i="17"/>
  <c r="AI75" i="17"/>
  <c r="AH75" i="17"/>
  <c r="AG75" i="17"/>
  <c r="AF75" i="17"/>
  <c r="AE75" i="17"/>
  <c r="AD75" i="17"/>
  <c r="AT75" i="17" s="1"/>
  <c r="AC75" i="17"/>
  <c r="AB75" i="17"/>
  <c r="AA75" i="17"/>
  <c r="Z75" i="17"/>
  <c r="AQ75" i="17" s="1"/>
  <c r="Y75" i="17"/>
  <c r="X75" i="17"/>
  <c r="D75" i="17"/>
  <c r="AX74" i="17"/>
  <c r="AM74" i="17"/>
  <c r="AL74" i="17"/>
  <c r="AK74" i="17"/>
  <c r="AW74" i="17" s="1"/>
  <c r="AJ74" i="17"/>
  <c r="AI74" i="17"/>
  <c r="AH74" i="17"/>
  <c r="AG74" i="17"/>
  <c r="AF74" i="17"/>
  <c r="AE74" i="17"/>
  <c r="AD74" i="17"/>
  <c r="AC74" i="17"/>
  <c r="AT74" i="17" s="1"/>
  <c r="AB74" i="17"/>
  <c r="AA74" i="17"/>
  <c r="Z74" i="17"/>
  <c r="Y74" i="17"/>
  <c r="AQ74" i="17" s="1"/>
  <c r="X74" i="17"/>
  <c r="AR74" i="17" s="1"/>
  <c r="D74" i="17"/>
  <c r="AW73" i="17"/>
  <c r="AM73" i="17"/>
  <c r="AL73" i="17"/>
  <c r="AK73" i="17"/>
  <c r="AX73" i="17" s="1"/>
  <c r="AJ73" i="17"/>
  <c r="AI73" i="17"/>
  <c r="AH73" i="17"/>
  <c r="AG73" i="17"/>
  <c r="AF73" i="17"/>
  <c r="AE73" i="17"/>
  <c r="AD73" i="17"/>
  <c r="AC73" i="17"/>
  <c r="AT73" i="17" s="1"/>
  <c r="AB73" i="17"/>
  <c r="AA73" i="17"/>
  <c r="Z73" i="17"/>
  <c r="Y73" i="17"/>
  <c r="AQ73" i="17" s="1"/>
  <c r="X73" i="17"/>
  <c r="AR73" i="17" s="1"/>
  <c r="D73" i="17"/>
  <c r="AW72" i="17"/>
  <c r="AM72" i="17"/>
  <c r="AL72" i="17"/>
  <c r="AK72" i="17"/>
  <c r="AX72" i="17" s="1"/>
  <c r="AJ72" i="17"/>
  <c r="AI72" i="17"/>
  <c r="AH72" i="17"/>
  <c r="AG72" i="17"/>
  <c r="AF72" i="17"/>
  <c r="AE72" i="17"/>
  <c r="AD72" i="17"/>
  <c r="AC72" i="17"/>
  <c r="AT72" i="17" s="1"/>
  <c r="AB72" i="17"/>
  <c r="AA72" i="17"/>
  <c r="Z72" i="17"/>
  <c r="Y72" i="17"/>
  <c r="AQ72" i="17" s="1"/>
  <c r="X72" i="17"/>
  <c r="AR72" i="17" s="1"/>
  <c r="D72" i="17"/>
  <c r="AW71" i="17"/>
  <c r="AM71" i="17"/>
  <c r="AL71" i="17"/>
  <c r="AK71" i="17"/>
  <c r="AX71" i="17" s="1"/>
  <c r="AJ71" i="17"/>
  <c r="AI71" i="17"/>
  <c r="AH71" i="17"/>
  <c r="AG71" i="17"/>
  <c r="AF71" i="17"/>
  <c r="AE71" i="17"/>
  <c r="AD71" i="17"/>
  <c r="AC71" i="17"/>
  <c r="AT71" i="17" s="1"/>
  <c r="AB71" i="17"/>
  <c r="AA71" i="17"/>
  <c r="Z71" i="17"/>
  <c r="Y71" i="17"/>
  <c r="AQ71" i="17" s="1"/>
  <c r="X71" i="17"/>
  <c r="AR71" i="17" s="1"/>
  <c r="D71" i="17"/>
  <c r="AW70" i="17"/>
  <c r="AM70" i="17"/>
  <c r="AL70" i="17"/>
  <c r="AK70" i="17"/>
  <c r="AX70" i="17" s="1"/>
  <c r="AJ70" i="17"/>
  <c r="AI70" i="17"/>
  <c r="AH70" i="17"/>
  <c r="AG70" i="17"/>
  <c r="AF70" i="17"/>
  <c r="AE70" i="17"/>
  <c r="AD70" i="17"/>
  <c r="AC70" i="17"/>
  <c r="AT70" i="17" s="1"/>
  <c r="AB70" i="17"/>
  <c r="AA70" i="17"/>
  <c r="Z70" i="17"/>
  <c r="Y70" i="17"/>
  <c r="AQ70" i="17" s="1"/>
  <c r="X70" i="17"/>
  <c r="AR70" i="17" s="1"/>
  <c r="D70" i="17"/>
  <c r="AW69" i="17"/>
  <c r="AM69" i="17"/>
  <c r="AL69" i="17"/>
  <c r="AK69" i="17"/>
  <c r="AX69" i="17" s="1"/>
  <c r="AJ69" i="17"/>
  <c r="AI69" i="17"/>
  <c r="AH69" i="17"/>
  <c r="AG69" i="17"/>
  <c r="AF69" i="17"/>
  <c r="AE69" i="17"/>
  <c r="AD69" i="17"/>
  <c r="AC69" i="17"/>
  <c r="AT69" i="17" s="1"/>
  <c r="AB69" i="17"/>
  <c r="AA69" i="17"/>
  <c r="Z69" i="17"/>
  <c r="Y69" i="17"/>
  <c r="AQ69" i="17" s="1"/>
  <c r="X69" i="17"/>
  <c r="AR69" i="17" s="1"/>
  <c r="D69" i="17"/>
  <c r="AW68" i="17"/>
  <c r="AM68" i="17"/>
  <c r="AL68" i="17"/>
  <c r="AK68" i="17"/>
  <c r="AX68" i="17" s="1"/>
  <c r="AJ68" i="17"/>
  <c r="AI68" i="17"/>
  <c r="AH68" i="17"/>
  <c r="AG68" i="17"/>
  <c r="AF68" i="17"/>
  <c r="AE68" i="17"/>
  <c r="AD68" i="17"/>
  <c r="AC68" i="17"/>
  <c r="AT68" i="17" s="1"/>
  <c r="AB68" i="17"/>
  <c r="AA68" i="17"/>
  <c r="Z68" i="17"/>
  <c r="Y68" i="17"/>
  <c r="AQ68" i="17" s="1"/>
  <c r="X68" i="17"/>
  <c r="AR68" i="17" s="1"/>
  <c r="D68" i="17"/>
  <c r="AW67" i="17"/>
  <c r="AM67" i="17"/>
  <c r="AL67" i="17"/>
  <c r="AK67" i="17"/>
  <c r="AX67" i="17" s="1"/>
  <c r="AJ67" i="17"/>
  <c r="AI67" i="17"/>
  <c r="AH67" i="17"/>
  <c r="AG67" i="17"/>
  <c r="AF67" i="17"/>
  <c r="AE67" i="17"/>
  <c r="AD67" i="17"/>
  <c r="AC67" i="17"/>
  <c r="AT67" i="17" s="1"/>
  <c r="AB67" i="17"/>
  <c r="AA67" i="17"/>
  <c r="Z67" i="17"/>
  <c r="Y67" i="17"/>
  <c r="AQ67" i="17" s="1"/>
  <c r="X67" i="17"/>
  <c r="AR67" i="17" s="1"/>
  <c r="D67" i="17"/>
  <c r="AW66" i="17"/>
  <c r="AM66" i="17"/>
  <c r="AL66" i="17"/>
  <c r="AK66" i="17"/>
  <c r="AX66" i="17" s="1"/>
  <c r="AJ66" i="17"/>
  <c r="AI66" i="17"/>
  <c r="AH66" i="17"/>
  <c r="AG66" i="17"/>
  <c r="AF66" i="17"/>
  <c r="AE66" i="17"/>
  <c r="AD66" i="17"/>
  <c r="AC66" i="17"/>
  <c r="AT66" i="17" s="1"/>
  <c r="AB66" i="17"/>
  <c r="AA66" i="17"/>
  <c r="Z66" i="17"/>
  <c r="Y66" i="17"/>
  <c r="AQ66" i="17" s="1"/>
  <c r="X66" i="17"/>
  <c r="AR66" i="17" s="1"/>
  <c r="D66" i="17"/>
  <c r="AW65" i="17"/>
  <c r="AM65" i="17"/>
  <c r="AL65" i="17"/>
  <c r="AK65" i="17"/>
  <c r="AX65" i="17" s="1"/>
  <c r="AJ65" i="17"/>
  <c r="AI65" i="17"/>
  <c r="AH65" i="17"/>
  <c r="AG65" i="17"/>
  <c r="AF65" i="17"/>
  <c r="AE65" i="17"/>
  <c r="AD65" i="17"/>
  <c r="AC65" i="17"/>
  <c r="AT65" i="17" s="1"/>
  <c r="AB65" i="17"/>
  <c r="AA65" i="17"/>
  <c r="Z65" i="17"/>
  <c r="Y65" i="17"/>
  <c r="AQ65" i="17" s="1"/>
  <c r="X65" i="17"/>
  <c r="D65" i="17"/>
  <c r="AW64" i="17"/>
  <c r="AM64" i="17"/>
  <c r="AL64" i="17"/>
  <c r="AK64" i="17"/>
  <c r="AX64" i="17" s="1"/>
  <c r="AJ64" i="17"/>
  <c r="AI64" i="17"/>
  <c r="AH64" i="17"/>
  <c r="AG64" i="17"/>
  <c r="AF64" i="17"/>
  <c r="AE64" i="17"/>
  <c r="AD64" i="17"/>
  <c r="AC64" i="17"/>
  <c r="AT64" i="17" s="1"/>
  <c r="AB64" i="17"/>
  <c r="AA64" i="17"/>
  <c r="Z64" i="17"/>
  <c r="Y64" i="17"/>
  <c r="AQ64" i="17" s="1"/>
  <c r="X64" i="17"/>
  <c r="D64" i="17"/>
  <c r="AW63" i="17"/>
  <c r="AM63" i="17"/>
  <c r="AL63" i="17"/>
  <c r="AK63" i="17"/>
  <c r="AX63" i="17" s="1"/>
  <c r="AJ63" i="17"/>
  <c r="AI63" i="17"/>
  <c r="AH63" i="17"/>
  <c r="AG63" i="17"/>
  <c r="AF63" i="17"/>
  <c r="AE63" i="17"/>
  <c r="AD63" i="17"/>
  <c r="AC63" i="17"/>
  <c r="AT63" i="17" s="1"/>
  <c r="AB63" i="17"/>
  <c r="AA63" i="17"/>
  <c r="Z63" i="17"/>
  <c r="Y63" i="17"/>
  <c r="AQ63" i="17" s="1"/>
  <c r="X63" i="17"/>
  <c r="D63" i="17"/>
  <c r="AW62" i="17"/>
  <c r="AM62" i="17"/>
  <c r="AL62" i="17"/>
  <c r="AK62" i="17"/>
  <c r="AX62" i="17" s="1"/>
  <c r="AJ62" i="17"/>
  <c r="AI62" i="17"/>
  <c r="AH62" i="17"/>
  <c r="AG62" i="17"/>
  <c r="AF62" i="17"/>
  <c r="AE62" i="17"/>
  <c r="AD62" i="17"/>
  <c r="AC62" i="17"/>
  <c r="AT62" i="17" s="1"/>
  <c r="AB62" i="17"/>
  <c r="AA62" i="17"/>
  <c r="Z62" i="17"/>
  <c r="Y62" i="17"/>
  <c r="AQ62" i="17" s="1"/>
  <c r="X62" i="17"/>
  <c r="D62" i="17"/>
  <c r="AW61" i="17"/>
  <c r="AM61" i="17"/>
  <c r="AL61" i="17"/>
  <c r="AK61" i="17"/>
  <c r="AX61" i="17" s="1"/>
  <c r="AJ61" i="17"/>
  <c r="AI61" i="17"/>
  <c r="AH61" i="17"/>
  <c r="AG61" i="17"/>
  <c r="AF61" i="17"/>
  <c r="AE61" i="17"/>
  <c r="AD61" i="17"/>
  <c r="AC61" i="17"/>
  <c r="AT61" i="17" s="1"/>
  <c r="AB61" i="17"/>
  <c r="AA61" i="17"/>
  <c r="Z61" i="17"/>
  <c r="Y61" i="17"/>
  <c r="AQ61" i="17" s="1"/>
  <c r="X61" i="17"/>
  <c r="D61" i="17"/>
  <c r="AW60" i="17"/>
  <c r="AM60" i="17"/>
  <c r="AL60" i="17"/>
  <c r="AK60" i="17"/>
  <c r="AX60" i="17" s="1"/>
  <c r="AJ60" i="17"/>
  <c r="AI60" i="17"/>
  <c r="AH60" i="17"/>
  <c r="AG60" i="17"/>
  <c r="AF60" i="17"/>
  <c r="AE60" i="17"/>
  <c r="AD60" i="17"/>
  <c r="AC60" i="17"/>
  <c r="AT60" i="17" s="1"/>
  <c r="AB60" i="17"/>
  <c r="AA60" i="17"/>
  <c r="Z60" i="17"/>
  <c r="Y60" i="17"/>
  <c r="AQ60" i="17" s="1"/>
  <c r="X60" i="17"/>
  <c r="D60" i="17"/>
  <c r="AW59" i="17"/>
  <c r="AM59" i="17"/>
  <c r="AL59" i="17"/>
  <c r="AK59" i="17"/>
  <c r="AX59" i="17" s="1"/>
  <c r="AJ59" i="17"/>
  <c r="AI59" i="17"/>
  <c r="AH59" i="17"/>
  <c r="AG59" i="17"/>
  <c r="AF59" i="17"/>
  <c r="AE59" i="17"/>
  <c r="AD59" i="17"/>
  <c r="AC59" i="17"/>
  <c r="AT59" i="17" s="1"/>
  <c r="AB59" i="17"/>
  <c r="AA59" i="17"/>
  <c r="Z59" i="17"/>
  <c r="Y59" i="17"/>
  <c r="AQ59" i="17" s="1"/>
  <c r="X59" i="17"/>
  <c r="D59" i="17"/>
  <c r="AW58" i="17"/>
  <c r="AM58" i="17"/>
  <c r="AL58" i="17"/>
  <c r="AK58" i="17"/>
  <c r="AX58" i="17" s="1"/>
  <c r="AJ58" i="17"/>
  <c r="AI58" i="17"/>
  <c r="AH58" i="17"/>
  <c r="AG58" i="17"/>
  <c r="AF58" i="17"/>
  <c r="AE58" i="17"/>
  <c r="AD58" i="17"/>
  <c r="AC58" i="17"/>
  <c r="AT58" i="17" s="1"/>
  <c r="AB58" i="17"/>
  <c r="AA58" i="17"/>
  <c r="Z58" i="17"/>
  <c r="Y58" i="17"/>
  <c r="AQ58" i="17" s="1"/>
  <c r="X58" i="17"/>
  <c r="D58" i="17"/>
  <c r="AW57" i="17"/>
  <c r="AM57" i="17"/>
  <c r="AL57" i="17"/>
  <c r="AK57" i="17"/>
  <c r="AX57" i="17" s="1"/>
  <c r="AJ57" i="17"/>
  <c r="AI57" i="17"/>
  <c r="AH57" i="17"/>
  <c r="AG57" i="17"/>
  <c r="AF57" i="17"/>
  <c r="AE57" i="17"/>
  <c r="AD57" i="17"/>
  <c r="AC57" i="17"/>
  <c r="AT57" i="17" s="1"/>
  <c r="AB57" i="17"/>
  <c r="AA57" i="17"/>
  <c r="Z57" i="17"/>
  <c r="Y57" i="17"/>
  <c r="AQ57" i="17" s="1"/>
  <c r="X57" i="17"/>
  <c r="D57" i="17"/>
  <c r="AW56" i="17"/>
  <c r="AM56" i="17"/>
  <c r="AL56" i="17"/>
  <c r="AK56" i="17"/>
  <c r="AX56" i="17" s="1"/>
  <c r="AJ56" i="17"/>
  <c r="AI56" i="17"/>
  <c r="AH56" i="17"/>
  <c r="AG56" i="17"/>
  <c r="AF56" i="17"/>
  <c r="AE56" i="17"/>
  <c r="AD56" i="17"/>
  <c r="AC56" i="17"/>
  <c r="AT56" i="17" s="1"/>
  <c r="AB56" i="17"/>
  <c r="AA56" i="17"/>
  <c r="Z56" i="17"/>
  <c r="Y56" i="17"/>
  <c r="AQ56" i="17" s="1"/>
  <c r="X56" i="17"/>
  <c r="D56" i="17"/>
  <c r="AW55" i="17"/>
  <c r="AM55" i="17"/>
  <c r="AL55" i="17"/>
  <c r="AK55" i="17"/>
  <c r="AX55" i="17" s="1"/>
  <c r="AJ55" i="17"/>
  <c r="AI55" i="17"/>
  <c r="AH55" i="17"/>
  <c r="AG55" i="17"/>
  <c r="AF55" i="17"/>
  <c r="AE55" i="17"/>
  <c r="AD55" i="17"/>
  <c r="AC55" i="17"/>
  <c r="AT55" i="17" s="1"/>
  <c r="AB55" i="17"/>
  <c r="AA55" i="17"/>
  <c r="Z55" i="17"/>
  <c r="Y55" i="17"/>
  <c r="AQ55" i="17" s="1"/>
  <c r="X55" i="17"/>
  <c r="D55" i="17"/>
  <c r="AW54" i="17"/>
  <c r="AM54" i="17"/>
  <c r="AL54" i="17"/>
  <c r="AK54" i="17"/>
  <c r="AX54" i="17" s="1"/>
  <c r="AJ54" i="17"/>
  <c r="AI54" i="17"/>
  <c r="AH54" i="17"/>
  <c r="AG54" i="17"/>
  <c r="AF54" i="17"/>
  <c r="AE54" i="17"/>
  <c r="AD54" i="17"/>
  <c r="AC54" i="17"/>
  <c r="AT54" i="17" s="1"/>
  <c r="AB54" i="17"/>
  <c r="AA54" i="17"/>
  <c r="Z54" i="17"/>
  <c r="Y54" i="17"/>
  <c r="AQ54" i="17" s="1"/>
  <c r="X54" i="17"/>
  <c r="D54" i="17"/>
  <c r="AW53" i="17"/>
  <c r="AM53" i="17"/>
  <c r="AL53" i="17"/>
  <c r="AK53" i="17"/>
  <c r="AX53" i="17" s="1"/>
  <c r="AJ53" i="17"/>
  <c r="AI53" i="17"/>
  <c r="AH53" i="17"/>
  <c r="AG53" i="17"/>
  <c r="AF53" i="17"/>
  <c r="AE53" i="17"/>
  <c r="AD53" i="17"/>
  <c r="AC53" i="17"/>
  <c r="AT53" i="17" s="1"/>
  <c r="AB53" i="17"/>
  <c r="AA53" i="17"/>
  <c r="Z53" i="17"/>
  <c r="Y53" i="17"/>
  <c r="AQ53" i="17" s="1"/>
  <c r="X53" i="17"/>
  <c r="D53" i="17"/>
  <c r="AW52" i="17"/>
  <c r="AM52" i="17"/>
  <c r="AL52" i="17"/>
  <c r="AK52" i="17"/>
  <c r="AX52" i="17" s="1"/>
  <c r="AJ52" i="17"/>
  <c r="AI52" i="17"/>
  <c r="AH52" i="17"/>
  <c r="AG52" i="17"/>
  <c r="AF52" i="17"/>
  <c r="AE52" i="17"/>
  <c r="AD52" i="17"/>
  <c r="AC52" i="17"/>
  <c r="AT52" i="17" s="1"/>
  <c r="AB52" i="17"/>
  <c r="AA52" i="17"/>
  <c r="Z52" i="17"/>
  <c r="Y52" i="17"/>
  <c r="AQ52" i="17" s="1"/>
  <c r="X52" i="17"/>
  <c r="D52" i="17"/>
  <c r="AW51" i="17"/>
  <c r="AM51" i="17"/>
  <c r="AL51" i="17"/>
  <c r="AK51" i="17"/>
  <c r="AX51" i="17" s="1"/>
  <c r="AJ51" i="17"/>
  <c r="AI51" i="17"/>
  <c r="AH51" i="17"/>
  <c r="AG51" i="17"/>
  <c r="AF51" i="17"/>
  <c r="AE51" i="17"/>
  <c r="AD51" i="17"/>
  <c r="AC51" i="17"/>
  <c r="AT51" i="17" s="1"/>
  <c r="AB51" i="17"/>
  <c r="AA51" i="17"/>
  <c r="Z51" i="17"/>
  <c r="Y51" i="17"/>
  <c r="AQ51" i="17" s="1"/>
  <c r="X51" i="17"/>
  <c r="D51" i="17"/>
  <c r="AW50" i="17"/>
  <c r="AM50" i="17"/>
  <c r="AL50" i="17"/>
  <c r="AK50" i="17"/>
  <c r="AX50" i="17" s="1"/>
  <c r="AJ50" i="17"/>
  <c r="AI50" i="17"/>
  <c r="AH50" i="17"/>
  <c r="AG50" i="17"/>
  <c r="AF50" i="17"/>
  <c r="AE50" i="17"/>
  <c r="AD50" i="17"/>
  <c r="AC50" i="17"/>
  <c r="AT50" i="17" s="1"/>
  <c r="AB50" i="17"/>
  <c r="AA50" i="17"/>
  <c r="Z50" i="17"/>
  <c r="Y50" i="17"/>
  <c r="AQ50" i="17" s="1"/>
  <c r="X50" i="17"/>
  <c r="D50" i="17"/>
  <c r="AW49" i="17"/>
  <c r="AM49" i="17"/>
  <c r="AL49" i="17"/>
  <c r="AK49" i="17"/>
  <c r="AX49" i="17" s="1"/>
  <c r="AJ49" i="17"/>
  <c r="AI49" i="17"/>
  <c r="AH49" i="17"/>
  <c r="AG49" i="17"/>
  <c r="AF49" i="17"/>
  <c r="AE49" i="17"/>
  <c r="AD49" i="17"/>
  <c r="AC49" i="17"/>
  <c r="AT49" i="17" s="1"/>
  <c r="AB49" i="17"/>
  <c r="AA49" i="17"/>
  <c r="Z49" i="17"/>
  <c r="Y49" i="17"/>
  <c r="AQ49" i="17" s="1"/>
  <c r="X49" i="17"/>
  <c r="D49" i="17"/>
  <c r="AW48" i="17"/>
  <c r="AM48" i="17"/>
  <c r="AL48" i="17"/>
  <c r="AK48" i="17"/>
  <c r="AX48" i="17" s="1"/>
  <c r="AJ48" i="17"/>
  <c r="AI48" i="17"/>
  <c r="AH48" i="17"/>
  <c r="AG48" i="17"/>
  <c r="AF48" i="17"/>
  <c r="AE48" i="17"/>
  <c r="AD48" i="17"/>
  <c r="AC48" i="17"/>
  <c r="AT48" i="17" s="1"/>
  <c r="AB48" i="17"/>
  <c r="AA48" i="17"/>
  <c r="Z48" i="17"/>
  <c r="Y48" i="17"/>
  <c r="AQ48" i="17" s="1"/>
  <c r="X48" i="17"/>
  <c r="D48" i="17"/>
  <c r="AW47" i="17"/>
  <c r="AM47" i="17"/>
  <c r="AL47" i="17"/>
  <c r="AK47" i="17"/>
  <c r="AX47" i="17" s="1"/>
  <c r="AJ47" i="17"/>
  <c r="AI47" i="17"/>
  <c r="AH47" i="17"/>
  <c r="AG47" i="17"/>
  <c r="AF47" i="17"/>
  <c r="AE47" i="17"/>
  <c r="AD47" i="17"/>
  <c r="AC47" i="17"/>
  <c r="AT47" i="17" s="1"/>
  <c r="AB47" i="17"/>
  <c r="AA47" i="17"/>
  <c r="Z47" i="17"/>
  <c r="Y47" i="17"/>
  <c r="AQ47" i="17" s="1"/>
  <c r="X47" i="17"/>
  <c r="D47" i="17"/>
  <c r="AW46" i="17"/>
  <c r="AM46" i="17"/>
  <c r="AL46" i="17"/>
  <c r="AK46" i="17"/>
  <c r="AX46" i="17" s="1"/>
  <c r="AJ46" i="17"/>
  <c r="AI46" i="17"/>
  <c r="AH46" i="17"/>
  <c r="AG46" i="17"/>
  <c r="AF46" i="17"/>
  <c r="AE46" i="17"/>
  <c r="AD46" i="17"/>
  <c r="AC46" i="17"/>
  <c r="AT46" i="17" s="1"/>
  <c r="AB46" i="17"/>
  <c r="AA46" i="17"/>
  <c r="Z46" i="17"/>
  <c r="Y46" i="17"/>
  <c r="AQ46" i="17" s="1"/>
  <c r="X46" i="17"/>
  <c r="D46" i="17"/>
  <c r="AW45" i="17"/>
  <c r="AM45" i="17"/>
  <c r="AL45" i="17"/>
  <c r="AK45" i="17"/>
  <c r="AX45" i="17" s="1"/>
  <c r="AJ45" i="17"/>
  <c r="AI45" i="17"/>
  <c r="AH45" i="17"/>
  <c r="AG45" i="17"/>
  <c r="AF45" i="17"/>
  <c r="AE45" i="17"/>
  <c r="AD45" i="17"/>
  <c r="AC45" i="17"/>
  <c r="AT45" i="17" s="1"/>
  <c r="AB45" i="17"/>
  <c r="AA45" i="17"/>
  <c r="Z45" i="17"/>
  <c r="Y45" i="17"/>
  <c r="AQ45" i="17" s="1"/>
  <c r="X45" i="17"/>
  <c r="D45" i="17"/>
  <c r="AW44" i="17"/>
  <c r="AM44" i="17"/>
  <c r="AL44" i="17"/>
  <c r="AK44" i="17"/>
  <c r="AX44" i="17" s="1"/>
  <c r="AJ44" i="17"/>
  <c r="AI44" i="17"/>
  <c r="AH44" i="17"/>
  <c r="AG44" i="17"/>
  <c r="AF44" i="17"/>
  <c r="AE44" i="17"/>
  <c r="AD44" i="17"/>
  <c r="AC44" i="17"/>
  <c r="AT44" i="17" s="1"/>
  <c r="AB44" i="17"/>
  <c r="AA44" i="17"/>
  <c r="Z44" i="17"/>
  <c r="Y44" i="17"/>
  <c r="AQ44" i="17" s="1"/>
  <c r="X44" i="17"/>
  <c r="D44" i="17"/>
  <c r="AW43" i="17"/>
  <c r="AM43" i="17"/>
  <c r="AL43" i="17"/>
  <c r="AK43" i="17"/>
  <c r="AX43" i="17" s="1"/>
  <c r="AJ43" i="17"/>
  <c r="AI43" i="17"/>
  <c r="AH43" i="17"/>
  <c r="AG43" i="17"/>
  <c r="AF43" i="17"/>
  <c r="AE43" i="17"/>
  <c r="AD43" i="17"/>
  <c r="AC43" i="17"/>
  <c r="AT43" i="17" s="1"/>
  <c r="AB43" i="17"/>
  <c r="AA43" i="17"/>
  <c r="Z43" i="17"/>
  <c r="Y43" i="17"/>
  <c r="AQ43" i="17" s="1"/>
  <c r="X43" i="17"/>
  <c r="D43" i="17"/>
  <c r="AW42" i="17"/>
  <c r="AM42" i="17"/>
  <c r="AL42" i="17"/>
  <c r="AK42" i="17"/>
  <c r="AX42" i="17" s="1"/>
  <c r="AJ42" i="17"/>
  <c r="AI42" i="17"/>
  <c r="AH42" i="17"/>
  <c r="AG42" i="17"/>
  <c r="AF42" i="17"/>
  <c r="AE42" i="17"/>
  <c r="AD42" i="17"/>
  <c r="AC42" i="17"/>
  <c r="AT42" i="17" s="1"/>
  <c r="AB42" i="17"/>
  <c r="AA42" i="17"/>
  <c r="Z42" i="17"/>
  <c r="Y42" i="17"/>
  <c r="AQ42" i="17" s="1"/>
  <c r="X42" i="17"/>
  <c r="D42" i="17"/>
  <c r="AW41" i="17"/>
  <c r="AM41" i="17"/>
  <c r="AL41" i="17"/>
  <c r="AK41" i="17"/>
  <c r="AX41" i="17" s="1"/>
  <c r="AJ41" i="17"/>
  <c r="AI41" i="17"/>
  <c r="AH41" i="17"/>
  <c r="AG41" i="17"/>
  <c r="AF41" i="17"/>
  <c r="AE41" i="17"/>
  <c r="AD41" i="17"/>
  <c r="AC41" i="17"/>
  <c r="AT41" i="17" s="1"/>
  <c r="AB41" i="17"/>
  <c r="AA41" i="17"/>
  <c r="Z41" i="17"/>
  <c r="Y41" i="17"/>
  <c r="AQ41" i="17" s="1"/>
  <c r="X41" i="17"/>
  <c r="D41" i="17"/>
  <c r="AW40" i="17"/>
  <c r="AM40" i="17"/>
  <c r="AL40" i="17"/>
  <c r="AK40" i="17"/>
  <c r="AX40" i="17" s="1"/>
  <c r="AJ40" i="17"/>
  <c r="AI40" i="17"/>
  <c r="AH40" i="17"/>
  <c r="AG40" i="17"/>
  <c r="AF40" i="17"/>
  <c r="AE40" i="17"/>
  <c r="AD40" i="17"/>
  <c r="AC40" i="17"/>
  <c r="AT40" i="17" s="1"/>
  <c r="AB40" i="17"/>
  <c r="AA40" i="17"/>
  <c r="Z40" i="17"/>
  <c r="Y40" i="17"/>
  <c r="AQ40" i="17" s="1"/>
  <c r="X40" i="17"/>
  <c r="D40" i="17"/>
  <c r="AW39" i="17"/>
  <c r="AM39" i="17"/>
  <c r="AL39" i="17"/>
  <c r="AK39" i="17"/>
  <c r="AX39" i="17" s="1"/>
  <c r="AJ39" i="17"/>
  <c r="AI39" i="17"/>
  <c r="AH39" i="17"/>
  <c r="AG39" i="17"/>
  <c r="AF39" i="17"/>
  <c r="AE39" i="17"/>
  <c r="AD39" i="17"/>
  <c r="AC39" i="17"/>
  <c r="AT39" i="17" s="1"/>
  <c r="AB39" i="17"/>
  <c r="AA39" i="17"/>
  <c r="Z39" i="17"/>
  <c r="Y39" i="17"/>
  <c r="AQ39" i="17" s="1"/>
  <c r="X39" i="17"/>
  <c r="D39" i="17"/>
  <c r="AW38" i="17"/>
  <c r="AM38" i="17"/>
  <c r="AL38" i="17"/>
  <c r="AK38" i="17"/>
  <c r="AX38" i="17" s="1"/>
  <c r="AJ38" i="17"/>
  <c r="AI38" i="17"/>
  <c r="AH38" i="17"/>
  <c r="AG38" i="17"/>
  <c r="AF38" i="17"/>
  <c r="AE38" i="17"/>
  <c r="AD38" i="17"/>
  <c r="AC38" i="17"/>
  <c r="AT38" i="17" s="1"/>
  <c r="AB38" i="17"/>
  <c r="AA38" i="17"/>
  <c r="Z38" i="17"/>
  <c r="Y38" i="17"/>
  <c r="AQ38" i="17" s="1"/>
  <c r="X38" i="17"/>
  <c r="D38" i="17"/>
  <c r="AW37" i="17"/>
  <c r="AM37" i="17"/>
  <c r="AL37" i="17"/>
  <c r="AK37" i="17"/>
  <c r="AX37" i="17" s="1"/>
  <c r="AJ37" i="17"/>
  <c r="AI37" i="17"/>
  <c r="AH37" i="17"/>
  <c r="AG37" i="17"/>
  <c r="AF37" i="17"/>
  <c r="AE37" i="17"/>
  <c r="AD37" i="17"/>
  <c r="AC37" i="17"/>
  <c r="AT37" i="17" s="1"/>
  <c r="AB37" i="17"/>
  <c r="AA37" i="17"/>
  <c r="Z37" i="17"/>
  <c r="Y37" i="17"/>
  <c r="AQ37" i="17" s="1"/>
  <c r="X37" i="17"/>
  <c r="D37" i="17"/>
  <c r="AW36" i="17"/>
  <c r="AM36" i="17"/>
  <c r="AL36" i="17"/>
  <c r="AK36" i="17"/>
  <c r="AX36" i="17" s="1"/>
  <c r="AJ36" i="17"/>
  <c r="AI36" i="17"/>
  <c r="AH36" i="17"/>
  <c r="AG36" i="17"/>
  <c r="AF36" i="17"/>
  <c r="AE36" i="17"/>
  <c r="AD36" i="17"/>
  <c r="AC36" i="17"/>
  <c r="AT36" i="17" s="1"/>
  <c r="AB36" i="17"/>
  <c r="AA36" i="17"/>
  <c r="Z36" i="17"/>
  <c r="Y36" i="17"/>
  <c r="AQ36" i="17" s="1"/>
  <c r="X36" i="17"/>
  <c r="D36" i="17"/>
  <c r="AW35" i="17"/>
  <c r="AM35" i="17"/>
  <c r="AL35" i="17"/>
  <c r="AK35" i="17"/>
  <c r="AX35" i="17" s="1"/>
  <c r="AJ35" i="17"/>
  <c r="AI35" i="17"/>
  <c r="AH35" i="17"/>
  <c r="AG35" i="17"/>
  <c r="AF35" i="17"/>
  <c r="AE35" i="17"/>
  <c r="AD35" i="17"/>
  <c r="AC35" i="17"/>
  <c r="AT35" i="17" s="1"/>
  <c r="AB35" i="17"/>
  <c r="AA35" i="17"/>
  <c r="Z35" i="17"/>
  <c r="Y35" i="17"/>
  <c r="AQ35" i="17" s="1"/>
  <c r="X35" i="17"/>
  <c r="D35" i="17"/>
  <c r="AW34" i="17"/>
  <c r="AM34" i="17"/>
  <c r="AL34" i="17"/>
  <c r="AK34" i="17"/>
  <c r="AX34" i="17" s="1"/>
  <c r="AJ34" i="17"/>
  <c r="AI34" i="17"/>
  <c r="AH34" i="17"/>
  <c r="AG34" i="17"/>
  <c r="AF34" i="17"/>
  <c r="AE34" i="17"/>
  <c r="AD34" i="17"/>
  <c r="AC34" i="17"/>
  <c r="AT34" i="17" s="1"/>
  <c r="AB34" i="17"/>
  <c r="AA34" i="17"/>
  <c r="Z34" i="17"/>
  <c r="Y34" i="17"/>
  <c r="AQ34" i="17" s="1"/>
  <c r="X34" i="17"/>
  <c r="D34" i="17"/>
  <c r="AW33" i="17"/>
  <c r="AM33" i="17"/>
  <c r="AL33" i="17"/>
  <c r="AK33" i="17"/>
  <c r="AX33" i="17" s="1"/>
  <c r="AJ33" i="17"/>
  <c r="AI33" i="17"/>
  <c r="AH33" i="17"/>
  <c r="AG33" i="17"/>
  <c r="AF33" i="17"/>
  <c r="AE33" i="17"/>
  <c r="AD33" i="17"/>
  <c r="AC33" i="17"/>
  <c r="AT33" i="17" s="1"/>
  <c r="AB33" i="17"/>
  <c r="AA33" i="17"/>
  <c r="Z33" i="17"/>
  <c r="Y33" i="17"/>
  <c r="AQ33" i="17" s="1"/>
  <c r="X33" i="17"/>
  <c r="D33" i="17"/>
  <c r="AW32" i="17"/>
  <c r="AM32" i="17"/>
  <c r="AL32" i="17"/>
  <c r="AK32" i="17"/>
  <c r="AX32" i="17" s="1"/>
  <c r="AJ32" i="17"/>
  <c r="AI32" i="17"/>
  <c r="AH32" i="17"/>
  <c r="AG32" i="17"/>
  <c r="AF32" i="17"/>
  <c r="AE32" i="17"/>
  <c r="AD32" i="17"/>
  <c r="AC32" i="17"/>
  <c r="AT32" i="17" s="1"/>
  <c r="AB32" i="17"/>
  <c r="AA32" i="17"/>
  <c r="Z32" i="17"/>
  <c r="Y32" i="17"/>
  <c r="AQ32" i="17" s="1"/>
  <c r="X32" i="17"/>
  <c r="D32" i="17"/>
  <c r="AW31" i="17"/>
  <c r="AM31" i="17"/>
  <c r="AL31" i="17"/>
  <c r="AK31" i="17"/>
  <c r="AX31" i="17" s="1"/>
  <c r="AJ31" i="17"/>
  <c r="AI31" i="17"/>
  <c r="AH31" i="17"/>
  <c r="AG31" i="17"/>
  <c r="AF31" i="17"/>
  <c r="AE31" i="17"/>
  <c r="AD31" i="17"/>
  <c r="AC31" i="17"/>
  <c r="AT31" i="17" s="1"/>
  <c r="AB31" i="17"/>
  <c r="AA31" i="17"/>
  <c r="Z31" i="17"/>
  <c r="Y31" i="17"/>
  <c r="AQ31" i="17" s="1"/>
  <c r="X31" i="17"/>
  <c r="D31" i="17"/>
  <c r="AW30" i="17"/>
  <c r="AM30" i="17"/>
  <c r="AL30" i="17"/>
  <c r="AK30" i="17"/>
  <c r="AX30" i="17" s="1"/>
  <c r="AJ30" i="17"/>
  <c r="AI30" i="17"/>
  <c r="AH30" i="17"/>
  <c r="AG30" i="17"/>
  <c r="AF30" i="17"/>
  <c r="AE30" i="17"/>
  <c r="AD30" i="17"/>
  <c r="AC30" i="17"/>
  <c r="AT30" i="17" s="1"/>
  <c r="AB30" i="17"/>
  <c r="AA30" i="17"/>
  <c r="Z30" i="17"/>
  <c r="Y30" i="17"/>
  <c r="AQ30" i="17" s="1"/>
  <c r="X30" i="17"/>
  <c r="D30" i="17"/>
  <c r="AW29" i="17"/>
  <c r="AM29" i="17"/>
  <c r="AL29" i="17"/>
  <c r="AK29" i="17"/>
  <c r="AX29" i="17" s="1"/>
  <c r="AJ29" i="17"/>
  <c r="AI29" i="17"/>
  <c r="AH29" i="17"/>
  <c r="AG29" i="17"/>
  <c r="AF29" i="17"/>
  <c r="AE29" i="17"/>
  <c r="AD29" i="17"/>
  <c r="AC29" i="17"/>
  <c r="AT29" i="17" s="1"/>
  <c r="AB29" i="17"/>
  <c r="AA29" i="17"/>
  <c r="Z29" i="17"/>
  <c r="Y29" i="17"/>
  <c r="AQ29" i="17" s="1"/>
  <c r="X29" i="17"/>
  <c r="D29" i="17"/>
  <c r="AW28" i="17"/>
  <c r="AM28" i="17"/>
  <c r="AL28" i="17"/>
  <c r="AK28" i="17"/>
  <c r="AX28" i="17" s="1"/>
  <c r="AJ28" i="17"/>
  <c r="AI28" i="17"/>
  <c r="AH28" i="17"/>
  <c r="AG28" i="17"/>
  <c r="AF28" i="17"/>
  <c r="AE28" i="17"/>
  <c r="AD28" i="17"/>
  <c r="AC28" i="17"/>
  <c r="AT28" i="17" s="1"/>
  <c r="AB28" i="17"/>
  <c r="AA28" i="17"/>
  <c r="Z28" i="17"/>
  <c r="Y28" i="17"/>
  <c r="AQ28" i="17" s="1"/>
  <c r="X28" i="17"/>
  <c r="D28" i="17"/>
  <c r="AW27" i="17"/>
  <c r="AM27" i="17"/>
  <c r="AL27" i="17"/>
  <c r="AK27" i="17"/>
  <c r="AX27" i="17" s="1"/>
  <c r="AJ27" i="17"/>
  <c r="AI27" i="17"/>
  <c r="AH27" i="17"/>
  <c r="AG27" i="17"/>
  <c r="AF27" i="17"/>
  <c r="AE27" i="17"/>
  <c r="AD27" i="17"/>
  <c r="AC27" i="17"/>
  <c r="AT27" i="17" s="1"/>
  <c r="AB27" i="17"/>
  <c r="AA27" i="17"/>
  <c r="Z27" i="17"/>
  <c r="Y27" i="17"/>
  <c r="AQ27" i="17" s="1"/>
  <c r="X27" i="17"/>
  <c r="D27" i="17"/>
  <c r="AM26" i="17"/>
  <c r="AL26" i="17"/>
  <c r="AK26" i="17"/>
  <c r="AX26" i="17" s="1"/>
  <c r="AJ26" i="17"/>
  <c r="AI26" i="17"/>
  <c r="AH26" i="17"/>
  <c r="AG26" i="17"/>
  <c r="AF26" i="17"/>
  <c r="AE26" i="17"/>
  <c r="AD26" i="17"/>
  <c r="AC26" i="17"/>
  <c r="AT26" i="17" s="1"/>
  <c r="AB26" i="17"/>
  <c r="AA26" i="17"/>
  <c r="Z26" i="17"/>
  <c r="Y26" i="17"/>
  <c r="AQ26" i="17" s="1"/>
  <c r="X26" i="17"/>
  <c r="D26" i="17"/>
  <c r="AM25" i="17"/>
  <c r="AL25" i="17"/>
  <c r="AK25" i="17"/>
  <c r="AX25" i="17" s="1"/>
  <c r="AJ25" i="17"/>
  <c r="AI25" i="17"/>
  <c r="AH25" i="17"/>
  <c r="AG25" i="17"/>
  <c r="AF25" i="17"/>
  <c r="AE25" i="17"/>
  <c r="AD25" i="17"/>
  <c r="AC25" i="17"/>
  <c r="AT25" i="17" s="1"/>
  <c r="AB25" i="17"/>
  <c r="AA25" i="17"/>
  <c r="Z25" i="17"/>
  <c r="Y25" i="17"/>
  <c r="AQ25" i="17" s="1"/>
  <c r="X25" i="17"/>
  <c r="D25" i="17"/>
  <c r="AM24" i="17"/>
  <c r="AL24" i="17"/>
  <c r="AK24" i="17"/>
  <c r="AX24" i="17" s="1"/>
  <c r="AJ24" i="17"/>
  <c r="AI24" i="17"/>
  <c r="AH24" i="17"/>
  <c r="AG24" i="17"/>
  <c r="AF24" i="17"/>
  <c r="AE24" i="17"/>
  <c r="AD24" i="17"/>
  <c r="AC24" i="17"/>
  <c r="AT24" i="17" s="1"/>
  <c r="AB24" i="17"/>
  <c r="AA24" i="17"/>
  <c r="Z24" i="17"/>
  <c r="Y24" i="17"/>
  <c r="AQ24" i="17" s="1"/>
  <c r="X24" i="17"/>
  <c r="D24" i="17"/>
  <c r="AM23" i="17"/>
  <c r="AL23" i="17"/>
  <c r="AK23" i="17"/>
  <c r="AX23" i="17" s="1"/>
  <c r="AJ23" i="17"/>
  <c r="AI23" i="17"/>
  <c r="AH23" i="17"/>
  <c r="AG23" i="17"/>
  <c r="AF23" i="17"/>
  <c r="AE23" i="17"/>
  <c r="AD23" i="17"/>
  <c r="AC23" i="17"/>
  <c r="AT23" i="17" s="1"/>
  <c r="AB23" i="17"/>
  <c r="AA23" i="17"/>
  <c r="Z23" i="17"/>
  <c r="Y23" i="17"/>
  <c r="AQ23" i="17" s="1"/>
  <c r="X23" i="17"/>
  <c r="D23" i="17"/>
  <c r="AM22" i="17"/>
  <c r="AL22" i="17"/>
  <c r="AK22" i="17"/>
  <c r="AX22" i="17" s="1"/>
  <c r="AJ22" i="17"/>
  <c r="AI22" i="17"/>
  <c r="AH22" i="17"/>
  <c r="AG22" i="17"/>
  <c r="AF22" i="17"/>
  <c r="AE22" i="17"/>
  <c r="AD22" i="17"/>
  <c r="AC22" i="17"/>
  <c r="AT22" i="17" s="1"/>
  <c r="AB22" i="17"/>
  <c r="AA22" i="17"/>
  <c r="Z22" i="17"/>
  <c r="Y22" i="17"/>
  <c r="AQ22" i="17" s="1"/>
  <c r="X22" i="17"/>
  <c r="D22" i="17"/>
  <c r="AM21" i="17"/>
  <c r="AL21" i="17"/>
  <c r="AK21" i="17"/>
  <c r="AX21" i="17" s="1"/>
  <c r="AJ21" i="17"/>
  <c r="AI21" i="17"/>
  <c r="AH21" i="17"/>
  <c r="AG21" i="17"/>
  <c r="AF21" i="17"/>
  <c r="AE21" i="17"/>
  <c r="AD21" i="17"/>
  <c r="AC21" i="17"/>
  <c r="AT21" i="17" s="1"/>
  <c r="AB21" i="17"/>
  <c r="AA21" i="17"/>
  <c r="Z21" i="17"/>
  <c r="Y21" i="17"/>
  <c r="AQ21" i="17" s="1"/>
  <c r="X21" i="17"/>
  <c r="D21" i="17"/>
  <c r="AM20" i="17"/>
  <c r="AL20" i="17"/>
  <c r="AK20" i="17"/>
  <c r="AX20" i="17" s="1"/>
  <c r="AJ20" i="17"/>
  <c r="AI20" i="17"/>
  <c r="AH20" i="17"/>
  <c r="AG20" i="17"/>
  <c r="AF20" i="17"/>
  <c r="AE20" i="17"/>
  <c r="AD20" i="17"/>
  <c r="AC20" i="17"/>
  <c r="AT20" i="17" s="1"/>
  <c r="AB20" i="17"/>
  <c r="AA20" i="17"/>
  <c r="Z20" i="17"/>
  <c r="Y20" i="17"/>
  <c r="AQ20" i="17" s="1"/>
  <c r="X20" i="17"/>
  <c r="D20" i="17"/>
  <c r="AM19" i="17"/>
  <c r="AL19" i="17"/>
  <c r="AK19" i="17"/>
  <c r="AX19" i="17" s="1"/>
  <c r="AJ19" i="17"/>
  <c r="AI19" i="17"/>
  <c r="AH19" i="17"/>
  <c r="AG19" i="17"/>
  <c r="AF19" i="17"/>
  <c r="AE19" i="17"/>
  <c r="AD19" i="17"/>
  <c r="AC19" i="17"/>
  <c r="AT19" i="17" s="1"/>
  <c r="AB19" i="17"/>
  <c r="AA19" i="17"/>
  <c r="Z19" i="17"/>
  <c r="Y19" i="17"/>
  <c r="AQ19" i="17" s="1"/>
  <c r="X19" i="17"/>
  <c r="D19" i="17"/>
  <c r="AM18" i="17"/>
  <c r="AL18" i="17"/>
  <c r="AK18" i="17"/>
  <c r="AX18" i="17" s="1"/>
  <c r="AJ18" i="17"/>
  <c r="AI18" i="17"/>
  <c r="AH18" i="17"/>
  <c r="AG18" i="17"/>
  <c r="AF18" i="17"/>
  <c r="AE18" i="17"/>
  <c r="AD18" i="17"/>
  <c r="AC18" i="17"/>
  <c r="AT18" i="17" s="1"/>
  <c r="AB18" i="17"/>
  <c r="AA18" i="17"/>
  <c r="Z18" i="17"/>
  <c r="Y18" i="17"/>
  <c r="AQ18" i="17" s="1"/>
  <c r="X18" i="17"/>
  <c r="D18" i="17"/>
  <c r="AM17" i="17"/>
  <c r="AL17" i="17"/>
  <c r="AK17" i="17"/>
  <c r="AX17" i="17" s="1"/>
  <c r="AJ17" i="17"/>
  <c r="AI17" i="17"/>
  <c r="AH17" i="17"/>
  <c r="AG17" i="17"/>
  <c r="AF17" i="17"/>
  <c r="AE17" i="17"/>
  <c r="AD17" i="17"/>
  <c r="AC17" i="17"/>
  <c r="AT17" i="17" s="1"/>
  <c r="AB17" i="17"/>
  <c r="AA17" i="17"/>
  <c r="Z17" i="17"/>
  <c r="Y17" i="17"/>
  <c r="AQ17" i="17" s="1"/>
  <c r="X17" i="17"/>
  <c r="D17" i="17"/>
  <c r="AM16" i="17"/>
  <c r="AL16" i="17"/>
  <c r="AK16" i="17"/>
  <c r="AX16" i="17" s="1"/>
  <c r="AJ16" i="17"/>
  <c r="AI16" i="17"/>
  <c r="AH16" i="17"/>
  <c r="AG16" i="17"/>
  <c r="AF16" i="17"/>
  <c r="AE16" i="17"/>
  <c r="AD16" i="17"/>
  <c r="AC16" i="17"/>
  <c r="AT16" i="17" s="1"/>
  <c r="AB16" i="17"/>
  <c r="AA16" i="17"/>
  <c r="Z16" i="17"/>
  <c r="Y16" i="17"/>
  <c r="AQ16" i="17" s="1"/>
  <c r="X16" i="17"/>
  <c r="D16" i="17"/>
  <c r="AM15" i="17"/>
  <c r="AL15" i="17"/>
  <c r="AK15" i="17"/>
  <c r="AX15" i="17" s="1"/>
  <c r="AJ15" i="17"/>
  <c r="AI15" i="17"/>
  <c r="AH15" i="17"/>
  <c r="AG15" i="17"/>
  <c r="AF15" i="17"/>
  <c r="AE15" i="17"/>
  <c r="AD15" i="17"/>
  <c r="AC15" i="17"/>
  <c r="AT15" i="17" s="1"/>
  <c r="AB15" i="17"/>
  <c r="AA15" i="17"/>
  <c r="Z15" i="17"/>
  <c r="Y15" i="17"/>
  <c r="AQ15" i="17" s="1"/>
  <c r="X15" i="17"/>
  <c r="D15" i="17"/>
  <c r="AM14" i="17"/>
  <c r="AL14" i="17"/>
  <c r="AK14" i="17"/>
  <c r="AX14" i="17" s="1"/>
  <c r="AJ14" i="17"/>
  <c r="AI14" i="17"/>
  <c r="AH14" i="17"/>
  <c r="AG14" i="17"/>
  <c r="AF14" i="17"/>
  <c r="AE14" i="17"/>
  <c r="AD14" i="17"/>
  <c r="AC14" i="17"/>
  <c r="AT14" i="17" s="1"/>
  <c r="AB14" i="17"/>
  <c r="AA14" i="17"/>
  <c r="Z14" i="17"/>
  <c r="Y14" i="17"/>
  <c r="AQ14" i="17" s="1"/>
  <c r="X14" i="17"/>
  <c r="D14" i="17"/>
  <c r="AM13" i="17"/>
  <c r="AL13" i="17"/>
  <c r="AK13" i="17"/>
  <c r="AX13" i="17" s="1"/>
  <c r="AJ13" i="17"/>
  <c r="AI13" i="17"/>
  <c r="AH13" i="17"/>
  <c r="AG13" i="17"/>
  <c r="AF13" i="17"/>
  <c r="AE13" i="17"/>
  <c r="AD13" i="17"/>
  <c r="AC13" i="17"/>
  <c r="AT13" i="17" s="1"/>
  <c r="AB13" i="17"/>
  <c r="AA13" i="17"/>
  <c r="Z13" i="17"/>
  <c r="Y13" i="17"/>
  <c r="AQ13" i="17" s="1"/>
  <c r="X13" i="17"/>
  <c r="D13" i="17"/>
  <c r="AM12" i="17"/>
  <c r="AL12" i="17"/>
  <c r="AK12" i="17"/>
  <c r="AX12" i="17" s="1"/>
  <c r="AJ12" i="17"/>
  <c r="AI12" i="17"/>
  <c r="AH12" i="17"/>
  <c r="AG12" i="17"/>
  <c r="AF12" i="17"/>
  <c r="AE12" i="17"/>
  <c r="AD12" i="17"/>
  <c r="AC12" i="17"/>
  <c r="AT12" i="17" s="1"/>
  <c r="AB12" i="17"/>
  <c r="AA12" i="17"/>
  <c r="Z12" i="17"/>
  <c r="Y12" i="17"/>
  <c r="AQ12" i="17" s="1"/>
  <c r="X12" i="17"/>
  <c r="D12" i="17"/>
  <c r="AM11" i="17"/>
  <c r="AL11" i="17"/>
  <c r="AK11" i="17"/>
  <c r="AX11" i="17" s="1"/>
  <c r="AJ11" i="17"/>
  <c r="AI11" i="17"/>
  <c r="AH11" i="17"/>
  <c r="AG11" i="17"/>
  <c r="AF11" i="17"/>
  <c r="AE11" i="17"/>
  <c r="AD11" i="17"/>
  <c r="AC11" i="17"/>
  <c r="AT11" i="17" s="1"/>
  <c r="AB11" i="17"/>
  <c r="AA11" i="17"/>
  <c r="Z11" i="17"/>
  <c r="Y11" i="17"/>
  <c r="AQ11" i="17" s="1"/>
  <c r="X11" i="17"/>
  <c r="D11" i="17"/>
  <c r="AM10" i="17"/>
  <c r="AL10" i="17"/>
  <c r="AK10" i="17"/>
  <c r="AX10" i="17" s="1"/>
  <c r="AJ10" i="17"/>
  <c r="AI10" i="17"/>
  <c r="AH10" i="17"/>
  <c r="AG10" i="17"/>
  <c r="AF10" i="17"/>
  <c r="AE10" i="17"/>
  <c r="AD10" i="17"/>
  <c r="AC10" i="17"/>
  <c r="AT10" i="17" s="1"/>
  <c r="AB10" i="17"/>
  <c r="AA10" i="17"/>
  <c r="Z10" i="17"/>
  <c r="Y10" i="17"/>
  <c r="AQ10" i="17" s="1"/>
  <c r="X10" i="17"/>
  <c r="D10" i="17"/>
  <c r="AM9" i="17"/>
  <c r="AL9" i="17"/>
  <c r="AK9" i="17"/>
  <c r="AX9" i="17" s="1"/>
  <c r="AJ9" i="17"/>
  <c r="AI9" i="17"/>
  <c r="AH9" i="17"/>
  <c r="AG9" i="17"/>
  <c r="AF9" i="17"/>
  <c r="AE9" i="17"/>
  <c r="AD9" i="17"/>
  <c r="AC9" i="17"/>
  <c r="AT9" i="17" s="1"/>
  <c r="AB9" i="17"/>
  <c r="AA9" i="17"/>
  <c r="Z9" i="17"/>
  <c r="Y9" i="17"/>
  <c r="AQ9" i="17" s="1"/>
  <c r="X9" i="17"/>
  <c r="D9" i="17"/>
  <c r="AM8" i="17"/>
  <c r="AL8" i="17"/>
  <c r="AK8" i="17"/>
  <c r="AX8" i="17" s="1"/>
  <c r="AJ8" i="17"/>
  <c r="AI8" i="17"/>
  <c r="AH8" i="17"/>
  <c r="AG8" i="17"/>
  <c r="AF8" i="17"/>
  <c r="AE8" i="17"/>
  <c r="AD8" i="17"/>
  <c r="AC8" i="17"/>
  <c r="AT8" i="17" s="1"/>
  <c r="AB8" i="17"/>
  <c r="AA8" i="17"/>
  <c r="Z8" i="17"/>
  <c r="Y8" i="17"/>
  <c r="AQ8" i="17" s="1"/>
  <c r="X8" i="17"/>
  <c r="D8" i="17"/>
  <c r="AM7" i="17"/>
  <c r="AL7" i="17"/>
  <c r="AK7" i="17"/>
  <c r="AX7" i="17" s="1"/>
  <c r="AJ7" i="17"/>
  <c r="AI7" i="17"/>
  <c r="AH7" i="17"/>
  <c r="AG7" i="17"/>
  <c r="AF7" i="17"/>
  <c r="AE7" i="17"/>
  <c r="AD7" i="17"/>
  <c r="AC7" i="17"/>
  <c r="AT7" i="17" s="1"/>
  <c r="AB7" i="17"/>
  <c r="AA7" i="17"/>
  <c r="Z7" i="17"/>
  <c r="Y7" i="17"/>
  <c r="AQ7" i="17" s="1"/>
  <c r="X7" i="17"/>
  <c r="D7" i="17"/>
  <c r="AM6" i="17"/>
  <c r="AL6" i="17"/>
  <c r="AK6" i="17"/>
  <c r="AX6" i="17" s="1"/>
  <c r="AJ6" i="17"/>
  <c r="AI6" i="17"/>
  <c r="AH6" i="17"/>
  <c r="AG6" i="17"/>
  <c r="AF6" i="17"/>
  <c r="AE6" i="17"/>
  <c r="AD6" i="17"/>
  <c r="AC6" i="17"/>
  <c r="AT6" i="17" s="1"/>
  <c r="AB6" i="17"/>
  <c r="AA6" i="17"/>
  <c r="Z6" i="17"/>
  <c r="Y6" i="17"/>
  <c r="AQ6" i="17" s="1"/>
  <c r="X6" i="17"/>
  <c r="D6" i="17"/>
  <c r="AM5" i="17"/>
  <c r="AL5" i="17"/>
  <c r="AK5" i="17"/>
  <c r="AX5" i="17" s="1"/>
  <c r="AJ5" i="17"/>
  <c r="AI5" i="17"/>
  <c r="AH5" i="17"/>
  <c r="AG5" i="17"/>
  <c r="AF5" i="17"/>
  <c r="AE5" i="17"/>
  <c r="AD5" i="17"/>
  <c r="AC5" i="17"/>
  <c r="AT5" i="17" s="1"/>
  <c r="AB5" i="17"/>
  <c r="AA5" i="17"/>
  <c r="Z5" i="17"/>
  <c r="Y5" i="17"/>
  <c r="AQ5" i="17" s="1"/>
  <c r="X5" i="17"/>
  <c r="D5" i="17"/>
  <c r="AM4" i="17"/>
  <c r="AL4" i="17"/>
  <c r="AK4" i="17"/>
  <c r="AX4" i="17" s="1"/>
  <c r="AJ4" i="17"/>
  <c r="AI4" i="17"/>
  <c r="AH4" i="17"/>
  <c r="AG4" i="17"/>
  <c r="AF4" i="17"/>
  <c r="AE4" i="17"/>
  <c r="AD4" i="17"/>
  <c r="AC4" i="17"/>
  <c r="AT4" i="17" s="1"/>
  <c r="AB4" i="17"/>
  <c r="AA4" i="17"/>
  <c r="Z4" i="17"/>
  <c r="Y4" i="17"/>
  <c r="AQ4" i="17" s="1"/>
  <c r="X4" i="17"/>
  <c r="D4" i="17"/>
  <c r="AM3" i="17"/>
  <c r="AL3" i="17"/>
  <c r="AK3" i="17"/>
  <c r="AX3" i="17" s="1"/>
  <c r="AJ3" i="17"/>
  <c r="AI3" i="17"/>
  <c r="AH3" i="17"/>
  <c r="AG3" i="17"/>
  <c r="AF3" i="17"/>
  <c r="AE3" i="17"/>
  <c r="AD3" i="17"/>
  <c r="AC3" i="17"/>
  <c r="AT3" i="17" s="1"/>
  <c r="AB3" i="17"/>
  <c r="AA3" i="17"/>
  <c r="Z3" i="17"/>
  <c r="Y3" i="17"/>
  <c r="AQ3" i="17" s="1"/>
  <c r="X3" i="17"/>
  <c r="D3" i="17"/>
  <c r="AM2" i="17"/>
  <c r="AL2" i="17"/>
  <c r="AK2" i="17"/>
  <c r="AX2" i="17" s="1"/>
  <c r="AJ2" i="17"/>
  <c r="AI2" i="17"/>
  <c r="AH2" i="17"/>
  <c r="AG2" i="17"/>
  <c r="AF2" i="17"/>
  <c r="AE2" i="17"/>
  <c r="AD2" i="17"/>
  <c r="AC2" i="17"/>
  <c r="AT2" i="17" s="1"/>
  <c r="AB2" i="17"/>
  <c r="AA2" i="17"/>
  <c r="Z2" i="17"/>
  <c r="Y2" i="17"/>
  <c r="AQ2" i="17" s="1"/>
  <c r="X2" i="17"/>
  <c r="D2" i="17"/>
  <c r="BS363" i="7"/>
  <c r="BS362" i="7"/>
  <c r="BU361" i="7"/>
  <c r="BS361" i="7"/>
  <c r="BS360" i="7"/>
  <c r="BU359" i="7"/>
  <c r="BS359" i="7"/>
  <c r="BS358" i="7"/>
  <c r="BU357" i="7"/>
  <c r="BS357" i="7"/>
  <c r="BS356" i="7"/>
  <c r="BU355" i="7"/>
  <c r="BS355" i="7"/>
  <c r="BS354" i="7"/>
  <c r="BU353" i="7"/>
  <c r="BS353" i="7"/>
  <c r="BS352" i="7"/>
  <c r="BU351" i="7"/>
  <c r="BS351" i="7"/>
  <c r="BS350" i="7"/>
  <c r="BU349" i="7"/>
  <c r="BS349" i="7"/>
  <c r="BS348" i="7"/>
  <c r="BU347" i="7"/>
  <c r="BS347" i="7"/>
  <c r="BS346" i="7"/>
  <c r="BU345" i="7"/>
  <c r="BS345" i="7"/>
  <c r="BS344" i="7"/>
  <c r="BU343" i="7"/>
  <c r="BS343" i="7"/>
  <c r="BS342" i="7"/>
  <c r="BU341" i="7"/>
  <c r="BS341" i="7"/>
  <c r="BS340" i="7"/>
  <c r="BU339" i="7"/>
  <c r="BS339" i="7"/>
  <c r="BS338" i="7"/>
  <c r="BU337" i="7"/>
  <c r="BS337" i="7"/>
  <c r="BS336" i="7"/>
  <c r="BU335" i="7"/>
  <c r="BS335" i="7"/>
  <c r="BS334" i="7"/>
  <c r="BU333" i="7"/>
  <c r="BS333" i="7"/>
  <c r="BS332" i="7"/>
  <c r="BU331" i="7"/>
  <c r="BS331" i="7"/>
  <c r="BS330" i="7"/>
  <c r="BU329" i="7"/>
  <c r="BS329" i="7"/>
  <c r="BS328" i="7"/>
  <c r="BU327" i="7"/>
  <c r="BS327" i="7"/>
  <c r="BS326" i="7"/>
  <c r="BU325" i="7"/>
  <c r="BS325" i="7"/>
  <c r="BS324" i="7"/>
  <c r="BU323" i="7"/>
  <c r="BS323" i="7"/>
  <c r="BS322" i="7"/>
  <c r="BU321" i="7"/>
  <c r="BS321" i="7"/>
  <c r="BS320" i="7"/>
  <c r="BU319" i="7"/>
  <c r="BS319" i="7"/>
  <c r="BS318" i="7"/>
  <c r="BU317" i="7"/>
  <c r="BS317" i="7"/>
  <c r="BS316" i="7"/>
  <c r="BU315" i="7"/>
  <c r="BS315" i="7"/>
  <c r="BS314" i="7"/>
  <c r="BU313" i="7"/>
  <c r="BS313" i="7"/>
  <c r="BS312" i="7"/>
  <c r="BU311" i="7"/>
  <c r="BS311" i="7"/>
  <c r="BS310" i="7"/>
  <c r="BU309" i="7"/>
  <c r="BS309" i="7"/>
  <c r="BS308" i="7"/>
  <c r="BU307" i="7"/>
  <c r="BS307" i="7"/>
  <c r="BS306" i="7"/>
  <c r="BU305" i="7"/>
  <c r="BS305" i="7"/>
  <c r="BS304" i="7"/>
  <c r="BU303" i="7"/>
  <c r="BS303" i="7"/>
  <c r="BS302" i="7"/>
  <c r="BV301" i="7"/>
  <c r="BS301" i="7"/>
  <c r="BT301" i="7" s="1"/>
  <c r="BV300" i="7"/>
  <c r="BU300" i="7"/>
  <c r="BS300" i="7"/>
  <c r="BT300" i="7" s="1"/>
  <c r="BU299" i="7"/>
  <c r="BS299" i="7"/>
  <c r="BT299" i="7" s="1"/>
  <c r="BS298" i="7"/>
  <c r="BV297" i="7"/>
  <c r="BS297" i="7"/>
  <c r="BT297" i="7" s="1"/>
  <c r="BV296" i="7"/>
  <c r="BU296" i="7"/>
  <c r="BS296" i="7"/>
  <c r="BT296" i="7" s="1"/>
  <c r="BU295" i="7"/>
  <c r="BS295" i="7"/>
  <c r="BT295" i="7" s="1"/>
  <c r="BS294" i="7"/>
  <c r="BV293" i="7"/>
  <c r="BS293" i="7"/>
  <c r="BT293" i="7" s="1"/>
  <c r="BV292" i="7"/>
  <c r="BU292" i="7"/>
  <c r="BS292" i="7"/>
  <c r="BT292" i="7" s="1"/>
  <c r="BU291" i="7"/>
  <c r="BS291" i="7"/>
  <c r="BT291" i="7" s="1"/>
  <c r="BS290" i="7"/>
  <c r="BV289" i="7"/>
  <c r="BS289" i="7"/>
  <c r="BT289" i="7" s="1"/>
  <c r="BV288" i="7"/>
  <c r="BU288" i="7"/>
  <c r="BS288" i="7"/>
  <c r="BT288" i="7" s="1"/>
  <c r="BU287" i="7"/>
  <c r="BS287" i="7"/>
  <c r="BT287" i="7" s="1"/>
  <c r="BS286" i="7"/>
  <c r="BV285" i="7"/>
  <c r="BS285" i="7"/>
  <c r="BT285" i="7" s="1"/>
  <c r="BV284" i="7"/>
  <c r="BU284" i="7"/>
  <c r="BS284" i="7"/>
  <c r="BT284" i="7" s="1"/>
  <c r="BU283" i="7"/>
  <c r="BS283" i="7"/>
  <c r="BS282" i="7"/>
  <c r="BV281" i="7"/>
  <c r="BS281" i="7"/>
  <c r="BT281" i="7" s="1"/>
  <c r="BV280" i="7"/>
  <c r="BU280" i="7"/>
  <c r="BS280" i="7"/>
  <c r="BT280" i="7" s="1"/>
  <c r="BU279" i="7"/>
  <c r="BS279" i="7"/>
  <c r="BS278" i="7"/>
  <c r="BT278" i="7" s="1"/>
  <c r="BT277" i="7"/>
  <c r="BS277" i="7"/>
  <c r="BS276" i="7"/>
  <c r="BT276" i="7" s="1"/>
  <c r="BT275" i="7"/>
  <c r="BS275" i="7"/>
  <c r="BS274" i="7"/>
  <c r="BT274" i="7" s="1"/>
  <c r="BT273" i="7"/>
  <c r="BS273" i="7"/>
  <c r="BS272" i="7"/>
  <c r="BT272" i="7" s="1"/>
  <c r="BT271" i="7"/>
  <c r="BS271" i="7"/>
  <c r="BS270" i="7"/>
  <c r="BT270" i="7" s="1"/>
  <c r="BT269" i="7"/>
  <c r="BS269" i="7"/>
  <c r="BS268" i="7"/>
  <c r="BT268" i="7" s="1"/>
  <c r="BT267" i="7"/>
  <c r="BS267" i="7"/>
  <c r="BS266" i="7"/>
  <c r="BT266" i="7" s="1"/>
  <c r="BT265" i="7"/>
  <c r="BS265" i="7"/>
  <c r="BS264" i="7"/>
  <c r="BT264" i="7" s="1"/>
  <c r="BT263" i="7"/>
  <c r="BS263" i="7"/>
  <c r="BS262" i="7"/>
  <c r="BT262" i="7" s="1"/>
  <c r="BT261" i="7"/>
  <c r="BS261" i="7"/>
  <c r="BS260" i="7"/>
  <c r="BT260" i="7" s="1"/>
  <c r="BT259" i="7"/>
  <c r="BS259" i="7"/>
  <c r="BS258" i="7"/>
  <c r="BT258" i="7" s="1"/>
  <c r="BT257" i="7"/>
  <c r="BS257" i="7"/>
  <c r="BS256" i="7"/>
  <c r="BT256" i="7" s="1"/>
  <c r="BT255" i="7"/>
  <c r="BS255" i="7"/>
  <c r="BS254" i="7"/>
  <c r="BT254" i="7" s="1"/>
  <c r="BT253" i="7"/>
  <c r="BS253" i="7"/>
  <c r="BS252" i="7"/>
  <c r="BT252" i="7" s="1"/>
  <c r="BT251" i="7"/>
  <c r="BS251" i="7"/>
  <c r="BS250" i="7"/>
  <c r="BT250" i="7" s="1"/>
  <c r="BT249" i="7"/>
  <c r="BS249" i="7"/>
  <c r="BS248" i="7"/>
  <c r="BT248" i="7" s="1"/>
  <c r="BT247" i="7"/>
  <c r="BS247" i="7"/>
  <c r="BS246" i="7"/>
  <c r="BT246" i="7" s="1"/>
  <c r="BT245" i="7"/>
  <c r="BS245" i="7"/>
  <c r="BS244" i="7"/>
  <c r="BT244" i="7" s="1"/>
  <c r="BT243" i="7"/>
  <c r="BS243" i="7"/>
  <c r="BS242" i="7"/>
  <c r="BT242" i="7" s="1"/>
  <c r="BT241" i="7"/>
  <c r="BS241" i="7"/>
  <c r="BS240" i="7"/>
  <c r="BT240" i="7" s="1"/>
  <c r="BT239" i="7"/>
  <c r="BS239" i="7"/>
  <c r="BS238" i="7"/>
  <c r="BT238" i="7" s="1"/>
  <c r="BT237" i="7"/>
  <c r="BS237" i="7"/>
  <c r="BS236" i="7"/>
  <c r="BT236" i="7" s="1"/>
  <c r="BV235" i="7"/>
  <c r="BS235" i="7"/>
  <c r="BU235" i="7" s="1"/>
  <c r="BV234" i="7"/>
  <c r="BU234" i="7"/>
  <c r="BS234" i="7"/>
  <c r="BT234" i="7" s="1"/>
  <c r="BV233" i="7"/>
  <c r="BU233" i="7"/>
  <c r="BS233" i="7"/>
  <c r="BT233" i="7" s="1"/>
  <c r="BV232" i="7"/>
  <c r="BU232" i="7"/>
  <c r="BS232" i="7"/>
  <c r="BT232" i="7" s="1"/>
  <c r="BV231" i="7"/>
  <c r="BU231" i="7"/>
  <c r="BS231" i="7"/>
  <c r="BT231" i="7" s="1"/>
  <c r="BV230" i="7"/>
  <c r="BU230" i="7"/>
  <c r="BS230" i="7"/>
  <c r="BT230" i="7" s="1"/>
  <c r="BV229" i="7"/>
  <c r="BU229" i="7"/>
  <c r="BS229" i="7"/>
  <c r="BT229" i="7" s="1"/>
  <c r="BV228" i="7"/>
  <c r="BU228" i="7"/>
  <c r="BS228" i="7"/>
  <c r="BT228" i="7" s="1"/>
  <c r="BV227" i="7"/>
  <c r="BU227" i="7"/>
  <c r="BS227" i="7"/>
  <c r="BT227" i="7" s="1"/>
  <c r="BV226" i="7"/>
  <c r="BU226" i="7"/>
  <c r="BS226" i="7"/>
  <c r="BT226" i="7" s="1"/>
  <c r="BV225" i="7"/>
  <c r="BU225" i="7"/>
  <c r="BS225" i="7"/>
  <c r="BT225" i="7" s="1"/>
  <c r="BV224" i="7"/>
  <c r="BU224" i="7"/>
  <c r="BS224" i="7"/>
  <c r="BT224" i="7" s="1"/>
  <c r="BV223" i="7"/>
  <c r="BU223" i="7"/>
  <c r="BS223" i="7"/>
  <c r="BT223" i="7" s="1"/>
  <c r="BV222" i="7"/>
  <c r="BU222" i="7"/>
  <c r="BS222" i="7"/>
  <c r="BT222" i="7" s="1"/>
  <c r="BV221" i="7"/>
  <c r="BU221" i="7"/>
  <c r="BS221" i="7"/>
  <c r="BT221" i="7" s="1"/>
  <c r="BV220" i="7"/>
  <c r="BU220" i="7"/>
  <c r="BS220" i="7"/>
  <c r="BT220" i="7" s="1"/>
  <c r="BV219" i="7"/>
  <c r="BU219" i="7"/>
  <c r="BS219" i="7"/>
  <c r="BT219" i="7" s="1"/>
  <c r="BV218" i="7"/>
  <c r="BU218" i="7"/>
  <c r="BS218" i="7"/>
  <c r="BT218" i="7" s="1"/>
  <c r="BV217" i="7"/>
  <c r="BU217" i="7"/>
  <c r="BS217" i="7"/>
  <c r="BT217" i="7" s="1"/>
  <c r="BV216" i="7"/>
  <c r="BU216" i="7"/>
  <c r="BS216" i="7"/>
  <c r="BT216" i="7" s="1"/>
  <c r="BV215" i="7"/>
  <c r="BU215" i="7"/>
  <c r="BS215" i="7"/>
  <c r="BT215" i="7" s="1"/>
  <c r="BV214" i="7"/>
  <c r="BU214" i="7"/>
  <c r="BS214" i="7"/>
  <c r="BT214" i="7" s="1"/>
  <c r="BV213" i="7"/>
  <c r="BU213" i="7"/>
  <c r="BS213" i="7"/>
  <c r="BT213" i="7" s="1"/>
  <c r="BV212" i="7"/>
  <c r="BU212" i="7"/>
  <c r="BS212" i="7"/>
  <c r="BT212" i="7" s="1"/>
  <c r="BV211" i="7"/>
  <c r="BU211" i="7"/>
  <c r="BS211" i="7"/>
  <c r="BT211" i="7" s="1"/>
  <c r="BV210" i="7"/>
  <c r="BU210" i="7"/>
  <c r="BS210" i="7"/>
  <c r="BT210" i="7" s="1"/>
  <c r="BV209" i="7"/>
  <c r="BU209" i="7"/>
  <c r="BS209" i="7"/>
  <c r="BT209" i="7" s="1"/>
  <c r="BV208" i="7"/>
  <c r="BU208" i="7"/>
  <c r="BS208" i="7"/>
  <c r="BT208" i="7" s="1"/>
  <c r="BV207" i="7"/>
  <c r="BU207" i="7"/>
  <c r="BS207" i="7"/>
  <c r="BT207" i="7" s="1"/>
  <c r="BV206" i="7"/>
  <c r="BU206" i="7"/>
  <c r="BS206" i="7"/>
  <c r="BT206" i="7" s="1"/>
  <c r="BV205" i="7"/>
  <c r="BU205" i="7"/>
  <c r="BS205" i="7"/>
  <c r="BT205" i="7" s="1"/>
  <c r="BV204" i="7"/>
  <c r="BU204" i="7"/>
  <c r="BS204" i="7"/>
  <c r="BT204" i="7" s="1"/>
  <c r="BV203" i="7"/>
  <c r="BU203" i="7"/>
  <c r="BS203" i="7"/>
  <c r="BT203" i="7" s="1"/>
  <c r="BV202" i="7"/>
  <c r="BU202" i="7"/>
  <c r="BS202" i="7"/>
  <c r="BT202" i="7" s="1"/>
  <c r="BV201" i="7"/>
  <c r="BU201" i="7"/>
  <c r="BS201" i="7"/>
  <c r="BT201" i="7" s="1"/>
  <c r="BV200" i="7"/>
  <c r="BU200" i="7"/>
  <c r="BS200" i="7"/>
  <c r="BT200" i="7" s="1"/>
  <c r="BV199" i="7"/>
  <c r="BU199" i="7"/>
  <c r="BS199" i="7"/>
  <c r="BT199" i="7" s="1"/>
  <c r="BV198" i="7"/>
  <c r="BU198" i="7"/>
  <c r="BS198" i="7"/>
  <c r="BT198" i="7" s="1"/>
  <c r="BV197" i="7"/>
  <c r="BU197" i="7"/>
  <c r="BS197" i="7"/>
  <c r="BT197" i="7" s="1"/>
  <c r="BV196" i="7"/>
  <c r="BU196" i="7"/>
  <c r="BS196" i="7"/>
  <c r="BT196" i="7" s="1"/>
  <c r="BV195" i="7"/>
  <c r="BU195" i="7"/>
  <c r="BS195" i="7"/>
  <c r="BT195" i="7" s="1"/>
  <c r="BV194" i="7"/>
  <c r="BU194" i="7"/>
  <c r="BS194" i="7"/>
  <c r="BT194" i="7" s="1"/>
  <c r="BV193" i="7"/>
  <c r="BU193" i="7"/>
  <c r="BS193" i="7"/>
  <c r="BT193" i="7" s="1"/>
  <c r="BV192" i="7"/>
  <c r="BU192" i="7"/>
  <c r="BS192" i="7"/>
  <c r="BT192" i="7" s="1"/>
  <c r="BV191" i="7"/>
  <c r="BU191" i="7"/>
  <c r="BS191" i="7"/>
  <c r="BT191" i="7" s="1"/>
  <c r="BV190" i="7"/>
  <c r="BU190" i="7"/>
  <c r="BS190" i="7"/>
  <c r="BT190" i="7" s="1"/>
  <c r="BV189" i="7"/>
  <c r="BU189" i="7"/>
  <c r="BS189" i="7"/>
  <c r="BT189" i="7" s="1"/>
  <c r="BV188" i="7"/>
  <c r="BU188" i="7"/>
  <c r="BS188" i="7"/>
  <c r="BT188" i="7" s="1"/>
  <c r="BV187" i="7"/>
  <c r="BU187" i="7"/>
  <c r="BS187" i="7"/>
  <c r="BT187" i="7" s="1"/>
  <c r="BV186" i="7"/>
  <c r="BU186" i="7"/>
  <c r="BS186" i="7"/>
  <c r="BT186" i="7" s="1"/>
  <c r="BV185" i="7"/>
  <c r="BU185" i="7"/>
  <c r="BS185" i="7"/>
  <c r="BT185" i="7" s="1"/>
  <c r="BV184" i="7"/>
  <c r="BU184" i="7"/>
  <c r="BS184" i="7"/>
  <c r="BT184" i="7" s="1"/>
  <c r="BV183" i="7"/>
  <c r="BU183" i="7"/>
  <c r="BS183" i="7"/>
  <c r="BT183" i="7" s="1"/>
  <c r="BV182" i="7"/>
  <c r="BU182" i="7"/>
  <c r="BS182" i="7"/>
  <c r="BT182" i="7" s="1"/>
  <c r="BV181" i="7"/>
  <c r="BU181" i="7"/>
  <c r="BS181" i="7"/>
  <c r="BT181" i="7" s="1"/>
  <c r="BV180" i="7"/>
  <c r="BU180" i="7"/>
  <c r="BS180" i="7"/>
  <c r="BT180" i="7" s="1"/>
  <c r="BV179" i="7"/>
  <c r="BU179" i="7"/>
  <c r="BS179" i="7"/>
  <c r="BT179" i="7" s="1"/>
  <c r="BV178" i="7"/>
  <c r="BU178" i="7"/>
  <c r="BS178" i="7"/>
  <c r="BT178" i="7" s="1"/>
  <c r="BV177" i="7"/>
  <c r="BU177" i="7"/>
  <c r="BS177" i="7"/>
  <c r="BT177" i="7" s="1"/>
  <c r="BS176" i="7"/>
  <c r="BT176" i="7" s="1"/>
  <c r="BS175" i="7"/>
  <c r="BT175" i="7" s="1"/>
  <c r="BV174" i="7"/>
  <c r="BS174" i="7"/>
  <c r="BT174" i="7" s="1"/>
  <c r="BV173" i="7"/>
  <c r="BU173" i="7"/>
  <c r="BS173" i="7"/>
  <c r="BT173" i="7" s="1"/>
  <c r="BS172" i="7"/>
  <c r="BT172" i="7" s="1"/>
  <c r="BS171" i="7"/>
  <c r="BT171" i="7" s="1"/>
  <c r="BV170" i="7"/>
  <c r="BS170" i="7"/>
  <c r="BT170" i="7" s="1"/>
  <c r="BV169" i="7"/>
  <c r="BU169" i="7"/>
  <c r="BS169" i="7"/>
  <c r="BT169" i="7" s="1"/>
  <c r="BS168" i="7"/>
  <c r="BT168" i="7" s="1"/>
  <c r="BS167" i="7"/>
  <c r="BT167" i="7" s="1"/>
  <c r="BV166" i="7"/>
  <c r="BS166" i="7"/>
  <c r="BT166" i="7" s="1"/>
  <c r="BV165" i="7"/>
  <c r="BU165" i="7"/>
  <c r="BS165" i="7"/>
  <c r="BT165" i="7" s="1"/>
  <c r="BS164" i="7"/>
  <c r="BT164" i="7" s="1"/>
  <c r="BS163" i="7"/>
  <c r="BT163" i="7" s="1"/>
  <c r="BV162" i="7"/>
  <c r="BS162" i="7"/>
  <c r="BT162" i="7" s="1"/>
  <c r="BV161" i="7"/>
  <c r="BU161" i="7"/>
  <c r="BS161" i="7"/>
  <c r="BT161" i="7" s="1"/>
  <c r="BS160" i="7"/>
  <c r="BT160" i="7" s="1"/>
  <c r="BS159" i="7"/>
  <c r="BT159" i="7" s="1"/>
  <c r="BV158" i="7"/>
  <c r="BS158" i="7"/>
  <c r="BT158" i="7" s="1"/>
  <c r="BV157" i="7"/>
  <c r="BU157" i="7"/>
  <c r="BS157" i="7"/>
  <c r="BT157" i="7" s="1"/>
  <c r="BS156" i="7"/>
  <c r="BT156" i="7" s="1"/>
  <c r="BS155" i="7"/>
  <c r="BT155" i="7" s="1"/>
  <c r="BV154" i="7"/>
  <c r="BS154" i="7"/>
  <c r="BT154" i="7" s="1"/>
  <c r="BV153" i="7"/>
  <c r="BU153" i="7"/>
  <c r="BS153" i="7"/>
  <c r="BT153" i="7" s="1"/>
  <c r="BS152" i="7"/>
  <c r="BT152" i="7" s="1"/>
  <c r="BS151" i="7"/>
  <c r="BT151" i="7" s="1"/>
  <c r="BV150" i="7"/>
  <c r="BS150" i="7"/>
  <c r="BT150" i="7" s="1"/>
  <c r="BV149" i="7"/>
  <c r="BU149" i="7"/>
  <c r="BS149" i="7"/>
  <c r="BT149" i="7" s="1"/>
  <c r="BS148" i="7"/>
  <c r="BT148" i="7" s="1"/>
  <c r="BS147" i="7"/>
  <c r="BT147" i="7" s="1"/>
  <c r="BV146" i="7"/>
  <c r="BS146" i="7"/>
  <c r="BT146" i="7" s="1"/>
  <c r="BV145" i="7"/>
  <c r="BU145" i="7"/>
  <c r="BS145" i="7"/>
  <c r="BT145" i="7" s="1"/>
  <c r="BS144" i="7"/>
  <c r="BT144" i="7" s="1"/>
  <c r="BS143" i="7"/>
  <c r="BT143" i="7" s="1"/>
  <c r="BV142" i="7"/>
  <c r="BS142" i="7"/>
  <c r="BT142" i="7" s="1"/>
  <c r="BV141" i="7"/>
  <c r="BU141" i="7"/>
  <c r="BS141" i="7"/>
  <c r="BT141" i="7" s="1"/>
  <c r="BS140" i="7"/>
  <c r="BT140" i="7" s="1"/>
  <c r="BS139" i="7"/>
  <c r="BT139" i="7" s="1"/>
  <c r="BV138" i="7"/>
  <c r="BS138" i="7"/>
  <c r="BT138" i="7" s="1"/>
  <c r="BV137" i="7"/>
  <c r="BU137" i="7"/>
  <c r="BS137" i="7"/>
  <c r="BT137" i="7" s="1"/>
  <c r="BS136" i="7"/>
  <c r="BT136" i="7" s="1"/>
  <c r="BS135" i="7"/>
  <c r="BT135" i="7" s="1"/>
  <c r="BV134" i="7"/>
  <c r="BS134" i="7"/>
  <c r="BT134" i="7" s="1"/>
  <c r="BV133" i="7"/>
  <c r="BU133" i="7"/>
  <c r="BS133" i="7"/>
  <c r="BT133" i="7" s="1"/>
  <c r="BS132" i="7"/>
  <c r="BT132" i="7" s="1"/>
  <c r="BS131" i="7"/>
  <c r="BT131" i="7" s="1"/>
  <c r="BV130" i="7"/>
  <c r="BS130" i="7"/>
  <c r="BT130" i="7" s="1"/>
  <c r="BV129" i="7"/>
  <c r="BU129" i="7"/>
  <c r="BS129" i="7"/>
  <c r="BT129" i="7" s="1"/>
  <c r="BS128" i="7"/>
  <c r="BT128" i="7" s="1"/>
  <c r="BS127" i="7"/>
  <c r="BT127" i="7" s="1"/>
  <c r="BV126" i="7"/>
  <c r="BS126" i="7"/>
  <c r="BT126" i="7" s="1"/>
  <c r="BV125" i="7"/>
  <c r="BU125" i="7"/>
  <c r="BS125" i="7"/>
  <c r="BT125" i="7" s="1"/>
  <c r="BS124" i="7"/>
  <c r="BT124" i="7" s="1"/>
  <c r="BS123" i="7"/>
  <c r="BT123" i="7" s="1"/>
  <c r="BV122" i="7"/>
  <c r="BS122" i="7"/>
  <c r="BT122" i="7" s="1"/>
  <c r="BV121" i="7"/>
  <c r="BU121" i="7"/>
  <c r="BS121" i="7"/>
  <c r="BT121" i="7" s="1"/>
  <c r="BS120" i="7"/>
  <c r="BT120" i="7" s="1"/>
  <c r="BS119" i="7"/>
  <c r="BT119" i="7" s="1"/>
  <c r="BV118" i="7"/>
  <c r="BS118" i="7"/>
  <c r="BT118" i="7" s="1"/>
  <c r="BV117" i="7"/>
  <c r="BU117" i="7"/>
  <c r="BS117" i="7"/>
  <c r="BT117" i="7" s="1"/>
  <c r="BS116" i="7"/>
  <c r="BT116" i="7" s="1"/>
  <c r="BS115" i="7"/>
  <c r="BT115" i="7" s="1"/>
  <c r="BV114" i="7"/>
  <c r="BS114" i="7"/>
  <c r="BT114" i="7" s="1"/>
  <c r="BV113" i="7"/>
  <c r="BU113" i="7"/>
  <c r="BS113" i="7"/>
  <c r="BT113" i="7" s="1"/>
  <c r="BS112" i="7"/>
  <c r="BT112" i="7" s="1"/>
  <c r="BS111" i="7"/>
  <c r="BT111" i="7" s="1"/>
  <c r="BV110" i="7"/>
  <c r="BS110" i="7"/>
  <c r="BT110" i="7" s="1"/>
  <c r="BV109" i="7"/>
  <c r="BU109" i="7"/>
  <c r="BS109" i="7"/>
  <c r="BT109" i="7" s="1"/>
  <c r="BS108" i="7"/>
  <c r="BT108" i="7" s="1"/>
  <c r="BS107" i="7"/>
  <c r="BT107" i="7" s="1"/>
  <c r="BV106" i="7"/>
  <c r="BS106" i="7"/>
  <c r="BT106" i="7" s="1"/>
  <c r="BV105" i="7"/>
  <c r="BU105" i="7"/>
  <c r="BS105" i="7"/>
  <c r="BT105" i="7" s="1"/>
  <c r="BS104" i="7"/>
  <c r="BT104" i="7" s="1"/>
  <c r="BS103" i="7"/>
  <c r="BT103" i="7" s="1"/>
  <c r="BV102" i="7"/>
  <c r="BS102" i="7"/>
  <c r="BT102" i="7" s="1"/>
  <c r="BV101" i="7"/>
  <c r="BU101" i="7"/>
  <c r="BS101" i="7"/>
  <c r="BT101" i="7" s="1"/>
  <c r="BS100" i="7"/>
  <c r="BT100" i="7" s="1"/>
  <c r="BS99" i="7"/>
  <c r="BT99" i="7" s="1"/>
  <c r="BV98" i="7"/>
  <c r="BS98" i="7"/>
  <c r="BT98" i="7" s="1"/>
  <c r="BV97" i="7"/>
  <c r="BU97" i="7"/>
  <c r="BS97" i="7"/>
  <c r="BT97" i="7" s="1"/>
  <c r="BS96" i="7"/>
  <c r="BT96" i="7" s="1"/>
  <c r="BS95" i="7"/>
  <c r="BT95" i="7" s="1"/>
  <c r="BV94" i="7"/>
  <c r="BS94" i="7"/>
  <c r="BT94" i="7" s="1"/>
  <c r="BV93" i="7"/>
  <c r="BU93" i="7"/>
  <c r="BS93" i="7"/>
  <c r="BT93" i="7" s="1"/>
  <c r="BS92" i="7"/>
  <c r="BT92" i="7" s="1"/>
  <c r="BS91" i="7"/>
  <c r="BT91" i="7" s="1"/>
  <c r="BV90" i="7"/>
  <c r="BS90" i="7"/>
  <c r="BT90" i="7" s="1"/>
  <c r="BV89" i="7"/>
  <c r="BU89" i="7"/>
  <c r="BS89" i="7"/>
  <c r="BT89" i="7" s="1"/>
  <c r="BS88" i="7"/>
  <c r="BT88" i="7" s="1"/>
  <c r="BS87" i="7"/>
  <c r="BT87" i="7" s="1"/>
  <c r="BV86" i="7"/>
  <c r="BS86" i="7"/>
  <c r="BT86" i="7" s="1"/>
  <c r="BV85" i="7"/>
  <c r="BU85" i="7"/>
  <c r="BS85" i="7"/>
  <c r="BT85" i="7" s="1"/>
  <c r="BS84" i="7"/>
  <c r="BT84" i="7" s="1"/>
  <c r="BS83" i="7"/>
  <c r="BT83" i="7" s="1"/>
  <c r="BV82" i="7"/>
  <c r="BS82" i="7"/>
  <c r="BT82" i="7" s="1"/>
  <c r="BV81" i="7"/>
  <c r="BU81" i="7"/>
  <c r="BS81" i="7"/>
  <c r="BT81" i="7" s="1"/>
  <c r="BS80" i="7"/>
  <c r="BT80" i="7" s="1"/>
  <c r="BS79" i="7"/>
  <c r="BT79" i="7" s="1"/>
  <c r="BV78" i="7"/>
  <c r="BS78" i="7"/>
  <c r="BT78" i="7" s="1"/>
  <c r="BV77" i="7"/>
  <c r="BU77" i="7"/>
  <c r="BS77" i="7"/>
  <c r="BT77" i="7" s="1"/>
  <c r="BS76" i="7"/>
  <c r="BT76" i="7" s="1"/>
  <c r="BS75" i="7"/>
  <c r="BT75" i="7" s="1"/>
  <c r="BV74" i="7"/>
  <c r="BS74" i="7"/>
  <c r="BT74" i="7" s="1"/>
  <c r="BV73" i="7"/>
  <c r="BU73" i="7"/>
  <c r="BS73" i="7"/>
  <c r="BT73" i="7" s="1"/>
  <c r="BV72" i="7"/>
  <c r="BU72" i="7"/>
  <c r="BT72" i="7"/>
  <c r="BS72" i="7"/>
  <c r="BV71" i="7"/>
  <c r="BU71" i="7"/>
  <c r="BT71" i="7"/>
  <c r="BS71" i="7"/>
  <c r="BV70" i="7"/>
  <c r="BU70" i="7"/>
  <c r="BT70" i="7"/>
  <c r="BS70" i="7"/>
  <c r="BV69" i="7"/>
  <c r="BU69" i="7"/>
  <c r="BT69" i="7"/>
  <c r="BS69" i="7"/>
  <c r="BV68" i="7"/>
  <c r="BU68" i="7"/>
  <c r="BT68" i="7"/>
  <c r="BS68" i="7"/>
  <c r="BV67" i="7"/>
  <c r="BU67" i="7"/>
  <c r="BT67" i="7"/>
  <c r="BS67" i="7"/>
  <c r="BR66" i="7"/>
  <c r="BS66" i="7" s="1"/>
  <c r="BR65" i="7"/>
  <c r="BS65" i="7" s="1"/>
  <c r="BR64" i="7"/>
  <c r="BS64" i="7" s="1"/>
  <c r="BS63" i="7"/>
  <c r="BT63" i="7" s="1"/>
  <c r="BR63" i="7"/>
  <c r="BR62" i="7"/>
  <c r="BS62" i="7" s="1"/>
  <c r="BR61" i="7"/>
  <c r="BS61" i="7" s="1"/>
  <c r="BR60" i="7"/>
  <c r="BS60" i="7" s="1"/>
  <c r="BS59" i="7"/>
  <c r="BT59" i="7" s="1"/>
  <c r="BR59" i="7"/>
  <c r="BR58" i="7"/>
  <c r="BS58" i="7" s="1"/>
  <c r="BR57" i="7"/>
  <c r="BS57" i="7" s="1"/>
  <c r="BR56" i="7"/>
  <c r="BS56" i="7" s="1"/>
  <c r="BS55" i="7"/>
  <c r="BT55" i="7" s="1"/>
  <c r="BR55" i="7"/>
  <c r="BR54" i="7"/>
  <c r="BS54" i="7" s="1"/>
  <c r="BR53" i="7"/>
  <c r="BS53" i="7" s="1"/>
  <c r="BR52" i="7"/>
  <c r="BS52" i="7" s="1"/>
  <c r="BS51" i="7"/>
  <c r="BT51" i="7" s="1"/>
  <c r="BR51" i="7"/>
  <c r="BR50" i="7"/>
  <c r="BS50" i="7" s="1"/>
  <c r="BR49" i="7"/>
  <c r="BS49" i="7" s="1"/>
  <c r="BR48" i="7"/>
  <c r="BS48" i="7" s="1"/>
  <c r="BS47" i="7"/>
  <c r="BT47" i="7" s="1"/>
  <c r="BR47" i="7"/>
  <c r="BR46" i="7"/>
  <c r="BS46" i="7" s="1"/>
  <c r="BR45" i="7"/>
  <c r="BS45" i="7" s="1"/>
  <c r="BR44" i="7"/>
  <c r="BS44" i="7" s="1"/>
  <c r="BS43" i="7"/>
  <c r="BR43" i="7"/>
  <c r="BR42" i="7"/>
  <c r="BS42" i="7" s="1"/>
  <c r="BT42" i="7" s="1"/>
  <c r="BR41" i="7"/>
  <c r="BS41" i="7" s="1"/>
  <c r="BR40" i="7"/>
  <c r="BS40" i="7" s="1"/>
  <c r="BT39" i="7"/>
  <c r="BS39" i="7"/>
  <c r="BR39" i="7"/>
  <c r="BU38" i="7"/>
  <c r="BT38" i="7"/>
  <c r="BR38" i="7"/>
  <c r="BS38" i="7" s="1"/>
  <c r="BV38" i="7" s="1"/>
  <c r="BU37" i="7"/>
  <c r="BR37" i="7"/>
  <c r="BS37" i="7" s="1"/>
  <c r="BT37" i="7" s="1"/>
  <c r="BR36" i="7"/>
  <c r="BS36" i="7" s="1"/>
  <c r="BT35" i="7"/>
  <c r="BS35" i="7"/>
  <c r="BR35" i="7"/>
  <c r="BU34" i="7"/>
  <c r="BT34" i="7"/>
  <c r="BR34" i="7"/>
  <c r="BS34" i="7" s="1"/>
  <c r="BV34" i="7" s="1"/>
  <c r="BU33" i="7"/>
  <c r="BS33" i="7"/>
  <c r="BT33" i="7" s="1"/>
  <c r="BR33" i="7"/>
  <c r="BT32" i="7"/>
  <c r="BS32" i="7"/>
  <c r="BU32" i="7" s="1"/>
  <c r="BR32" i="7"/>
  <c r="BT31" i="7"/>
  <c r="BS31" i="7"/>
  <c r="BV31" i="7" s="1"/>
  <c r="BR31" i="7"/>
  <c r="BR30" i="7"/>
  <c r="BS30" i="7" s="1"/>
  <c r="BR29" i="7"/>
  <c r="BS29" i="7" s="1"/>
  <c r="BS28" i="7"/>
  <c r="BT28" i="7" s="1"/>
  <c r="BR28" i="7"/>
  <c r="BT27" i="7"/>
  <c r="BS27" i="7"/>
  <c r="BU27" i="7" s="1"/>
  <c r="BR27" i="7"/>
  <c r="BR26" i="7"/>
  <c r="BS26" i="7" s="1"/>
  <c r="BR25" i="7"/>
  <c r="BS25" i="7" s="1"/>
  <c r="BS24" i="7"/>
  <c r="BT24" i="7" s="1"/>
  <c r="BR24" i="7"/>
  <c r="BT23" i="7"/>
  <c r="BS23" i="7"/>
  <c r="BU23" i="7" s="1"/>
  <c r="BR23" i="7"/>
  <c r="BR22" i="7"/>
  <c r="BS22" i="7" s="1"/>
  <c r="BR21" i="7"/>
  <c r="BS21" i="7" s="1"/>
  <c r="BS20" i="7"/>
  <c r="BT20" i="7" s="1"/>
  <c r="BR20" i="7"/>
  <c r="BT19" i="7"/>
  <c r="BS19" i="7"/>
  <c r="BU19" i="7" s="1"/>
  <c r="BR19" i="7"/>
  <c r="BR18" i="7"/>
  <c r="BS18" i="7" s="1"/>
  <c r="BR17" i="7"/>
  <c r="BS17" i="7" s="1"/>
  <c r="BR16" i="7"/>
  <c r="BS16" i="7" s="1"/>
  <c r="BT16" i="7" s="1"/>
  <c r="BT15" i="7"/>
  <c r="BS15" i="7"/>
  <c r="BU15" i="7" s="1"/>
  <c r="BR15" i="7"/>
  <c r="BR14" i="7"/>
  <c r="BS14" i="7" s="1"/>
  <c r="BR13" i="7"/>
  <c r="BS13" i="7" s="1"/>
  <c r="BS12" i="7"/>
  <c r="BT12" i="7" s="1"/>
  <c r="BR12" i="7"/>
  <c r="BT11" i="7"/>
  <c r="BS11" i="7"/>
  <c r="BU11" i="7" s="1"/>
  <c r="BR11" i="7"/>
  <c r="BR10" i="7"/>
  <c r="BS10" i="7" s="1"/>
  <c r="BR9" i="7"/>
  <c r="BS9" i="7" s="1"/>
  <c r="BS8" i="7"/>
  <c r="BT8" i="7" s="1"/>
  <c r="BR8" i="7"/>
  <c r="BT7" i="7"/>
  <c r="BS7" i="7"/>
  <c r="BU7" i="7" s="1"/>
  <c r="BR7" i="7"/>
  <c r="BR6" i="7"/>
  <c r="BS6" i="7" s="1"/>
  <c r="BR5" i="7"/>
  <c r="BS5" i="7" s="1"/>
  <c r="BS4" i="7"/>
  <c r="BT4" i="7" s="1"/>
  <c r="BR4" i="7"/>
  <c r="BT3" i="7"/>
  <c r="BS3" i="7"/>
  <c r="BU3" i="7" s="1"/>
  <c r="BR3" i="7"/>
  <c r="BR2" i="7"/>
  <c r="BS2" i="7" s="1"/>
  <c r="BL363" i="7"/>
  <c r="BL362" i="7"/>
  <c r="BL361" i="7"/>
  <c r="BL360" i="7"/>
  <c r="BL359" i="7"/>
  <c r="BL358" i="7"/>
  <c r="BL357" i="7"/>
  <c r="BL356" i="7"/>
  <c r="BL355" i="7"/>
  <c r="BL354" i="7"/>
  <c r="BL353" i="7"/>
  <c r="BL352" i="7"/>
  <c r="BL351" i="7"/>
  <c r="BL350" i="7"/>
  <c r="BL349" i="7"/>
  <c r="BL348" i="7"/>
  <c r="BL347" i="7"/>
  <c r="BL346" i="7"/>
  <c r="BL345" i="7"/>
  <c r="BL344" i="7"/>
  <c r="BL343" i="7"/>
  <c r="BL342" i="7"/>
  <c r="BL341" i="7"/>
  <c r="BL340" i="7"/>
  <c r="BL339" i="7"/>
  <c r="BL338" i="7"/>
  <c r="BL337" i="7"/>
  <c r="BL336" i="7"/>
  <c r="BL335" i="7"/>
  <c r="BL334" i="7"/>
  <c r="BL333" i="7"/>
  <c r="BL332" i="7"/>
  <c r="BL331" i="7"/>
  <c r="BL330" i="7"/>
  <c r="BL329" i="7"/>
  <c r="BL328" i="7"/>
  <c r="BL327" i="7"/>
  <c r="BL326" i="7"/>
  <c r="BL325" i="7"/>
  <c r="BL324" i="7"/>
  <c r="BL323" i="7"/>
  <c r="BL322" i="7"/>
  <c r="BL321" i="7"/>
  <c r="BL320" i="7"/>
  <c r="BL319" i="7"/>
  <c r="BL318" i="7"/>
  <c r="BL317" i="7"/>
  <c r="BL316" i="7"/>
  <c r="BL315" i="7"/>
  <c r="BL314" i="7"/>
  <c r="BL313" i="7"/>
  <c r="BL312" i="7"/>
  <c r="BL311" i="7"/>
  <c r="BL310" i="7"/>
  <c r="BL309" i="7"/>
  <c r="BL308" i="7"/>
  <c r="BL307" i="7"/>
  <c r="BL306" i="7"/>
  <c r="BL305" i="7"/>
  <c r="BL304" i="7"/>
  <c r="BN303" i="7"/>
  <c r="BM303" i="7"/>
  <c r="BL303" i="7"/>
  <c r="BO303" i="7" s="1"/>
  <c r="BN302" i="7"/>
  <c r="BL302" i="7"/>
  <c r="BO302" i="7" s="1"/>
  <c r="BM301" i="7"/>
  <c r="BL301" i="7"/>
  <c r="BO301" i="7" s="1"/>
  <c r="BL300" i="7"/>
  <c r="BN299" i="7"/>
  <c r="BM299" i="7"/>
  <c r="BL299" i="7"/>
  <c r="BO299" i="7" s="1"/>
  <c r="BN298" i="7"/>
  <c r="BL298" i="7"/>
  <c r="BO298" i="7" s="1"/>
  <c r="BM297" i="7"/>
  <c r="BL297" i="7"/>
  <c r="BO297" i="7" s="1"/>
  <c r="BL296" i="7"/>
  <c r="BN295" i="7"/>
  <c r="BM295" i="7"/>
  <c r="BL295" i="7"/>
  <c r="BO295" i="7" s="1"/>
  <c r="BN294" i="7"/>
  <c r="BL294" i="7"/>
  <c r="BO294" i="7" s="1"/>
  <c r="BM293" i="7"/>
  <c r="BL293" i="7"/>
  <c r="BO293" i="7" s="1"/>
  <c r="BL292" i="7"/>
  <c r="BN291" i="7"/>
  <c r="BM291" i="7"/>
  <c r="BL291" i="7"/>
  <c r="BO291" i="7" s="1"/>
  <c r="BN290" i="7"/>
  <c r="BL290" i="7"/>
  <c r="BO290" i="7" s="1"/>
  <c r="BM289" i="7"/>
  <c r="BL289" i="7"/>
  <c r="BO289" i="7" s="1"/>
  <c r="BL288" i="7"/>
  <c r="BN287" i="7"/>
  <c r="BM287" i="7"/>
  <c r="BL287" i="7"/>
  <c r="BO287" i="7" s="1"/>
  <c r="BN286" i="7"/>
  <c r="BL286" i="7"/>
  <c r="BO286" i="7" s="1"/>
  <c r="BM285" i="7"/>
  <c r="BL285" i="7"/>
  <c r="BO285" i="7" s="1"/>
  <c r="BL284" i="7"/>
  <c r="BN283" i="7"/>
  <c r="BM283" i="7"/>
  <c r="BL283" i="7"/>
  <c r="BO283" i="7" s="1"/>
  <c r="BN282" i="7"/>
  <c r="BL282" i="7"/>
  <c r="BO282" i="7" s="1"/>
  <c r="BM281" i="7"/>
  <c r="BL281" i="7"/>
  <c r="BO281" i="7" s="1"/>
  <c r="BL280" i="7"/>
  <c r="BN279" i="7"/>
  <c r="BM279" i="7"/>
  <c r="BL279" i="7"/>
  <c r="BO279" i="7" s="1"/>
  <c r="BO278" i="7"/>
  <c r="BN278" i="7"/>
  <c r="BM278" i="7"/>
  <c r="BL278" i="7"/>
  <c r="BO277" i="7"/>
  <c r="BN277" i="7"/>
  <c r="BM277" i="7"/>
  <c r="BL277" i="7"/>
  <c r="BO276" i="7"/>
  <c r="BN276" i="7"/>
  <c r="BM276" i="7"/>
  <c r="BL276" i="7"/>
  <c r="BO275" i="7"/>
  <c r="BN275" i="7"/>
  <c r="BM275" i="7"/>
  <c r="BL275" i="7"/>
  <c r="BO274" i="7"/>
  <c r="BN274" i="7"/>
  <c r="BM274" i="7"/>
  <c r="BL274" i="7"/>
  <c r="BO273" i="7"/>
  <c r="BN273" i="7"/>
  <c r="BM273" i="7"/>
  <c r="BL273" i="7"/>
  <c r="BO272" i="7"/>
  <c r="BN272" i="7"/>
  <c r="BM272" i="7"/>
  <c r="BL272" i="7"/>
  <c r="BO271" i="7"/>
  <c r="BN271" i="7"/>
  <c r="BM271" i="7"/>
  <c r="BL271" i="7"/>
  <c r="BO270" i="7"/>
  <c r="BN270" i="7"/>
  <c r="BM270" i="7"/>
  <c r="BL270" i="7"/>
  <c r="BO269" i="7"/>
  <c r="BN269" i="7"/>
  <c r="BM269" i="7"/>
  <c r="BL269" i="7"/>
  <c r="BO268" i="7"/>
  <c r="BN268" i="7"/>
  <c r="BM268" i="7"/>
  <c r="BL268" i="7"/>
  <c r="BO267" i="7"/>
  <c r="BN267" i="7"/>
  <c r="BM267" i="7"/>
  <c r="BL267" i="7"/>
  <c r="BO266" i="7"/>
  <c r="BN266" i="7"/>
  <c r="BM266" i="7"/>
  <c r="BL266" i="7"/>
  <c r="BO265" i="7"/>
  <c r="BN265" i="7"/>
  <c r="BM265" i="7"/>
  <c r="BL265" i="7"/>
  <c r="BO264" i="7"/>
  <c r="BN264" i="7"/>
  <c r="BM264" i="7"/>
  <c r="BL264" i="7"/>
  <c r="BO263" i="7"/>
  <c r="BN263" i="7"/>
  <c r="BM263" i="7"/>
  <c r="BL263" i="7"/>
  <c r="BO262" i="7"/>
  <c r="BN262" i="7"/>
  <c r="BM262" i="7"/>
  <c r="BL262" i="7"/>
  <c r="BO261" i="7"/>
  <c r="BN261" i="7"/>
  <c r="BM261" i="7"/>
  <c r="BL261" i="7"/>
  <c r="BO260" i="7"/>
  <c r="BN260" i="7"/>
  <c r="BM260" i="7"/>
  <c r="BL260" i="7"/>
  <c r="BO259" i="7"/>
  <c r="BN259" i="7"/>
  <c r="BM259" i="7"/>
  <c r="BL259" i="7"/>
  <c r="BO258" i="7"/>
  <c r="BN258" i="7"/>
  <c r="BM258" i="7"/>
  <c r="BL258" i="7"/>
  <c r="BO257" i="7"/>
  <c r="BN257" i="7"/>
  <c r="BM257" i="7"/>
  <c r="BL257" i="7"/>
  <c r="BO256" i="7"/>
  <c r="BN256" i="7"/>
  <c r="BM256" i="7"/>
  <c r="BL256" i="7"/>
  <c r="BO255" i="7"/>
  <c r="BN255" i="7"/>
  <c r="BM255" i="7"/>
  <c r="BL255" i="7"/>
  <c r="BO254" i="7"/>
  <c r="BN254" i="7"/>
  <c r="BM254" i="7"/>
  <c r="BL254" i="7"/>
  <c r="BO253" i="7"/>
  <c r="BN253" i="7"/>
  <c r="BM253" i="7"/>
  <c r="BL253" i="7"/>
  <c r="BO252" i="7"/>
  <c r="BN252" i="7"/>
  <c r="BM252" i="7"/>
  <c r="BL252" i="7"/>
  <c r="BO251" i="7"/>
  <c r="BN251" i="7"/>
  <c r="BM251" i="7"/>
  <c r="BL251" i="7"/>
  <c r="BO250" i="7"/>
  <c r="BN250" i="7"/>
  <c r="BM250" i="7"/>
  <c r="BL250" i="7"/>
  <c r="BO249" i="7"/>
  <c r="BN249" i="7"/>
  <c r="BM249" i="7"/>
  <c r="BL249" i="7"/>
  <c r="BO248" i="7"/>
  <c r="BN248" i="7"/>
  <c r="BM248" i="7"/>
  <c r="BL248" i="7"/>
  <c r="BO247" i="7"/>
  <c r="BN247" i="7"/>
  <c r="BM247" i="7"/>
  <c r="BL247" i="7"/>
  <c r="BO246" i="7"/>
  <c r="BN246" i="7"/>
  <c r="BM246" i="7"/>
  <c r="BL246" i="7"/>
  <c r="BO245" i="7"/>
  <c r="BN245" i="7"/>
  <c r="BM245" i="7"/>
  <c r="BL245" i="7"/>
  <c r="BO244" i="7"/>
  <c r="BN244" i="7"/>
  <c r="BM244" i="7"/>
  <c r="BL244" i="7"/>
  <c r="BO243" i="7"/>
  <c r="BN243" i="7"/>
  <c r="BM243" i="7"/>
  <c r="BL243" i="7"/>
  <c r="BO242" i="7"/>
  <c r="BN242" i="7"/>
  <c r="BM242" i="7"/>
  <c r="BL242" i="7"/>
  <c r="BO241" i="7"/>
  <c r="BN241" i="7"/>
  <c r="BM241" i="7"/>
  <c r="BL241" i="7"/>
  <c r="BO240" i="7"/>
  <c r="BN240" i="7"/>
  <c r="BM240" i="7"/>
  <c r="BL240" i="7"/>
  <c r="BO239" i="7"/>
  <c r="BN239" i="7"/>
  <c r="BM239" i="7"/>
  <c r="BL239" i="7"/>
  <c r="BO238" i="7"/>
  <c r="BN238" i="7"/>
  <c r="BM238" i="7"/>
  <c r="BL238" i="7"/>
  <c r="BO237" i="7"/>
  <c r="BN237" i="7"/>
  <c r="BM237" i="7"/>
  <c r="BL237" i="7"/>
  <c r="BO236" i="7"/>
  <c r="BN236" i="7"/>
  <c r="BM236" i="7"/>
  <c r="BL236" i="7"/>
  <c r="BO235" i="7"/>
  <c r="BN235" i="7"/>
  <c r="BM235" i="7"/>
  <c r="BL235" i="7"/>
  <c r="BO234" i="7"/>
  <c r="BN234" i="7"/>
  <c r="BM234" i="7"/>
  <c r="BL234" i="7"/>
  <c r="BO233" i="7"/>
  <c r="BN233" i="7"/>
  <c r="BM233" i="7"/>
  <c r="BL233" i="7"/>
  <c r="BO232" i="7"/>
  <c r="BN232" i="7"/>
  <c r="BM232" i="7"/>
  <c r="BL232" i="7"/>
  <c r="BO231" i="7"/>
  <c r="BN231" i="7"/>
  <c r="BM231" i="7"/>
  <c r="BL231" i="7"/>
  <c r="BO230" i="7"/>
  <c r="BM230" i="7"/>
  <c r="BL230" i="7"/>
  <c r="BN230" i="7" s="1"/>
  <c r="BO229" i="7"/>
  <c r="BM229" i="7"/>
  <c r="BL229" i="7"/>
  <c r="BN229" i="7" s="1"/>
  <c r="BO228" i="7"/>
  <c r="BM228" i="7"/>
  <c r="BL228" i="7"/>
  <c r="BN228" i="7" s="1"/>
  <c r="BO227" i="7"/>
  <c r="BM227" i="7"/>
  <c r="BL227" i="7"/>
  <c r="BN227" i="7" s="1"/>
  <c r="BO226" i="7"/>
  <c r="BM226" i="7"/>
  <c r="BL226" i="7"/>
  <c r="BN226" i="7" s="1"/>
  <c r="BO225" i="7"/>
  <c r="BM225" i="7"/>
  <c r="BL225" i="7"/>
  <c r="BN225" i="7" s="1"/>
  <c r="BO224" i="7"/>
  <c r="BM224" i="7"/>
  <c r="BL224" i="7"/>
  <c r="BN224" i="7" s="1"/>
  <c r="BO223" i="7"/>
  <c r="BM223" i="7"/>
  <c r="BL223" i="7"/>
  <c r="BN223" i="7" s="1"/>
  <c r="BO222" i="7"/>
  <c r="BM222" i="7"/>
  <c r="BL222" i="7"/>
  <c r="BN222" i="7" s="1"/>
  <c r="BO221" i="7"/>
  <c r="BM221" i="7"/>
  <c r="BL221" i="7"/>
  <c r="BN221" i="7" s="1"/>
  <c r="BO220" i="7"/>
  <c r="BM220" i="7"/>
  <c r="BL220" i="7"/>
  <c r="BN220" i="7" s="1"/>
  <c r="BO219" i="7"/>
  <c r="BM219" i="7"/>
  <c r="BL219" i="7"/>
  <c r="BN219" i="7" s="1"/>
  <c r="BO218" i="7"/>
  <c r="BM218" i="7"/>
  <c r="BL218" i="7"/>
  <c r="BN218" i="7" s="1"/>
  <c r="BO217" i="7"/>
  <c r="BM217" i="7"/>
  <c r="BL217" i="7"/>
  <c r="BN217" i="7" s="1"/>
  <c r="BO216" i="7"/>
  <c r="BM216" i="7"/>
  <c r="BL216" i="7"/>
  <c r="BN216" i="7" s="1"/>
  <c r="BO215" i="7"/>
  <c r="BM215" i="7"/>
  <c r="BL215" i="7"/>
  <c r="BN215" i="7" s="1"/>
  <c r="BO214" i="7"/>
  <c r="BM214" i="7"/>
  <c r="BL214" i="7"/>
  <c r="BN214" i="7" s="1"/>
  <c r="BO213" i="7"/>
  <c r="BM213" i="7"/>
  <c r="BL213" i="7"/>
  <c r="BN213" i="7" s="1"/>
  <c r="BO212" i="7"/>
  <c r="BM212" i="7"/>
  <c r="BL212" i="7"/>
  <c r="BN212" i="7" s="1"/>
  <c r="BO211" i="7"/>
  <c r="BM211" i="7"/>
  <c r="BL211" i="7"/>
  <c r="BN211" i="7" s="1"/>
  <c r="BO210" i="7"/>
  <c r="BM210" i="7"/>
  <c r="BL210" i="7"/>
  <c r="BN210" i="7" s="1"/>
  <c r="BO209" i="7"/>
  <c r="BM209" i="7"/>
  <c r="BL209" i="7"/>
  <c r="BN209" i="7" s="1"/>
  <c r="BO208" i="7"/>
  <c r="BM208" i="7"/>
  <c r="BL208" i="7"/>
  <c r="BN208" i="7" s="1"/>
  <c r="BO207" i="7"/>
  <c r="BM207" i="7"/>
  <c r="BL207" i="7"/>
  <c r="BN207" i="7" s="1"/>
  <c r="BO206" i="7"/>
  <c r="BM206" i="7"/>
  <c r="BL206" i="7"/>
  <c r="BN206" i="7" s="1"/>
  <c r="BO205" i="7"/>
  <c r="BM205" i="7"/>
  <c r="BL205" i="7"/>
  <c r="BN205" i="7" s="1"/>
  <c r="BO204" i="7"/>
  <c r="BM204" i="7"/>
  <c r="BL204" i="7"/>
  <c r="BN204" i="7" s="1"/>
  <c r="BO203" i="7"/>
  <c r="BM203" i="7"/>
  <c r="BL203" i="7"/>
  <c r="BN203" i="7" s="1"/>
  <c r="BO202" i="7"/>
  <c r="BM202" i="7"/>
  <c r="BL202" i="7"/>
  <c r="BN202" i="7" s="1"/>
  <c r="BO201" i="7"/>
  <c r="BM201" i="7"/>
  <c r="BL201" i="7"/>
  <c r="BN201" i="7" s="1"/>
  <c r="BO200" i="7"/>
  <c r="BM200" i="7"/>
  <c r="BL200" i="7"/>
  <c r="BN200" i="7" s="1"/>
  <c r="BO199" i="7"/>
  <c r="BM199" i="7"/>
  <c r="BL199" i="7"/>
  <c r="BN199" i="7" s="1"/>
  <c r="BO198" i="7"/>
  <c r="BM198" i="7"/>
  <c r="BL198" i="7"/>
  <c r="BN198" i="7" s="1"/>
  <c r="BO197" i="7"/>
  <c r="BM197" i="7"/>
  <c r="BL197" i="7"/>
  <c r="BN197" i="7" s="1"/>
  <c r="BO196" i="7"/>
  <c r="BM196" i="7"/>
  <c r="BL196" i="7"/>
  <c r="BN196" i="7" s="1"/>
  <c r="BO195" i="7"/>
  <c r="BM195" i="7"/>
  <c r="BL195" i="7"/>
  <c r="BN195" i="7" s="1"/>
  <c r="BO194" i="7"/>
  <c r="BM194" i="7"/>
  <c r="BL194" i="7"/>
  <c r="BN194" i="7" s="1"/>
  <c r="BO193" i="7"/>
  <c r="BM193" i="7"/>
  <c r="BL193" i="7"/>
  <c r="BN193" i="7" s="1"/>
  <c r="BO192" i="7"/>
  <c r="BM192" i="7"/>
  <c r="BL192" i="7"/>
  <c r="BN192" i="7" s="1"/>
  <c r="BO191" i="7"/>
  <c r="BM191" i="7"/>
  <c r="BL191" i="7"/>
  <c r="BN191" i="7" s="1"/>
  <c r="BO190" i="7"/>
  <c r="BM190" i="7"/>
  <c r="BL190" i="7"/>
  <c r="BN190" i="7" s="1"/>
  <c r="BO189" i="7"/>
  <c r="BM189" i="7"/>
  <c r="BL189" i="7"/>
  <c r="BN189" i="7" s="1"/>
  <c r="BO188" i="7"/>
  <c r="BM188" i="7"/>
  <c r="BL188" i="7"/>
  <c r="BN188" i="7" s="1"/>
  <c r="BO187" i="7"/>
  <c r="BM187" i="7"/>
  <c r="BL187" i="7"/>
  <c r="BN187" i="7" s="1"/>
  <c r="BO186" i="7"/>
  <c r="BM186" i="7"/>
  <c r="BL186" i="7"/>
  <c r="BN186" i="7" s="1"/>
  <c r="BO185" i="7"/>
  <c r="BM185" i="7"/>
  <c r="BL185" i="7"/>
  <c r="BN185" i="7" s="1"/>
  <c r="BO184" i="7"/>
  <c r="BM184" i="7"/>
  <c r="BL184" i="7"/>
  <c r="BN184" i="7" s="1"/>
  <c r="BO183" i="7"/>
  <c r="BM183" i="7"/>
  <c r="BL183" i="7"/>
  <c r="BN183" i="7" s="1"/>
  <c r="BO182" i="7"/>
  <c r="BM182" i="7"/>
  <c r="BL182" i="7"/>
  <c r="BN182" i="7" s="1"/>
  <c r="BO181" i="7"/>
  <c r="BM181" i="7"/>
  <c r="BL181" i="7"/>
  <c r="BN181" i="7" s="1"/>
  <c r="BO180" i="7"/>
  <c r="BM180" i="7"/>
  <c r="BL180" i="7"/>
  <c r="BN180" i="7" s="1"/>
  <c r="BO179" i="7"/>
  <c r="BM179" i="7"/>
  <c r="BL179" i="7"/>
  <c r="BN179" i="7" s="1"/>
  <c r="BO178" i="7"/>
  <c r="BM178" i="7"/>
  <c r="BL178" i="7"/>
  <c r="BN178" i="7" s="1"/>
  <c r="BO177" i="7"/>
  <c r="BM177" i="7"/>
  <c r="BL177" i="7"/>
  <c r="BN177" i="7" s="1"/>
  <c r="BO176" i="7"/>
  <c r="BM176" i="7"/>
  <c r="BL176" i="7"/>
  <c r="BN176" i="7" s="1"/>
  <c r="BO175" i="7"/>
  <c r="BM175" i="7"/>
  <c r="BL175" i="7"/>
  <c r="BN175" i="7" s="1"/>
  <c r="BO174" i="7"/>
  <c r="BM174" i="7"/>
  <c r="BL174" i="7"/>
  <c r="BN174" i="7" s="1"/>
  <c r="BO173" i="7"/>
  <c r="BM173" i="7"/>
  <c r="BL173" i="7"/>
  <c r="BN173" i="7" s="1"/>
  <c r="BO172" i="7"/>
  <c r="BM172" i="7"/>
  <c r="BL172" i="7"/>
  <c r="BN172" i="7" s="1"/>
  <c r="BO171" i="7"/>
  <c r="BM171" i="7"/>
  <c r="BL171" i="7"/>
  <c r="BN171" i="7" s="1"/>
  <c r="BO170" i="7"/>
  <c r="BM170" i="7"/>
  <c r="BL170" i="7"/>
  <c r="BN170" i="7" s="1"/>
  <c r="BO169" i="7"/>
  <c r="BM169" i="7"/>
  <c r="BL169" i="7"/>
  <c r="BN169" i="7" s="1"/>
  <c r="BO168" i="7"/>
  <c r="BM168" i="7"/>
  <c r="BL168" i="7"/>
  <c r="BN168" i="7" s="1"/>
  <c r="BO167" i="7"/>
  <c r="BM167" i="7"/>
  <c r="BL167" i="7"/>
  <c r="BN167" i="7" s="1"/>
  <c r="BO166" i="7"/>
  <c r="BM166" i="7"/>
  <c r="BL166" i="7"/>
  <c r="BN166" i="7" s="1"/>
  <c r="BO165" i="7"/>
  <c r="BM165" i="7"/>
  <c r="BL165" i="7"/>
  <c r="BN165" i="7" s="1"/>
  <c r="BO164" i="7"/>
  <c r="BM164" i="7"/>
  <c r="BL164" i="7"/>
  <c r="BN164" i="7" s="1"/>
  <c r="BO163" i="7"/>
  <c r="BM163" i="7"/>
  <c r="BL163" i="7"/>
  <c r="BN163" i="7" s="1"/>
  <c r="BO162" i="7"/>
  <c r="BM162" i="7"/>
  <c r="BL162" i="7"/>
  <c r="BN162" i="7" s="1"/>
  <c r="BO161" i="7"/>
  <c r="BM161" i="7"/>
  <c r="BL161" i="7"/>
  <c r="BN161" i="7" s="1"/>
  <c r="BO160" i="7"/>
  <c r="BM160" i="7"/>
  <c r="BL160" i="7"/>
  <c r="BN160" i="7" s="1"/>
  <c r="BO159" i="7"/>
  <c r="BM159" i="7"/>
  <c r="BL159" i="7"/>
  <c r="BN159" i="7" s="1"/>
  <c r="BO158" i="7"/>
  <c r="BM158" i="7"/>
  <c r="BL158" i="7"/>
  <c r="BN158" i="7" s="1"/>
  <c r="BO157" i="7"/>
  <c r="BM157" i="7"/>
  <c r="BL157" i="7"/>
  <c r="BN157" i="7" s="1"/>
  <c r="BO156" i="7"/>
  <c r="BM156" i="7"/>
  <c r="BL156" i="7"/>
  <c r="BN156" i="7" s="1"/>
  <c r="BO155" i="7"/>
  <c r="BM155" i="7"/>
  <c r="BL155" i="7"/>
  <c r="BN155" i="7" s="1"/>
  <c r="BO154" i="7"/>
  <c r="BM154" i="7"/>
  <c r="BL154" i="7"/>
  <c r="BN154" i="7" s="1"/>
  <c r="BO153" i="7"/>
  <c r="BM153" i="7"/>
  <c r="BL153" i="7"/>
  <c r="BN153" i="7" s="1"/>
  <c r="BO152" i="7"/>
  <c r="BM152" i="7"/>
  <c r="BL152" i="7"/>
  <c r="BN152" i="7" s="1"/>
  <c r="BO151" i="7"/>
  <c r="BM151" i="7"/>
  <c r="BL151" i="7"/>
  <c r="BN151" i="7" s="1"/>
  <c r="BO150" i="7"/>
  <c r="BM150" i="7"/>
  <c r="BL150" i="7"/>
  <c r="BN150" i="7" s="1"/>
  <c r="BO149" i="7"/>
  <c r="BM149" i="7"/>
  <c r="BL149" i="7"/>
  <c r="BN149" i="7" s="1"/>
  <c r="BO148" i="7"/>
  <c r="BM148" i="7"/>
  <c r="BL148" i="7"/>
  <c r="BN148" i="7" s="1"/>
  <c r="BO147" i="7"/>
  <c r="BM147" i="7"/>
  <c r="BL147" i="7"/>
  <c r="BN147" i="7" s="1"/>
  <c r="BO146" i="7"/>
  <c r="BM146" i="7"/>
  <c r="BL146" i="7"/>
  <c r="BN146" i="7" s="1"/>
  <c r="BO145" i="7"/>
  <c r="BM145" i="7"/>
  <c r="BL145" i="7"/>
  <c r="BN145" i="7" s="1"/>
  <c r="BO144" i="7"/>
  <c r="BM144" i="7"/>
  <c r="BL144" i="7"/>
  <c r="BN144" i="7" s="1"/>
  <c r="BO143" i="7"/>
  <c r="BM143" i="7"/>
  <c r="BL143" i="7"/>
  <c r="BN143" i="7" s="1"/>
  <c r="BO142" i="7"/>
  <c r="BM142" i="7"/>
  <c r="BL142" i="7"/>
  <c r="BN142" i="7" s="1"/>
  <c r="BO141" i="7"/>
  <c r="BM141" i="7"/>
  <c r="BL141" i="7"/>
  <c r="BN141" i="7" s="1"/>
  <c r="BO140" i="7"/>
  <c r="BM140" i="7"/>
  <c r="BL140" i="7"/>
  <c r="BN140" i="7" s="1"/>
  <c r="BO139" i="7"/>
  <c r="BM139" i="7"/>
  <c r="BL139" i="7"/>
  <c r="BN139" i="7" s="1"/>
  <c r="BO138" i="7"/>
  <c r="BM138" i="7"/>
  <c r="BL138" i="7"/>
  <c r="BN138" i="7" s="1"/>
  <c r="BO137" i="7"/>
  <c r="BM137" i="7"/>
  <c r="BL137" i="7"/>
  <c r="BN137" i="7" s="1"/>
  <c r="BO136" i="7"/>
  <c r="BM136" i="7"/>
  <c r="BL136" i="7"/>
  <c r="BN136" i="7" s="1"/>
  <c r="BO135" i="7"/>
  <c r="BM135" i="7"/>
  <c r="BL135" i="7"/>
  <c r="BN135" i="7" s="1"/>
  <c r="BO134" i="7"/>
  <c r="BM134" i="7"/>
  <c r="BL134" i="7"/>
  <c r="BN134" i="7" s="1"/>
  <c r="BO133" i="7"/>
  <c r="BM133" i="7"/>
  <c r="BL133" i="7"/>
  <c r="BN133" i="7" s="1"/>
  <c r="BO132" i="7"/>
  <c r="BM132" i="7"/>
  <c r="BL132" i="7"/>
  <c r="BN132" i="7" s="1"/>
  <c r="BO131" i="7"/>
  <c r="BM131" i="7"/>
  <c r="BL131" i="7"/>
  <c r="BN131" i="7" s="1"/>
  <c r="BO130" i="7"/>
  <c r="BM130" i="7"/>
  <c r="BL130" i="7"/>
  <c r="BN130" i="7" s="1"/>
  <c r="BO129" i="7"/>
  <c r="BM129" i="7"/>
  <c r="BL129" i="7"/>
  <c r="BN129" i="7" s="1"/>
  <c r="BO128" i="7"/>
  <c r="BM128" i="7"/>
  <c r="BL128" i="7"/>
  <c r="BN128" i="7" s="1"/>
  <c r="BO127" i="7"/>
  <c r="BM127" i="7"/>
  <c r="BL127" i="7"/>
  <c r="BN127" i="7" s="1"/>
  <c r="BO126" i="7"/>
  <c r="BM126" i="7"/>
  <c r="BL126" i="7"/>
  <c r="BN126" i="7" s="1"/>
  <c r="BO125" i="7"/>
  <c r="BM125" i="7"/>
  <c r="BL125" i="7"/>
  <c r="BN125" i="7" s="1"/>
  <c r="BO124" i="7"/>
  <c r="BM124" i="7"/>
  <c r="BL124" i="7"/>
  <c r="BN124" i="7" s="1"/>
  <c r="BO123" i="7"/>
  <c r="BM123" i="7"/>
  <c r="BL123" i="7"/>
  <c r="BN123" i="7" s="1"/>
  <c r="BO122" i="7"/>
  <c r="BM122" i="7"/>
  <c r="BL122" i="7"/>
  <c r="BN122" i="7" s="1"/>
  <c r="BM121" i="7"/>
  <c r="BL121" i="7"/>
  <c r="BN121" i="7" s="1"/>
  <c r="BL120" i="7"/>
  <c r="BO119" i="7"/>
  <c r="BM119" i="7"/>
  <c r="BL119" i="7"/>
  <c r="BN119" i="7" s="1"/>
  <c r="BO118" i="7"/>
  <c r="BL118" i="7"/>
  <c r="BN118" i="7" s="1"/>
  <c r="BM117" i="7"/>
  <c r="BL117" i="7"/>
  <c r="BN117" i="7" s="1"/>
  <c r="BL116" i="7"/>
  <c r="BO115" i="7"/>
  <c r="BM115" i="7"/>
  <c r="BL115" i="7"/>
  <c r="BN115" i="7" s="1"/>
  <c r="BO114" i="7"/>
  <c r="BL114" i="7"/>
  <c r="BN114" i="7" s="1"/>
  <c r="BM113" i="7"/>
  <c r="BL113" i="7"/>
  <c r="BN113" i="7" s="1"/>
  <c r="BL112" i="7"/>
  <c r="BO111" i="7"/>
  <c r="BM111" i="7"/>
  <c r="BL111" i="7"/>
  <c r="BN111" i="7" s="1"/>
  <c r="BO110" i="7"/>
  <c r="BL110" i="7"/>
  <c r="BN110" i="7" s="1"/>
  <c r="BM109" i="7"/>
  <c r="BL109" i="7"/>
  <c r="BN109" i="7" s="1"/>
  <c r="BL108" i="7"/>
  <c r="BO107" i="7"/>
  <c r="BM107" i="7"/>
  <c r="BL107" i="7"/>
  <c r="BN107" i="7" s="1"/>
  <c r="BO106" i="7"/>
  <c r="BL106" i="7"/>
  <c r="BN106" i="7" s="1"/>
  <c r="BM105" i="7"/>
  <c r="BL105" i="7"/>
  <c r="BN105" i="7" s="1"/>
  <c r="BL104" i="7"/>
  <c r="BO103" i="7"/>
  <c r="BM103" i="7"/>
  <c r="BL103" i="7"/>
  <c r="BN103" i="7" s="1"/>
  <c r="BO102" i="7"/>
  <c r="BL102" i="7"/>
  <c r="BN102" i="7" s="1"/>
  <c r="BM101" i="7"/>
  <c r="BL101" i="7"/>
  <c r="BN101" i="7" s="1"/>
  <c r="BL100" i="7"/>
  <c r="BO99" i="7"/>
  <c r="BM99" i="7"/>
  <c r="BL99" i="7"/>
  <c r="BN99" i="7" s="1"/>
  <c r="BO98" i="7"/>
  <c r="BL98" i="7"/>
  <c r="BN98" i="7" s="1"/>
  <c r="BM97" i="7"/>
  <c r="BL97" i="7"/>
  <c r="BN97" i="7" s="1"/>
  <c r="BO96" i="7"/>
  <c r="BM96" i="7"/>
  <c r="BL96" i="7"/>
  <c r="BN96" i="7" s="1"/>
  <c r="BO95" i="7"/>
  <c r="BM95" i="7"/>
  <c r="BL95" i="7"/>
  <c r="BN95" i="7" s="1"/>
  <c r="BO94" i="7"/>
  <c r="BM94" i="7"/>
  <c r="BL94" i="7"/>
  <c r="BN94" i="7" s="1"/>
  <c r="BO93" i="7"/>
  <c r="BM93" i="7"/>
  <c r="BL93" i="7"/>
  <c r="BN93" i="7" s="1"/>
  <c r="BO92" i="7"/>
  <c r="BM92" i="7"/>
  <c r="BL92" i="7"/>
  <c r="BN92" i="7" s="1"/>
  <c r="BO91" i="7"/>
  <c r="BM91" i="7"/>
  <c r="BL91" i="7"/>
  <c r="BN91" i="7" s="1"/>
  <c r="BO90" i="7"/>
  <c r="BM90" i="7"/>
  <c r="BL90" i="7"/>
  <c r="BN90" i="7" s="1"/>
  <c r="BO89" i="7"/>
  <c r="BM89" i="7"/>
  <c r="BL89" i="7"/>
  <c r="BN89" i="7" s="1"/>
  <c r="BO88" i="7"/>
  <c r="BM88" i="7"/>
  <c r="BL88" i="7"/>
  <c r="BN88" i="7" s="1"/>
  <c r="BO87" i="7"/>
  <c r="BM87" i="7"/>
  <c r="BL87" i="7"/>
  <c r="BN87" i="7" s="1"/>
  <c r="BO86" i="7"/>
  <c r="BM86" i="7"/>
  <c r="BL86" i="7"/>
  <c r="BN86" i="7" s="1"/>
  <c r="BO85" i="7"/>
  <c r="BM85" i="7"/>
  <c r="BL85" i="7"/>
  <c r="BN85" i="7" s="1"/>
  <c r="BO84" i="7"/>
  <c r="BM84" i="7"/>
  <c r="BL84" i="7"/>
  <c r="BN84" i="7" s="1"/>
  <c r="BO83" i="7"/>
  <c r="BM83" i="7"/>
  <c r="BL83" i="7"/>
  <c r="BN83" i="7" s="1"/>
  <c r="BO82" i="7"/>
  <c r="BM82" i="7"/>
  <c r="BL82" i="7"/>
  <c r="BN82" i="7" s="1"/>
  <c r="BO81" i="7"/>
  <c r="BM81" i="7"/>
  <c r="BL81" i="7"/>
  <c r="BN81" i="7" s="1"/>
  <c r="BO80" i="7"/>
  <c r="BM80" i="7"/>
  <c r="BL80" i="7"/>
  <c r="BN80" i="7" s="1"/>
  <c r="BO79" i="7"/>
  <c r="BM79" i="7"/>
  <c r="BL79" i="7"/>
  <c r="BN79" i="7" s="1"/>
  <c r="BO78" i="7"/>
  <c r="BM78" i="7"/>
  <c r="BL78" i="7"/>
  <c r="BN78" i="7" s="1"/>
  <c r="BO77" i="7"/>
  <c r="BM77" i="7"/>
  <c r="BL77" i="7"/>
  <c r="BN77" i="7" s="1"/>
  <c r="BO76" i="7"/>
  <c r="BM76" i="7"/>
  <c r="BL76" i="7"/>
  <c r="BN76" i="7" s="1"/>
  <c r="BO75" i="7"/>
  <c r="BM75" i="7"/>
  <c r="BL75" i="7"/>
  <c r="BN75" i="7" s="1"/>
  <c r="BO74" i="7"/>
  <c r="BM74" i="7"/>
  <c r="BL74" i="7"/>
  <c r="BN74" i="7" s="1"/>
  <c r="BO73" i="7"/>
  <c r="BM73" i="7"/>
  <c r="BL73" i="7"/>
  <c r="BN73" i="7" s="1"/>
  <c r="BO72" i="7"/>
  <c r="BM72" i="7"/>
  <c r="BL72" i="7"/>
  <c r="BN72" i="7" s="1"/>
  <c r="BO71" i="7"/>
  <c r="BM71" i="7"/>
  <c r="BL71" i="7"/>
  <c r="BN71" i="7" s="1"/>
  <c r="BO70" i="7"/>
  <c r="BM70" i="7"/>
  <c r="BL70" i="7"/>
  <c r="BN70" i="7" s="1"/>
  <c r="BO69" i="7"/>
  <c r="BM69" i="7"/>
  <c r="BL69" i="7"/>
  <c r="BN69" i="7" s="1"/>
  <c r="BO68" i="7"/>
  <c r="BM68" i="7"/>
  <c r="BL68" i="7"/>
  <c r="BN68" i="7" s="1"/>
  <c r="BO67" i="7"/>
  <c r="BM67" i="7"/>
  <c r="BL67" i="7"/>
  <c r="BN67" i="7" s="1"/>
  <c r="BK66" i="7"/>
  <c r="BL66" i="7" s="1"/>
  <c r="BL65" i="7"/>
  <c r="BK65" i="7"/>
  <c r="BO64" i="7"/>
  <c r="BK64" i="7"/>
  <c r="BL64" i="7" s="1"/>
  <c r="BN64" i="7" s="1"/>
  <c r="BL63" i="7"/>
  <c r="BK63" i="7"/>
  <c r="BK62" i="7"/>
  <c r="BL62" i="7" s="1"/>
  <c r="BN62" i="7" s="1"/>
  <c r="BL61" i="7"/>
  <c r="BK61" i="7"/>
  <c r="BO60" i="7"/>
  <c r="BK60" i="7"/>
  <c r="BL60" i="7" s="1"/>
  <c r="BN60" i="7" s="1"/>
  <c r="BL59" i="7"/>
  <c r="BK59" i="7"/>
  <c r="BK58" i="7"/>
  <c r="BL58" i="7" s="1"/>
  <c r="BN58" i="7" s="1"/>
  <c r="BL57" i="7"/>
  <c r="BK57" i="7"/>
  <c r="BO56" i="7"/>
  <c r="BK56" i="7"/>
  <c r="BL56" i="7" s="1"/>
  <c r="BN56" i="7" s="1"/>
  <c r="BL55" i="7"/>
  <c r="BK55" i="7"/>
  <c r="BK54" i="7"/>
  <c r="BL54" i="7" s="1"/>
  <c r="BN54" i="7" s="1"/>
  <c r="BL53" i="7"/>
  <c r="BK53" i="7"/>
  <c r="BO52" i="7"/>
  <c r="BK52" i="7"/>
  <c r="BL52" i="7" s="1"/>
  <c r="BN52" i="7" s="1"/>
  <c r="BL51" i="7"/>
  <c r="BK51" i="7"/>
  <c r="BK50" i="7"/>
  <c r="BL50" i="7" s="1"/>
  <c r="BN50" i="7" s="1"/>
  <c r="BL49" i="7"/>
  <c r="BK49" i="7"/>
  <c r="BO48" i="7"/>
  <c r="BK48" i="7"/>
  <c r="BL48" i="7" s="1"/>
  <c r="BN48" i="7" s="1"/>
  <c r="BL47" i="7"/>
  <c r="BK47" i="7"/>
  <c r="BK46" i="7"/>
  <c r="BL46" i="7" s="1"/>
  <c r="BN46" i="7" s="1"/>
  <c r="BL45" i="7"/>
  <c r="BK45" i="7"/>
  <c r="BO44" i="7"/>
  <c r="BK44" i="7"/>
  <c r="BL44" i="7" s="1"/>
  <c r="BN44" i="7" s="1"/>
  <c r="BL43" i="7"/>
  <c r="BK43" i="7"/>
  <c r="BK42" i="7"/>
  <c r="BL42" i="7" s="1"/>
  <c r="BN42" i="7" s="1"/>
  <c r="BL41" i="7"/>
  <c r="BK41" i="7"/>
  <c r="BO40" i="7"/>
  <c r="BK40" i="7"/>
  <c r="BL40" i="7" s="1"/>
  <c r="BN40" i="7" s="1"/>
  <c r="BL39" i="7"/>
  <c r="BK39" i="7"/>
  <c r="BK38" i="7"/>
  <c r="BL38" i="7" s="1"/>
  <c r="BN38" i="7" s="1"/>
  <c r="BL37" i="7"/>
  <c r="BK37" i="7"/>
  <c r="BO36" i="7"/>
  <c r="BK36" i="7"/>
  <c r="BL36" i="7" s="1"/>
  <c r="BN36" i="7" s="1"/>
  <c r="BL35" i="7"/>
  <c r="BK35" i="7"/>
  <c r="BK34" i="7"/>
  <c r="BL34" i="7" s="1"/>
  <c r="BN34" i="7" s="1"/>
  <c r="BL33" i="7"/>
  <c r="BK33" i="7"/>
  <c r="BO32" i="7"/>
  <c r="BK32" i="7"/>
  <c r="BL32" i="7" s="1"/>
  <c r="BN32" i="7" s="1"/>
  <c r="BL31" i="7"/>
  <c r="BN31" i="7" s="1"/>
  <c r="BK31" i="7"/>
  <c r="BL30" i="7"/>
  <c r="BN30" i="7" s="1"/>
  <c r="BK30" i="7"/>
  <c r="BL29" i="7"/>
  <c r="BO29" i="7" s="1"/>
  <c r="BK29" i="7"/>
  <c r="BO28" i="7"/>
  <c r="BM28" i="7"/>
  <c r="BK28" i="7"/>
  <c r="BL28" i="7" s="1"/>
  <c r="BN28" i="7" s="1"/>
  <c r="BL27" i="7"/>
  <c r="BM27" i="7" s="1"/>
  <c r="BK27" i="7"/>
  <c r="BL26" i="7"/>
  <c r="BN26" i="7" s="1"/>
  <c r="BK26" i="7"/>
  <c r="BL25" i="7"/>
  <c r="BO25" i="7" s="1"/>
  <c r="BK25" i="7"/>
  <c r="BK24" i="7"/>
  <c r="BL24" i="7" s="1"/>
  <c r="BN23" i="7"/>
  <c r="BL23" i="7"/>
  <c r="BM23" i="7" s="1"/>
  <c r="BK23" i="7"/>
  <c r="BK22" i="7"/>
  <c r="BL22" i="7" s="1"/>
  <c r="BL21" i="7"/>
  <c r="BO21" i="7" s="1"/>
  <c r="BK21" i="7"/>
  <c r="BK20" i="7"/>
  <c r="BL20" i="7" s="1"/>
  <c r="BN19" i="7"/>
  <c r="BL19" i="7"/>
  <c r="BM19" i="7" s="1"/>
  <c r="BK19" i="7"/>
  <c r="BK18" i="7"/>
  <c r="BL18" i="7" s="1"/>
  <c r="BL17" i="7"/>
  <c r="BO17" i="7" s="1"/>
  <c r="BK17" i="7"/>
  <c r="BK16" i="7"/>
  <c r="BL16" i="7" s="1"/>
  <c r="BN15" i="7"/>
  <c r="BL15" i="7"/>
  <c r="BM15" i="7" s="1"/>
  <c r="BK15" i="7"/>
  <c r="BK14" i="7"/>
  <c r="BL14" i="7" s="1"/>
  <c r="BL13" i="7"/>
  <c r="BO13" i="7" s="1"/>
  <c r="BK13" i="7"/>
  <c r="BK12" i="7"/>
  <c r="BL12" i="7" s="1"/>
  <c r="BN11" i="7"/>
  <c r="BL11" i="7"/>
  <c r="BM11" i="7" s="1"/>
  <c r="BK11" i="7"/>
  <c r="BK10" i="7"/>
  <c r="BL10" i="7" s="1"/>
  <c r="BL9" i="7"/>
  <c r="BO9" i="7" s="1"/>
  <c r="BK9" i="7"/>
  <c r="BK8" i="7"/>
  <c r="BL8" i="7" s="1"/>
  <c r="BN7" i="7"/>
  <c r="BL7" i="7"/>
  <c r="BM7" i="7" s="1"/>
  <c r="BK7" i="7"/>
  <c r="BK6" i="7"/>
  <c r="BL6" i="7" s="1"/>
  <c r="BL5" i="7"/>
  <c r="BO5" i="7" s="1"/>
  <c r="BK5" i="7"/>
  <c r="BK4" i="7"/>
  <c r="BL4" i="7" s="1"/>
  <c r="BN3" i="7"/>
  <c r="BL3" i="7"/>
  <c r="BM3" i="7" s="1"/>
  <c r="BK3" i="7"/>
  <c r="BK2" i="7"/>
  <c r="BL2" i="7" s="1"/>
  <c r="BE363" i="7"/>
  <c r="BE362" i="7"/>
  <c r="BG362" i="7" s="1"/>
  <c r="BE361" i="7"/>
  <c r="BG361" i="7" s="1"/>
  <c r="BE360" i="7"/>
  <c r="BG360" i="7" s="1"/>
  <c r="BE359" i="7"/>
  <c r="BG359" i="7" s="1"/>
  <c r="BE358" i="7"/>
  <c r="BG358" i="7" s="1"/>
  <c r="BE357" i="7"/>
  <c r="BG357" i="7" s="1"/>
  <c r="BE356" i="7"/>
  <c r="BG356" i="7" s="1"/>
  <c r="BE355" i="7"/>
  <c r="BG355" i="7" s="1"/>
  <c r="BE354" i="7"/>
  <c r="BG354" i="7" s="1"/>
  <c r="BE353" i="7"/>
  <c r="BG353" i="7" s="1"/>
  <c r="BE352" i="7"/>
  <c r="BG352" i="7" s="1"/>
  <c r="BE351" i="7"/>
  <c r="BG351" i="7" s="1"/>
  <c r="BE350" i="7"/>
  <c r="BG350" i="7" s="1"/>
  <c r="BE349" i="7"/>
  <c r="BG349" i="7" s="1"/>
  <c r="BE348" i="7"/>
  <c r="BG348" i="7" s="1"/>
  <c r="BG347" i="7"/>
  <c r="BE347" i="7"/>
  <c r="BE346" i="7"/>
  <c r="BG346" i="7" s="1"/>
  <c r="BE345" i="7"/>
  <c r="BG345" i="7" s="1"/>
  <c r="BE344" i="7"/>
  <c r="BG344" i="7" s="1"/>
  <c r="BE343" i="7"/>
  <c r="BG343" i="7" s="1"/>
  <c r="BE342" i="7"/>
  <c r="BG342" i="7" s="1"/>
  <c r="BE341" i="7"/>
  <c r="BG341" i="7" s="1"/>
  <c r="BE340" i="7"/>
  <c r="BG340" i="7" s="1"/>
  <c r="BE339" i="7"/>
  <c r="BG339" i="7" s="1"/>
  <c r="BE338" i="7"/>
  <c r="BG338" i="7" s="1"/>
  <c r="BE337" i="7"/>
  <c r="BG337" i="7" s="1"/>
  <c r="BE336" i="7"/>
  <c r="BG336" i="7" s="1"/>
  <c r="BE335" i="7"/>
  <c r="BG335" i="7" s="1"/>
  <c r="BE334" i="7"/>
  <c r="BG334" i="7" s="1"/>
  <c r="BE333" i="7"/>
  <c r="BG333" i="7" s="1"/>
  <c r="BE332" i="7"/>
  <c r="BG332" i="7" s="1"/>
  <c r="BG331" i="7"/>
  <c r="BE331" i="7"/>
  <c r="BE330" i="7"/>
  <c r="BG330" i="7" s="1"/>
  <c r="BE329" i="7"/>
  <c r="BG329" i="7" s="1"/>
  <c r="BE328" i="7"/>
  <c r="BG328" i="7" s="1"/>
  <c r="BE327" i="7"/>
  <c r="BG327" i="7" s="1"/>
  <c r="BE326" i="7"/>
  <c r="BG326" i="7" s="1"/>
  <c r="BE325" i="7"/>
  <c r="BG325" i="7" s="1"/>
  <c r="BE324" i="7"/>
  <c r="BG324" i="7" s="1"/>
  <c r="BE323" i="7"/>
  <c r="BG323" i="7" s="1"/>
  <c r="BE322" i="7"/>
  <c r="BG322" i="7" s="1"/>
  <c r="BE321" i="7"/>
  <c r="BG321" i="7" s="1"/>
  <c r="BE320" i="7"/>
  <c r="BG320" i="7" s="1"/>
  <c r="BE319" i="7"/>
  <c r="BG319" i="7" s="1"/>
  <c r="BE318" i="7"/>
  <c r="BG318" i="7" s="1"/>
  <c r="BE317" i="7"/>
  <c r="BG317" i="7" s="1"/>
  <c r="BE316" i="7"/>
  <c r="BG316" i="7" s="1"/>
  <c r="BG315" i="7"/>
  <c r="BE315" i="7"/>
  <c r="BE314" i="7"/>
  <c r="BG314" i="7" s="1"/>
  <c r="BE313" i="7"/>
  <c r="BG313" i="7" s="1"/>
  <c r="BE312" i="7"/>
  <c r="BG312" i="7" s="1"/>
  <c r="BE311" i="7"/>
  <c r="BG311" i="7" s="1"/>
  <c r="BE310" i="7"/>
  <c r="BG310" i="7" s="1"/>
  <c r="BE309" i="7"/>
  <c r="BG309" i="7" s="1"/>
  <c r="BE308" i="7"/>
  <c r="BG308" i="7" s="1"/>
  <c r="BE307" i="7"/>
  <c r="BG307" i="7" s="1"/>
  <c r="BE306" i="7"/>
  <c r="BG306" i="7" s="1"/>
  <c r="BE305" i="7"/>
  <c r="BG305" i="7" s="1"/>
  <c r="BE304" i="7"/>
  <c r="BG304" i="7" s="1"/>
  <c r="BE303" i="7"/>
  <c r="BG303" i="7" s="1"/>
  <c r="BE302" i="7"/>
  <c r="BG302" i="7" s="1"/>
  <c r="BE301" i="7"/>
  <c r="BG301" i="7" s="1"/>
  <c r="BE300" i="7"/>
  <c r="BG300" i="7" s="1"/>
  <c r="BG299" i="7"/>
  <c r="BE299" i="7"/>
  <c r="BE298" i="7"/>
  <c r="BG298" i="7" s="1"/>
  <c r="BE297" i="7"/>
  <c r="BF297" i="7" s="1"/>
  <c r="BE296" i="7"/>
  <c r="BF296" i="7" s="1"/>
  <c r="BE295" i="7"/>
  <c r="BE294" i="7"/>
  <c r="BF294" i="7" s="1"/>
  <c r="BE293" i="7"/>
  <c r="BF293" i="7" s="1"/>
  <c r="BE292" i="7"/>
  <c r="BF292" i="7" s="1"/>
  <c r="BE291" i="7"/>
  <c r="BE290" i="7"/>
  <c r="BF290" i="7" s="1"/>
  <c r="BE289" i="7"/>
  <c r="BF289" i="7" s="1"/>
  <c r="BE288" i="7"/>
  <c r="BF288" i="7" s="1"/>
  <c r="BE287" i="7"/>
  <c r="BE286" i="7"/>
  <c r="BF286" i="7" s="1"/>
  <c r="BE285" i="7"/>
  <c r="BF285" i="7" s="1"/>
  <c r="BE284" i="7"/>
  <c r="BF284" i="7" s="1"/>
  <c r="BE283" i="7"/>
  <c r="BE282" i="7"/>
  <c r="BF282" i="7" s="1"/>
  <c r="BE281" i="7"/>
  <c r="BF281" i="7" s="1"/>
  <c r="BE280" i="7"/>
  <c r="BF280" i="7" s="1"/>
  <c r="BE279" i="7"/>
  <c r="BE278" i="7"/>
  <c r="BE277" i="7"/>
  <c r="BE276" i="7"/>
  <c r="BE275" i="7"/>
  <c r="BE274" i="7"/>
  <c r="BE273" i="7"/>
  <c r="BE272" i="7"/>
  <c r="BE271" i="7"/>
  <c r="BE270" i="7"/>
  <c r="BE269" i="7"/>
  <c r="BE268" i="7"/>
  <c r="BE267" i="7"/>
  <c r="BE266" i="7"/>
  <c r="BE265" i="7"/>
  <c r="BE264" i="7"/>
  <c r="BE263" i="7"/>
  <c r="BE262" i="7"/>
  <c r="BE261" i="7"/>
  <c r="BE260" i="7"/>
  <c r="BE259" i="7"/>
  <c r="BE258" i="7"/>
  <c r="BE257" i="7"/>
  <c r="BE256" i="7"/>
  <c r="BE255" i="7"/>
  <c r="BE254" i="7"/>
  <c r="BE253" i="7"/>
  <c r="BE252" i="7"/>
  <c r="BE251" i="7"/>
  <c r="BE250" i="7"/>
  <c r="BE249" i="7"/>
  <c r="BE248" i="7"/>
  <c r="BE247" i="7"/>
  <c r="BE246" i="7"/>
  <c r="BE245" i="7"/>
  <c r="BE244" i="7"/>
  <c r="BE243" i="7"/>
  <c r="BE242" i="7"/>
  <c r="BE241" i="7"/>
  <c r="BE240" i="7"/>
  <c r="BE239" i="7"/>
  <c r="BE238" i="7"/>
  <c r="BE237" i="7"/>
  <c r="BE236" i="7"/>
  <c r="BE235" i="7"/>
  <c r="BE234" i="7"/>
  <c r="BE233" i="7"/>
  <c r="BE232" i="7"/>
  <c r="BE231" i="7"/>
  <c r="BE230" i="7"/>
  <c r="BE229" i="7"/>
  <c r="BE228" i="7"/>
  <c r="BE227" i="7"/>
  <c r="BG227" i="7" s="1"/>
  <c r="BE226" i="7"/>
  <c r="BE225" i="7"/>
  <c r="BG225" i="7" s="1"/>
  <c r="BE224" i="7"/>
  <c r="BE223" i="7"/>
  <c r="BG223" i="7" s="1"/>
  <c r="BE222" i="7"/>
  <c r="BE221" i="7"/>
  <c r="BG221" i="7" s="1"/>
  <c r="BE220" i="7"/>
  <c r="BE219" i="7"/>
  <c r="BG219" i="7" s="1"/>
  <c r="BE218" i="7"/>
  <c r="BE217" i="7"/>
  <c r="BG217" i="7" s="1"/>
  <c r="BE216" i="7"/>
  <c r="BE215" i="7"/>
  <c r="BG215" i="7" s="1"/>
  <c r="BE214" i="7"/>
  <c r="BE213" i="7"/>
  <c r="BG213" i="7" s="1"/>
  <c r="BE212" i="7"/>
  <c r="BE211" i="7"/>
  <c r="BG211" i="7" s="1"/>
  <c r="BE210" i="7"/>
  <c r="BE209" i="7"/>
  <c r="BE208" i="7"/>
  <c r="BF208" i="7" s="1"/>
  <c r="BH207" i="7"/>
  <c r="BE207" i="7"/>
  <c r="BG207" i="7" s="1"/>
  <c r="BH206" i="7"/>
  <c r="BE206" i="7"/>
  <c r="BG206" i="7" s="1"/>
  <c r="BH205" i="7"/>
  <c r="BE205" i="7"/>
  <c r="BG205" i="7" s="1"/>
  <c r="BH204" i="7"/>
  <c r="BE204" i="7"/>
  <c r="BG204" i="7" s="1"/>
  <c r="BH203" i="7"/>
  <c r="BE203" i="7"/>
  <c r="BG203" i="7" s="1"/>
  <c r="BH202" i="7"/>
  <c r="BE202" i="7"/>
  <c r="BG202" i="7" s="1"/>
  <c r="BH201" i="7"/>
  <c r="BE201" i="7"/>
  <c r="BG201" i="7" s="1"/>
  <c r="BH200" i="7"/>
  <c r="BE200" i="7"/>
  <c r="BG200" i="7" s="1"/>
  <c r="BH199" i="7"/>
  <c r="BE199" i="7"/>
  <c r="BG199" i="7" s="1"/>
  <c r="BH198" i="7"/>
  <c r="BE198" i="7"/>
  <c r="BG198" i="7" s="1"/>
  <c r="BH197" i="7"/>
  <c r="BE197" i="7"/>
  <c r="BG197" i="7" s="1"/>
  <c r="BH196" i="7"/>
  <c r="BE196" i="7"/>
  <c r="BG196" i="7" s="1"/>
  <c r="BH195" i="7"/>
  <c r="BE195" i="7"/>
  <c r="BG195" i="7" s="1"/>
  <c r="BH194" i="7"/>
  <c r="BE194" i="7"/>
  <c r="BG194" i="7" s="1"/>
  <c r="BH193" i="7"/>
  <c r="BE193" i="7"/>
  <c r="BG193" i="7" s="1"/>
  <c r="BH192" i="7"/>
  <c r="BE192" i="7"/>
  <c r="BG192" i="7" s="1"/>
  <c r="BH191" i="7"/>
  <c r="BE191" i="7"/>
  <c r="BG191" i="7" s="1"/>
  <c r="BH190" i="7"/>
  <c r="BE190" i="7"/>
  <c r="BG190" i="7" s="1"/>
  <c r="BH189" i="7"/>
  <c r="BE189" i="7"/>
  <c r="BG189" i="7" s="1"/>
  <c r="BH188" i="7"/>
  <c r="BE188" i="7"/>
  <c r="BG188" i="7" s="1"/>
  <c r="BH187" i="7"/>
  <c r="BE187" i="7"/>
  <c r="BG187" i="7" s="1"/>
  <c r="BH186" i="7"/>
  <c r="BE186" i="7"/>
  <c r="BG186" i="7" s="1"/>
  <c r="BH185" i="7"/>
  <c r="BE185" i="7"/>
  <c r="BG185" i="7" s="1"/>
  <c r="BH184" i="7"/>
  <c r="BE184" i="7"/>
  <c r="BG184" i="7" s="1"/>
  <c r="BH183" i="7"/>
  <c r="BE183" i="7"/>
  <c r="BG183" i="7" s="1"/>
  <c r="BH182" i="7"/>
  <c r="BE182" i="7"/>
  <c r="BG182" i="7" s="1"/>
  <c r="BH181" i="7"/>
  <c r="BE181" i="7"/>
  <c r="BG181" i="7" s="1"/>
  <c r="BG180" i="7"/>
  <c r="BE180" i="7"/>
  <c r="BH180" i="7" s="1"/>
  <c r="BF179" i="7"/>
  <c r="BE179" i="7"/>
  <c r="BH179" i="7" s="1"/>
  <c r="BE178" i="7"/>
  <c r="BE177" i="7"/>
  <c r="BH177" i="7" s="1"/>
  <c r="BG176" i="7"/>
  <c r="BE176" i="7"/>
  <c r="BH176" i="7" s="1"/>
  <c r="BE175" i="7"/>
  <c r="BH175" i="7" s="1"/>
  <c r="BE174" i="7"/>
  <c r="BE173" i="7"/>
  <c r="BH173" i="7" s="1"/>
  <c r="BE172" i="7"/>
  <c r="BH172" i="7" s="1"/>
  <c r="BE171" i="7"/>
  <c r="BH171" i="7" s="1"/>
  <c r="BE170" i="7"/>
  <c r="BE169" i="7"/>
  <c r="BH169" i="7" s="1"/>
  <c r="BE168" i="7"/>
  <c r="BH168" i="7" s="1"/>
  <c r="BE167" i="7"/>
  <c r="BH167" i="7" s="1"/>
  <c r="BE166" i="7"/>
  <c r="BE165" i="7"/>
  <c r="BH165" i="7" s="1"/>
  <c r="BE164" i="7"/>
  <c r="BH164" i="7" s="1"/>
  <c r="BE163" i="7"/>
  <c r="BH163" i="7" s="1"/>
  <c r="BE162" i="7"/>
  <c r="BE161" i="7"/>
  <c r="BH161" i="7" s="1"/>
  <c r="BE160" i="7"/>
  <c r="BH160" i="7" s="1"/>
  <c r="BE159" i="7"/>
  <c r="BH159" i="7" s="1"/>
  <c r="BE158" i="7"/>
  <c r="BE157" i="7"/>
  <c r="BH157" i="7" s="1"/>
  <c r="BE156" i="7"/>
  <c r="BH156" i="7" s="1"/>
  <c r="BE155" i="7"/>
  <c r="BH155" i="7" s="1"/>
  <c r="BE154" i="7"/>
  <c r="BF153" i="7"/>
  <c r="BE153" i="7"/>
  <c r="BH153" i="7" s="1"/>
  <c r="BE152" i="7"/>
  <c r="BH152" i="7" s="1"/>
  <c r="BE151" i="7"/>
  <c r="BH151" i="7" s="1"/>
  <c r="BG150" i="7"/>
  <c r="BE150" i="7"/>
  <c r="BH150" i="7" s="1"/>
  <c r="BE149" i="7"/>
  <c r="BH149" i="7" s="1"/>
  <c r="BE148" i="7"/>
  <c r="BH148" i="7" s="1"/>
  <c r="BG147" i="7"/>
  <c r="BE147" i="7"/>
  <c r="BH147" i="7" s="1"/>
  <c r="BG146" i="7"/>
  <c r="BE146" i="7"/>
  <c r="BH146" i="7" s="1"/>
  <c r="BE145" i="7"/>
  <c r="BH145" i="7" s="1"/>
  <c r="BE144" i="7"/>
  <c r="BH144" i="7" s="1"/>
  <c r="BG143" i="7"/>
  <c r="BE143" i="7"/>
  <c r="BH143" i="7" s="1"/>
  <c r="BG142" i="7"/>
  <c r="BE142" i="7"/>
  <c r="BH142" i="7" s="1"/>
  <c r="BE141" i="7"/>
  <c r="BH141" i="7" s="1"/>
  <c r="BE140" i="7"/>
  <c r="BH140" i="7" s="1"/>
  <c r="BG139" i="7"/>
  <c r="BE139" i="7"/>
  <c r="BH139" i="7" s="1"/>
  <c r="BG138" i="7"/>
  <c r="BE138" i="7"/>
  <c r="BH138" i="7" s="1"/>
  <c r="BE137" i="7"/>
  <c r="BH137" i="7" s="1"/>
  <c r="BE136" i="7"/>
  <c r="BH136" i="7" s="1"/>
  <c r="BG135" i="7"/>
  <c r="BE135" i="7"/>
  <c r="BH135" i="7" s="1"/>
  <c r="BG134" i="7"/>
  <c r="BE134" i="7"/>
  <c r="BH134" i="7" s="1"/>
  <c r="BE133" i="7"/>
  <c r="BH133" i="7" s="1"/>
  <c r="BE132" i="7"/>
  <c r="BH132" i="7" s="1"/>
  <c r="BG131" i="7"/>
  <c r="BE131" i="7"/>
  <c r="BH131" i="7" s="1"/>
  <c r="BG130" i="7"/>
  <c r="BE130" i="7"/>
  <c r="BH130" i="7" s="1"/>
  <c r="BE129" i="7"/>
  <c r="BH129" i="7" s="1"/>
  <c r="BE128" i="7"/>
  <c r="BH128" i="7" s="1"/>
  <c r="BG127" i="7"/>
  <c r="BE127" i="7"/>
  <c r="BH127" i="7" s="1"/>
  <c r="BG126" i="7"/>
  <c r="BE126" i="7"/>
  <c r="BH126" i="7" s="1"/>
  <c r="BE125" i="7"/>
  <c r="BH125" i="7" s="1"/>
  <c r="BE124" i="7"/>
  <c r="BH124" i="7" s="1"/>
  <c r="BG123" i="7"/>
  <c r="BE123" i="7"/>
  <c r="BH123" i="7" s="1"/>
  <c r="BG122" i="7"/>
  <c r="BE122" i="7"/>
  <c r="BH122" i="7" s="1"/>
  <c r="BE121" i="7"/>
  <c r="BH121" i="7" s="1"/>
  <c r="BE120" i="7"/>
  <c r="BH120" i="7" s="1"/>
  <c r="BG119" i="7"/>
  <c r="BE119" i="7"/>
  <c r="BH119" i="7" s="1"/>
  <c r="BG118" i="7"/>
  <c r="BE118" i="7"/>
  <c r="BH118" i="7" s="1"/>
  <c r="BE117" i="7"/>
  <c r="BH117" i="7" s="1"/>
  <c r="BE116" i="7"/>
  <c r="BH116" i="7" s="1"/>
  <c r="BE115" i="7"/>
  <c r="BH115" i="7" s="1"/>
  <c r="BE114" i="7"/>
  <c r="BH114" i="7" s="1"/>
  <c r="BE113" i="7"/>
  <c r="BH113" i="7" s="1"/>
  <c r="BE112" i="7"/>
  <c r="BH112" i="7" s="1"/>
  <c r="BE111" i="7"/>
  <c r="BH111" i="7" s="1"/>
  <c r="BE110" i="7"/>
  <c r="BH110" i="7" s="1"/>
  <c r="BE109" i="7"/>
  <c r="BH109" i="7" s="1"/>
  <c r="BE108" i="7"/>
  <c r="BH108" i="7" s="1"/>
  <c r="BG107" i="7"/>
  <c r="BE107" i="7"/>
  <c r="BH107" i="7" s="1"/>
  <c r="BF106" i="7"/>
  <c r="BE106" i="7"/>
  <c r="BH106" i="7" s="1"/>
  <c r="BF105" i="7"/>
  <c r="BE105" i="7"/>
  <c r="BH105" i="7" s="1"/>
  <c r="BE104" i="7"/>
  <c r="BH104" i="7" s="1"/>
  <c r="BE103" i="7"/>
  <c r="BH103" i="7" s="1"/>
  <c r="BE102" i="7"/>
  <c r="BH102" i="7" s="1"/>
  <c r="BE101" i="7"/>
  <c r="BH101" i="7" s="1"/>
  <c r="BE100" i="7"/>
  <c r="BH100" i="7" s="1"/>
  <c r="BE99" i="7"/>
  <c r="BH99" i="7" s="1"/>
  <c r="BF98" i="7"/>
  <c r="BE98" i="7"/>
  <c r="BH98" i="7" s="1"/>
  <c r="BF97" i="7"/>
  <c r="BE97" i="7"/>
  <c r="BH97" i="7" s="1"/>
  <c r="BE96" i="7"/>
  <c r="BH96" i="7" s="1"/>
  <c r="BE95" i="7"/>
  <c r="BH95" i="7" s="1"/>
  <c r="BE94" i="7"/>
  <c r="BH94" i="7" s="1"/>
  <c r="BE93" i="7"/>
  <c r="BH93" i="7" s="1"/>
  <c r="BE92" i="7"/>
  <c r="BH92" i="7" s="1"/>
  <c r="BE91" i="7"/>
  <c r="BH91" i="7" s="1"/>
  <c r="BE90" i="7"/>
  <c r="BH90" i="7" s="1"/>
  <c r="BE89" i="7"/>
  <c r="BH89" i="7" s="1"/>
  <c r="BE88" i="7"/>
  <c r="BH88" i="7" s="1"/>
  <c r="BF87" i="7"/>
  <c r="BE87" i="7"/>
  <c r="BH87" i="7" s="1"/>
  <c r="BG86" i="7"/>
  <c r="BE86" i="7"/>
  <c r="BH86" i="7" s="1"/>
  <c r="BE85" i="7"/>
  <c r="BH85" i="7" s="1"/>
  <c r="BE84" i="7"/>
  <c r="BH84" i="7" s="1"/>
  <c r="BE83" i="7"/>
  <c r="BH83" i="7" s="1"/>
  <c r="BE82" i="7"/>
  <c r="BH82" i="7" s="1"/>
  <c r="BE81" i="7"/>
  <c r="BH81" i="7" s="1"/>
  <c r="BE80" i="7"/>
  <c r="BH80" i="7" s="1"/>
  <c r="BE79" i="7"/>
  <c r="BH79" i="7" s="1"/>
  <c r="BE78" i="7"/>
  <c r="BH78" i="7" s="1"/>
  <c r="BE77" i="7"/>
  <c r="BH77" i="7" s="1"/>
  <c r="BE76" i="7"/>
  <c r="BH76" i="7" s="1"/>
  <c r="BG75" i="7"/>
  <c r="BE75" i="7"/>
  <c r="BH75" i="7" s="1"/>
  <c r="BF74" i="7"/>
  <c r="BE74" i="7"/>
  <c r="BH74" i="7" s="1"/>
  <c r="BF73" i="7"/>
  <c r="BE73" i="7"/>
  <c r="BH73" i="7" s="1"/>
  <c r="BE72" i="7"/>
  <c r="BH72" i="7" s="1"/>
  <c r="BE71" i="7"/>
  <c r="BH71" i="7" s="1"/>
  <c r="BE70" i="7"/>
  <c r="BH70" i="7" s="1"/>
  <c r="BE69" i="7"/>
  <c r="BH69" i="7" s="1"/>
  <c r="BE68" i="7"/>
  <c r="BH68" i="7" s="1"/>
  <c r="BE67" i="7"/>
  <c r="BH67" i="7" s="1"/>
  <c r="AX363" i="7"/>
  <c r="AX362" i="7"/>
  <c r="AX361" i="7"/>
  <c r="AX360" i="7"/>
  <c r="AX359" i="7"/>
  <c r="AX358" i="7"/>
  <c r="AX357" i="7"/>
  <c r="AX356" i="7"/>
  <c r="AX355" i="7"/>
  <c r="AX354" i="7"/>
  <c r="AX353" i="7"/>
  <c r="AX352" i="7"/>
  <c r="AX351" i="7"/>
  <c r="AX350" i="7"/>
  <c r="AX349" i="7"/>
  <c r="AX348" i="7"/>
  <c r="AX347" i="7"/>
  <c r="AX346" i="7"/>
  <c r="AX345" i="7"/>
  <c r="AX344" i="7"/>
  <c r="AX343" i="7"/>
  <c r="AX342" i="7"/>
  <c r="AX341" i="7"/>
  <c r="AX340" i="7"/>
  <c r="AX339" i="7"/>
  <c r="AX338" i="7"/>
  <c r="AX337" i="7"/>
  <c r="AX336" i="7"/>
  <c r="AX335" i="7"/>
  <c r="AX334" i="7"/>
  <c r="AX333" i="7"/>
  <c r="AX332" i="7"/>
  <c r="AX331" i="7"/>
  <c r="AX330" i="7"/>
  <c r="AX329" i="7"/>
  <c r="AX328" i="7"/>
  <c r="AX327" i="7"/>
  <c r="AX326" i="7"/>
  <c r="AX325" i="7"/>
  <c r="AX324" i="7"/>
  <c r="AX323" i="7"/>
  <c r="AX322" i="7"/>
  <c r="AX321" i="7"/>
  <c r="AX320" i="7"/>
  <c r="AX319" i="7"/>
  <c r="AX318" i="7"/>
  <c r="AX317" i="7"/>
  <c r="AX316" i="7"/>
  <c r="AX315" i="7"/>
  <c r="AX314" i="7"/>
  <c r="AX313" i="7"/>
  <c r="AX312" i="7"/>
  <c r="AX311" i="7"/>
  <c r="AX310" i="7"/>
  <c r="AX309" i="7"/>
  <c r="AX308" i="7"/>
  <c r="AX307" i="7"/>
  <c r="AX306" i="7"/>
  <c r="AX305" i="7"/>
  <c r="AX304" i="7"/>
  <c r="AX303" i="7"/>
  <c r="AX302" i="7"/>
  <c r="AX301" i="7"/>
  <c r="AX300" i="7"/>
  <c r="AX299" i="7"/>
  <c r="AX298" i="7"/>
  <c r="AX297" i="7"/>
  <c r="AX296" i="7"/>
  <c r="AX295" i="7"/>
  <c r="AX294" i="7"/>
  <c r="AX293" i="7"/>
  <c r="AX292" i="7"/>
  <c r="AX291" i="7"/>
  <c r="AX290" i="7"/>
  <c r="AX289" i="7"/>
  <c r="AX288" i="7"/>
  <c r="AX287" i="7"/>
  <c r="AX286" i="7"/>
  <c r="AX285" i="7"/>
  <c r="AX284" i="7"/>
  <c r="AX283" i="7"/>
  <c r="AX282" i="7"/>
  <c r="AX281" i="7"/>
  <c r="AX280" i="7"/>
  <c r="AX279" i="7"/>
  <c r="AX278" i="7"/>
  <c r="AX277" i="7"/>
  <c r="AX276" i="7"/>
  <c r="AX275" i="7"/>
  <c r="AX274" i="7"/>
  <c r="AX273" i="7"/>
  <c r="AX272" i="7"/>
  <c r="AX271" i="7"/>
  <c r="AX270" i="7"/>
  <c r="AX269" i="7"/>
  <c r="AX268" i="7"/>
  <c r="AX267" i="7"/>
  <c r="AX266" i="7"/>
  <c r="AX265" i="7"/>
  <c r="AX264" i="7"/>
  <c r="AX263" i="7"/>
  <c r="AX262" i="7"/>
  <c r="AX261" i="7"/>
  <c r="AX260" i="7"/>
  <c r="AX259" i="7"/>
  <c r="AX258" i="7"/>
  <c r="AX257" i="7"/>
  <c r="AX256" i="7"/>
  <c r="AX255" i="7"/>
  <c r="AX254" i="7"/>
  <c r="AX253" i="7"/>
  <c r="AX252" i="7"/>
  <c r="AX251" i="7"/>
  <c r="AX250" i="7"/>
  <c r="AX249" i="7"/>
  <c r="AX248" i="7"/>
  <c r="AX247" i="7"/>
  <c r="AX246" i="7"/>
  <c r="AX245" i="7"/>
  <c r="AX244" i="7"/>
  <c r="AX243" i="7"/>
  <c r="AX242" i="7"/>
  <c r="AX241" i="7"/>
  <c r="AX240" i="7"/>
  <c r="AX239" i="7"/>
  <c r="AX238" i="7"/>
  <c r="AX237" i="7"/>
  <c r="AX236" i="7"/>
  <c r="AX235" i="7"/>
  <c r="AX234" i="7"/>
  <c r="AX233" i="7"/>
  <c r="AX232" i="7"/>
  <c r="AX231" i="7"/>
  <c r="AX230" i="7"/>
  <c r="AX229" i="7"/>
  <c r="AX228" i="7"/>
  <c r="AX227" i="7"/>
  <c r="AX226" i="7"/>
  <c r="AX225" i="7"/>
  <c r="AX224" i="7"/>
  <c r="AX223" i="7"/>
  <c r="AX222" i="7"/>
  <c r="AX221" i="7"/>
  <c r="AX220" i="7"/>
  <c r="AX219" i="7"/>
  <c r="AX218" i="7"/>
  <c r="AX217" i="7"/>
  <c r="AX216" i="7"/>
  <c r="AX215" i="7"/>
  <c r="AX214" i="7"/>
  <c r="AX213" i="7"/>
  <c r="AX212" i="7"/>
  <c r="AX211" i="7"/>
  <c r="AX210" i="7"/>
  <c r="AX209" i="7"/>
  <c r="AX208" i="7"/>
  <c r="AX207" i="7"/>
  <c r="AX206" i="7"/>
  <c r="AX205" i="7"/>
  <c r="AX204" i="7"/>
  <c r="AX203" i="7"/>
  <c r="AX202" i="7"/>
  <c r="AX201" i="7"/>
  <c r="AX200" i="7"/>
  <c r="AX199" i="7"/>
  <c r="AX198" i="7"/>
  <c r="AX197" i="7"/>
  <c r="AX196" i="7"/>
  <c r="AX195" i="7"/>
  <c r="AX194" i="7"/>
  <c r="AX193" i="7"/>
  <c r="AX192" i="7"/>
  <c r="AX191" i="7"/>
  <c r="AX190" i="7"/>
  <c r="AX189" i="7"/>
  <c r="AX188" i="7"/>
  <c r="AX187" i="7"/>
  <c r="AX186" i="7"/>
  <c r="AX185" i="7"/>
  <c r="AX184" i="7"/>
  <c r="AX183" i="7"/>
  <c r="AX182" i="7"/>
  <c r="AX181" i="7"/>
  <c r="AX180" i="7"/>
  <c r="AX179" i="7"/>
  <c r="AX178" i="7"/>
  <c r="AX177" i="7"/>
  <c r="AX176" i="7"/>
  <c r="AX175" i="7"/>
  <c r="AX174" i="7"/>
  <c r="AX173" i="7"/>
  <c r="AX172" i="7"/>
  <c r="AX171" i="7"/>
  <c r="AX170" i="7"/>
  <c r="AX169" i="7"/>
  <c r="AX168" i="7"/>
  <c r="AX167" i="7"/>
  <c r="AX166" i="7"/>
  <c r="AX165" i="7"/>
  <c r="AX164" i="7"/>
  <c r="AX163" i="7"/>
  <c r="AX162" i="7"/>
  <c r="AX161" i="7"/>
  <c r="AY161" i="7" s="1"/>
  <c r="AX160" i="7"/>
  <c r="AX159" i="7"/>
  <c r="AX158" i="7"/>
  <c r="AX157" i="7"/>
  <c r="AY157" i="7" s="1"/>
  <c r="AX156" i="7"/>
  <c r="AX155" i="7"/>
  <c r="AX154" i="7"/>
  <c r="AX153" i="7"/>
  <c r="AY153" i="7" s="1"/>
  <c r="AX152" i="7"/>
  <c r="AX151" i="7"/>
  <c r="AX150" i="7"/>
  <c r="AX149" i="7"/>
  <c r="AY149" i="7" s="1"/>
  <c r="AX148" i="7"/>
  <c r="AX147" i="7"/>
  <c r="AX146" i="7"/>
  <c r="AX145" i="7"/>
  <c r="AY145" i="7" s="1"/>
  <c r="AX144" i="7"/>
  <c r="AX143" i="7"/>
  <c r="AX142" i="7"/>
  <c r="AX141" i="7"/>
  <c r="AY141" i="7" s="1"/>
  <c r="AX140" i="7"/>
  <c r="AX139" i="7"/>
  <c r="AY139" i="7" s="1"/>
  <c r="AX138" i="7"/>
  <c r="AX137" i="7"/>
  <c r="AY137" i="7" s="1"/>
  <c r="AX136" i="7"/>
  <c r="AX135" i="7"/>
  <c r="AX134" i="7"/>
  <c r="AX133" i="7"/>
  <c r="AX132" i="7"/>
  <c r="AX131" i="7"/>
  <c r="AX130" i="7"/>
  <c r="AX129" i="7"/>
  <c r="AX128" i="7"/>
  <c r="AX127" i="7"/>
  <c r="AX126" i="7"/>
  <c r="AX125" i="7"/>
  <c r="AX124" i="7"/>
  <c r="AX123" i="7"/>
  <c r="AX122" i="7"/>
  <c r="AX121" i="7"/>
  <c r="AX120" i="7"/>
  <c r="AX119" i="7"/>
  <c r="AX118" i="7"/>
  <c r="AX117" i="7"/>
  <c r="AX116" i="7"/>
  <c r="AX115" i="7"/>
  <c r="AX114" i="7"/>
  <c r="AX113" i="7"/>
  <c r="AX112" i="7"/>
  <c r="AX111" i="7"/>
  <c r="AX110" i="7"/>
  <c r="AX109" i="7"/>
  <c r="AX108" i="7"/>
  <c r="AX107" i="7"/>
  <c r="AX106" i="7"/>
  <c r="AX105" i="7"/>
  <c r="AX104" i="7"/>
  <c r="AX103" i="7"/>
  <c r="AX102" i="7"/>
  <c r="AX101" i="7"/>
  <c r="AX100" i="7"/>
  <c r="AX99" i="7"/>
  <c r="AX98" i="7"/>
  <c r="AX97" i="7"/>
  <c r="AX96" i="7"/>
  <c r="AX95" i="7"/>
  <c r="AX94" i="7"/>
  <c r="AX93" i="7"/>
  <c r="AX92" i="7"/>
  <c r="AX91" i="7"/>
  <c r="AX90" i="7"/>
  <c r="AX89" i="7"/>
  <c r="AX88" i="7"/>
  <c r="AX87" i="7"/>
  <c r="AX86" i="7"/>
  <c r="AX85" i="7"/>
  <c r="AX84" i="7"/>
  <c r="AX83" i="7"/>
  <c r="AX82" i="7"/>
  <c r="AX81" i="7"/>
  <c r="AX80" i="7"/>
  <c r="AX79" i="7"/>
  <c r="AX78" i="7"/>
  <c r="AX77" i="7"/>
  <c r="AX76" i="7"/>
  <c r="AX75" i="7"/>
  <c r="AX74" i="7"/>
  <c r="AX73" i="7"/>
  <c r="AX72" i="7"/>
  <c r="AX71" i="7"/>
  <c r="AX70" i="7"/>
  <c r="AX69" i="7"/>
  <c r="AX68" i="7"/>
  <c r="AX67" i="7"/>
  <c r="AT363" i="9"/>
  <c r="AQ363" i="9"/>
  <c r="AS363" i="9" s="1"/>
  <c r="AT362" i="9"/>
  <c r="AR362" i="9"/>
  <c r="AQ362" i="9"/>
  <c r="AS362" i="9" s="1"/>
  <c r="AR361" i="9"/>
  <c r="AQ361" i="9"/>
  <c r="AS361" i="9" s="1"/>
  <c r="AQ360" i="9"/>
  <c r="AT359" i="9"/>
  <c r="AQ359" i="9"/>
  <c r="AS359" i="9" s="1"/>
  <c r="AT358" i="9"/>
  <c r="AR358" i="9"/>
  <c r="AQ358" i="9"/>
  <c r="AS358" i="9" s="1"/>
  <c r="AR357" i="9"/>
  <c r="AQ357" i="9"/>
  <c r="AS357" i="9" s="1"/>
  <c r="AQ356" i="9"/>
  <c r="AT355" i="9"/>
  <c r="AQ355" i="9"/>
  <c r="AS355" i="9" s="1"/>
  <c r="AT354" i="9"/>
  <c r="AR354" i="9"/>
  <c r="AQ354" i="9"/>
  <c r="AS354" i="9" s="1"/>
  <c r="AR353" i="9"/>
  <c r="AQ353" i="9"/>
  <c r="AS353" i="9" s="1"/>
  <c r="AQ352" i="9"/>
  <c r="AT351" i="9"/>
  <c r="AQ351" i="9"/>
  <c r="AS351" i="9" s="1"/>
  <c r="AT350" i="9"/>
  <c r="AR350" i="9"/>
  <c r="AQ350" i="9"/>
  <c r="AS350" i="9" s="1"/>
  <c r="AR349" i="9"/>
  <c r="AQ349" i="9"/>
  <c r="AS349" i="9" s="1"/>
  <c r="AQ348" i="9"/>
  <c r="AT347" i="9"/>
  <c r="AQ347" i="9"/>
  <c r="AS347" i="9" s="1"/>
  <c r="AT346" i="9"/>
  <c r="AR346" i="9"/>
  <c r="AQ346" i="9"/>
  <c r="AS346" i="9" s="1"/>
  <c r="AR345" i="9"/>
  <c r="AQ345" i="9"/>
  <c r="AS345" i="9" s="1"/>
  <c r="AQ344" i="9"/>
  <c r="AT343" i="9"/>
  <c r="AQ343" i="9"/>
  <c r="AS343" i="9" s="1"/>
  <c r="AT342" i="9"/>
  <c r="AR342" i="9"/>
  <c r="AQ342" i="9"/>
  <c r="AS342" i="9" s="1"/>
  <c r="AR341" i="9"/>
  <c r="AQ341" i="9"/>
  <c r="AS341" i="9" s="1"/>
  <c r="AQ340" i="9"/>
  <c r="AT339" i="9"/>
  <c r="AQ339" i="9"/>
  <c r="AS339" i="9" s="1"/>
  <c r="AT338" i="9"/>
  <c r="AR338" i="9"/>
  <c r="AQ338" i="9"/>
  <c r="AS338" i="9" s="1"/>
  <c r="AR337" i="9"/>
  <c r="AQ337" i="9"/>
  <c r="AS337" i="9" s="1"/>
  <c r="AQ336" i="9"/>
  <c r="AT335" i="9"/>
  <c r="AQ335" i="9"/>
  <c r="AS335" i="9" s="1"/>
  <c r="AT334" i="9"/>
  <c r="AR334" i="9"/>
  <c r="AQ334" i="9"/>
  <c r="AS334" i="9" s="1"/>
  <c r="AR333" i="9"/>
  <c r="AQ333" i="9"/>
  <c r="AS333" i="9" s="1"/>
  <c r="AQ332" i="9"/>
  <c r="AT331" i="9"/>
  <c r="AQ331" i="9"/>
  <c r="AS331" i="9" s="1"/>
  <c r="AT330" i="9"/>
  <c r="AR330" i="9"/>
  <c r="AQ330" i="9"/>
  <c r="AS330" i="9" s="1"/>
  <c r="AR329" i="9"/>
  <c r="AQ329" i="9"/>
  <c r="AS329" i="9" s="1"/>
  <c r="AQ328" i="9"/>
  <c r="AT327" i="9"/>
  <c r="AQ327" i="9"/>
  <c r="AS327" i="9" s="1"/>
  <c r="AT326" i="9"/>
  <c r="AR326" i="9"/>
  <c r="AQ326" i="9"/>
  <c r="AS326" i="9" s="1"/>
  <c r="AR325" i="9"/>
  <c r="AQ325" i="9"/>
  <c r="AS325" i="9" s="1"/>
  <c r="AQ324" i="9"/>
  <c r="AT323" i="9"/>
  <c r="AQ323" i="9"/>
  <c r="AS323" i="9" s="1"/>
  <c r="AT322" i="9"/>
  <c r="AR322" i="9"/>
  <c r="AQ322" i="9"/>
  <c r="AS322" i="9" s="1"/>
  <c r="AR321" i="9"/>
  <c r="AQ321" i="9"/>
  <c r="AS321" i="9" s="1"/>
  <c r="AQ320" i="9"/>
  <c r="AT319" i="9"/>
  <c r="AQ319" i="9"/>
  <c r="AS319" i="9" s="1"/>
  <c r="AT318" i="9"/>
  <c r="AR318" i="9"/>
  <c r="AQ318" i="9"/>
  <c r="AS318" i="9" s="1"/>
  <c r="AR317" i="9"/>
  <c r="AQ317" i="9"/>
  <c r="AS317" i="9" s="1"/>
  <c r="AQ316" i="9"/>
  <c r="AT315" i="9"/>
  <c r="AQ315" i="9"/>
  <c r="AS315" i="9" s="1"/>
  <c r="AT314" i="9"/>
  <c r="AR314" i="9"/>
  <c r="AQ314" i="9"/>
  <c r="AS314" i="9" s="1"/>
  <c r="AR313" i="9"/>
  <c r="AQ313" i="9"/>
  <c r="AS313" i="9" s="1"/>
  <c r="AQ312" i="9"/>
  <c r="AT311" i="9"/>
  <c r="AQ311" i="9"/>
  <c r="AS311" i="9" s="1"/>
  <c r="AT310" i="9"/>
  <c r="AR310" i="9"/>
  <c r="AQ310" i="9"/>
  <c r="AS310" i="9" s="1"/>
  <c r="AR309" i="9"/>
  <c r="AQ309" i="9"/>
  <c r="AS309" i="9" s="1"/>
  <c r="AQ308" i="9"/>
  <c r="AT307" i="9"/>
  <c r="AQ307" i="9"/>
  <c r="AS307" i="9" s="1"/>
  <c r="AT306" i="9"/>
  <c r="AR306" i="9"/>
  <c r="AQ306" i="9"/>
  <c r="AS306" i="9" s="1"/>
  <c r="AR305" i="9"/>
  <c r="AQ305" i="9"/>
  <c r="AS305" i="9" s="1"/>
  <c r="AQ304" i="9"/>
  <c r="AT303" i="9"/>
  <c r="AQ303" i="9"/>
  <c r="AS303" i="9" s="1"/>
  <c r="AT302" i="9"/>
  <c r="AR302" i="9"/>
  <c r="AQ302" i="9"/>
  <c r="AS302" i="9" s="1"/>
  <c r="AR301" i="9"/>
  <c r="AQ301" i="9"/>
  <c r="AS301" i="9" s="1"/>
  <c r="AQ300" i="9"/>
  <c r="AT299" i="9"/>
  <c r="AQ299" i="9"/>
  <c r="AS299" i="9" s="1"/>
  <c r="AT298" i="9"/>
  <c r="AR298" i="9"/>
  <c r="AQ298" i="9"/>
  <c r="AS298" i="9" s="1"/>
  <c r="AR297" i="9"/>
  <c r="AQ297" i="9"/>
  <c r="AS297" i="9" s="1"/>
  <c r="AQ296" i="9"/>
  <c r="AT295" i="9"/>
  <c r="AQ295" i="9"/>
  <c r="AS295" i="9" s="1"/>
  <c r="AT294" i="9"/>
  <c r="AR294" i="9"/>
  <c r="AQ294" i="9"/>
  <c r="AS294" i="9" s="1"/>
  <c r="AR293" i="9"/>
  <c r="AQ293" i="9"/>
  <c r="AS293" i="9" s="1"/>
  <c r="AQ292" i="9"/>
  <c r="AT291" i="9"/>
  <c r="AQ291" i="9"/>
  <c r="AS291" i="9" s="1"/>
  <c r="AT290" i="9"/>
  <c r="AR290" i="9"/>
  <c r="AQ290" i="9"/>
  <c r="AS290" i="9" s="1"/>
  <c r="AR289" i="9"/>
  <c r="AQ289" i="9"/>
  <c r="AS289" i="9" s="1"/>
  <c r="AQ288" i="9"/>
  <c r="AT287" i="9"/>
  <c r="AQ287" i="9"/>
  <c r="AS287" i="9" s="1"/>
  <c r="AT286" i="9"/>
  <c r="AR286" i="9"/>
  <c r="AQ286" i="9"/>
  <c r="AS286" i="9" s="1"/>
  <c r="AR285" i="9"/>
  <c r="AQ285" i="9"/>
  <c r="AS285" i="9" s="1"/>
  <c r="AQ284" i="9"/>
  <c r="AT283" i="9"/>
  <c r="AQ283" i="9"/>
  <c r="AS283" i="9" s="1"/>
  <c r="AT282" i="9"/>
  <c r="AR282" i="9"/>
  <c r="AQ282" i="9"/>
  <c r="AS282" i="9" s="1"/>
  <c r="AR281" i="9"/>
  <c r="AQ281" i="9"/>
  <c r="AS281" i="9" s="1"/>
  <c r="AQ280" i="9"/>
  <c r="AT279" i="9"/>
  <c r="AQ279" i="9"/>
  <c r="AS279" i="9" s="1"/>
  <c r="AT278" i="9"/>
  <c r="AS278" i="9"/>
  <c r="AQ278" i="9"/>
  <c r="AR278" i="9" s="1"/>
  <c r="AT277" i="9"/>
  <c r="AS277" i="9"/>
  <c r="AQ277" i="9"/>
  <c r="AR277" i="9" s="1"/>
  <c r="AT276" i="9"/>
  <c r="AS276" i="9"/>
  <c r="AQ276" i="9"/>
  <c r="AR276" i="9" s="1"/>
  <c r="AT275" i="9"/>
  <c r="AS275" i="9"/>
  <c r="AQ275" i="9"/>
  <c r="AR275" i="9" s="1"/>
  <c r="AT274" i="9"/>
  <c r="AS274" i="9"/>
  <c r="AQ274" i="9"/>
  <c r="AR274" i="9" s="1"/>
  <c r="AT273" i="9"/>
  <c r="AS273" i="9"/>
  <c r="AQ273" i="9"/>
  <c r="AR273" i="9" s="1"/>
  <c r="AT272" i="9"/>
  <c r="AS272" i="9"/>
  <c r="AQ272" i="9"/>
  <c r="AR272" i="9" s="1"/>
  <c r="AT271" i="9"/>
  <c r="AS271" i="9"/>
  <c r="AQ271" i="9"/>
  <c r="AR271" i="9" s="1"/>
  <c r="AT270" i="9"/>
  <c r="AS270" i="9"/>
  <c r="AQ270" i="9"/>
  <c r="AR270" i="9" s="1"/>
  <c r="AT269" i="9"/>
  <c r="AS269" i="9"/>
  <c r="AQ269" i="9"/>
  <c r="AR269" i="9" s="1"/>
  <c r="AT268" i="9"/>
  <c r="AS268" i="9"/>
  <c r="AQ268" i="9"/>
  <c r="AR268" i="9" s="1"/>
  <c r="AT267" i="9"/>
  <c r="AS267" i="9"/>
  <c r="AQ267" i="9"/>
  <c r="AR267" i="9" s="1"/>
  <c r="AT266" i="9"/>
  <c r="AS266" i="9"/>
  <c r="AQ266" i="9"/>
  <c r="AR266" i="9" s="1"/>
  <c r="AT265" i="9"/>
  <c r="AS265" i="9"/>
  <c r="AQ265" i="9"/>
  <c r="AR265" i="9" s="1"/>
  <c r="AT264" i="9"/>
  <c r="AS264" i="9"/>
  <c r="AQ264" i="9"/>
  <c r="AR264" i="9" s="1"/>
  <c r="AT263" i="9"/>
  <c r="AS263" i="9"/>
  <c r="AQ263" i="9"/>
  <c r="AR263" i="9" s="1"/>
  <c r="AT262" i="9"/>
  <c r="AS262" i="9"/>
  <c r="AQ262" i="9"/>
  <c r="AR262" i="9" s="1"/>
  <c r="AT261" i="9"/>
  <c r="AS261" i="9"/>
  <c r="AQ261" i="9"/>
  <c r="AR261" i="9" s="1"/>
  <c r="AT260" i="9"/>
  <c r="AS260" i="9"/>
  <c r="AQ260" i="9"/>
  <c r="AR260" i="9" s="1"/>
  <c r="AT259" i="9"/>
  <c r="AS259" i="9"/>
  <c r="AQ259" i="9"/>
  <c r="AR259" i="9" s="1"/>
  <c r="AT258" i="9"/>
  <c r="AS258" i="9"/>
  <c r="AQ258" i="9"/>
  <c r="AR258" i="9" s="1"/>
  <c r="AT257" i="9"/>
  <c r="AS257" i="9"/>
  <c r="AQ257" i="9"/>
  <c r="AR257" i="9" s="1"/>
  <c r="AT256" i="9"/>
  <c r="AS256" i="9"/>
  <c r="AQ256" i="9"/>
  <c r="AR256" i="9" s="1"/>
  <c r="AT255" i="9"/>
  <c r="AS255" i="9"/>
  <c r="AQ255" i="9"/>
  <c r="AR255" i="9" s="1"/>
  <c r="AT254" i="9"/>
  <c r="AS254" i="9"/>
  <c r="AQ254" i="9"/>
  <c r="AR254" i="9" s="1"/>
  <c r="AT253" i="9"/>
  <c r="AS253" i="9"/>
  <c r="AQ253" i="9"/>
  <c r="AR253" i="9" s="1"/>
  <c r="AT252" i="9"/>
  <c r="AS252" i="9"/>
  <c r="AQ252" i="9"/>
  <c r="AR252" i="9" s="1"/>
  <c r="AT251" i="9"/>
  <c r="AS251" i="9"/>
  <c r="AQ251" i="9"/>
  <c r="AR251" i="9" s="1"/>
  <c r="AT250" i="9"/>
  <c r="AS250" i="9"/>
  <c r="AQ250" i="9"/>
  <c r="AR250" i="9" s="1"/>
  <c r="AT249" i="9"/>
  <c r="AS249" i="9"/>
  <c r="AQ249" i="9"/>
  <c r="AR249" i="9" s="1"/>
  <c r="AT248" i="9"/>
  <c r="AS248" i="9"/>
  <c r="AQ248" i="9"/>
  <c r="AR248" i="9" s="1"/>
  <c r="AT247" i="9"/>
  <c r="AS247" i="9"/>
  <c r="AQ247" i="9"/>
  <c r="AR247" i="9" s="1"/>
  <c r="AT246" i="9"/>
  <c r="AS246" i="9"/>
  <c r="AQ246" i="9"/>
  <c r="AR246" i="9" s="1"/>
  <c r="AT245" i="9"/>
  <c r="AS245" i="9"/>
  <c r="AQ245" i="9"/>
  <c r="AR245" i="9" s="1"/>
  <c r="AT244" i="9"/>
  <c r="AS244" i="9"/>
  <c r="AQ244" i="9"/>
  <c r="AR244" i="9" s="1"/>
  <c r="AT243" i="9"/>
  <c r="AS243" i="9"/>
  <c r="AQ243" i="9"/>
  <c r="AR243" i="9" s="1"/>
  <c r="AT242" i="9"/>
  <c r="AS242" i="9"/>
  <c r="AQ242" i="9"/>
  <c r="AR242" i="9" s="1"/>
  <c r="AT241" i="9"/>
  <c r="AS241" i="9"/>
  <c r="AQ241" i="9"/>
  <c r="AR241" i="9" s="1"/>
  <c r="AT240" i="9"/>
  <c r="AS240" i="9"/>
  <c r="AQ240" i="9"/>
  <c r="AR240" i="9" s="1"/>
  <c r="AT239" i="9"/>
  <c r="AS239" i="9"/>
  <c r="AQ239" i="9"/>
  <c r="AR239" i="9" s="1"/>
  <c r="AT238" i="9"/>
  <c r="AS238" i="9"/>
  <c r="AQ238" i="9"/>
  <c r="AR238" i="9" s="1"/>
  <c r="AT237" i="9"/>
  <c r="AS237" i="9"/>
  <c r="AQ237" i="9"/>
  <c r="AR237" i="9" s="1"/>
  <c r="AT236" i="9"/>
  <c r="AS236" i="9"/>
  <c r="AQ236" i="9"/>
  <c r="AR236" i="9" s="1"/>
  <c r="AT235" i="9"/>
  <c r="AS235" i="9"/>
  <c r="AQ235" i="9"/>
  <c r="AR235" i="9" s="1"/>
  <c r="AT234" i="9"/>
  <c r="AS234" i="9"/>
  <c r="AQ234" i="9"/>
  <c r="AR234" i="9" s="1"/>
  <c r="AT233" i="9"/>
  <c r="AS233" i="9"/>
  <c r="AQ233" i="9"/>
  <c r="AR233" i="9" s="1"/>
  <c r="AT232" i="9"/>
  <c r="AS232" i="9"/>
  <c r="AQ232" i="9"/>
  <c r="AR232" i="9" s="1"/>
  <c r="AT231" i="9"/>
  <c r="AS231" i="9"/>
  <c r="AQ231" i="9"/>
  <c r="AR231" i="9" s="1"/>
  <c r="AT230" i="9"/>
  <c r="AS230" i="9"/>
  <c r="AQ230" i="9"/>
  <c r="AR230" i="9" s="1"/>
  <c r="AT229" i="9"/>
  <c r="AS229" i="9"/>
  <c r="AQ229" i="9"/>
  <c r="AR229" i="9" s="1"/>
  <c r="AT228" i="9"/>
  <c r="AS228" i="9"/>
  <c r="AQ228" i="9"/>
  <c r="AR228" i="9" s="1"/>
  <c r="AT227" i="9"/>
  <c r="AS227" i="9"/>
  <c r="AQ227" i="9"/>
  <c r="AR227" i="9" s="1"/>
  <c r="AT226" i="9"/>
  <c r="AS226" i="9"/>
  <c r="AQ226" i="9"/>
  <c r="AR226" i="9" s="1"/>
  <c r="AT225" i="9"/>
  <c r="AS225" i="9"/>
  <c r="AQ225" i="9"/>
  <c r="AR225" i="9" s="1"/>
  <c r="AT224" i="9"/>
  <c r="AS224" i="9"/>
  <c r="AQ224" i="9"/>
  <c r="AR224" i="9" s="1"/>
  <c r="AT223" i="9"/>
  <c r="AS223" i="9"/>
  <c r="AQ223" i="9"/>
  <c r="AR223" i="9" s="1"/>
  <c r="AT222" i="9"/>
  <c r="AS222" i="9"/>
  <c r="AQ222" i="9"/>
  <c r="AR222" i="9" s="1"/>
  <c r="AT221" i="9"/>
  <c r="AS221" i="9"/>
  <c r="AQ221" i="9"/>
  <c r="AR221" i="9" s="1"/>
  <c r="AT220" i="9"/>
  <c r="AS220" i="9"/>
  <c r="AQ220" i="9"/>
  <c r="AR220" i="9" s="1"/>
  <c r="AT219" i="9"/>
  <c r="AS219" i="9"/>
  <c r="AQ219" i="9"/>
  <c r="AR219" i="9" s="1"/>
  <c r="AT218" i="9"/>
  <c r="AS218" i="9"/>
  <c r="AQ218" i="9"/>
  <c r="AR218" i="9" s="1"/>
  <c r="AT217" i="9"/>
  <c r="AS217" i="9"/>
  <c r="AQ217" i="9"/>
  <c r="AR217" i="9" s="1"/>
  <c r="AT216" i="9"/>
  <c r="AS216" i="9"/>
  <c r="AQ216" i="9"/>
  <c r="AR216" i="9" s="1"/>
  <c r="AT215" i="9"/>
  <c r="AS215" i="9"/>
  <c r="AQ215" i="9"/>
  <c r="AR215" i="9" s="1"/>
  <c r="AS214" i="9"/>
  <c r="AQ214" i="9"/>
  <c r="AR214" i="9" s="1"/>
  <c r="AQ213" i="9"/>
  <c r="AT212" i="9"/>
  <c r="AQ212" i="9"/>
  <c r="AR212" i="9" s="1"/>
  <c r="AT211" i="9"/>
  <c r="AS211" i="9"/>
  <c r="AQ211" i="9"/>
  <c r="AR211" i="9" s="1"/>
  <c r="AS210" i="9"/>
  <c r="AQ210" i="9"/>
  <c r="AR210" i="9" s="1"/>
  <c r="AQ209" i="9"/>
  <c r="AT208" i="9"/>
  <c r="AQ208" i="9"/>
  <c r="AR208" i="9" s="1"/>
  <c r="AT207" i="9"/>
  <c r="AS207" i="9"/>
  <c r="AQ207" i="9"/>
  <c r="AR207" i="9" s="1"/>
  <c r="AS206" i="9"/>
  <c r="AQ206" i="9"/>
  <c r="AR206" i="9" s="1"/>
  <c r="AQ205" i="9"/>
  <c r="AT204" i="9"/>
  <c r="AQ204" i="9"/>
  <c r="AR204" i="9" s="1"/>
  <c r="AT203" i="9"/>
  <c r="AS203" i="9"/>
  <c r="AQ203" i="9"/>
  <c r="AR203" i="9" s="1"/>
  <c r="AS202" i="9"/>
  <c r="AQ202" i="9"/>
  <c r="AR202" i="9" s="1"/>
  <c r="AQ201" i="9"/>
  <c r="AT200" i="9"/>
  <c r="AQ200" i="9"/>
  <c r="AR200" i="9" s="1"/>
  <c r="AT199" i="9"/>
  <c r="AS199" i="9"/>
  <c r="AQ199" i="9"/>
  <c r="AR199" i="9" s="1"/>
  <c r="AS198" i="9"/>
  <c r="AQ198" i="9"/>
  <c r="AR198" i="9" s="1"/>
  <c r="AQ197" i="9"/>
  <c r="AT196" i="9"/>
  <c r="AQ196" i="9"/>
  <c r="AR196" i="9" s="1"/>
  <c r="AT195" i="9"/>
  <c r="AS195" i="9"/>
  <c r="AQ195" i="9"/>
  <c r="AR195" i="9" s="1"/>
  <c r="AS194" i="9"/>
  <c r="AQ194" i="9"/>
  <c r="AR194" i="9" s="1"/>
  <c r="AQ193" i="9"/>
  <c r="AT192" i="9"/>
  <c r="AQ192" i="9"/>
  <c r="AR192" i="9" s="1"/>
  <c r="AT191" i="9"/>
  <c r="AS191" i="9"/>
  <c r="AQ191" i="9"/>
  <c r="AR191" i="9" s="1"/>
  <c r="AS190" i="9"/>
  <c r="AQ190" i="9"/>
  <c r="AR190" i="9" s="1"/>
  <c r="AQ189" i="9"/>
  <c r="AT188" i="9"/>
  <c r="AQ188" i="9"/>
  <c r="AR188" i="9" s="1"/>
  <c r="AT187" i="9"/>
  <c r="AS187" i="9"/>
  <c r="AQ187" i="9"/>
  <c r="AR187" i="9" s="1"/>
  <c r="AS186" i="9"/>
  <c r="AQ186" i="9"/>
  <c r="AR186" i="9" s="1"/>
  <c r="AQ185" i="9"/>
  <c r="AT184" i="9"/>
  <c r="AQ184" i="9"/>
  <c r="AR184" i="9" s="1"/>
  <c r="AT183" i="9"/>
  <c r="AS183" i="9"/>
  <c r="AQ183" i="9"/>
  <c r="AR183" i="9" s="1"/>
  <c r="AS182" i="9"/>
  <c r="AQ182" i="9"/>
  <c r="AR182" i="9" s="1"/>
  <c r="AQ181" i="9"/>
  <c r="AT180" i="9"/>
  <c r="AQ180" i="9"/>
  <c r="AR180" i="9" s="1"/>
  <c r="AT179" i="9"/>
  <c r="AS179" i="9"/>
  <c r="AQ179" i="9"/>
  <c r="AR179" i="9" s="1"/>
  <c r="AS178" i="9"/>
  <c r="AQ178" i="9"/>
  <c r="AR178" i="9" s="1"/>
  <c r="AQ177" i="9"/>
  <c r="AT176" i="9"/>
  <c r="AQ176" i="9"/>
  <c r="AR176" i="9" s="1"/>
  <c r="AT175" i="9"/>
  <c r="AS175" i="9"/>
  <c r="AQ175" i="9"/>
  <c r="AR175" i="9" s="1"/>
  <c r="AS174" i="9"/>
  <c r="AQ174" i="9"/>
  <c r="AR174" i="9" s="1"/>
  <c r="AQ173" i="9"/>
  <c r="AT172" i="9"/>
  <c r="AQ172" i="9"/>
  <c r="AR172" i="9" s="1"/>
  <c r="AT171" i="9"/>
  <c r="AS171" i="9"/>
  <c r="AQ171" i="9"/>
  <c r="AR171" i="9" s="1"/>
  <c r="AS170" i="9"/>
  <c r="AQ170" i="9"/>
  <c r="AR170" i="9" s="1"/>
  <c r="AQ169" i="9"/>
  <c r="AT168" i="9"/>
  <c r="AQ168" i="9"/>
  <c r="AR168" i="9" s="1"/>
  <c r="AT167" i="9"/>
  <c r="AS167" i="9"/>
  <c r="AQ167" i="9"/>
  <c r="AR167" i="9" s="1"/>
  <c r="AS166" i="9"/>
  <c r="AQ166" i="9"/>
  <c r="AR166" i="9" s="1"/>
  <c r="AQ165" i="9"/>
  <c r="AT164" i="9"/>
  <c r="AQ164" i="9"/>
  <c r="AR164" i="9" s="1"/>
  <c r="AT163" i="9"/>
  <c r="AS163" i="9"/>
  <c r="AQ163" i="9"/>
  <c r="AR163" i="9" s="1"/>
  <c r="AS162" i="9"/>
  <c r="AQ162" i="9"/>
  <c r="AR162" i="9" s="1"/>
  <c r="AQ161" i="9"/>
  <c r="AT160" i="9"/>
  <c r="AQ160" i="9"/>
  <c r="AR160" i="9" s="1"/>
  <c r="AT159" i="9"/>
  <c r="AS159" i="9"/>
  <c r="AQ159" i="9"/>
  <c r="AR159" i="9" s="1"/>
  <c r="AS158" i="9"/>
  <c r="AQ158" i="9"/>
  <c r="AR158" i="9" s="1"/>
  <c r="AQ157" i="9"/>
  <c r="AT156" i="9"/>
  <c r="AQ156" i="9"/>
  <c r="AR156" i="9" s="1"/>
  <c r="AT155" i="9"/>
  <c r="AS155" i="9"/>
  <c r="AQ155" i="9"/>
  <c r="AR155" i="9" s="1"/>
  <c r="AS154" i="9"/>
  <c r="AQ154" i="9"/>
  <c r="AR154" i="9" s="1"/>
  <c r="AQ153" i="9"/>
  <c r="AT152" i="9"/>
  <c r="AQ152" i="9"/>
  <c r="AR152" i="9" s="1"/>
  <c r="AT151" i="9"/>
  <c r="AS151" i="9"/>
  <c r="AQ151" i="9"/>
  <c r="AR151" i="9" s="1"/>
  <c r="AT150" i="9"/>
  <c r="AS150" i="9"/>
  <c r="AQ150" i="9"/>
  <c r="AR150" i="9" s="1"/>
  <c r="AT149" i="9"/>
  <c r="AS149" i="9"/>
  <c r="AQ149" i="9"/>
  <c r="AR149" i="9" s="1"/>
  <c r="AT148" i="9"/>
  <c r="AS148" i="9"/>
  <c r="AQ148" i="9"/>
  <c r="AR148" i="9" s="1"/>
  <c r="AT147" i="9"/>
  <c r="AS147" i="9"/>
  <c r="AQ147" i="9"/>
  <c r="AR147" i="9" s="1"/>
  <c r="AT146" i="9"/>
  <c r="AS146" i="9"/>
  <c r="AQ146" i="9"/>
  <c r="AR146" i="9" s="1"/>
  <c r="AT145" i="9"/>
  <c r="AS145" i="9"/>
  <c r="AQ145" i="9"/>
  <c r="AR145" i="9" s="1"/>
  <c r="AT144" i="9"/>
  <c r="AS144" i="9"/>
  <c r="AQ144" i="9"/>
  <c r="AR144" i="9" s="1"/>
  <c r="AT143" i="9"/>
  <c r="AS143" i="9"/>
  <c r="AQ143" i="9"/>
  <c r="AR143" i="9" s="1"/>
  <c r="AT142" i="9"/>
  <c r="AS142" i="9"/>
  <c r="AQ142" i="9"/>
  <c r="AR142" i="9" s="1"/>
  <c r="AT141" i="9"/>
  <c r="AS141" i="9"/>
  <c r="AQ141" i="9"/>
  <c r="AR141" i="9" s="1"/>
  <c r="AT140" i="9"/>
  <c r="AS140" i="9"/>
  <c r="AQ140" i="9"/>
  <c r="AR140" i="9" s="1"/>
  <c r="AT139" i="9"/>
  <c r="AS139" i="9"/>
  <c r="AQ139" i="9"/>
  <c r="AR139" i="9" s="1"/>
  <c r="AT138" i="9"/>
  <c r="AS138" i="9"/>
  <c r="AQ138" i="9"/>
  <c r="AR138" i="9" s="1"/>
  <c r="AT137" i="9"/>
  <c r="AS137" i="9"/>
  <c r="AQ137" i="9"/>
  <c r="AR137" i="9" s="1"/>
  <c r="AT136" i="9"/>
  <c r="AS136" i="9"/>
  <c r="AQ136" i="9"/>
  <c r="AR136" i="9" s="1"/>
  <c r="AT135" i="9"/>
  <c r="AS135" i="9"/>
  <c r="AQ135" i="9"/>
  <c r="AR135" i="9" s="1"/>
  <c r="AT134" i="9"/>
  <c r="AS134" i="9"/>
  <c r="AQ134" i="9"/>
  <c r="AR134" i="9" s="1"/>
  <c r="AT133" i="9"/>
  <c r="AS133" i="9"/>
  <c r="AQ133" i="9"/>
  <c r="AR133" i="9" s="1"/>
  <c r="AT132" i="9"/>
  <c r="AS132" i="9"/>
  <c r="AQ132" i="9"/>
  <c r="AR132" i="9" s="1"/>
  <c r="AT131" i="9"/>
  <c r="AS131" i="9"/>
  <c r="AQ131" i="9"/>
  <c r="AR131" i="9" s="1"/>
  <c r="AT130" i="9"/>
  <c r="AS130" i="9"/>
  <c r="AQ130" i="9"/>
  <c r="AR130" i="9" s="1"/>
  <c r="AT129" i="9"/>
  <c r="AS129" i="9"/>
  <c r="AQ129" i="9"/>
  <c r="AR129" i="9" s="1"/>
  <c r="AT128" i="9"/>
  <c r="AS128" i="9"/>
  <c r="AQ128" i="9"/>
  <c r="AR128" i="9" s="1"/>
  <c r="AT127" i="9"/>
  <c r="AS127" i="9"/>
  <c r="AQ127" i="9"/>
  <c r="AR127" i="9" s="1"/>
  <c r="AT126" i="9"/>
  <c r="AS126" i="9"/>
  <c r="AQ126" i="9"/>
  <c r="AR126" i="9" s="1"/>
  <c r="AT125" i="9"/>
  <c r="AS125" i="9"/>
  <c r="AQ125" i="9"/>
  <c r="AR125" i="9" s="1"/>
  <c r="AT124" i="9"/>
  <c r="AS124" i="9"/>
  <c r="AQ124" i="9"/>
  <c r="AR124" i="9" s="1"/>
  <c r="AT123" i="9"/>
  <c r="AS123" i="9"/>
  <c r="AQ123" i="9"/>
  <c r="AR123" i="9" s="1"/>
  <c r="AT122" i="9"/>
  <c r="AS122" i="9"/>
  <c r="AQ122" i="9"/>
  <c r="AR122" i="9" s="1"/>
  <c r="AT121" i="9"/>
  <c r="AS121" i="9"/>
  <c r="AQ121" i="9"/>
  <c r="AR121" i="9" s="1"/>
  <c r="AT120" i="9"/>
  <c r="AS120" i="9"/>
  <c r="AQ120" i="9"/>
  <c r="AR120" i="9" s="1"/>
  <c r="AT119" i="9"/>
  <c r="AS119" i="9"/>
  <c r="AQ119" i="9"/>
  <c r="AR119" i="9" s="1"/>
  <c r="AT118" i="9"/>
  <c r="AS118" i="9"/>
  <c r="AQ118" i="9"/>
  <c r="AR118" i="9" s="1"/>
  <c r="AT117" i="9"/>
  <c r="AS117" i="9"/>
  <c r="AQ117" i="9"/>
  <c r="AR117" i="9" s="1"/>
  <c r="AT116" i="9"/>
  <c r="AS116" i="9"/>
  <c r="AQ116" i="9"/>
  <c r="AR116" i="9" s="1"/>
  <c r="AT115" i="9"/>
  <c r="AS115" i="9"/>
  <c r="AQ115" i="9"/>
  <c r="AR115" i="9" s="1"/>
  <c r="AT114" i="9"/>
  <c r="AS114" i="9"/>
  <c r="AQ114" i="9"/>
  <c r="AR114" i="9" s="1"/>
  <c r="AT113" i="9"/>
  <c r="AS113" i="9"/>
  <c r="AQ113" i="9"/>
  <c r="AR113" i="9" s="1"/>
  <c r="AT112" i="9"/>
  <c r="AS112" i="9"/>
  <c r="AQ112" i="9"/>
  <c r="AR112" i="9" s="1"/>
  <c r="AT111" i="9"/>
  <c r="AS111" i="9"/>
  <c r="AQ111" i="9"/>
  <c r="AR111" i="9" s="1"/>
  <c r="AT110" i="9"/>
  <c r="AS110" i="9"/>
  <c r="AQ110" i="9"/>
  <c r="AR110" i="9" s="1"/>
  <c r="AT109" i="9"/>
  <c r="AS109" i="9"/>
  <c r="AQ109" i="9"/>
  <c r="AR109" i="9" s="1"/>
  <c r="AT108" i="9"/>
  <c r="AS108" i="9"/>
  <c r="AQ108" i="9"/>
  <c r="AR108" i="9" s="1"/>
  <c r="AT107" i="9"/>
  <c r="AQ107" i="9"/>
  <c r="AS107" i="9" s="1"/>
  <c r="AT106" i="9"/>
  <c r="AQ106" i="9"/>
  <c r="AS106" i="9" s="1"/>
  <c r="AT105" i="9"/>
  <c r="AQ105" i="9"/>
  <c r="AS105" i="9" s="1"/>
  <c r="AT104" i="9"/>
  <c r="AQ104" i="9"/>
  <c r="AS104" i="9" s="1"/>
  <c r="AT103" i="9"/>
  <c r="AQ103" i="9"/>
  <c r="AS103" i="9" s="1"/>
  <c r="AT102" i="9"/>
  <c r="AQ102" i="9"/>
  <c r="AS102" i="9" s="1"/>
  <c r="AT101" i="9"/>
  <c r="AQ101" i="9"/>
  <c r="AS101" i="9" s="1"/>
  <c r="AT100" i="9"/>
  <c r="AQ100" i="9"/>
  <c r="AS100" i="9" s="1"/>
  <c r="AT99" i="9"/>
  <c r="AQ99" i="9"/>
  <c r="AS99" i="9" s="1"/>
  <c r="AT98" i="9"/>
  <c r="AQ98" i="9"/>
  <c r="AS98" i="9" s="1"/>
  <c r="AT97" i="9"/>
  <c r="AQ97" i="9"/>
  <c r="AS97" i="9" s="1"/>
  <c r="AT96" i="9"/>
  <c r="AQ96" i="9"/>
  <c r="AS96" i="9" s="1"/>
  <c r="AT95" i="9"/>
  <c r="AQ95" i="9"/>
  <c r="AS95" i="9" s="1"/>
  <c r="AT94" i="9"/>
  <c r="AQ94" i="9"/>
  <c r="AS94" i="9" s="1"/>
  <c r="AT93" i="9"/>
  <c r="AQ93" i="9"/>
  <c r="AS93" i="9" s="1"/>
  <c r="AT92" i="9"/>
  <c r="AQ92" i="9"/>
  <c r="AS92" i="9" s="1"/>
  <c r="AT91" i="9"/>
  <c r="AQ91" i="9"/>
  <c r="AS91" i="9" s="1"/>
  <c r="AT90" i="9"/>
  <c r="AQ90" i="9"/>
  <c r="AS90" i="9" s="1"/>
  <c r="AT89" i="9"/>
  <c r="AQ89" i="9"/>
  <c r="AS89" i="9" s="1"/>
  <c r="AT88" i="9"/>
  <c r="AQ88" i="9"/>
  <c r="AS88" i="9" s="1"/>
  <c r="AT87" i="9"/>
  <c r="AQ87" i="9"/>
  <c r="AS87" i="9" s="1"/>
  <c r="AT86" i="9"/>
  <c r="AQ86" i="9"/>
  <c r="AS86" i="9" s="1"/>
  <c r="AT85" i="9"/>
  <c r="AQ85" i="9"/>
  <c r="AS85" i="9" s="1"/>
  <c r="AT84" i="9"/>
  <c r="AQ84" i="9"/>
  <c r="AS84" i="9" s="1"/>
  <c r="AT83" i="9"/>
  <c r="AQ83" i="9"/>
  <c r="AS83" i="9" s="1"/>
  <c r="AT82" i="9"/>
  <c r="AQ82" i="9"/>
  <c r="AS82" i="9" s="1"/>
  <c r="AT81" i="9"/>
  <c r="AQ81" i="9"/>
  <c r="AS81" i="9" s="1"/>
  <c r="AT80" i="9"/>
  <c r="AQ80" i="9"/>
  <c r="AS80" i="9" s="1"/>
  <c r="AT79" i="9"/>
  <c r="AQ79" i="9"/>
  <c r="AS79" i="9" s="1"/>
  <c r="AT78" i="9"/>
  <c r="AQ78" i="9"/>
  <c r="AS78" i="9" s="1"/>
  <c r="AT77" i="9"/>
  <c r="AQ77" i="9"/>
  <c r="AS77" i="9" s="1"/>
  <c r="AT76" i="9"/>
  <c r="AQ76" i="9"/>
  <c r="AS76" i="9" s="1"/>
  <c r="AT75" i="9"/>
  <c r="AQ75" i="9"/>
  <c r="AS75" i="9" s="1"/>
  <c r="AT74" i="9"/>
  <c r="AQ74" i="9"/>
  <c r="AS74" i="9" s="1"/>
  <c r="AT73" i="9"/>
  <c r="AQ73" i="9"/>
  <c r="AS73" i="9" s="1"/>
  <c r="AT72" i="9"/>
  <c r="AQ72" i="9"/>
  <c r="AS72" i="9" s="1"/>
  <c r="AT71" i="9"/>
  <c r="AQ71" i="9"/>
  <c r="AS71" i="9" s="1"/>
  <c r="AT70" i="9"/>
  <c r="AQ70" i="9"/>
  <c r="AS70" i="9" s="1"/>
  <c r="AT69" i="9"/>
  <c r="AQ69" i="9"/>
  <c r="AS69" i="9" s="1"/>
  <c r="AT68" i="9"/>
  <c r="AQ68" i="9"/>
  <c r="AS68" i="9" s="1"/>
  <c r="AT67" i="9"/>
  <c r="AQ67" i="9"/>
  <c r="AS67" i="9" s="1"/>
  <c r="AP66" i="9"/>
  <c r="AQ66" i="9" s="1"/>
  <c r="AQ65" i="9"/>
  <c r="AP65" i="9"/>
  <c r="AS64" i="9"/>
  <c r="AR64" i="9"/>
  <c r="AQ64" i="9"/>
  <c r="AT64" i="9" s="1"/>
  <c r="AP64" i="9"/>
  <c r="AP63" i="9"/>
  <c r="AQ63" i="9" s="1"/>
  <c r="AT62" i="9"/>
  <c r="AP62" i="9"/>
  <c r="AQ62" i="9" s="1"/>
  <c r="AQ61" i="9"/>
  <c r="AP61" i="9"/>
  <c r="AS60" i="9"/>
  <c r="AR60" i="9"/>
  <c r="AQ60" i="9"/>
  <c r="AT60" i="9" s="1"/>
  <c r="AP60" i="9"/>
  <c r="AS59" i="9"/>
  <c r="AP59" i="9"/>
  <c r="AQ59" i="9" s="1"/>
  <c r="AP58" i="9"/>
  <c r="AQ58" i="9" s="1"/>
  <c r="AQ57" i="9"/>
  <c r="AP57" i="9"/>
  <c r="AS56" i="9"/>
  <c r="AR56" i="9"/>
  <c r="AQ56" i="9"/>
  <c r="AT56" i="9" s="1"/>
  <c r="AP56" i="9"/>
  <c r="AP55" i="9"/>
  <c r="AQ55" i="9" s="1"/>
  <c r="AT54" i="9"/>
  <c r="AP54" i="9"/>
  <c r="AQ54" i="9" s="1"/>
  <c r="AQ53" i="9"/>
  <c r="AP53" i="9"/>
  <c r="AS52" i="9"/>
  <c r="AR52" i="9"/>
  <c r="AQ52" i="9"/>
  <c r="AT52" i="9" s="1"/>
  <c r="AP52" i="9"/>
  <c r="AS51" i="9"/>
  <c r="AP51" i="9"/>
  <c r="AQ51" i="9" s="1"/>
  <c r="AP50" i="9"/>
  <c r="AQ50" i="9" s="1"/>
  <c r="AQ49" i="9"/>
  <c r="AP49" i="9"/>
  <c r="AS48" i="9"/>
  <c r="AR48" i="9"/>
  <c r="AQ48" i="9"/>
  <c r="AT48" i="9" s="1"/>
  <c r="AP48" i="9"/>
  <c r="AP47" i="9"/>
  <c r="AQ47" i="9" s="1"/>
  <c r="AT46" i="9"/>
  <c r="AP46" i="9"/>
  <c r="AQ46" i="9" s="1"/>
  <c r="AQ45" i="9"/>
  <c r="AP45" i="9"/>
  <c r="AS44" i="9"/>
  <c r="AR44" i="9"/>
  <c r="AQ44" i="9"/>
  <c r="AT44" i="9" s="1"/>
  <c r="AP44" i="9"/>
  <c r="AS43" i="9"/>
  <c r="AP43" i="9"/>
  <c r="AQ43" i="9" s="1"/>
  <c r="AP42" i="9"/>
  <c r="AQ42" i="9" s="1"/>
  <c r="AQ41" i="9"/>
  <c r="AP41" i="9"/>
  <c r="AS40" i="9"/>
  <c r="AR40" i="9"/>
  <c r="AQ40" i="9"/>
  <c r="AT40" i="9" s="1"/>
  <c r="AP40" i="9"/>
  <c r="AP39" i="9"/>
  <c r="AQ39" i="9" s="1"/>
  <c r="AT38" i="9"/>
  <c r="AP38" i="9"/>
  <c r="AQ38" i="9" s="1"/>
  <c r="AQ37" i="9"/>
  <c r="AP37" i="9"/>
  <c r="AS36" i="9"/>
  <c r="AR36" i="9"/>
  <c r="AQ36" i="9"/>
  <c r="AT36" i="9" s="1"/>
  <c r="AP36" i="9"/>
  <c r="AS35" i="9"/>
  <c r="AP35" i="9"/>
  <c r="AQ35" i="9" s="1"/>
  <c r="AP34" i="9"/>
  <c r="AQ34" i="9" s="1"/>
  <c r="AR33" i="9"/>
  <c r="AQ33" i="9"/>
  <c r="AP33" i="9"/>
  <c r="AS32" i="9"/>
  <c r="AR32" i="9"/>
  <c r="AQ32" i="9"/>
  <c r="AT32" i="9" s="1"/>
  <c r="AP32" i="9"/>
  <c r="AT31" i="9"/>
  <c r="AS31" i="9"/>
  <c r="AP31" i="9"/>
  <c r="AQ31" i="9" s="1"/>
  <c r="AR31" i="9" s="1"/>
  <c r="AQ30" i="9"/>
  <c r="AP30" i="9"/>
  <c r="AQ29" i="9"/>
  <c r="AP29" i="9"/>
  <c r="AS28" i="9"/>
  <c r="AR28" i="9"/>
  <c r="AQ28" i="9"/>
  <c r="AT28" i="9" s="1"/>
  <c r="AP28" i="9"/>
  <c r="AT27" i="9"/>
  <c r="AP27" i="9"/>
  <c r="AQ27" i="9" s="1"/>
  <c r="AR27" i="9" s="1"/>
  <c r="AT26" i="9"/>
  <c r="AQ26" i="9"/>
  <c r="AP26" i="9"/>
  <c r="AQ25" i="9"/>
  <c r="AP25" i="9"/>
  <c r="AS24" i="9"/>
  <c r="AR24" i="9"/>
  <c r="AQ24" i="9"/>
  <c r="AT24" i="9" s="1"/>
  <c r="AP24" i="9"/>
  <c r="AP23" i="9"/>
  <c r="AQ23" i="9" s="1"/>
  <c r="AR23" i="9" s="1"/>
  <c r="AP22" i="9"/>
  <c r="AQ22" i="9" s="1"/>
  <c r="AR21" i="9"/>
  <c r="AQ21" i="9"/>
  <c r="AP21" i="9"/>
  <c r="AS20" i="9"/>
  <c r="AR20" i="9"/>
  <c r="AQ20" i="9"/>
  <c r="AT20" i="9" s="1"/>
  <c r="AP20" i="9"/>
  <c r="AS19" i="9"/>
  <c r="AP19" i="9"/>
  <c r="AQ19" i="9" s="1"/>
  <c r="AR19" i="9" s="1"/>
  <c r="AP18" i="9"/>
  <c r="AQ18" i="9" s="1"/>
  <c r="AR17" i="9"/>
  <c r="AQ17" i="9"/>
  <c r="AP17" i="9"/>
  <c r="AS16" i="9"/>
  <c r="AR16" i="9"/>
  <c r="AQ16" i="9"/>
  <c r="AT16" i="9" s="1"/>
  <c r="AP16" i="9"/>
  <c r="AT15" i="9"/>
  <c r="AS15" i="9"/>
  <c r="AP15" i="9"/>
  <c r="AQ15" i="9" s="1"/>
  <c r="AR15" i="9" s="1"/>
  <c r="AQ14" i="9"/>
  <c r="AP14" i="9"/>
  <c r="AQ13" i="9"/>
  <c r="AP13" i="9"/>
  <c r="AS12" i="9"/>
  <c r="AR12" i="9"/>
  <c r="AQ12" i="9"/>
  <c r="AT12" i="9" s="1"/>
  <c r="AP12" i="9"/>
  <c r="AT11" i="9"/>
  <c r="AP11" i="9"/>
  <c r="AQ11" i="9" s="1"/>
  <c r="AR11" i="9" s="1"/>
  <c r="AT10" i="9"/>
  <c r="AQ10" i="9"/>
  <c r="AP10" i="9"/>
  <c r="AQ9" i="9"/>
  <c r="AP9" i="9"/>
  <c r="AQ8" i="9"/>
  <c r="AT8" i="9" s="1"/>
  <c r="AP8" i="9"/>
  <c r="AR7" i="9"/>
  <c r="AP7" i="9"/>
  <c r="AQ7" i="9" s="1"/>
  <c r="AT7" i="9" s="1"/>
  <c r="AQ6" i="9"/>
  <c r="AR6" i="9" s="1"/>
  <c r="AP6" i="9"/>
  <c r="AQ5" i="9"/>
  <c r="AS5" i="9" s="1"/>
  <c r="AP5" i="9"/>
  <c r="AQ4" i="9"/>
  <c r="AT4" i="9" s="1"/>
  <c r="AP4" i="9"/>
  <c r="AR3" i="9"/>
  <c r="AP3" i="9"/>
  <c r="AQ3" i="9" s="1"/>
  <c r="AT3" i="9" s="1"/>
  <c r="AQ2" i="9"/>
  <c r="AR2" i="9" s="1"/>
  <c r="AP2" i="9"/>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S278" i="8"/>
  <c r="AQ278" i="8"/>
  <c r="AS277" i="8"/>
  <c r="AQ277" i="8"/>
  <c r="AS276" i="8"/>
  <c r="AQ276" i="8"/>
  <c r="AS275" i="8"/>
  <c r="AQ275" i="8"/>
  <c r="AS274" i="8"/>
  <c r="AQ274" i="8"/>
  <c r="AS273" i="8"/>
  <c r="AQ273" i="8"/>
  <c r="AS272" i="8"/>
  <c r="AQ272" i="8"/>
  <c r="AS271" i="8"/>
  <c r="AQ271" i="8"/>
  <c r="AS270" i="8"/>
  <c r="AQ270" i="8"/>
  <c r="AS269" i="8"/>
  <c r="AQ269" i="8"/>
  <c r="AS268" i="8"/>
  <c r="AQ268" i="8"/>
  <c r="AS267" i="8"/>
  <c r="AQ267" i="8"/>
  <c r="AS266" i="8"/>
  <c r="AQ266" i="8"/>
  <c r="AS265" i="8"/>
  <c r="AQ265" i="8"/>
  <c r="AS264" i="8"/>
  <c r="AQ264" i="8"/>
  <c r="AS263" i="8"/>
  <c r="AQ263" i="8"/>
  <c r="AS262" i="8"/>
  <c r="AQ262" i="8"/>
  <c r="AS261" i="8"/>
  <c r="AQ261" i="8"/>
  <c r="AS260" i="8"/>
  <c r="AQ260" i="8"/>
  <c r="AS259" i="8"/>
  <c r="AQ259" i="8"/>
  <c r="AS258" i="8"/>
  <c r="AQ258" i="8"/>
  <c r="AS257" i="8"/>
  <c r="AQ257" i="8"/>
  <c r="AS256" i="8"/>
  <c r="AQ256" i="8"/>
  <c r="AS255" i="8"/>
  <c r="AQ255" i="8"/>
  <c r="AQ254" i="8"/>
  <c r="AT254" i="8" s="1"/>
  <c r="AS253" i="8"/>
  <c r="AR253" i="8"/>
  <c r="AQ253" i="8"/>
  <c r="AT253" i="8" s="1"/>
  <c r="AS252" i="8"/>
  <c r="AQ252" i="8"/>
  <c r="AT252" i="8" s="1"/>
  <c r="AR251" i="8"/>
  <c r="AQ251" i="8"/>
  <c r="AT251" i="8" s="1"/>
  <c r="AQ250" i="8"/>
  <c r="AT250" i="8" s="1"/>
  <c r="AS249" i="8"/>
  <c r="AR249" i="8"/>
  <c r="AQ249" i="8"/>
  <c r="AT249" i="8" s="1"/>
  <c r="AS248" i="8"/>
  <c r="AQ248" i="8"/>
  <c r="AT248" i="8" s="1"/>
  <c r="AR247" i="8"/>
  <c r="AQ247" i="8"/>
  <c r="AT247" i="8" s="1"/>
  <c r="AQ246" i="8"/>
  <c r="AT246" i="8" s="1"/>
  <c r="AS245" i="8"/>
  <c r="AR245" i="8"/>
  <c r="AQ245" i="8"/>
  <c r="AT245" i="8" s="1"/>
  <c r="AS244" i="8"/>
  <c r="AQ244" i="8"/>
  <c r="AT244" i="8" s="1"/>
  <c r="AR243" i="8"/>
  <c r="AQ243" i="8"/>
  <c r="AT243" i="8" s="1"/>
  <c r="AQ242" i="8"/>
  <c r="AT242" i="8" s="1"/>
  <c r="AS241" i="8"/>
  <c r="AR241" i="8"/>
  <c r="AQ241" i="8"/>
  <c r="AT241" i="8" s="1"/>
  <c r="AS240" i="8"/>
  <c r="AQ240" i="8"/>
  <c r="AT240" i="8" s="1"/>
  <c r="AR239" i="8"/>
  <c r="AQ239" i="8"/>
  <c r="AT239" i="8" s="1"/>
  <c r="AQ238" i="8"/>
  <c r="AT238" i="8" s="1"/>
  <c r="AS237" i="8"/>
  <c r="AR237" i="8"/>
  <c r="AQ237" i="8"/>
  <c r="AT237" i="8" s="1"/>
  <c r="AS236" i="8"/>
  <c r="AQ236" i="8"/>
  <c r="AT236" i="8" s="1"/>
  <c r="AR235" i="8"/>
  <c r="AQ235" i="8"/>
  <c r="AT235" i="8" s="1"/>
  <c r="AQ234" i="8"/>
  <c r="AT234" i="8" s="1"/>
  <c r="AS233" i="8"/>
  <c r="AR233" i="8"/>
  <c r="AQ233" i="8"/>
  <c r="AT233" i="8" s="1"/>
  <c r="AS232" i="8"/>
  <c r="AQ232" i="8"/>
  <c r="AT232" i="8" s="1"/>
  <c r="AR231" i="8"/>
  <c r="AQ231" i="8"/>
  <c r="AT231" i="8" s="1"/>
  <c r="AQ230" i="8"/>
  <c r="AT230" i="8" s="1"/>
  <c r="AS229" i="8"/>
  <c r="AR229" i="8"/>
  <c r="AQ229" i="8"/>
  <c r="AT229" i="8" s="1"/>
  <c r="AS228" i="8"/>
  <c r="AQ228" i="8"/>
  <c r="AT228" i="8" s="1"/>
  <c r="AR227" i="8"/>
  <c r="AQ227" i="8"/>
  <c r="AT227" i="8" s="1"/>
  <c r="AQ226" i="8"/>
  <c r="AT226" i="8" s="1"/>
  <c r="AS225" i="8"/>
  <c r="AR225" i="8"/>
  <c r="AQ225" i="8"/>
  <c r="AT225" i="8" s="1"/>
  <c r="AS224" i="8"/>
  <c r="AQ224" i="8"/>
  <c r="AT224" i="8" s="1"/>
  <c r="AR223" i="8"/>
  <c r="AQ223" i="8"/>
  <c r="AT223" i="8" s="1"/>
  <c r="AQ222" i="8"/>
  <c r="AT222" i="8" s="1"/>
  <c r="AS221" i="8"/>
  <c r="AR221" i="8"/>
  <c r="AQ221" i="8"/>
  <c r="AT221" i="8" s="1"/>
  <c r="AS220" i="8"/>
  <c r="AQ220" i="8"/>
  <c r="AT220" i="8" s="1"/>
  <c r="AR219" i="8"/>
  <c r="AQ219" i="8"/>
  <c r="AT219" i="8" s="1"/>
  <c r="AQ218" i="8"/>
  <c r="AT218" i="8" s="1"/>
  <c r="AS217" i="8"/>
  <c r="AR217" i="8"/>
  <c r="AQ217" i="8"/>
  <c r="AT217" i="8" s="1"/>
  <c r="AS216" i="8"/>
  <c r="AQ216" i="8"/>
  <c r="AT216" i="8" s="1"/>
  <c r="AR215" i="8"/>
  <c r="AQ215" i="8"/>
  <c r="AT215" i="8" s="1"/>
  <c r="AQ214" i="8"/>
  <c r="AT214" i="8" s="1"/>
  <c r="AS213" i="8"/>
  <c r="AR213" i="8"/>
  <c r="AQ213" i="8"/>
  <c r="AT213" i="8" s="1"/>
  <c r="AS212" i="8"/>
  <c r="AQ212" i="8"/>
  <c r="AT212" i="8" s="1"/>
  <c r="AR211" i="8"/>
  <c r="AQ211" i="8"/>
  <c r="AT211" i="8" s="1"/>
  <c r="AQ210" i="8"/>
  <c r="AT210" i="8" s="1"/>
  <c r="AS209" i="8"/>
  <c r="AR209" i="8"/>
  <c r="AQ209" i="8"/>
  <c r="AT209" i="8" s="1"/>
  <c r="AS208" i="8"/>
  <c r="AQ208" i="8"/>
  <c r="AT208" i="8" s="1"/>
  <c r="AR207" i="8"/>
  <c r="AQ207" i="8"/>
  <c r="AT207" i="8" s="1"/>
  <c r="AQ206" i="8"/>
  <c r="AT206" i="8" s="1"/>
  <c r="AS205" i="8"/>
  <c r="AR205" i="8"/>
  <c r="AQ205" i="8"/>
  <c r="AT205" i="8" s="1"/>
  <c r="AS204" i="8"/>
  <c r="AQ204" i="8"/>
  <c r="AT204" i="8" s="1"/>
  <c r="AR203" i="8"/>
  <c r="AQ203" i="8"/>
  <c r="AT203" i="8" s="1"/>
  <c r="AQ202" i="8"/>
  <c r="AT202" i="8" s="1"/>
  <c r="AS201" i="8"/>
  <c r="AR201" i="8"/>
  <c r="AQ201" i="8"/>
  <c r="AT201" i="8" s="1"/>
  <c r="AS200" i="8"/>
  <c r="AQ200" i="8"/>
  <c r="AT200" i="8" s="1"/>
  <c r="AR199" i="8"/>
  <c r="AQ199" i="8"/>
  <c r="AT199" i="8" s="1"/>
  <c r="AQ198" i="8"/>
  <c r="AT198" i="8" s="1"/>
  <c r="AS197" i="8"/>
  <c r="AR197" i="8"/>
  <c r="AQ197" i="8"/>
  <c r="AT197" i="8" s="1"/>
  <c r="AS196" i="8"/>
  <c r="AQ196" i="8"/>
  <c r="AT196" i="8" s="1"/>
  <c r="AR195" i="8"/>
  <c r="AQ195" i="8"/>
  <c r="AT195" i="8" s="1"/>
  <c r="AQ194" i="8"/>
  <c r="AT194" i="8" s="1"/>
  <c r="AS193" i="8"/>
  <c r="AR193" i="8"/>
  <c r="AQ193" i="8"/>
  <c r="AT193" i="8" s="1"/>
  <c r="AS192" i="8"/>
  <c r="AQ192" i="8"/>
  <c r="AT192" i="8" s="1"/>
  <c r="AR191" i="8"/>
  <c r="AQ191" i="8"/>
  <c r="AT191" i="8" s="1"/>
  <c r="AQ190" i="8"/>
  <c r="AT190" i="8" s="1"/>
  <c r="AS189" i="8"/>
  <c r="AR189" i="8"/>
  <c r="AQ189" i="8"/>
  <c r="AT189" i="8" s="1"/>
  <c r="AS188" i="8"/>
  <c r="AQ188" i="8"/>
  <c r="AT188" i="8" s="1"/>
  <c r="AR187" i="8"/>
  <c r="AQ187" i="8"/>
  <c r="AT187" i="8" s="1"/>
  <c r="AQ186" i="8"/>
  <c r="AT186" i="8" s="1"/>
  <c r="AS185" i="8"/>
  <c r="AR185" i="8"/>
  <c r="AQ185" i="8"/>
  <c r="AT185" i="8" s="1"/>
  <c r="AS184" i="8"/>
  <c r="AQ184" i="8"/>
  <c r="AT184" i="8" s="1"/>
  <c r="AR183" i="8"/>
  <c r="AQ183" i="8"/>
  <c r="AT183" i="8" s="1"/>
  <c r="AQ182" i="8"/>
  <c r="AT182" i="8" s="1"/>
  <c r="AS181" i="8"/>
  <c r="AR181" i="8"/>
  <c r="AQ181" i="8"/>
  <c r="AT181" i="8" s="1"/>
  <c r="AS180" i="8"/>
  <c r="AQ180" i="8"/>
  <c r="AT180" i="8" s="1"/>
  <c r="AR179" i="8"/>
  <c r="AQ179" i="8"/>
  <c r="AT179" i="8" s="1"/>
  <c r="AQ178" i="8"/>
  <c r="AT178" i="8" s="1"/>
  <c r="AS177" i="8"/>
  <c r="AR177" i="8"/>
  <c r="AQ177" i="8"/>
  <c r="AT177" i="8" s="1"/>
  <c r="AS176" i="8"/>
  <c r="AQ176" i="8"/>
  <c r="AT176" i="8" s="1"/>
  <c r="AR175" i="8"/>
  <c r="AQ175" i="8"/>
  <c r="AT175" i="8" s="1"/>
  <c r="AQ174" i="8"/>
  <c r="AT174" i="8" s="1"/>
  <c r="AS173" i="8"/>
  <c r="AR173" i="8"/>
  <c r="AQ173" i="8"/>
  <c r="AT173" i="8" s="1"/>
  <c r="AS172" i="8"/>
  <c r="AQ172" i="8"/>
  <c r="AT172" i="8" s="1"/>
  <c r="AR171" i="8"/>
  <c r="AQ171" i="8"/>
  <c r="AT171" i="8" s="1"/>
  <c r="AQ170" i="8"/>
  <c r="AT170" i="8" s="1"/>
  <c r="AS169" i="8"/>
  <c r="AR169" i="8"/>
  <c r="AQ169" i="8"/>
  <c r="AT169" i="8" s="1"/>
  <c r="AS168" i="8"/>
  <c r="AQ168" i="8"/>
  <c r="AT168" i="8" s="1"/>
  <c r="AR167" i="8"/>
  <c r="AQ167" i="8"/>
  <c r="AT167" i="8" s="1"/>
  <c r="AQ166" i="8"/>
  <c r="AT166" i="8" s="1"/>
  <c r="AS165" i="8"/>
  <c r="AR165" i="8"/>
  <c r="AQ165" i="8"/>
  <c r="AT165" i="8" s="1"/>
  <c r="AS164" i="8"/>
  <c r="AQ164" i="8"/>
  <c r="AT164" i="8" s="1"/>
  <c r="AR163" i="8"/>
  <c r="AQ163" i="8"/>
  <c r="AT163" i="8" s="1"/>
  <c r="AQ162" i="8"/>
  <c r="AT162" i="8" s="1"/>
  <c r="AS161" i="8"/>
  <c r="AR161" i="8"/>
  <c r="AQ161" i="8"/>
  <c r="AT161" i="8" s="1"/>
  <c r="AS160" i="8"/>
  <c r="AQ160" i="8"/>
  <c r="AT160" i="8" s="1"/>
  <c r="AR159" i="8"/>
  <c r="AQ159" i="8"/>
  <c r="AT159" i="8" s="1"/>
  <c r="AQ158" i="8"/>
  <c r="AT158" i="8" s="1"/>
  <c r="AS157" i="8"/>
  <c r="AR157" i="8"/>
  <c r="AQ157" i="8"/>
  <c r="AT157" i="8" s="1"/>
  <c r="AS156" i="8"/>
  <c r="AQ156" i="8"/>
  <c r="AT156" i="8" s="1"/>
  <c r="AR155" i="8"/>
  <c r="AQ155" i="8"/>
  <c r="AT155" i="8" s="1"/>
  <c r="AQ154" i="8"/>
  <c r="AT154" i="8" s="1"/>
  <c r="AS153" i="8"/>
  <c r="AR153" i="8"/>
  <c r="AQ153" i="8"/>
  <c r="AT153" i="8" s="1"/>
  <c r="AS152" i="8"/>
  <c r="AQ152" i="8"/>
  <c r="AT152" i="8" s="1"/>
  <c r="AR151" i="8"/>
  <c r="AQ151" i="8"/>
  <c r="AT151" i="8" s="1"/>
  <c r="AT150" i="8"/>
  <c r="AR150" i="8"/>
  <c r="AQ150" i="8"/>
  <c r="AS150" i="8" s="1"/>
  <c r="AT149" i="8"/>
  <c r="AR149" i="8"/>
  <c r="AQ149" i="8"/>
  <c r="AS149" i="8" s="1"/>
  <c r="AT148" i="8"/>
  <c r="AR148" i="8"/>
  <c r="AQ148" i="8"/>
  <c r="AS148" i="8" s="1"/>
  <c r="AT147" i="8"/>
  <c r="AR147" i="8"/>
  <c r="AQ147" i="8"/>
  <c r="AS147" i="8" s="1"/>
  <c r="AT146" i="8"/>
  <c r="AR146" i="8"/>
  <c r="AQ146" i="8"/>
  <c r="AS146" i="8" s="1"/>
  <c r="AT145" i="8"/>
  <c r="AR145" i="8"/>
  <c r="AQ145" i="8"/>
  <c r="AS145" i="8" s="1"/>
  <c r="AT144" i="8"/>
  <c r="AR144" i="8"/>
  <c r="AQ144" i="8"/>
  <c r="AS144" i="8" s="1"/>
  <c r="AT143" i="8"/>
  <c r="AR143" i="8"/>
  <c r="AQ143" i="8"/>
  <c r="AS143" i="8" s="1"/>
  <c r="AT142" i="8"/>
  <c r="AR142" i="8"/>
  <c r="AQ142" i="8"/>
  <c r="AS142" i="8" s="1"/>
  <c r="AT141" i="8"/>
  <c r="AR141" i="8"/>
  <c r="AQ141" i="8"/>
  <c r="AS141" i="8" s="1"/>
  <c r="AT140" i="8"/>
  <c r="AR140" i="8"/>
  <c r="AQ140" i="8"/>
  <c r="AS140" i="8" s="1"/>
  <c r="AT139" i="8"/>
  <c r="AR139" i="8"/>
  <c r="AQ139" i="8"/>
  <c r="AS139" i="8" s="1"/>
  <c r="AT138" i="8"/>
  <c r="AR138" i="8"/>
  <c r="AQ138" i="8"/>
  <c r="AS138" i="8" s="1"/>
  <c r="AT137" i="8"/>
  <c r="AR137" i="8"/>
  <c r="AQ137" i="8"/>
  <c r="AS137" i="8" s="1"/>
  <c r="AT136" i="8"/>
  <c r="AR136" i="8"/>
  <c r="AQ136" i="8"/>
  <c r="AS136" i="8" s="1"/>
  <c r="AT135" i="8"/>
  <c r="AR135" i="8"/>
  <c r="AQ135" i="8"/>
  <c r="AS135" i="8" s="1"/>
  <c r="AT134" i="8"/>
  <c r="AR134" i="8"/>
  <c r="AQ134" i="8"/>
  <c r="AS134" i="8" s="1"/>
  <c r="AT133" i="8"/>
  <c r="AR133" i="8"/>
  <c r="AQ133" i="8"/>
  <c r="AS133" i="8" s="1"/>
  <c r="AT132" i="8"/>
  <c r="AR132" i="8"/>
  <c r="AQ132" i="8"/>
  <c r="AS132" i="8" s="1"/>
  <c r="AT131" i="8"/>
  <c r="AR131" i="8"/>
  <c r="AQ131" i="8"/>
  <c r="AS131" i="8" s="1"/>
  <c r="AT130" i="8"/>
  <c r="AR130" i="8"/>
  <c r="AQ130" i="8"/>
  <c r="AS130" i="8" s="1"/>
  <c r="AT129" i="8"/>
  <c r="AR129" i="8"/>
  <c r="AQ129" i="8"/>
  <c r="AS129" i="8" s="1"/>
  <c r="AT128" i="8"/>
  <c r="AR128" i="8"/>
  <c r="AQ128" i="8"/>
  <c r="AS128" i="8" s="1"/>
  <c r="AT127" i="8"/>
  <c r="AR127" i="8"/>
  <c r="AQ127" i="8"/>
  <c r="AS127" i="8" s="1"/>
  <c r="AT126" i="8"/>
  <c r="AR126" i="8"/>
  <c r="AQ126" i="8"/>
  <c r="AS126" i="8" s="1"/>
  <c r="AT125" i="8"/>
  <c r="AR125" i="8"/>
  <c r="AQ125" i="8"/>
  <c r="AS125" i="8" s="1"/>
  <c r="AT124" i="8"/>
  <c r="AR124" i="8"/>
  <c r="AQ124" i="8"/>
  <c r="AS124" i="8" s="1"/>
  <c r="AT123" i="8"/>
  <c r="AR123" i="8"/>
  <c r="AQ123" i="8"/>
  <c r="AS123" i="8" s="1"/>
  <c r="AT122" i="8"/>
  <c r="AR122" i="8"/>
  <c r="AQ122" i="8"/>
  <c r="AS122" i="8" s="1"/>
  <c r="AT121" i="8"/>
  <c r="AR121" i="8"/>
  <c r="AQ121" i="8"/>
  <c r="AS121" i="8" s="1"/>
  <c r="AT120" i="8"/>
  <c r="AR120" i="8"/>
  <c r="AQ120" i="8"/>
  <c r="AS120" i="8" s="1"/>
  <c r="AT119" i="8"/>
  <c r="AR119" i="8"/>
  <c r="AQ119" i="8"/>
  <c r="AS119" i="8" s="1"/>
  <c r="AT118" i="8"/>
  <c r="AR118" i="8"/>
  <c r="AQ118" i="8"/>
  <c r="AS118" i="8" s="1"/>
  <c r="AT117" i="8"/>
  <c r="AR117" i="8"/>
  <c r="AQ117" i="8"/>
  <c r="AS117" i="8" s="1"/>
  <c r="AT116" i="8"/>
  <c r="AR116" i="8"/>
  <c r="AQ116" i="8"/>
  <c r="AS116" i="8" s="1"/>
  <c r="AT115" i="8"/>
  <c r="AR115" i="8"/>
  <c r="AQ115" i="8"/>
  <c r="AS115" i="8" s="1"/>
  <c r="AT114" i="8"/>
  <c r="AR114" i="8"/>
  <c r="AQ114" i="8"/>
  <c r="AS114" i="8" s="1"/>
  <c r="AT113" i="8"/>
  <c r="AR113" i="8"/>
  <c r="AQ113" i="8"/>
  <c r="AS113" i="8" s="1"/>
  <c r="AT112" i="8"/>
  <c r="AR112" i="8"/>
  <c r="AQ112" i="8"/>
  <c r="AS112" i="8" s="1"/>
  <c r="AT111" i="8"/>
  <c r="AR111" i="8"/>
  <c r="AQ111" i="8"/>
  <c r="AS111" i="8" s="1"/>
  <c r="AT110" i="8"/>
  <c r="AR110" i="8"/>
  <c r="AQ110" i="8"/>
  <c r="AS110" i="8" s="1"/>
  <c r="AT109" i="8"/>
  <c r="AR109" i="8"/>
  <c r="AQ109" i="8"/>
  <c r="AS109" i="8" s="1"/>
  <c r="AT108" i="8"/>
  <c r="AR108" i="8"/>
  <c r="AQ108" i="8"/>
  <c r="AS108" i="8" s="1"/>
  <c r="AT107" i="8"/>
  <c r="AR107" i="8"/>
  <c r="AQ107" i="8"/>
  <c r="AS107" i="8" s="1"/>
  <c r="AT106" i="8"/>
  <c r="AR106" i="8"/>
  <c r="AQ106" i="8"/>
  <c r="AS106" i="8" s="1"/>
  <c r="AT105" i="8"/>
  <c r="AR105" i="8"/>
  <c r="AQ105" i="8"/>
  <c r="AS105" i="8" s="1"/>
  <c r="AT104" i="8"/>
  <c r="AR104" i="8"/>
  <c r="AQ104" i="8"/>
  <c r="AS104" i="8" s="1"/>
  <c r="AT103" i="8"/>
  <c r="AR103" i="8"/>
  <c r="AQ103" i="8"/>
  <c r="AS103" i="8" s="1"/>
  <c r="AT102" i="8"/>
  <c r="AR102" i="8"/>
  <c r="AQ102" i="8"/>
  <c r="AS102" i="8" s="1"/>
  <c r="AT101" i="8"/>
  <c r="AR101" i="8"/>
  <c r="AQ101" i="8"/>
  <c r="AS101" i="8" s="1"/>
  <c r="AT100" i="8"/>
  <c r="AR100" i="8"/>
  <c r="AQ100" i="8"/>
  <c r="AS100" i="8" s="1"/>
  <c r="AT99" i="8"/>
  <c r="AR99" i="8"/>
  <c r="AQ99" i="8"/>
  <c r="AS99" i="8" s="1"/>
  <c r="AT98" i="8"/>
  <c r="AR98" i="8"/>
  <c r="AQ98" i="8"/>
  <c r="AS98" i="8" s="1"/>
  <c r="AT97" i="8"/>
  <c r="AR97" i="8"/>
  <c r="AQ97" i="8"/>
  <c r="AS97" i="8" s="1"/>
  <c r="AT96" i="8"/>
  <c r="AR96" i="8"/>
  <c r="AQ96" i="8"/>
  <c r="AS96" i="8" s="1"/>
  <c r="AT95" i="8"/>
  <c r="AR95" i="8"/>
  <c r="AQ95" i="8"/>
  <c r="AS95" i="8" s="1"/>
  <c r="AT94" i="8"/>
  <c r="AR94" i="8"/>
  <c r="AQ94" i="8"/>
  <c r="AS94" i="8" s="1"/>
  <c r="AT93" i="8"/>
  <c r="AR93" i="8"/>
  <c r="AQ93" i="8"/>
  <c r="AS93" i="8" s="1"/>
  <c r="AT92" i="8"/>
  <c r="AR92" i="8"/>
  <c r="AQ92" i="8"/>
  <c r="AS92" i="8" s="1"/>
  <c r="AT91" i="8"/>
  <c r="AR91" i="8"/>
  <c r="AQ91" i="8"/>
  <c r="AS91" i="8" s="1"/>
  <c r="AT90" i="8"/>
  <c r="AR90" i="8"/>
  <c r="AQ90" i="8"/>
  <c r="AS90" i="8" s="1"/>
  <c r="AT89" i="8"/>
  <c r="AR89" i="8"/>
  <c r="AQ89" i="8"/>
  <c r="AS89" i="8" s="1"/>
  <c r="AT88" i="8"/>
  <c r="AR88" i="8"/>
  <c r="AQ88" i="8"/>
  <c r="AS88" i="8" s="1"/>
  <c r="AT87" i="8"/>
  <c r="AR87" i="8"/>
  <c r="AQ87" i="8"/>
  <c r="AS87" i="8" s="1"/>
  <c r="AT86" i="8"/>
  <c r="AR86" i="8"/>
  <c r="AQ86" i="8"/>
  <c r="AS86" i="8" s="1"/>
  <c r="AT85" i="8"/>
  <c r="AR85" i="8"/>
  <c r="AQ85" i="8"/>
  <c r="AS85" i="8" s="1"/>
  <c r="AT84" i="8"/>
  <c r="AR84" i="8"/>
  <c r="AQ84" i="8"/>
  <c r="AS84" i="8" s="1"/>
  <c r="AT83" i="8"/>
  <c r="AR83" i="8"/>
  <c r="AQ83" i="8"/>
  <c r="AS83" i="8" s="1"/>
  <c r="AT82" i="8"/>
  <c r="AR82" i="8"/>
  <c r="AQ82" i="8"/>
  <c r="AS82" i="8" s="1"/>
  <c r="AT81" i="8"/>
  <c r="AR81" i="8"/>
  <c r="AQ81" i="8"/>
  <c r="AS81" i="8" s="1"/>
  <c r="AT80" i="8"/>
  <c r="AR80" i="8"/>
  <c r="AQ80" i="8"/>
  <c r="AS80" i="8" s="1"/>
  <c r="AT79" i="8"/>
  <c r="AR79" i="8"/>
  <c r="AQ79" i="8"/>
  <c r="AS79" i="8" s="1"/>
  <c r="AT78" i="8"/>
  <c r="AR78" i="8"/>
  <c r="AQ78" i="8"/>
  <c r="AS78" i="8" s="1"/>
  <c r="AT77" i="8"/>
  <c r="AR77" i="8"/>
  <c r="AQ77" i="8"/>
  <c r="AS77" i="8" s="1"/>
  <c r="AT76" i="8"/>
  <c r="AR76" i="8"/>
  <c r="AQ76" i="8"/>
  <c r="AS76" i="8" s="1"/>
  <c r="AT75" i="8"/>
  <c r="AR75" i="8"/>
  <c r="AQ75" i="8"/>
  <c r="AS75" i="8" s="1"/>
  <c r="AT74" i="8"/>
  <c r="AR74" i="8"/>
  <c r="AQ74" i="8"/>
  <c r="AS74" i="8" s="1"/>
  <c r="AT73" i="8"/>
  <c r="AR73" i="8"/>
  <c r="AQ73" i="8"/>
  <c r="AS73" i="8" s="1"/>
  <c r="AT72" i="8"/>
  <c r="AR72" i="8"/>
  <c r="AQ72" i="8"/>
  <c r="AS72" i="8" s="1"/>
  <c r="AT71" i="8"/>
  <c r="AR71" i="8"/>
  <c r="AQ71" i="8"/>
  <c r="AS71" i="8" s="1"/>
  <c r="AT70" i="8"/>
  <c r="AR70" i="8"/>
  <c r="AQ70" i="8"/>
  <c r="AS70" i="8" s="1"/>
  <c r="AT69" i="8"/>
  <c r="AR69" i="8"/>
  <c r="AQ69" i="8"/>
  <c r="AS69" i="8" s="1"/>
  <c r="AT68" i="8"/>
  <c r="AR68" i="8"/>
  <c r="AQ68" i="8"/>
  <c r="AS68" i="8" s="1"/>
  <c r="AT67" i="8"/>
  <c r="AR67" i="8"/>
  <c r="AQ67" i="8"/>
  <c r="AS67" i="8" s="1"/>
  <c r="AP66" i="8"/>
  <c r="AQ66" i="8" s="1"/>
  <c r="AS65" i="8"/>
  <c r="AQ65" i="8"/>
  <c r="AR65" i="8" s="1"/>
  <c r="AP65" i="8"/>
  <c r="AP64" i="8"/>
  <c r="AQ64" i="8" s="1"/>
  <c r="AQ63" i="8"/>
  <c r="AT63" i="8" s="1"/>
  <c r="AP63" i="8"/>
  <c r="AP62" i="8"/>
  <c r="AQ62" i="8" s="1"/>
  <c r="AS61" i="8"/>
  <c r="AQ61" i="8"/>
  <c r="AR61" i="8" s="1"/>
  <c r="AP61" i="8"/>
  <c r="AP60" i="8"/>
  <c r="AQ60" i="8" s="1"/>
  <c r="AQ59" i="8"/>
  <c r="AT59" i="8" s="1"/>
  <c r="AP59" i="8"/>
  <c r="AP58" i="8"/>
  <c r="AQ58" i="8" s="1"/>
  <c r="AS57" i="8"/>
  <c r="AQ57" i="8"/>
  <c r="AR57" i="8" s="1"/>
  <c r="AP57" i="8"/>
  <c r="AP56" i="8"/>
  <c r="AQ56" i="8" s="1"/>
  <c r="AQ55" i="8"/>
  <c r="AT55" i="8" s="1"/>
  <c r="AP55" i="8"/>
  <c r="AP54" i="8"/>
  <c r="AQ54" i="8" s="1"/>
  <c r="AS53" i="8"/>
  <c r="AQ53" i="8"/>
  <c r="AR53" i="8" s="1"/>
  <c r="AP53" i="8"/>
  <c r="AP52" i="8"/>
  <c r="AQ52" i="8" s="1"/>
  <c r="AQ51" i="8"/>
  <c r="AP51" i="8"/>
  <c r="AP50" i="8"/>
  <c r="AQ50" i="8" s="1"/>
  <c r="AS49" i="8"/>
  <c r="AQ49" i="8"/>
  <c r="AR49" i="8" s="1"/>
  <c r="AP49" i="8"/>
  <c r="AT48" i="8"/>
  <c r="AP48" i="8"/>
  <c r="AQ48" i="8" s="1"/>
  <c r="AQ47" i="8"/>
  <c r="AP47" i="8"/>
  <c r="AR46" i="8"/>
  <c r="AP46" i="8"/>
  <c r="AQ46" i="8" s="1"/>
  <c r="AS45" i="8"/>
  <c r="AQ45" i="8"/>
  <c r="AR45" i="8" s="1"/>
  <c r="AP45" i="8"/>
  <c r="AP44" i="8"/>
  <c r="AQ44" i="8" s="1"/>
  <c r="AQ43" i="8"/>
  <c r="AP43" i="8"/>
  <c r="AP42" i="8"/>
  <c r="AQ42" i="8" s="1"/>
  <c r="AS41" i="8"/>
  <c r="AQ41" i="8"/>
  <c r="AR41" i="8" s="1"/>
  <c r="AP41" i="8"/>
  <c r="AT40" i="8"/>
  <c r="AP40" i="8"/>
  <c r="AQ40" i="8" s="1"/>
  <c r="AQ39" i="8"/>
  <c r="AP39" i="8"/>
  <c r="AR38" i="8"/>
  <c r="AP38" i="8"/>
  <c r="AQ38" i="8" s="1"/>
  <c r="AS37" i="8"/>
  <c r="AQ37" i="8"/>
  <c r="AR37" i="8" s="1"/>
  <c r="AP37" i="8"/>
  <c r="AP36" i="8"/>
  <c r="AQ36" i="8" s="1"/>
  <c r="AQ35" i="8"/>
  <c r="AP35" i="8"/>
  <c r="AP34" i="8"/>
  <c r="AQ34" i="8" s="1"/>
  <c r="AR34" i="8" s="1"/>
  <c r="AS33" i="8"/>
  <c r="AQ33" i="8"/>
  <c r="AR33" i="8" s="1"/>
  <c r="AP33" i="8"/>
  <c r="AT32" i="8"/>
  <c r="AP32" i="8"/>
  <c r="AQ32" i="8" s="1"/>
  <c r="AQ31" i="8"/>
  <c r="AP31" i="8"/>
  <c r="AR30" i="8"/>
  <c r="AP30" i="8"/>
  <c r="AQ30" i="8" s="1"/>
  <c r="AS29" i="8"/>
  <c r="AQ29" i="8"/>
  <c r="AR29" i="8" s="1"/>
  <c r="AP29" i="8"/>
  <c r="AP28" i="8"/>
  <c r="AQ28" i="8" s="1"/>
  <c r="AQ27" i="8"/>
  <c r="AP27" i="8"/>
  <c r="AP26" i="8"/>
  <c r="AQ26" i="8" s="1"/>
  <c r="AS25" i="8"/>
  <c r="AQ25" i="8"/>
  <c r="AR25" i="8" s="1"/>
  <c r="AP25" i="8"/>
  <c r="AT24" i="8"/>
  <c r="AP24" i="8"/>
  <c r="AQ24" i="8" s="1"/>
  <c r="AQ23" i="8"/>
  <c r="AP23" i="8"/>
  <c r="AR22" i="8"/>
  <c r="AP22" i="8"/>
  <c r="AQ22" i="8" s="1"/>
  <c r="AS21" i="8"/>
  <c r="AQ21" i="8"/>
  <c r="AR21" i="8" s="1"/>
  <c r="AP21" i="8"/>
  <c r="AP20" i="8"/>
  <c r="AQ20" i="8" s="1"/>
  <c r="AQ19" i="8"/>
  <c r="AP19" i="8"/>
  <c r="AP18" i="8"/>
  <c r="AQ18" i="8" s="1"/>
  <c r="AS17" i="8"/>
  <c r="AQ17" i="8"/>
  <c r="AR17" i="8" s="1"/>
  <c r="AP17" i="8"/>
  <c r="AT16" i="8"/>
  <c r="AP16" i="8"/>
  <c r="AQ16" i="8" s="1"/>
  <c r="AQ15" i="8"/>
  <c r="AP15" i="8"/>
  <c r="AR14" i="8"/>
  <c r="AP14" i="8"/>
  <c r="AQ14" i="8" s="1"/>
  <c r="AS13" i="8"/>
  <c r="AQ13" i="8"/>
  <c r="AR13" i="8" s="1"/>
  <c r="AP13" i="8"/>
  <c r="AP12" i="8"/>
  <c r="AQ12" i="8" s="1"/>
  <c r="AQ11" i="8"/>
  <c r="AP11" i="8"/>
  <c r="AP10" i="8"/>
  <c r="AQ10" i="8" s="1"/>
  <c r="AS9" i="8"/>
  <c r="AQ9" i="8"/>
  <c r="AR9" i="8" s="1"/>
  <c r="AP9" i="8"/>
  <c r="AT8" i="8"/>
  <c r="AP8" i="8"/>
  <c r="AQ8" i="8" s="1"/>
  <c r="AQ7" i="8"/>
  <c r="AP7" i="8"/>
  <c r="AR6" i="8"/>
  <c r="AP6" i="8"/>
  <c r="AQ6" i="8" s="1"/>
  <c r="AS5" i="8"/>
  <c r="AQ5" i="8"/>
  <c r="AR5" i="8" s="1"/>
  <c r="AP5" i="8"/>
  <c r="AP4" i="8"/>
  <c r="AQ4" i="8" s="1"/>
  <c r="AQ3" i="8"/>
  <c r="AP3" i="8"/>
  <c r="AP2" i="8"/>
  <c r="AQ2" i="8" s="1"/>
  <c r="AQ67" i="7"/>
  <c r="AQ68" i="7"/>
  <c r="AR68" i="7" s="1"/>
  <c r="AQ69" i="7"/>
  <c r="AR69" i="7" s="1"/>
  <c r="AQ70" i="7"/>
  <c r="AS70" i="7" s="1"/>
  <c r="AQ71" i="7"/>
  <c r="AQ72" i="7"/>
  <c r="AS72" i="7" s="1"/>
  <c r="AQ73" i="7"/>
  <c r="AR73" i="7" s="1"/>
  <c r="AQ74" i="7"/>
  <c r="AQ75" i="7"/>
  <c r="AQ76" i="7"/>
  <c r="AR76" i="7" s="1"/>
  <c r="AQ77" i="7"/>
  <c r="AR77" i="7" s="1"/>
  <c r="AQ78" i="7"/>
  <c r="AS78" i="7" s="1"/>
  <c r="AQ79" i="7"/>
  <c r="AQ80" i="7"/>
  <c r="AR80" i="7" s="1"/>
  <c r="AQ81" i="7"/>
  <c r="AR81" i="7" s="1"/>
  <c r="AQ82" i="7"/>
  <c r="AR82" i="7" s="1"/>
  <c r="AQ83" i="7"/>
  <c r="AQ84" i="7"/>
  <c r="AQ85" i="7"/>
  <c r="AR85" i="7" s="1"/>
  <c r="AQ86" i="7"/>
  <c r="AS86" i="7" s="1"/>
  <c r="AQ87" i="7"/>
  <c r="AQ88" i="7"/>
  <c r="AR88" i="7" s="1"/>
  <c r="AQ89" i="7"/>
  <c r="AR89" i="7" s="1"/>
  <c r="AQ90" i="7"/>
  <c r="AR90" i="7" s="1"/>
  <c r="AQ91" i="7"/>
  <c r="AQ92" i="7"/>
  <c r="AR92" i="7" s="1"/>
  <c r="AQ93" i="7"/>
  <c r="AR93" i="7" s="1"/>
  <c r="AQ94" i="7"/>
  <c r="AS94" i="7" s="1"/>
  <c r="AQ95" i="7"/>
  <c r="AQ96" i="7"/>
  <c r="AR96" i="7" s="1"/>
  <c r="AQ97" i="7"/>
  <c r="AR97" i="7" s="1"/>
  <c r="AQ98" i="7"/>
  <c r="AR98" i="7" s="1"/>
  <c r="AQ99" i="7"/>
  <c r="AQ100" i="7"/>
  <c r="AQ101" i="7"/>
  <c r="AR101" i="7" s="1"/>
  <c r="AQ102" i="7"/>
  <c r="AR102" i="7" s="1"/>
  <c r="AQ103" i="7"/>
  <c r="AQ104" i="7"/>
  <c r="AR104" i="7" s="1"/>
  <c r="AQ105" i="7"/>
  <c r="AR105" i="7" s="1"/>
  <c r="AQ106" i="7"/>
  <c r="AR106" i="7" s="1"/>
  <c r="AQ107" i="7"/>
  <c r="AQ108" i="7"/>
  <c r="AQ109" i="7"/>
  <c r="AR109" i="7" s="1"/>
  <c r="AQ110" i="7"/>
  <c r="AR110" i="7" s="1"/>
  <c r="AQ111" i="7"/>
  <c r="AQ112" i="7"/>
  <c r="AS112" i="7" s="1"/>
  <c r="AQ113" i="7"/>
  <c r="AR113" i="7" s="1"/>
  <c r="AQ114" i="7"/>
  <c r="AR114" i="7" s="1"/>
  <c r="AQ115" i="7"/>
  <c r="AQ116" i="7"/>
  <c r="AQ117" i="7"/>
  <c r="AR117" i="7" s="1"/>
  <c r="AQ118" i="7"/>
  <c r="AR118" i="7" s="1"/>
  <c r="AQ119" i="7"/>
  <c r="AQ120" i="7"/>
  <c r="AR120" i="7" s="1"/>
  <c r="AQ121" i="7"/>
  <c r="AR121" i="7" s="1"/>
  <c r="AQ122" i="7"/>
  <c r="AR122" i="7" s="1"/>
  <c r="AQ123" i="7"/>
  <c r="AQ124" i="7"/>
  <c r="AR124" i="7" s="1"/>
  <c r="AQ125" i="7"/>
  <c r="AR125" i="7" s="1"/>
  <c r="AQ126" i="7"/>
  <c r="AR126" i="7" s="1"/>
  <c r="AQ127" i="7"/>
  <c r="AQ128" i="7"/>
  <c r="AR128" i="7" s="1"/>
  <c r="AQ129" i="7"/>
  <c r="AR129" i="7" s="1"/>
  <c r="AQ130" i="7"/>
  <c r="AR130" i="7" s="1"/>
  <c r="AQ131" i="7"/>
  <c r="AQ132" i="7"/>
  <c r="AR132" i="7" s="1"/>
  <c r="AQ133" i="7"/>
  <c r="AR133" i="7" s="1"/>
  <c r="AQ134" i="7"/>
  <c r="AR134" i="7" s="1"/>
  <c r="AQ135" i="7"/>
  <c r="AQ136" i="7"/>
  <c r="AR136" i="7" s="1"/>
  <c r="AQ137" i="7"/>
  <c r="AR137" i="7" s="1"/>
  <c r="AQ138" i="7"/>
  <c r="AR138" i="7" s="1"/>
  <c r="AQ139" i="7"/>
  <c r="AQ140" i="7"/>
  <c r="AQ141" i="7"/>
  <c r="AR141" i="7" s="1"/>
  <c r="AQ142" i="7"/>
  <c r="AR142" i="7" s="1"/>
  <c r="AQ143" i="7"/>
  <c r="AQ144" i="7"/>
  <c r="AS144" i="7" s="1"/>
  <c r="AQ145" i="7"/>
  <c r="AR145" i="7" s="1"/>
  <c r="AQ146" i="7"/>
  <c r="AR146" i="7" s="1"/>
  <c r="AQ147" i="7"/>
  <c r="AQ148" i="7"/>
  <c r="AQ149" i="7"/>
  <c r="AR149" i="7" s="1"/>
  <c r="AQ150" i="7"/>
  <c r="AR150" i="7" s="1"/>
  <c r="AQ151" i="7"/>
  <c r="AQ152" i="7"/>
  <c r="AR152" i="7" s="1"/>
  <c r="AQ153" i="7"/>
  <c r="AR153" i="7" s="1"/>
  <c r="AQ154" i="7"/>
  <c r="AR154" i="7" s="1"/>
  <c r="AQ155" i="7"/>
  <c r="AQ156" i="7"/>
  <c r="AR156" i="7" s="1"/>
  <c r="AQ157" i="7"/>
  <c r="AR157" i="7" s="1"/>
  <c r="AQ158" i="7"/>
  <c r="AR158" i="7" s="1"/>
  <c r="AQ159" i="7"/>
  <c r="AQ160" i="7"/>
  <c r="AR160" i="7" s="1"/>
  <c r="AQ161" i="7"/>
  <c r="AR161" i="7" s="1"/>
  <c r="AQ162" i="7"/>
  <c r="AR162" i="7" s="1"/>
  <c r="AQ163" i="7"/>
  <c r="AQ164" i="7"/>
  <c r="AQ165" i="7"/>
  <c r="AR165" i="7" s="1"/>
  <c r="AQ166" i="7"/>
  <c r="AR166" i="7" s="1"/>
  <c r="AQ167" i="7"/>
  <c r="AQ168" i="7"/>
  <c r="AR168" i="7" s="1"/>
  <c r="AQ169" i="7"/>
  <c r="AR169" i="7" s="1"/>
  <c r="AQ170" i="7"/>
  <c r="AR170" i="7" s="1"/>
  <c r="AQ171" i="7"/>
  <c r="AQ172" i="7"/>
  <c r="AS172" i="7" s="1"/>
  <c r="AQ173" i="7"/>
  <c r="AR173" i="7" s="1"/>
  <c r="AQ174" i="7"/>
  <c r="AR174" i="7" s="1"/>
  <c r="AQ175" i="7"/>
  <c r="AQ176" i="7"/>
  <c r="AS176" i="7" s="1"/>
  <c r="AQ177" i="7"/>
  <c r="AR177" i="7" s="1"/>
  <c r="AQ178" i="7"/>
  <c r="AR178" i="7" s="1"/>
  <c r="AQ179" i="7"/>
  <c r="AQ180" i="7"/>
  <c r="AQ181" i="7"/>
  <c r="AR181" i="7" s="1"/>
  <c r="AQ182" i="7"/>
  <c r="AR182" i="7" s="1"/>
  <c r="AQ183" i="7"/>
  <c r="AQ184" i="7"/>
  <c r="AR184" i="7" s="1"/>
  <c r="AQ185" i="7"/>
  <c r="AR185" i="7" s="1"/>
  <c r="AQ186" i="7"/>
  <c r="AR186" i="7" s="1"/>
  <c r="AQ187" i="7"/>
  <c r="AQ188" i="7"/>
  <c r="AR188" i="7" s="1"/>
  <c r="AQ189" i="7"/>
  <c r="AR189" i="7" s="1"/>
  <c r="AQ190" i="7"/>
  <c r="AR190" i="7" s="1"/>
  <c r="AQ191" i="7"/>
  <c r="AQ192" i="7"/>
  <c r="AR192" i="7" s="1"/>
  <c r="AQ193" i="7"/>
  <c r="AR193" i="7" s="1"/>
  <c r="AQ194" i="7"/>
  <c r="AR194" i="7" s="1"/>
  <c r="AQ195" i="7"/>
  <c r="AQ196" i="7"/>
  <c r="AQ197" i="7"/>
  <c r="AR197" i="7" s="1"/>
  <c r="AQ198" i="7"/>
  <c r="AR198" i="7" s="1"/>
  <c r="AQ199" i="7"/>
  <c r="AQ200" i="7"/>
  <c r="AR200" i="7" s="1"/>
  <c r="AQ201" i="7"/>
  <c r="AR201" i="7" s="1"/>
  <c r="AQ202" i="7"/>
  <c r="AR202" i="7" s="1"/>
  <c r="AQ203" i="7"/>
  <c r="AQ204" i="7"/>
  <c r="AQ205" i="7"/>
  <c r="AR205" i="7" s="1"/>
  <c r="AQ206" i="7"/>
  <c r="AR206" i="7" s="1"/>
  <c r="AQ207" i="7"/>
  <c r="AQ208" i="7"/>
  <c r="AS208" i="7" s="1"/>
  <c r="AQ209" i="7"/>
  <c r="AR209" i="7" s="1"/>
  <c r="AQ210" i="7"/>
  <c r="AR210" i="7" s="1"/>
  <c r="AQ211" i="7"/>
  <c r="AQ212" i="7"/>
  <c r="AQ213" i="7"/>
  <c r="AR213" i="7" s="1"/>
  <c r="AQ214" i="7"/>
  <c r="AR214" i="7" s="1"/>
  <c r="AQ215" i="7"/>
  <c r="AQ216" i="7"/>
  <c r="AR216" i="7" s="1"/>
  <c r="AQ217" i="7"/>
  <c r="AR217" i="7" s="1"/>
  <c r="AQ218" i="7"/>
  <c r="AR218" i="7" s="1"/>
  <c r="AQ219" i="7"/>
  <c r="AR219" i="7" s="1"/>
  <c r="AQ220" i="7"/>
  <c r="AR220" i="7" s="1"/>
  <c r="AQ221" i="7"/>
  <c r="AR221" i="7" s="1"/>
  <c r="AQ222" i="7"/>
  <c r="AR222" i="7" s="1"/>
  <c r="AQ223" i="7"/>
  <c r="AR223" i="7" s="1"/>
  <c r="AQ224" i="7"/>
  <c r="AR224" i="7" s="1"/>
  <c r="AQ225" i="7"/>
  <c r="AR225" i="7" s="1"/>
  <c r="AQ226" i="7"/>
  <c r="AR226" i="7" s="1"/>
  <c r="AQ227" i="7"/>
  <c r="AR227" i="7" s="1"/>
  <c r="AQ228" i="7"/>
  <c r="AR228" i="7" s="1"/>
  <c r="AQ229" i="7"/>
  <c r="AR229" i="7" s="1"/>
  <c r="AQ230" i="7"/>
  <c r="AR230" i="7" s="1"/>
  <c r="AQ231" i="7"/>
  <c r="AR231" i="7" s="1"/>
  <c r="AQ232" i="7"/>
  <c r="AR232" i="7" s="1"/>
  <c r="AQ233" i="7"/>
  <c r="AR233" i="7" s="1"/>
  <c r="AQ234" i="7"/>
  <c r="AR234" i="7" s="1"/>
  <c r="AQ235" i="7"/>
  <c r="AR235" i="7" s="1"/>
  <c r="AQ236" i="7"/>
  <c r="AQ237" i="7"/>
  <c r="AR237" i="7" s="1"/>
  <c r="AQ238" i="7"/>
  <c r="AR238" i="7" s="1"/>
  <c r="AQ239" i="7"/>
  <c r="AR239" i="7" s="1"/>
  <c r="AQ240" i="7"/>
  <c r="AR240" i="7" s="1"/>
  <c r="AQ241" i="7"/>
  <c r="AR241" i="7" s="1"/>
  <c r="AQ242" i="7"/>
  <c r="AR242" i="7" s="1"/>
  <c r="AQ243" i="7"/>
  <c r="AR243" i="7" s="1"/>
  <c r="AQ244" i="7"/>
  <c r="AR244" i="7" s="1"/>
  <c r="AQ245" i="7"/>
  <c r="AR245" i="7" s="1"/>
  <c r="AQ246" i="7"/>
  <c r="AR246" i="7" s="1"/>
  <c r="AQ247" i="7"/>
  <c r="AR247" i="7" s="1"/>
  <c r="AQ248" i="7"/>
  <c r="AR248" i="7" s="1"/>
  <c r="AQ249" i="7"/>
  <c r="AR249" i="7" s="1"/>
  <c r="AQ250" i="7"/>
  <c r="AR250" i="7" s="1"/>
  <c r="AQ251" i="7"/>
  <c r="AR251" i="7" s="1"/>
  <c r="AQ252" i="7"/>
  <c r="AR252" i="7" s="1"/>
  <c r="AQ253" i="7"/>
  <c r="AR253" i="7" s="1"/>
  <c r="AQ254" i="7"/>
  <c r="AR254" i="7" s="1"/>
  <c r="AQ255" i="7"/>
  <c r="AR255" i="7" s="1"/>
  <c r="AQ256" i="7"/>
  <c r="AR256" i="7" s="1"/>
  <c r="AQ257" i="7"/>
  <c r="AR257" i="7" s="1"/>
  <c r="AQ258" i="7"/>
  <c r="AR258" i="7" s="1"/>
  <c r="AQ259" i="7"/>
  <c r="AR259" i="7" s="1"/>
  <c r="AQ260" i="7"/>
  <c r="AR260" i="7" s="1"/>
  <c r="AQ261" i="7"/>
  <c r="AR261" i="7" s="1"/>
  <c r="AQ262" i="7"/>
  <c r="AR262" i="7" s="1"/>
  <c r="AQ263" i="7"/>
  <c r="AR263" i="7" s="1"/>
  <c r="AQ264" i="7"/>
  <c r="AR264" i="7" s="1"/>
  <c r="AQ265" i="7"/>
  <c r="AR265" i="7" s="1"/>
  <c r="AQ266" i="7"/>
  <c r="AR266" i="7" s="1"/>
  <c r="AQ267" i="7"/>
  <c r="AR267" i="7" s="1"/>
  <c r="AQ268" i="7"/>
  <c r="AQ269" i="7"/>
  <c r="AR269" i="7" s="1"/>
  <c r="AQ270" i="7"/>
  <c r="AR270" i="7" s="1"/>
  <c r="AQ271" i="7"/>
  <c r="AR271" i="7" s="1"/>
  <c r="AQ272" i="7"/>
  <c r="AR272" i="7" s="1"/>
  <c r="AQ273" i="7"/>
  <c r="AR273" i="7" s="1"/>
  <c r="AQ274" i="7"/>
  <c r="AR274" i="7" s="1"/>
  <c r="AQ275" i="7"/>
  <c r="AR275" i="7" s="1"/>
  <c r="AQ276" i="7"/>
  <c r="AR276" i="7" s="1"/>
  <c r="AQ277" i="7"/>
  <c r="AR277" i="7" s="1"/>
  <c r="AQ278" i="7"/>
  <c r="AR278" i="7" s="1"/>
  <c r="AQ279" i="7"/>
  <c r="AR279" i="7" s="1"/>
  <c r="AQ280" i="7"/>
  <c r="AR280" i="7" s="1"/>
  <c r="AQ281" i="7"/>
  <c r="AR281" i="7" s="1"/>
  <c r="AQ282" i="7"/>
  <c r="AR282" i="7" s="1"/>
  <c r="AQ283" i="7"/>
  <c r="AR283" i="7" s="1"/>
  <c r="AQ284" i="7"/>
  <c r="AR284" i="7" s="1"/>
  <c r="AQ285" i="7"/>
  <c r="AR285" i="7" s="1"/>
  <c r="AQ286" i="7"/>
  <c r="AR286" i="7" s="1"/>
  <c r="AQ287" i="7"/>
  <c r="AR287" i="7" s="1"/>
  <c r="AQ288" i="7"/>
  <c r="AR288" i="7" s="1"/>
  <c r="AQ289" i="7"/>
  <c r="AR289" i="7" s="1"/>
  <c r="AQ290" i="7"/>
  <c r="AR290" i="7" s="1"/>
  <c r="AQ291" i="7"/>
  <c r="AR291" i="7" s="1"/>
  <c r="AQ292" i="7"/>
  <c r="AR292" i="7" s="1"/>
  <c r="AQ293" i="7"/>
  <c r="AR293" i="7" s="1"/>
  <c r="AQ294" i="7"/>
  <c r="AR294" i="7" s="1"/>
  <c r="AQ295" i="7"/>
  <c r="AR295" i="7" s="1"/>
  <c r="AQ296" i="7"/>
  <c r="AR296" i="7" s="1"/>
  <c r="AQ297" i="7"/>
  <c r="AR297" i="7" s="1"/>
  <c r="AQ298" i="7"/>
  <c r="AR298" i="7" s="1"/>
  <c r="AQ299" i="7"/>
  <c r="AR299" i="7" s="1"/>
  <c r="AQ300" i="7"/>
  <c r="AS300" i="7" s="1"/>
  <c r="AQ301" i="7"/>
  <c r="AR301" i="7" s="1"/>
  <c r="AQ302" i="7"/>
  <c r="AR302" i="7" s="1"/>
  <c r="AQ303" i="7"/>
  <c r="AR303" i="7" s="1"/>
  <c r="AQ304" i="7"/>
  <c r="AR304" i="7" s="1"/>
  <c r="AQ305" i="7"/>
  <c r="AR305" i="7" s="1"/>
  <c r="AQ306" i="7"/>
  <c r="AR306" i="7" s="1"/>
  <c r="AQ307" i="7"/>
  <c r="AR307" i="7" s="1"/>
  <c r="AQ308" i="7"/>
  <c r="AR308" i="7" s="1"/>
  <c r="AQ309" i="7"/>
  <c r="AR309" i="7" s="1"/>
  <c r="AQ310" i="7"/>
  <c r="AR310" i="7" s="1"/>
  <c r="AQ311" i="7"/>
  <c r="AR311" i="7" s="1"/>
  <c r="AQ312" i="7"/>
  <c r="AR312" i="7" s="1"/>
  <c r="AQ313" i="7"/>
  <c r="AR313" i="7" s="1"/>
  <c r="AQ314" i="7"/>
  <c r="AR314" i="7" s="1"/>
  <c r="AQ315" i="7"/>
  <c r="AR315" i="7" s="1"/>
  <c r="AQ316" i="7"/>
  <c r="AR316" i="7" s="1"/>
  <c r="AQ317" i="7"/>
  <c r="AR317" i="7" s="1"/>
  <c r="AQ318" i="7"/>
  <c r="AR318" i="7" s="1"/>
  <c r="AQ319" i="7"/>
  <c r="AR319" i="7" s="1"/>
  <c r="AQ320" i="7"/>
  <c r="AR320" i="7" s="1"/>
  <c r="AQ321" i="7"/>
  <c r="AR321" i="7" s="1"/>
  <c r="AQ322" i="7"/>
  <c r="AR322" i="7" s="1"/>
  <c r="AQ323" i="7"/>
  <c r="AR323" i="7" s="1"/>
  <c r="AQ324" i="7"/>
  <c r="AR324" i="7" s="1"/>
  <c r="AQ325" i="7"/>
  <c r="AR325" i="7" s="1"/>
  <c r="AQ326" i="7"/>
  <c r="AR326" i="7" s="1"/>
  <c r="AQ327" i="7"/>
  <c r="AR327" i="7" s="1"/>
  <c r="AQ328" i="7"/>
  <c r="AR328" i="7" s="1"/>
  <c r="AQ329" i="7"/>
  <c r="AR329" i="7" s="1"/>
  <c r="AQ330" i="7"/>
  <c r="AR330" i="7" s="1"/>
  <c r="AQ331" i="7"/>
  <c r="AR331" i="7" s="1"/>
  <c r="AQ332" i="7"/>
  <c r="AQ333" i="7"/>
  <c r="AR333" i="7" s="1"/>
  <c r="AQ334" i="7"/>
  <c r="AR334" i="7" s="1"/>
  <c r="AQ335" i="7"/>
  <c r="AR335" i="7" s="1"/>
  <c r="AQ336" i="7"/>
  <c r="AR336" i="7" s="1"/>
  <c r="AQ337" i="7"/>
  <c r="AR337" i="7" s="1"/>
  <c r="AQ338" i="7"/>
  <c r="AR338" i="7" s="1"/>
  <c r="AQ339" i="7"/>
  <c r="AR339" i="7" s="1"/>
  <c r="AQ340" i="7"/>
  <c r="AR340" i="7" s="1"/>
  <c r="AQ341" i="7"/>
  <c r="AR341" i="7" s="1"/>
  <c r="AQ342" i="7"/>
  <c r="AR342" i="7" s="1"/>
  <c r="AQ343" i="7"/>
  <c r="AR343" i="7" s="1"/>
  <c r="AQ344" i="7"/>
  <c r="AR344" i="7" s="1"/>
  <c r="AQ345" i="7"/>
  <c r="AR345" i="7" s="1"/>
  <c r="AQ346" i="7"/>
  <c r="AR346" i="7" s="1"/>
  <c r="AQ347" i="7"/>
  <c r="AR347" i="7" s="1"/>
  <c r="AQ348" i="7"/>
  <c r="AR348" i="7" s="1"/>
  <c r="AQ349" i="7"/>
  <c r="AR349" i="7" s="1"/>
  <c r="AQ350" i="7"/>
  <c r="AR350" i="7" s="1"/>
  <c r="AQ351" i="7"/>
  <c r="AR351" i="7" s="1"/>
  <c r="AQ352" i="7"/>
  <c r="AR352" i="7" s="1"/>
  <c r="AQ353" i="7"/>
  <c r="AR353" i="7" s="1"/>
  <c r="AQ354" i="7"/>
  <c r="AR354" i="7" s="1"/>
  <c r="AQ355" i="7"/>
  <c r="AR355" i="7" s="1"/>
  <c r="AQ356" i="7"/>
  <c r="AR356" i="7" s="1"/>
  <c r="AQ357" i="7"/>
  <c r="AR357" i="7" s="1"/>
  <c r="AQ358" i="7"/>
  <c r="AR358" i="7" s="1"/>
  <c r="AQ359" i="7"/>
  <c r="AR359" i="7" s="1"/>
  <c r="AQ360" i="7"/>
  <c r="AR360" i="7" s="1"/>
  <c r="AQ361" i="7"/>
  <c r="AR361" i="7" s="1"/>
  <c r="AQ362" i="7"/>
  <c r="AR362" i="7" s="1"/>
  <c r="AQ363" i="7"/>
  <c r="AR363" i="7" s="1"/>
  <c r="F19" i="15"/>
  <c r="F18" i="15"/>
  <c r="F17" i="15"/>
  <c r="F16" i="15"/>
  <c r="F15" i="15"/>
  <c r="F14" i="15"/>
  <c r="F13" i="15"/>
  <c r="F12" i="15"/>
  <c r="F11" i="15"/>
  <c r="F10" i="15"/>
  <c r="F9" i="15"/>
  <c r="F8" i="15"/>
  <c r="F7" i="15"/>
  <c r="F6" i="15"/>
  <c r="F5" i="15"/>
  <c r="F4" i="15"/>
  <c r="AM279" i="14"/>
  <c r="AL279" i="14"/>
  <c r="AK279" i="14"/>
  <c r="AJ279" i="14"/>
  <c r="AI279" i="14"/>
  <c r="AH279" i="14"/>
  <c r="AG279" i="14"/>
  <c r="AF279" i="14"/>
  <c r="AE279" i="14"/>
  <c r="AD279" i="14"/>
  <c r="AC279" i="14"/>
  <c r="AB279" i="14"/>
  <c r="AA279" i="14"/>
  <c r="Z279" i="14"/>
  <c r="Y279" i="14"/>
  <c r="X279" i="14"/>
  <c r="D279" i="14"/>
  <c r="AM278" i="14"/>
  <c r="AL278" i="14"/>
  <c r="AK278" i="14"/>
  <c r="AJ278" i="14"/>
  <c r="AI278" i="14"/>
  <c r="AH278" i="14"/>
  <c r="AG278" i="14"/>
  <c r="AF278" i="14"/>
  <c r="AE278" i="14"/>
  <c r="AD278" i="14"/>
  <c r="AC278" i="14"/>
  <c r="AB278" i="14"/>
  <c r="AA278" i="14"/>
  <c r="Z278" i="14"/>
  <c r="Y278" i="14"/>
  <c r="X278" i="14"/>
  <c r="D278" i="14"/>
  <c r="AM277" i="14"/>
  <c r="AL277" i="14"/>
  <c r="AK277" i="14"/>
  <c r="AJ277" i="14"/>
  <c r="AI277" i="14"/>
  <c r="AH277" i="14"/>
  <c r="AG277" i="14"/>
  <c r="AF277" i="14"/>
  <c r="AE277" i="14"/>
  <c r="AD277" i="14"/>
  <c r="AC277" i="14"/>
  <c r="AB277" i="14"/>
  <c r="AA277" i="14"/>
  <c r="Z277" i="14"/>
  <c r="Y277" i="14"/>
  <c r="X277" i="14"/>
  <c r="D277" i="14"/>
  <c r="AM276" i="14"/>
  <c r="AL276" i="14"/>
  <c r="AK276" i="14"/>
  <c r="AJ276" i="14"/>
  <c r="AI276" i="14"/>
  <c r="AH276" i="14"/>
  <c r="AG276" i="14"/>
  <c r="AF276" i="14"/>
  <c r="AE276" i="14"/>
  <c r="AD276" i="14"/>
  <c r="AC276" i="14"/>
  <c r="AB276" i="14"/>
  <c r="AA276" i="14"/>
  <c r="Z276" i="14"/>
  <c r="Y276" i="14"/>
  <c r="X276" i="14"/>
  <c r="D276" i="14"/>
  <c r="AM275" i="14"/>
  <c r="AL275" i="14"/>
  <c r="AK275" i="14"/>
  <c r="AJ275" i="14"/>
  <c r="AI275" i="14"/>
  <c r="AH275" i="14"/>
  <c r="AG275" i="14"/>
  <c r="AF275" i="14"/>
  <c r="AE275" i="14"/>
  <c r="AD275" i="14"/>
  <c r="AC275" i="14"/>
  <c r="AB275" i="14"/>
  <c r="AA275" i="14"/>
  <c r="Z275" i="14"/>
  <c r="Y275" i="14"/>
  <c r="X275" i="14"/>
  <c r="D275" i="14"/>
  <c r="AM274" i="14"/>
  <c r="AL274" i="14"/>
  <c r="AK274" i="14"/>
  <c r="AJ274" i="14"/>
  <c r="AI274" i="14"/>
  <c r="AH274" i="14"/>
  <c r="AG274" i="14"/>
  <c r="AF274" i="14"/>
  <c r="AE274" i="14"/>
  <c r="AD274" i="14"/>
  <c r="AC274" i="14"/>
  <c r="AB274" i="14"/>
  <c r="AA274" i="14"/>
  <c r="Z274" i="14"/>
  <c r="Y274" i="14"/>
  <c r="X274" i="14"/>
  <c r="D274" i="14"/>
  <c r="AM273" i="14"/>
  <c r="AL273" i="14"/>
  <c r="AK273" i="14"/>
  <c r="AJ273" i="14"/>
  <c r="AI273" i="14"/>
  <c r="AH273" i="14"/>
  <c r="AG273" i="14"/>
  <c r="AF273" i="14"/>
  <c r="AE273" i="14"/>
  <c r="AD273" i="14"/>
  <c r="AC273" i="14"/>
  <c r="AB273" i="14"/>
  <c r="AA273" i="14"/>
  <c r="Z273" i="14"/>
  <c r="Y273" i="14"/>
  <c r="X273" i="14"/>
  <c r="D273" i="14"/>
  <c r="AM272" i="14"/>
  <c r="AL272" i="14"/>
  <c r="AK272" i="14"/>
  <c r="AJ272" i="14"/>
  <c r="AI272" i="14"/>
  <c r="AH272" i="14"/>
  <c r="AG272" i="14"/>
  <c r="AF272" i="14"/>
  <c r="AE272" i="14"/>
  <c r="AD272" i="14"/>
  <c r="AC272" i="14"/>
  <c r="AB272" i="14"/>
  <c r="AA272" i="14"/>
  <c r="Z272" i="14"/>
  <c r="Y272" i="14"/>
  <c r="X272" i="14"/>
  <c r="D272" i="14"/>
  <c r="AM271" i="14"/>
  <c r="AL271" i="14"/>
  <c r="AK271" i="14"/>
  <c r="AJ271" i="14"/>
  <c r="AI271" i="14"/>
  <c r="AH271" i="14"/>
  <c r="AG271" i="14"/>
  <c r="AF271" i="14"/>
  <c r="AE271" i="14"/>
  <c r="AD271" i="14"/>
  <c r="AC271" i="14"/>
  <c r="AB271" i="14"/>
  <c r="AA271" i="14"/>
  <c r="Z271" i="14"/>
  <c r="Y271" i="14"/>
  <c r="X271" i="14"/>
  <c r="D271" i="14"/>
  <c r="AM270" i="14"/>
  <c r="AL270" i="14"/>
  <c r="AK270" i="14"/>
  <c r="AJ270" i="14"/>
  <c r="AI270" i="14"/>
  <c r="AH270" i="14"/>
  <c r="AG270" i="14"/>
  <c r="AF270" i="14"/>
  <c r="AE270" i="14"/>
  <c r="AD270" i="14"/>
  <c r="AC270" i="14"/>
  <c r="AB270" i="14"/>
  <c r="AA270" i="14"/>
  <c r="Z270" i="14"/>
  <c r="Y270" i="14"/>
  <c r="X270" i="14"/>
  <c r="D270" i="14"/>
  <c r="AM269" i="14"/>
  <c r="AL269" i="14"/>
  <c r="AK269" i="14"/>
  <c r="AJ269" i="14"/>
  <c r="AI269" i="14"/>
  <c r="AH269" i="14"/>
  <c r="AG269" i="14"/>
  <c r="AF269" i="14"/>
  <c r="AE269" i="14"/>
  <c r="AD269" i="14"/>
  <c r="AC269" i="14"/>
  <c r="AB269" i="14"/>
  <c r="AA269" i="14"/>
  <c r="Z269" i="14"/>
  <c r="Y269" i="14"/>
  <c r="X269" i="14"/>
  <c r="D269" i="14"/>
  <c r="AM268" i="14"/>
  <c r="AL268" i="14"/>
  <c r="AK268" i="14"/>
  <c r="AJ268" i="14"/>
  <c r="AI268" i="14"/>
  <c r="AH268" i="14"/>
  <c r="AG268" i="14"/>
  <c r="AF268" i="14"/>
  <c r="AE268" i="14"/>
  <c r="AD268" i="14"/>
  <c r="AC268" i="14"/>
  <c r="AB268" i="14"/>
  <c r="AA268" i="14"/>
  <c r="Z268" i="14"/>
  <c r="Y268" i="14"/>
  <c r="X268" i="14"/>
  <c r="D268" i="14"/>
  <c r="AM44" i="14"/>
  <c r="AL44" i="14"/>
  <c r="AK44" i="14"/>
  <c r="AJ44" i="14"/>
  <c r="AI44" i="14"/>
  <c r="AH44" i="14"/>
  <c r="AG44" i="14"/>
  <c r="AF44" i="14"/>
  <c r="AE44" i="14"/>
  <c r="AD44" i="14"/>
  <c r="AC44" i="14"/>
  <c r="AB44" i="14"/>
  <c r="AA44" i="14"/>
  <c r="Z44" i="14"/>
  <c r="Y44" i="14"/>
  <c r="X44" i="14"/>
  <c r="D44" i="14"/>
  <c r="AM267" i="14"/>
  <c r="AL267" i="14"/>
  <c r="AK267" i="14"/>
  <c r="AJ267" i="14"/>
  <c r="AI267" i="14"/>
  <c r="AH267" i="14"/>
  <c r="AG267" i="14"/>
  <c r="AF267" i="14"/>
  <c r="AE267" i="14"/>
  <c r="AD267" i="14"/>
  <c r="AC267" i="14"/>
  <c r="AB267" i="14"/>
  <c r="AA267" i="14"/>
  <c r="Z267" i="14"/>
  <c r="Y267" i="14"/>
  <c r="X267" i="14"/>
  <c r="D267" i="14"/>
  <c r="AM266" i="14"/>
  <c r="AL266" i="14"/>
  <c r="AK266" i="14"/>
  <c r="AJ266" i="14"/>
  <c r="AI266" i="14"/>
  <c r="AH266" i="14"/>
  <c r="AG266" i="14"/>
  <c r="AF266" i="14"/>
  <c r="AE266" i="14"/>
  <c r="AD266" i="14"/>
  <c r="AC266" i="14"/>
  <c r="AB266" i="14"/>
  <c r="AA266" i="14"/>
  <c r="Z266" i="14"/>
  <c r="Y266" i="14"/>
  <c r="X266" i="14"/>
  <c r="D266" i="14"/>
  <c r="AM265" i="14"/>
  <c r="AL265" i="14"/>
  <c r="AK265" i="14"/>
  <c r="AJ265" i="14"/>
  <c r="AI265" i="14"/>
  <c r="AH265" i="14"/>
  <c r="AG265" i="14"/>
  <c r="AF265" i="14"/>
  <c r="AE265" i="14"/>
  <c r="AD265" i="14"/>
  <c r="AC265" i="14"/>
  <c r="AB265" i="14"/>
  <c r="AA265" i="14"/>
  <c r="Z265" i="14"/>
  <c r="Y265" i="14"/>
  <c r="X265" i="14"/>
  <c r="D265" i="14"/>
  <c r="AM264" i="14"/>
  <c r="AL264" i="14"/>
  <c r="AK264" i="14"/>
  <c r="AJ264" i="14"/>
  <c r="AI264" i="14"/>
  <c r="AH264" i="14"/>
  <c r="AG264" i="14"/>
  <c r="AF264" i="14"/>
  <c r="AE264" i="14"/>
  <c r="AD264" i="14"/>
  <c r="AC264" i="14"/>
  <c r="AB264" i="14"/>
  <c r="AA264" i="14"/>
  <c r="Z264" i="14"/>
  <c r="Y264" i="14"/>
  <c r="X264" i="14"/>
  <c r="D264" i="14"/>
  <c r="AM263" i="14"/>
  <c r="AL263" i="14"/>
  <c r="AK263" i="14"/>
  <c r="AJ263" i="14"/>
  <c r="AI263" i="14"/>
  <c r="AH263" i="14"/>
  <c r="AG263" i="14"/>
  <c r="AF263" i="14"/>
  <c r="AE263" i="14"/>
  <c r="AD263" i="14"/>
  <c r="AC263" i="14"/>
  <c r="AB263" i="14"/>
  <c r="AA263" i="14"/>
  <c r="Z263" i="14"/>
  <c r="Y263" i="14"/>
  <c r="X263" i="14"/>
  <c r="D263" i="14"/>
  <c r="AM262" i="14"/>
  <c r="AL262" i="14"/>
  <c r="AK262" i="14"/>
  <c r="AJ262" i="14"/>
  <c r="AI262" i="14"/>
  <c r="AH262" i="14"/>
  <c r="AG262" i="14"/>
  <c r="AF262" i="14"/>
  <c r="AE262" i="14"/>
  <c r="AD262" i="14"/>
  <c r="AC262" i="14"/>
  <c r="AB262" i="14"/>
  <c r="AA262" i="14"/>
  <c r="Z262" i="14"/>
  <c r="Y262" i="14"/>
  <c r="X262" i="14"/>
  <c r="D262" i="14"/>
  <c r="AM261" i="14"/>
  <c r="AL261" i="14"/>
  <c r="AK261" i="14"/>
  <c r="AJ261" i="14"/>
  <c r="AI261" i="14"/>
  <c r="AH261" i="14"/>
  <c r="AG261" i="14"/>
  <c r="AF261" i="14"/>
  <c r="AE261" i="14"/>
  <c r="AD261" i="14"/>
  <c r="AC261" i="14"/>
  <c r="AB261" i="14"/>
  <c r="AA261" i="14"/>
  <c r="Z261" i="14"/>
  <c r="Y261" i="14"/>
  <c r="X261" i="14"/>
  <c r="D261" i="14"/>
  <c r="AM260" i="14"/>
  <c r="AL260" i="14"/>
  <c r="AK260" i="14"/>
  <c r="AJ260" i="14"/>
  <c r="AI260" i="14"/>
  <c r="AH260" i="14"/>
  <c r="AG260" i="14"/>
  <c r="AF260" i="14"/>
  <c r="AE260" i="14"/>
  <c r="AD260" i="14"/>
  <c r="AC260" i="14"/>
  <c r="AB260" i="14"/>
  <c r="AA260" i="14"/>
  <c r="Z260" i="14"/>
  <c r="Y260" i="14"/>
  <c r="X260" i="14"/>
  <c r="D260" i="14"/>
  <c r="AM259" i="14"/>
  <c r="AL259" i="14"/>
  <c r="AK259" i="14"/>
  <c r="AJ259" i="14"/>
  <c r="AI259" i="14"/>
  <c r="AH259" i="14"/>
  <c r="AG259" i="14"/>
  <c r="AF259" i="14"/>
  <c r="AE259" i="14"/>
  <c r="AD259" i="14"/>
  <c r="AC259" i="14"/>
  <c r="AB259" i="14"/>
  <c r="AA259" i="14"/>
  <c r="Z259" i="14"/>
  <c r="Y259" i="14"/>
  <c r="X259" i="14"/>
  <c r="D259" i="14"/>
  <c r="AM258" i="14"/>
  <c r="AL258" i="14"/>
  <c r="AK258" i="14"/>
  <c r="AJ258" i="14"/>
  <c r="AI258" i="14"/>
  <c r="AH258" i="14"/>
  <c r="AG258" i="14"/>
  <c r="AF258" i="14"/>
  <c r="AE258" i="14"/>
  <c r="AD258" i="14"/>
  <c r="AC258" i="14"/>
  <c r="AB258" i="14"/>
  <c r="AA258" i="14"/>
  <c r="Z258" i="14"/>
  <c r="Y258" i="14"/>
  <c r="X258" i="14"/>
  <c r="D258" i="14"/>
  <c r="AM257" i="14"/>
  <c r="AL257" i="14"/>
  <c r="AK257" i="14"/>
  <c r="AJ257" i="14"/>
  <c r="AI257" i="14"/>
  <c r="AH257" i="14"/>
  <c r="AG257" i="14"/>
  <c r="AF257" i="14"/>
  <c r="AE257" i="14"/>
  <c r="AD257" i="14"/>
  <c r="AC257" i="14"/>
  <c r="AB257" i="14"/>
  <c r="AA257" i="14"/>
  <c r="Z257" i="14"/>
  <c r="Y257" i="14"/>
  <c r="X257" i="14"/>
  <c r="D257" i="14"/>
  <c r="AM256" i="14"/>
  <c r="AL256" i="14"/>
  <c r="AK256" i="14"/>
  <c r="AJ256" i="14"/>
  <c r="AI256" i="14"/>
  <c r="AH256" i="14"/>
  <c r="AG256" i="14"/>
  <c r="AF256" i="14"/>
  <c r="AE256" i="14"/>
  <c r="AD256" i="14"/>
  <c r="AC256" i="14"/>
  <c r="AB256" i="14"/>
  <c r="AA256" i="14"/>
  <c r="Z256" i="14"/>
  <c r="Y256" i="14"/>
  <c r="X256" i="14"/>
  <c r="D256" i="14"/>
  <c r="AM255" i="14"/>
  <c r="AL255" i="14"/>
  <c r="AK255" i="14"/>
  <c r="AJ255" i="14"/>
  <c r="AI255" i="14"/>
  <c r="AH255" i="14"/>
  <c r="AG255" i="14"/>
  <c r="AF255" i="14"/>
  <c r="AE255" i="14"/>
  <c r="AD255" i="14"/>
  <c r="AC255" i="14"/>
  <c r="AB255" i="14"/>
  <c r="AA255" i="14"/>
  <c r="Z255" i="14"/>
  <c r="Y255" i="14"/>
  <c r="X255" i="14"/>
  <c r="D255" i="14"/>
  <c r="AM254" i="14"/>
  <c r="AL254" i="14"/>
  <c r="AK254" i="14"/>
  <c r="AJ254" i="14"/>
  <c r="AI254" i="14"/>
  <c r="AH254" i="14"/>
  <c r="AG254" i="14"/>
  <c r="AF254" i="14"/>
  <c r="AE254" i="14"/>
  <c r="AD254" i="14"/>
  <c r="AC254" i="14"/>
  <c r="AB254" i="14"/>
  <c r="AA254" i="14"/>
  <c r="Z254" i="14"/>
  <c r="Y254" i="14"/>
  <c r="X254" i="14"/>
  <c r="D254" i="14"/>
  <c r="AM43" i="14"/>
  <c r="AL43" i="14"/>
  <c r="AK43" i="14"/>
  <c r="AJ43" i="14"/>
  <c r="AI43" i="14"/>
  <c r="AH43" i="14"/>
  <c r="AG43" i="14"/>
  <c r="AF43" i="14"/>
  <c r="AE43" i="14"/>
  <c r="AD43" i="14"/>
  <c r="AC43" i="14"/>
  <c r="AB43" i="14"/>
  <c r="AA43" i="14"/>
  <c r="Z43" i="14"/>
  <c r="Y43" i="14"/>
  <c r="X43" i="14"/>
  <c r="D43" i="14"/>
  <c r="AM253" i="14"/>
  <c r="AL253" i="14"/>
  <c r="AK253" i="14"/>
  <c r="AJ253" i="14"/>
  <c r="AI253" i="14"/>
  <c r="AH253" i="14"/>
  <c r="AG253" i="14"/>
  <c r="AF253" i="14"/>
  <c r="AE253" i="14"/>
  <c r="AD253" i="14"/>
  <c r="AC253" i="14"/>
  <c r="AB253" i="14"/>
  <c r="AA253" i="14"/>
  <c r="Z253" i="14"/>
  <c r="Y253" i="14"/>
  <c r="X253" i="14"/>
  <c r="D253" i="14"/>
  <c r="AM252" i="14"/>
  <c r="AL252" i="14"/>
  <c r="AK252" i="14"/>
  <c r="AJ252" i="14"/>
  <c r="AI252" i="14"/>
  <c r="AH252" i="14"/>
  <c r="AG252" i="14"/>
  <c r="AF252" i="14"/>
  <c r="AE252" i="14"/>
  <c r="AD252" i="14"/>
  <c r="AC252" i="14"/>
  <c r="AB252" i="14"/>
  <c r="AA252" i="14"/>
  <c r="Z252" i="14"/>
  <c r="Y252" i="14"/>
  <c r="X252" i="14"/>
  <c r="D252" i="14"/>
  <c r="AM251" i="14"/>
  <c r="AL251" i="14"/>
  <c r="AK251" i="14"/>
  <c r="AJ251" i="14"/>
  <c r="AI251" i="14"/>
  <c r="AH251" i="14"/>
  <c r="AG251" i="14"/>
  <c r="AF251" i="14"/>
  <c r="AE251" i="14"/>
  <c r="AD251" i="14"/>
  <c r="AC251" i="14"/>
  <c r="AB251" i="14"/>
  <c r="AA251" i="14"/>
  <c r="Z251" i="14"/>
  <c r="Y251" i="14"/>
  <c r="X251" i="14"/>
  <c r="D251" i="14"/>
  <c r="AM42" i="14"/>
  <c r="AL42" i="14"/>
  <c r="AK42" i="14"/>
  <c r="AJ42" i="14"/>
  <c r="AI42" i="14"/>
  <c r="AH42" i="14"/>
  <c r="AG42" i="14"/>
  <c r="AF42" i="14"/>
  <c r="AE42" i="14"/>
  <c r="AD42" i="14"/>
  <c r="AC42" i="14"/>
  <c r="AB42" i="14"/>
  <c r="AA42" i="14"/>
  <c r="Z42" i="14"/>
  <c r="Y42" i="14"/>
  <c r="X42" i="14"/>
  <c r="D42" i="14"/>
  <c r="AM250" i="14"/>
  <c r="AL250" i="14"/>
  <c r="AK250" i="14"/>
  <c r="AJ250" i="14"/>
  <c r="AI250" i="14"/>
  <c r="AH250" i="14"/>
  <c r="AG250" i="14"/>
  <c r="AF250" i="14"/>
  <c r="AE250" i="14"/>
  <c r="AD250" i="14"/>
  <c r="AC250" i="14"/>
  <c r="AB250" i="14"/>
  <c r="AA250" i="14"/>
  <c r="Z250" i="14"/>
  <c r="Y250" i="14"/>
  <c r="X250" i="14"/>
  <c r="D250" i="14"/>
  <c r="AM249" i="14"/>
  <c r="AL249" i="14"/>
  <c r="AK249" i="14"/>
  <c r="AJ249" i="14"/>
  <c r="AI249" i="14"/>
  <c r="AH249" i="14"/>
  <c r="AG249" i="14"/>
  <c r="AF249" i="14"/>
  <c r="AE249" i="14"/>
  <c r="AD249" i="14"/>
  <c r="AC249" i="14"/>
  <c r="AB249" i="14"/>
  <c r="AA249" i="14"/>
  <c r="Z249" i="14"/>
  <c r="Y249" i="14"/>
  <c r="X249" i="14"/>
  <c r="D249" i="14"/>
  <c r="AM248" i="14"/>
  <c r="AL248" i="14"/>
  <c r="AK248" i="14"/>
  <c r="AJ248" i="14"/>
  <c r="AI248" i="14"/>
  <c r="AH248" i="14"/>
  <c r="AG248" i="14"/>
  <c r="AF248" i="14"/>
  <c r="AE248" i="14"/>
  <c r="AD248" i="14"/>
  <c r="AC248" i="14"/>
  <c r="AB248" i="14"/>
  <c r="AA248" i="14"/>
  <c r="Z248" i="14"/>
  <c r="Y248" i="14"/>
  <c r="X248" i="14"/>
  <c r="D248" i="14"/>
  <c r="AM247" i="14"/>
  <c r="AL247" i="14"/>
  <c r="AK247" i="14"/>
  <c r="AJ247" i="14"/>
  <c r="AI247" i="14"/>
  <c r="AH247" i="14"/>
  <c r="AG247" i="14"/>
  <c r="AF247" i="14"/>
  <c r="AE247" i="14"/>
  <c r="AD247" i="14"/>
  <c r="AC247" i="14"/>
  <c r="AB247" i="14"/>
  <c r="AA247" i="14"/>
  <c r="Z247" i="14"/>
  <c r="Y247" i="14"/>
  <c r="X247" i="14"/>
  <c r="D247" i="14"/>
  <c r="AM246" i="14"/>
  <c r="AL246" i="14"/>
  <c r="AK246" i="14"/>
  <c r="AJ246" i="14"/>
  <c r="AI246" i="14"/>
  <c r="AH246" i="14"/>
  <c r="AG246" i="14"/>
  <c r="AF246" i="14"/>
  <c r="AE246" i="14"/>
  <c r="AD246" i="14"/>
  <c r="AC246" i="14"/>
  <c r="AB246" i="14"/>
  <c r="AA246" i="14"/>
  <c r="Z246" i="14"/>
  <c r="Y246" i="14"/>
  <c r="X246" i="14"/>
  <c r="D246" i="14"/>
  <c r="AM245" i="14"/>
  <c r="AL245" i="14"/>
  <c r="AK245" i="14"/>
  <c r="AJ245" i="14"/>
  <c r="AI245" i="14"/>
  <c r="AH245" i="14"/>
  <c r="AG245" i="14"/>
  <c r="AF245" i="14"/>
  <c r="AE245" i="14"/>
  <c r="AD245" i="14"/>
  <c r="AC245" i="14"/>
  <c r="AB245" i="14"/>
  <c r="AA245" i="14"/>
  <c r="Z245" i="14"/>
  <c r="Y245" i="14"/>
  <c r="X245" i="14"/>
  <c r="D245" i="14"/>
  <c r="AM244" i="14"/>
  <c r="AL244" i="14"/>
  <c r="AK244" i="14"/>
  <c r="AJ244" i="14"/>
  <c r="AI244" i="14"/>
  <c r="AH244" i="14"/>
  <c r="AG244" i="14"/>
  <c r="AF244" i="14"/>
  <c r="AE244" i="14"/>
  <c r="AD244" i="14"/>
  <c r="AC244" i="14"/>
  <c r="AB244" i="14"/>
  <c r="AA244" i="14"/>
  <c r="Z244" i="14"/>
  <c r="Y244" i="14"/>
  <c r="X244" i="14"/>
  <c r="D244" i="14"/>
  <c r="AM41" i="14"/>
  <c r="AL41" i="14"/>
  <c r="AK41" i="14"/>
  <c r="AJ41" i="14"/>
  <c r="AI41" i="14"/>
  <c r="AH41" i="14"/>
  <c r="AG41" i="14"/>
  <c r="AF41" i="14"/>
  <c r="AE41" i="14"/>
  <c r="AD41" i="14"/>
  <c r="AC41" i="14"/>
  <c r="AB41" i="14"/>
  <c r="AA41" i="14"/>
  <c r="Z41" i="14"/>
  <c r="Y41" i="14"/>
  <c r="X41" i="14"/>
  <c r="D41" i="14"/>
  <c r="AM243" i="14"/>
  <c r="AL243" i="14"/>
  <c r="AK243" i="14"/>
  <c r="AJ243" i="14"/>
  <c r="AI243" i="14"/>
  <c r="AH243" i="14"/>
  <c r="AG243" i="14"/>
  <c r="AF243" i="14"/>
  <c r="AE243" i="14"/>
  <c r="AD243" i="14"/>
  <c r="AC243" i="14"/>
  <c r="AB243" i="14"/>
  <c r="AA243" i="14"/>
  <c r="Z243" i="14"/>
  <c r="Y243" i="14"/>
  <c r="X243" i="14"/>
  <c r="D243" i="14"/>
  <c r="AM40" i="14"/>
  <c r="AL40" i="14"/>
  <c r="AK40" i="14"/>
  <c r="AJ40" i="14"/>
  <c r="AI40" i="14"/>
  <c r="AH40" i="14"/>
  <c r="AG40" i="14"/>
  <c r="AF40" i="14"/>
  <c r="AE40" i="14"/>
  <c r="AD40" i="14"/>
  <c r="AC40" i="14"/>
  <c r="AB40" i="14"/>
  <c r="AA40" i="14"/>
  <c r="Z40" i="14"/>
  <c r="Y40" i="14"/>
  <c r="X40" i="14"/>
  <c r="D40" i="14"/>
  <c r="AM39" i="14"/>
  <c r="AL39" i="14"/>
  <c r="AK39" i="14"/>
  <c r="AJ39" i="14"/>
  <c r="AI39" i="14"/>
  <c r="AH39" i="14"/>
  <c r="AG39" i="14"/>
  <c r="AF39" i="14"/>
  <c r="AE39" i="14"/>
  <c r="AD39" i="14"/>
  <c r="AC39" i="14"/>
  <c r="AB39" i="14"/>
  <c r="AA39" i="14"/>
  <c r="Z39" i="14"/>
  <c r="Y39" i="14"/>
  <c r="X39" i="14"/>
  <c r="D39" i="14"/>
  <c r="AM242" i="14"/>
  <c r="AL242" i="14"/>
  <c r="AK242" i="14"/>
  <c r="AJ242" i="14"/>
  <c r="AI242" i="14"/>
  <c r="AH242" i="14"/>
  <c r="AG242" i="14"/>
  <c r="AF242" i="14"/>
  <c r="AE242" i="14"/>
  <c r="AD242" i="14"/>
  <c r="AC242" i="14"/>
  <c r="AB242" i="14"/>
  <c r="AA242" i="14"/>
  <c r="Z242" i="14"/>
  <c r="Y242" i="14"/>
  <c r="X242" i="14"/>
  <c r="D242" i="14"/>
  <c r="AM241" i="14"/>
  <c r="AL241" i="14"/>
  <c r="AK241" i="14"/>
  <c r="AJ241" i="14"/>
  <c r="AI241" i="14"/>
  <c r="AH241" i="14"/>
  <c r="AG241" i="14"/>
  <c r="AF241" i="14"/>
  <c r="AE241" i="14"/>
  <c r="AD241" i="14"/>
  <c r="AC241" i="14"/>
  <c r="AB241" i="14"/>
  <c r="AA241" i="14"/>
  <c r="Z241" i="14"/>
  <c r="Y241" i="14"/>
  <c r="X241" i="14"/>
  <c r="D241" i="14"/>
  <c r="AM240" i="14"/>
  <c r="AL240" i="14"/>
  <c r="AK240" i="14"/>
  <c r="AJ240" i="14"/>
  <c r="AI240" i="14"/>
  <c r="AH240" i="14"/>
  <c r="AG240" i="14"/>
  <c r="AF240" i="14"/>
  <c r="AE240" i="14"/>
  <c r="AD240" i="14"/>
  <c r="AC240" i="14"/>
  <c r="AB240" i="14"/>
  <c r="AA240" i="14"/>
  <c r="Z240" i="14"/>
  <c r="Y240" i="14"/>
  <c r="X240" i="14"/>
  <c r="D240" i="14"/>
  <c r="AM239" i="14"/>
  <c r="AL239" i="14"/>
  <c r="AK239" i="14"/>
  <c r="AJ239" i="14"/>
  <c r="AI239" i="14"/>
  <c r="AH239" i="14"/>
  <c r="AG239" i="14"/>
  <c r="AF239" i="14"/>
  <c r="AE239" i="14"/>
  <c r="AD239" i="14"/>
  <c r="AC239" i="14"/>
  <c r="AB239" i="14"/>
  <c r="AA239" i="14"/>
  <c r="Z239" i="14"/>
  <c r="Y239" i="14"/>
  <c r="X239" i="14"/>
  <c r="D239" i="14"/>
  <c r="AM238" i="14"/>
  <c r="AL238" i="14"/>
  <c r="AK238" i="14"/>
  <c r="AJ238" i="14"/>
  <c r="AI238" i="14"/>
  <c r="AH238" i="14"/>
  <c r="AG238" i="14"/>
  <c r="AF238" i="14"/>
  <c r="AE238" i="14"/>
  <c r="AD238" i="14"/>
  <c r="AC238" i="14"/>
  <c r="AB238" i="14"/>
  <c r="AA238" i="14"/>
  <c r="Z238" i="14"/>
  <c r="Y238" i="14"/>
  <c r="X238" i="14"/>
  <c r="D238" i="14"/>
  <c r="AM237" i="14"/>
  <c r="AL237" i="14"/>
  <c r="AK237" i="14"/>
  <c r="AJ237" i="14"/>
  <c r="AI237" i="14"/>
  <c r="AH237" i="14"/>
  <c r="AG237" i="14"/>
  <c r="AF237" i="14"/>
  <c r="AE237" i="14"/>
  <c r="AD237" i="14"/>
  <c r="AC237" i="14"/>
  <c r="AB237" i="14"/>
  <c r="AA237" i="14"/>
  <c r="Z237" i="14"/>
  <c r="Y237" i="14"/>
  <c r="X237" i="14"/>
  <c r="D237" i="14"/>
  <c r="AM236" i="14"/>
  <c r="AL236" i="14"/>
  <c r="AK236" i="14"/>
  <c r="AJ236" i="14"/>
  <c r="AI236" i="14"/>
  <c r="AH236" i="14"/>
  <c r="AG236" i="14"/>
  <c r="AF236" i="14"/>
  <c r="AE236" i="14"/>
  <c r="AD236" i="14"/>
  <c r="AC236" i="14"/>
  <c r="AB236" i="14"/>
  <c r="AA236" i="14"/>
  <c r="Z236" i="14"/>
  <c r="Y236" i="14"/>
  <c r="X236" i="14"/>
  <c r="D236" i="14"/>
  <c r="AM235" i="14"/>
  <c r="AL235" i="14"/>
  <c r="AK235" i="14"/>
  <c r="AJ235" i="14"/>
  <c r="AI235" i="14"/>
  <c r="AH235" i="14"/>
  <c r="AG235" i="14"/>
  <c r="AF235" i="14"/>
  <c r="AE235" i="14"/>
  <c r="AD235" i="14"/>
  <c r="AC235" i="14"/>
  <c r="AB235" i="14"/>
  <c r="AA235" i="14"/>
  <c r="Z235" i="14"/>
  <c r="Y235" i="14"/>
  <c r="X235" i="14"/>
  <c r="D235" i="14"/>
  <c r="AM38" i="14"/>
  <c r="AL38" i="14"/>
  <c r="AK38" i="14"/>
  <c r="AJ38" i="14"/>
  <c r="AI38" i="14"/>
  <c r="AH38" i="14"/>
  <c r="AG38" i="14"/>
  <c r="AF38" i="14"/>
  <c r="AE38" i="14"/>
  <c r="AD38" i="14"/>
  <c r="AC38" i="14"/>
  <c r="AB38" i="14"/>
  <c r="AA38" i="14"/>
  <c r="Z38" i="14"/>
  <c r="Y38" i="14"/>
  <c r="X38" i="14"/>
  <c r="D38" i="14"/>
  <c r="AM234" i="14"/>
  <c r="AL234" i="14"/>
  <c r="AK234" i="14"/>
  <c r="AJ234" i="14"/>
  <c r="AI234" i="14"/>
  <c r="AH234" i="14"/>
  <c r="AG234" i="14"/>
  <c r="AF234" i="14"/>
  <c r="AE234" i="14"/>
  <c r="AD234" i="14"/>
  <c r="AC234" i="14"/>
  <c r="AB234" i="14"/>
  <c r="AA234" i="14"/>
  <c r="Z234" i="14"/>
  <c r="Y234" i="14"/>
  <c r="X234" i="14"/>
  <c r="D234" i="14"/>
  <c r="AM233" i="14"/>
  <c r="AL233" i="14"/>
  <c r="AK233" i="14"/>
  <c r="AJ233" i="14"/>
  <c r="AI233" i="14"/>
  <c r="AH233" i="14"/>
  <c r="AG233" i="14"/>
  <c r="AF233" i="14"/>
  <c r="AE233" i="14"/>
  <c r="AD233" i="14"/>
  <c r="AC233" i="14"/>
  <c r="AB233" i="14"/>
  <c r="AA233" i="14"/>
  <c r="Z233" i="14"/>
  <c r="Y233" i="14"/>
  <c r="X233" i="14"/>
  <c r="D233" i="14"/>
  <c r="AM232" i="14"/>
  <c r="AL232" i="14"/>
  <c r="AK232" i="14"/>
  <c r="AJ232" i="14"/>
  <c r="AI232" i="14"/>
  <c r="AH232" i="14"/>
  <c r="AG232" i="14"/>
  <c r="AF232" i="14"/>
  <c r="AE232" i="14"/>
  <c r="AD232" i="14"/>
  <c r="AC232" i="14"/>
  <c r="AB232" i="14"/>
  <c r="AA232" i="14"/>
  <c r="Z232" i="14"/>
  <c r="Y232" i="14"/>
  <c r="X232" i="14"/>
  <c r="D232" i="14"/>
  <c r="AM231" i="14"/>
  <c r="AL231" i="14"/>
  <c r="AK231" i="14"/>
  <c r="AJ231" i="14"/>
  <c r="AI231" i="14"/>
  <c r="AH231" i="14"/>
  <c r="AG231" i="14"/>
  <c r="AF231" i="14"/>
  <c r="AE231" i="14"/>
  <c r="AD231" i="14"/>
  <c r="AC231" i="14"/>
  <c r="AB231" i="14"/>
  <c r="AA231" i="14"/>
  <c r="Z231" i="14"/>
  <c r="Y231" i="14"/>
  <c r="X231" i="14"/>
  <c r="D231" i="14"/>
  <c r="AM230" i="14"/>
  <c r="AL230" i="14"/>
  <c r="AK230" i="14"/>
  <c r="AJ230" i="14"/>
  <c r="AI230" i="14"/>
  <c r="AH230" i="14"/>
  <c r="AG230" i="14"/>
  <c r="AF230" i="14"/>
  <c r="AE230" i="14"/>
  <c r="AD230" i="14"/>
  <c r="AC230" i="14"/>
  <c r="AB230" i="14"/>
  <c r="AA230" i="14"/>
  <c r="Z230" i="14"/>
  <c r="Y230" i="14"/>
  <c r="X230" i="14"/>
  <c r="D230" i="14"/>
  <c r="AM229" i="14"/>
  <c r="AL229" i="14"/>
  <c r="AK229" i="14"/>
  <c r="AJ229" i="14"/>
  <c r="AI229" i="14"/>
  <c r="AH229" i="14"/>
  <c r="AG229" i="14"/>
  <c r="AF229" i="14"/>
  <c r="AE229" i="14"/>
  <c r="AD229" i="14"/>
  <c r="AC229" i="14"/>
  <c r="AB229" i="14"/>
  <c r="AA229" i="14"/>
  <c r="Z229" i="14"/>
  <c r="Y229" i="14"/>
  <c r="X229" i="14"/>
  <c r="D229" i="14"/>
  <c r="AM228" i="14"/>
  <c r="AL228" i="14"/>
  <c r="AK228" i="14"/>
  <c r="AJ228" i="14"/>
  <c r="AI228" i="14"/>
  <c r="AH228" i="14"/>
  <c r="AG228" i="14"/>
  <c r="AF228" i="14"/>
  <c r="AE228" i="14"/>
  <c r="AD228" i="14"/>
  <c r="AC228" i="14"/>
  <c r="AB228" i="14"/>
  <c r="AA228" i="14"/>
  <c r="Z228" i="14"/>
  <c r="Y228" i="14"/>
  <c r="X228" i="14"/>
  <c r="D228" i="14"/>
  <c r="AM37" i="14"/>
  <c r="AL37" i="14"/>
  <c r="AK37" i="14"/>
  <c r="AJ37" i="14"/>
  <c r="AI37" i="14"/>
  <c r="AH37" i="14"/>
  <c r="AG37" i="14"/>
  <c r="AF37" i="14"/>
  <c r="AE37" i="14"/>
  <c r="AD37" i="14"/>
  <c r="AC37" i="14"/>
  <c r="AB37" i="14"/>
  <c r="AA37" i="14"/>
  <c r="Z37" i="14"/>
  <c r="Y37" i="14"/>
  <c r="X37" i="14"/>
  <c r="D37" i="14"/>
  <c r="AM227" i="14"/>
  <c r="AL227" i="14"/>
  <c r="AK227" i="14"/>
  <c r="AJ227" i="14"/>
  <c r="AI227" i="14"/>
  <c r="AH227" i="14"/>
  <c r="AG227" i="14"/>
  <c r="AF227" i="14"/>
  <c r="AE227" i="14"/>
  <c r="AD227" i="14"/>
  <c r="AC227" i="14"/>
  <c r="AB227" i="14"/>
  <c r="AA227" i="14"/>
  <c r="Z227" i="14"/>
  <c r="Y227" i="14"/>
  <c r="X227" i="14"/>
  <c r="D227" i="14"/>
  <c r="AM226" i="14"/>
  <c r="AL226" i="14"/>
  <c r="AK226" i="14"/>
  <c r="AJ226" i="14"/>
  <c r="AI226" i="14"/>
  <c r="AH226" i="14"/>
  <c r="AG226" i="14"/>
  <c r="AF226" i="14"/>
  <c r="AE226" i="14"/>
  <c r="AD226" i="14"/>
  <c r="AC226" i="14"/>
  <c r="AB226" i="14"/>
  <c r="AA226" i="14"/>
  <c r="Z226" i="14"/>
  <c r="Y226" i="14"/>
  <c r="X226" i="14"/>
  <c r="D226" i="14"/>
  <c r="AM225" i="14"/>
  <c r="AL225" i="14"/>
  <c r="AK225" i="14"/>
  <c r="AJ225" i="14"/>
  <c r="AI225" i="14"/>
  <c r="AH225" i="14"/>
  <c r="AG225" i="14"/>
  <c r="AF225" i="14"/>
  <c r="AE225" i="14"/>
  <c r="AD225" i="14"/>
  <c r="AC225" i="14"/>
  <c r="AB225" i="14"/>
  <c r="AA225" i="14"/>
  <c r="Z225" i="14"/>
  <c r="Y225" i="14"/>
  <c r="X225" i="14"/>
  <c r="D225" i="14"/>
  <c r="AM224" i="14"/>
  <c r="AL224" i="14"/>
  <c r="AK224" i="14"/>
  <c r="AJ224" i="14"/>
  <c r="AI224" i="14"/>
  <c r="AH224" i="14"/>
  <c r="AG224" i="14"/>
  <c r="AF224" i="14"/>
  <c r="AE224" i="14"/>
  <c r="AD224" i="14"/>
  <c r="AC224" i="14"/>
  <c r="AB224" i="14"/>
  <c r="AA224" i="14"/>
  <c r="Z224" i="14"/>
  <c r="Y224" i="14"/>
  <c r="X224" i="14"/>
  <c r="D224" i="14"/>
  <c r="AM223" i="14"/>
  <c r="AL223" i="14"/>
  <c r="AK223" i="14"/>
  <c r="AJ223" i="14"/>
  <c r="AI223" i="14"/>
  <c r="AH223" i="14"/>
  <c r="AG223" i="14"/>
  <c r="AF223" i="14"/>
  <c r="AE223" i="14"/>
  <c r="AD223" i="14"/>
  <c r="AC223" i="14"/>
  <c r="AB223" i="14"/>
  <c r="AA223" i="14"/>
  <c r="Z223" i="14"/>
  <c r="Y223" i="14"/>
  <c r="X223" i="14"/>
  <c r="D223" i="14"/>
  <c r="AM222" i="14"/>
  <c r="AL222" i="14"/>
  <c r="AK222" i="14"/>
  <c r="AJ222" i="14"/>
  <c r="AI222" i="14"/>
  <c r="AH222" i="14"/>
  <c r="AG222" i="14"/>
  <c r="AF222" i="14"/>
  <c r="AE222" i="14"/>
  <c r="AD222" i="14"/>
  <c r="AC222" i="14"/>
  <c r="AB222" i="14"/>
  <c r="AA222" i="14"/>
  <c r="Z222" i="14"/>
  <c r="Y222" i="14"/>
  <c r="X222" i="14"/>
  <c r="D222" i="14"/>
  <c r="AM221" i="14"/>
  <c r="AL221" i="14"/>
  <c r="AK221" i="14"/>
  <c r="AJ221" i="14"/>
  <c r="AI221" i="14"/>
  <c r="AH221" i="14"/>
  <c r="AG221" i="14"/>
  <c r="AF221" i="14"/>
  <c r="AE221" i="14"/>
  <c r="AD221" i="14"/>
  <c r="AC221" i="14"/>
  <c r="AB221" i="14"/>
  <c r="AA221" i="14"/>
  <c r="Z221" i="14"/>
  <c r="Y221" i="14"/>
  <c r="X221" i="14"/>
  <c r="D221" i="14"/>
  <c r="AM220" i="14"/>
  <c r="AL220" i="14"/>
  <c r="AK220" i="14"/>
  <c r="AJ220" i="14"/>
  <c r="AI220" i="14"/>
  <c r="AH220" i="14"/>
  <c r="AG220" i="14"/>
  <c r="AF220" i="14"/>
  <c r="AE220" i="14"/>
  <c r="AD220" i="14"/>
  <c r="AC220" i="14"/>
  <c r="AB220" i="14"/>
  <c r="AA220" i="14"/>
  <c r="Z220" i="14"/>
  <c r="Y220" i="14"/>
  <c r="X220" i="14"/>
  <c r="D220" i="14"/>
  <c r="AM219" i="14"/>
  <c r="AL219" i="14"/>
  <c r="AK219" i="14"/>
  <c r="AJ219" i="14"/>
  <c r="AI219" i="14"/>
  <c r="AH219" i="14"/>
  <c r="AG219" i="14"/>
  <c r="AF219" i="14"/>
  <c r="AE219" i="14"/>
  <c r="AD219" i="14"/>
  <c r="AC219" i="14"/>
  <c r="AB219" i="14"/>
  <c r="AA219" i="14"/>
  <c r="Z219" i="14"/>
  <c r="Y219" i="14"/>
  <c r="X219" i="14"/>
  <c r="D219" i="14"/>
  <c r="AM218" i="14"/>
  <c r="AL218" i="14"/>
  <c r="AK218" i="14"/>
  <c r="AJ218" i="14"/>
  <c r="AI218" i="14"/>
  <c r="AH218" i="14"/>
  <c r="AG218" i="14"/>
  <c r="AF218" i="14"/>
  <c r="AE218" i="14"/>
  <c r="AD218" i="14"/>
  <c r="AC218" i="14"/>
  <c r="AB218" i="14"/>
  <c r="AA218" i="14"/>
  <c r="Z218" i="14"/>
  <c r="Y218" i="14"/>
  <c r="X218" i="14"/>
  <c r="D218" i="14"/>
  <c r="AM217" i="14"/>
  <c r="AL217" i="14"/>
  <c r="AK217" i="14"/>
  <c r="AJ217" i="14"/>
  <c r="AI217" i="14"/>
  <c r="AH217" i="14"/>
  <c r="AG217" i="14"/>
  <c r="AF217" i="14"/>
  <c r="AE217" i="14"/>
  <c r="AD217" i="14"/>
  <c r="AC217" i="14"/>
  <c r="AB217" i="14"/>
  <c r="AA217" i="14"/>
  <c r="Z217" i="14"/>
  <c r="Y217" i="14"/>
  <c r="X217" i="14"/>
  <c r="D217" i="14"/>
  <c r="AM216" i="14"/>
  <c r="AL216" i="14"/>
  <c r="AK216" i="14"/>
  <c r="AJ216" i="14"/>
  <c r="AI216" i="14"/>
  <c r="AH216" i="14"/>
  <c r="AG216" i="14"/>
  <c r="AF216" i="14"/>
  <c r="AE216" i="14"/>
  <c r="AD216" i="14"/>
  <c r="AC216" i="14"/>
  <c r="AB216" i="14"/>
  <c r="AA216" i="14"/>
  <c r="Z216" i="14"/>
  <c r="Y216" i="14"/>
  <c r="X216" i="14"/>
  <c r="D216" i="14"/>
  <c r="AM215" i="14"/>
  <c r="AL215" i="14"/>
  <c r="AK215" i="14"/>
  <c r="AJ215" i="14"/>
  <c r="AI215" i="14"/>
  <c r="AH215" i="14"/>
  <c r="AG215" i="14"/>
  <c r="AF215" i="14"/>
  <c r="AE215" i="14"/>
  <c r="AD215" i="14"/>
  <c r="AC215" i="14"/>
  <c r="AB215" i="14"/>
  <c r="AA215" i="14"/>
  <c r="Z215" i="14"/>
  <c r="Y215" i="14"/>
  <c r="X215" i="14"/>
  <c r="D215" i="14"/>
  <c r="AM214" i="14"/>
  <c r="AL214" i="14"/>
  <c r="AK214" i="14"/>
  <c r="AJ214" i="14"/>
  <c r="AI214" i="14"/>
  <c r="AH214" i="14"/>
  <c r="AG214" i="14"/>
  <c r="AF214" i="14"/>
  <c r="AE214" i="14"/>
  <c r="AD214" i="14"/>
  <c r="AC214" i="14"/>
  <c r="AB214" i="14"/>
  <c r="AA214" i="14"/>
  <c r="Z214" i="14"/>
  <c r="Y214" i="14"/>
  <c r="X214" i="14"/>
  <c r="D214" i="14"/>
  <c r="AM213" i="14"/>
  <c r="AL213" i="14"/>
  <c r="AK213" i="14"/>
  <c r="AJ213" i="14"/>
  <c r="AI213" i="14"/>
  <c r="AH213" i="14"/>
  <c r="AG213" i="14"/>
  <c r="AF213" i="14"/>
  <c r="AE213" i="14"/>
  <c r="AD213" i="14"/>
  <c r="AC213" i="14"/>
  <c r="AB213" i="14"/>
  <c r="AA213" i="14"/>
  <c r="Z213" i="14"/>
  <c r="Y213" i="14"/>
  <c r="X213" i="14"/>
  <c r="D213" i="14"/>
  <c r="AM212" i="14"/>
  <c r="AL212" i="14"/>
  <c r="AK212" i="14"/>
  <c r="AJ212" i="14"/>
  <c r="AI212" i="14"/>
  <c r="AH212" i="14"/>
  <c r="AG212" i="14"/>
  <c r="AF212" i="14"/>
  <c r="AE212" i="14"/>
  <c r="AD212" i="14"/>
  <c r="AC212" i="14"/>
  <c r="AB212" i="14"/>
  <c r="AA212" i="14"/>
  <c r="Z212" i="14"/>
  <c r="Y212" i="14"/>
  <c r="X212" i="14"/>
  <c r="D212" i="14"/>
  <c r="AM36" i="14"/>
  <c r="AL36" i="14"/>
  <c r="AK36" i="14"/>
  <c r="AJ36" i="14"/>
  <c r="AI36" i="14"/>
  <c r="AH36" i="14"/>
  <c r="AG36" i="14"/>
  <c r="AF36" i="14"/>
  <c r="AE36" i="14"/>
  <c r="AD36" i="14"/>
  <c r="AC36" i="14"/>
  <c r="AB36" i="14"/>
  <c r="AA36" i="14"/>
  <c r="Z36" i="14"/>
  <c r="Y36" i="14"/>
  <c r="X36" i="14"/>
  <c r="D36" i="14"/>
  <c r="AM211" i="14"/>
  <c r="AL211" i="14"/>
  <c r="AK211" i="14"/>
  <c r="AJ211" i="14"/>
  <c r="AI211" i="14"/>
  <c r="AH211" i="14"/>
  <c r="AG211" i="14"/>
  <c r="AF211" i="14"/>
  <c r="AE211" i="14"/>
  <c r="AD211" i="14"/>
  <c r="AC211" i="14"/>
  <c r="AB211" i="14"/>
  <c r="AA211" i="14"/>
  <c r="Z211" i="14"/>
  <c r="Y211" i="14"/>
  <c r="X211" i="14"/>
  <c r="D211" i="14"/>
  <c r="AM210" i="14"/>
  <c r="AL210" i="14"/>
  <c r="AK210" i="14"/>
  <c r="AJ210" i="14"/>
  <c r="AI210" i="14"/>
  <c r="AH210" i="14"/>
  <c r="AG210" i="14"/>
  <c r="AF210" i="14"/>
  <c r="AE210" i="14"/>
  <c r="AD210" i="14"/>
  <c r="AC210" i="14"/>
  <c r="AB210" i="14"/>
  <c r="AA210" i="14"/>
  <c r="Z210" i="14"/>
  <c r="Y210" i="14"/>
  <c r="X210" i="14"/>
  <c r="D210" i="14"/>
  <c r="AM209" i="14"/>
  <c r="AL209" i="14"/>
  <c r="AK209" i="14"/>
  <c r="AJ209" i="14"/>
  <c r="AI209" i="14"/>
  <c r="AH209" i="14"/>
  <c r="AG209" i="14"/>
  <c r="AF209" i="14"/>
  <c r="AE209" i="14"/>
  <c r="AD209" i="14"/>
  <c r="AC209" i="14"/>
  <c r="AB209" i="14"/>
  <c r="AA209" i="14"/>
  <c r="Z209" i="14"/>
  <c r="Y209" i="14"/>
  <c r="X209" i="14"/>
  <c r="D209" i="14"/>
  <c r="AM208" i="14"/>
  <c r="AL208" i="14"/>
  <c r="AK208" i="14"/>
  <c r="AJ208" i="14"/>
  <c r="AI208" i="14"/>
  <c r="AH208" i="14"/>
  <c r="AG208" i="14"/>
  <c r="AF208" i="14"/>
  <c r="AE208" i="14"/>
  <c r="AD208" i="14"/>
  <c r="AC208" i="14"/>
  <c r="AB208" i="14"/>
  <c r="AA208" i="14"/>
  <c r="Z208" i="14"/>
  <c r="Y208" i="14"/>
  <c r="X208" i="14"/>
  <c r="D208" i="14"/>
  <c r="AM207" i="14"/>
  <c r="AL207" i="14"/>
  <c r="AK207" i="14"/>
  <c r="AJ207" i="14"/>
  <c r="AI207" i="14"/>
  <c r="AH207" i="14"/>
  <c r="AG207" i="14"/>
  <c r="AF207" i="14"/>
  <c r="AE207" i="14"/>
  <c r="AD207" i="14"/>
  <c r="AC207" i="14"/>
  <c r="AB207" i="14"/>
  <c r="AA207" i="14"/>
  <c r="Z207" i="14"/>
  <c r="Y207" i="14"/>
  <c r="X207" i="14"/>
  <c r="D207" i="14"/>
  <c r="AM35" i="14"/>
  <c r="AL35" i="14"/>
  <c r="AK35" i="14"/>
  <c r="AJ35" i="14"/>
  <c r="AI35" i="14"/>
  <c r="AH35" i="14"/>
  <c r="AG35" i="14"/>
  <c r="AF35" i="14"/>
  <c r="AE35" i="14"/>
  <c r="AD35" i="14"/>
  <c r="AC35" i="14"/>
  <c r="AB35" i="14"/>
  <c r="AA35" i="14"/>
  <c r="Z35" i="14"/>
  <c r="Y35" i="14"/>
  <c r="X35" i="14"/>
  <c r="D35" i="14"/>
  <c r="AM34" i="14"/>
  <c r="AL34" i="14"/>
  <c r="AK34" i="14"/>
  <c r="AJ34" i="14"/>
  <c r="AI34" i="14"/>
  <c r="AH34" i="14"/>
  <c r="AG34" i="14"/>
  <c r="AF34" i="14"/>
  <c r="AE34" i="14"/>
  <c r="AD34" i="14"/>
  <c r="AC34" i="14"/>
  <c r="AB34" i="14"/>
  <c r="AA34" i="14"/>
  <c r="Z34" i="14"/>
  <c r="Y34" i="14"/>
  <c r="X34" i="14"/>
  <c r="D34" i="14"/>
  <c r="AM206" i="14"/>
  <c r="AL206" i="14"/>
  <c r="AK206" i="14"/>
  <c r="AJ206" i="14"/>
  <c r="AI206" i="14"/>
  <c r="AH206" i="14"/>
  <c r="AG206" i="14"/>
  <c r="AF206" i="14"/>
  <c r="AE206" i="14"/>
  <c r="AD206" i="14"/>
  <c r="AC206" i="14"/>
  <c r="AB206" i="14"/>
  <c r="AA206" i="14"/>
  <c r="Z206" i="14"/>
  <c r="Y206" i="14"/>
  <c r="X206" i="14"/>
  <c r="D206" i="14"/>
  <c r="AM33" i="14"/>
  <c r="AL33" i="14"/>
  <c r="AK33" i="14"/>
  <c r="AJ33" i="14"/>
  <c r="AI33" i="14"/>
  <c r="AH33" i="14"/>
  <c r="AG33" i="14"/>
  <c r="AF33" i="14"/>
  <c r="AE33" i="14"/>
  <c r="AD33" i="14"/>
  <c r="AC33" i="14"/>
  <c r="AB33" i="14"/>
  <c r="AA33" i="14"/>
  <c r="Z33" i="14"/>
  <c r="Y33" i="14"/>
  <c r="X33" i="14"/>
  <c r="D33" i="14"/>
  <c r="AM205" i="14"/>
  <c r="AL205" i="14"/>
  <c r="AK205" i="14"/>
  <c r="AJ205" i="14"/>
  <c r="AI205" i="14"/>
  <c r="AH205" i="14"/>
  <c r="AG205" i="14"/>
  <c r="AF205" i="14"/>
  <c r="AE205" i="14"/>
  <c r="AD205" i="14"/>
  <c r="AC205" i="14"/>
  <c r="AB205" i="14"/>
  <c r="AA205" i="14"/>
  <c r="Z205" i="14"/>
  <c r="Y205" i="14"/>
  <c r="X205" i="14"/>
  <c r="D205" i="14"/>
  <c r="AM204" i="14"/>
  <c r="AL204" i="14"/>
  <c r="AK204" i="14"/>
  <c r="AJ204" i="14"/>
  <c r="AI204" i="14"/>
  <c r="AH204" i="14"/>
  <c r="AG204" i="14"/>
  <c r="AF204" i="14"/>
  <c r="AE204" i="14"/>
  <c r="AD204" i="14"/>
  <c r="AC204" i="14"/>
  <c r="AB204" i="14"/>
  <c r="AA204" i="14"/>
  <c r="Z204" i="14"/>
  <c r="Y204" i="14"/>
  <c r="X204" i="14"/>
  <c r="D204" i="14"/>
  <c r="AM203" i="14"/>
  <c r="AL203" i="14"/>
  <c r="AK203" i="14"/>
  <c r="AJ203" i="14"/>
  <c r="AI203" i="14"/>
  <c r="AH203" i="14"/>
  <c r="AG203" i="14"/>
  <c r="AF203" i="14"/>
  <c r="AE203" i="14"/>
  <c r="AD203" i="14"/>
  <c r="AC203" i="14"/>
  <c r="AB203" i="14"/>
  <c r="AA203" i="14"/>
  <c r="Z203" i="14"/>
  <c r="Y203" i="14"/>
  <c r="X203" i="14"/>
  <c r="D203" i="14"/>
  <c r="AM32" i="14"/>
  <c r="AL32" i="14"/>
  <c r="AK32" i="14"/>
  <c r="AJ32" i="14"/>
  <c r="AI32" i="14"/>
  <c r="AH32" i="14"/>
  <c r="AG32" i="14"/>
  <c r="AF32" i="14"/>
  <c r="AE32" i="14"/>
  <c r="AD32" i="14"/>
  <c r="AC32" i="14"/>
  <c r="AB32" i="14"/>
  <c r="AA32" i="14"/>
  <c r="Z32" i="14"/>
  <c r="Y32" i="14"/>
  <c r="X32" i="14"/>
  <c r="D32" i="14"/>
  <c r="AM202" i="14"/>
  <c r="AL202" i="14"/>
  <c r="AK202" i="14"/>
  <c r="AJ202" i="14"/>
  <c r="AI202" i="14"/>
  <c r="AH202" i="14"/>
  <c r="AG202" i="14"/>
  <c r="AF202" i="14"/>
  <c r="AE202" i="14"/>
  <c r="AD202" i="14"/>
  <c r="AC202" i="14"/>
  <c r="AB202" i="14"/>
  <c r="AA202" i="14"/>
  <c r="Z202" i="14"/>
  <c r="Y202" i="14"/>
  <c r="X202" i="14"/>
  <c r="D202" i="14"/>
  <c r="AM201" i="14"/>
  <c r="AL201" i="14"/>
  <c r="AK201" i="14"/>
  <c r="AJ201" i="14"/>
  <c r="AI201" i="14"/>
  <c r="AH201" i="14"/>
  <c r="AG201" i="14"/>
  <c r="AF201" i="14"/>
  <c r="AE201" i="14"/>
  <c r="AD201" i="14"/>
  <c r="AC201" i="14"/>
  <c r="AB201" i="14"/>
  <c r="AA201" i="14"/>
  <c r="Z201" i="14"/>
  <c r="Y201" i="14"/>
  <c r="X201" i="14"/>
  <c r="D201" i="14"/>
  <c r="AM31" i="14"/>
  <c r="AL31" i="14"/>
  <c r="AK31" i="14"/>
  <c r="AJ31" i="14"/>
  <c r="AI31" i="14"/>
  <c r="AH31" i="14"/>
  <c r="AG31" i="14"/>
  <c r="AF31" i="14"/>
  <c r="AE31" i="14"/>
  <c r="AD31" i="14"/>
  <c r="AC31" i="14"/>
  <c r="AB31" i="14"/>
  <c r="AA31" i="14"/>
  <c r="Z31" i="14"/>
  <c r="Y31" i="14"/>
  <c r="X31" i="14"/>
  <c r="D31" i="14"/>
  <c r="AM200" i="14"/>
  <c r="AL200" i="14"/>
  <c r="AK200" i="14"/>
  <c r="AJ200" i="14"/>
  <c r="AI200" i="14"/>
  <c r="AH200" i="14"/>
  <c r="AG200" i="14"/>
  <c r="AF200" i="14"/>
  <c r="AE200" i="14"/>
  <c r="AD200" i="14"/>
  <c r="AC200" i="14"/>
  <c r="AB200" i="14"/>
  <c r="AA200" i="14"/>
  <c r="Z200" i="14"/>
  <c r="Y200" i="14"/>
  <c r="X200" i="14"/>
  <c r="D200" i="14"/>
  <c r="AM30" i="14"/>
  <c r="AL30" i="14"/>
  <c r="AK30" i="14"/>
  <c r="AJ30" i="14"/>
  <c r="AI30" i="14"/>
  <c r="AH30" i="14"/>
  <c r="AG30" i="14"/>
  <c r="AF30" i="14"/>
  <c r="AE30" i="14"/>
  <c r="AD30" i="14"/>
  <c r="AC30" i="14"/>
  <c r="AB30" i="14"/>
  <c r="AA30" i="14"/>
  <c r="Z30" i="14"/>
  <c r="Y30" i="14"/>
  <c r="X30" i="14"/>
  <c r="D30" i="14"/>
  <c r="AM199" i="14"/>
  <c r="AL199" i="14"/>
  <c r="AK199" i="14"/>
  <c r="AJ199" i="14"/>
  <c r="AI199" i="14"/>
  <c r="AH199" i="14"/>
  <c r="AG199" i="14"/>
  <c r="AF199" i="14"/>
  <c r="AE199" i="14"/>
  <c r="AD199" i="14"/>
  <c r="AC199" i="14"/>
  <c r="AB199" i="14"/>
  <c r="AA199" i="14"/>
  <c r="Z199" i="14"/>
  <c r="Y199" i="14"/>
  <c r="X199" i="14"/>
  <c r="D199" i="14"/>
  <c r="AM198" i="14"/>
  <c r="AL198" i="14"/>
  <c r="AK198" i="14"/>
  <c r="AJ198" i="14"/>
  <c r="AI198" i="14"/>
  <c r="AH198" i="14"/>
  <c r="AG198" i="14"/>
  <c r="AF198" i="14"/>
  <c r="AE198" i="14"/>
  <c r="AD198" i="14"/>
  <c r="AC198" i="14"/>
  <c r="AB198" i="14"/>
  <c r="AA198" i="14"/>
  <c r="Z198" i="14"/>
  <c r="Y198" i="14"/>
  <c r="X198" i="14"/>
  <c r="D198" i="14"/>
  <c r="AM197" i="14"/>
  <c r="AL197" i="14"/>
  <c r="AK197" i="14"/>
  <c r="AJ197" i="14"/>
  <c r="AI197" i="14"/>
  <c r="AH197" i="14"/>
  <c r="AG197" i="14"/>
  <c r="AF197" i="14"/>
  <c r="AE197" i="14"/>
  <c r="AD197" i="14"/>
  <c r="AC197" i="14"/>
  <c r="AB197" i="14"/>
  <c r="AA197" i="14"/>
  <c r="Z197" i="14"/>
  <c r="Y197" i="14"/>
  <c r="X197" i="14"/>
  <c r="D197" i="14"/>
  <c r="AM196" i="14"/>
  <c r="AL196" i="14"/>
  <c r="AK196" i="14"/>
  <c r="AJ196" i="14"/>
  <c r="AI196" i="14"/>
  <c r="AH196" i="14"/>
  <c r="AG196" i="14"/>
  <c r="AF196" i="14"/>
  <c r="AE196" i="14"/>
  <c r="AD196" i="14"/>
  <c r="AC196" i="14"/>
  <c r="AB196" i="14"/>
  <c r="AA196" i="14"/>
  <c r="Z196" i="14"/>
  <c r="Y196" i="14"/>
  <c r="X196" i="14"/>
  <c r="D196" i="14"/>
  <c r="AM29" i="14"/>
  <c r="AL29" i="14"/>
  <c r="AK29" i="14"/>
  <c r="AJ29" i="14"/>
  <c r="AI29" i="14"/>
  <c r="AH29" i="14"/>
  <c r="AG29" i="14"/>
  <c r="AF29" i="14"/>
  <c r="AE29" i="14"/>
  <c r="AD29" i="14"/>
  <c r="AC29" i="14"/>
  <c r="AB29" i="14"/>
  <c r="AA29" i="14"/>
  <c r="Z29" i="14"/>
  <c r="Y29" i="14"/>
  <c r="X29" i="14"/>
  <c r="D29" i="14"/>
  <c r="AM195" i="14"/>
  <c r="AL195" i="14"/>
  <c r="AK195" i="14"/>
  <c r="AJ195" i="14"/>
  <c r="AI195" i="14"/>
  <c r="AH195" i="14"/>
  <c r="AG195" i="14"/>
  <c r="AF195" i="14"/>
  <c r="AE195" i="14"/>
  <c r="AD195" i="14"/>
  <c r="AC195" i="14"/>
  <c r="AB195" i="14"/>
  <c r="AA195" i="14"/>
  <c r="Z195" i="14"/>
  <c r="Y195" i="14"/>
  <c r="X195" i="14"/>
  <c r="D195" i="14"/>
  <c r="AM194" i="14"/>
  <c r="AL194" i="14"/>
  <c r="AK194" i="14"/>
  <c r="AJ194" i="14"/>
  <c r="AI194" i="14"/>
  <c r="AH194" i="14"/>
  <c r="AG194" i="14"/>
  <c r="AF194" i="14"/>
  <c r="AE194" i="14"/>
  <c r="AD194" i="14"/>
  <c r="AC194" i="14"/>
  <c r="AB194" i="14"/>
  <c r="AA194" i="14"/>
  <c r="Z194" i="14"/>
  <c r="Y194" i="14"/>
  <c r="X194" i="14"/>
  <c r="D194" i="14"/>
  <c r="AM193" i="14"/>
  <c r="AL193" i="14"/>
  <c r="AK193" i="14"/>
  <c r="AJ193" i="14"/>
  <c r="AI193" i="14"/>
  <c r="AH193" i="14"/>
  <c r="AG193" i="14"/>
  <c r="AF193" i="14"/>
  <c r="AE193" i="14"/>
  <c r="AD193" i="14"/>
  <c r="AC193" i="14"/>
  <c r="AB193" i="14"/>
  <c r="AA193" i="14"/>
  <c r="Z193" i="14"/>
  <c r="Y193" i="14"/>
  <c r="X193" i="14"/>
  <c r="D193" i="14"/>
  <c r="AM28" i="14"/>
  <c r="AL28" i="14"/>
  <c r="AK28" i="14"/>
  <c r="AJ28" i="14"/>
  <c r="AI28" i="14"/>
  <c r="AH28" i="14"/>
  <c r="AG28" i="14"/>
  <c r="AF28" i="14"/>
  <c r="AE28" i="14"/>
  <c r="AD28" i="14"/>
  <c r="AC28" i="14"/>
  <c r="AB28" i="14"/>
  <c r="AA28" i="14"/>
  <c r="Z28" i="14"/>
  <c r="Y28" i="14"/>
  <c r="X28" i="14"/>
  <c r="D28" i="14"/>
  <c r="AM192" i="14"/>
  <c r="AL192" i="14"/>
  <c r="AK192" i="14"/>
  <c r="AJ192" i="14"/>
  <c r="AI192" i="14"/>
  <c r="AH192" i="14"/>
  <c r="AG192" i="14"/>
  <c r="AF192" i="14"/>
  <c r="AE192" i="14"/>
  <c r="AD192" i="14"/>
  <c r="AC192" i="14"/>
  <c r="AB192" i="14"/>
  <c r="AA192" i="14"/>
  <c r="Z192" i="14"/>
  <c r="Y192" i="14"/>
  <c r="X192" i="14"/>
  <c r="D192" i="14"/>
  <c r="AM191" i="14"/>
  <c r="AL191" i="14"/>
  <c r="AK191" i="14"/>
  <c r="AJ191" i="14"/>
  <c r="AI191" i="14"/>
  <c r="AH191" i="14"/>
  <c r="AG191" i="14"/>
  <c r="AF191" i="14"/>
  <c r="AE191" i="14"/>
  <c r="AD191" i="14"/>
  <c r="AC191" i="14"/>
  <c r="AB191" i="14"/>
  <c r="AA191" i="14"/>
  <c r="Z191" i="14"/>
  <c r="Y191" i="14"/>
  <c r="X191" i="14"/>
  <c r="D191" i="14"/>
  <c r="AM190" i="14"/>
  <c r="AL190" i="14"/>
  <c r="AK190" i="14"/>
  <c r="AJ190" i="14"/>
  <c r="AI190" i="14"/>
  <c r="AH190" i="14"/>
  <c r="AG190" i="14"/>
  <c r="AF190" i="14"/>
  <c r="AE190" i="14"/>
  <c r="AD190" i="14"/>
  <c r="AC190" i="14"/>
  <c r="AB190" i="14"/>
  <c r="AA190" i="14"/>
  <c r="Z190" i="14"/>
  <c r="Y190" i="14"/>
  <c r="X190" i="14"/>
  <c r="D190" i="14"/>
  <c r="AM189" i="14"/>
  <c r="AL189" i="14"/>
  <c r="AK189" i="14"/>
  <c r="AJ189" i="14"/>
  <c r="AI189" i="14"/>
  <c r="AH189" i="14"/>
  <c r="AG189" i="14"/>
  <c r="AF189" i="14"/>
  <c r="AE189" i="14"/>
  <c r="AD189" i="14"/>
  <c r="AC189" i="14"/>
  <c r="AB189" i="14"/>
  <c r="AA189" i="14"/>
  <c r="Z189" i="14"/>
  <c r="Y189" i="14"/>
  <c r="X189" i="14"/>
  <c r="D189" i="14"/>
  <c r="AM188" i="14"/>
  <c r="AL188" i="14"/>
  <c r="AK188" i="14"/>
  <c r="AJ188" i="14"/>
  <c r="AI188" i="14"/>
  <c r="AH188" i="14"/>
  <c r="AG188" i="14"/>
  <c r="AF188" i="14"/>
  <c r="AE188" i="14"/>
  <c r="AD188" i="14"/>
  <c r="AC188" i="14"/>
  <c r="AB188" i="14"/>
  <c r="AA188" i="14"/>
  <c r="Z188" i="14"/>
  <c r="Y188" i="14"/>
  <c r="X188" i="14"/>
  <c r="D188" i="14"/>
  <c r="AM27" i="14"/>
  <c r="AL27" i="14"/>
  <c r="AK27" i="14"/>
  <c r="AJ27" i="14"/>
  <c r="AI27" i="14"/>
  <c r="AH27" i="14"/>
  <c r="AG27" i="14"/>
  <c r="AF27" i="14"/>
  <c r="AE27" i="14"/>
  <c r="AD27" i="14"/>
  <c r="AC27" i="14"/>
  <c r="AB27" i="14"/>
  <c r="AA27" i="14"/>
  <c r="Z27" i="14"/>
  <c r="Y27" i="14"/>
  <c r="X27" i="14"/>
  <c r="D27" i="14"/>
  <c r="AM187" i="14"/>
  <c r="AL187" i="14"/>
  <c r="AK187" i="14"/>
  <c r="AJ187" i="14"/>
  <c r="AI187" i="14"/>
  <c r="AH187" i="14"/>
  <c r="AG187" i="14"/>
  <c r="AF187" i="14"/>
  <c r="AE187" i="14"/>
  <c r="AD187" i="14"/>
  <c r="AC187" i="14"/>
  <c r="AB187" i="14"/>
  <c r="AA187" i="14"/>
  <c r="Z187" i="14"/>
  <c r="Y187" i="14"/>
  <c r="X187" i="14"/>
  <c r="D187" i="14"/>
  <c r="AM186" i="14"/>
  <c r="AL186" i="14"/>
  <c r="AK186" i="14"/>
  <c r="AJ186" i="14"/>
  <c r="AI186" i="14"/>
  <c r="AH186" i="14"/>
  <c r="AG186" i="14"/>
  <c r="AF186" i="14"/>
  <c r="AE186" i="14"/>
  <c r="AD186" i="14"/>
  <c r="AC186" i="14"/>
  <c r="AB186" i="14"/>
  <c r="AA186" i="14"/>
  <c r="Z186" i="14"/>
  <c r="Y186" i="14"/>
  <c r="X186" i="14"/>
  <c r="D186" i="14"/>
  <c r="AM26" i="14"/>
  <c r="AL26" i="14"/>
  <c r="AK26" i="14"/>
  <c r="AJ26" i="14"/>
  <c r="AI26" i="14"/>
  <c r="AH26" i="14"/>
  <c r="AG26" i="14"/>
  <c r="AF26" i="14"/>
  <c r="AE26" i="14"/>
  <c r="AD26" i="14"/>
  <c r="AC26" i="14"/>
  <c r="AB26" i="14"/>
  <c r="AA26" i="14"/>
  <c r="Z26" i="14"/>
  <c r="Y26" i="14"/>
  <c r="X26" i="14"/>
  <c r="D26" i="14"/>
  <c r="AM185" i="14"/>
  <c r="AL185" i="14"/>
  <c r="AK185" i="14"/>
  <c r="AJ185" i="14"/>
  <c r="AI185" i="14"/>
  <c r="AH185" i="14"/>
  <c r="AG185" i="14"/>
  <c r="AF185" i="14"/>
  <c r="AE185" i="14"/>
  <c r="AD185" i="14"/>
  <c r="AC185" i="14"/>
  <c r="AB185" i="14"/>
  <c r="AA185" i="14"/>
  <c r="Z185" i="14"/>
  <c r="Y185" i="14"/>
  <c r="X185" i="14"/>
  <c r="D185" i="14"/>
  <c r="AM184" i="14"/>
  <c r="AL184" i="14"/>
  <c r="AK184" i="14"/>
  <c r="AJ184" i="14"/>
  <c r="AI184" i="14"/>
  <c r="AH184" i="14"/>
  <c r="AG184" i="14"/>
  <c r="AF184" i="14"/>
  <c r="AE184" i="14"/>
  <c r="AD184" i="14"/>
  <c r="AC184" i="14"/>
  <c r="AB184" i="14"/>
  <c r="AA184" i="14"/>
  <c r="Z184" i="14"/>
  <c r="Y184" i="14"/>
  <c r="X184" i="14"/>
  <c r="D184" i="14"/>
  <c r="AM183" i="14"/>
  <c r="AL183" i="14"/>
  <c r="AK183" i="14"/>
  <c r="AJ183" i="14"/>
  <c r="AI183" i="14"/>
  <c r="AH183" i="14"/>
  <c r="AG183" i="14"/>
  <c r="AF183" i="14"/>
  <c r="AE183" i="14"/>
  <c r="AD183" i="14"/>
  <c r="AC183" i="14"/>
  <c r="AB183" i="14"/>
  <c r="AA183" i="14"/>
  <c r="Z183" i="14"/>
  <c r="Y183" i="14"/>
  <c r="X183" i="14"/>
  <c r="D183" i="14"/>
  <c r="AM182" i="14"/>
  <c r="AL182" i="14"/>
  <c r="AK182" i="14"/>
  <c r="AJ182" i="14"/>
  <c r="AI182" i="14"/>
  <c r="AH182" i="14"/>
  <c r="AG182" i="14"/>
  <c r="AF182" i="14"/>
  <c r="AE182" i="14"/>
  <c r="AD182" i="14"/>
  <c r="AC182" i="14"/>
  <c r="AB182" i="14"/>
  <c r="AA182" i="14"/>
  <c r="Z182" i="14"/>
  <c r="Y182" i="14"/>
  <c r="X182" i="14"/>
  <c r="D182" i="14"/>
  <c r="AM181" i="14"/>
  <c r="AL181" i="14"/>
  <c r="AK181" i="14"/>
  <c r="AJ181" i="14"/>
  <c r="AI181" i="14"/>
  <c r="AH181" i="14"/>
  <c r="AG181" i="14"/>
  <c r="AF181" i="14"/>
  <c r="AE181" i="14"/>
  <c r="AD181" i="14"/>
  <c r="AC181" i="14"/>
  <c r="AB181" i="14"/>
  <c r="AA181" i="14"/>
  <c r="Z181" i="14"/>
  <c r="Y181" i="14"/>
  <c r="X181" i="14"/>
  <c r="D181" i="14"/>
  <c r="AM180" i="14"/>
  <c r="AL180" i="14"/>
  <c r="AK180" i="14"/>
  <c r="AJ180" i="14"/>
  <c r="AI180" i="14"/>
  <c r="AH180" i="14"/>
  <c r="AG180" i="14"/>
  <c r="AF180" i="14"/>
  <c r="AE180" i="14"/>
  <c r="AD180" i="14"/>
  <c r="AC180" i="14"/>
  <c r="AB180" i="14"/>
  <c r="AA180" i="14"/>
  <c r="Z180" i="14"/>
  <c r="Y180" i="14"/>
  <c r="X180" i="14"/>
  <c r="D180" i="14"/>
  <c r="AM179" i="14"/>
  <c r="AL179" i="14"/>
  <c r="AK179" i="14"/>
  <c r="AJ179" i="14"/>
  <c r="AI179" i="14"/>
  <c r="AH179" i="14"/>
  <c r="AG179" i="14"/>
  <c r="AF179" i="14"/>
  <c r="AE179" i="14"/>
  <c r="AD179" i="14"/>
  <c r="AC179" i="14"/>
  <c r="AB179" i="14"/>
  <c r="AA179" i="14"/>
  <c r="Z179" i="14"/>
  <c r="Y179" i="14"/>
  <c r="X179" i="14"/>
  <c r="D179" i="14"/>
  <c r="AM178" i="14"/>
  <c r="AL178" i="14"/>
  <c r="AK178" i="14"/>
  <c r="AJ178" i="14"/>
  <c r="AI178" i="14"/>
  <c r="AH178" i="14"/>
  <c r="AG178" i="14"/>
  <c r="AF178" i="14"/>
  <c r="AE178" i="14"/>
  <c r="AD178" i="14"/>
  <c r="AC178" i="14"/>
  <c r="AB178" i="14"/>
  <c r="AA178" i="14"/>
  <c r="Z178" i="14"/>
  <c r="Y178" i="14"/>
  <c r="X178" i="14"/>
  <c r="D178" i="14"/>
  <c r="AM177" i="14"/>
  <c r="AL177" i="14"/>
  <c r="AK177" i="14"/>
  <c r="AJ177" i="14"/>
  <c r="AI177" i="14"/>
  <c r="AH177" i="14"/>
  <c r="AG177" i="14"/>
  <c r="AF177" i="14"/>
  <c r="AE177" i="14"/>
  <c r="AD177" i="14"/>
  <c r="AC177" i="14"/>
  <c r="AB177" i="14"/>
  <c r="AA177" i="14"/>
  <c r="Z177" i="14"/>
  <c r="Y177" i="14"/>
  <c r="X177" i="14"/>
  <c r="D177" i="14"/>
  <c r="AM25" i="14"/>
  <c r="AL25" i="14"/>
  <c r="AK25" i="14"/>
  <c r="AJ25" i="14"/>
  <c r="AI25" i="14"/>
  <c r="AH25" i="14"/>
  <c r="AG25" i="14"/>
  <c r="AF25" i="14"/>
  <c r="AE25" i="14"/>
  <c r="AD25" i="14"/>
  <c r="AC25" i="14"/>
  <c r="AB25" i="14"/>
  <c r="AA25" i="14"/>
  <c r="Z25" i="14"/>
  <c r="Y25" i="14"/>
  <c r="X25" i="14"/>
  <c r="D25" i="14"/>
  <c r="AM176" i="14"/>
  <c r="AL176" i="14"/>
  <c r="AK176" i="14"/>
  <c r="AJ176" i="14"/>
  <c r="AI176" i="14"/>
  <c r="AH176" i="14"/>
  <c r="AG176" i="14"/>
  <c r="AF176" i="14"/>
  <c r="AE176" i="14"/>
  <c r="AD176" i="14"/>
  <c r="AC176" i="14"/>
  <c r="AB176" i="14"/>
  <c r="AA176" i="14"/>
  <c r="Z176" i="14"/>
  <c r="Y176" i="14"/>
  <c r="X176" i="14"/>
  <c r="D176" i="14"/>
  <c r="AM175" i="14"/>
  <c r="AL175" i="14"/>
  <c r="AK175" i="14"/>
  <c r="AJ175" i="14"/>
  <c r="AI175" i="14"/>
  <c r="AH175" i="14"/>
  <c r="AG175" i="14"/>
  <c r="AF175" i="14"/>
  <c r="AE175" i="14"/>
  <c r="AD175" i="14"/>
  <c r="AC175" i="14"/>
  <c r="AB175" i="14"/>
  <c r="AA175" i="14"/>
  <c r="Z175" i="14"/>
  <c r="Y175" i="14"/>
  <c r="X175" i="14"/>
  <c r="D175" i="14"/>
  <c r="AM24" i="14"/>
  <c r="AL24" i="14"/>
  <c r="AK24" i="14"/>
  <c r="AJ24" i="14"/>
  <c r="AI24" i="14"/>
  <c r="AH24" i="14"/>
  <c r="AG24" i="14"/>
  <c r="AF24" i="14"/>
  <c r="AE24" i="14"/>
  <c r="AD24" i="14"/>
  <c r="AC24" i="14"/>
  <c r="AB24" i="14"/>
  <c r="AA24" i="14"/>
  <c r="Z24" i="14"/>
  <c r="Y24" i="14"/>
  <c r="X24" i="14"/>
  <c r="D24" i="14"/>
  <c r="AM174" i="14"/>
  <c r="AL174" i="14"/>
  <c r="AK174" i="14"/>
  <c r="AJ174" i="14"/>
  <c r="AI174" i="14"/>
  <c r="AH174" i="14"/>
  <c r="AG174" i="14"/>
  <c r="AF174" i="14"/>
  <c r="AE174" i="14"/>
  <c r="AD174" i="14"/>
  <c r="AC174" i="14"/>
  <c r="AB174" i="14"/>
  <c r="AA174" i="14"/>
  <c r="Z174" i="14"/>
  <c r="Y174" i="14"/>
  <c r="X174" i="14"/>
  <c r="D174" i="14"/>
  <c r="AM23" i="14"/>
  <c r="AL23" i="14"/>
  <c r="AK23" i="14"/>
  <c r="AJ23" i="14"/>
  <c r="AI23" i="14"/>
  <c r="AH23" i="14"/>
  <c r="AG23" i="14"/>
  <c r="AF23" i="14"/>
  <c r="AE23" i="14"/>
  <c r="AD23" i="14"/>
  <c r="AC23" i="14"/>
  <c r="AB23" i="14"/>
  <c r="AA23" i="14"/>
  <c r="Z23" i="14"/>
  <c r="Y23" i="14"/>
  <c r="X23" i="14"/>
  <c r="D23" i="14"/>
  <c r="AM173" i="14"/>
  <c r="AL173" i="14"/>
  <c r="AK173" i="14"/>
  <c r="AJ173" i="14"/>
  <c r="AI173" i="14"/>
  <c r="AH173" i="14"/>
  <c r="AG173" i="14"/>
  <c r="AF173" i="14"/>
  <c r="AE173" i="14"/>
  <c r="AD173" i="14"/>
  <c r="AC173" i="14"/>
  <c r="AB173" i="14"/>
  <c r="AA173" i="14"/>
  <c r="Z173" i="14"/>
  <c r="Y173" i="14"/>
  <c r="X173" i="14"/>
  <c r="D173" i="14"/>
  <c r="AM172" i="14"/>
  <c r="AL172" i="14"/>
  <c r="AK172" i="14"/>
  <c r="AJ172" i="14"/>
  <c r="AI172" i="14"/>
  <c r="AH172" i="14"/>
  <c r="AG172" i="14"/>
  <c r="AF172" i="14"/>
  <c r="AE172" i="14"/>
  <c r="AD172" i="14"/>
  <c r="AC172" i="14"/>
  <c r="AB172" i="14"/>
  <c r="AA172" i="14"/>
  <c r="Z172" i="14"/>
  <c r="Y172" i="14"/>
  <c r="X172" i="14"/>
  <c r="D172" i="14"/>
  <c r="AM22" i="14"/>
  <c r="AL22" i="14"/>
  <c r="AK22" i="14"/>
  <c r="AJ22" i="14"/>
  <c r="AI22" i="14"/>
  <c r="AH22" i="14"/>
  <c r="AG22" i="14"/>
  <c r="AF22" i="14"/>
  <c r="AE22" i="14"/>
  <c r="AD22" i="14"/>
  <c r="AC22" i="14"/>
  <c r="AB22" i="14"/>
  <c r="AA22" i="14"/>
  <c r="Z22" i="14"/>
  <c r="Y22" i="14"/>
  <c r="X22" i="14"/>
  <c r="D22" i="14"/>
  <c r="AM21" i="14"/>
  <c r="AL21" i="14"/>
  <c r="AK21" i="14"/>
  <c r="AJ21" i="14"/>
  <c r="AI21" i="14"/>
  <c r="AH21" i="14"/>
  <c r="AG21" i="14"/>
  <c r="AF21" i="14"/>
  <c r="AE21" i="14"/>
  <c r="AD21" i="14"/>
  <c r="AC21" i="14"/>
  <c r="AB21" i="14"/>
  <c r="AA21" i="14"/>
  <c r="Z21" i="14"/>
  <c r="Y21" i="14"/>
  <c r="X21" i="14"/>
  <c r="D21" i="14"/>
  <c r="AM171" i="14"/>
  <c r="AL171" i="14"/>
  <c r="AK171" i="14"/>
  <c r="AJ171" i="14"/>
  <c r="AI171" i="14"/>
  <c r="AH171" i="14"/>
  <c r="AG171" i="14"/>
  <c r="AF171" i="14"/>
  <c r="AE171" i="14"/>
  <c r="AD171" i="14"/>
  <c r="AC171" i="14"/>
  <c r="AB171" i="14"/>
  <c r="AA171" i="14"/>
  <c r="Z171" i="14"/>
  <c r="Y171" i="14"/>
  <c r="X171" i="14"/>
  <c r="D171" i="14"/>
  <c r="AM170" i="14"/>
  <c r="AL170" i="14"/>
  <c r="AK170" i="14"/>
  <c r="AJ170" i="14"/>
  <c r="AI170" i="14"/>
  <c r="AH170" i="14"/>
  <c r="AG170" i="14"/>
  <c r="AF170" i="14"/>
  <c r="AE170" i="14"/>
  <c r="AD170" i="14"/>
  <c r="AC170" i="14"/>
  <c r="AB170" i="14"/>
  <c r="AA170" i="14"/>
  <c r="Z170" i="14"/>
  <c r="Y170" i="14"/>
  <c r="X170" i="14"/>
  <c r="D170" i="14"/>
  <c r="AM169" i="14"/>
  <c r="AL169" i="14"/>
  <c r="AK169" i="14"/>
  <c r="AJ169" i="14"/>
  <c r="AI169" i="14"/>
  <c r="AH169" i="14"/>
  <c r="AG169" i="14"/>
  <c r="AF169" i="14"/>
  <c r="AE169" i="14"/>
  <c r="AD169" i="14"/>
  <c r="AC169" i="14"/>
  <c r="AB169" i="14"/>
  <c r="AA169" i="14"/>
  <c r="Z169" i="14"/>
  <c r="Y169" i="14"/>
  <c r="X169" i="14"/>
  <c r="D169" i="14"/>
  <c r="AM168" i="14"/>
  <c r="AL168" i="14"/>
  <c r="AK168" i="14"/>
  <c r="AJ168" i="14"/>
  <c r="AI168" i="14"/>
  <c r="AH168" i="14"/>
  <c r="AG168" i="14"/>
  <c r="AF168" i="14"/>
  <c r="AE168" i="14"/>
  <c r="AD168" i="14"/>
  <c r="AC168" i="14"/>
  <c r="AB168" i="14"/>
  <c r="AA168" i="14"/>
  <c r="Z168" i="14"/>
  <c r="Y168" i="14"/>
  <c r="X168" i="14"/>
  <c r="D168" i="14"/>
  <c r="AM20" i="14"/>
  <c r="AL20" i="14"/>
  <c r="AK20" i="14"/>
  <c r="AJ20" i="14"/>
  <c r="AI20" i="14"/>
  <c r="AH20" i="14"/>
  <c r="AG20" i="14"/>
  <c r="AF20" i="14"/>
  <c r="AE20" i="14"/>
  <c r="AD20" i="14"/>
  <c r="AC20" i="14"/>
  <c r="AB20" i="14"/>
  <c r="AA20" i="14"/>
  <c r="Z20" i="14"/>
  <c r="Y20" i="14"/>
  <c r="X20" i="14"/>
  <c r="D20" i="14"/>
  <c r="AM167" i="14"/>
  <c r="AL167" i="14"/>
  <c r="AK167" i="14"/>
  <c r="AJ167" i="14"/>
  <c r="AI167" i="14"/>
  <c r="AH167" i="14"/>
  <c r="AG167" i="14"/>
  <c r="AF167" i="14"/>
  <c r="AE167" i="14"/>
  <c r="AD167" i="14"/>
  <c r="AC167" i="14"/>
  <c r="AB167" i="14"/>
  <c r="AA167" i="14"/>
  <c r="Z167" i="14"/>
  <c r="Y167" i="14"/>
  <c r="X167" i="14"/>
  <c r="D167" i="14"/>
  <c r="AM166" i="14"/>
  <c r="AL166" i="14"/>
  <c r="AK166" i="14"/>
  <c r="AJ166" i="14"/>
  <c r="AI166" i="14"/>
  <c r="AH166" i="14"/>
  <c r="AG166" i="14"/>
  <c r="AF166" i="14"/>
  <c r="AE166" i="14"/>
  <c r="AD166" i="14"/>
  <c r="AC166" i="14"/>
  <c r="AB166" i="14"/>
  <c r="AA166" i="14"/>
  <c r="Z166" i="14"/>
  <c r="Y166" i="14"/>
  <c r="X166" i="14"/>
  <c r="D166" i="14"/>
  <c r="AM165" i="14"/>
  <c r="AL165" i="14"/>
  <c r="AK165" i="14"/>
  <c r="AJ165" i="14"/>
  <c r="AI165" i="14"/>
  <c r="AH165" i="14"/>
  <c r="AG165" i="14"/>
  <c r="AF165" i="14"/>
  <c r="AE165" i="14"/>
  <c r="AD165" i="14"/>
  <c r="AC165" i="14"/>
  <c r="AB165" i="14"/>
  <c r="AA165" i="14"/>
  <c r="Z165" i="14"/>
  <c r="Y165" i="14"/>
  <c r="X165" i="14"/>
  <c r="D165" i="14"/>
  <c r="AM164" i="14"/>
  <c r="AL164" i="14"/>
  <c r="AK164" i="14"/>
  <c r="AJ164" i="14"/>
  <c r="AI164" i="14"/>
  <c r="AH164" i="14"/>
  <c r="AG164" i="14"/>
  <c r="AF164" i="14"/>
  <c r="AE164" i="14"/>
  <c r="AD164" i="14"/>
  <c r="AC164" i="14"/>
  <c r="AB164" i="14"/>
  <c r="AA164" i="14"/>
  <c r="Z164" i="14"/>
  <c r="Y164" i="14"/>
  <c r="X164" i="14"/>
  <c r="D164" i="14"/>
  <c r="AM163" i="14"/>
  <c r="AL163" i="14"/>
  <c r="AK163" i="14"/>
  <c r="AJ163" i="14"/>
  <c r="AI163" i="14"/>
  <c r="AH163" i="14"/>
  <c r="AG163" i="14"/>
  <c r="AF163" i="14"/>
  <c r="AE163" i="14"/>
  <c r="AD163" i="14"/>
  <c r="AC163" i="14"/>
  <c r="AB163" i="14"/>
  <c r="AA163" i="14"/>
  <c r="Z163" i="14"/>
  <c r="Y163" i="14"/>
  <c r="X163" i="14"/>
  <c r="D163" i="14"/>
  <c r="AM162" i="14"/>
  <c r="AL162" i="14"/>
  <c r="AK162" i="14"/>
  <c r="AJ162" i="14"/>
  <c r="AI162" i="14"/>
  <c r="AH162" i="14"/>
  <c r="AG162" i="14"/>
  <c r="AF162" i="14"/>
  <c r="AE162" i="14"/>
  <c r="AD162" i="14"/>
  <c r="AC162" i="14"/>
  <c r="AB162" i="14"/>
  <c r="AA162" i="14"/>
  <c r="Z162" i="14"/>
  <c r="Y162" i="14"/>
  <c r="X162" i="14"/>
  <c r="D162" i="14"/>
  <c r="AM161" i="14"/>
  <c r="AL161" i="14"/>
  <c r="AK161" i="14"/>
  <c r="AJ161" i="14"/>
  <c r="AI161" i="14"/>
  <c r="AH161" i="14"/>
  <c r="AG161" i="14"/>
  <c r="AF161" i="14"/>
  <c r="AE161" i="14"/>
  <c r="AD161" i="14"/>
  <c r="AC161" i="14"/>
  <c r="AB161" i="14"/>
  <c r="AA161" i="14"/>
  <c r="Z161" i="14"/>
  <c r="Y161" i="14"/>
  <c r="X161" i="14"/>
  <c r="D161" i="14"/>
  <c r="AM160" i="14"/>
  <c r="AL160" i="14"/>
  <c r="AK160" i="14"/>
  <c r="AJ160" i="14"/>
  <c r="AI160" i="14"/>
  <c r="AH160" i="14"/>
  <c r="AG160" i="14"/>
  <c r="AF160" i="14"/>
  <c r="AE160" i="14"/>
  <c r="AD160" i="14"/>
  <c r="AC160" i="14"/>
  <c r="AB160" i="14"/>
  <c r="AA160" i="14"/>
  <c r="Z160" i="14"/>
  <c r="Y160" i="14"/>
  <c r="X160" i="14"/>
  <c r="D160" i="14"/>
  <c r="AM159" i="14"/>
  <c r="AL159" i="14"/>
  <c r="AK159" i="14"/>
  <c r="AJ159" i="14"/>
  <c r="AI159" i="14"/>
  <c r="AH159" i="14"/>
  <c r="AG159" i="14"/>
  <c r="AF159" i="14"/>
  <c r="AE159" i="14"/>
  <c r="AD159" i="14"/>
  <c r="AC159" i="14"/>
  <c r="AB159" i="14"/>
  <c r="AA159" i="14"/>
  <c r="Z159" i="14"/>
  <c r="Y159" i="14"/>
  <c r="X159" i="14"/>
  <c r="D159" i="14"/>
  <c r="AM158" i="14"/>
  <c r="AL158" i="14"/>
  <c r="AK158" i="14"/>
  <c r="AJ158" i="14"/>
  <c r="AI158" i="14"/>
  <c r="AH158" i="14"/>
  <c r="AG158" i="14"/>
  <c r="AF158" i="14"/>
  <c r="AE158" i="14"/>
  <c r="AD158" i="14"/>
  <c r="AC158" i="14"/>
  <c r="AB158" i="14"/>
  <c r="AA158" i="14"/>
  <c r="Z158" i="14"/>
  <c r="Y158" i="14"/>
  <c r="X158" i="14"/>
  <c r="D158" i="14"/>
  <c r="AM157" i="14"/>
  <c r="AL157" i="14"/>
  <c r="AK157" i="14"/>
  <c r="AJ157" i="14"/>
  <c r="AI157" i="14"/>
  <c r="AH157" i="14"/>
  <c r="AG157" i="14"/>
  <c r="AF157" i="14"/>
  <c r="AE157" i="14"/>
  <c r="AD157" i="14"/>
  <c r="AC157" i="14"/>
  <c r="AB157" i="14"/>
  <c r="AA157" i="14"/>
  <c r="Z157" i="14"/>
  <c r="Y157" i="14"/>
  <c r="X157" i="14"/>
  <c r="D157" i="14"/>
  <c r="AM19" i="14"/>
  <c r="AL19" i="14"/>
  <c r="AK19" i="14"/>
  <c r="AJ19" i="14"/>
  <c r="AI19" i="14"/>
  <c r="AH19" i="14"/>
  <c r="AG19" i="14"/>
  <c r="AF19" i="14"/>
  <c r="AE19" i="14"/>
  <c r="AD19" i="14"/>
  <c r="AC19" i="14"/>
  <c r="AB19" i="14"/>
  <c r="AA19" i="14"/>
  <c r="Z19" i="14"/>
  <c r="Y19" i="14"/>
  <c r="X19" i="14"/>
  <c r="D19" i="14"/>
  <c r="AM156" i="14"/>
  <c r="AL156" i="14"/>
  <c r="AK156" i="14"/>
  <c r="AJ156" i="14"/>
  <c r="AI156" i="14"/>
  <c r="AH156" i="14"/>
  <c r="AG156" i="14"/>
  <c r="AF156" i="14"/>
  <c r="AE156" i="14"/>
  <c r="AD156" i="14"/>
  <c r="AC156" i="14"/>
  <c r="AB156" i="14"/>
  <c r="AA156" i="14"/>
  <c r="Z156" i="14"/>
  <c r="Y156" i="14"/>
  <c r="X156" i="14"/>
  <c r="D156" i="14"/>
  <c r="AM155" i="14"/>
  <c r="AL155" i="14"/>
  <c r="AK155" i="14"/>
  <c r="AJ155" i="14"/>
  <c r="AI155" i="14"/>
  <c r="AH155" i="14"/>
  <c r="AG155" i="14"/>
  <c r="AF155" i="14"/>
  <c r="AE155" i="14"/>
  <c r="AD155" i="14"/>
  <c r="AC155" i="14"/>
  <c r="AB155" i="14"/>
  <c r="AA155" i="14"/>
  <c r="Z155" i="14"/>
  <c r="Y155" i="14"/>
  <c r="X155" i="14"/>
  <c r="D155" i="14"/>
  <c r="AM18" i="14"/>
  <c r="AL18" i="14"/>
  <c r="AK18" i="14"/>
  <c r="AJ18" i="14"/>
  <c r="AI18" i="14"/>
  <c r="AH18" i="14"/>
  <c r="AG18" i="14"/>
  <c r="AF18" i="14"/>
  <c r="AE18" i="14"/>
  <c r="AD18" i="14"/>
  <c r="AC18" i="14"/>
  <c r="AB18" i="14"/>
  <c r="AA18" i="14"/>
  <c r="Z18" i="14"/>
  <c r="Y18" i="14"/>
  <c r="X18" i="14"/>
  <c r="D18" i="14"/>
  <c r="AM154" i="14"/>
  <c r="AL154" i="14"/>
  <c r="AK154" i="14"/>
  <c r="AJ154" i="14"/>
  <c r="AI154" i="14"/>
  <c r="AH154" i="14"/>
  <c r="AG154" i="14"/>
  <c r="AF154" i="14"/>
  <c r="AE154" i="14"/>
  <c r="AD154" i="14"/>
  <c r="AC154" i="14"/>
  <c r="AB154" i="14"/>
  <c r="AA154" i="14"/>
  <c r="Z154" i="14"/>
  <c r="Y154" i="14"/>
  <c r="X154" i="14"/>
  <c r="D154" i="14"/>
  <c r="AM153" i="14"/>
  <c r="AL153" i="14"/>
  <c r="AK153" i="14"/>
  <c r="AJ153" i="14"/>
  <c r="AI153" i="14"/>
  <c r="AH153" i="14"/>
  <c r="AG153" i="14"/>
  <c r="AF153" i="14"/>
  <c r="AE153" i="14"/>
  <c r="AD153" i="14"/>
  <c r="AC153" i="14"/>
  <c r="AB153" i="14"/>
  <c r="AA153" i="14"/>
  <c r="Z153" i="14"/>
  <c r="Y153" i="14"/>
  <c r="X153" i="14"/>
  <c r="D153" i="14"/>
  <c r="AM152" i="14"/>
  <c r="AL152" i="14"/>
  <c r="AK152" i="14"/>
  <c r="AJ152" i="14"/>
  <c r="AI152" i="14"/>
  <c r="AH152" i="14"/>
  <c r="AG152" i="14"/>
  <c r="AF152" i="14"/>
  <c r="AE152" i="14"/>
  <c r="AD152" i="14"/>
  <c r="AC152" i="14"/>
  <c r="AB152" i="14"/>
  <c r="AA152" i="14"/>
  <c r="Z152" i="14"/>
  <c r="Y152" i="14"/>
  <c r="X152" i="14"/>
  <c r="D152" i="14"/>
  <c r="AM151" i="14"/>
  <c r="AL151" i="14"/>
  <c r="AK151" i="14"/>
  <c r="AJ151" i="14"/>
  <c r="AI151" i="14"/>
  <c r="AH151" i="14"/>
  <c r="AG151" i="14"/>
  <c r="AF151" i="14"/>
  <c r="AE151" i="14"/>
  <c r="AD151" i="14"/>
  <c r="AC151" i="14"/>
  <c r="AB151" i="14"/>
  <c r="AA151" i="14"/>
  <c r="Z151" i="14"/>
  <c r="Y151" i="14"/>
  <c r="X151" i="14"/>
  <c r="D151" i="14"/>
  <c r="AM150" i="14"/>
  <c r="AL150" i="14"/>
  <c r="AK150" i="14"/>
  <c r="AJ150" i="14"/>
  <c r="AI150" i="14"/>
  <c r="AH150" i="14"/>
  <c r="AG150" i="14"/>
  <c r="AF150" i="14"/>
  <c r="AE150" i="14"/>
  <c r="AD150" i="14"/>
  <c r="AC150" i="14"/>
  <c r="AB150" i="14"/>
  <c r="AA150" i="14"/>
  <c r="Z150" i="14"/>
  <c r="Y150" i="14"/>
  <c r="X150" i="14"/>
  <c r="D150" i="14"/>
  <c r="AM149" i="14"/>
  <c r="AL149" i="14"/>
  <c r="AK149" i="14"/>
  <c r="AJ149" i="14"/>
  <c r="AI149" i="14"/>
  <c r="AH149" i="14"/>
  <c r="AG149" i="14"/>
  <c r="AF149" i="14"/>
  <c r="AE149" i="14"/>
  <c r="AD149" i="14"/>
  <c r="AC149" i="14"/>
  <c r="AB149" i="14"/>
  <c r="AA149" i="14"/>
  <c r="Z149" i="14"/>
  <c r="Y149" i="14"/>
  <c r="X149" i="14"/>
  <c r="D149" i="14"/>
  <c r="AM148" i="14"/>
  <c r="AL148" i="14"/>
  <c r="AK148" i="14"/>
  <c r="AJ148" i="14"/>
  <c r="AI148" i="14"/>
  <c r="AH148" i="14"/>
  <c r="AG148" i="14"/>
  <c r="AF148" i="14"/>
  <c r="AE148" i="14"/>
  <c r="AD148" i="14"/>
  <c r="AC148" i="14"/>
  <c r="AB148" i="14"/>
  <c r="AA148" i="14"/>
  <c r="Z148" i="14"/>
  <c r="Y148" i="14"/>
  <c r="X148" i="14"/>
  <c r="D148" i="14"/>
  <c r="AM147" i="14"/>
  <c r="AL147" i="14"/>
  <c r="AK147" i="14"/>
  <c r="AJ147" i="14"/>
  <c r="AI147" i="14"/>
  <c r="AH147" i="14"/>
  <c r="AG147" i="14"/>
  <c r="AF147" i="14"/>
  <c r="AE147" i="14"/>
  <c r="AD147" i="14"/>
  <c r="AC147" i="14"/>
  <c r="AB147" i="14"/>
  <c r="AA147" i="14"/>
  <c r="Z147" i="14"/>
  <c r="Y147" i="14"/>
  <c r="X147" i="14"/>
  <c r="D147" i="14"/>
  <c r="AM146" i="14"/>
  <c r="AL146" i="14"/>
  <c r="AK146" i="14"/>
  <c r="AJ146" i="14"/>
  <c r="AI146" i="14"/>
  <c r="AH146" i="14"/>
  <c r="AG146" i="14"/>
  <c r="AF146" i="14"/>
  <c r="AE146" i="14"/>
  <c r="AD146" i="14"/>
  <c r="AC146" i="14"/>
  <c r="AB146" i="14"/>
  <c r="AA146" i="14"/>
  <c r="Z146" i="14"/>
  <c r="Y146" i="14"/>
  <c r="X146" i="14"/>
  <c r="D146" i="14"/>
  <c r="AM145" i="14"/>
  <c r="AL145" i="14"/>
  <c r="AK145" i="14"/>
  <c r="AJ145" i="14"/>
  <c r="AI145" i="14"/>
  <c r="AH145" i="14"/>
  <c r="AG145" i="14"/>
  <c r="AF145" i="14"/>
  <c r="AE145" i="14"/>
  <c r="AD145" i="14"/>
  <c r="AC145" i="14"/>
  <c r="AB145" i="14"/>
  <c r="AA145" i="14"/>
  <c r="Z145" i="14"/>
  <c r="Y145" i="14"/>
  <c r="X145" i="14"/>
  <c r="D145" i="14"/>
  <c r="AM144" i="14"/>
  <c r="AL144" i="14"/>
  <c r="AK144" i="14"/>
  <c r="AJ144" i="14"/>
  <c r="AI144" i="14"/>
  <c r="AH144" i="14"/>
  <c r="AG144" i="14"/>
  <c r="AF144" i="14"/>
  <c r="AE144" i="14"/>
  <c r="AD144" i="14"/>
  <c r="AC144" i="14"/>
  <c r="AB144" i="14"/>
  <c r="AA144" i="14"/>
  <c r="Z144" i="14"/>
  <c r="Y144" i="14"/>
  <c r="X144" i="14"/>
  <c r="D144" i="14"/>
  <c r="AM143" i="14"/>
  <c r="AL143" i="14"/>
  <c r="AK143" i="14"/>
  <c r="AJ143" i="14"/>
  <c r="AI143" i="14"/>
  <c r="AH143" i="14"/>
  <c r="AG143" i="14"/>
  <c r="AF143" i="14"/>
  <c r="AE143" i="14"/>
  <c r="AD143" i="14"/>
  <c r="AC143" i="14"/>
  <c r="AB143" i="14"/>
  <c r="AA143" i="14"/>
  <c r="Z143" i="14"/>
  <c r="Y143" i="14"/>
  <c r="X143" i="14"/>
  <c r="D143" i="14"/>
  <c r="AM142" i="14"/>
  <c r="AL142" i="14"/>
  <c r="AK142" i="14"/>
  <c r="AJ142" i="14"/>
  <c r="AI142" i="14"/>
  <c r="AH142" i="14"/>
  <c r="AG142" i="14"/>
  <c r="AF142" i="14"/>
  <c r="AE142" i="14"/>
  <c r="AD142" i="14"/>
  <c r="AC142" i="14"/>
  <c r="AB142" i="14"/>
  <c r="AA142" i="14"/>
  <c r="Z142" i="14"/>
  <c r="Y142" i="14"/>
  <c r="X142" i="14"/>
  <c r="D142" i="14"/>
  <c r="AM141" i="14"/>
  <c r="AL141" i="14"/>
  <c r="AK141" i="14"/>
  <c r="AJ141" i="14"/>
  <c r="AI141" i="14"/>
  <c r="AH141" i="14"/>
  <c r="AG141" i="14"/>
  <c r="AF141" i="14"/>
  <c r="AE141" i="14"/>
  <c r="AD141" i="14"/>
  <c r="AC141" i="14"/>
  <c r="AB141" i="14"/>
  <c r="AA141" i="14"/>
  <c r="Z141" i="14"/>
  <c r="Y141" i="14"/>
  <c r="X141" i="14"/>
  <c r="D141" i="14"/>
  <c r="AM17" i="14"/>
  <c r="AL17" i="14"/>
  <c r="AK17" i="14"/>
  <c r="AJ17" i="14"/>
  <c r="AI17" i="14"/>
  <c r="AH17" i="14"/>
  <c r="AG17" i="14"/>
  <c r="AF17" i="14"/>
  <c r="AE17" i="14"/>
  <c r="AD17" i="14"/>
  <c r="AC17" i="14"/>
  <c r="AB17" i="14"/>
  <c r="AA17" i="14"/>
  <c r="Z17" i="14"/>
  <c r="Y17" i="14"/>
  <c r="X17" i="14"/>
  <c r="D17" i="14"/>
  <c r="AM140" i="14"/>
  <c r="AL140" i="14"/>
  <c r="AK140" i="14"/>
  <c r="AJ140" i="14"/>
  <c r="AI140" i="14"/>
  <c r="AH140" i="14"/>
  <c r="AG140" i="14"/>
  <c r="AF140" i="14"/>
  <c r="AE140" i="14"/>
  <c r="AD140" i="14"/>
  <c r="AC140" i="14"/>
  <c r="AB140" i="14"/>
  <c r="AA140" i="14"/>
  <c r="Z140" i="14"/>
  <c r="Y140" i="14"/>
  <c r="X140" i="14"/>
  <c r="D140" i="14"/>
  <c r="AM139" i="14"/>
  <c r="AL139" i="14"/>
  <c r="AK139" i="14"/>
  <c r="AJ139" i="14"/>
  <c r="AI139" i="14"/>
  <c r="AH139" i="14"/>
  <c r="AG139" i="14"/>
  <c r="AF139" i="14"/>
  <c r="AE139" i="14"/>
  <c r="AD139" i="14"/>
  <c r="AC139" i="14"/>
  <c r="AB139" i="14"/>
  <c r="AA139" i="14"/>
  <c r="Z139" i="14"/>
  <c r="Y139" i="14"/>
  <c r="X139" i="14"/>
  <c r="D139" i="14"/>
  <c r="AM138" i="14"/>
  <c r="AL138" i="14"/>
  <c r="AK138" i="14"/>
  <c r="AJ138" i="14"/>
  <c r="AI138" i="14"/>
  <c r="AH138" i="14"/>
  <c r="AG138" i="14"/>
  <c r="AF138" i="14"/>
  <c r="AE138" i="14"/>
  <c r="AD138" i="14"/>
  <c r="AC138" i="14"/>
  <c r="AB138" i="14"/>
  <c r="AA138" i="14"/>
  <c r="Z138" i="14"/>
  <c r="Y138" i="14"/>
  <c r="X138" i="14"/>
  <c r="D138" i="14"/>
  <c r="AM137" i="14"/>
  <c r="AL137" i="14"/>
  <c r="AK137" i="14"/>
  <c r="AJ137" i="14"/>
  <c r="AI137" i="14"/>
  <c r="AH137" i="14"/>
  <c r="AG137" i="14"/>
  <c r="AF137" i="14"/>
  <c r="AE137" i="14"/>
  <c r="AD137" i="14"/>
  <c r="AC137" i="14"/>
  <c r="AB137" i="14"/>
  <c r="AA137" i="14"/>
  <c r="Z137" i="14"/>
  <c r="Y137" i="14"/>
  <c r="X137" i="14"/>
  <c r="D137" i="14"/>
  <c r="AM136" i="14"/>
  <c r="AL136" i="14"/>
  <c r="AK136" i="14"/>
  <c r="AJ136" i="14"/>
  <c r="AI136" i="14"/>
  <c r="AH136" i="14"/>
  <c r="AG136" i="14"/>
  <c r="AF136" i="14"/>
  <c r="AE136" i="14"/>
  <c r="AD136" i="14"/>
  <c r="AC136" i="14"/>
  <c r="AB136" i="14"/>
  <c r="AA136" i="14"/>
  <c r="Z136" i="14"/>
  <c r="Y136" i="14"/>
  <c r="X136" i="14"/>
  <c r="D136" i="14"/>
  <c r="AM135" i="14"/>
  <c r="AL135" i="14"/>
  <c r="AK135" i="14"/>
  <c r="AJ135" i="14"/>
  <c r="AI135" i="14"/>
  <c r="AH135" i="14"/>
  <c r="AG135" i="14"/>
  <c r="AF135" i="14"/>
  <c r="AE135" i="14"/>
  <c r="AD135" i="14"/>
  <c r="AC135" i="14"/>
  <c r="AB135" i="14"/>
  <c r="AA135" i="14"/>
  <c r="Z135" i="14"/>
  <c r="Y135" i="14"/>
  <c r="X135" i="14"/>
  <c r="D135" i="14"/>
  <c r="AM134" i="14"/>
  <c r="AL134" i="14"/>
  <c r="AK134" i="14"/>
  <c r="AJ134" i="14"/>
  <c r="AI134" i="14"/>
  <c r="AH134" i="14"/>
  <c r="AG134" i="14"/>
  <c r="AF134" i="14"/>
  <c r="AE134" i="14"/>
  <c r="AD134" i="14"/>
  <c r="AC134" i="14"/>
  <c r="AB134" i="14"/>
  <c r="AA134" i="14"/>
  <c r="Z134" i="14"/>
  <c r="Y134" i="14"/>
  <c r="X134" i="14"/>
  <c r="D134" i="14"/>
  <c r="AM16" i="14"/>
  <c r="AL16" i="14"/>
  <c r="AK16" i="14"/>
  <c r="AJ16" i="14"/>
  <c r="AI16" i="14"/>
  <c r="AH16" i="14"/>
  <c r="AG16" i="14"/>
  <c r="AF16" i="14"/>
  <c r="AE16" i="14"/>
  <c r="AD16" i="14"/>
  <c r="AC16" i="14"/>
  <c r="AB16" i="14"/>
  <c r="AA16" i="14"/>
  <c r="Z16" i="14"/>
  <c r="Y16" i="14"/>
  <c r="X16" i="14"/>
  <c r="D16" i="14"/>
  <c r="AM133" i="14"/>
  <c r="AL133" i="14"/>
  <c r="AK133" i="14"/>
  <c r="AJ133" i="14"/>
  <c r="AI133" i="14"/>
  <c r="AH133" i="14"/>
  <c r="AG133" i="14"/>
  <c r="AF133" i="14"/>
  <c r="AE133" i="14"/>
  <c r="AD133" i="14"/>
  <c r="AC133" i="14"/>
  <c r="AB133" i="14"/>
  <c r="AA133" i="14"/>
  <c r="Z133" i="14"/>
  <c r="Y133" i="14"/>
  <c r="X133" i="14"/>
  <c r="D133" i="14"/>
  <c r="AM132" i="14"/>
  <c r="AL132" i="14"/>
  <c r="AK132" i="14"/>
  <c r="AJ132" i="14"/>
  <c r="AI132" i="14"/>
  <c r="AH132" i="14"/>
  <c r="AG132" i="14"/>
  <c r="AF132" i="14"/>
  <c r="AE132" i="14"/>
  <c r="AD132" i="14"/>
  <c r="AC132" i="14"/>
  <c r="AB132" i="14"/>
  <c r="AA132" i="14"/>
  <c r="Z132" i="14"/>
  <c r="Y132" i="14"/>
  <c r="X132" i="14"/>
  <c r="D132" i="14"/>
  <c r="AM131" i="14"/>
  <c r="AL131" i="14"/>
  <c r="AK131" i="14"/>
  <c r="AJ131" i="14"/>
  <c r="AI131" i="14"/>
  <c r="AH131" i="14"/>
  <c r="AG131" i="14"/>
  <c r="AF131" i="14"/>
  <c r="AE131" i="14"/>
  <c r="AD131" i="14"/>
  <c r="AC131" i="14"/>
  <c r="AB131" i="14"/>
  <c r="AA131" i="14"/>
  <c r="Z131" i="14"/>
  <c r="Y131" i="14"/>
  <c r="X131" i="14"/>
  <c r="D131" i="14"/>
  <c r="AM130" i="14"/>
  <c r="AL130" i="14"/>
  <c r="AK130" i="14"/>
  <c r="AJ130" i="14"/>
  <c r="AI130" i="14"/>
  <c r="AH130" i="14"/>
  <c r="AG130" i="14"/>
  <c r="AF130" i="14"/>
  <c r="AE130" i="14"/>
  <c r="AD130" i="14"/>
  <c r="AC130" i="14"/>
  <c r="AB130" i="14"/>
  <c r="AA130" i="14"/>
  <c r="Z130" i="14"/>
  <c r="Y130" i="14"/>
  <c r="X130" i="14"/>
  <c r="D130" i="14"/>
  <c r="AM129" i="14"/>
  <c r="AL129" i="14"/>
  <c r="AK129" i="14"/>
  <c r="AJ129" i="14"/>
  <c r="AI129" i="14"/>
  <c r="AH129" i="14"/>
  <c r="AG129" i="14"/>
  <c r="AF129" i="14"/>
  <c r="AE129" i="14"/>
  <c r="AD129" i="14"/>
  <c r="AC129" i="14"/>
  <c r="AB129" i="14"/>
  <c r="AA129" i="14"/>
  <c r="Z129" i="14"/>
  <c r="Y129" i="14"/>
  <c r="X129" i="14"/>
  <c r="D129" i="14"/>
  <c r="AM128" i="14"/>
  <c r="AL128" i="14"/>
  <c r="AK128" i="14"/>
  <c r="AJ128" i="14"/>
  <c r="AI128" i="14"/>
  <c r="AH128" i="14"/>
  <c r="AG128" i="14"/>
  <c r="AF128" i="14"/>
  <c r="AE128" i="14"/>
  <c r="AD128" i="14"/>
  <c r="AC128" i="14"/>
  <c r="AB128" i="14"/>
  <c r="AA128" i="14"/>
  <c r="Z128" i="14"/>
  <c r="Y128" i="14"/>
  <c r="X128" i="14"/>
  <c r="D128" i="14"/>
  <c r="AM127" i="14"/>
  <c r="AL127" i="14"/>
  <c r="AK127" i="14"/>
  <c r="AJ127" i="14"/>
  <c r="AI127" i="14"/>
  <c r="AH127" i="14"/>
  <c r="AG127" i="14"/>
  <c r="AF127" i="14"/>
  <c r="AE127" i="14"/>
  <c r="AD127" i="14"/>
  <c r="AC127" i="14"/>
  <c r="AB127" i="14"/>
  <c r="AA127" i="14"/>
  <c r="Z127" i="14"/>
  <c r="Y127" i="14"/>
  <c r="X127" i="14"/>
  <c r="D127" i="14"/>
  <c r="AM126" i="14"/>
  <c r="AL126" i="14"/>
  <c r="AK126" i="14"/>
  <c r="AJ126" i="14"/>
  <c r="AI126" i="14"/>
  <c r="AH126" i="14"/>
  <c r="AG126" i="14"/>
  <c r="AF126" i="14"/>
  <c r="AE126" i="14"/>
  <c r="AD126" i="14"/>
  <c r="AC126" i="14"/>
  <c r="AB126" i="14"/>
  <c r="AA126" i="14"/>
  <c r="Z126" i="14"/>
  <c r="Y126" i="14"/>
  <c r="X126" i="14"/>
  <c r="D126" i="14"/>
  <c r="AM15" i="14"/>
  <c r="AL15" i="14"/>
  <c r="AK15" i="14"/>
  <c r="AJ15" i="14"/>
  <c r="AI15" i="14"/>
  <c r="AH15" i="14"/>
  <c r="AG15" i="14"/>
  <c r="AF15" i="14"/>
  <c r="AE15" i="14"/>
  <c r="AD15" i="14"/>
  <c r="AC15" i="14"/>
  <c r="AB15" i="14"/>
  <c r="AA15" i="14"/>
  <c r="Z15" i="14"/>
  <c r="Y15" i="14"/>
  <c r="X15" i="14"/>
  <c r="D15" i="14"/>
  <c r="AM125" i="14"/>
  <c r="AL125" i="14"/>
  <c r="AK125" i="14"/>
  <c r="AJ125" i="14"/>
  <c r="AI125" i="14"/>
  <c r="AH125" i="14"/>
  <c r="AG125" i="14"/>
  <c r="AF125" i="14"/>
  <c r="AE125" i="14"/>
  <c r="AD125" i="14"/>
  <c r="AC125" i="14"/>
  <c r="AB125" i="14"/>
  <c r="AA125" i="14"/>
  <c r="Z125" i="14"/>
  <c r="Y125" i="14"/>
  <c r="X125" i="14"/>
  <c r="D125" i="14"/>
  <c r="AM124" i="14"/>
  <c r="AL124" i="14"/>
  <c r="AK124" i="14"/>
  <c r="AJ124" i="14"/>
  <c r="AI124" i="14"/>
  <c r="AH124" i="14"/>
  <c r="AG124" i="14"/>
  <c r="AF124" i="14"/>
  <c r="AE124" i="14"/>
  <c r="AD124" i="14"/>
  <c r="AC124" i="14"/>
  <c r="AB124" i="14"/>
  <c r="AA124" i="14"/>
  <c r="Z124" i="14"/>
  <c r="Y124" i="14"/>
  <c r="X124" i="14"/>
  <c r="D124" i="14"/>
  <c r="AM123" i="14"/>
  <c r="AL123" i="14"/>
  <c r="AK123" i="14"/>
  <c r="AJ123" i="14"/>
  <c r="AI123" i="14"/>
  <c r="AH123" i="14"/>
  <c r="AG123" i="14"/>
  <c r="AF123" i="14"/>
  <c r="AE123" i="14"/>
  <c r="AD123" i="14"/>
  <c r="AC123" i="14"/>
  <c r="AB123" i="14"/>
  <c r="AA123" i="14"/>
  <c r="Z123" i="14"/>
  <c r="Y123" i="14"/>
  <c r="X123" i="14"/>
  <c r="D123" i="14"/>
  <c r="AM14" i="14"/>
  <c r="AL14" i="14"/>
  <c r="AK14" i="14"/>
  <c r="AJ14" i="14"/>
  <c r="AI14" i="14"/>
  <c r="AH14" i="14"/>
  <c r="AG14" i="14"/>
  <c r="AF14" i="14"/>
  <c r="AE14" i="14"/>
  <c r="AD14" i="14"/>
  <c r="AC14" i="14"/>
  <c r="AB14" i="14"/>
  <c r="AA14" i="14"/>
  <c r="Z14" i="14"/>
  <c r="Y14" i="14"/>
  <c r="X14" i="14"/>
  <c r="D14" i="14"/>
  <c r="AM122" i="14"/>
  <c r="AL122" i="14"/>
  <c r="AK122" i="14"/>
  <c r="AJ122" i="14"/>
  <c r="AI122" i="14"/>
  <c r="AH122" i="14"/>
  <c r="AG122" i="14"/>
  <c r="AF122" i="14"/>
  <c r="AE122" i="14"/>
  <c r="AD122" i="14"/>
  <c r="AC122" i="14"/>
  <c r="AB122" i="14"/>
  <c r="AA122" i="14"/>
  <c r="Z122" i="14"/>
  <c r="Y122" i="14"/>
  <c r="X122" i="14"/>
  <c r="D122" i="14"/>
  <c r="AM121" i="14"/>
  <c r="AL121" i="14"/>
  <c r="AK121" i="14"/>
  <c r="AJ121" i="14"/>
  <c r="AI121" i="14"/>
  <c r="AH121" i="14"/>
  <c r="AG121" i="14"/>
  <c r="AF121" i="14"/>
  <c r="AE121" i="14"/>
  <c r="AD121" i="14"/>
  <c r="AC121" i="14"/>
  <c r="AB121" i="14"/>
  <c r="AA121" i="14"/>
  <c r="Z121" i="14"/>
  <c r="Y121" i="14"/>
  <c r="X121" i="14"/>
  <c r="D121" i="14"/>
  <c r="AM120" i="14"/>
  <c r="AL120" i="14"/>
  <c r="AK120" i="14"/>
  <c r="AJ120" i="14"/>
  <c r="AI120" i="14"/>
  <c r="AH120" i="14"/>
  <c r="AG120" i="14"/>
  <c r="AF120" i="14"/>
  <c r="AE120" i="14"/>
  <c r="AD120" i="14"/>
  <c r="AC120" i="14"/>
  <c r="AB120" i="14"/>
  <c r="AA120" i="14"/>
  <c r="Z120" i="14"/>
  <c r="Y120" i="14"/>
  <c r="X120" i="14"/>
  <c r="D120" i="14"/>
  <c r="AM119" i="14"/>
  <c r="AL119" i="14"/>
  <c r="AK119" i="14"/>
  <c r="AJ119" i="14"/>
  <c r="AI119" i="14"/>
  <c r="AH119" i="14"/>
  <c r="AG119" i="14"/>
  <c r="AF119" i="14"/>
  <c r="AE119" i="14"/>
  <c r="AD119" i="14"/>
  <c r="AC119" i="14"/>
  <c r="AB119" i="14"/>
  <c r="AA119" i="14"/>
  <c r="Z119" i="14"/>
  <c r="Y119" i="14"/>
  <c r="X119" i="14"/>
  <c r="D119" i="14"/>
  <c r="AM118" i="14"/>
  <c r="AL118" i="14"/>
  <c r="AK118" i="14"/>
  <c r="AJ118" i="14"/>
  <c r="AI118" i="14"/>
  <c r="AH118" i="14"/>
  <c r="AG118" i="14"/>
  <c r="AF118" i="14"/>
  <c r="AE118" i="14"/>
  <c r="AD118" i="14"/>
  <c r="AC118" i="14"/>
  <c r="AB118" i="14"/>
  <c r="AA118" i="14"/>
  <c r="Z118" i="14"/>
  <c r="Y118" i="14"/>
  <c r="X118" i="14"/>
  <c r="D118" i="14"/>
  <c r="AM117" i="14"/>
  <c r="AL117" i="14"/>
  <c r="AK117" i="14"/>
  <c r="AJ117" i="14"/>
  <c r="AI117" i="14"/>
  <c r="AH117" i="14"/>
  <c r="AG117" i="14"/>
  <c r="AF117" i="14"/>
  <c r="AE117" i="14"/>
  <c r="AD117" i="14"/>
  <c r="AC117" i="14"/>
  <c r="AB117" i="14"/>
  <c r="AA117" i="14"/>
  <c r="Z117" i="14"/>
  <c r="Y117" i="14"/>
  <c r="X117" i="14"/>
  <c r="D117" i="14"/>
  <c r="AM116" i="14"/>
  <c r="AL116" i="14"/>
  <c r="AK116" i="14"/>
  <c r="AJ116" i="14"/>
  <c r="AI116" i="14"/>
  <c r="AH116" i="14"/>
  <c r="AG116" i="14"/>
  <c r="AF116" i="14"/>
  <c r="AE116" i="14"/>
  <c r="AD116" i="14"/>
  <c r="AC116" i="14"/>
  <c r="AB116" i="14"/>
  <c r="AA116" i="14"/>
  <c r="Z116" i="14"/>
  <c r="Y116" i="14"/>
  <c r="X116" i="14"/>
  <c r="D116" i="14"/>
  <c r="AM115" i="14"/>
  <c r="AL115" i="14"/>
  <c r="AK115" i="14"/>
  <c r="AJ115" i="14"/>
  <c r="AI115" i="14"/>
  <c r="AH115" i="14"/>
  <c r="AG115" i="14"/>
  <c r="AF115" i="14"/>
  <c r="AE115" i="14"/>
  <c r="AD115" i="14"/>
  <c r="AC115" i="14"/>
  <c r="AB115" i="14"/>
  <c r="AA115" i="14"/>
  <c r="Z115" i="14"/>
  <c r="Y115" i="14"/>
  <c r="X115" i="14"/>
  <c r="D115" i="14"/>
  <c r="AM114" i="14"/>
  <c r="AL114" i="14"/>
  <c r="AK114" i="14"/>
  <c r="AJ114" i="14"/>
  <c r="AI114" i="14"/>
  <c r="AH114" i="14"/>
  <c r="AG114" i="14"/>
  <c r="AF114" i="14"/>
  <c r="AE114" i="14"/>
  <c r="AD114" i="14"/>
  <c r="AC114" i="14"/>
  <c r="AB114" i="14"/>
  <c r="AA114" i="14"/>
  <c r="Z114" i="14"/>
  <c r="Y114" i="14"/>
  <c r="X114" i="14"/>
  <c r="D114" i="14"/>
  <c r="AM13" i="14"/>
  <c r="AL13" i="14"/>
  <c r="AK13" i="14"/>
  <c r="AJ13" i="14"/>
  <c r="AI13" i="14"/>
  <c r="AH13" i="14"/>
  <c r="AG13" i="14"/>
  <c r="AF13" i="14"/>
  <c r="AE13" i="14"/>
  <c r="AD13" i="14"/>
  <c r="AC13" i="14"/>
  <c r="AB13" i="14"/>
  <c r="AA13" i="14"/>
  <c r="Z13" i="14"/>
  <c r="Y13" i="14"/>
  <c r="X13" i="14"/>
  <c r="D13" i="14"/>
  <c r="AM113" i="14"/>
  <c r="AL113" i="14"/>
  <c r="AK113" i="14"/>
  <c r="AJ113" i="14"/>
  <c r="AI113" i="14"/>
  <c r="AH113" i="14"/>
  <c r="AG113" i="14"/>
  <c r="AF113" i="14"/>
  <c r="AE113" i="14"/>
  <c r="AD113" i="14"/>
  <c r="AC113" i="14"/>
  <c r="AB113" i="14"/>
  <c r="AA113" i="14"/>
  <c r="Z113" i="14"/>
  <c r="Y113" i="14"/>
  <c r="X113" i="14"/>
  <c r="D113" i="14"/>
  <c r="AM112" i="14"/>
  <c r="AL112" i="14"/>
  <c r="AK112" i="14"/>
  <c r="AJ112" i="14"/>
  <c r="AI112" i="14"/>
  <c r="AH112" i="14"/>
  <c r="AG112" i="14"/>
  <c r="AF112" i="14"/>
  <c r="AE112" i="14"/>
  <c r="AD112" i="14"/>
  <c r="AC112" i="14"/>
  <c r="AB112" i="14"/>
  <c r="AA112" i="14"/>
  <c r="Z112" i="14"/>
  <c r="Y112" i="14"/>
  <c r="X112" i="14"/>
  <c r="D112" i="14"/>
  <c r="AM111" i="14"/>
  <c r="AL111" i="14"/>
  <c r="AK111" i="14"/>
  <c r="AJ111" i="14"/>
  <c r="AI111" i="14"/>
  <c r="AH111" i="14"/>
  <c r="AG111" i="14"/>
  <c r="AF111" i="14"/>
  <c r="AE111" i="14"/>
  <c r="AD111" i="14"/>
  <c r="AC111" i="14"/>
  <c r="AB111" i="14"/>
  <c r="AA111" i="14"/>
  <c r="Z111" i="14"/>
  <c r="Y111" i="14"/>
  <c r="X111" i="14"/>
  <c r="D111" i="14"/>
  <c r="AM110" i="14"/>
  <c r="AL110" i="14"/>
  <c r="AK110" i="14"/>
  <c r="AJ110" i="14"/>
  <c r="AI110" i="14"/>
  <c r="AH110" i="14"/>
  <c r="AG110" i="14"/>
  <c r="AF110" i="14"/>
  <c r="AE110" i="14"/>
  <c r="AD110" i="14"/>
  <c r="AC110" i="14"/>
  <c r="AB110" i="14"/>
  <c r="AA110" i="14"/>
  <c r="Z110" i="14"/>
  <c r="Y110" i="14"/>
  <c r="X110" i="14"/>
  <c r="D110" i="14"/>
  <c r="AM109" i="14"/>
  <c r="AL109" i="14"/>
  <c r="AK109" i="14"/>
  <c r="AJ109" i="14"/>
  <c r="AI109" i="14"/>
  <c r="AH109" i="14"/>
  <c r="AG109" i="14"/>
  <c r="AF109" i="14"/>
  <c r="AE109" i="14"/>
  <c r="AD109" i="14"/>
  <c r="AC109" i="14"/>
  <c r="AB109" i="14"/>
  <c r="AA109" i="14"/>
  <c r="Z109" i="14"/>
  <c r="Y109" i="14"/>
  <c r="X109" i="14"/>
  <c r="D109" i="14"/>
  <c r="AM12" i="14"/>
  <c r="AL12" i="14"/>
  <c r="AK12" i="14"/>
  <c r="AJ12" i="14"/>
  <c r="AI12" i="14"/>
  <c r="AH12" i="14"/>
  <c r="AG12" i="14"/>
  <c r="AF12" i="14"/>
  <c r="AE12" i="14"/>
  <c r="AD12" i="14"/>
  <c r="AC12" i="14"/>
  <c r="AB12" i="14"/>
  <c r="AA12" i="14"/>
  <c r="Z12" i="14"/>
  <c r="Y12" i="14"/>
  <c r="X12" i="14"/>
  <c r="D12" i="14"/>
  <c r="AM108" i="14"/>
  <c r="AL108" i="14"/>
  <c r="AK108" i="14"/>
  <c r="AJ108" i="14"/>
  <c r="AI108" i="14"/>
  <c r="AH108" i="14"/>
  <c r="AG108" i="14"/>
  <c r="AF108" i="14"/>
  <c r="AE108" i="14"/>
  <c r="AD108" i="14"/>
  <c r="AC108" i="14"/>
  <c r="AB108" i="14"/>
  <c r="AA108" i="14"/>
  <c r="Z108" i="14"/>
  <c r="Y108" i="14"/>
  <c r="X108" i="14"/>
  <c r="D108" i="14"/>
  <c r="AM107" i="14"/>
  <c r="AL107" i="14"/>
  <c r="AK107" i="14"/>
  <c r="AJ107" i="14"/>
  <c r="AI107" i="14"/>
  <c r="AH107" i="14"/>
  <c r="AG107" i="14"/>
  <c r="AF107" i="14"/>
  <c r="AE107" i="14"/>
  <c r="AD107" i="14"/>
  <c r="AC107" i="14"/>
  <c r="AB107" i="14"/>
  <c r="AA107" i="14"/>
  <c r="Z107" i="14"/>
  <c r="Y107" i="14"/>
  <c r="X107" i="14"/>
  <c r="D107" i="14"/>
  <c r="AM106" i="14"/>
  <c r="AL106" i="14"/>
  <c r="AK106" i="14"/>
  <c r="AJ106" i="14"/>
  <c r="AI106" i="14"/>
  <c r="AH106" i="14"/>
  <c r="AG106" i="14"/>
  <c r="AF106" i="14"/>
  <c r="AE106" i="14"/>
  <c r="AD106" i="14"/>
  <c r="AC106" i="14"/>
  <c r="AB106" i="14"/>
  <c r="AA106" i="14"/>
  <c r="Z106" i="14"/>
  <c r="Y106" i="14"/>
  <c r="X106" i="14"/>
  <c r="D106" i="14"/>
  <c r="AM105" i="14"/>
  <c r="AL105" i="14"/>
  <c r="AK105" i="14"/>
  <c r="AJ105" i="14"/>
  <c r="AI105" i="14"/>
  <c r="AH105" i="14"/>
  <c r="AG105" i="14"/>
  <c r="AF105" i="14"/>
  <c r="AE105" i="14"/>
  <c r="AD105" i="14"/>
  <c r="AC105" i="14"/>
  <c r="AB105" i="14"/>
  <c r="AA105" i="14"/>
  <c r="Z105" i="14"/>
  <c r="Y105" i="14"/>
  <c r="X105" i="14"/>
  <c r="D105" i="14"/>
  <c r="AM104" i="14"/>
  <c r="AL104" i="14"/>
  <c r="AK104" i="14"/>
  <c r="AJ104" i="14"/>
  <c r="AI104" i="14"/>
  <c r="AH104" i="14"/>
  <c r="AG104" i="14"/>
  <c r="AF104" i="14"/>
  <c r="AE104" i="14"/>
  <c r="AD104" i="14"/>
  <c r="AC104" i="14"/>
  <c r="AB104" i="14"/>
  <c r="AA104" i="14"/>
  <c r="Z104" i="14"/>
  <c r="Y104" i="14"/>
  <c r="X104" i="14"/>
  <c r="D104" i="14"/>
  <c r="AM103" i="14"/>
  <c r="AL103" i="14"/>
  <c r="AK103" i="14"/>
  <c r="AJ103" i="14"/>
  <c r="AI103" i="14"/>
  <c r="AH103" i="14"/>
  <c r="AG103" i="14"/>
  <c r="AF103" i="14"/>
  <c r="AE103" i="14"/>
  <c r="AD103" i="14"/>
  <c r="AC103" i="14"/>
  <c r="AB103" i="14"/>
  <c r="AA103" i="14"/>
  <c r="Z103" i="14"/>
  <c r="Y103" i="14"/>
  <c r="X103" i="14"/>
  <c r="D103" i="14"/>
  <c r="AM102" i="14"/>
  <c r="AL102" i="14"/>
  <c r="AK102" i="14"/>
  <c r="AJ102" i="14"/>
  <c r="AI102" i="14"/>
  <c r="AH102" i="14"/>
  <c r="AG102" i="14"/>
  <c r="AF102" i="14"/>
  <c r="AE102" i="14"/>
  <c r="AD102" i="14"/>
  <c r="AC102" i="14"/>
  <c r="AB102" i="14"/>
  <c r="AA102" i="14"/>
  <c r="Z102" i="14"/>
  <c r="Y102" i="14"/>
  <c r="X102" i="14"/>
  <c r="D102" i="14"/>
  <c r="AM101" i="14"/>
  <c r="AL101" i="14"/>
  <c r="AK101" i="14"/>
  <c r="AJ101" i="14"/>
  <c r="AI101" i="14"/>
  <c r="AH101" i="14"/>
  <c r="AG101" i="14"/>
  <c r="AF101" i="14"/>
  <c r="AE101" i="14"/>
  <c r="AD101" i="14"/>
  <c r="AC101" i="14"/>
  <c r="AB101" i="14"/>
  <c r="AA101" i="14"/>
  <c r="Z101" i="14"/>
  <c r="Y101" i="14"/>
  <c r="X101" i="14"/>
  <c r="D101" i="14"/>
  <c r="AM100" i="14"/>
  <c r="AL100" i="14"/>
  <c r="AK100" i="14"/>
  <c r="AJ100" i="14"/>
  <c r="AI100" i="14"/>
  <c r="AH100" i="14"/>
  <c r="AG100" i="14"/>
  <c r="AF100" i="14"/>
  <c r="AE100" i="14"/>
  <c r="AD100" i="14"/>
  <c r="AC100" i="14"/>
  <c r="AB100" i="14"/>
  <c r="AA100" i="14"/>
  <c r="Z100" i="14"/>
  <c r="Y100" i="14"/>
  <c r="X100" i="14"/>
  <c r="D100" i="14"/>
  <c r="AM11" i="14"/>
  <c r="AL11" i="14"/>
  <c r="AK11" i="14"/>
  <c r="AJ11" i="14"/>
  <c r="AI11" i="14"/>
  <c r="AH11" i="14"/>
  <c r="AG11" i="14"/>
  <c r="AF11" i="14"/>
  <c r="AE11" i="14"/>
  <c r="AD11" i="14"/>
  <c r="AC11" i="14"/>
  <c r="AB11" i="14"/>
  <c r="AA11" i="14"/>
  <c r="Z11" i="14"/>
  <c r="Y11" i="14"/>
  <c r="X11" i="14"/>
  <c r="D11" i="14"/>
  <c r="AM99" i="14"/>
  <c r="AL99" i="14"/>
  <c r="AK99" i="14"/>
  <c r="AJ99" i="14"/>
  <c r="AI99" i="14"/>
  <c r="AH99" i="14"/>
  <c r="AG99" i="14"/>
  <c r="AF99" i="14"/>
  <c r="AE99" i="14"/>
  <c r="AD99" i="14"/>
  <c r="AC99" i="14"/>
  <c r="AB99" i="14"/>
  <c r="AA99" i="14"/>
  <c r="Z99" i="14"/>
  <c r="Y99" i="14"/>
  <c r="X99" i="14"/>
  <c r="D99" i="14"/>
  <c r="AM98" i="14"/>
  <c r="AL98" i="14"/>
  <c r="AK98" i="14"/>
  <c r="AJ98" i="14"/>
  <c r="AI98" i="14"/>
  <c r="AH98" i="14"/>
  <c r="AG98" i="14"/>
  <c r="AF98" i="14"/>
  <c r="AE98" i="14"/>
  <c r="AD98" i="14"/>
  <c r="AC98" i="14"/>
  <c r="AB98" i="14"/>
  <c r="AA98" i="14"/>
  <c r="Z98" i="14"/>
  <c r="Y98" i="14"/>
  <c r="X98" i="14"/>
  <c r="D98" i="14"/>
  <c r="AM97" i="14"/>
  <c r="AL97" i="14"/>
  <c r="AK97" i="14"/>
  <c r="AJ97" i="14"/>
  <c r="AI97" i="14"/>
  <c r="AH97" i="14"/>
  <c r="AG97" i="14"/>
  <c r="AF97" i="14"/>
  <c r="AE97" i="14"/>
  <c r="AD97" i="14"/>
  <c r="AC97" i="14"/>
  <c r="AB97" i="14"/>
  <c r="AA97" i="14"/>
  <c r="Z97" i="14"/>
  <c r="Y97" i="14"/>
  <c r="X97" i="14"/>
  <c r="D97" i="14"/>
  <c r="AM96" i="14"/>
  <c r="AL96" i="14"/>
  <c r="AK96" i="14"/>
  <c r="AJ96" i="14"/>
  <c r="AI96" i="14"/>
  <c r="AH96" i="14"/>
  <c r="AG96" i="14"/>
  <c r="AF96" i="14"/>
  <c r="AE96" i="14"/>
  <c r="AD96" i="14"/>
  <c r="AC96" i="14"/>
  <c r="AB96" i="14"/>
  <c r="AA96" i="14"/>
  <c r="Z96" i="14"/>
  <c r="Y96" i="14"/>
  <c r="X96" i="14"/>
  <c r="D96" i="14"/>
  <c r="AM10" i="14"/>
  <c r="AL10" i="14"/>
  <c r="AK10" i="14"/>
  <c r="AJ10" i="14"/>
  <c r="AI10" i="14"/>
  <c r="AH10" i="14"/>
  <c r="AG10" i="14"/>
  <c r="AF10" i="14"/>
  <c r="AE10" i="14"/>
  <c r="AD10" i="14"/>
  <c r="AC10" i="14"/>
  <c r="AB10" i="14"/>
  <c r="AA10" i="14"/>
  <c r="Z10" i="14"/>
  <c r="Y10" i="14"/>
  <c r="X10" i="14"/>
  <c r="D10" i="14"/>
  <c r="AM95" i="14"/>
  <c r="AL95" i="14"/>
  <c r="AK95" i="14"/>
  <c r="AJ95" i="14"/>
  <c r="AI95" i="14"/>
  <c r="AH95" i="14"/>
  <c r="AG95" i="14"/>
  <c r="AF95" i="14"/>
  <c r="AE95" i="14"/>
  <c r="AD95" i="14"/>
  <c r="AC95" i="14"/>
  <c r="AB95" i="14"/>
  <c r="AA95" i="14"/>
  <c r="Z95" i="14"/>
  <c r="Y95" i="14"/>
  <c r="X95" i="14"/>
  <c r="D95" i="14"/>
  <c r="AM94" i="14"/>
  <c r="AL94" i="14"/>
  <c r="AK94" i="14"/>
  <c r="AJ94" i="14"/>
  <c r="AI94" i="14"/>
  <c r="AH94" i="14"/>
  <c r="AG94" i="14"/>
  <c r="AF94" i="14"/>
  <c r="AE94" i="14"/>
  <c r="AD94" i="14"/>
  <c r="AC94" i="14"/>
  <c r="AB94" i="14"/>
  <c r="AA94" i="14"/>
  <c r="Z94" i="14"/>
  <c r="Y94" i="14"/>
  <c r="X94" i="14"/>
  <c r="D94" i="14"/>
  <c r="AM9" i="14"/>
  <c r="AL9" i="14"/>
  <c r="AK9" i="14"/>
  <c r="AJ9" i="14"/>
  <c r="AI9" i="14"/>
  <c r="AH9" i="14"/>
  <c r="AG9" i="14"/>
  <c r="AF9" i="14"/>
  <c r="AE9" i="14"/>
  <c r="AD9" i="14"/>
  <c r="AC9" i="14"/>
  <c r="AB9" i="14"/>
  <c r="AA9" i="14"/>
  <c r="Z9" i="14"/>
  <c r="Y9" i="14"/>
  <c r="X9" i="14"/>
  <c r="D9" i="14"/>
  <c r="AM93" i="14"/>
  <c r="AL93" i="14"/>
  <c r="AK93" i="14"/>
  <c r="AJ93" i="14"/>
  <c r="AI93" i="14"/>
  <c r="AH93" i="14"/>
  <c r="AG93" i="14"/>
  <c r="AF93" i="14"/>
  <c r="AE93" i="14"/>
  <c r="AD93" i="14"/>
  <c r="AC93" i="14"/>
  <c r="AB93" i="14"/>
  <c r="AA93" i="14"/>
  <c r="Z93" i="14"/>
  <c r="Y93" i="14"/>
  <c r="X93" i="14"/>
  <c r="D93" i="14"/>
  <c r="AM92" i="14"/>
  <c r="AL92" i="14"/>
  <c r="AK92" i="14"/>
  <c r="AJ92" i="14"/>
  <c r="AI92" i="14"/>
  <c r="AH92" i="14"/>
  <c r="AG92" i="14"/>
  <c r="AF92" i="14"/>
  <c r="AE92" i="14"/>
  <c r="AD92" i="14"/>
  <c r="AC92" i="14"/>
  <c r="AB92" i="14"/>
  <c r="AA92" i="14"/>
  <c r="Z92" i="14"/>
  <c r="Y92" i="14"/>
  <c r="X92" i="14"/>
  <c r="D92" i="14"/>
  <c r="AM91" i="14"/>
  <c r="AL91" i="14"/>
  <c r="AK91" i="14"/>
  <c r="AJ91" i="14"/>
  <c r="AI91" i="14"/>
  <c r="AH91" i="14"/>
  <c r="AG91" i="14"/>
  <c r="AF91" i="14"/>
  <c r="AE91" i="14"/>
  <c r="AD91" i="14"/>
  <c r="AC91" i="14"/>
  <c r="AB91" i="14"/>
  <c r="AA91" i="14"/>
  <c r="Z91" i="14"/>
  <c r="Y91" i="14"/>
  <c r="X91" i="14"/>
  <c r="D91" i="14"/>
  <c r="AM90" i="14"/>
  <c r="AL90" i="14"/>
  <c r="AK90" i="14"/>
  <c r="AJ90" i="14"/>
  <c r="AI90" i="14"/>
  <c r="AH90" i="14"/>
  <c r="AG90" i="14"/>
  <c r="AF90" i="14"/>
  <c r="AE90" i="14"/>
  <c r="AD90" i="14"/>
  <c r="AC90" i="14"/>
  <c r="AB90" i="14"/>
  <c r="AA90" i="14"/>
  <c r="Z90" i="14"/>
  <c r="Y90" i="14"/>
  <c r="X90" i="14"/>
  <c r="D90" i="14"/>
  <c r="AM89" i="14"/>
  <c r="AL89" i="14"/>
  <c r="AK89" i="14"/>
  <c r="AJ89" i="14"/>
  <c r="AI89" i="14"/>
  <c r="AH89" i="14"/>
  <c r="AG89" i="14"/>
  <c r="AF89" i="14"/>
  <c r="AE89" i="14"/>
  <c r="AD89" i="14"/>
  <c r="AC89" i="14"/>
  <c r="AB89" i="14"/>
  <c r="AA89" i="14"/>
  <c r="Z89" i="14"/>
  <c r="Y89" i="14"/>
  <c r="X89" i="14"/>
  <c r="D89" i="14"/>
  <c r="AM88" i="14"/>
  <c r="AL88" i="14"/>
  <c r="AK88" i="14"/>
  <c r="AJ88" i="14"/>
  <c r="AI88" i="14"/>
  <c r="AH88" i="14"/>
  <c r="AG88" i="14"/>
  <c r="AF88" i="14"/>
  <c r="AE88" i="14"/>
  <c r="AD88" i="14"/>
  <c r="AC88" i="14"/>
  <c r="AB88" i="14"/>
  <c r="AA88" i="14"/>
  <c r="Z88" i="14"/>
  <c r="Y88" i="14"/>
  <c r="X88" i="14"/>
  <c r="D88" i="14"/>
  <c r="AM87" i="14"/>
  <c r="AL87" i="14"/>
  <c r="AK87" i="14"/>
  <c r="AJ87" i="14"/>
  <c r="AI87" i="14"/>
  <c r="AH87" i="14"/>
  <c r="AG87" i="14"/>
  <c r="AF87" i="14"/>
  <c r="AE87" i="14"/>
  <c r="AD87" i="14"/>
  <c r="AC87" i="14"/>
  <c r="AB87" i="14"/>
  <c r="AA87" i="14"/>
  <c r="Z87" i="14"/>
  <c r="Y87" i="14"/>
  <c r="X87" i="14"/>
  <c r="D87" i="14"/>
  <c r="AM86" i="14"/>
  <c r="AL86" i="14"/>
  <c r="AK86" i="14"/>
  <c r="AJ86" i="14"/>
  <c r="AI86" i="14"/>
  <c r="AH86" i="14"/>
  <c r="AG86" i="14"/>
  <c r="AF86" i="14"/>
  <c r="AE86" i="14"/>
  <c r="AD86" i="14"/>
  <c r="AC86" i="14"/>
  <c r="AB86" i="14"/>
  <c r="AA86" i="14"/>
  <c r="Z86" i="14"/>
  <c r="Y86" i="14"/>
  <c r="X86" i="14"/>
  <c r="D86" i="14"/>
  <c r="AM85" i="14"/>
  <c r="AL85" i="14"/>
  <c r="AK85" i="14"/>
  <c r="AJ85" i="14"/>
  <c r="AI85" i="14"/>
  <c r="AH85" i="14"/>
  <c r="AG85" i="14"/>
  <c r="AF85" i="14"/>
  <c r="AE85" i="14"/>
  <c r="AD85" i="14"/>
  <c r="AC85" i="14"/>
  <c r="AB85" i="14"/>
  <c r="AA85" i="14"/>
  <c r="Z85" i="14"/>
  <c r="Y85" i="14"/>
  <c r="X85" i="14"/>
  <c r="D85" i="14"/>
  <c r="AM84" i="14"/>
  <c r="AL84" i="14"/>
  <c r="AK84" i="14"/>
  <c r="AJ84" i="14"/>
  <c r="AI84" i="14"/>
  <c r="AH84" i="14"/>
  <c r="AG84" i="14"/>
  <c r="AF84" i="14"/>
  <c r="AE84" i="14"/>
  <c r="AD84" i="14"/>
  <c r="AC84" i="14"/>
  <c r="AB84" i="14"/>
  <c r="AA84" i="14"/>
  <c r="Z84" i="14"/>
  <c r="Y84" i="14"/>
  <c r="X84" i="14"/>
  <c r="D84" i="14"/>
  <c r="AM83" i="14"/>
  <c r="AL83" i="14"/>
  <c r="AK83" i="14"/>
  <c r="AJ83" i="14"/>
  <c r="AI83" i="14"/>
  <c r="AH83" i="14"/>
  <c r="AG83" i="14"/>
  <c r="AF83" i="14"/>
  <c r="AE83" i="14"/>
  <c r="AD83" i="14"/>
  <c r="AC83" i="14"/>
  <c r="AB83" i="14"/>
  <c r="AA83" i="14"/>
  <c r="Z83" i="14"/>
  <c r="Y83" i="14"/>
  <c r="X83" i="14"/>
  <c r="D83" i="14"/>
  <c r="AM82" i="14"/>
  <c r="AL82" i="14"/>
  <c r="AK82" i="14"/>
  <c r="AJ82" i="14"/>
  <c r="AI82" i="14"/>
  <c r="AH82" i="14"/>
  <c r="AG82" i="14"/>
  <c r="AF82" i="14"/>
  <c r="AE82" i="14"/>
  <c r="AD82" i="14"/>
  <c r="AC82" i="14"/>
  <c r="AB82" i="14"/>
  <c r="AA82" i="14"/>
  <c r="Z82" i="14"/>
  <c r="Y82" i="14"/>
  <c r="X82" i="14"/>
  <c r="D82" i="14"/>
  <c r="AM81" i="14"/>
  <c r="AL81" i="14"/>
  <c r="AK81" i="14"/>
  <c r="AJ81" i="14"/>
  <c r="AI81" i="14"/>
  <c r="AH81" i="14"/>
  <c r="AG81" i="14"/>
  <c r="AF81" i="14"/>
  <c r="AE81" i="14"/>
  <c r="AD81" i="14"/>
  <c r="AC81" i="14"/>
  <c r="AB81" i="14"/>
  <c r="AA81" i="14"/>
  <c r="Z81" i="14"/>
  <c r="Y81" i="14"/>
  <c r="X81" i="14"/>
  <c r="D81" i="14"/>
  <c r="AM80" i="14"/>
  <c r="AL80" i="14"/>
  <c r="AK80" i="14"/>
  <c r="AJ80" i="14"/>
  <c r="AI80" i="14"/>
  <c r="AH80" i="14"/>
  <c r="AG80" i="14"/>
  <c r="AF80" i="14"/>
  <c r="AE80" i="14"/>
  <c r="AD80" i="14"/>
  <c r="AC80" i="14"/>
  <c r="AB80" i="14"/>
  <c r="AA80" i="14"/>
  <c r="Z80" i="14"/>
  <c r="Y80" i="14"/>
  <c r="X80" i="14"/>
  <c r="D80" i="14"/>
  <c r="AM79" i="14"/>
  <c r="AL79" i="14"/>
  <c r="AK79" i="14"/>
  <c r="AJ79" i="14"/>
  <c r="AI79" i="14"/>
  <c r="AH79" i="14"/>
  <c r="AG79" i="14"/>
  <c r="AF79" i="14"/>
  <c r="AE79" i="14"/>
  <c r="AD79" i="14"/>
  <c r="AC79" i="14"/>
  <c r="AB79" i="14"/>
  <c r="AA79" i="14"/>
  <c r="Z79" i="14"/>
  <c r="Y79" i="14"/>
  <c r="X79" i="14"/>
  <c r="D79" i="14"/>
  <c r="AM78" i="14"/>
  <c r="AL78" i="14"/>
  <c r="AK78" i="14"/>
  <c r="AJ78" i="14"/>
  <c r="AI78" i="14"/>
  <c r="AH78" i="14"/>
  <c r="AG78" i="14"/>
  <c r="AF78" i="14"/>
  <c r="AE78" i="14"/>
  <c r="AD78" i="14"/>
  <c r="AC78" i="14"/>
  <c r="AB78" i="14"/>
  <c r="AA78" i="14"/>
  <c r="Z78" i="14"/>
  <c r="Y78" i="14"/>
  <c r="X78" i="14"/>
  <c r="D78" i="14"/>
  <c r="AM77" i="14"/>
  <c r="AL77" i="14"/>
  <c r="AK77" i="14"/>
  <c r="AJ77" i="14"/>
  <c r="AI77" i="14"/>
  <c r="AH77" i="14"/>
  <c r="AG77" i="14"/>
  <c r="AF77" i="14"/>
  <c r="AE77" i="14"/>
  <c r="AD77" i="14"/>
  <c r="AC77" i="14"/>
  <c r="AB77" i="14"/>
  <c r="AA77" i="14"/>
  <c r="Z77" i="14"/>
  <c r="Y77" i="14"/>
  <c r="X77" i="14"/>
  <c r="D77" i="14"/>
  <c r="AM8" i="14"/>
  <c r="AL8" i="14"/>
  <c r="AK8" i="14"/>
  <c r="AJ8" i="14"/>
  <c r="AI8" i="14"/>
  <c r="AH8" i="14"/>
  <c r="AG8" i="14"/>
  <c r="AF8" i="14"/>
  <c r="AE8" i="14"/>
  <c r="AD8" i="14"/>
  <c r="AC8" i="14"/>
  <c r="AB8" i="14"/>
  <c r="AA8" i="14"/>
  <c r="Z8" i="14"/>
  <c r="Y8" i="14"/>
  <c r="X8" i="14"/>
  <c r="D8" i="14"/>
  <c r="AM76" i="14"/>
  <c r="AL76" i="14"/>
  <c r="AK76" i="14"/>
  <c r="AJ76" i="14"/>
  <c r="AI76" i="14"/>
  <c r="AH76" i="14"/>
  <c r="AG76" i="14"/>
  <c r="AF76" i="14"/>
  <c r="AE76" i="14"/>
  <c r="AD76" i="14"/>
  <c r="AC76" i="14"/>
  <c r="AB76" i="14"/>
  <c r="AA76" i="14"/>
  <c r="Z76" i="14"/>
  <c r="Y76" i="14"/>
  <c r="X76" i="14"/>
  <c r="D76" i="14"/>
  <c r="AM75" i="14"/>
  <c r="AL75" i="14"/>
  <c r="AK75" i="14"/>
  <c r="AJ75" i="14"/>
  <c r="AI75" i="14"/>
  <c r="AH75" i="14"/>
  <c r="AG75" i="14"/>
  <c r="AF75" i="14"/>
  <c r="AE75" i="14"/>
  <c r="AD75" i="14"/>
  <c r="AC75" i="14"/>
  <c r="AB75" i="14"/>
  <c r="AA75" i="14"/>
  <c r="Z75" i="14"/>
  <c r="Y75" i="14"/>
  <c r="X75" i="14"/>
  <c r="D75" i="14"/>
  <c r="AM74" i="14"/>
  <c r="AL74" i="14"/>
  <c r="AK74" i="14"/>
  <c r="AJ74" i="14"/>
  <c r="AI74" i="14"/>
  <c r="AH74" i="14"/>
  <c r="AG74" i="14"/>
  <c r="AF74" i="14"/>
  <c r="AE74" i="14"/>
  <c r="AD74" i="14"/>
  <c r="AC74" i="14"/>
  <c r="AB74" i="14"/>
  <c r="AA74" i="14"/>
  <c r="Z74" i="14"/>
  <c r="Y74" i="14"/>
  <c r="X74" i="14"/>
  <c r="D74" i="14"/>
  <c r="AM73" i="14"/>
  <c r="AL73" i="14"/>
  <c r="AK73" i="14"/>
  <c r="AJ73" i="14"/>
  <c r="AI73" i="14"/>
  <c r="AH73" i="14"/>
  <c r="AG73" i="14"/>
  <c r="AF73" i="14"/>
  <c r="AE73" i="14"/>
  <c r="AD73" i="14"/>
  <c r="AC73" i="14"/>
  <c r="AB73" i="14"/>
  <c r="AA73" i="14"/>
  <c r="Z73" i="14"/>
  <c r="Y73" i="14"/>
  <c r="X73" i="14"/>
  <c r="D73" i="14"/>
  <c r="AM72" i="14"/>
  <c r="AL72" i="14"/>
  <c r="AK72" i="14"/>
  <c r="AJ72" i="14"/>
  <c r="AI72" i="14"/>
  <c r="AH72" i="14"/>
  <c r="AG72" i="14"/>
  <c r="AF72" i="14"/>
  <c r="AE72" i="14"/>
  <c r="AD72" i="14"/>
  <c r="AC72" i="14"/>
  <c r="AB72" i="14"/>
  <c r="AA72" i="14"/>
  <c r="Z72" i="14"/>
  <c r="Y72" i="14"/>
  <c r="X72" i="14"/>
  <c r="D72" i="14"/>
  <c r="AM71" i="14"/>
  <c r="AL71" i="14"/>
  <c r="AK71" i="14"/>
  <c r="AJ71" i="14"/>
  <c r="AI71" i="14"/>
  <c r="AH71" i="14"/>
  <c r="AG71" i="14"/>
  <c r="AF71" i="14"/>
  <c r="AE71" i="14"/>
  <c r="AD71" i="14"/>
  <c r="AC71" i="14"/>
  <c r="AB71" i="14"/>
  <c r="AA71" i="14"/>
  <c r="Z71" i="14"/>
  <c r="Y71" i="14"/>
  <c r="X71" i="14"/>
  <c r="D71" i="14"/>
  <c r="AM70" i="14"/>
  <c r="AL70" i="14"/>
  <c r="AK70" i="14"/>
  <c r="AJ70" i="14"/>
  <c r="AI70" i="14"/>
  <c r="AH70" i="14"/>
  <c r="AG70" i="14"/>
  <c r="AF70" i="14"/>
  <c r="AE70" i="14"/>
  <c r="AD70" i="14"/>
  <c r="AC70" i="14"/>
  <c r="AB70" i="14"/>
  <c r="AA70" i="14"/>
  <c r="Z70" i="14"/>
  <c r="Y70" i="14"/>
  <c r="X70" i="14"/>
  <c r="D70" i="14"/>
  <c r="AM69" i="14"/>
  <c r="AL69" i="14"/>
  <c r="AK69" i="14"/>
  <c r="AJ69" i="14"/>
  <c r="AI69" i="14"/>
  <c r="AH69" i="14"/>
  <c r="AG69" i="14"/>
  <c r="AF69" i="14"/>
  <c r="AE69" i="14"/>
  <c r="AD69" i="14"/>
  <c r="AC69" i="14"/>
  <c r="AB69" i="14"/>
  <c r="AA69" i="14"/>
  <c r="Z69" i="14"/>
  <c r="Y69" i="14"/>
  <c r="X69" i="14"/>
  <c r="D69" i="14"/>
  <c r="AM68" i="14"/>
  <c r="AL68" i="14"/>
  <c r="AK68" i="14"/>
  <c r="AJ68" i="14"/>
  <c r="AI68" i="14"/>
  <c r="AH68" i="14"/>
  <c r="AG68" i="14"/>
  <c r="AF68" i="14"/>
  <c r="AE68" i="14"/>
  <c r="AD68" i="14"/>
  <c r="AC68" i="14"/>
  <c r="AB68" i="14"/>
  <c r="AA68" i="14"/>
  <c r="Z68" i="14"/>
  <c r="Y68" i="14"/>
  <c r="X68" i="14"/>
  <c r="D68" i="14"/>
  <c r="AM67" i="14"/>
  <c r="AL67" i="14"/>
  <c r="AK67" i="14"/>
  <c r="AJ67" i="14"/>
  <c r="AI67" i="14"/>
  <c r="AH67" i="14"/>
  <c r="AG67" i="14"/>
  <c r="AF67" i="14"/>
  <c r="AE67" i="14"/>
  <c r="AD67" i="14"/>
  <c r="AC67" i="14"/>
  <c r="AB67" i="14"/>
  <c r="AA67" i="14"/>
  <c r="Z67" i="14"/>
  <c r="Y67" i="14"/>
  <c r="X67" i="14"/>
  <c r="D67" i="14"/>
  <c r="AM66" i="14"/>
  <c r="AL66" i="14"/>
  <c r="AK66" i="14"/>
  <c r="AJ66" i="14"/>
  <c r="AI66" i="14"/>
  <c r="AH66" i="14"/>
  <c r="AG66" i="14"/>
  <c r="AF66" i="14"/>
  <c r="AE66" i="14"/>
  <c r="AD66" i="14"/>
  <c r="AC66" i="14"/>
  <c r="AB66" i="14"/>
  <c r="AA66" i="14"/>
  <c r="Z66" i="14"/>
  <c r="Y66" i="14"/>
  <c r="X66" i="14"/>
  <c r="D66" i="14"/>
  <c r="AM65" i="14"/>
  <c r="AL65" i="14"/>
  <c r="AK65" i="14"/>
  <c r="AJ65" i="14"/>
  <c r="AI65" i="14"/>
  <c r="AH65" i="14"/>
  <c r="AG65" i="14"/>
  <c r="AF65" i="14"/>
  <c r="AE65" i="14"/>
  <c r="AD65" i="14"/>
  <c r="AC65" i="14"/>
  <c r="AB65" i="14"/>
  <c r="AA65" i="14"/>
  <c r="Z65" i="14"/>
  <c r="Y65" i="14"/>
  <c r="X65" i="14"/>
  <c r="D65" i="14"/>
  <c r="AM64" i="14"/>
  <c r="AL64" i="14"/>
  <c r="AK64" i="14"/>
  <c r="AJ64" i="14"/>
  <c r="AI64" i="14"/>
  <c r="AH64" i="14"/>
  <c r="AG64" i="14"/>
  <c r="AF64" i="14"/>
  <c r="AE64" i="14"/>
  <c r="AD64" i="14"/>
  <c r="AC64" i="14"/>
  <c r="AB64" i="14"/>
  <c r="AA64" i="14"/>
  <c r="Z64" i="14"/>
  <c r="Y64" i="14"/>
  <c r="X64" i="14"/>
  <c r="D64" i="14"/>
  <c r="AM7" i="14"/>
  <c r="AL7" i="14"/>
  <c r="AK7" i="14"/>
  <c r="AJ7" i="14"/>
  <c r="AI7" i="14"/>
  <c r="AH7" i="14"/>
  <c r="AG7" i="14"/>
  <c r="AF7" i="14"/>
  <c r="AE7" i="14"/>
  <c r="AD7" i="14"/>
  <c r="AC7" i="14"/>
  <c r="AB7" i="14"/>
  <c r="AA7" i="14"/>
  <c r="Z7" i="14"/>
  <c r="Y7" i="14"/>
  <c r="X7" i="14"/>
  <c r="D7" i="14"/>
  <c r="AM63" i="14"/>
  <c r="AL63" i="14"/>
  <c r="AK63" i="14"/>
  <c r="AJ63" i="14"/>
  <c r="AI63" i="14"/>
  <c r="AH63" i="14"/>
  <c r="AG63" i="14"/>
  <c r="AF63" i="14"/>
  <c r="AE63" i="14"/>
  <c r="AD63" i="14"/>
  <c r="AC63" i="14"/>
  <c r="AB63" i="14"/>
  <c r="AA63" i="14"/>
  <c r="Z63" i="14"/>
  <c r="Y63" i="14"/>
  <c r="X63" i="14"/>
  <c r="D63" i="14"/>
  <c r="AM62" i="14"/>
  <c r="AL62" i="14"/>
  <c r="AK62" i="14"/>
  <c r="AJ62" i="14"/>
  <c r="AI62" i="14"/>
  <c r="AH62" i="14"/>
  <c r="AG62" i="14"/>
  <c r="AF62" i="14"/>
  <c r="AE62" i="14"/>
  <c r="AD62" i="14"/>
  <c r="AC62" i="14"/>
  <c r="AB62" i="14"/>
  <c r="AA62" i="14"/>
  <c r="Z62" i="14"/>
  <c r="Y62" i="14"/>
  <c r="X62" i="14"/>
  <c r="D62" i="14"/>
  <c r="AM6" i="14"/>
  <c r="AL6" i="14"/>
  <c r="AK6" i="14"/>
  <c r="AJ6" i="14"/>
  <c r="AI6" i="14"/>
  <c r="AH6" i="14"/>
  <c r="AG6" i="14"/>
  <c r="AF6" i="14"/>
  <c r="AE6" i="14"/>
  <c r="AD6" i="14"/>
  <c r="AC6" i="14"/>
  <c r="AB6" i="14"/>
  <c r="AA6" i="14"/>
  <c r="Z6" i="14"/>
  <c r="Y6" i="14"/>
  <c r="X6" i="14"/>
  <c r="D6" i="14"/>
  <c r="AM61" i="14"/>
  <c r="AL61" i="14"/>
  <c r="AK61" i="14"/>
  <c r="AJ61" i="14"/>
  <c r="AI61" i="14"/>
  <c r="AH61" i="14"/>
  <c r="AG61" i="14"/>
  <c r="AF61" i="14"/>
  <c r="AE61" i="14"/>
  <c r="AD61" i="14"/>
  <c r="AC61" i="14"/>
  <c r="AB61" i="14"/>
  <c r="AA61" i="14"/>
  <c r="Z61" i="14"/>
  <c r="Y61" i="14"/>
  <c r="X61" i="14"/>
  <c r="D61" i="14"/>
  <c r="AM5" i="14"/>
  <c r="AL5" i="14"/>
  <c r="AK5" i="14"/>
  <c r="AJ5" i="14"/>
  <c r="AI5" i="14"/>
  <c r="AH5" i="14"/>
  <c r="AG5" i="14"/>
  <c r="AF5" i="14"/>
  <c r="AE5" i="14"/>
  <c r="AD5" i="14"/>
  <c r="AC5" i="14"/>
  <c r="AB5" i="14"/>
  <c r="AA5" i="14"/>
  <c r="Z5" i="14"/>
  <c r="Y5" i="14"/>
  <c r="X5" i="14"/>
  <c r="D5" i="14"/>
  <c r="AM60" i="14"/>
  <c r="AL60" i="14"/>
  <c r="AK60" i="14"/>
  <c r="AJ60" i="14"/>
  <c r="AI60" i="14"/>
  <c r="AH60" i="14"/>
  <c r="AG60" i="14"/>
  <c r="AF60" i="14"/>
  <c r="AE60" i="14"/>
  <c r="AD60" i="14"/>
  <c r="AC60" i="14"/>
  <c r="AB60" i="14"/>
  <c r="AA60" i="14"/>
  <c r="Z60" i="14"/>
  <c r="Y60" i="14"/>
  <c r="X60" i="14"/>
  <c r="D60" i="14"/>
  <c r="AM59" i="14"/>
  <c r="AL59" i="14"/>
  <c r="AK59" i="14"/>
  <c r="AJ59" i="14"/>
  <c r="AI59" i="14"/>
  <c r="AH59" i="14"/>
  <c r="AG59" i="14"/>
  <c r="AF59" i="14"/>
  <c r="AE59" i="14"/>
  <c r="AD59" i="14"/>
  <c r="AC59" i="14"/>
  <c r="AB59" i="14"/>
  <c r="AA59" i="14"/>
  <c r="Z59" i="14"/>
  <c r="Y59" i="14"/>
  <c r="X59" i="14"/>
  <c r="D59" i="14"/>
  <c r="AM58" i="14"/>
  <c r="AL58" i="14"/>
  <c r="AK58" i="14"/>
  <c r="AJ58" i="14"/>
  <c r="AI58" i="14"/>
  <c r="AH58" i="14"/>
  <c r="AG58" i="14"/>
  <c r="AF58" i="14"/>
  <c r="AE58" i="14"/>
  <c r="AD58" i="14"/>
  <c r="AC58" i="14"/>
  <c r="AB58" i="14"/>
  <c r="AA58" i="14"/>
  <c r="Z58" i="14"/>
  <c r="Y58" i="14"/>
  <c r="X58" i="14"/>
  <c r="D58" i="14"/>
  <c r="AM57" i="14"/>
  <c r="AL57" i="14"/>
  <c r="AK57" i="14"/>
  <c r="AJ57" i="14"/>
  <c r="AI57" i="14"/>
  <c r="AH57" i="14"/>
  <c r="AG57" i="14"/>
  <c r="AF57" i="14"/>
  <c r="AE57" i="14"/>
  <c r="AD57" i="14"/>
  <c r="AC57" i="14"/>
  <c r="AB57" i="14"/>
  <c r="AA57" i="14"/>
  <c r="Z57" i="14"/>
  <c r="Y57" i="14"/>
  <c r="X57" i="14"/>
  <c r="D57" i="14"/>
  <c r="AM56" i="14"/>
  <c r="AL56" i="14"/>
  <c r="AK56" i="14"/>
  <c r="AJ56" i="14"/>
  <c r="AI56" i="14"/>
  <c r="AH56" i="14"/>
  <c r="AG56" i="14"/>
  <c r="AF56" i="14"/>
  <c r="AE56" i="14"/>
  <c r="AD56" i="14"/>
  <c r="AC56" i="14"/>
  <c r="AB56" i="14"/>
  <c r="AA56" i="14"/>
  <c r="Z56" i="14"/>
  <c r="Y56" i="14"/>
  <c r="X56" i="14"/>
  <c r="D56" i="14"/>
  <c r="AM55" i="14"/>
  <c r="AL55" i="14"/>
  <c r="AK55" i="14"/>
  <c r="AJ55" i="14"/>
  <c r="AI55" i="14"/>
  <c r="AH55" i="14"/>
  <c r="AG55" i="14"/>
  <c r="AF55" i="14"/>
  <c r="AE55" i="14"/>
  <c r="AD55" i="14"/>
  <c r="AC55" i="14"/>
  <c r="AB55" i="14"/>
  <c r="AA55" i="14"/>
  <c r="Z55" i="14"/>
  <c r="Y55" i="14"/>
  <c r="X55" i="14"/>
  <c r="D55" i="14"/>
  <c r="AM54" i="14"/>
  <c r="AL54" i="14"/>
  <c r="AK54" i="14"/>
  <c r="AJ54" i="14"/>
  <c r="AI54" i="14"/>
  <c r="AH54" i="14"/>
  <c r="AG54" i="14"/>
  <c r="AF54" i="14"/>
  <c r="AE54" i="14"/>
  <c r="AD54" i="14"/>
  <c r="AC54" i="14"/>
  <c r="AB54" i="14"/>
  <c r="AA54" i="14"/>
  <c r="Z54" i="14"/>
  <c r="Y54" i="14"/>
  <c r="X54" i="14"/>
  <c r="D54" i="14"/>
  <c r="AM53" i="14"/>
  <c r="AL53" i="14"/>
  <c r="AK53" i="14"/>
  <c r="AJ53" i="14"/>
  <c r="AI53" i="14"/>
  <c r="AH53" i="14"/>
  <c r="AG53" i="14"/>
  <c r="AF53" i="14"/>
  <c r="AE53" i="14"/>
  <c r="AD53" i="14"/>
  <c r="AC53" i="14"/>
  <c r="AB53" i="14"/>
  <c r="AA53" i="14"/>
  <c r="Z53" i="14"/>
  <c r="Y53" i="14"/>
  <c r="X53" i="14"/>
  <c r="D53" i="14"/>
  <c r="AM52" i="14"/>
  <c r="AL52" i="14"/>
  <c r="AK52" i="14"/>
  <c r="AJ52" i="14"/>
  <c r="AI52" i="14"/>
  <c r="AH52" i="14"/>
  <c r="AG52" i="14"/>
  <c r="AF52" i="14"/>
  <c r="AE52" i="14"/>
  <c r="AD52" i="14"/>
  <c r="AC52" i="14"/>
  <c r="AB52" i="14"/>
  <c r="AA52" i="14"/>
  <c r="Z52" i="14"/>
  <c r="Y52" i="14"/>
  <c r="X52" i="14"/>
  <c r="D52" i="14"/>
  <c r="AM51" i="14"/>
  <c r="AL51" i="14"/>
  <c r="AK51" i="14"/>
  <c r="AJ51" i="14"/>
  <c r="AI51" i="14"/>
  <c r="AH51" i="14"/>
  <c r="AG51" i="14"/>
  <c r="AF51" i="14"/>
  <c r="AE51" i="14"/>
  <c r="AD51" i="14"/>
  <c r="AC51" i="14"/>
  <c r="AB51" i="14"/>
  <c r="AA51" i="14"/>
  <c r="Z51" i="14"/>
  <c r="Y51" i="14"/>
  <c r="X51" i="14"/>
  <c r="D51" i="14"/>
  <c r="AM50" i="14"/>
  <c r="AL50" i="14"/>
  <c r="AK50" i="14"/>
  <c r="AJ50" i="14"/>
  <c r="AI50" i="14"/>
  <c r="AH50" i="14"/>
  <c r="AG50" i="14"/>
  <c r="AF50" i="14"/>
  <c r="AE50" i="14"/>
  <c r="AD50" i="14"/>
  <c r="AC50" i="14"/>
  <c r="AB50" i="14"/>
  <c r="AA50" i="14"/>
  <c r="Z50" i="14"/>
  <c r="Y50" i="14"/>
  <c r="X50" i="14"/>
  <c r="D50" i="14"/>
  <c r="AM49" i="14"/>
  <c r="AL49" i="14"/>
  <c r="AK49" i="14"/>
  <c r="AJ49" i="14"/>
  <c r="AI49" i="14"/>
  <c r="AH49" i="14"/>
  <c r="AG49" i="14"/>
  <c r="AF49" i="14"/>
  <c r="AE49" i="14"/>
  <c r="AD49" i="14"/>
  <c r="AC49" i="14"/>
  <c r="AB49" i="14"/>
  <c r="AA49" i="14"/>
  <c r="Z49" i="14"/>
  <c r="Y49" i="14"/>
  <c r="X49" i="14"/>
  <c r="D49" i="14"/>
  <c r="AM48" i="14"/>
  <c r="AL48" i="14"/>
  <c r="AK48" i="14"/>
  <c r="AJ48" i="14"/>
  <c r="AI48" i="14"/>
  <c r="AH48" i="14"/>
  <c r="AG48" i="14"/>
  <c r="AF48" i="14"/>
  <c r="AE48" i="14"/>
  <c r="AD48" i="14"/>
  <c r="AC48" i="14"/>
  <c r="AB48" i="14"/>
  <c r="AA48" i="14"/>
  <c r="Z48" i="14"/>
  <c r="Y48" i="14"/>
  <c r="X48" i="14"/>
  <c r="D48" i="14"/>
  <c r="AM4" i="14"/>
  <c r="AL4" i="14"/>
  <c r="AK4" i="14"/>
  <c r="AJ4" i="14"/>
  <c r="AI4" i="14"/>
  <c r="AH4" i="14"/>
  <c r="AG4" i="14"/>
  <c r="AF4" i="14"/>
  <c r="AE4" i="14"/>
  <c r="AD4" i="14"/>
  <c r="AC4" i="14"/>
  <c r="AB4" i="14"/>
  <c r="AA4" i="14"/>
  <c r="Z4" i="14"/>
  <c r="Y4" i="14"/>
  <c r="X4" i="14"/>
  <c r="D4" i="14"/>
  <c r="AM47" i="14"/>
  <c r="AL47" i="14"/>
  <c r="AK47" i="14"/>
  <c r="AJ47" i="14"/>
  <c r="AI47" i="14"/>
  <c r="AH47" i="14"/>
  <c r="AG47" i="14"/>
  <c r="AF47" i="14"/>
  <c r="AE47" i="14"/>
  <c r="AD47" i="14"/>
  <c r="AC47" i="14"/>
  <c r="AB47" i="14"/>
  <c r="AA47" i="14"/>
  <c r="Z47" i="14"/>
  <c r="Y47" i="14"/>
  <c r="X47" i="14"/>
  <c r="D47" i="14"/>
  <c r="AM46" i="14"/>
  <c r="AL46" i="14"/>
  <c r="AK46" i="14"/>
  <c r="AJ46" i="14"/>
  <c r="AI46" i="14"/>
  <c r="AH46" i="14"/>
  <c r="AG46" i="14"/>
  <c r="AF46" i="14"/>
  <c r="AE46" i="14"/>
  <c r="AD46" i="14"/>
  <c r="AC46" i="14"/>
  <c r="AB46" i="14"/>
  <c r="AA46" i="14"/>
  <c r="Z46" i="14"/>
  <c r="Y46" i="14"/>
  <c r="X46" i="14"/>
  <c r="D46" i="14"/>
  <c r="AM3" i="14"/>
  <c r="AL3" i="14"/>
  <c r="AK3" i="14"/>
  <c r="AJ3" i="14"/>
  <c r="AI3" i="14"/>
  <c r="AH3" i="14"/>
  <c r="AG3" i="14"/>
  <c r="AF3" i="14"/>
  <c r="AE3" i="14"/>
  <c r="AD3" i="14"/>
  <c r="AC3" i="14"/>
  <c r="AB3" i="14"/>
  <c r="AA3" i="14"/>
  <c r="Z3" i="14"/>
  <c r="Y3" i="14"/>
  <c r="X3" i="14"/>
  <c r="D3" i="14"/>
  <c r="AM2" i="14"/>
  <c r="AL2" i="14"/>
  <c r="AK2" i="14"/>
  <c r="AJ2" i="14"/>
  <c r="AI2" i="14"/>
  <c r="AH2" i="14"/>
  <c r="AG2" i="14"/>
  <c r="AF2" i="14"/>
  <c r="AE2" i="14"/>
  <c r="AD2" i="14"/>
  <c r="AC2" i="14"/>
  <c r="AB2" i="14"/>
  <c r="AA2" i="14"/>
  <c r="Z2" i="14"/>
  <c r="Y2" i="14"/>
  <c r="X2" i="14"/>
  <c r="D2" i="14"/>
  <c r="AM45" i="14"/>
  <c r="AL45" i="14"/>
  <c r="AK45" i="14"/>
  <c r="AJ45" i="14"/>
  <c r="AI45" i="14"/>
  <c r="AH45" i="14"/>
  <c r="AG45" i="14"/>
  <c r="AF45" i="14"/>
  <c r="AE45" i="14"/>
  <c r="AD45" i="14"/>
  <c r="AC45" i="14"/>
  <c r="AB45" i="14"/>
  <c r="AA45" i="14"/>
  <c r="Z45" i="14"/>
  <c r="Y45" i="14"/>
  <c r="X45" i="14"/>
  <c r="D45" i="14"/>
  <c r="AR2" i="17" l="1"/>
  <c r="AR3" i="17"/>
  <c r="AR4" i="17"/>
  <c r="AR5" i="17"/>
  <c r="AR6" i="17"/>
  <c r="AR7" i="17"/>
  <c r="AR8" i="17"/>
  <c r="AR9" i="17"/>
  <c r="AR10" i="17"/>
  <c r="AR11" i="17"/>
  <c r="AR12" i="17"/>
  <c r="AR13" i="17"/>
  <c r="AR14" i="17"/>
  <c r="AR15" i="17"/>
  <c r="AR16" i="17"/>
  <c r="AR17" i="17"/>
  <c r="AR18" i="17"/>
  <c r="AR19" i="17"/>
  <c r="AR20" i="17"/>
  <c r="AR21" i="17"/>
  <c r="AR22" i="17"/>
  <c r="AR23" i="17"/>
  <c r="AR24" i="17"/>
  <c r="AR25" i="17"/>
  <c r="AR26" i="17"/>
  <c r="AR27" i="17"/>
  <c r="AR28" i="17"/>
  <c r="AR29" i="17"/>
  <c r="AR30" i="17"/>
  <c r="AR31" i="17"/>
  <c r="AR32" i="17"/>
  <c r="AR33" i="17"/>
  <c r="AR34" i="17"/>
  <c r="AR35" i="17"/>
  <c r="AR36" i="17"/>
  <c r="AR37" i="17"/>
  <c r="AR38" i="17"/>
  <c r="AR39" i="17"/>
  <c r="AR40" i="17"/>
  <c r="AR41" i="17"/>
  <c r="AR42" i="17"/>
  <c r="AR43" i="17"/>
  <c r="AR44" i="17"/>
  <c r="AR45" i="17"/>
  <c r="AR46" i="17"/>
  <c r="AR47" i="17"/>
  <c r="AR48" i="17"/>
  <c r="AR49" i="17"/>
  <c r="AR50" i="17"/>
  <c r="AR51" i="17"/>
  <c r="AR52" i="17"/>
  <c r="AR53" i="17"/>
  <c r="AR54" i="17"/>
  <c r="AR55" i="17"/>
  <c r="AR56" i="17"/>
  <c r="AR57" i="17"/>
  <c r="AR58" i="17"/>
  <c r="AR59" i="17"/>
  <c r="AR60" i="17"/>
  <c r="AR61" i="17"/>
  <c r="AR62" i="17"/>
  <c r="AR63" i="17"/>
  <c r="AR64" i="17"/>
  <c r="AR65" i="17"/>
  <c r="AT76" i="17"/>
  <c r="AS76" i="17"/>
  <c r="AX76" i="17"/>
  <c r="AW76" i="17"/>
  <c r="AU76" i="17"/>
  <c r="AT80" i="17"/>
  <c r="AS80" i="17"/>
  <c r="AX80" i="17"/>
  <c r="AW80" i="17"/>
  <c r="AU80" i="17"/>
  <c r="AW83" i="17"/>
  <c r="AW85" i="17"/>
  <c r="AW87" i="17"/>
  <c r="AW89" i="17"/>
  <c r="AW91" i="17"/>
  <c r="AW93" i="17"/>
  <c r="AW95" i="17"/>
  <c r="AW97" i="17"/>
  <c r="AV2" i="17"/>
  <c r="AU2" i="17"/>
  <c r="AS2" i="17"/>
  <c r="AV3" i="17"/>
  <c r="AU3" i="17"/>
  <c r="AS3" i="17"/>
  <c r="AV4" i="17"/>
  <c r="AU4" i="17"/>
  <c r="AS4" i="17"/>
  <c r="AV5" i="17"/>
  <c r="AU5" i="17"/>
  <c r="AS5" i="17"/>
  <c r="AV6" i="17"/>
  <c r="AU6" i="17"/>
  <c r="AS6" i="17"/>
  <c r="AV7" i="17"/>
  <c r="AU7" i="17"/>
  <c r="AS7" i="17"/>
  <c r="AV8" i="17"/>
  <c r="AU8" i="17"/>
  <c r="AS8" i="17"/>
  <c r="AV9" i="17"/>
  <c r="AU9" i="17"/>
  <c r="AS9" i="17"/>
  <c r="AV10" i="17"/>
  <c r="AU10" i="17"/>
  <c r="AS10" i="17"/>
  <c r="AV11" i="17"/>
  <c r="AU11" i="17"/>
  <c r="AS11" i="17"/>
  <c r="AV12" i="17"/>
  <c r="AU12" i="17"/>
  <c r="AS12" i="17"/>
  <c r="AV13" i="17"/>
  <c r="AU13" i="17"/>
  <c r="AS13" i="17"/>
  <c r="AV14" i="17"/>
  <c r="AU14" i="17"/>
  <c r="AS14" i="17"/>
  <c r="AV15" i="17"/>
  <c r="AU15" i="17"/>
  <c r="AS15" i="17"/>
  <c r="AV16" i="17"/>
  <c r="AU16" i="17"/>
  <c r="AS16" i="17"/>
  <c r="AV17" i="17"/>
  <c r="AU17" i="17"/>
  <c r="AS17" i="17"/>
  <c r="AV18" i="17"/>
  <c r="AU18" i="17"/>
  <c r="AS18" i="17"/>
  <c r="AV19" i="17"/>
  <c r="AU19" i="17"/>
  <c r="AS19" i="17"/>
  <c r="AV20" i="17"/>
  <c r="AU20" i="17"/>
  <c r="AS20" i="17"/>
  <c r="AV21" i="17"/>
  <c r="AU21" i="17"/>
  <c r="AS21" i="17"/>
  <c r="AV22" i="17"/>
  <c r="AU22" i="17"/>
  <c r="AS22" i="17"/>
  <c r="AV23" i="17"/>
  <c r="AU23" i="17"/>
  <c r="AS23" i="17"/>
  <c r="AV24" i="17"/>
  <c r="AU24" i="17"/>
  <c r="AS24" i="17"/>
  <c r="AV25" i="17"/>
  <c r="AU25" i="17"/>
  <c r="AS25" i="17"/>
  <c r="AV26" i="17"/>
  <c r="AU26" i="17"/>
  <c r="AS26" i="17"/>
  <c r="AV27" i="17"/>
  <c r="AU27" i="17"/>
  <c r="AS27" i="17"/>
  <c r="AV28" i="17"/>
  <c r="AU28" i="17"/>
  <c r="AS28" i="17"/>
  <c r="AV29" i="17"/>
  <c r="AU29" i="17"/>
  <c r="AS29" i="17"/>
  <c r="AV30" i="17"/>
  <c r="AU30" i="17"/>
  <c r="AS30" i="17"/>
  <c r="AV31" i="17"/>
  <c r="AU31" i="17"/>
  <c r="AS31" i="17"/>
  <c r="AV32" i="17"/>
  <c r="AU32" i="17"/>
  <c r="AS32" i="17"/>
  <c r="AV33" i="17"/>
  <c r="AU33" i="17"/>
  <c r="AS33" i="17"/>
  <c r="AV34" i="17"/>
  <c r="AU34" i="17"/>
  <c r="AS34" i="17"/>
  <c r="AV35" i="17"/>
  <c r="AU35" i="17"/>
  <c r="AS35" i="17"/>
  <c r="AV36" i="17"/>
  <c r="AU36" i="17"/>
  <c r="AS36" i="17"/>
  <c r="AV37" i="17"/>
  <c r="AU37" i="17"/>
  <c r="AS37" i="17"/>
  <c r="AV38" i="17"/>
  <c r="AU38" i="17"/>
  <c r="AS38" i="17"/>
  <c r="AV39" i="17"/>
  <c r="AU39" i="17"/>
  <c r="AS39" i="17"/>
  <c r="AV40" i="17"/>
  <c r="AU40" i="17"/>
  <c r="AS40" i="17"/>
  <c r="AV41" i="17"/>
  <c r="AU41" i="17"/>
  <c r="AS41" i="17"/>
  <c r="AV42" i="17"/>
  <c r="AU42" i="17"/>
  <c r="AS42" i="17"/>
  <c r="AV43" i="17"/>
  <c r="AU43" i="17"/>
  <c r="AS43" i="17"/>
  <c r="AV44" i="17"/>
  <c r="AU44" i="17"/>
  <c r="AS44" i="17"/>
  <c r="AV45" i="17"/>
  <c r="AU45" i="17"/>
  <c r="AS45" i="17"/>
  <c r="AV46" i="17"/>
  <c r="AU46" i="17"/>
  <c r="AS46" i="17"/>
  <c r="AV47" i="17"/>
  <c r="AU47" i="17"/>
  <c r="AS47" i="17"/>
  <c r="AV48" i="17"/>
  <c r="AU48" i="17"/>
  <c r="AS48" i="17"/>
  <c r="AV49" i="17"/>
  <c r="AU49" i="17"/>
  <c r="AS49" i="17"/>
  <c r="AV50" i="17"/>
  <c r="AU50" i="17"/>
  <c r="AS50" i="17"/>
  <c r="AV51" i="17"/>
  <c r="AU51" i="17"/>
  <c r="AS51" i="17"/>
  <c r="AV52" i="17"/>
  <c r="AU52" i="17"/>
  <c r="AS52" i="17"/>
  <c r="AV53" i="17"/>
  <c r="AU53" i="17"/>
  <c r="AS53" i="17"/>
  <c r="AV54" i="17"/>
  <c r="AU54" i="17"/>
  <c r="AS54" i="17"/>
  <c r="AV55" i="17"/>
  <c r="AU55" i="17"/>
  <c r="AS55" i="17"/>
  <c r="AV56" i="17"/>
  <c r="AU56" i="17"/>
  <c r="AS56" i="17"/>
  <c r="AV57" i="17"/>
  <c r="AU57" i="17"/>
  <c r="AS57" i="17"/>
  <c r="AV58" i="17"/>
  <c r="AU58" i="17"/>
  <c r="AS58" i="17"/>
  <c r="AV59" i="17"/>
  <c r="AU59" i="17"/>
  <c r="AS59" i="17"/>
  <c r="AV60" i="17"/>
  <c r="AU60" i="17"/>
  <c r="AS60" i="17"/>
  <c r="AV61" i="17"/>
  <c r="AU61" i="17"/>
  <c r="AS61" i="17"/>
  <c r="AV62" i="17"/>
  <c r="AU62" i="17"/>
  <c r="AS62" i="17"/>
  <c r="AV63" i="17"/>
  <c r="AU63" i="17"/>
  <c r="AS63" i="17"/>
  <c r="AV64" i="17"/>
  <c r="AU64" i="17"/>
  <c r="AS64" i="17"/>
  <c r="AV65" i="17"/>
  <c r="AU65" i="17"/>
  <c r="AS65" i="17"/>
  <c r="AV66" i="17"/>
  <c r="AU66" i="17"/>
  <c r="AS66" i="17"/>
  <c r="AV67" i="17"/>
  <c r="AU67" i="17"/>
  <c r="AS67" i="17"/>
  <c r="AV68" i="17"/>
  <c r="AU68" i="17"/>
  <c r="AS68" i="17"/>
  <c r="AV69" i="17"/>
  <c r="AU69" i="17"/>
  <c r="AS69" i="17"/>
  <c r="AV70" i="17"/>
  <c r="AU70" i="17"/>
  <c r="AS70" i="17"/>
  <c r="AV71" i="17"/>
  <c r="AU71" i="17"/>
  <c r="AS71" i="17"/>
  <c r="AV72" i="17"/>
  <c r="AU72" i="17"/>
  <c r="AS72" i="17"/>
  <c r="AV73" i="17"/>
  <c r="AU73" i="17"/>
  <c r="AS73" i="17"/>
  <c r="AV74" i="17"/>
  <c r="AU74" i="17"/>
  <c r="AS74" i="17"/>
  <c r="AP75" i="17"/>
  <c r="AS75" i="17"/>
  <c r="AX75" i="17"/>
  <c r="AP79" i="17"/>
  <c r="AS79" i="17"/>
  <c r="AX79" i="17"/>
  <c r="AQ82" i="17"/>
  <c r="AQ84" i="17"/>
  <c r="AQ86" i="17"/>
  <c r="AQ88" i="17"/>
  <c r="AQ90" i="17"/>
  <c r="AQ92" i="17"/>
  <c r="AQ94" i="17"/>
  <c r="AQ96" i="17"/>
  <c r="AQ98" i="17"/>
  <c r="AW2" i="17"/>
  <c r="AW3" i="17"/>
  <c r="AW4" i="17"/>
  <c r="AW5" i="17"/>
  <c r="AW6" i="17"/>
  <c r="AW7" i="17"/>
  <c r="AW8" i="17"/>
  <c r="AW9" i="17"/>
  <c r="AW10" i="17"/>
  <c r="AW11" i="17"/>
  <c r="AW12" i="17"/>
  <c r="AW13" i="17"/>
  <c r="AW14" i="17"/>
  <c r="AW15" i="17"/>
  <c r="AW16" i="17"/>
  <c r="AW17" i="17"/>
  <c r="AW18" i="17"/>
  <c r="AW19" i="17"/>
  <c r="AW20" i="17"/>
  <c r="AW21" i="17"/>
  <c r="AW22" i="17"/>
  <c r="AW23" i="17"/>
  <c r="AW24" i="17"/>
  <c r="AW25" i="17"/>
  <c r="AW26" i="17"/>
  <c r="AT82" i="17"/>
  <c r="AS82" i="17"/>
  <c r="AV82" i="17"/>
  <c r="AU82" i="17"/>
  <c r="AX82" i="17"/>
  <c r="AW82" i="17"/>
  <c r="AT84" i="17"/>
  <c r="AS84" i="17"/>
  <c r="AV84" i="17"/>
  <c r="AU84" i="17"/>
  <c r="AX84" i="17"/>
  <c r="AW84" i="17"/>
  <c r="AT86" i="17"/>
  <c r="AS86" i="17"/>
  <c r="AV86" i="17"/>
  <c r="AU86" i="17"/>
  <c r="AX86" i="17"/>
  <c r="AW86" i="17"/>
  <c r="AT88" i="17"/>
  <c r="AS88" i="17"/>
  <c r="AV88" i="17"/>
  <c r="AU88" i="17"/>
  <c r="AX88" i="17"/>
  <c r="AW88" i="17"/>
  <c r="AT90" i="17"/>
  <c r="AS90" i="17"/>
  <c r="AV90" i="17"/>
  <c r="AU90" i="17"/>
  <c r="AX90" i="17"/>
  <c r="AW90" i="17"/>
  <c r="AT92" i="17"/>
  <c r="AS92" i="17"/>
  <c r="AV92" i="17"/>
  <c r="AU92" i="17"/>
  <c r="AX92" i="17"/>
  <c r="AW92" i="17"/>
  <c r="AT94" i="17"/>
  <c r="AS94" i="17"/>
  <c r="AV94" i="17"/>
  <c r="AU94" i="17"/>
  <c r="AX94" i="17"/>
  <c r="AW94" i="17"/>
  <c r="AT96" i="17"/>
  <c r="AS96" i="17"/>
  <c r="AV96" i="17"/>
  <c r="AU96" i="17"/>
  <c r="AX96" i="17"/>
  <c r="AW96" i="17"/>
  <c r="AT98" i="17"/>
  <c r="AS98" i="17"/>
  <c r="AV98" i="17"/>
  <c r="AU98" i="17"/>
  <c r="AX98" i="17"/>
  <c r="AW98" i="17"/>
  <c r="AU180" i="17"/>
  <c r="AV180" i="17"/>
  <c r="AT189" i="17"/>
  <c r="AS189" i="17"/>
  <c r="AP2" i="17"/>
  <c r="AP3" i="17"/>
  <c r="AP4" i="17"/>
  <c r="AP5" i="17"/>
  <c r="AP6" i="17"/>
  <c r="AP7" i="17"/>
  <c r="AP8" i="17"/>
  <c r="AP9" i="17"/>
  <c r="AP10" i="17"/>
  <c r="AP11" i="17"/>
  <c r="AP12" i="17"/>
  <c r="AP13" i="17"/>
  <c r="AP14" i="17"/>
  <c r="AP15" i="17"/>
  <c r="AP16" i="17"/>
  <c r="AP17" i="17"/>
  <c r="AP18" i="17"/>
  <c r="AP19" i="17"/>
  <c r="AP20" i="17"/>
  <c r="AP21" i="17"/>
  <c r="AP22" i="17"/>
  <c r="AP23" i="17"/>
  <c r="AP24" i="17"/>
  <c r="AP25" i="17"/>
  <c r="AP26" i="17"/>
  <c r="AP27" i="17"/>
  <c r="AP28" i="17"/>
  <c r="AP29" i="17"/>
  <c r="AP30" i="17"/>
  <c r="AP31" i="17"/>
  <c r="AP32" i="17"/>
  <c r="AP33" i="17"/>
  <c r="AP34" i="17"/>
  <c r="AP35" i="17"/>
  <c r="AP36" i="17"/>
  <c r="AP37" i="17"/>
  <c r="AP38" i="17"/>
  <c r="AP39" i="17"/>
  <c r="AP40" i="17"/>
  <c r="AP41" i="17"/>
  <c r="AP42" i="17"/>
  <c r="AP43" i="17"/>
  <c r="AP44" i="17"/>
  <c r="AP45" i="17"/>
  <c r="AP46" i="17"/>
  <c r="AP47" i="17"/>
  <c r="AP48" i="17"/>
  <c r="AP49" i="17"/>
  <c r="AP50" i="17"/>
  <c r="AP51" i="17"/>
  <c r="AP52" i="17"/>
  <c r="AP53" i="17"/>
  <c r="AP54" i="17"/>
  <c r="AP55" i="17"/>
  <c r="AP56" i="17"/>
  <c r="AP57" i="17"/>
  <c r="AP58" i="17"/>
  <c r="AP59" i="17"/>
  <c r="AP60" i="17"/>
  <c r="AP61" i="17"/>
  <c r="AP62" i="17"/>
  <c r="AP63" i="17"/>
  <c r="AP64" i="17"/>
  <c r="AP65" i="17"/>
  <c r="AP66" i="17"/>
  <c r="AP67" i="17"/>
  <c r="AP68" i="17"/>
  <c r="AP69" i="17"/>
  <c r="AP70" i="17"/>
  <c r="AP71" i="17"/>
  <c r="AP72" i="17"/>
  <c r="AP73" i="17"/>
  <c r="AP74" i="17"/>
  <c r="AV77" i="17"/>
  <c r="AU77" i="17"/>
  <c r="AR78" i="17"/>
  <c r="AT81" i="17"/>
  <c r="AV81" i="17"/>
  <c r="AX81" i="17"/>
  <c r="AW81" i="17"/>
  <c r="AR83" i="17"/>
  <c r="AR85" i="17"/>
  <c r="AR87" i="17"/>
  <c r="AR89" i="17"/>
  <c r="AR91" i="17"/>
  <c r="AR93" i="17"/>
  <c r="AR95" i="17"/>
  <c r="AR97" i="17"/>
  <c r="AQ99" i="17"/>
  <c r="AP99" i="17"/>
  <c r="AV99" i="17"/>
  <c r="AU99" i="17"/>
  <c r="AS99" i="17"/>
  <c r="AQ100" i="17"/>
  <c r="AP100" i="17"/>
  <c r="AV100" i="17"/>
  <c r="AU100" i="17"/>
  <c r="AS100" i="17"/>
  <c r="AQ101" i="17"/>
  <c r="AP101" i="17"/>
  <c r="AV101" i="17"/>
  <c r="AU101" i="17"/>
  <c r="AS101" i="17"/>
  <c r="AQ102" i="17"/>
  <c r="AP102" i="17"/>
  <c r="AV102" i="17"/>
  <c r="AU102" i="17"/>
  <c r="AS102" i="17"/>
  <c r="AQ103" i="17"/>
  <c r="AP103" i="17"/>
  <c r="AV103" i="17"/>
  <c r="AU103" i="17"/>
  <c r="AS103" i="17"/>
  <c r="AQ104" i="17"/>
  <c r="AP104" i="17"/>
  <c r="AV104" i="17"/>
  <c r="AU104" i="17"/>
  <c r="AS104" i="17"/>
  <c r="AQ105" i="17"/>
  <c r="AP105" i="17"/>
  <c r="AV105" i="17"/>
  <c r="AU105" i="17"/>
  <c r="AS105" i="17"/>
  <c r="AQ106" i="17"/>
  <c r="AP106" i="17"/>
  <c r="AV106" i="17"/>
  <c r="AU106" i="17"/>
  <c r="AS106" i="17"/>
  <c r="AQ107" i="17"/>
  <c r="AP107" i="17"/>
  <c r="AV107" i="17"/>
  <c r="AU107" i="17"/>
  <c r="AS107" i="17"/>
  <c r="AQ108" i="17"/>
  <c r="AP108" i="17"/>
  <c r="AV108" i="17"/>
  <c r="AU108" i="17"/>
  <c r="AS108" i="17"/>
  <c r="AQ109" i="17"/>
  <c r="AP109" i="17"/>
  <c r="AV109" i="17"/>
  <c r="AU109" i="17"/>
  <c r="AS109" i="17"/>
  <c r="AQ110" i="17"/>
  <c r="AP110" i="17"/>
  <c r="AV110" i="17"/>
  <c r="AU110" i="17"/>
  <c r="AS110" i="17"/>
  <c r="AQ111" i="17"/>
  <c r="AP111" i="17"/>
  <c r="AV111" i="17"/>
  <c r="AU111" i="17"/>
  <c r="AS111" i="17"/>
  <c r="AQ112" i="17"/>
  <c r="AP112" i="17"/>
  <c r="AV112" i="17"/>
  <c r="AU112" i="17"/>
  <c r="AS112" i="17"/>
  <c r="AQ113" i="17"/>
  <c r="AP113" i="17"/>
  <c r="AV113" i="17"/>
  <c r="AU113" i="17"/>
  <c r="AS113" i="17"/>
  <c r="AQ114" i="17"/>
  <c r="AP114" i="17"/>
  <c r="AV114" i="17"/>
  <c r="AU114" i="17"/>
  <c r="AS114" i="17"/>
  <c r="AQ115" i="17"/>
  <c r="AP115" i="17"/>
  <c r="AV115" i="17"/>
  <c r="AU115" i="17"/>
  <c r="AS115" i="17"/>
  <c r="AQ116" i="17"/>
  <c r="AP116" i="17"/>
  <c r="AV116" i="17"/>
  <c r="AU116" i="17"/>
  <c r="AS116" i="17"/>
  <c r="AQ117" i="17"/>
  <c r="AP117" i="17"/>
  <c r="AV117" i="17"/>
  <c r="AU117" i="17"/>
  <c r="AS117" i="17"/>
  <c r="AQ118" i="17"/>
  <c r="AP118" i="17"/>
  <c r="AV118" i="17"/>
  <c r="AU118" i="17"/>
  <c r="AS118" i="17"/>
  <c r="AQ119" i="17"/>
  <c r="AP119" i="17"/>
  <c r="AV119" i="17"/>
  <c r="AU119" i="17"/>
  <c r="AS119" i="17"/>
  <c r="AQ120" i="17"/>
  <c r="AP120" i="17"/>
  <c r="AV120" i="17"/>
  <c r="AU120" i="17"/>
  <c r="AS120" i="17"/>
  <c r="AQ121" i="17"/>
  <c r="AP121" i="17"/>
  <c r="AV121" i="17"/>
  <c r="AU121" i="17"/>
  <c r="AS121" i="17"/>
  <c r="AQ122" i="17"/>
  <c r="AP122" i="17"/>
  <c r="AV122" i="17"/>
  <c r="AU122" i="17"/>
  <c r="AS122" i="17"/>
  <c r="AQ123" i="17"/>
  <c r="AP123" i="17"/>
  <c r="AV123" i="17"/>
  <c r="AU123" i="17"/>
  <c r="AS123" i="17"/>
  <c r="AQ124" i="17"/>
  <c r="AP124" i="17"/>
  <c r="AV124" i="17"/>
  <c r="AU124" i="17"/>
  <c r="AS124" i="17"/>
  <c r="AQ125" i="17"/>
  <c r="AP125" i="17"/>
  <c r="AV125" i="17"/>
  <c r="AU125" i="17"/>
  <c r="AS125" i="17"/>
  <c r="AQ126" i="17"/>
  <c r="AP126" i="17"/>
  <c r="AV126" i="17"/>
  <c r="AU126" i="17"/>
  <c r="AS126" i="17"/>
  <c r="AQ127" i="17"/>
  <c r="AP127" i="17"/>
  <c r="AV127" i="17"/>
  <c r="AU127" i="17"/>
  <c r="AS127" i="17"/>
  <c r="AQ128" i="17"/>
  <c r="AP128" i="17"/>
  <c r="AV128" i="17"/>
  <c r="AU128" i="17"/>
  <c r="AS128" i="17"/>
  <c r="AR129" i="17"/>
  <c r="AQ129" i="17"/>
  <c r="AT129" i="17"/>
  <c r="AS129" i="17"/>
  <c r="AX129" i="17"/>
  <c r="AW129" i="17"/>
  <c r="AU129" i="17"/>
  <c r="AR133" i="17"/>
  <c r="AQ133" i="17"/>
  <c r="AT133" i="17"/>
  <c r="AS133" i="17"/>
  <c r="AX133" i="17"/>
  <c r="AW133" i="17"/>
  <c r="AU133" i="17"/>
  <c r="AR137" i="17"/>
  <c r="AQ137" i="17"/>
  <c r="AT137" i="17"/>
  <c r="AS137" i="17"/>
  <c r="AX137" i="17"/>
  <c r="AW137" i="17"/>
  <c r="AU137" i="17"/>
  <c r="AR141" i="17"/>
  <c r="AQ141" i="17"/>
  <c r="AT141" i="17"/>
  <c r="AS141" i="17"/>
  <c r="AX141" i="17"/>
  <c r="AW141" i="17"/>
  <c r="AU141" i="17"/>
  <c r="AQ188" i="17"/>
  <c r="AP188" i="17"/>
  <c r="AR188" i="17"/>
  <c r="AN188" i="17"/>
  <c r="AW197" i="17"/>
  <c r="AR204" i="17"/>
  <c r="AN204" i="17"/>
  <c r="AQ204" i="17"/>
  <c r="AP204" i="17"/>
  <c r="AP232" i="17"/>
  <c r="AR232" i="17"/>
  <c r="AQ232" i="17"/>
  <c r="AU232" i="17"/>
  <c r="AV232" i="17"/>
  <c r="AX180" i="17"/>
  <c r="AW180" i="17"/>
  <c r="AR75" i="17"/>
  <c r="AW77" i="17"/>
  <c r="AV78" i="17"/>
  <c r="AP78" i="17"/>
  <c r="AU78" i="17"/>
  <c r="AR79" i="17"/>
  <c r="AP83" i="17"/>
  <c r="AT83" i="17"/>
  <c r="AV83" i="17"/>
  <c r="AX83" i="17"/>
  <c r="AQ83" i="17"/>
  <c r="AP85" i="17"/>
  <c r="AT85" i="17"/>
  <c r="AV85" i="17"/>
  <c r="AX85" i="17"/>
  <c r="AQ85" i="17"/>
  <c r="AP87" i="17"/>
  <c r="AT87" i="17"/>
  <c r="AV87" i="17"/>
  <c r="AX87" i="17"/>
  <c r="AQ87" i="17"/>
  <c r="AP89" i="17"/>
  <c r="AT89" i="17"/>
  <c r="AV89" i="17"/>
  <c r="AX89" i="17"/>
  <c r="AQ89" i="17"/>
  <c r="AP91" i="17"/>
  <c r="AT91" i="17"/>
  <c r="AV91" i="17"/>
  <c r="AX91" i="17"/>
  <c r="AQ91" i="17"/>
  <c r="AP93" i="17"/>
  <c r="AT93" i="17"/>
  <c r="AV93" i="17"/>
  <c r="AX93" i="17"/>
  <c r="AQ93" i="17"/>
  <c r="AP95" i="17"/>
  <c r="AT95" i="17"/>
  <c r="AV95" i="17"/>
  <c r="AX95" i="17"/>
  <c r="AQ95" i="17"/>
  <c r="AP97" i="17"/>
  <c r="AT97" i="17"/>
  <c r="AV97" i="17"/>
  <c r="AX97" i="17"/>
  <c r="AQ97" i="17"/>
  <c r="AT146" i="17"/>
  <c r="AS146" i="17"/>
  <c r="AV146" i="17"/>
  <c r="AU146" i="17"/>
  <c r="AX146" i="17"/>
  <c r="AW146" i="17"/>
  <c r="AT148" i="17"/>
  <c r="AS148" i="17"/>
  <c r="AV148" i="17"/>
  <c r="AU148" i="17"/>
  <c r="AX148" i="17"/>
  <c r="AW148" i="17"/>
  <c r="AT150" i="17"/>
  <c r="AS150" i="17"/>
  <c r="AV150" i="17"/>
  <c r="AU150" i="17"/>
  <c r="AX150" i="17"/>
  <c r="AW150" i="17"/>
  <c r="AT197" i="17"/>
  <c r="AS197" i="17"/>
  <c r="AU197" i="17"/>
  <c r="AV197" i="17"/>
  <c r="AP228" i="17"/>
  <c r="AR228" i="17"/>
  <c r="AQ228" i="17"/>
  <c r="AU228" i="17"/>
  <c r="AV228" i="17"/>
  <c r="AU189" i="17"/>
  <c r="AV189" i="17"/>
  <c r="AN2" i="17"/>
  <c r="AN3" i="17"/>
  <c r="AN4" i="17"/>
  <c r="AN5" i="17"/>
  <c r="AN6" i="17"/>
  <c r="AN7" i="17"/>
  <c r="AN8" i="17"/>
  <c r="AN9" i="17"/>
  <c r="AN10" i="17"/>
  <c r="AN11" i="17"/>
  <c r="AN12" i="17"/>
  <c r="AN13" i="17"/>
  <c r="AN14" i="17"/>
  <c r="AN15" i="17"/>
  <c r="AN16"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N45" i="17"/>
  <c r="AN46" i="17"/>
  <c r="AN47" i="17"/>
  <c r="AN48" i="17"/>
  <c r="AN49" i="17"/>
  <c r="AN50" i="17"/>
  <c r="AN51" i="17"/>
  <c r="AN52" i="17"/>
  <c r="AN53" i="17"/>
  <c r="AN54" i="17"/>
  <c r="AN55" i="17"/>
  <c r="AN56" i="17"/>
  <c r="AN57" i="17"/>
  <c r="AN58" i="17"/>
  <c r="AN59" i="17"/>
  <c r="AN60" i="17"/>
  <c r="AN61" i="17"/>
  <c r="AN62" i="17"/>
  <c r="AN63" i="17"/>
  <c r="AN64" i="17"/>
  <c r="AN65" i="17"/>
  <c r="AN66" i="17"/>
  <c r="AN67" i="17"/>
  <c r="AN68" i="17"/>
  <c r="AN69" i="17"/>
  <c r="AN70" i="17"/>
  <c r="AN71" i="17"/>
  <c r="AN72" i="17"/>
  <c r="AN73" i="17"/>
  <c r="AN74" i="17"/>
  <c r="AV75" i="17"/>
  <c r="AU75" i="17"/>
  <c r="AR76" i="17"/>
  <c r="AV79" i="17"/>
  <c r="AU79" i="17"/>
  <c r="AR80" i="17"/>
  <c r="AR82" i="17"/>
  <c r="AS83" i="17"/>
  <c r="AR84" i="17"/>
  <c r="AS85" i="17"/>
  <c r="AR86" i="17"/>
  <c r="AS87" i="17"/>
  <c r="AR88" i="17"/>
  <c r="AS89" i="17"/>
  <c r="AR90" i="17"/>
  <c r="AS91" i="17"/>
  <c r="AR92" i="17"/>
  <c r="AS93" i="17"/>
  <c r="AR94" i="17"/>
  <c r="AS95" i="17"/>
  <c r="AR96" i="17"/>
  <c r="AS97" i="17"/>
  <c r="AR98" i="17"/>
  <c r="AP130" i="17"/>
  <c r="AR130" i="17"/>
  <c r="AQ130" i="17"/>
  <c r="AN130" i="17"/>
  <c r="AP134" i="17"/>
  <c r="AR134" i="17"/>
  <c r="AQ134" i="17"/>
  <c r="AN134" i="17"/>
  <c r="AP138" i="17"/>
  <c r="AR138" i="17"/>
  <c r="AQ138" i="17"/>
  <c r="AN138" i="17"/>
  <c r="AP142" i="17"/>
  <c r="AR142" i="17"/>
  <c r="AQ142" i="17"/>
  <c r="AN142" i="17"/>
  <c r="AU176" i="17"/>
  <c r="AV176" i="17"/>
  <c r="AX176" i="17"/>
  <c r="AW176" i="17"/>
  <c r="AT180" i="17"/>
  <c r="AW189" i="17"/>
  <c r="AQ196" i="17"/>
  <c r="AP196" i="17"/>
  <c r="AR196" i="17"/>
  <c r="AN196" i="17"/>
  <c r="AP224" i="17"/>
  <c r="AR224" i="17"/>
  <c r="AQ224" i="17"/>
  <c r="AU224" i="17"/>
  <c r="AV224" i="17"/>
  <c r="AT130" i="17"/>
  <c r="AP131" i="17"/>
  <c r="AN131" i="17"/>
  <c r="AR132" i="17"/>
  <c r="AT134" i="17"/>
  <c r="AP135" i="17"/>
  <c r="AN135" i="17"/>
  <c r="AR136" i="17"/>
  <c r="AT138" i="17"/>
  <c r="AP139" i="17"/>
  <c r="AN139" i="17"/>
  <c r="AR140" i="17"/>
  <c r="AT142" i="17"/>
  <c r="AP143" i="17"/>
  <c r="AN143" i="17"/>
  <c r="AR145" i="17"/>
  <c r="AR147" i="17"/>
  <c r="AR149" i="17"/>
  <c r="AR151" i="17"/>
  <c r="AR152" i="17"/>
  <c r="AR153" i="17"/>
  <c r="AR154" i="17"/>
  <c r="AR155" i="17"/>
  <c r="AR156" i="17"/>
  <c r="AR157" i="17"/>
  <c r="AR158" i="17"/>
  <c r="AR159" i="17"/>
  <c r="AR160" i="17"/>
  <c r="AR161" i="17"/>
  <c r="AR162" i="17"/>
  <c r="AR163" i="17"/>
  <c r="AR164" i="17"/>
  <c r="AR165" i="17"/>
  <c r="AR166" i="17"/>
  <c r="AR167" i="17"/>
  <c r="AR168" i="17"/>
  <c r="AR169" i="17"/>
  <c r="AR170" i="17"/>
  <c r="AR171" i="17"/>
  <c r="AR172" i="17"/>
  <c r="AR173" i="17"/>
  <c r="AP174" i="17"/>
  <c r="AP178" i="17"/>
  <c r="AP182" i="17"/>
  <c r="AR185" i="17"/>
  <c r="AR193" i="17"/>
  <c r="AR201" i="17"/>
  <c r="AT131" i="17"/>
  <c r="AX131" i="17"/>
  <c r="AU131" i="17"/>
  <c r="AN132" i="17"/>
  <c r="AT135" i="17"/>
  <c r="AX135" i="17"/>
  <c r="AU135" i="17"/>
  <c r="AN136" i="17"/>
  <c r="AT139" i="17"/>
  <c r="AX139" i="17"/>
  <c r="AU139" i="17"/>
  <c r="AN140" i="17"/>
  <c r="AT143" i="17"/>
  <c r="AX143" i="17"/>
  <c r="AU143" i="17"/>
  <c r="AR144" i="17"/>
  <c r="AP144" i="17"/>
  <c r="AN144" i="17"/>
  <c r="AT145" i="17"/>
  <c r="AV145" i="17"/>
  <c r="AX145" i="17"/>
  <c r="AT147" i="17"/>
  <c r="AV147" i="17"/>
  <c r="AX147" i="17"/>
  <c r="AT149" i="17"/>
  <c r="AV149" i="17"/>
  <c r="AX149" i="17"/>
  <c r="AV151" i="17"/>
  <c r="AU151" i="17"/>
  <c r="AS151" i="17"/>
  <c r="AV152" i="17"/>
  <c r="AU152" i="17"/>
  <c r="AS152" i="17"/>
  <c r="AV153" i="17"/>
  <c r="AU153" i="17"/>
  <c r="AS153" i="17"/>
  <c r="AV154" i="17"/>
  <c r="AU154" i="17"/>
  <c r="AS154" i="17"/>
  <c r="AV155" i="17"/>
  <c r="AU155" i="17"/>
  <c r="AS155" i="17"/>
  <c r="AV156" i="17"/>
  <c r="AU156" i="17"/>
  <c r="AS156" i="17"/>
  <c r="AV157" i="17"/>
  <c r="AU157" i="17"/>
  <c r="AS157" i="17"/>
  <c r="AV158" i="17"/>
  <c r="AU158" i="17"/>
  <c r="AS158" i="17"/>
  <c r="AV159" i="17"/>
  <c r="AU159" i="17"/>
  <c r="AS159" i="17"/>
  <c r="AV160" i="17"/>
  <c r="AU160" i="17"/>
  <c r="AS160" i="17"/>
  <c r="AV161" i="17"/>
  <c r="AU161" i="17"/>
  <c r="AS161" i="17"/>
  <c r="AV162" i="17"/>
  <c r="AU162" i="17"/>
  <c r="AS162" i="17"/>
  <c r="AV163" i="17"/>
  <c r="AU163" i="17"/>
  <c r="AS163" i="17"/>
  <c r="AV164" i="17"/>
  <c r="AU164" i="17"/>
  <c r="AS164" i="17"/>
  <c r="AV165" i="17"/>
  <c r="AU165" i="17"/>
  <c r="AS165" i="17"/>
  <c r="AV166" i="17"/>
  <c r="AU166" i="17"/>
  <c r="AS166" i="17"/>
  <c r="AV167" i="17"/>
  <c r="AU167" i="17"/>
  <c r="AS167" i="17"/>
  <c r="AV168" i="17"/>
  <c r="AU168" i="17"/>
  <c r="AS168" i="17"/>
  <c r="AV169" i="17"/>
  <c r="AU169" i="17"/>
  <c r="AS169" i="17"/>
  <c r="AV170" i="17"/>
  <c r="AU170" i="17"/>
  <c r="AS170" i="17"/>
  <c r="AV171" i="17"/>
  <c r="AU171" i="17"/>
  <c r="AS171" i="17"/>
  <c r="AV172" i="17"/>
  <c r="AU172" i="17"/>
  <c r="AS172" i="17"/>
  <c r="AV173" i="17"/>
  <c r="AU173" i="17"/>
  <c r="AS173" i="17"/>
  <c r="AU174" i="17"/>
  <c r="AV174" i="17"/>
  <c r="AX174" i="17"/>
  <c r="AW174" i="17"/>
  <c r="AT174" i="17"/>
  <c r="AU178" i="17"/>
  <c r="AV178" i="17"/>
  <c r="AX178" i="17"/>
  <c r="AW178" i="17"/>
  <c r="AT178" i="17"/>
  <c r="AU182" i="17"/>
  <c r="AV182" i="17"/>
  <c r="AX182" i="17"/>
  <c r="AW182" i="17"/>
  <c r="AT182" i="17"/>
  <c r="AQ184" i="17"/>
  <c r="AP184" i="17"/>
  <c r="AR184" i="17"/>
  <c r="AN184" i="17"/>
  <c r="AT185" i="17"/>
  <c r="AS185" i="17"/>
  <c r="AU185" i="17"/>
  <c r="AV185" i="17"/>
  <c r="AW185" i="17"/>
  <c r="AQ192" i="17"/>
  <c r="AP192" i="17"/>
  <c r="AR192" i="17"/>
  <c r="AN192" i="17"/>
  <c r="AT193" i="17"/>
  <c r="AS193" i="17"/>
  <c r="AU193" i="17"/>
  <c r="AV193" i="17"/>
  <c r="AW193" i="17"/>
  <c r="AQ200" i="17"/>
  <c r="AP200" i="17"/>
  <c r="AR200" i="17"/>
  <c r="AN200" i="17"/>
  <c r="AT201" i="17"/>
  <c r="AS201" i="17"/>
  <c r="AU201" i="17"/>
  <c r="AV201" i="17"/>
  <c r="AW201" i="17"/>
  <c r="AR226" i="17"/>
  <c r="AQ226" i="17"/>
  <c r="AP226" i="17"/>
  <c r="AN226" i="17"/>
  <c r="AR230" i="17"/>
  <c r="AQ230" i="17"/>
  <c r="AP230" i="17"/>
  <c r="AN230" i="17"/>
  <c r="AQ234" i="17"/>
  <c r="AR234" i="17"/>
  <c r="AP234" i="17"/>
  <c r="AN234" i="17"/>
  <c r="AN75" i="17"/>
  <c r="AN76" i="17"/>
  <c r="AN77" i="17"/>
  <c r="AN78" i="17"/>
  <c r="AN79" i="17"/>
  <c r="AN80" i="17"/>
  <c r="AN81" i="17"/>
  <c r="AN82" i="17"/>
  <c r="AN83" i="17"/>
  <c r="AN84" i="17"/>
  <c r="AN85" i="17"/>
  <c r="AN86" i="17"/>
  <c r="AN87" i="17"/>
  <c r="AN88" i="17"/>
  <c r="AN89" i="17"/>
  <c r="AN90" i="17"/>
  <c r="AN91" i="17"/>
  <c r="AN92" i="17"/>
  <c r="AN93" i="17"/>
  <c r="AN94" i="17"/>
  <c r="AN95" i="17"/>
  <c r="AN96" i="17"/>
  <c r="AN97" i="17"/>
  <c r="AN98" i="17"/>
  <c r="AN99" i="17"/>
  <c r="AN100" i="17"/>
  <c r="AN101" i="17"/>
  <c r="AN102" i="17"/>
  <c r="AN103" i="17"/>
  <c r="AN104" i="17"/>
  <c r="AN105" i="17"/>
  <c r="AN106" i="17"/>
  <c r="AN107" i="17"/>
  <c r="AN108" i="17"/>
  <c r="AN109" i="17"/>
  <c r="AN110" i="17"/>
  <c r="AN111" i="17"/>
  <c r="AN112" i="17"/>
  <c r="AN113" i="17"/>
  <c r="AN114" i="17"/>
  <c r="AN115" i="17"/>
  <c r="AN116" i="17"/>
  <c r="AN117" i="17"/>
  <c r="AN118" i="17"/>
  <c r="AN119" i="17"/>
  <c r="AN120" i="17"/>
  <c r="AN121" i="17"/>
  <c r="AN122" i="17"/>
  <c r="AN123" i="17"/>
  <c r="AN124" i="17"/>
  <c r="AN125" i="17"/>
  <c r="AN126" i="17"/>
  <c r="AN127" i="17"/>
  <c r="AN128" i="17"/>
  <c r="AP129" i="17"/>
  <c r="AN129" i="17"/>
  <c r="AW130" i="17"/>
  <c r="AQ131" i="17"/>
  <c r="AT132" i="17"/>
  <c r="AX132" i="17"/>
  <c r="AP133" i="17"/>
  <c r="AN133" i="17"/>
  <c r="AW134" i="17"/>
  <c r="AQ135" i="17"/>
  <c r="AT136" i="17"/>
  <c r="AX136" i="17"/>
  <c r="AP137" i="17"/>
  <c r="AN137" i="17"/>
  <c r="AW138" i="17"/>
  <c r="AQ139" i="17"/>
  <c r="AT140" i="17"/>
  <c r="AX140" i="17"/>
  <c r="AP141" i="17"/>
  <c r="AN141" i="17"/>
  <c r="AW142" i="17"/>
  <c r="AQ143" i="17"/>
  <c r="AT144" i="17"/>
  <c r="AV144" i="17"/>
  <c r="AX144" i="17"/>
  <c r="AW144" i="17"/>
  <c r="AS145" i="17"/>
  <c r="AR146" i="17"/>
  <c r="AS147" i="17"/>
  <c r="AR148" i="17"/>
  <c r="AS149" i="17"/>
  <c r="AR150" i="17"/>
  <c r="AW151" i="17"/>
  <c r="AW152" i="17"/>
  <c r="AW153" i="17"/>
  <c r="AW154" i="17"/>
  <c r="AW155" i="17"/>
  <c r="AW156" i="17"/>
  <c r="AW157" i="17"/>
  <c r="AW158" i="17"/>
  <c r="AW159" i="17"/>
  <c r="AW160" i="17"/>
  <c r="AW161" i="17"/>
  <c r="AW162" i="17"/>
  <c r="AW163" i="17"/>
  <c r="AW164" i="17"/>
  <c r="AW165" i="17"/>
  <c r="AW166" i="17"/>
  <c r="AW167" i="17"/>
  <c r="AW168" i="17"/>
  <c r="AW169" i="17"/>
  <c r="AW170" i="17"/>
  <c r="AW171" i="17"/>
  <c r="AW172" i="17"/>
  <c r="AW173" i="17"/>
  <c r="AP176" i="17"/>
  <c r="AP180" i="17"/>
  <c r="AR189" i="17"/>
  <c r="AR197" i="17"/>
  <c r="AP145" i="17"/>
  <c r="AP146" i="17"/>
  <c r="AP147" i="17"/>
  <c r="AP148" i="17"/>
  <c r="AP149" i="17"/>
  <c r="AP150" i="17"/>
  <c r="AP151" i="17"/>
  <c r="AP152" i="17"/>
  <c r="AP153" i="17"/>
  <c r="AP154" i="17"/>
  <c r="AP155" i="17"/>
  <c r="AP156" i="17"/>
  <c r="AP157" i="17"/>
  <c r="AP158" i="17"/>
  <c r="AP159" i="17"/>
  <c r="AP160" i="17"/>
  <c r="AP161" i="17"/>
  <c r="AP162" i="17"/>
  <c r="AP163" i="17"/>
  <c r="AP164" i="17"/>
  <c r="AP165" i="17"/>
  <c r="AP166" i="17"/>
  <c r="AP167" i="17"/>
  <c r="AP168" i="17"/>
  <c r="AP169" i="17"/>
  <c r="AP170" i="17"/>
  <c r="AP171" i="17"/>
  <c r="AP172" i="17"/>
  <c r="AP173" i="17"/>
  <c r="AQ175" i="17"/>
  <c r="AN175" i="17"/>
  <c r="AS175" i="17"/>
  <c r="AQ177" i="17"/>
  <c r="AN177" i="17"/>
  <c r="AS177" i="17"/>
  <c r="AQ179" i="17"/>
  <c r="AN179" i="17"/>
  <c r="AS179" i="17"/>
  <c r="AQ181" i="17"/>
  <c r="AN181" i="17"/>
  <c r="AS181" i="17"/>
  <c r="AQ183" i="17"/>
  <c r="AP183" i="17"/>
  <c r="AN183" i="17"/>
  <c r="AV183" i="17"/>
  <c r="AT184" i="17"/>
  <c r="AU184" i="17"/>
  <c r="AW184" i="17"/>
  <c r="AQ187" i="17"/>
  <c r="AP187" i="17"/>
  <c r="AN187" i="17"/>
  <c r="AV187" i="17"/>
  <c r="AT188" i="17"/>
  <c r="AU188" i="17"/>
  <c r="AW188" i="17"/>
  <c r="AQ191" i="17"/>
  <c r="AP191" i="17"/>
  <c r="AN191" i="17"/>
  <c r="AV191" i="17"/>
  <c r="AT192" i="17"/>
  <c r="AU192" i="17"/>
  <c r="AW192" i="17"/>
  <c r="AQ195" i="17"/>
  <c r="AP195" i="17"/>
  <c r="AN195" i="17"/>
  <c r="AV195" i="17"/>
  <c r="AT196" i="17"/>
  <c r="AU196" i="17"/>
  <c r="AW196" i="17"/>
  <c r="AQ199" i="17"/>
  <c r="AP199" i="17"/>
  <c r="AN199" i="17"/>
  <c r="AV199" i="17"/>
  <c r="AT200" i="17"/>
  <c r="AU200" i="17"/>
  <c r="AW200" i="17"/>
  <c r="AQ203" i="17"/>
  <c r="AP203" i="17"/>
  <c r="AN203" i="17"/>
  <c r="AV203" i="17"/>
  <c r="AT204" i="17"/>
  <c r="AV204" i="17"/>
  <c r="AU204" i="17"/>
  <c r="AS204" i="17"/>
  <c r="AV205" i="17"/>
  <c r="AU205" i="17"/>
  <c r="AS205" i="17"/>
  <c r="AV206" i="17"/>
  <c r="AU206" i="17"/>
  <c r="AS206" i="17"/>
  <c r="AV207" i="17"/>
  <c r="AU207" i="17"/>
  <c r="AS207" i="17"/>
  <c r="AV208" i="17"/>
  <c r="AU208" i="17"/>
  <c r="AS208" i="17"/>
  <c r="AV209" i="17"/>
  <c r="AU209" i="17"/>
  <c r="AS209" i="17"/>
  <c r="AV210" i="17"/>
  <c r="AU210" i="17"/>
  <c r="AS210" i="17"/>
  <c r="AV211" i="17"/>
  <c r="AU211" i="17"/>
  <c r="AS211" i="17"/>
  <c r="AV212" i="17"/>
  <c r="AU212" i="17"/>
  <c r="AS212" i="17"/>
  <c r="AV213" i="17"/>
  <c r="AU213" i="17"/>
  <c r="AS213" i="17"/>
  <c r="AV214" i="17"/>
  <c r="AU214" i="17"/>
  <c r="AS214" i="17"/>
  <c r="AV215" i="17"/>
  <c r="AU215" i="17"/>
  <c r="AS215" i="17"/>
  <c r="AV216" i="17"/>
  <c r="AU216" i="17"/>
  <c r="AS216" i="17"/>
  <c r="AV217" i="17"/>
  <c r="AU217" i="17"/>
  <c r="AS217" i="17"/>
  <c r="AV218" i="17"/>
  <c r="AU218" i="17"/>
  <c r="AS218" i="17"/>
  <c r="AV219" i="17"/>
  <c r="AU219" i="17"/>
  <c r="AS219" i="17"/>
  <c r="AV220" i="17"/>
  <c r="AU220" i="17"/>
  <c r="AS220" i="17"/>
  <c r="AV221" i="17"/>
  <c r="AU221" i="17"/>
  <c r="AS221" i="17"/>
  <c r="AV222" i="17"/>
  <c r="AU222" i="17"/>
  <c r="AW222" i="17"/>
  <c r="AX222" i="17"/>
  <c r="AT222" i="17"/>
  <c r="AQ223" i="17"/>
  <c r="AT223" i="17"/>
  <c r="AV223" i="17"/>
  <c r="AQ227" i="17"/>
  <c r="AT227" i="17"/>
  <c r="AV227" i="17"/>
  <c r="AQ231" i="17"/>
  <c r="AT231" i="17"/>
  <c r="AV231" i="17"/>
  <c r="AW183" i="17"/>
  <c r="AQ186" i="17"/>
  <c r="AP186" i="17"/>
  <c r="AN186" i="17"/>
  <c r="AW187" i="17"/>
  <c r="AQ190" i="17"/>
  <c r="AP190" i="17"/>
  <c r="AN190" i="17"/>
  <c r="AW191" i="17"/>
  <c r="AQ194" i="17"/>
  <c r="AP194" i="17"/>
  <c r="AN194" i="17"/>
  <c r="AW195" i="17"/>
  <c r="AQ198" i="17"/>
  <c r="AP198" i="17"/>
  <c r="AN198" i="17"/>
  <c r="AW199" i="17"/>
  <c r="AQ202" i="17"/>
  <c r="AP202" i="17"/>
  <c r="AN202" i="17"/>
  <c r="AW203" i="17"/>
  <c r="AN224" i="17"/>
  <c r="AV226" i="17"/>
  <c r="AN228" i="17"/>
  <c r="AV230" i="17"/>
  <c r="AN232" i="17"/>
  <c r="AN145" i="17"/>
  <c r="AN146" i="17"/>
  <c r="AN147" i="17"/>
  <c r="AN148" i="17"/>
  <c r="AN149" i="17"/>
  <c r="AN150" i="17"/>
  <c r="AN151" i="17"/>
  <c r="AN152" i="17"/>
  <c r="AN153" i="17"/>
  <c r="AN154" i="17"/>
  <c r="AN155" i="17"/>
  <c r="AN156" i="17"/>
  <c r="AN157" i="17"/>
  <c r="AN158" i="17"/>
  <c r="AN159" i="17"/>
  <c r="AN160" i="17"/>
  <c r="AN161" i="17"/>
  <c r="AN162" i="17"/>
  <c r="AN163" i="17"/>
  <c r="AN164" i="17"/>
  <c r="AN165" i="17"/>
  <c r="AN166" i="17"/>
  <c r="AN167" i="17"/>
  <c r="AN168" i="17"/>
  <c r="AN169" i="17"/>
  <c r="AN170" i="17"/>
  <c r="AN171" i="17"/>
  <c r="AN172" i="17"/>
  <c r="AN173" i="17"/>
  <c r="AQ174" i="17"/>
  <c r="AN174" i="17"/>
  <c r="AV175" i="17"/>
  <c r="AQ176" i="17"/>
  <c r="AN176" i="17"/>
  <c r="AV177" i="17"/>
  <c r="AQ178" i="17"/>
  <c r="AN178" i="17"/>
  <c r="AV179" i="17"/>
  <c r="AQ180" i="17"/>
  <c r="AN180" i="17"/>
  <c r="AV181" i="17"/>
  <c r="AQ182" i="17"/>
  <c r="AN182" i="17"/>
  <c r="AQ185" i="17"/>
  <c r="AP185" i="17"/>
  <c r="AN185" i="17"/>
  <c r="AT186" i="17"/>
  <c r="AU186" i="17"/>
  <c r="AW186" i="17"/>
  <c r="AQ189" i="17"/>
  <c r="AP189" i="17"/>
  <c r="AN189" i="17"/>
  <c r="AT190" i="17"/>
  <c r="AU190" i="17"/>
  <c r="AW190" i="17"/>
  <c r="AQ193" i="17"/>
  <c r="AP193" i="17"/>
  <c r="AN193" i="17"/>
  <c r="AT194" i="17"/>
  <c r="AU194" i="17"/>
  <c r="AW194" i="17"/>
  <c r="AQ197" i="17"/>
  <c r="AP197" i="17"/>
  <c r="AN197" i="17"/>
  <c r="AT198" i="17"/>
  <c r="AU198" i="17"/>
  <c r="AW198" i="17"/>
  <c r="AQ201" i="17"/>
  <c r="AP201" i="17"/>
  <c r="AN201" i="17"/>
  <c r="AT202" i="17"/>
  <c r="AU202" i="17"/>
  <c r="AW202" i="17"/>
  <c r="AP223" i="17"/>
  <c r="AU226" i="17"/>
  <c r="AP227" i="17"/>
  <c r="AU230" i="17"/>
  <c r="AP231" i="17"/>
  <c r="AP205" i="17"/>
  <c r="AP206" i="17"/>
  <c r="AP207" i="17"/>
  <c r="AP208" i="17"/>
  <c r="AP209" i="17"/>
  <c r="AP210" i="17"/>
  <c r="AP211" i="17"/>
  <c r="AP212" i="17"/>
  <c r="AP213" i="17"/>
  <c r="AP214" i="17"/>
  <c r="AP215" i="17"/>
  <c r="AP216" i="17"/>
  <c r="AP217" i="17"/>
  <c r="AP218" i="17"/>
  <c r="AP219" i="17"/>
  <c r="AP220" i="17"/>
  <c r="AP221" i="17"/>
  <c r="AP222" i="17"/>
  <c r="AN223" i="17"/>
  <c r="AQ225" i="17"/>
  <c r="AS226" i="17"/>
  <c r="AW226" i="17"/>
  <c r="AN227" i="17"/>
  <c r="AQ229" i="17"/>
  <c r="AS230" i="17"/>
  <c r="AW230" i="17"/>
  <c r="AN231" i="17"/>
  <c r="AQ233" i="17"/>
  <c r="AS234" i="17"/>
  <c r="AU235" i="17"/>
  <c r="AR235" i="17"/>
  <c r="AU237" i="17"/>
  <c r="AV237" i="17"/>
  <c r="AQ239" i="17"/>
  <c r="AP239" i="17"/>
  <c r="AN239" i="17"/>
  <c r="AQ241" i="17"/>
  <c r="AP241" i="17"/>
  <c r="AN241" i="17"/>
  <c r="AQ243" i="17"/>
  <c r="AP243" i="17"/>
  <c r="AN243" i="17"/>
  <c r="AQ245" i="17"/>
  <c r="AP245" i="17"/>
  <c r="AN245" i="17"/>
  <c r="AQ247" i="17"/>
  <c r="AP247" i="17"/>
  <c r="AN247" i="17"/>
  <c r="AQ249" i="17"/>
  <c r="AP249" i="17"/>
  <c r="AN249" i="17"/>
  <c r="AQ251" i="17"/>
  <c r="AP251" i="17"/>
  <c r="AN251" i="17"/>
  <c r="AR253" i="17"/>
  <c r="AQ253" i="17"/>
  <c r="AP253" i="17"/>
  <c r="AN253" i="17"/>
  <c r="AQ205" i="17"/>
  <c r="AQ206" i="17"/>
  <c r="AQ207" i="17"/>
  <c r="AQ208" i="17"/>
  <c r="AQ209" i="17"/>
  <c r="AQ210" i="17"/>
  <c r="AQ211" i="17"/>
  <c r="AQ212" i="17"/>
  <c r="AQ213" i="17"/>
  <c r="AQ214" i="17"/>
  <c r="AQ215" i="17"/>
  <c r="AQ216" i="17"/>
  <c r="AQ217" i="17"/>
  <c r="AQ218" i="17"/>
  <c r="AQ219" i="17"/>
  <c r="AQ220" i="17"/>
  <c r="AQ221" i="17"/>
  <c r="AQ222" i="17"/>
  <c r="AS223" i="17"/>
  <c r="AW223" i="17"/>
  <c r="AU223" i="17"/>
  <c r="AR225" i="17"/>
  <c r="AS227" i="17"/>
  <c r="AW227" i="17"/>
  <c r="AU227" i="17"/>
  <c r="AR229" i="17"/>
  <c r="AS231" i="17"/>
  <c r="AW231" i="17"/>
  <c r="AU231" i="17"/>
  <c r="AR233" i="17"/>
  <c r="AU234" i="17"/>
  <c r="AQ236" i="17"/>
  <c r="AN236" i="17"/>
  <c r="AT237" i="17"/>
  <c r="AU238" i="17"/>
  <c r="AV238" i="17"/>
  <c r="AS238" i="17"/>
  <c r="AR239" i="17"/>
  <c r="AU240" i="17"/>
  <c r="AV240" i="17"/>
  <c r="AS240" i="17"/>
  <c r="AR241" i="17"/>
  <c r="AU242" i="17"/>
  <c r="AV242" i="17"/>
  <c r="AS242" i="17"/>
  <c r="AR243" i="17"/>
  <c r="AU244" i="17"/>
  <c r="AV244" i="17"/>
  <c r="AS244" i="17"/>
  <c r="AR245" i="17"/>
  <c r="AU246" i="17"/>
  <c r="AV246" i="17"/>
  <c r="AS246" i="17"/>
  <c r="AR247" i="17"/>
  <c r="AU248" i="17"/>
  <c r="AV248" i="17"/>
  <c r="AS248" i="17"/>
  <c r="AR249" i="17"/>
  <c r="AU250" i="17"/>
  <c r="AV250" i="17"/>
  <c r="AS250" i="17"/>
  <c r="AR251" i="17"/>
  <c r="AN205" i="17"/>
  <c r="AN206" i="17"/>
  <c r="AN207" i="17"/>
  <c r="AN208" i="17"/>
  <c r="AN209" i="17"/>
  <c r="AN210" i="17"/>
  <c r="AN211" i="17"/>
  <c r="AN212" i="17"/>
  <c r="AN213" i="17"/>
  <c r="AN214" i="17"/>
  <c r="AN215" i="17"/>
  <c r="AN216" i="17"/>
  <c r="AN217" i="17"/>
  <c r="AN218" i="17"/>
  <c r="AN219" i="17"/>
  <c r="AN220" i="17"/>
  <c r="AN221" i="17"/>
  <c r="AN222" i="17"/>
  <c r="AS224" i="17"/>
  <c r="AW224" i="17"/>
  <c r="AS228" i="17"/>
  <c r="AW228" i="17"/>
  <c r="AS232" i="17"/>
  <c r="AW232" i="17"/>
  <c r="AN235" i="17"/>
  <c r="AS236" i="17"/>
  <c r="AX236" i="17"/>
  <c r="AQ237" i="17"/>
  <c r="AN237" i="17"/>
  <c r="AQ240" i="17"/>
  <c r="AP240" i="17"/>
  <c r="AN240" i="17"/>
  <c r="AT241" i="17"/>
  <c r="AU241" i="17"/>
  <c r="AW241" i="17"/>
  <c r="AQ244" i="17"/>
  <c r="AP244" i="17"/>
  <c r="AN244" i="17"/>
  <c r="AT245" i="17"/>
  <c r="AU245" i="17"/>
  <c r="AW245" i="17"/>
  <c r="AQ248" i="17"/>
  <c r="AP248" i="17"/>
  <c r="AN248" i="17"/>
  <c r="AT249" i="17"/>
  <c r="AU249" i="17"/>
  <c r="AW249" i="17"/>
  <c r="AV254" i="17"/>
  <c r="AQ258" i="17"/>
  <c r="AT258" i="17"/>
  <c r="AX258" i="17"/>
  <c r="AU236" i="17"/>
  <c r="AP237" i="17"/>
  <c r="AQ238" i="17"/>
  <c r="AP238" i="17"/>
  <c r="AN238" i="17"/>
  <c r="AT239" i="17"/>
  <c r="AU239" i="17"/>
  <c r="AW239" i="17"/>
  <c r="AR240" i="17"/>
  <c r="AS241" i="17"/>
  <c r="AQ242" i="17"/>
  <c r="AP242" i="17"/>
  <c r="AN242" i="17"/>
  <c r="AT243" i="17"/>
  <c r="AU243" i="17"/>
  <c r="AW243" i="17"/>
  <c r="AR244" i="17"/>
  <c r="AS245" i="17"/>
  <c r="AQ246" i="17"/>
  <c r="AP246" i="17"/>
  <c r="AN246" i="17"/>
  <c r="AT247" i="17"/>
  <c r="AU247" i="17"/>
  <c r="AW247" i="17"/>
  <c r="AR248" i="17"/>
  <c r="AS249" i="17"/>
  <c r="AQ250" i="17"/>
  <c r="AP250" i="17"/>
  <c r="AN250" i="17"/>
  <c r="AT251" i="17"/>
  <c r="AU251" i="17"/>
  <c r="AX251" i="17"/>
  <c r="AS253" i="17"/>
  <c r="AQ254" i="17"/>
  <c r="AP254" i="17"/>
  <c r="AN254" i="17"/>
  <c r="AR252" i="17"/>
  <c r="AS254" i="17"/>
  <c r="AW254" i="17"/>
  <c r="AU254" i="17"/>
  <c r="AN255" i="17"/>
  <c r="AR256" i="17"/>
  <c r="AR258" i="17"/>
  <c r="AP258" i="17"/>
  <c r="AR260" i="17"/>
  <c r="AS261" i="17"/>
  <c r="AW261" i="17"/>
  <c r="AR264" i="17"/>
  <c r="AS265" i="17"/>
  <c r="AW265" i="17"/>
  <c r="AR268" i="17"/>
  <c r="AS269" i="17"/>
  <c r="AW269" i="17"/>
  <c r="AR272" i="17"/>
  <c r="AS273" i="17"/>
  <c r="AW273" i="17"/>
  <c r="AR276" i="17"/>
  <c r="AS277" i="17"/>
  <c r="AW277" i="17"/>
  <c r="AV278" i="17"/>
  <c r="AX278" i="17"/>
  <c r="AS255" i="17"/>
  <c r="AW255" i="17"/>
  <c r="AU257" i="17"/>
  <c r="AS258" i="17"/>
  <c r="AW258" i="17"/>
  <c r="AU259" i="17"/>
  <c r="AS260" i="17"/>
  <c r="AW260" i="17"/>
  <c r="AP261" i="17"/>
  <c r="AT261" i="17"/>
  <c r="AV261" i="17"/>
  <c r="AX261" i="17"/>
  <c r="AS264" i="17"/>
  <c r="AW264" i="17"/>
  <c r="AP265" i="17"/>
  <c r="AT265" i="17"/>
  <c r="AV265" i="17"/>
  <c r="AX265" i="17"/>
  <c r="AS268" i="17"/>
  <c r="AW268" i="17"/>
  <c r="AP269" i="17"/>
  <c r="AT269" i="17"/>
  <c r="AV269" i="17"/>
  <c r="AX269" i="17"/>
  <c r="AS272" i="17"/>
  <c r="AW272" i="17"/>
  <c r="AP273" i="17"/>
  <c r="AT273" i="17"/>
  <c r="AV273" i="17"/>
  <c r="AX273" i="17"/>
  <c r="AS276" i="17"/>
  <c r="AW276" i="17"/>
  <c r="AP277" i="17"/>
  <c r="AT277" i="17"/>
  <c r="AV277" i="17"/>
  <c r="AX277" i="17"/>
  <c r="AS256" i="17"/>
  <c r="AW256" i="17"/>
  <c r="AR257" i="17"/>
  <c r="AN257" i="17"/>
  <c r="AP257" i="17"/>
  <c r="AV258" i="17"/>
  <c r="AP260" i="17"/>
  <c r="AT260" i="17"/>
  <c r="AV260" i="17"/>
  <c r="AX260" i="17"/>
  <c r="AP264" i="17"/>
  <c r="AT264" i="17"/>
  <c r="AV264" i="17"/>
  <c r="AX264" i="17"/>
  <c r="AP268" i="17"/>
  <c r="AT268" i="17"/>
  <c r="AV268" i="17"/>
  <c r="AX268" i="17"/>
  <c r="AP272" i="17"/>
  <c r="AT272" i="17"/>
  <c r="AV272" i="17"/>
  <c r="AX272" i="17"/>
  <c r="AP276" i="17"/>
  <c r="AT276" i="17"/>
  <c r="AV276" i="17"/>
  <c r="AX276" i="17"/>
  <c r="AN258" i="17"/>
  <c r="AN259" i="17"/>
  <c r="AN260" i="17"/>
  <c r="AN261" i="17"/>
  <c r="AN262" i="17"/>
  <c r="AN263" i="17"/>
  <c r="AN264" i="17"/>
  <c r="AN265" i="17"/>
  <c r="AN266" i="17"/>
  <c r="AN267" i="17"/>
  <c r="AN268" i="17"/>
  <c r="AN269" i="17"/>
  <c r="AN270" i="17"/>
  <c r="AN271" i="17"/>
  <c r="AN272" i="17"/>
  <c r="AO272" i="17" s="1"/>
  <c r="AN273" i="17"/>
  <c r="AN274" i="17"/>
  <c r="AN275" i="17"/>
  <c r="AN276" i="17"/>
  <c r="AO276" i="17" s="1"/>
  <c r="AN277" i="17"/>
  <c r="AO277" i="17" s="1"/>
  <c r="AN278" i="17"/>
  <c r="AN279" i="17"/>
  <c r="AO279" i="17" s="1"/>
  <c r="BV2" i="7"/>
  <c r="BU2" i="7"/>
  <c r="BT2" i="7"/>
  <c r="BV13" i="7"/>
  <c r="BU13" i="7"/>
  <c r="BT13" i="7"/>
  <c r="BV18" i="7"/>
  <c r="BU18" i="7"/>
  <c r="BT18" i="7"/>
  <c r="BV29" i="7"/>
  <c r="BU29" i="7"/>
  <c r="BT29" i="7"/>
  <c r="BV9" i="7"/>
  <c r="BU9" i="7"/>
  <c r="BT9" i="7"/>
  <c r="BV14" i="7"/>
  <c r="BU14" i="7"/>
  <c r="BT14" i="7"/>
  <c r="BV25" i="7"/>
  <c r="BU25" i="7"/>
  <c r="BT25" i="7"/>
  <c r="BV30" i="7"/>
  <c r="BU30" i="7"/>
  <c r="BT30" i="7"/>
  <c r="BU36" i="7"/>
  <c r="BT36" i="7"/>
  <c r="BV36" i="7"/>
  <c r="BV5" i="7"/>
  <c r="BU5" i="7"/>
  <c r="BT5" i="7"/>
  <c r="BV10" i="7"/>
  <c r="BU10" i="7"/>
  <c r="BT10" i="7"/>
  <c r="BV21" i="7"/>
  <c r="BU21" i="7"/>
  <c r="BT21" i="7"/>
  <c r="BV26" i="7"/>
  <c r="BU26" i="7"/>
  <c r="BT26" i="7"/>
  <c r="BU40" i="7"/>
  <c r="BT40" i="7"/>
  <c r="BV40" i="7"/>
  <c r="BV6" i="7"/>
  <c r="BU6" i="7"/>
  <c r="BT6" i="7"/>
  <c r="BV17" i="7"/>
  <c r="BU17" i="7"/>
  <c r="BT17" i="7"/>
  <c r="BV22" i="7"/>
  <c r="BU22" i="7"/>
  <c r="BT22" i="7"/>
  <c r="BV3" i="7"/>
  <c r="BU4" i="7"/>
  <c r="BV7" i="7"/>
  <c r="BU8" i="7"/>
  <c r="BV11" i="7"/>
  <c r="BU12" i="7"/>
  <c r="BV15" i="7"/>
  <c r="BU16" i="7"/>
  <c r="BV19" i="7"/>
  <c r="BU20" i="7"/>
  <c r="BV23" i="7"/>
  <c r="BU24" i="7"/>
  <c r="BV27" i="7"/>
  <c r="BU28" i="7"/>
  <c r="BV35" i="7"/>
  <c r="BU35" i="7"/>
  <c r="BV39" i="7"/>
  <c r="BU39" i="7"/>
  <c r="BV45" i="7"/>
  <c r="BU45" i="7"/>
  <c r="BT45" i="7"/>
  <c r="BV48" i="7"/>
  <c r="BU48" i="7"/>
  <c r="BT48" i="7"/>
  <c r="BU58" i="7"/>
  <c r="BT58" i="7"/>
  <c r="BV58" i="7"/>
  <c r="BV61" i="7"/>
  <c r="BU61" i="7"/>
  <c r="BT61" i="7"/>
  <c r="BV64" i="7"/>
  <c r="BU64" i="7"/>
  <c r="BT64" i="7"/>
  <c r="BV4" i="7"/>
  <c r="BV8" i="7"/>
  <c r="BV12" i="7"/>
  <c r="BV16" i="7"/>
  <c r="BV20" i="7"/>
  <c r="BV24" i="7"/>
  <c r="BV28" i="7"/>
  <c r="BV41" i="7"/>
  <c r="BT41" i="7"/>
  <c r="BU46" i="7"/>
  <c r="BT46" i="7"/>
  <c r="BV46" i="7"/>
  <c r="BV49" i="7"/>
  <c r="BU49" i="7"/>
  <c r="BT49" i="7"/>
  <c r="BV52" i="7"/>
  <c r="BU52" i="7"/>
  <c r="BT52" i="7"/>
  <c r="BU62" i="7"/>
  <c r="BT62" i="7"/>
  <c r="BV62" i="7"/>
  <c r="BV65" i="7"/>
  <c r="BU65" i="7"/>
  <c r="BT65" i="7"/>
  <c r="BU41" i="7"/>
  <c r="BT43" i="7"/>
  <c r="BV43" i="7"/>
  <c r="BU43" i="7"/>
  <c r="BU50" i="7"/>
  <c r="BT50" i="7"/>
  <c r="BV50" i="7"/>
  <c r="BV53" i="7"/>
  <c r="BU53" i="7"/>
  <c r="BT53" i="7"/>
  <c r="BV56" i="7"/>
  <c r="BU56" i="7"/>
  <c r="BT56" i="7"/>
  <c r="BU66" i="7"/>
  <c r="BT66" i="7"/>
  <c r="BV66" i="7"/>
  <c r="BU31" i="7"/>
  <c r="BV32" i="7"/>
  <c r="BV33" i="7"/>
  <c r="BV37" i="7"/>
  <c r="BU42" i="7"/>
  <c r="BV42" i="7"/>
  <c r="BV44" i="7"/>
  <c r="BU44" i="7"/>
  <c r="BT44" i="7"/>
  <c r="BU54" i="7"/>
  <c r="BT54" i="7"/>
  <c r="BV54" i="7"/>
  <c r="BV57" i="7"/>
  <c r="BU57" i="7"/>
  <c r="BT57" i="7"/>
  <c r="BV60" i="7"/>
  <c r="BU60" i="7"/>
  <c r="BT60" i="7"/>
  <c r="BU47" i="7"/>
  <c r="BU51" i="7"/>
  <c r="BU55" i="7"/>
  <c r="BU59" i="7"/>
  <c r="BU63" i="7"/>
  <c r="BU75" i="7"/>
  <c r="BV76" i="7"/>
  <c r="BU79" i="7"/>
  <c r="BV80" i="7"/>
  <c r="BU83" i="7"/>
  <c r="BV84" i="7"/>
  <c r="BU87" i="7"/>
  <c r="BV88" i="7"/>
  <c r="BU91" i="7"/>
  <c r="BV92" i="7"/>
  <c r="BU95" i="7"/>
  <c r="BV96" i="7"/>
  <c r="BU99" i="7"/>
  <c r="BV100" i="7"/>
  <c r="BU103" i="7"/>
  <c r="BV104" i="7"/>
  <c r="BU107" i="7"/>
  <c r="BV108" i="7"/>
  <c r="BU111" i="7"/>
  <c r="BV112" i="7"/>
  <c r="BU115" i="7"/>
  <c r="BV116" i="7"/>
  <c r="BU119" i="7"/>
  <c r="BV120" i="7"/>
  <c r="BU123" i="7"/>
  <c r="BV124" i="7"/>
  <c r="BU127" i="7"/>
  <c r="BV128" i="7"/>
  <c r="BU131" i="7"/>
  <c r="BV132" i="7"/>
  <c r="BU135" i="7"/>
  <c r="BV136" i="7"/>
  <c r="BU139" i="7"/>
  <c r="BV140" i="7"/>
  <c r="BU143" i="7"/>
  <c r="BV144" i="7"/>
  <c r="BU147" i="7"/>
  <c r="BV148" i="7"/>
  <c r="BU151" i="7"/>
  <c r="BV152" i="7"/>
  <c r="BU155" i="7"/>
  <c r="BV156" i="7"/>
  <c r="BU159" i="7"/>
  <c r="BV160" i="7"/>
  <c r="BU163" i="7"/>
  <c r="BV164" i="7"/>
  <c r="BU167" i="7"/>
  <c r="BV168" i="7"/>
  <c r="BU171" i="7"/>
  <c r="BV172" i="7"/>
  <c r="BU175" i="7"/>
  <c r="BV176" i="7"/>
  <c r="BV47" i="7"/>
  <c r="BV51" i="7"/>
  <c r="BV55" i="7"/>
  <c r="BV59" i="7"/>
  <c r="BV63" i="7"/>
  <c r="BU74" i="7"/>
  <c r="BV75" i="7"/>
  <c r="BU78" i="7"/>
  <c r="BV79" i="7"/>
  <c r="BU82" i="7"/>
  <c r="BV83" i="7"/>
  <c r="BU86" i="7"/>
  <c r="BV87" i="7"/>
  <c r="BU90" i="7"/>
  <c r="BV91" i="7"/>
  <c r="BU94" i="7"/>
  <c r="BV95" i="7"/>
  <c r="BU98" i="7"/>
  <c r="BV99" i="7"/>
  <c r="BU102" i="7"/>
  <c r="BV103" i="7"/>
  <c r="BU106" i="7"/>
  <c r="BV107" i="7"/>
  <c r="BU110" i="7"/>
  <c r="BV111" i="7"/>
  <c r="BU114" i="7"/>
  <c r="BV115" i="7"/>
  <c r="BU118" i="7"/>
  <c r="BV119" i="7"/>
  <c r="BU122" i="7"/>
  <c r="BV123" i="7"/>
  <c r="BU126" i="7"/>
  <c r="BV127" i="7"/>
  <c r="BU130" i="7"/>
  <c r="BV131" i="7"/>
  <c r="BU134" i="7"/>
  <c r="BV135" i="7"/>
  <c r="BU138" i="7"/>
  <c r="BV139" i="7"/>
  <c r="BU142" i="7"/>
  <c r="BV143" i="7"/>
  <c r="BU146" i="7"/>
  <c r="BV147" i="7"/>
  <c r="BU150" i="7"/>
  <c r="BV151" i="7"/>
  <c r="BU154" i="7"/>
  <c r="BV155" i="7"/>
  <c r="BU158" i="7"/>
  <c r="BV159" i="7"/>
  <c r="BU162" i="7"/>
  <c r="BV163" i="7"/>
  <c r="BU166" i="7"/>
  <c r="BV167" i="7"/>
  <c r="BU170" i="7"/>
  <c r="BV171" i="7"/>
  <c r="BU174" i="7"/>
  <c r="BV175" i="7"/>
  <c r="BU76" i="7"/>
  <c r="BU80" i="7"/>
  <c r="BU84" i="7"/>
  <c r="BU88" i="7"/>
  <c r="BU92" i="7"/>
  <c r="BU96" i="7"/>
  <c r="BU100" i="7"/>
  <c r="BU104" i="7"/>
  <c r="BU108" i="7"/>
  <c r="BU112" i="7"/>
  <c r="BU116" i="7"/>
  <c r="BU120" i="7"/>
  <c r="BU124" i="7"/>
  <c r="BU128" i="7"/>
  <c r="BU132" i="7"/>
  <c r="BU136" i="7"/>
  <c r="BU140" i="7"/>
  <c r="BU144" i="7"/>
  <c r="BU148" i="7"/>
  <c r="BU152" i="7"/>
  <c r="BU156" i="7"/>
  <c r="BU160" i="7"/>
  <c r="BU164" i="7"/>
  <c r="BU168" i="7"/>
  <c r="BU172" i="7"/>
  <c r="BU176" i="7"/>
  <c r="BT282" i="7"/>
  <c r="BV282" i="7"/>
  <c r="BU282" i="7"/>
  <c r="BT286" i="7"/>
  <c r="BV286" i="7"/>
  <c r="BU286" i="7"/>
  <c r="BT290" i="7"/>
  <c r="BV290" i="7"/>
  <c r="BU290" i="7"/>
  <c r="BT294" i="7"/>
  <c r="BV294" i="7"/>
  <c r="BU294" i="7"/>
  <c r="BT298" i="7"/>
  <c r="BV298" i="7"/>
  <c r="BU298" i="7"/>
  <c r="BT302" i="7"/>
  <c r="BV302" i="7"/>
  <c r="BU302" i="7"/>
  <c r="BT235" i="7"/>
  <c r="BV237" i="7"/>
  <c r="BU237" i="7"/>
  <c r="BV239" i="7"/>
  <c r="BU239" i="7"/>
  <c r="BV241" i="7"/>
  <c r="BU241" i="7"/>
  <c r="BV243" i="7"/>
  <c r="BU243" i="7"/>
  <c r="BV245" i="7"/>
  <c r="BU245" i="7"/>
  <c r="BV247" i="7"/>
  <c r="BU247" i="7"/>
  <c r="BV249" i="7"/>
  <c r="BU249" i="7"/>
  <c r="BV251" i="7"/>
  <c r="BU251" i="7"/>
  <c r="BV253" i="7"/>
  <c r="BU253" i="7"/>
  <c r="BV255" i="7"/>
  <c r="BU255" i="7"/>
  <c r="BV257" i="7"/>
  <c r="BU257" i="7"/>
  <c r="BV259" i="7"/>
  <c r="BU259" i="7"/>
  <c r="BV261" i="7"/>
  <c r="BU261" i="7"/>
  <c r="BV263" i="7"/>
  <c r="BU263" i="7"/>
  <c r="BV265" i="7"/>
  <c r="BU265" i="7"/>
  <c r="BV267" i="7"/>
  <c r="BU267" i="7"/>
  <c r="BV269" i="7"/>
  <c r="BU269" i="7"/>
  <c r="BV271" i="7"/>
  <c r="BU271" i="7"/>
  <c r="BV273" i="7"/>
  <c r="BU273" i="7"/>
  <c r="BV275" i="7"/>
  <c r="BU275" i="7"/>
  <c r="BV277" i="7"/>
  <c r="BU277" i="7"/>
  <c r="BT279" i="7"/>
  <c r="BV279" i="7"/>
  <c r="BT283" i="7"/>
  <c r="BV283" i="7"/>
  <c r="BV236" i="7"/>
  <c r="BU236" i="7"/>
  <c r="BV238" i="7"/>
  <c r="BU238" i="7"/>
  <c r="BV240" i="7"/>
  <c r="BU240" i="7"/>
  <c r="BV242" i="7"/>
  <c r="BU242" i="7"/>
  <c r="BV244" i="7"/>
  <c r="BU244" i="7"/>
  <c r="BV246" i="7"/>
  <c r="BU246" i="7"/>
  <c r="BV248" i="7"/>
  <c r="BU248" i="7"/>
  <c r="BV250" i="7"/>
  <c r="BU250" i="7"/>
  <c r="BV252" i="7"/>
  <c r="BU252" i="7"/>
  <c r="BV254" i="7"/>
  <c r="BU254" i="7"/>
  <c r="BV256" i="7"/>
  <c r="BU256" i="7"/>
  <c r="BV258" i="7"/>
  <c r="BU258" i="7"/>
  <c r="BV260" i="7"/>
  <c r="BU260" i="7"/>
  <c r="BV262" i="7"/>
  <c r="BU262" i="7"/>
  <c r="BV264" i="7"/>
  <c r="BU264" i="7"/>
  <c r="BV266" i="7"/>
  <c r="BU266" i="7"/>
  <c r="BV268" i="7"/>
  <c r="BU268" i="7"/>
  <c r="BV270" i="7"/>
  <c r="BU270" i="7"/>
  <c r="BV272" i="7"/>
  <c r="BU272" i="7"/>
  <c r="BV274" i="7"/>
  <c r="BU274" i="7"/>
  <c r="BV276" i="7"/>
  <c r="BU276" i="7"/>
  <c r="BV278" i="7"/>
  <c r="BU278" i="7"/>
  <c r="BV287" i="7"/>
  <c r="BV291" i="7"/>
  <c r="BV295" i="7"/>
  <c r="BV299" i="7"/>
  <c r="BV304" i="7"/>
  <c r="BT304" i="7"/>
  <c r="BV306" i="7"/>
  <c r="BT306" i="7"/>
  <c r="BV308" i="7"/>
  <c r="BT308" i="7"/>
  <c r="BV310" i="7"/>
  <c r="BT310" i="7"/>
  <c r="BV312" i="7"/>
  <c r="BT312" i="7"/>
  <c r="BV314" i="7"/>
  <c r="BT314" i="7"/>
  <c r="BV316" i="7"/>
  <c r="BT316" i="7"/>
  <c r="BV318" i="7"/>
  <c r="BT318" i="7"/>
  <c r="BV320" i="7"/>
  <c r="BT320" i="7"/>
  <c r="BV322" i="7"/>
  <c r="BT322" i="7"/>
  <c r="BV324" i="7"/>
  <c r="BT324" i="7"/>
  <c r="BV326" i="7"/>
  <c r="BT326" i="7"/>
  <c r="BV328" i="7"/>
  <c r="BT328" i="7"/>
  <c r="BV330" i="7"/>
  <c r="BT330" i="7"/>
  <c r="BV332" i="7"/>
  <c r="BT332" i="7"/>
  <c r="BV334" i="7"/>
  <c r="BT334" i="7"/>
  <c r="BV336" i="7"/>
  <c r="BT336" i="7"/>
  <c r="BV338" i="7"/>
  <c r="BT338" i="7"/>
  <c r="BV340" i="7"/>
  <c r="BT340" i="7"/>
  <c r="BV342" i="7"/>
  <c r="BT342" i="7"/>
  <c r="BV344" i="7"/>
  <c r="BT344" i="7"/>
  <c r="BV346" i="7"/>
  <c r="BT346" i="7"/>
  <c r="BV348" i="7"/>
  <c r="BT348" i="7"/>
  <c r="BV350" i="7"/>
  <c r="BT350" i="7"/>
  <c r="BV352" i="7"/>
  <c r="BT352" i="7"/>
  <c r="BV354" i="7"/>
  <c r="BT354" i="7"/>
  <c r="BV356" i="7"/>
  <c r="BT356" i="7"/>
  <c r="BV358" i="7"/>
  <c r="BT358" i="7"/>
  <c r="BV360" i="7"/>
  <c r="BT360" i="7"/>
  <c r="BV362" i="7"/>
  <c r="BT362" i="7"/>
  <c r="BU281" i="7"/>
  <c r="BU285" i="7"/>
  <c r="BU289" i="7"/>
  <c r="BU293" i="7"/>
  <c r="BU297" i="7"/>
  <c r="BU301" i="7"/>
  <c r="BU304" i="7"/>
  <c r="BU306" i="7"/>
  <c r="BU308" i="7"/>
  <c r="BU310" i="7"/>
  <c r="BU312" i="7"/>
  <c r="BU314" i="7"/>
  <c r="BU316" i="7"/>
  <c r="BU318" i="7"/>
  <c r="BU320" i="7"/>
  <c r="BU322" i="7"/>
  <c r="BU324" i="7"/>
  <c r="BU326" i="7"/>
  <c r="BU328" i="7"/>
  <c r="BU330" i="7"/>
  <c r="BU332" i="7"/>
  <c r="BU334" i="7"/>
  <c r="BU336" i="7"/>
  <c r="BU338" i="7"/>
  <c r="BU340" i="7"/>
  <c r="BU342" i="7"/>
  <c r="BU344" i="7"/>
  <c r="BU346" i="7"/>
  <c r="BU348" i="7"/>
  <c r="BU350" i="7"/>
  <c r="BU352" i="7"/>
  <c r="BU354" i="7"/>
  <c r="BU356" i="7"/>
  <c r="BU358" i="7"/>
  <c r="BU360" i="7"/>
  <c r="BU362" i="7"/>
  <c r="BV303" i="7"/>
  <c r="BT303" i="7"/>
  <c r="BV305" i="7"/>
  <c r="BT305" i="7"/>
  <c r="BV307" i="7"/>
  <c r="BT307" i="7"/>
  <c r="BV309" i="7"/>
  <c r="BT309" i="7"/>
  <c r="BV311" i="7"/>
  <c r="BT311" i="7"/>
  <c r="BV313" i="7"/>
  <c r="BT313" i="7"/>
  <c r="BV315" i="7"/>
  <c r="BT315" i="7"/>
  <c r="BV317" i="7"/>
  <c r="BT317" i="7"/>
  <c r="BV319" i="7"/>
  <c r="BT319" i="7"/>
  <c r="BV321" i="7"/>
  <c r="BT321" i="7"/>
  <c r="BV323" i="7"/>
  <c r="BT323" i="7"/>
  <c r="BV325" i="7"/>
  <c r="BT325" i="7"/>
  <c r="BV327" i="7"/>
  <c r="BT327" i="7"/>
  <c r="BV329" i="7"/>
  <c r="BT329" i="7"/>
  <c r="BV331" i="7"/>
  <c r="BT331" i="7"/>
  <c r="BV333" i="7"/>
  <c r="BT333" i="7"/>
  <c r="BV335" i="7"/>
  <c r="BT335" i="7"/>
  <c r="BV337" i="7"/>
  <c r="BT337" i="7"/>
  <c r="BV339" i="7"/>
  <c r="BT339" i="7"/>
  <c r="BV341" i="7"/>
  <c r="BT341" i="7"/>
  <c r="BV343" i="7"/>
  <c r="BT343" i="7"/>
  <c r="BV345" i="7"/>
  <c r="BT345" i="7"/>
  <c r="BV347" i="7"/>
  <c r="BT347" i="7"/>
  <c r="BV349" i="7"/>
  <c r="BT349" i="7"/>
  <c r="BV351" i="7"/>
  <c r="BT351" i="7"/>
  <c r="BV353" i="7"/>
  <c r="BT353" i="7"/>
  <c r="BV355" i="7"/>
  <c r="BT355" i="7"/>
  <c r="BV357" i="7"/>
  <c r="BT357" i="7"/>
  <c r="BV359" i="7"/>
  <c r="BT359" i="7"/>
  <c r="BV361" i="7"/>
  <c r="BT361" i="7"/>
  <c r="BV363" i="7"/>
  <c r="BU363" i="7"/>
  <c r="BT363" i="7"/>
  <c r="BN6" i="7"/>
  <c r="BM6" i="7"/>
  <c r="BO6" i="7"/>
  <c r="BO8" i="7"/>
  <c r="BN8" i="7"/>
  <c r="BM8" i="7"/>
  <c r="BO24" i="7"/>
  <c r="BN24" i="7"/>
  <c r="BM24" i="7"/>
  <c r="BN10" i="7"/>
  <c r="BO10" i="7"/>
  <c r="BM10" i="7"/>
  <c r="BN22" i="7"/>
  <c r="BM22" i="7"/>
  <c r="BO22" i="7"/>
  <c r="BN2" i="7"/>
  <c r="BO2" i="7"/>
  <c r="BM2" i="7"/>
  <c r="BO4" i="7"/>
  <c r="BM4" i="7"/>
  <c r="BN4" i="7"/>
  <c r="BN18" i="7"/>
  <c r="BM18" i="7"/>
  <c r="BO18" i="7"/>
  <c r="BO20" i="7"/>
  <c r="BN20" i="7"/>
  <c r="BM20" i="7"/>
  <c r="BO12" i="7"/>
  <c r="BM12" i="7"/>
  <c r="BN12" i="7"/>
  <c r="BN14" i="7"/>
  <c r="BM14" i="7"/>
  <c r="BO14" i="7"/>
  <c r="BM16" i="7"/>
  <c r="BO16" i="7"/>
  <c r="BN16" i="7"/>
  <c r="BO35" i="7"/>
  <c r="BM35" i="7"/>
  <c r="BO39" i="7"/>
  <c r="BM39" i="7"/>
  <c r="BO43" i="7"/>
  <c r="BM43" i="7"/>
  <c r="BO47" i="7"/>
  <c r="BM47" i="7"/>
  <c r="BO51" i="7"/>
  <c r="BM51" i="7"/>
  <c r="BO55" i="7"/>
  <c r="BM55" i="7"/>
  <c r="BO59" i="7"/>
  <c r="BM59" i="7"/>
  <c r="BO63" i="7"/>
  <c r="BM63" i="7"/>
  <c r="BO66" i="7"/>
  <c r="BN66" i="7"/>
  <c r="BO280" i="7"/>
  <c r="BN280" i="7"/>
  <c r="BM280" i="7"/>
  <c r="BO284" i="7"/>
  <c r="BN284" i="7"/>
  <c r="BM284" i="7"/>
  <c r="BO288" i="7"/>
  <c r="BN288" i="7"/>
  <c r="BM288" i="7"/>
  <c r="BO292" i="7"/>
  <c r="BN292" i="7"/>
  <c r="BM292" i="7"/>
  <c r="BO296" i="7"/>
  <c r="BN296" i="7"/>
  <c r="BM296" i="7"/>
  <c r="BO300" i="7"/>
  <c r="BN300" i="7"/>
  <c r="BM300" i="7"/>
  <c r="BO304" i="7"/>
  <c r="BN304" i="7"/>
  <c r="BM304" i="7"/>
  <c r="BO308" i="7"/>
  <c r="BN308" i="7"/>
  <c r="BM308" i="7"/>
  <c r="BO312" i="7"/>
  <c r="BN312" i="7"/>
  <c r="BM312" i="7"/>
  <c r="BO316" i="7"/>
  <c r="BN316" i="7"/>
  <c r="BM316" i="7"/>
  <c r="BO320" i="7"/>
  <c r="BN320" i="7"/>
  <c r="BM320" i="7"/>
  <c r="BO324" i="7"/>
  <c r="BN324" i="7"/>
  <c r="BM324" i="7"/>
  <c r="BO328" i="7"/>
  <c r="BN328" i="7"/>
  <c r="BM328" i="7"/>
  <c r="BO332" i="7"/>
  <c r="BN332" i="7"/>
  <c r="BM332" i="7"/>
  <c r="BO336" i="7"/>
  <c r="BN336" i="7"/>
  <c r="BM336" i="7"/>
  <c r="BO340" i="7"/>
  <c r="BN340" i="7"/>
  <c r="BM340" i="7"/>
  <c r="BO344" i="7"/>
  <c r="BN344" i="7"/>
  <c r="BM344" i="7"/>
  <c r="BO348" i="7"/>
  <c r="BN348" i="7"/>
  <c r="BM348" i="7"/>
  <c r="BO352" i="7"/>
  <c r="BN352" i="7"/>
  <c r="BM352" i="7"/>
  <c r="BO356" i="7"/>
  <c r="BN356" i="7"/>
  <c r="BM356" i="7"/>
  <c r="BO360" i="7"/>
  <c r="BN360" i="7"/>
  <c r="BM360" i="7"/>
  <c r="BO3" i="7"/>
  <c r="BM5" i="7"/>
  <c r="BO7" i="7"/>
  <c r="BM9" i="7"/>
  <c r="BO11" i="7"/>
  <c r="BM13" i="7"/>
  <c r="BO15" i="7"/>
  <c r="BM17" i="7"/>
  <c r="BO19" i="7"/>
  <c r="BM21" i="7"/>
  <c r="BO23" i="7"/>
  <c r="BM25" i="7"/>
  <c r="BM26" i="7"/>
  <c r="BN27" i="7"/>
  <c r="BM29" i="7"/>
  <c r="BM30" i="7"/>
  <c r="BM34" i="7"/>
  <c r="BN35" i="7"/>
  <c r="BM38" i="7"/>
  <c r="BN39" i="7"/>
  <c r="BM42" i="7"/>
  <c r="BN43" i="7"/>
  <c r="BM46" i="7"/>
  <c r="BN47" i="7"/>
  <c r="BM50" i="7"/>
  <c r="BN51" i="7"/>
  <c r="BM54" i="7"/>
  <c r="BN55" i="7"/>
  <c r="BM58" i="7"/>
  <c r="BN59" i="7"/>
  <c r="BM62" i="7"/>
  <c r="BN63" i="7"/>
  <c r="BM66" i="7"/>
  <c r="BN9" i="7"/>
  <c r="BN17" i="7"/>
  <c r="BN25" i="7"/>
  <c r="BO26" i="7"/>
  <c r="BO27" i="7"/>
  <c r="BN29" i="7"/>
  <c r="BO30" i="7"/>
  <c r="BM33" i="7"/>
  <c r="BO33" i="7"/>
  <c r="BO34" i="7"/>
  <c r="BM37" i="7"/>
  <c r="BO37" i="7"/>
  <c r="BO38" i="7"/>
  <c r="BM41" i="7"/>
  <c r="BO41" i="7"/>
  <c r="BM45" i="7"/>
  <c r="BO45" i="7"/>
  <c r="BO46" i="7"/>
  <c r="BM49" i="7"/>
  <c r="BO49" i="7"/>
  <c r="BO50" i="7"/>
  <c r="BM53" i="7"/>
  <c r="BO53" i="7"/>
  <c r="BO54" i="7"/>
  <c r="BM57" i="7"/>
  <c r="BO57" i="7"/>
  <c r="BO58" i="7"/>
  <c r="BM61" i="7"/>
  <c r="BO61" i="7"/>
  <c r="BO62" i="7"/>
  <c r="BM65" i="7"/>
  <c r="BO65" i="7"/>
  <c r="BO31" i="7"/>
  <c r="BM31" i="7"/>
  <c r="BN5" i="7"/>
  <c r="BN13" i="7"/>
  <c r="BN21" i="7"/>
  <c r="BO42" i="7"/>
  <c r="BM32" i="7"/>
  <c r="BN33" i="7"/>
  <c r="BM36" i="7"/>
  <c r="BN37" i="7"/>
  <c r="BM40" i="7"/>
  <c r="BN41" i="7"/>
  <c r="BM44" i="7"/>
  <c r="BN45" i="7"/>
  <c r="BM48" i="7"/>
  <c r="BN49" i="7"/>
  <c r="BM52" i="7"/>
  <c r="BN53" i="7"/>
  <c r="BM56" i="7"/>
  <c r="BN57" i="7"/>
  <c r="BM60" i="7"/>
  <c r="BN61" i="7"/>
  <c r="BM64" i="7"/>
  <c r="BN65" i="7"/>
  <c r="BN100" i="7"/>
  <c r="BO100" i="7"/>
  <c r="BM100" i="7"/>
  <c r="BN104" i="7"/>
  <c r="BO104" i="7"/>
  <c r="BM104" i="7"/>
  <c r="BN108" i="7"/>
  <c r="BO108" i="7"/>
  <c r="BM108" i="7"/>
  <c r="BN112" i="7"/>
  <c r="BO112" i="7"/>
  <c r="BM112" i="7"/>
  <c r="BN116" i="7"/>
  <c r="BO116" i="7"/>
  <c r="BM116" i="7"/>
  <c r="BN120" i="7"/>
  <c r="BO120" i="7"/>
  <c r="BM120" i="7"/>
  <c r="BO97" i="7"/>
  <c r="BO101" i="7"/>
  <c r="BO105" i="7"/>
  <c r="BO109" i="7"/>
  <c r="BO113" i="7"/>
  <c r="BO117" i="7"/>
  <c r="BO121" i="7"/>
  <c r="BO306" i="7"/>
  <c r="BN306" i="7"/>
  <c r="BM306" i="7"/>
  <c r="BO310" i="7"/>
  <c r="BN310" i="7"/>
  <c r="BM310" i="7"/>
  <c r="BO314" i="7"/>
  <c r="BN314" i="7"/>
  <c r="BM314" i="7"/>
  <c r="BO318" i="7"/>
  <c r="BN318" i="7"/>
  <c r="BM318" i="7"/>
  <c r="BO322" i="7"/>
  <c r="BN322" i="7"/>
  <c r="BM322" i="7"/>
  <c r="BO326" i="7"/>
  <c r="BN326" i="7"/>
  <c r="BM326" i="7"/>
  <c r="BO330" i="7"/>
  <c r="BN330" i="7"/>
  <c r="BM330" i="7"/>
  <c r="BO334" i="7"/>
  <c r="BN334" i="7"/>
  <c r="BM334" i="7"/>
  <c r="BO338" i="7"/>
  <c r="BN338" i="7"/>
  <c r="BM338" i="7"/>
  <c r="BO342" i="7"/>
  <c r="BN342" i="7"/>
  <c r="BM342" i="7"/>
  <c r="BO346" i="7"/>
  <c r="BN346" i="7"/>
  <c r="BM346" i="7"/>
  <c r="BO350" i="7"/>
  <c r="BN350" i="7"/>
  <c r="BM350" i="7"/>
  <c r="BO354" i="7"/>
  <c r="BN354" i="7"/>
  <c r="BM354" i="7"/>
  <c r="BO358" i="7"/>
  <c r="BN358" i="7"/>
  <c r="BM358" i="7"/>
  <c r="BO362" i="7"/>
  <c r="BN362" i="7"/>
  <c r="BM362" i="7"/>
  <c r="BM98" i="7"/>
  <c r="BM102" i="7"/>
  <c r="BM106" i="7"/>
  <c r="BM110" i="7"/>
  <c r="BM114" i="7"/>
  <c r="BM118" i="7"/>
  <c r="BN281" i="7"/>
  <c r="BN285" i="7"/>
  <c r="BN289" i="7"/>
  <c r="BN293" i="7"/>
  <c r="BN297" i="7"/>
  <c r="BN301" i="7"/>
  <c r="BO305" i="7"/>
  <c r="BN305" i="7"/>
  <c r="BO307" i="7"/>
  <c r="BN307" i="7"/>
  <c r="BO309" i="7"/>
  <c r="BN309" i="7"/>
  <c r="BO311" i="7"/>
  <c r="BN311" i="7"/>
  <c r="BO313" i="7"/>
  <c r="BN313" i="7"/>
  <c r="BO315" i="7"/>
  <c r="BN315" i="7"/>
  <c r="BO317" i="7"/>
  <c r="BN317" i="7"/>
  <c r="BO319" i="7"/>
  <c r="BN319" i="7"/>
  <c r="BO321" i="7"/>
  <c r="BN321" i="7"/>
  <c r="BO323" i="7"/>
  <c r="BN323" i="7"/>
  <c r="BO325" i="7"/>
  <c r="BN325" i="7"/>
  <c r="BO327" i="7"/>
  <c r="BN327" i="7"/>
  <c r="BO329" i="7"/>
  <c r="BN329" i="7"/>
  <c r="BO331" i="7"/>
  <c r="BN331" i="7"/>
  <c r="BO333" i="7"/>
  <c r="BN333" i="7"/>
  <c r="BO335" i="7"/>
  <c r="BN335" i="7"/>
  <c r="BO337" i="7"/>
  <c r="BN337" i="7"/>
  <c r="BO339" i="7"/>
  <c r="BN339" i="7"/>
  <c r="BO341" i="7"/>
  <c r="BN341" i="7"/>
  <c r="BO343" i="7"/>
  <c r="BN343" i="7"/>
  <c r="BO345" i="7"/>
  <c r="BN345" i="7"/>
  <c r="BO347" i="7"/>
  <c r="BN347" i="7"/>
  <c r="BO349" i="7"/>
  <c r="BN349" i="7"/>
  <c r="BO351" i="7"/>
  <c r="BN351" i="7"/>
  <c r="BO353" i="7"/>
  <c r="BN353" i="7"/>
  <c r="BO355" i="7"/>
  <c r="BN355" i="7"/>
  <c r="BO357" i="7"/>
  <c r="BN357" i="7"/>
  <c r="BO359" i="7"/>
  <c r="BN359" i="7"/>
  <c r="BO361" i="7"/>
  <c r="BN361" i="7"/>
  <c r="BO363" i="7"/>
  <c r="BN363" i="7"/>
  <c r="BM282" i="7"/>
  <c r="BM286" i="7"/>
  <c r="BM290" i="7"/>
  <c r="BM294" i="7"/>
  <c r="BM298" i="7"/>
  <c r="BM302" i="7"/>
  <c r="BM305" i="7"/>
  <c r="BM307" i="7"/>
  <c r="BM309" i="7"/>
  <c r="BM311" i="7"/>
  <c r="BM313" i="7"/>
  <c r="BM315" i="7"/>
  <c r="BM317" i="7"/>
  <c r="BM319" i="7"/>
  <c r="BM321" i="7"/>
  <c r="BM323" i="7"/>
  <c r="BM325" i="7"/>
  <c r="BM327" i="7"/>
  <c r="BM329" i="7"/>
  <c r="BM331" i="7"/>
  <c r="BM333" i="7"/>
  <c r="BM335" i="7"/>
  <c r="BM337" i="7"/>
  <c r="BM339" i="7"/>
  <c r="BM341" i="7"/>
  <c r="BM343" i="7"/>
  <c r="BM345" i="7"/>
  <c r="BM347" i="7"/>
  <c r="BM349" i="7"/>
  <c r="BM351" i="7"/>
  <c r="BM353" i="7"/>
  <c r="BM355" i="7"/>
  <c r="BM357" i="7"/>
  <c r="BM359" i="7"/>
  <c r="BM361" i="7"/>
  <c r="BM363" i="7"/>
  <c r="BG70" i="7"/>
  <c r="BF81" i="7"/>
  <c r="BF89" i="7"/>
  <c r="BG91" i="7"/>
  <c r="BF103" i="7"/>
  <c r="BF114" i="7"/>
  <c r="BF71" i="7"/>
  <c r="BF82" i="7"/>
  <c r="BF90" i="7"/>
  <c r="BG102" i="7"/>
  <c r="BF113" i="7"/>
  <c r="BG82" i="7"/>
  <c r="BG87" i="7"/>
  <c r="BF95" i="7"/>
  <c r="BG114" i="7"/>
  <c r="BH282" i="7"/>
  <c r="BH285" i="7"/>
  <c r="BH290" i="7"/>
  <c r="BH293" i="7"/>
  <c r="BG71" i="7"/>
  <c r="BF79" i="7"/>
  <c r="BG98" i="7"/>
  <c r="BG103" i="7"/>
  <c r="BF111" i="7"/>
  <c r="BH281" i="7"/>
  <c r="BH286" i="7"/>
  <c r="BH289" i="7"/>
  <c r="BF67" i="7"/>
  <c r="BF69" i="7"/>
  <c r="BG74" i="7"/>
  <c r="BF78" i="7"/>
  <c r="BG79" i="7"/>
  <c r="BF83" i="7"/>
  <c r="BF85" i="7"/>
  <c r="BG90" i="7"/>
  <c r="BF94" i="7"/>
  <c r="BG95" i="7"/>
  <c r="BF99" i="7"/>
  <c r="BF101" i="7"/>
  <c r="BG106" i="7"/>
  <c r="BF110" i="7"/>
  <c r="BG111" i="7"/>
  <c r="BF115" i="7"/>
  <c r="BF117" i="7"/>
  <c r="BF121" i="7"/>
  <c r="BF125" i="7"/>
  <c r="BF129" i="7"/>
  <c r="BF133" i="7"/>
  <c r="BF137" i="7"/>
  <c r="BF141" i="7"/>
  <c r="BF145" i="7"/>
  <c r="BF149" i="7"/>
  <c r="BG156" i="7"/>
  <c r="BF159" i="7"/>
  <c r="BG164" i="7"/>
  <c r="BF167" i="7"/>
  <c r="BG172" i="7"/>
  <c r="BF175" i="7"/>
  <c r="BG179" i="7"/>
  <c r="BH297" i="7"/>
  <c r="BG67" i="7"/>
  <c r="BG78" i="7"/>
  <c r="BG83" i="7"/>
  <c r="BG94" i="7"/>
  <c r="BG99" i="7"/>
  <c r="BG110" i="7"/>
  <c r="BG115" i="7"/>
  <c r="BG175" i="7"/>
  <c r="BF70" i="7"/>
  <c r="BF75" i="7"/>
  <c r="BF77" i="7"/>
  <c r="BF86" i="7"/>
  <c r="BF91" i="7"/>
  <c r="BF93" i="7"/>
  <c r="BF102" i="7"/>
  <c r="BF107" i="7"/>
  <c r="BF109" i="7"/>
  <c r="BF118" i="7"/>
  <c r="BF122" i="7"/>
  <c r="BF126" i="7"/>
  <c r="BF130" i="7"/>
  <c r="BF134" i="7"/>
  <c r="BF138" i="7"/>
  <c r="BF142" i="7"/>
  <c r="BF146" i="7"/>
  <c r="BF150" i="7"/>
  <c r="BF155" i="7"/>
  <c r="BG160" i="7"/>
  <c r="BF163" i="7"/>
  <c r="BG168" i="7"/>
  <c r="BF171" i="7"/>
  <c r="BF180" i="7"/>
  <c r="BF209" i="7"/>
  <c r="BH209" i="7"/>
  <c r="BF68" i="7"/>
  <c r="BG69" i="7"/>
  <c r="BF72" i="7"/>
  <c r="BG73" i="7"/>
  <c r="BF76" i="7"/>
  <c r="BG77" i="7"/>
  <c r="BF80" i="7"/>
  <c r="BG81" i="7"/>
  <c r="BF84" i="7"/>
  <c r="BG85" i="7"/>
  <c r="BF88" i="7"/>
  <c r="BG89" i="7"/>
  <c r="BF92" i="7"/>
  <c r="BG93" i="7"/>
  <c r="BF96" i="7"/>
  <c r="BG97" i="7"/>
  <c r="BF100" i="7"/>
  <c r="BG101" i="7"/>
  <c r="BF104" i="7"/>
  <c r="BG105" i="7"/>
  <c r="BF108" i="7"/>
  <c r="BG109" i="7"/>
  <c r="BF112" i="7"/>
  <c r="BG113" i="7"/>
  <c r="BF116" i="7"/>
  <c r="BG117" i="7"/>
  <c r="BF120" i="7"/>
  <c r="BG121" i="7"/>
  <c r="BF124" i="7"/>
  <c r="BG125" i="7"/>
  <c r="BF128" i="7"/>
  <c r="BG129" i="7"/>
  <c r="BF132" i="7"/>
  <c r="BG133" i="7"/>
  <c r="BF136" i="7"/>
  <c r="BG137" i="7"/>
  <c r="BF140" i="7"/>
  <c r="BG141" i="7"/>
  <c r="BF144" i="7"/>
  <c r="BG145" i="7"/>
  <c r="BF148" i="7"/>
  <c r="BG149" i="7"/>
  <c r="BF152" i="7"/>
  <c r="BH154" i="7"/>
  <c r="BG154" i="7"/>
  <c r="BF154" i="7"/>
  <c r="BH162" i="7"/>
  <c r="BG162" i="7"/>
  <c r="BF162" i="7"/>
  <c r="BH170" i="7"/>
  <c r="BG170" i="7"/>
  <c r="BF170" i="7"/>
  <c r="BG68" i="7"/>
  <c r="BG72" i="7"/>
  <c r="BG76" i="7"/>
  <c r="BG80" i="7"/>
  <c r="BG84" i="7"/>
  <c r="BG88" i="7"/>
  <c r="BG92" i="7"/>
  <c r="BG96" i="7"/>
  <c r="BG100" i="7"/>
  <c r="BG104" i="7"/>
  <c r="BG108" i="7"/>
  <c r="BG112" i="7"/>
  <c r="BG116" i="7"/>
  <c r="BF119" i="7"/>
  <c r="BG120" i="7"/>
  <c r="BF123" i="7"/>
  <c r="BG124" i="7"/>
  <c r="BF127" i="7"/>
  <c r="BG128" i="7"/>
  <c r="BF131" i="7"/>
  <c r="BG132" i="7"/>
  <c r="BF135" i="7"/>
  <c r="BG136" i="7"/>
  <c r="BF139" i="7"/>
  <c r="BG140" i="7"/>
  <c r="BF143" i="7"/>
  <c r="BG144" i="7"/>
  <c r="BF147" i="7"/>
  <c r="BG148" i="7"/>
  <c r="BF151" i="7"/>
  <c r="BG152" i="7"/>
  <c r="BH178" i="7"/>
  <c r="BG178" i="7"/>
  <c r="BF178" i="7"/>
  <c r="BG151" i="7"/>
  <c r="BH158" i="7"/>
  <c r="BG158" i="7"/>
  <c r="BF158" i="7"/>
  <c r="BH166" i="7"/>
  <c r="BG166" i="7"/>
  <c r="BF166" i="7"/>
  <c r="BH174" i="7"/>
  <c r="BG174" i="7"/>
  <c r="BF174" i="7"/>
  <c r="BG155" i="7"/>
  <c r="BG159" i="7"/>
  <c r="BG163" i="7"/>
  <c r="BG167" i="7"/>
  <c r="BG171" i="7"/>
  <c r="BF157" i="7"/>
  <c r="BF161" i="7"/>
  <c r="BF165" i="7"/>
  <c r="BF169" i="7"/>
  <c r="BF173" i="7"/>
  <c r="BF177" i="7"/>
  <c r="BF181" i="7"/>
  <c r="BF182" i="7"/>
  <c r="BF183" i="7"/>
  <c r="BF184" i="7"/>
  <c r="BF185" i="7"/>
  <c r="BF186" i="7"/>
  <c r="BF187" i="7"/>
  <c r="BF188" i="7"/>
  <c r="BF189" i="7"/>
  <c r="BF190" i="7"/>
  <c r="BF191" i="7"/>
  <c r="BF192" i="7"/>
  <c r="BF193" i="7"/>
  <c r="BF194" i="7"/>
  <c r="BF195" i="7"/>
  <c r="BF196" i="7"/>
  <c r="BF197" i="7"/>
  <c r="BF198" i="7"/>
  <c r="BF199" i="7"/>
  <c r="BF200" i="7"/>
  <c r="BF201" i="7"/>
  <c r="BF202" i="7"/>
  <c r="BF203" i="7"/>
  <c r="BF204" i="7"/>
  <c r="BF205" i="7"/>
  <c r="BF206" i="7"/>
  <c r="BF207" i="7"/>
  <c r="BG208" i="7"/>
  <c r="BG280" i="7"/>
  <c r="BG282" i="7"/>
  <c r="BG284" i="7"/>
  <c r="BG286" i="7"/>
  <c r="BG288" i="7"/>
  <c r="BG290" i="7"/>
  <c r="BG292" i="7"/>
  <c r="BG294" i="7"/>
  <c r="BG296" i="7"/>
  <c r="BG153" i="7"/>
  <c r="BF156" i="7"/>
  <c r="BG157" i="7"/>
  <c r="BF160" i="7"/>
  <c r="BG161" i="7"/>
  <c r="BF164" i="7"/>
  <c r="BG165" i="7"/>
  <c r="BF168" i="7"/>
  <c r="BG169" i="7"/>
  <c r="BF172" i="7"/>
  <c r="BG173" i="7"/>
  <c r="BF176" i="7"/>
  <c r="BG177" i="7"/>
  <c r="BH208" i="7"/>
  <c r="BH294" i="7"/>
  <c r="BH214" i="7"/>
  <c r="BF214" i="7"/>
  <c r="BG214" i="7"/>
  <c r="BH231" i="7"/>
  <c r="BG231" i="7"/>
  <c r="BF231" i="7"/>
  <c r="BH239" i="7"/>
  <c r="BG239" i="7"/>
  <c r="BF239" i="7"/>
  <c r="BH247" i="7"/>
  <c r="BG247" i="7"/>
  <c r="BF247" i="7"/>
  <c r="BH255" i="7"/>
  <c r="BG255" i="7"/>
  <c r="BF255" i="7"/>
  <c r="BH263" i="7"/>
  <c r="BG263" i="7"/>
  <c r="BF263" i="7"/>
  <c r="BH271" i="7"/>
  <c r="BG271" i="7"/>
  <c r="BF271" i="7"/>
  <c r="BF279" i="7"/>
  <c r="BH279" i="7"/>
  <c r="BG279" i="7"/>
  <c r="BF295" i="7"/>
  <c r="BH295" i="7"/>
  <c r="BG295" i="7"/>
  <c r="BH212" i="7"/>
  <c r="BF212" i="7"/>
  <c r="BG212" i="7"/>
  <c r="BH220" i="7"/>
  <c r="BF220" i="7"/>
  <c r="BG220" i="7"/>
  <c r="BH228" i="7"/>
  <c r="BF228" i="7"/>
  <c r="BG228" i="7"/>
  <c r="BH222" i="7"/>
  <c r="BF222" i="7"/>
  <c r="BG222" i="7"/>
  <c r="BH235" i="7"/>
  <c r="BG235" i="7"/>
  <c r="BF235" i="7"/>
  <c r="BH243" i="7"/>
  <c r="BG243" i="7"/>
  <c r="BF243" i="7"/>
  <c r="BH251" i="7"/>
  <c r="BG251" i="7"/>
  <c r="BF251" i="7"/>
  <c r="BH259" i="7"/>
  <c r="BG259" i="7"/>
  <c r="BF259" i="7"/>
  <c r="BH267" i="7"/>
  <c r="BG267" i="7"/>
  <c r="BF267" i="7"/>
  <c r="BH275" i="7"/>
  <c r="BG275" i="7"/>
  <c r="BF275" i="7"/>
  <c r="BF283" i="7"/>
  <c r="BH283" i="7"/>
  <c r="BG283" i="7"/>
  <c r="BF287" i="7"/>
  <c r="BH287" i="7"/>
  <c r="BG287" i="7"/>
  <c r="BF291" i="7"/>
  <c r="BH291" i="7"/>
  <c r="BG291" i="7"/>
  <c r="BH210" i="7"/>
  <c r="BF210" i="7"/>
  <c r="BG210" i="7"/>
  <c r="BH218" i="7"/>
  <c r="BF218" i="7"/>
  <c r="BG218" i="7"/>
  <c r="BH226" i="7"/>
  <c r="BF226" i="7"/>
  <c r="BG226" i="7"/>
  <c r="BH216" i="7"/>
  <c r="BF216" i="7"/>
  <c r="BG216" i="7"/>
  <c r="BH224" i="7"/>
  <c r="BF224" i="7"/>
  <c r="BG224" i="7"/>
  <c r="BH232" i="7"/>
  <c r="BG232" i="7"/>
  <c r="BF232" i="7"/>
  <c r="BH236" i="7"/>
  <c r="BG236" i="7"/>
  <c r="BF236" i="7"/>
  <c r="BH240" i="7"/>
  <c r="BG240" i="7"/>
  <c r="BF240" i="7"/>
  <c r="BH244" i="7"/>
  <c r="BG244" i="7"/>
  <c r="BF244" i="7"/>
  <c r="BH248" i="7"/>
  <c r="BG248" i="7"/>
  <c r="BF248" i="7"/>
  <c r="BH252" i="7"/>
  <c r="BG252" i="7"/>
  <c r="BF252" i="7"/>
  <c r="BH256" i="7"/>
  <c r="BG256" i="7"/>
  <c r="BF256" i="7"/>
  <c r="BH260" i="7"/>
  <c r="BG260" i="7"/>
  <c r="BF260" i="7"/>
  <c r="BH264" i="7"/>
  <c r="BG264" i="7"/>
  <c r="BF264" i="7"/>
  <c r="BH268" i="7"/>
  <c r="BG268" i="7"/>
  <c r="BF268" i="7"/>
  <c r="BH272" i="7"/>
  <c r="BG272" i="7"/>
  <c r="BF272" i="7"/>
  <c r="BH276" i="7"/>
  <c r="BG276" i="7"/>
  <c r="BF276" i="7"/>
  <c r="BG209" i="7"/>
  <c r="BH211" i="7"/>
  <c r="BF211" i="7"/>
  <c r="BH213" i="7"/>
  <c r="BF213" i="7"/>
  <c r="BH215" i="7"/>
  <c r="BF215" i="7"/>
  <c r="BH217" i="7"/>
  <c r="BF217" i="7"/>
  <c r="BH219" i="7"/>
  <c r="BF219" i="7"/>
  <c r="BH221" i="7"/>
  <c r="BF221" i="7"/>
  <c r="BH223" i="7"/>
  <c r="BF223" i="7"/>
  <c r="BH225" i="7"/>
  <c r="BF225" i="7"/>
  <c r="BH227" i="7"/>
  <c r="BF227" i="7"/>
  <c r="BH229" i="7"/>
  <c r="BG229" i="7"/>
  <c r="BF229" i="7"/>
  <c r="BH233" i="7"/>
  <c r="BG233" i="7"/>
  <c r="BF233" i="7"/>
  <c r="BH237" i="7"/>
  <c r="BG237" i="7"/>
  <c r="BF237" i="7"/>
  <c r="BH241" i="7"/>
  <c r="BG241" i="7"/>
  <c r="BF241" i="7"/>
  <c r="BH245" i="7"/>
  <c r="BG245" i="7"/>
  <c r="BF245" i="7"/>
  <c r="BH249" i="7"/>
  <c r="BG249" i="7"/>
  <c r="BF249" i="7"/>
  <c r="BH253" i="7"/>
  <c r="BG253" i="7"/>
  <c r="BF253" i="7"/>
  <c r="BH257" i="7"/>
  <c r="BG257" i="7"/>
  <c r="BF257" i="7"/>
  <c r="BH261" i="7"/>
  <c r="BG261" i="7"/>
  <c r="BF261" i="7"/>
  <c r="BH265" i="7"/>
  <c r="BG265" i="7"/>
  <c r="BF265" i="7"/>
  <c r="BH269" i="7"/>
  <c r="BG269" i="7"/>
  <c r="BF269" i="7"/>
  <c r="BH273" i="7"/>
  <c r="BG273" i="7"/>
  <c r="BF273" i="7"/>
  <c r="BH277" i="7"/>
  <c r="BG277" i="7"/>
  <c r="BF277" i="7"/>
  <c r="BH230" i="7"/>
  <c r="BG230" i="7"/>
  <c r="BF230" i="7"/>
  <c r="BH234" i="7"/>
  <c r="BG234" i="7"/>
  <c r="BF234" i="7"/>
  <c r="BH238" i="7"/>
  <c r="BG238" i="7"/>
  <c r="BF238" i="7"/>
  <c r="BH242" i="7"/>
  <c r="BG242" i="7"/>
  <c r="BF242" i="7"/>
  <c r="BH246" i="7"/>
  <c r="BG246" i="7"/>
  <c r="BF246" i="7"/>
  <c r="BH250" i="7"/>
  <c r="BG250" i="7"/>
  <c r="BF250" i="7"/>
  <c r="BH254" i="7"/>
  <c r="BG254" i="7"/>
  <c r="BF254" i="7"/>
  <c r="BH258" i="7"/>
  <c r="BG258" i="7"/>
  <c r="BF258" i="7"/>
  <c r="BH262" i="7"/>
  <c r="BG262" i="7"/>
  <c r="BF262" i="7"/>
  <c r="BH266" i="7"/>
  <c r="BG266" i="7"/>
  <c r="BF266" i="7"/>
  <c r="BH270" i="7"/>
  <c r="BG270" i="7"/>
  <c r="BF270" i="7"/>
  <c r="BH274" i="7"/>
  <c r="BG274" i="7"/>
  <c r="BF274" i="7"/>
  <c r="BH278" i="7"/>
  <c r="BG278" i="7"/>
  <c r="BF278" i="7"/>
  <c r="BH280" i="7"/>
  <c r="BH284" i="7"/>
  <c r="BH288" i="7"/>
  <c r="BH292" i="7"/>
  <c r="BH296" i="7"/>
  <c r="BH298" i="7"/>
  <c r="BF298" i="7"/>
  <c r="BH300" i="7"/>
  <c r="BF300" i="7"/>
  <c r="BH302" i="7"/>
  <c r="BF302" i="7"/>
  <c r="BH304" i="7"/>
  <c r="BF304" i="7"/>
  <c r="BH306" i="7"/>
  <c r="BF306" i="7"/>
  <c r="BH308" i="7"/>
  <c r="BF308" i="7"/>
  <c r="BH310" i="7"/>
  <c r="BF310" i="7"/>
  <c r="BH312" i="7"/>
  <c r="BF312" i="7"/>
  <c r="BH314" i="7"/>
  <c r="BF314" i="7"/>
  <c r="BH316" i="7"/>
  <c r="BF316" i="7"/>
  <c r="BH318" i="7"/>
  <c r="BF318" i="7"/>
  <c r="BH320" i="7"/>
  <c r="BF320" i="7"/>
  <c r="BH322" i="7"/>
  <c r="BF322" i="7"/>
  <c r="BH324" i="7"/>
  <c r="BF324" i="7"/>
  <c r="BH326" i="7"/>
  <c r="BF326" i="7"/>
  <c r="BH328" i="7"/>
  <c r="BF328" i="7"/>
  <c r="BH330" i="7"/>
  <c r="BF330" i="7"/>
  <c r="BH332" i="7"/>
  <c r="BF332" i="7"/>
  <c r="BH334" i="7"/>
  <c r="BF334" i="7"/>
  <c r="BH336" i="7"/>
  <c r="BF336" i="7"/>
  <c r="BH338" i="7"/>
  <c r="BF338" i="7"/>
  <c r="BH340" i="7"/>
  <c r="BF340" i="7"/>
  <c r="BH342" i="7"/>
  <c r="BF342" i="7"/>
  <c r="BH344" i="7"/>
  <c r="BF344" i="7"/>
  <c r="BH346" i="7"/>
  <c r="BF346" i="7"/>
  <c r="BH348" i="7"/>
  <c r="BF348" i="7"/>
  <c r="BH350" i="7"/>
  <c r="BF350" i="7"/>
  <c r="BH352" i="7"/>
  <c r="BF352" i="7"/>
  <c r="BH354" i="7"/>
  <c r="BF354" i="7"/>
  <c r="BH356" i="7"/>
  <c r="BF356" i="7"/>
  <c r="BH358" i="7"/>
  <c r="BF358" i="7"/>
  <c r="BH360" i="7"/>
  <c r="BF360" i="7"/>
  <c r="BH362" i="7"/>
  <c r="BF362" i="7"/>
  <c r="BG281" i="7"/>
  <c r="BG285" i="7"/>
  <c r="BG289" i="7"/>
  <c r="BG293" i="7"/>
  <c r="BG297" i="7"/>
  <c r="BH299" i="7"/>
  <c r="BF299" i="7"/>
  <c r="BH301" i="7"/>
  <c r="BF301" i="7"/>
  <c r="BH303" i="7"/>
  <c r="BF303" i="7"/>
  <c r="BH305" i="7"/>
  <c r="BF305" i="7"/>
  <c r="BH307" i="7"/>
  <c r="BF307" i="7"/>
  <c r="BH309" i="7"/>
  <c r="BF309" i="7"/>
  <c r="BH311" i="7"/>
  <c r="BF311" i="7"/>
  <c r="BH313" i="7"/>
  <c r="BF313" i="7"/>
  <c r="BH315" i="7"/>
  <c r="BF315" i="7"/>
  <c r="BH317" i="7"/>
  <c r="BF317" i="7"/>
  <c r="BH319" i="7"/>
  <c r="BF319" i="7"/>
  <c r="BH321" i="7"/>
  <c r="BF321" i="7"/>
  <c r="BH323" i="7"/>
  <c r="BF323" i="7"/>
  <c r="BH325" i="7"/>
  <c r="BF325" i="7"/>
  <c r="BH327" i="7"/>
  <c r="BF327" i="7"/>
  <c r="BH329" i="7"/>
  <c r="BF329" i="7"/>
  <c r="BH331" i="7"/>
  <c r="BF331" i="7"/>
  <c r="BH333" i="7"/>
  <c r="BF333" i="7"/>
  <c r="BH335" i="7"/>
  <c r="BF335" i="7"/>
  <c r="BH337" i="7"/>
  <c r="BF337" i="7"/>
  <c r="BH339" i="7"/>
  <c r="BF339" i="7"/>
  <c r="BH341" i="7"/>
  <c r="BF341" i="7"/>
  <c r="BH343" i="7"/>
  <c r="BF343" i="7"/>
  <c r="BH345" i="7"/>
  <c r="BF345" i="7"/>
  <c r="BH347" i="7"/>
  <c r="BF347" i="7"/>
  <c r="BH349" i="7"/>
  <c r="BF349" i="7"/>
  <c r="BH351" i="7"/>
  <c r="BF351" i="7"/>
  <c r="BH353" i="7"/>
  <c r="BF353" i="7"/>
  <c r="BH355" i="7"/>
  <c r="BF355" i="7"/>
  <c r="BH357" i="7"/>
  <c r="BF357" i="7"/>
  <c r="BH359" i="7"/>
  <c r="BF359" i="7"/>
  <c r="BH361" i="7"/>
  <c r="BF361" i="7"/>
  <c r="BH363" i="7"/>
  <c r="BG363" i="7"/>
  <c r="BF363" i="7"/>
  <c r="AY72" i="7"/>
  <c r="AZ72" i="7"/>
  <c r="AY80" i="7"/>
  <c r="AZ80" i="7"/>
  <c r="AY96" i="7"/>
  <c r="AZ96" i="7"/>
  <c r="AY108" i="7"/>
  <c r="AZ108" i="7"/>
  <c r="AY120" i="7"/>
  <c r="AZ120" i="7"/>
  <c r="AY136" i="7"/>
  <c r="AZ136" i="7"/>
  <c r="AY148" i="7"/>
  <c r="AZ148" i="7"/>
  <c r="AY160" i="7"/>
  <c r="AZ160" i="7"/>
  <c r="AY69" i="7"/>
  <c r="AZ69" i="7"/>
  <c r="AY73" i="7"/>
  <c r="AZ73" i="7"/>
  <c r="AY77" i="7"/>
  <c r="AZ77" i="7"/>
  <c r="AY81" i="7"/>
  <c r="AZ81" i="7"/>
  <c r="AY85" i="7"/>
  <c r="AZ85" i="7"/>
  <c r="AY89" i="7"/>
  <c r="AZ89" i="7"/>
  <c r="AY93" i="7"/>
  <c r="AZ93" i="7"/>
  <c r="AY97" i="7"/>
  <c r="AZ97" i="7"/>
  <c r="AY101" i="7"/>
  <c r="AZ101" i="7"/>
  <c r="AY105" i="7"/>
  <c r="AZ105" i="7"/>
  <c r="AY109" i="7"/>
  <c r="AZ109" i="7"/>
  <c r="AY113" i="7"/>
  <c r="AZ113" i="7"/>
  <c r="AY117" i="7"/>
  <c r="AZ117" i="7"/>
  <c r="AY121" i="7"/>
  <c r="AZ121" i="7"/>
  <c r="AY125" i="7"/>
  <c r="AZ125" i="7"/>
  <c r="AY129" i="7"/>
  <c r="AZ129" i="7"/>
  <c r="AY133" i="7"/>
  <c r="AZ133" i="7"/>
  <c r="AY68" i="7"/>
  <c r="AZ68" i="7"/>
  <c r="AY84" i="7"/>
  <c r="AZ84" i="7"/>
  <c r="AY92" i="7"/>
  <c r="AZ92" i="7"/>
  <c r="AY104" i="7"/>
  <c r="AZ104" i="7"/>
  <c r="AY116" i="7"/>
  <c r="AZ116" i="7"/>
  <c r="AY128" i="7"/>
  <c r="AZ128" i="7"/>
  <c r="AY140" i="7"/>
  <c r="AZ140" i="7"/>
  <c r="AY152" i="7"/>
  <c r="AZ152" i="7"/>
  <c r="AY70" i="7"/>
  <c r="AZ70" i="7"/>
  <c r="AY74" i="7"/>
  <c r="AZ74" i="7"/>
  <c r="AY78" i="7"/>
  <c r="AZ78" i="7"/>
  <c r="AY82" i="7"/>
  <c r="AZ82" i="7"/>
  <c r="AY86" i="7"/>
  <c r="AZ86" i="7"/>
  <c r="AY90" i="7"/>
  <c r="AZ90" i="7"/>
  <c r="AY94" i="7"/>
  <c r="AZ94" i="7"/>
  <c r="AY98" i="7"/>
  <c r="AZ98" i="7"/>
  <c r="AY102" i="7"/>
  <c r="AZ102" i="7"/>
  <c r="AY106" i="7"/>
  <c r="AZ106" i="7"/>
  <c r="AY110" i="7"/>
  <c r="AZ110" i="7"/>
  <c r="AY114" i="7"/>
  <c r="AZ114" i="7"/>
  <c r="AY118" i="7"/>
  <c r="AZ118" i="7"/>
  <c r="AY122" i="7"/>
  <c r="AZ122" i="7"/>
  <c r="AY126" i="7"/>
  <c r="AZ126" i="7"/>
  <c r="AY130" i="7"/>
  <c r="AZ130" i="7"/>
  <c r="AY134" i="7"/>
  <c r="AZ134" i="7"/>
  <c r="AY138" i="7"/>
  <c r="AZ138" i="7"/>
  <c r="AY142" i="7"/>
  <c r="BA142" i="7"/>
  <c r="AZ142" i="7"/>
  <c r="AY146" i="7"/>
  <c r="BA146" i="7"/>
  <c r="AZ146" i="7"/>
  <c r="AY150" i="7"/>
  <c r="BA150" i="7"/>
  <c r="AZ150" i="7"/>
  <c r="AY154" i="7"/>
  <c r="BA154" i="7"/>
  <c r="AZ154" i="7"/>
  <c r="AY158" i="7"/>
  <c r="BA158" i="7"/>
  <c r="AZ158" i="7"/>
  <c r="AY162" i="7"/>
  <c r="BA162" i="7"/>
  <c r="AZ162" i="7"/>
  <c r="AY76" i="7"/>
  <c r="AZ76" i="7"/>
  <c r="AY88" i="7"/>
  <c r="AZ88" i="7"/>
  <c r="AY100" i="7"/>
  <c r="AZ100" i="7"/>
  <c r="AY112" i="7"/>
  <c r="AZ112" i="7"/>
  <c r="AY124" i="7"/>
  <c r="AZ124" i="7"/>
  <c r="AY132" i="7"/>
  <c r="AZ132" i="7"/>
  <c r="AY144" i="7"/>
  <c r="AZ144" i="7"/>
  <c r="AY156" i="7"/>
  <c r="AZ156" i="7"/>
  <c r="AY67" i="7"/>
  <c r="AZ67" i="7"/>
  <c r="AY71" i="7"/>
  <c r="AZ71" i="7"/>
  <c r="AY75" i="7"/>
  <c r="AZ75" i="7"/>
  <c r="AY79" i="7"/>
  <c r="AZ79" i="7"/>
  <c r="AY83" i="7"/>
  <c r="AZ83" i="7"/>
  <c r="AY87" i="7"/>
  <c r="AZ87" i="7"/>
  <c r="AY91" i="7"/>
  <c r="AZ91" i="7"/>
  <c r="AY95" i="7"/>
  <c r="AZ95" i="7"/>
  <c r="AY99" i="7"/>
  <c r="AZ99" i="7"/>
  <c r="AY103" i="7"/>
  <c r="AZ103" i="7"/>
  <c r="AY107" i="7"/>
  <c r="AZ107" i="7"/>
  <c r="AY111" i="7"/>
  <c r="AZ111" i="7"/>
  <c r="AY115" i="7"/>
  <c r="AZ115" i="7"/>
  <c r="AY119" i="7"/>
  <c r="AZ119" i="7"/>
  <c r="AY123" i="7"/>
  <c r="AZ123" i="7"/>
  <c r="AY127" i="7"/>
  <c r="AZ127" i="7"/>
  <c r="AY131" i="7"/>
  <c r="AZ131" i="7"/>
  <c r="AY135" i="7"/>
  <c r="AZ135" i="7"/>
  <c r="AZ137" i="7"/>
  <c r="AZ139" i="7"/>
  <c r="BA141" i="7"/>
  <c r="BA145" i="7"/>
  <c r="BA149" i="7"/>
  <c r="BA153" i="7"/>
  <c r="BA157" i="7"/>
  <c r="BA161" i="7"/>
  <c r="BA268" i="7"/>
  <c r="AZ268" i="7"/>
  <c r="AY268" i="7"/>
  <c r="BA344" i="7"/>
  <c r="AZ344" i="7"/>
  <c r="AY344" i="7"/>
  <c r="BA360" i="7"/>
  <c r="AZ360" i="7"/>
  <c r="AY360" i="7"/>
  <c r="BA165" i="7"/>
  <c r="AY165" i="7"/>
  <c r="AZ165" i="7"/>
  <c r="BA169" i="7"/>
  <c r="AY169" i="7"/>
  <c r="AZ169" i="7"/>
  <c r="BA173" i="7"/>
  <c r="AY173" i="7"/>
  <c r="AZ173" i="7"/>
  <c r="BA177" i="7"/>
  <c r="AY177" i="7"/>
  <c r="AZ177" i="7"/>
  <c r="BA181" i="7"/>
  <c r="AY181" i="7"/>
  <c r="AZ181" i="7"/>
  <c r="BA185" i="7"/>
  <c r="AY185" i="7"/>
  <c r="AZ185" i="7"/>
  <c r="BA189" i="7"/>
  <c r="AY189" i="7"/>
  <c r="AZ189" i="7"/>
  <c r="BA193" i="7"/>
  <c r="AY193" i="7"/>
  <c r="AZ193" i="7"/>
  <c r="BA197" i="7"/>
  <c r="AY197" i="7"/>
  <c r="AZ197" i="7"/>
  <c r="BA201" i="7"/>
  <c r="AY201" i="7"/>
  <c r="AZ201" i="7"/>
  <c r="BA205" i="7"/>
  <c r="AY205" i="7"/>
  <c r="AZ205" i="7"/>
  <c r="BA209" i="7"/>
  <c r="AY209" i="7"/>
  <c r="AZ209" i="7"/>
  <c r="BA213" i="7"/>
  <c r="AY213" i="7"/>
  <c r="AZ213" i="7"/>
  <c r="BA217" i="7"/>
  <c r="AY217" i="7"/>
  <c r="AZ217" i="7"/>
  <c r="BA221" i="7"/>
  <c r="AY221" i="7"/>
  <c r="AZ221" i="7"/>
  <c r="BA225" i="7"/>
  <c r="AY225" i="7"/>
  <c r="AZ225" i="7"/>
  <c r="BA229" i="7"/>
  <c r="AY229" i="7"/>
  <c r="AZ229" i="7"/>
  <c r="BA233" i="7"/>
  <c r="AY233" i="7"/>
  <c r="AZ233" i="7"/>
  <c r="BA237" i="7"/>
  <c r="AY237" i="7"/>
  <c r="AZ237" i="7"/>
  <c r="BA241" i="7"/>
  <c r="AY241" i="7"/>
  <c r="AZ241" i="7"/>
  <c r="BA245" i="7"/>
  <c r="AY245" i="7"/>
  <c r="AZ245" i="7"/>
  <c r="BA249" i="7"/>
  <c r="AY249" i="7"/>
  <c r="AZ249" i="7"/>
  <c r="BA253" i="7"/>
  <c r="AY253" i="7"/>
  <c r="AZ253" i="7"/>
  <c r="BA257" i="7"/>
  <c r="AY257" i="7"/>
  <c r="AZ257" i="7"/>
  <c r="BA261" i="7"/>
  <c r="AY261" i="7"/>
  <c r="AZ261" i="7"/>
  <c r="BA265" i="7"/>
  <c r="AY265" i="7"/>
  <c r="AZ265" i="7"/>
  <c r="BA272" i="7"/>
  <c r="AZ272" i="7"/>
  <c r="AY272" i="7"/>
  <c r="BA340" i="7"/>
  <c r="AZ340" i="7"/>
  <c r="AY340" i="7"/>
  <c r="BA356" i="7"/>
  <c r="AZ356" i="7"/>
  <c r="AY356" i="7"/>
  <c r="BA276" i="7"/>
  <c r="AZ276" i="7"/>
  <c r="AY276" i="7"/>
  <c r="BA348" i="7"/>
  <c r="AZ348" i="7"/>
  <c r="AY348" i="7"/>
  <c r="BA352" i="7"/>
  <c r="AZ352" i="7"/>
  <c r="AY352" i="7"/>
  <c r="AY143" i="7"/>
  <c r="BA143" i="7"/>
  <c r="AZ143" i="7"/>
  <c r="AY147" i="7"/>
  <c r="BA147" i="7"/>
  <c r="AZ147" i="7"/>
  <c r="AY151" i="7"/>
  <c r="BA151" i="7"/>
  <c r="AZ151" i="7"/>
  <c r="AY155" i="7"/>
  <c r="BA155" i="7"/>
  <c r="AZ155" i="7"/>
  <c r="AY159" i="7"/>
  <c r="BA159" i="7"/>
  <c r="AZ159" i="7"/>
  <c r="BA163" i="7"/>
  <c r="AY163" i="7"/>
  <c r="AZ163" i="7"/>
  <c r="BA167" i="7"/>
  <c r="AY167" i="7"/>
  <c r="AZ167" i="7"/>
  <c r="BA171" i="7"/>
  <c r="AY171" i="7"/>
  <c r="AZ171" i="7"/>
  <c r="BA175" i="7"/>
  <c r="AY175" i="7"/>
  <c r="AZ175" i="7"/>
  <c r="BA179" i="7"/>
  <c r="AY179" i="7"/>
  <c r="AZ179" i="7"/>
  <c r="BA183" i="7"/>
  <c r="AY183" i="7"/>
  <c r="AZ183" i="7"/>
  <c r="BA187" i="7"/>
  <c r="AY187" i="7"/>
  <c r="AZ187" i="7"/>
  <c r="BA191" i="7"/>
  <c r="AY191" i="7"/>
  <c r="AZ191" i="7"/>
  <c r="BA195" i="7"/>
  <c r="AY195" i="7"/>
  <c r="AZ195" i="7"/>
  <c r="BA199" i="7"/>
  <c r="AY199" i="7"/>
  <c r="AZ199" i="7"/>
  <c r="BA203" i="7"/>
  <c r="AY203" i="7"/>
  <c r="AZ203" i="7"/>
  <c r="BA207" i="7"/>
  <c r="AY207" i="7"/>
  <c r="AZ207" i="7"/>
  <c r="BA211" i="7"/>
  <c r="AY211" i="7"/>
  <c r="AZ211" i="7"/>
  <c r="BA215" i="7"/>
  <c r="AY215" i="7"/>
  <c r="AZ215" i="7"/>
  <c r="BA219" i="7"/>
  <c r="AY219" i="7"/>
  <c r="AZ219" i="7"/>
  <c r="BA223" i="7"/>
  <c r="AY223" i="7"/>
  <c r="AZ223" i="7"/>
  <c r="BA227" i="7"/>
  <c r="AY227" i="7"/>
  <c r="AZ227" i="7"/>
  <c r="BA231" i="7"/>
  <c r="AY231" i="7"/>
  <c r="AZ231" i="7"/>
  <c r="BA235" i="7"/>
  <c r="AY235" i="7"/>
  <c r="AZ235" i="7"/>
  <c r="BA239" i="7"/>
  <c r="AY239" i="7"/>
  <c r="AZ239" i="7"/>
  <c r="BA243" i="7"/>
  <c r="AY243" i="7"/>
  <c r="AZ243" i="7"/>
  <c r="BA247" i="7"/>
  <c r="AY247" i="7"/>
  <c r="AZ247" i="7"/>
  <c r="BA251" i="7"/>
  <c r="AY251" i="7"/>
  <c r="AZ251" i="7"/>
  <c r="BA255" i="7"/>
  <c r="AY255" i="7"/>
  <c r="AZ255" i="7"/>
  <c r="BA259" i="7"/>
  <c r="AY259" i="7"/>
  <c r="AZ259" i="7"/>
  <c r="BA263" i="7"/>
  <c r="AY263" i="7"/>
  <c r="AZ263" i="7"/>
  <c r="BA67" i="7"/>
  <c r="BA68"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4" i="7"/>
  <c r="BA148" i="7"/>
  <c r="BA152" i="7"/>
  <c r="BA156" i="7"/>
  <c r="BA160" i="7"/>
  <c r="BA269" i="7"/>
  <c r="AZ269" i="7"/>
  <c r="AY269" i="7"/>
  <c r="BA273" i="7"/>
  <c r="AZ273" i="7"/>
  <c r="AY273" i="7"/>
  <c r="BA277" i="7"/>
  <c r="AZ277" i="7"/>
  <c r="AY277" i="7"/>
  <c r="BA281" i="7"/>
  <c r="AY281" i="7"/>
  <c r="AZ281" i="7"/>
  <c r="BA285" i="7"/>
  <c r="AY285" i="7"/>
  <c r="AZ285" i="7"/>
  <c r="BA289" i="7"/>
  <c r="AY289" i="7"/>
  <c r="AZ289" i="7"/>
  <c r="BA293" i="7"/>
  <c r="AY293" i="7"/>
  <c r="AZ293" i="7"/>
  <c r="BA297" i="7"/>
  <c r="AY297" i="7"/>
  <c r="AZ297" i="7"/>
  <c r="BA301" i="7"/>
  <c r="AY301" i="7"/>
  <c r="AZ301" i="7"/>
  <c r="BA305" i="7"/>
  <c r="AY305" i="7"/>
  <c r="AZ305" i="7"/>
  <c r="BA309" i="7"/>
  <c r="AY309" i="7"/>
  <c r="AZ309" i="7"/>
  <c r="BA313" i="7"/>
  <c r="AY313" i="7"/>
  <c r="AZ313" i="7"/>
  <c r="BA317" i="7"/>
  <c r="AY317" i="7"/>
  <c r="AZ317" i="7"/>
  <c r="BA321" i="7"/>
  <c r="AY321" i="7"/>
  <c r="AZ321" i="7"/>
  <c r="BA325" i="7"/>
  <c r="AY325" i="7"/>
  <c r="AZ325" i="7"/>
  <c r="BA329" i="7"/>
  <c r="AY329" i="7"/>
  <c r="AZ329" i="7"/>
  <c r="BA333" i="7"/>
  <c r="AY333" i="7"/>
  <c r="AZ333" i="7"/>
  <c r="BA337" i="7"/>
  <c r="AY337" i="7"/>
  <c r="AZ337" i="7"/>
  <c r="BA164" i="7"/>
  <c r="AY164" i="7"/>
  <c r="BA166" i="7"/>
  <c r="AY166" i="7"/>
  <c r="BA168" i="7"/>
  <c r="AY168" i="7"/>
  <c r="BA170" i="7"/>
  <c r="AY170" i="7"/>
  <c r="BA172" i="7"/>
  <c r="AY172" i="7"/>
  <c r="BA174" i="7"/>
  <c r="AY174" i="7"/>
  <c r="BA176" i="7"/>
  <c r="AY176" i="7"/>
  <c r="BA178" i="7"/>
  <c r="AY178" i="7"/>
  <c r="BA180" i="7"/>
  <c r="AY180" i="7"/>
  <c r="BA182" i="7"/>
  <c r="AY182" i="7"/>
  <c r="BA184" i="7"/>
  <c r="AY184" i="7"/>
  <c r="BA186" i="7"/>
  <c r="AY186" i="7"/>
  <c r="BA188" i="7"/>
  <c r="AY188" i="7"/>
  <c r="BA190" i="7"/>
  <c r="AY190" i="7"/>
  <c r="BA192" i="7"/>
  <c r="AY192" i="7"/>
  <c r="BA194" i="7"/>
  <c r="AY194" i="7"/>
  <c r="BA196" i="7"/>
  <c r="AY196" i="7"/>
  <c r="BA198" i="7"/>
  <c r="AY198" i="7"/>
  <c r="BA200" i="7"/>
  <c r="AY200" i="7"/>
  <c r="BA202" i="7"/>
  <c r="AY202" i="7"/>
  <c r="BA204" i="7"/>
  <c r="AY204" i="7"/>
  <c r="BA206" i="7"/>
  <c r="AY206" i="7"/>
  <c r="BA208" i="7"/>
  <c r="AY208" i="7"/>
  <c r="BA210" i="7"/>
  <c r="AY210" i="7"/>
  <c r="BA212" i="7"/>
  <c r="AY212" i="7"/>
  <c r="BA214" i="7"/>
  <c r="AY214" i="7"/>
  <c r="BA216" i="7"/>
  <c r="AY216" i="7"/>
  <c r="BA218" i="7"/>
  <c r="AY218" i="7"/>
  <c r="BA220" i="7"/>
  <c r="AY220" i="7"/>
  <c r="BA222" i="7"/>
  <c r="AY222" i="7"/>
  <c r="BA224" i="7"/>
  <c r="AY224" i="7"/>
  <c r="BA226" i="7"/>
  <c r="AY226" i="7"/>
  <c r="BA228" i="7"/>
  <c r="AY228" i="7"/>
  <c r="BA230" i="7"/>
  <c r="AY230" i="7"/>
  <c r="BA232" i="7"/>
  <c r="AY232" i="7"/>
  <c r="BA234" i="7"/>
  <c r="AY234" i="7"/>
  <c r="BA236" i="7"/>
  <c r="AY236" i="7"/>
  <c r="BA238" i="7"/>
  <c r="AY238" i="7"/>
  <c r="BA240" i="7"/>
  <c r="AY240" i="7"/>
  <c r="BA242" i="7"/>
  <c r="AY242" i="7"/>
  <c r="BA244" i="7"/>
  <c r="AY244" i="7"/>
  <c r="BA246" i="7"/>
  <c r="AY246" i="7"/>
  <c r="BA248" i="7"/>
  <c r="AY248" i="7"/>
  <c r="BA250" i="7"/>
  <c r="AY250" i="7"/>
  <c r="BA252" i="7"/>
  <c r="AY252" i="7"/>
  <c r="BA254" i="7"/>
  <c r="AY254" i="7"/>
  <c r="BA256" i="7"/>
  <c r="AY256" i="7"/>
  <c r="BA258" i="7"/>
  <c r="AY258" i="7"/>
  <c r="BA260" i="7"/>
  <c r="AY260" i="7"/>
  <c r="BA262" i="7"/>
  <c r="AY262" i="7"/>
  <c r="BA264" i="7"/>
  <c r="AY264" i="7"/>
  <c r="BA266" i="7"/>
  <c r="AZ266" i="7"/>
  <c r="AY266" i="7"/>
  <c r="BA270" i="7"/>
  <c r="AZ270" i="7"/>
  <c r="AY270" i="7"/>
  <c r="BA274" i="7"/>
  <c r="AZ274" i="7"/>
  <c r="AY274" i="7"/>
  <c r="BA278" i="7"/>
  <c r="AZ278" i="7"/>
  <c r="AY278" i="7"/>
  <c r="AZ141" i="7"/>
  <c r="AZ145" i="7"/>
  <c r="AZ149" i="7"/>
  <c r="AZ153" i="7"/>
  <c r="AZ157" i="7"/>
  <c r="AZ161" i="7"/>
  <c r="AZ164" i="7"/>
  <c r="AZ166" i="7"/>
  <c r="AZ168" i="7"/>
  <c r="AZ170" i="7"/>
  <c r="AZ172" i="7"/>
  <c r="AZ174" i="7"/>
  <c r="AZ176" i="7"/>
  <c r="AZ178" i="7"/>
  <c r="AZ180" i="7"/>
  <c r="AZ182" i="7"/>
  <c r="AZ184" i="7"/>
  <c r="AZ186" i="7"/>
  <c r="AZ188" i="7"/>
  <c r="AZ190" i="7"/>
  <c r="AZ192" i="7"/>
  <c r="AZ194" i="7"/>
  <c r="AZ196" i="7"/>
  <c r="AZ198" i="7"/>
  <c r="AZ200" i="7"/>
  <c r="AZ202" i="7"/>
  <c r="AZ204" i="7"/>
  <c r="AZ206" i="7"/>
  <c r="AZ208" i="7"/>
  <c r="AZ210" i="7"/>
  <c r="AZ212" i="7"/>
  <c r="AZ214" i="7"/>
  <c r="AZ216" i="7"/>
  <c r="AZ218" i="7"/>
  <c r="AZ220" i="7"/>
  <c r="AZ222" i="7"/>
  <c r="AZ224" i="7"/>
  <c r="AZ226" i="7"/>
  <c r="AZ228" i="7"/>
  <c r="AZ230" i="7"/>
  <c r="AZ232" i="7"/>
  <c r="AZ234" i="7"/>
  <c r="AZ236" i="7"/>
  <c r="AZ238" i="7"/>
  <c r="AZ240" i="7"/>
  <c r="AZ242" i="7"/>
  <c r="AZ244" i="7"/>
  <c r="AZ246" i="7"/>
  <c r="AZ248" i="7"/>
  <c r="AZ250" i="7"/>
  <c r="AZ252" i="7"/>
  <c r="AZ254" i="7"/>
  <c r="AZ256" i="7"/>
  <c r="AZ258" i="7"/>
  <c r="AZ260" i="7"/>
  <c r="AZ262" i="7"/>
  <c r="AZ264" i="7"/>
  <c r="BA267" i="7"/>
  <c r="AZ267" i="7"/>
  <c r="AY267" i="7"/>
  <c r="BA271" i="7"/>
  <c r="AZ271" i="7"/>
  <c r="AY271" i="7"/>
  <c r="BA275" i="7"/>
  <c r="AZ275" i="7"/>
  <c r="AY275" i="7"/>
  <c r="BA279" i="7"/>
  <c r="AY279" i="7"/>
  <c r="AZ279" i="7"/>
  <c r="BA283" i="7"/>
  <c r="AY283" i="7"/>
  <c r="AZ283" i="7"/>
  <c r="BA287" i="7"/>
  <c r="AY287" i="7"/>
  <c r="AZ287" i="7"/>
  <c r="BA291" i="7"/>
  <c r="AY291" i="7"/>
  <c r="AZ291" i="7"/>
  <c r="BA295" i="7"/>
  <c r="AY295" i="7"/>
  <c r="AZ295" i="7"/>
  <c r="BA299" i="7"/>
  <c r="AY299" i="7"/>
  <c r="AZ299" i="7"/>
  <c r="BA303" i="7"/>
  <c r="AY303" i="7"/>
  <c r="AZ303" i="7"/>
  <c r="BA307" i="7"/>
  <c r="AY307" i="7"/>
  <c r="AZ307" i="7"/>
  <c r="BA311" i="7"/>
  <c r="AY311" i="7"/>
  <c r="AZ311" i="7"/>
  <c r="BA315" i="7"/>
  <c r="AY315" i="7"/>
  <c r="AZ315" i="7"/>
  <c r="BA319" i="7"/>
  <c r="AY319" i="7"/>
  <c r="AZ319" i="7"/>
  <c r="BA323" i="7"/>
  <c r="AY323" i="7"/>
  <c r="AZ323" i="7"/>
  <c r="BA327" i="7"/>
  <c r="AY327" i="7"/>
  <c r="AZ327" i="7"/>
  <c r="BA331" i="7"/>
  <c r="AY331" i="7"/>
  <c r="AZ331" i="7"/>
  <c r="BA335" i="7"/>
  <c r="AY335" i="7"/>
  <c r="AZ335" i="7"/>
  <c r="BA341" i="7"/>
  <c r="AZ341" i="7"/>
  <c r="AY341" i="7"/>
  <c r="BA345" i="7"/>
  <c r="AZ345" i="7"/>
  <c r="AY345" i="7"/>
  <c r="BA349" i="7"/>
  <c r="AZ349" i="7"/>
  <c r="AY349" i="7"/>
  <c r="BA353" i="7"/>
  <c r="AZ353" i="7"/>
  <c r="AY353" i="7"/>
  <c r="BA357" i="7"/>
  <c r="AZ357" i="7"/>
  <c r="AY357" i="7"/>
  <c r="BA361" i="7"/>
  <c r="AZ361" i="7"/>
  <c r="AY361" i="7"/>
  <c r="BA280" i="7"/>
  <c r="AY280" i="7"/>
  <c r="BA282" i="7"/>
  <c r="AY282" i="7"/>
  <c r="BA284" i="7"/>
  <c r="AY284" i="7"/>
  <c r="BA286" i="7"/>
  <c r="AY286" i="7"/>
  <c r="BA288" i="7"/>
  <c r="AY288" i="7"/>
  <c r="BA290" i="7"/>
  <c r="AY290" i="7"/>
  <c r="BA292" i="7"/>
  <c r="AY292" i="7"/>
  <c r="BA294" i="7"/>
  <c r="AY294" i="7"/>
  <c r="BA296" i="7"/>
  <c r="AY296" i="7"/>
  <c r="BA298" i="7"/>
  <c r="AY298" i="7"/>
  <c r="BA300" i="7"/>
  <c r="AY300" i="7"/>
  <c r="BA302" i="7"/>
  <c r="AY302" i="7"/>
  <c r="BA304" i="7"/>
  <c r="AY304" i="7"/>
  <c r="BA306" i="7"/>
  <c r="AY306" i="7"/>
  <c r="BA308" i="7"/>
  <c r="AY308" i="7"/>
  <c r="BA310" i="7"/>
  <c r="AY310" i="7"/>
  <c r="BA312" i="7"/>
  <c r="AY312" i="7"/>
  <c r="BA314" i="7"/>
  <c r="AY314" i="7"/>
  <c r="BA316" i="7"/>
  <c r="AY316" i="7"/>
  <c r="BA318" i="7"/>
  <c r="AY318" i="7"/>
  <c r="BA320" i="7"/>
  <c r="AY320" i="7"/>
  <c r="BA322" i="7"/>
  <c r="AY322" i="7"/>
  <c r="BA324" i="7"/>
  <c r="AY324" i="7"/>
  <c r="BA326" i="7"/>
  <c r="AY326" i="7"/>
  <c r="BA328" i="7"/>
  <c r="AY328" i="7"/>
  <c r="BA330" i="7"/>
  <c r="AY330" i="7"/>
  <c r="BA332" i="7"/>
  <c r="AY332" i="7"/>
  <c r="BA334" i="7"/>
  <c r="AY334" i="7"/>
  <c r="BA336" i="7"/>
  <c r="AY336" i="7"/>
  <c r="BA338" i="7"/>
  <c r="AZ338" i="7"/>
  <c r="AY338" i="7"/>
  <c r="BA342" i="7"/>
  <c r="AZ342" i="7"/>
  <c r="AY342" i="7"/>
  <c r="BA346" i="7"/>
  <c r="AZ346" i="7"/>
  <c r="AY346" i="7"/>
  <c r="BA350" i="7"/>
  <c r="AZ350" i="7"/>
  <c r="AY350" i="7"/>
  <c r="BA354" i="7"/>
  <c r="AZ354" i="7"/>
  <c r="AY354" i="7"/>
  <c r="BA358" i="7"/>
  <c r="AZ358" i="7"/>
  <c r="AY358" i="7"/>
  <c r="BA362" i="7"/>
  <c r="AZ362" i="7"/>
  <c r="AY362" i="7"/>
  <c r="AZ280" i="7"/>
  <c r="AZ282" i="7"/>
  <c r="AZ284" i="7"/>
  <c r="AZ286" i="7"/>
  <c r="AZ288" i="7"/>
  <c r="AZ290" i="7"/>
  <c r="AZ292" i="7"/>
  <c r="AZ294" i="7"/>
  <c r="AZ296" i="7"/>
  <c r="AZ298" i="7"/>
  <c r="AZ300" i="7"/>
  <c r="AZ302" i="7"/>
  <c r="AZ304" i="7"/>
  <c r="AZ306" i="7"/>
  <c r="AZ308" i="7"/>
  <c r="AZ310" i="7"/>
  <c r="AZ312" i="7"/>
  <c r="AZ314" i="7"/>
  <c r="AZ316" i="7"/>
  <c r="AZ318" i="7"/>
  <c r="AZ320" i="7"/>
  <c r="AZ322" i="7"/>
  <c r="AZ324" i="7"/>
  <c r="AZ326" i="7"/>
  <c r="AZ328" i="7"/>
  <c r="AZ330" i="7"/>
  <c r="AZ332" i="7"/>
  <c r="AZ334" i="7"/>
  <c r="AZ336" i="7"/>
  <c r="BA339" i="7"/>
  <c r="AZ339" i="7"/>
  <c r="AY339" i="7"/>
  <c r="BA343" i="7"/>
  <c r="AZ343" i="7"/>
  <c r="AY343" i="7"/>
  <c r="BA347" i="7"/>
  <c r="AZ347" i="7"/>
  <c r="AY347" i="7"/>
  <c r="BA351" i="7"/>
  <c r="AZ351" i="7"/>
  <c r="AY351" i="7"/>
  <c r="BA355" i="7"/>
  <c r="AZ355" i="7"/>
  <c r="AY355" i="7"/>
  <c r="BA359" i="7"/>
  <c r="AZ359" i="7"/>
  <c r="AY359" i="7"/>
  <c r="BA363" i="7"/>
  <c r="AZ363" i="7"/>
  <c r="AY363" i="7"/>
  <c r="AS241" i="7"/>
  <c r="AS105" i="7"/>
  <c r="AS225" i="7"/>
  <c r="AS305" i="7"/>
  <c r="AS185" i="7"/>
  <c r="AS257" i="7"/>
  <c r="AS169" i="7"/>
  <c r="AS18" i="9"/>
  <c r="AR18" i="9"/>
  <c r="AT18" i="9"/>
  <c r="AS34" i="9"/>
  <c r="AR34" i="9"/>
  <c r="AT34" i="9"/>
  <c r="AS22" i="9"/>
  <c r="AR22" i="9"/>
  <c r="AT22" i="9"/>
  <c r="AT9" i="9"/>
  <c r="AS9" i="9"/>
  <c r="AS14" i="9"/>
  <c r="AR14" i="9"/>
  <c r="AT25" i="9"/>
  <c r="AS25" i="9"/>
  <c r="AS30" i="9"/>
  <c r="AR30" i="9"/>
  <c r="AT41" i="9"/>
  <c r="AS41" i="9"/>
  <c r="AR41" i="9"/>
  <c r="AT49" i="9"/>
  <c r="AS49" i="9"/>
  <c r="AR49" i="9"/>
  <c r="AS284" i="9"/>
  <c r="AT284" i="9"/>
  <c r="AR284" i="9"/>
  <c r="AS292" i="9"/>
  <c r="AT292" i="9"/>
  <c r="AR292" i="9"/>
  <c r="AS296" i="9"/>
  <c r="AT296" i="9"/>
  <c r="AR296" i="9"/>
  <c r="AS304" i="9"/>
  <c r="AT304" i="9"/>
  <c r="AR304" i="9"/>
  <c r="AS312" i="9"/>
  <c r="AT312" i="9"/>
  <c r="AR312" i="9"/>
  <c r="AS320" i="9"/>
  <c r="AT320" i="9"/>
  <c r="AR320" i="9"/>
  <c r="AS324" i="9"/>
  <c r="AT324" i="9"/>
  <c r="AR324" i="9"/>
  <c r="AS332" i="9"/>
  <c r="AT332" i="9"/>
  <c r="AR332" i="9"/>
  <c r="AS340" i="9"/>
  <c r="AT340" i="9"/>
  <c r="AR340" i="9"/>
  <c r="AS352" i="9"/>
  <c r="AT352" i="9"/>
  <c r="AR352" i="9"/>
  <c r="AS360" i="9"/>
  <c r="AT360" i="9"/>
  <c r="AR360" i="9"/>
  <c r="AS2" i="9"/>
  <c r="AS3" i="9"/>
  <c r="AR4" i="9"/>
  <c r="AR5" i="9"/>
  <c r="AS6" i="9"/>
  <c r="AS7" i="9"/>
  <c r="AR8" i="9"/>
  <c r="AR9" i="9"/>
  <c r="AT13" i="9"/>
  <c r="AS13" i="9"/>
  <c r="AT14" i="9"/>
  <c r="AT19" i="9"/>
  <c r="AS23" i="9"/>
  <c r="AR25" i="9"/>
  <c r="AT29" i="9"/>
  <c r="AS29" i="9"/>
  <c r="AT30" i="9"/>
  <c r="AR39" i="9"/>
  <c r="AT39" i="9"/>
  <c r="AS42" i="9"/>
  <c r="AR42" i="9"/>
  <c r="AR47" i="9"/>
  <c r="AT47" i="9"/>
  <c r="AS50" i="9"/>
  <c r="AR50" i="9"/>
  <c r="AR55" i="9"/>
  <c r="AT55" i="9"/>
  <c r="AS58" i="9"/>
  <c r="AR58" i="9"/>
  <c r="AR63" i="9"/>
  <c r="AT63" i="9"/>
  <c r="AS66" i="9"/>
  <c r="AR66" i="9"/>
  <c r="AT57" i="9"/>
  <c r="AS57" i="9"/>
  <c r="AR57" i="9"/>
  <c r="AT65" i="9"/>
  <c r="AS65" i="9"/>
  <c r="AR65" i="9"/>
  <c r="AS280" i="9"/>
  <c r="AT280" i="9"/>
  <c r="AR280" i="9"/>
  <c r="AS288" i="9"/>
  <c r="AT288" i="9"/>
  <c r="AR288" i="9"/>
  <c r="AS300" i="9"/>
  <c r="AT300" i="9"/>
  <c r="AR300" i="9"/>
  <c r="AS308" i="9"/>
  <c r="AT308" i="9"/>
  <c r="AR308" i="9"/>
  <c r="AS316" i="9"/>
  <c r="AT316" i="9"/>
  <c r="AR316" i="9"/>
  <c r="AS328" i="9"/>
  <c r="AT328" i="9"/>
  <c r="AR328" i="9"/>
  <c r="AS336" i="9"/>
  <c r="AT336" i="9"/>
  <c r="AR336" i="9"/>
  <c r="AS344" i="9"/>
  <c r="AT344" i="9"/>
  <c r="AR344" i="9"/>
  <c r="AS348" i="9"/>
  <c r="AT348" i="9"/>
  <c r="AR348" i="9"/>
  <c r="AS356" i="9"/>
  <c r="AT356" i="9"/>
  <c r="AR356" i="9"/>
  <c r="AT2" i="9"/>
  <c r="AS4" i="9"/>
  <c r="AT5" i="9"/>
  <c r="AT6" i="9"/>
  <c r="AS8" i="9"/>
  <c r="AS11" i="9"/>
  <c r="AR13" i="9"/>
  <c r="AT17" i="9"/>
  <c r="AS17" i="9"/>
  <c r="AT23" i="9"/>
  <c r="AS27" i="9"/>
  <c r="AR29" i="9"/>
  <c r="AT33" i="9"/>
  <c r="AS33" i="9"/>
  <c r="AT37" i="9"/>
  <c r="AS37" i="9"/>
  <c r="AR37" i="9"/>
  <c r="AS39" i="9"/>
  <c r="AT42" i="9"/>
  <c r="AT45" i="9"/>
  <c r="AS45" i="9"/>
  <c r="AR45" i="9"/>
  <c r="AS47" i="9"/>
  <c r="AT50" i="9"/>
  <c r="AT53" i="9"/>
  <c r="AS53" i="9"/>
  <c r="AR53" i="9"/>
  <c r="AS55" i="9"/>
  <c r="AT58" i="9"/>
  <c r="AT61" i="9"/>
  <c r="AS61" i="9"/>
  <c r="AR61" i="9"/>
  <c r="AS63" i="9"/>
  <c r="AT66" i="9"/>
  <c r="AS10" i="9"/>
  <c r="AR10" i="9"/>
  <c r="AT21" i="9"/>
  <c r="AS21" i="9"/>
  <c r="AS26" i="9"/>
  <c r="AR26" i="9"/>
  <c r="AR35" i="9"/>
  <c r="AT35" i="9"/>
  <c r="AS38" i="9"/>
  <c r="AR38" i="9"/>
  <c r="AR43" i="9"/>
  <c r="AT43" i="9"/>
  <c r="AS46" i="9"/>
  <c r="AR46" i="9"/>
  <c r="AR51" i="9"/>
  <c r="AT51" i="9"/>
  <c r="AS54" i="9"/>
  <c r="AR54" i="9"/>
  <c r="AR59" i="9"/>
  <c r="AT59" i="9"/>
  <c r="AS62" i="9"/>
  <c r="AR62" i="9"/>
  <c r="AR153" i="9"/>
  <c r="AT153" i="9"/>
  <c r="AS153" i="9"/>
  <c r="AR157" i="9"/>
  <c r="AT157" i="9"/>
  <c r="AS157" i="9"/>
  <c r="AR161" i="9"/>
  <c r="AT161" i="9"/>
  <c r="AS161" i="9"/>
  <c r="AR165" i="9"/>
  <c r="AT165" i="9"/>
  <c r="AS165" i="9"/>
  <c r="AR169" i="9"/>
  <c r="AT169" i="9"/>
  <c r="AS169" i="9"/>
  <c r="AR173" i="9"/>
  <c r="AT173" i="9"/>
  <c r="AS173" i="9"/>
  <c r="AR177" i="9"/>
  <c r="AT177" i="9"/>
  <c r="AS177" i="9"/>
  <c r="AR181" i="9"/>
  <c r="AT181" i="9"/>
  <c r="AS181" i="9"/>
  <c r="AR185" i="9"/>
  <c r="AT185" i="9"/>
  <c r="AS185" i="9"/>
  <c r="AR189" i="9"/>
  <c r="AT189" i="9"/>
  <c r="AS189" i="9"/>
  <c r="AR193" i="9"/>
  <c r="AT193" i="9"/>
  <c r="AS193" i="9"/>
  <c r="AR197" i="9"/>
  <c r="AT197" i="9"/>
  <c r="AS197" i="9"/>
  <c r="AR201" i="9"/>
  <c r="AT201" i="9"/>
  <c r="AS201" i="9"/>
  <c r="AR205" i="9"/>
  <c r="AT205" i="9"/>
  <c r="AS205" i="9"/>
  <c r="AR209" i="9"/>
  <c r="AT209" i="9"/>
  <c r="AS209" i="9"/>
  <c r="AR213" i="9"/>
  <c r="AT213" i="9"/>
  <c r="AS213" i="9"/>
  <c r="AT154" i="9"/>
  <c r="AT158" i="9"/>
  <c r="AT162" i="9"/>
  <c r="AT166" i="9"/>
  <c r="AT170" i="9"/>
  <c r="AT174" i="9"/>
  <c r="AT178" i="9"/>
  <c r="AT182" i="9"/>
  <c r="AT186" i="9"/>
  <c r="AT190" i="9"/>
  <c r="AT194" i="9"/>
  <c r="AT198" i="9"/>
  <c r="AT202" i="9"/>
  <c r="AT206" i="9"/>
  <c r="AT210" i="9"/>
  <c r="AT214" i="9"/>
  <c r="AR67" i="9"/>
  <c r="AR68" i="9"/>
  <c r="AR69" i="9"/>
  <c r="AR70" i="9"/>
  <c r="AR71" i="9"/>
  <c r="AR72" i="9"/>
  <c r="AR73" i="9"/>
  <c r="AR74" i="9"/>
  <c r="AR75" i="9"/>
  <c r="AR76" i="9"/>
  <c r="AR77" i="9"/>
  <c r="AR78" i="9"/>
  <c r="AR79" i="9"/>
  <c r="AR80" i="9"/>
  <c r="AR81" i="9"/>
  <c r="AR82" i="9"/>
  <c r="AR83" i="9"/>
  <c r="AR84" i="9"/>
  <c r="AR85" i="9"/>
  <c r="AR86" i="9"/>
  <c r="AR87" i="9"/>
  <c r="AR88" i="9"/>
  <c r="AR89" i="9"/>
  <c r="AR90" i="9"/>
  <c r="AR91" i="9"/>
  <c r="AR92" i="9"/>
  <c r="AR93" i="9"/>
  <c r="AR94" i="9"/>
  <c r="AR95" i="9"/>
  <c r="AR96" i="9"/>
  <c r="AR97" i="9"/>
  <c r="AR98" i="9"/>
  <c r="AR99" i="9"/>
  <c r="AR100" i="9"/>
  <c r="AR101" i="9"/>
  <c r="AR102" i="9"/>
  <c r="AR103" i="9"/>
  <c r="AR104" i="9"/>
  <c r="AR105" i="9"/>
  <c r="AR106" i="9"/>
  <c r="AR107" i="9"/>
  <c r="AS152" i="9"/>
  <c r="AS156" i="9"/>
  <c r="AS160" i="9"/>
  <c r="AS164" i="9"/>
  <c r="AS168" i="9"/>
  <c r="AS172" i="9"/>
  <c r="AS176" i="9"/>
  <c r="AS180" i="9"/>
  <c r="AS184" i="9"/>
  <c r="AS188" i="9"/>
  <c r="AS192" i="9"/>
  <c r="AS196" i="9"/>
  <c r="AS200" i="9"/>
  <c r="AS204" i="9"/>
  <c r="AS208" i="9"/>
  <c r="AS212" i="9"/>
  <c r="AT281" i="9"/>
  <c r="AT285" i="9"/>
  <c r="AT289" i="9"/>
  <c r="AT293" i="9"/>
  <c r="AT297" i="9"/>
  <c r="AT301" i="9"/>
  <c r="AT305" i="9"/>
  <c r="AT309" i="9"/>
  <c r="AT313" i="9"/>
  <c r="AT317" i="9"/>
  <c r="AT321" i="9"/>
  <c r="AT325" i="9"/>
  <c r="AT329" i="9"/>
  <c r="AT333" i="9"/>
  <c r="AT337" i="9"/>
  <c r="AT341" i="9"/>
  <c r="AT345" i="9"/>
  <c r="AT349" i="9"/>
  <c r="AT353" i="9"/>
  <c r="AT357" i="9"/>
  <c r="AT361" i="9"/>
  <c r="AR279" i="9"/>
  <c r="AR283" i="9"/>
  <c r="AR287" i="9"/>
  <c r="AR291" i="9"/>
  <c r="AR295" i="9"/>
  <c r="AR299" i="9"/>
  <c r="AR303" i="9"/>
  <c r="AR307" i="9"/>
  <c r="AR311" i="9"/>
  <c r="AR315" i="9"/>
  <c r="AR319" i="9"/>
  <c r="AR323" i="9"/>
  <c r="AR327" i="9"/>
  <c r="AR331" i="9"/>
  <c r="AR335" i="9"/>
  <c r="AR339" i="9"/>
  <c r="AR343" i="9"/>
  <c r="AR347" i="9"/>
  <c r="AR351" i="9"/>
  <c r="AR355" i="9"/>
  <c r="AR359" i="9"/>
  <c r="AR363" i="9"/>
  <c r="AT2" i="8"/>
  <c r="AS2" i="8"/>
  <c r="AS4" i="8"/>
  <c r="AR4" i="8"/>
  <c r="AT7" i="8"/>
  <c r="AS7" i="8"/>
  <c r="AR7" i="8"/>
  <c r="AT18" i="8"/>
  <c r="AS18" i="8"/>
  <c r="AS20" i="8"/>
  <c r="AR20" i="8"/>
  <c r="AT23" i="8"/>
  <c r="AS23" i="8"/>
  <c r="AR23" i="8"/>
  <c r="AS36" i="8"/>
  <c r="AR36" i="8"/>
  <c r="AT39" i="8"/>
  <c r="AS39" i="8"/>
  <c r="AR39" i="8"/>
  <c r="AT50" i="8"/>
  <c r="AS50" i="8"/>
  <c r="AS52" i="8"/>
  <c r="AR52" i="8"/>
  <c r="AS56" i="8"/>
  <c r="AT56" i="8"/>
  <c r="AR56" i="8"/>
  <c r="AT58" i="8"/>
  <c r="AR58" i="8"/>
  <c r="AS58" i="8"/>
  <c r="AR2" i="8"/>
  <c r="AT4" i="8"/>
  <c r="AT6" i="8"/>
  <c r="AS6" i="8"/>
  <c r="AS8" i="8"/>
  <c r="AR8" i="8"/>
  <c r="AT11" i="8"/>
  <c r="AS11" i="8"/>
  <c r="AR11" i="8"/>
  <c r="AR18" i="8"/>
  <c r="AT20" i="8"/>
  <c r="AT22" i="8"/>
  <c r="AS22" i="8"/>
  <c r="AS24" i="8"/>
  <c r="AR24" i="8"/>
  <c r="AT27" i="8"/>
  <c r="AS27" i="8"/>
  <c r="AR27" i="8"/>
  <c r="AT36" i="8"/>
  <c r="AT38" i="8"/>
  <c r="AS38" i="8"/>
  <c r="AS40" i="8"/>
  <c r="AR40" i="8"/>
  <c r="AT43" i="8"/>
  <c r="AS43" i="8"/>
  <c r="AR43" i="8"/>
  <c r="AR50" i="8"/>
  <c r="AT52" i="8"/>
  <c r="AT54" i="8"/>
  <c r="AR54" i="8"/>
  <c r="AS54" i="8"/>
  <c r="AT10" i="8"/>
  <c r="AS10" i="8"/>
  <c r="AS12" i="8"/>
  <c r="AR12" i="8"/>
  <c r="AT15" i="8"/>
  <c r="AS15" i="8"/>
  <c r="AR15" i="8"/>
  <c r="AT26" i="8"/>
  <c r="AS26" i="8"/>
  <c r="AS28" i="8"/>
  <c r="AR28" i="8"/>
  <c r="AT31" i="8"/>
  <c r="AS31" i="8"/>
  <c r="AR31" i="8"/>
  <c r="AT42" i="8"/>
  <c r="AS42" i="8"/>
  <c r="AS44" i="8"/>
  <c r="AR44" i="8"/>
  <c r="AT47" i="8"/>
  <c r="AS47" i="8"/>
  <c r="AR47" i="8"/>
  <c r="AS64" i="8"/>
  <c r="AT64" i="8"/>
  <c r="AR64" i="8"/>
  <c r="AT66" i="8"/>
  <c r="AR66" i="8"/>
  <c r="AS66" i="8"/>
  <c r="AT34" i="8"/>
  <c r="AS34" i="8"/>
  <c r="AT3" i="8"/>
  <c r="AS3" i="8"/>
  <c r="AR3" i="8"/>
  <c r="AR10" i="8"/>
  <c r="AT12" i="8"/>
  <c r="AT14" i="8"/>
  <c r="AS14" i="8"/>
  <c r="AS16" i="8"/>
  <c r="AR16" i="8"/>
  <c r="AT19" i="8"/>
  <c r="AS19" i="8"/>
  <c r="AR19" i="8"/>
  <c r="AR26" i="8"/>
  <c r="AT28" i="8"/>
  <c r="AT30" i="8"/>
  <c r="AS30" i="8"/>
  <c r="AS32" i="8"/>
  <c r="AR32" i="8"/>
  <c r="AT35" i="8"/>
  <c r="AS35" i="8"/>
  <c r="AR35" i="8"/>
  <c r="AR42" i="8"/>
  <c r="AT44" i="8"/>
  <c r="AT46" i="8"/>
  <c r="AS46" i="8"/>
  <c r="AS48" i="8"/>
  <c r="AR48" i="8"/>
  <c r="AT51" i="8"/>
  <c r="AS51" i="8"/>
  <c r="AR51" i="8"/>
  <c r="AS60" i="8"/>
  <c r="AR60" i="8"/>
  <c r="AT60" i="8"/>
  <c r="AR62" i="8"/>
  <c r="AT62" i="8"/>
  <c r="AS62" i="8"/>
  <c r="AT280" i="8"/>
  <c r="AR280" i="8"/>
  <c r="AS280" i="8"/>
  <c r="AT284" i="8"/>
  <c r="AR284" i="8"/>
  <c r="AS284" i="8"/>
  <c r="AT288" i="8"/>
  <c r="AR288" i="8"/>
  <c r="AS288" i="8"/>
  <c r="AT292" i="8"/>
  <c r="AR292" i="8"/>
  <c r="AS292" i="8"/>
  <c r="AT296" i="8"/>
  <c r="AR296" i="8"/>
  <c r="AS296" i="8"/>
  <c r="AT300" i="8"/>
  <c r="AR300" i="8"/>
  <c r="AS300" i="8"/>
  <c r="AT304" i="8"/>
  <c r="AR304" i="8"/>
  <c r="AS304" i="8"/>
  <c r="AT308" i="8"/>
  <c r="AR308" i="8"/>
  <c r="AS308" i="8"/>
  <c r="AT312" i="8"/>
  <c r="AR312" i="8"/>
  <c r="AS312" i="8"/>
  <c r="AT316" i="8"/>
  <c r="AR316" i="8"/>
  <c r="AS316" i="8"/>
  <c r="AT320" i="8"/>
  <c r="AR320" i="8"/>
  <c r="AS320" i="8"/>
  <c r="AT324" i="8"/>
  <c r="AR324" i="8"/>
  <c r="AS324" i="8"/>
  <c r="AT328" i="8"/>
  <c r="AR328" i="8"/>
  <c r="AS328" i="8"/>
  <c r="AT332" i="8"/>
  <c r="AR332" i="8"/>
  <c r="AS332" i="8"/>
  <c r="AT336" i="8"/>
  <c r="AR336" i="8"/>
  <c r="AS336" i="8"/>
  <c r="AT340" i="8"/>
  <c r="AR340" i="8"/>
  <c r="AS340" i="8"/>
  <c r="AT344" i="8"/>
  <c r="AR344" i="8"/>
  <c r="AS344" i="8"/>
  <c r="AT348" i="8"/>
  <c r="AR348" i="8"/>
  <c r="AS348" i="8"/>
  <c r="AT360" i="8"/>
  <c r="AR360" i="8"/>
  <c r="AS360" i="8"/>
  <c r="AT5" i="8"/>
  <c r="AT9" i="8"/>
  <c r="AT13" i="8"/>
  <c r="AT17" i="8"/>
  <c r="AT21" i="8"/>
  <c r="AT25" i="8"/>
  <c r="AT29" i="8"/>
  <c r="AT33" i="8"/>
  <c r="AT37" i="8"/>
  <c r="AT41" i="8"/>
  <c r="AT45" i="8"/>
  <c r="AT49" i="8"/>
  <c r="AT53" i="8"/>
  <c r="AR55" i="8"/>
  <c r="AT57" i="8"/>
  <c r="AR59" i="8"/>
  <c r="AT61" i="8"/>
  <c r="AR63" i="8"/>
  <c r="AT65" i="8"/>
  <c r="AS151" i="8"/>
  <c r="AR154" i="8"/>
  <c r="AS155" i="8"/>
  <c r="AR158" i="8"/>
  <c r="AS159" i="8"/>
  <c r="AR162" i="8"/>
  <c r="AS163" i="8"/>
  <c r="AR166" i="8"/>
  <c r="AS167" i="8"/>
  <c r="AR170" i="8"/>
  <c r="AS171" i="8"/>
  <c r="AR174" i="8"/>
  <c r="AS175" i="8"/>
  <c r="AR178" i="8"/>
  <c r="AS179" i="8"/>
  <c r="AR182" i="8"/>
  <c r="AS183" i="8"/>
  <c r="AR186" i="8"/>
  <c r="AS187" i="8"/>
  <c r="AR190" i="8"/>
  <c r="AS191" i="8"/>
  <c r="AR194" i="8"/>
  <c r="AS195" i="8"/>
  <c r="AR198" i="8"/>
  <c r="AS199" i="8"/>
  <c r="AR202" i="8"/>
  <c r="AS203" i="8"/>
  <c r="AR206" i="8"/>
  <c r="AS207" i="8"/>
  <c r="AR210" i="8"/>
  <c r="AS211" i="8"/>
  <c r="AR214" i="8"/>
  <c r="AS215" i="8"/>
  <c r="AR218" i="8"/>
  <c r="AS219" i="8"/>
  <c r="AR222" i="8"/>
  <c r="AS223" i="8"/>
  <c r="AR226" i="8"/>
  <c r="AS227" i="8"/>
  <c r="AR230" i="8"/>
  <c r="AS231" i="8"/>
  <c r="AR234" i="8"/>
  <c r="AS235" i="8"/>
  <c r="AR238" i="8"/>
  <c r="AS239" i="8"/>
  <c r="AR242" i="8"/>
  <c r="AS243" i="8"/>
  <c r="AR246" i="8"/>
  <c r="AS247" i="8"/>
  <c r="AR250" i="8"/>
  <c r="AS251" i="8"/>
  <c r="AR254" i="8"/>
  <c r="AR256" i="8"/>
  <c r="AT256" i="8"/>
  <c r="AR258" i="8"/>
  <c r="AT258" i="8"/>
  <c r="AR260" i="8"/>
  <c r="AT260" i="8"/>
  <c r="AR262" i="8"/>
  <c r="AT262" i="8"/>
  <c r="AR264" i="8"/>
  <c r="AT264" i="8"/>
  <c r="AR266" i="8"/>
  <c r="AT266" i="8"/>
  <c r="AR268" i="8"/>
  <c r="AT268" i="8"/>
  <c r="AR270" i="8"/>
  <c r="AT270" i="8"/>
  <c r="AR272" i="8"/>
  <c r="AT272" i="8"/>
  <c r="AR274" i="8"/>
  <c r="AT274" i="8"/>
  <c r="AR276" i="8"/>
  <c r="AT276" i="8"/>
  <c r="AR278" i="8"/>
  <c r="AT278" i="8"/>
  <c r="AT281" i="8"/>
  <c r="AR281" i="8"/>
  <c r="AS281" i="8"/>
  <c r="AT285" i="8"/>
  <c r="AR285" i="8"/>
  <c r="AS285" i="8"/>
  <c r="AT289" i="8"/>
  <c r="AR289" i="8"/>
  <c r="AS289" i="8"/>
  <c r="AT293" i="8"/>
  <c r="AR293" i="8"/>
  <c r="AS293" i="8"/>
  <c r="AT297" i="8"/>
  <c r="AR297" i="8"/>
  <c r="AS297" i="8"/>
  <c r="AT301" i="8"/>
  <c r="AR301" i="8"/>
  <c r="AS301" i="8"/>
  <c r="AT305" i="8"/>
  <c r="AR305" i="8"/>
  <c r="AS305" i="8"/>
  <c r="AT309" i="8"/>
  <c r="AR309" i="8"/>
  <c r="AS309" i="8"/>
  <c r="AT313" i="8"/>
  <c r="AR313" i="8"/>
  <c r="AS313" i="8"/>
  <c r="AT317" i="8"/>
  <c r="AR317" i="8"/>
  <c r="AS317" i="8"/>
  <c r="AT321" i="8"/>
  <c r="AR321" i="8"/>
  <c r="AS321" i="8"/>
  <c r="AT325" i="8"/>
  <c r="AR325" i="8"/>
  <c r="AS325" i="8"/>
  <c r="AT329" i="8"/>
  <c r="AR329" i="8"/>
  <c r="AS329" i="8"/>
  <c r="AT333" i="8"/>
  <c r="AR333" i="8"/>
  <c r="AS333" i="8"/>
  <c r="AT337" i="8"/>
  <c r="AR337" i="8"/>
  <c r="AS337" i="8"/>
  <c r="AT341" i="8"/>
  <c r="AR341" i="8"/>
  <c r="AS341" i="8"/>
  <c r="AT345" i="8"/>
  <c r="AR345" i="8"/>
  <c r="AS345" i="8"/>
  <c r="AT349" i="8"/>
  <c r="AR349" i="8"/>
  <c r="AS349" i="8"/>
  <c r="AT353" i="8"/>
  <c r="AR353" i="8"/>
  <c r="AS353" i="8"/>
  <c r="AT357" i="8"/>
  <c r="AR357" i="8"/>
  <c r="AS357" i="8"/>
  <c r="AT361" i="8"/>
  <c r="AR361" i="8"/>
  <c r="AS361" i="8"/>
  <c r="AT352" i="8"/>
  <c r="AR352" i="8"/>
  <c r="AS352" i="8"/>
  <c r="AS55" i="8"/>
  <c r="AS59" i="8"/>
  <c r="AS63" i="8"/>
  <c r="AS154" i="8"/>
  <c r="AS158" i="8"/>
  <c r="AS162" i="8"/>
  <c r="AS166" i="8"/>
  <c r="AS170" i="8"/>
  <c r="AS174" i="8"/>
  <c r="AS178" i="8"/>
  <c r="AS182" i="8"/>
  <c r="AS186" i="8"/>
  <c r="AS190" i="8"/>
  <c r="AS194" i="8"/>
  <c r="AS198" i="8"/>
  <c r="AS202" i="8"/>
  <c r="AS206" i="8"/>
  <c r="AS210" i="8"/>
  <c r="AS214" i="8"/>
  <c r="AS218" i="8"/>
  <c r="AS222" i="8"/>
  <c r="AS226" i="8"/>
  <c r="AS230" i="8"/>
  <c r="AS234" i="8"/>
  <c r="AS238" i="8"/>
  <c r="AS242" i="8"/>
  <c r="AS246" i="8"/>
  <c r="AS250" i="8"/>
  <c r="AS254" i="8"/>
  <c r="AT282" i="8"/>
  <c r="AR282" i="8"/>
  <c r="AS282" i="8"/>
  <c r="AT286" i="8"/>
  <c r="AR286" i="8"/>
  <c r="AS286" i="8"/>
  <c r="AT290" i="8"/>
  <c r="AR290" i="8"/>
  <c r="AS290" i="8"/>
  <c r="AT294" i="8"/>
  <c r="AR294" i="8"/>
  <c r="AS294" i="8"/>
  <c r="AT298" i="8"/>
  <c r="AR298" i="8"/>
  <c r="AS298" i="8"/>
  <c r="AT302" i="8"/>
  <c r="AR302" i="8"/>
  <c r="AS302" i="8"/>
  <c r="AT306" i="8"/>
  <c r="AR306" i="8"/>
  <c r="AS306" i="8"/>
  <c r="AT310" i="8"/>
  <c r="AR310" i="8"/>
  <c r="AS310" i="8"/>
  <c r="AT314" i="8"/>
  <c r="AR314" i="8"/>
  <c r="AS314" i="8"/>
  <c r="AT318" i="8"/>
  <c r="AR318" i="8"/>
  <c r="AS318" i="8"/>
  <c r="AT322" i="8"/>
  <c r="AR322" i="8"/>
  <c r="AS322" i="8"/>
  <c r="AT326" i="8"/>
  <c r="AR326" i="8"/>
  <c r="AS326" i="8"/>
  <c r="AT330" i="8"/>
  <c r="AR330" i="8"/>
  <c r="AS330" i="8"/>
  <c r="AT334" i="8"/>
  <c r="AR334" i="8"/>
  <c r="AS334" i="8"/>
  <c r="AT338" i="8"/>
  <c r="AR338" i="8"/>
  <c r="AS338" i="8"/>
  <c r="AT342" i="8"/>
  <c r="AR342" i="8"/>
  <c r="AS342" i="8"/>
  <c r="AT346" i="8"/>
  <c r="AR346" i="8"/>
  <c r="AS346" i="8"/>
  <c r="AT350" i="8"/>
  <c r="AR350" i="8"/>
  <c r="AS350" i="8"/>
  <c r="AT354" i="8"/>
  <c r="AR354" i="8"/>
  <c r="AS354" i="8"/>
  <c r="AT358" i="8"/>
  <c r="AR358" i="8"/>
  <c r="AS358" i="8"/>
  <c r="AT362" i="8"/>
  <c r="AR362" i="8"/>
  <c r="AS362" i="8"/>
  <c r="AT356" i="8"/>
  <c r="AR356" i="8"/>
  <c r="AS356" i="8"/>
  <c r="AR152" i="8"/>
  <c r="AR156" i="8"/>
  <c r="AR160" i="8"/>
  <c r="AR164" i="8"/>
  <c r="AR168" i="8"/>
  <c r="AR172" i="8"/>
  <c r="AR176" i="8"/>
  <c r="AR180" i="8"/>
  <c r="AR184" i="8"/>
  <c r="AR188" i="8"/>
  <c r="AR192" i="8"/>
  <c r="AR196" i="8"/>
  <c r="AR200" i="8"/>
  <c r="AR204" i="8"/>
  <c r="AR208" i="8"/>
  <c r="AR212" i="8"/>
  <c r="AR216" i="8"/>
  <c r="AR220" i="8"/>
  <c r="AR224" i="8"/>
  <c r="AR228" i="8"/>
  <c r="AR232" i="8"/>
  <c r="AR236" i="8"/>
  <c r="AR240" i="8"/>
  <c r="AR244" i="8"/>
  <c r="AR248" i="8"/>
  <c r="AR252" i="8"/>
  <c r="AR255" i="8"/>
  <c r="AT255" i="8"/>
  <c r="AR257" i="8"/>
  <c r="AT257" i="8"/>
  <c r="AR259" i="8"/>
  <c r="AT259" i="8"/>
  <c r="AR261" i="8"/>
  <c r="AT261" i="8"/>
  <c r="AR263" i="8"/>
  <c r="AT263" i="8"/>
  <c r="AR265" i="8"/>
  <c r="AT265" i="8"/>
  <c r="AR267" i="8"/>
  <c r="AT267" i="8"/>
  <c r="AR269" i="8"/>
  <c r="AT269" i="8"/>
  <c r="AR271" i="8"/>
  <c r="AT271" i="8"/>
  <c r="AR273" i="8"/>
  <c r="AT273" i="8"/>
  <c r="AR275" i="8"/>
  <c r="AT275" i="8"/>
  <c r="AR277" i="8"/>
  <c r="AT277" i="8"/>
  <c r="AT279" i="8"/>
  <c r="AR279" i="8"/>
  <c r="AS279" i="8"/>
  <c r="AT283" i="8"/>
  <c r="AR283" i="8"/>
  <c r="AS283" i="8"/>
  <c r="AT287" i="8"/>
  <c r="AR287" i="8"/>
  <c r="AS287" i="8"/>
  <c r="AT291" i="8"/>
  <c r="AR291" i="8"/>
  <c r="AS291" i="8"/>
  <c r="AT295" i="8"/>
  <c r="AR295" i="8"/>
  <c r="AS295" i="8"/>
  <c r="AT299" i="8"/>
  <c r="AR299" i="8"/>
  <c r="AS299" i="8"/>
  <c r="AT303" i="8"/>
  <c r="AR303" i="8"/>
  <c r="AS303" i="8"/>
  <c r="AT307" i="8"/>
  <c r="AR307" i="8"/>
  <c r="AS307" i="8"/>
  <c r="AT311" i="8"/>
  <c r="AR311" i="8"/>
  <c r="AS311" i="8"/>
  <c r="AT315" i="8"/>
  <c r="AR315" i="8"/>
  <c r="AS315" i="8"/>
  <c r="AT319" i="8"/>
  <c r="AR319" i="8"/>
  <c r="AS319" i="8"/>
  <c r="AT323" i="8"/>
  <c r="AR323" i="8"/>
  <c r="AS323" i="8"/>
  <c r="AT327" i="8"/>
  <c r="AR327" i="8"/>
  <c r="AS327" i="8"/>
  <c r="AT331" i="8"/>
  <c r="AR331" i="8"/>
  <c r="AS331" i="8"/>
  <c r="AT335" i="8"/>
  <c r="AR335" i="8"/>
  <c r="AS335" i="8"/>
  <c r="AT339" i="8"/>
  <c r="AR339" i="8"/>
  <c r="AS339" i="8"/>
  <c r="AT343" i="8"/>
  <c r="AR343" i="8"/>
  <c r="AS343" i="8"/>
  <c r="AT347" i="8"/>
  <c r="AR347" i="8"/>
  <c r="AS347" i="8"/>
  <c r="AT351" i="8"/>
  <c r="AR351" i="8"/>
  <c r="AS351" i="8"/>
  <c r="AT355" i="8"/>
  <c r="AR355" i="8"/>
  <c r="AS355" i="8"/>
  <c r="AT359" i="8"/>
  <c r="AR359" i="8"/>
  <c r="AS359" i="8"/>
  <c r="AT363" i="8"/>
  <c r="AR363" i="8"/>
  <c r="AS363" i="8"/>
  <c r="AS353" i="7"/>
  <c r="AS289" i="7"/>
  <c r="AS154" i="7"/>
  <c r="AS90" i="7"/>
  <c r="AS337" i="7"/>
  <c r="AS273" i="7"/>
  <c r="AS206" i="7"/>
  <c r="AS142" i="7"/>
  <c r="AS77" i="7"/>
  <c r="AS321" i="7"/>
  <c r="AS118" i="7"/>
  <c r="AR86" i="7"/>
  <c r="AS332" i="7"/>
  <c r="AR332" i="7"/>
  <c r="AS268" i="7"/>
  <c r="AR268" i="7"/>
  <c r="AS236" i="7"/>
  <c r="AR236" i="7"/>
  <c r="AR212" i="7"/>
  <c r="AS212" i="7"/>
  <c r="AR84" i="7"/>
  <c r="AS84" i="7"/>
  <c r="AS204" i="7"/>
  <c r="AR204" i="7"/>
  <c r="AR196" i="7"/>
  <c r="AS196" i="7"/>
  <c r="AR180" i="7"/>
  <c r="AS180" i="7"/>
  <c r="AR164" i="7"/>
  <c r="AS164" i="7"/>
  <c r="AR148" i="7"/>
  <c r="AS148" i="7"/>
  <c r="AS140" i="7"/>
  <c r="AR140" i="7"/>
  <c r="AR116" i="7"/>
  <c r="AS116" i="7"/>
  <c r="AS108" i="7"/>
  <c r="AR108" i="7"/>
  <c r="AR100" i="7"/>
  <c r="AS100" i="7"/>
  <c r="AS132" i="7"/>
  <c r="AR172" i="7"/>
  <c r="AR300" i="7"/>
  <c r="AS349" i="7"/>
  <c r="AS333" i="7"/>
  <c r="AS317" i="7"/>
  <c r="AS301" i="7"/>
  <c r="AS285" i="7"/>
  <c r="AS269" i="7"/>
  <c r="AS253" i="7"/>
  <c r="AS237" i="7"/>
  <c r="AS221" i="7"/>
  <c r="AS201" i="7"/>
  <c r="AS182" i="7"/>
  <c r="AS166" i="7"/>
  <c r="AS153" i="7"/>
  <c r="AS138" i="7"/>
  <c r="AS126" i="7"/>
  <c r="AS102" i="7"/>
  <c r="AS89" i="7"/>
  <c r="AS69" i="7"/>
  <c r="AR94" i="7"/>
  <c r="AS361" i="7"/>
  <c r="AS345" i="7"/>
  <c r="AS329" i="7"/>
  <c r="AS313" i="7"/>
  <c r="AS297" i="7"/>
  <c r="AS281" i="7"/>
  <c r="AS265" i="7"/>
  <c r="AS249" i="7"/>
  <c r="AS233" i="7"/>
  <c r="AS217" i="7"/>
  <c r="AS150" i="7"/>
  <c r="AS137" i="7"/>
  <c r="AS122" i="7"/>
  <c r="AS110" i="7"/>
  <c r="AR70" i="7"/>
  <c r="AS357" i="7"/>
  <c r="AS341" i="7"/>
  <c r="AS325" i="7"/>
  <c r="AS309" i="7"/>
  <c r="AS293" i="7"/>
  <c r="AS277" i="7"/>
  <c r="AS261" i="7"/>
  <c r="AS245" i="7"/>
  <c r="AS229" i="7"/>
  <c r="AS190" i="7"/>
  <c r="AS174" i="7"/>
  <c r="AS158" i="7"/>
  <c r="AS134" i="7"/>
  <c r="AS121" i="7"/>
  <c r="AS106" i="7"/>
  <c r="AR78" i="7"/>
  <c r="AR207" i="7"/>
  <c r="AS207" i="7"/>
  <c r="AR191" i="7"/>
  <c r="AS191" i="7"/>
  <c r="AR179" i="7"/>
  <c r="AS179" i="7"/>
  <c r="AR167" i="7"/>
  <c r="AS167" i="7"/>
  <c r="AR155" i="7"/>
  <c r="AS155" i="7"/>
  <c r="AR143" i="7"/>
  <c r="AS143" i="7"/>
  <c r="AR131" i="7"/>
  <c r="AS131" i="7"/>
  <c r="AR119" i="7"/>
  <c r="AS119" i="7"/>
  <c r="AR107" i="7"/>
  <c r="AS107" i="7"/>
  <c r="AR95" i="7"/>
  <c r="AS95" i="7"/>
  <c r="AR79" i="7"/>
  <c r="AS79" i="7"/>
  <c r="AR67" i="7"/>
  <c r="AS67" i="7"/>
  <c r="AS74" i="7"/>
  <c r="AR74" i="7"/>
  <c r="AS360" i="7"/>
  <c r="AS356" i="7"/>
  <c r="AS352" i="7"/>
  <c r="AS348" i="7"/>
  <c r="AS344" i="7"/>
  <c r="AS340" i="7"/>
  <c r="AS336" i="7"/>
  <c r="AS328" i="7"/>
  <c r="AS324" i="7"/>
  <c r="AS320" i="7"/>
  <c r="AS316" i="7"/>
  <c r="AS312" i="7"/>
  <c r="AS308" i="7"/>
  <c r="AS304" i="7"/>
  <c r="AS296" i="7"/>
  <c r="AS292" i="7"/>
  <c r="AS288" i="7"/>
  <c r="AS284" i="7"/>
  <c r="AS280" i="7"/>
  <c r="AS276" i="7"/>
  <c r="AS272" i="7"/>
  <c r="AS264" i="7"/>
  <c r="AS260" i="7"/>
  <c r="AS256" i="7"/>
  <c r="AS252" i="7"/>
  <c r="AS248" i="7"/>
  <c r="AS244" i="7"/>
  <c r="AS240" i="7"/>
  <c r="AS232" i="7"/>
  <c r="AS228" i="7"/>
  <c r="AS224" i="7"/>
  <c r="AS220" i="7"/>
  <c r="AS216" i="7"/>
  <c r="AS210" i="7"/>
  <c r="AS205" i="7"/>
  <c r="AS200" i="7"/>
  <c r="AS194" i="7"/>
  <c r="AS189" i="7"/>
  <c r="AS184" i="7"/>
  <c r="AS178" i="7"/>
  <c r="AS173" i="7"/>
  <c r="AS168" i="7"/>
  <c r="AS162" i="7"/>
  <c r="AS157" i="7"/>
  <c r="AS152" i="7"/>
  <c r="AS146" i="7"/>
  <c r="AS141" i="7"/>
  <c r="AS136" i="7"/>
  <c r="AS130" i="7"/>
  <c r="AS125" i="7"/>
  <c r="AS120" i="7"/>
  <c r="AS114" i="7"/>
  <c r="AS109" i="7"/>
  <c r="AS104" i="7"/>
  <c r="AS98" i="7"/>
  <c r="AS93" i="7"/>
  <c r="AS88" i="7"/>
  <c r="AS82" i="7"/>
  <c r="AS76" i="7"/>
  <c r="AS68" i="7"/>
  <c r="AR72" i="7"/>
  <c r="AR112" i="7"/>
  <c r="AR144" i="7"/>
  <c r="AR176" i="7"/>
  <c r="AR208" i="7"/>
  <c r="AR211" i="7"/>
  <c r="AS211" i="7"/>
  <c r="AR199" i="7"/>
  <c r="AS199" i="7"/>
  <c r="AR187" i="7"/>
  <c r="AS187" i="7"/>
  <c r="AR175" i="7"/>
  <c r="AS175" i="7"/>
  <c r="AR163" i="7"/>
  <c r="AS163" i="7"/>
  <c r="AR151" i="7"/>
  <c r="AS151" i="7"/>
  <c r="AR139" i="7"/>
  <c r="AS139" i="7"/>
  <c r="AR127" i="7"/>
  <c r="AS127" i="7"/>
  <c r="AR115" i="7"/>
  <c r="AS115" i="7"/>
  <c r="AR103" i="7"/>
  <c r="AS103" i="7"/>
  <c r="AR91" i="7"/>
  <c r="AS91" i="7"/>
  <c r="AR83" i="7"/>
  <c r="AS83" i="7"/>
  <c r="AR71" i="7"/>
  <c r="AS71" i="7"/>
  <c r="AS363" i="7"/>
  <c r="AS359" i="7"/>
  <c r="AS355" i="7"/>
  <c r="AS351" i="7"/>
  <c r="AS347" i="7"/>
  <c r="AS343" i="7"/>
  <c r="AS339" i="7"/>
  <c r="AS335" i="7"/>
  <c r="AS331" i="7"/>
  <c r="AS327" i="7"/>
  <c r="AS323" i="7"/>
  <c r="AS319" i="7"/>
  <c r="AS315" i="7"/>
  <c r="AS311" i="7"/>
  <c r="AS307" i="7"/>
  <c r="AS303" i="7"/>
  <c r="AS299" i="7"/>
  <c r="AS295" i="7"/>
  <c r="AS291" i="7"/>
  <c r="AS287" i="7"/>
  <c r="AS283" i="7"/>
  <c r="AS279" i="7"/>
  <c r="AS275" i="7"/>
  <c r="AS271" i="7"/>
  <c r="AS267" i="7"/>
  <c r="AS263" i="7"/>
  <c r="AS259" i="7"/>
  <c r="AS255" i="7"/>
  <c r="AS251" i="7"/>
  <c r="AS247" i="7"/>
  <c r="AS243" i="7"/>
  <c r="AS239" i="7"/>
  <c r="AS235" i="7"/>
  <c r="AS231" i="7"/>
  <c r="AS227" i="7"/>
  <c r="AS223" i="7"/>
  <c r="AS219" i="7"/>
  <c r="AS214" i="7"/>
  <c r="AS209" i="7"/>
  <c r="AS198" i="7"/>
  <c r="AS193" i="7"/>
  <c r="AS188" i="7"/>
  <c r="AS177" i="7"/>
  <c r="AS161" i="7"/>
  <c r="AS156" i="7"/>
  <c r="AS145" i="7"/>
  <c r="AS129" i="7"/>
  <c r="AS124" i="7"/>
  <c r="AS113" i="7"/>
  <c r="AS97" i="7"/>
  <c r="AS92" i="7"/>
  <c r="AS81" i="7"/>
  <c r="AS73" i="7"/>
  <c r="AR215" i="7"/>
  <c r="AS215" i="7"/>
  <c r="AR203" i="7"/>
  <c r="AS203" i="7"/>
  <c r="AR195" i="7"/>
  <c r="AS195" i="7"/>
  <c r="AR183" i="7"/>
  <c r="AS183" i="7"/>
  <c r="AR171" i="7"/>
  <c r="AS171" i="7"/>
  <c r="AR159" i="7"/>
  <c r="AS159" i="7"/>
  <c r="AR147" i="7"/>
  <c r="AS147" i="7"/>
  <c r="AR135" i="7"/>
  <c r="AS135" i="7"/>
  <c r="AR123" i="7"/>
  <c r="AS123" i="7"/>
  <c r="AR111" i="7"/>
  <c r="AS111" i="7"/>
  <c r="AR99" i="7"/>
  <c r="AS99" i="7"/>
  <c r="AR87" i="7"/>
  <c r="AS87" i="7"/>
  <c r="AR75" i="7"/>
  <c r="AS75" i="7"/>
  <c r="AS362" i="7"/>
  <c r="AS358" i="7"/>
  <c r="AS354" i="7"/>
  <c r="AS350" i="7"/>
  <c r="AS346" i="7"/>
  <c r="AS342" i="7"/>
  <c r="AS338" i="7"/>
  <c r="AS334" i="7"/>
  <c r="AS330" i="7"/>
  <c r="AS326" i="7"/>
  <c r="AS322" i="7"/>
  <c r="AS318" i="7"/>
  <c r="AS314" i="7"/>
  <c r="AS310" i="7"/>
  <c r="AS306" i="7"/>
  <c r="AS302" i="7"/>
  <c r="AS298" i="7"/>
  <c r="AS294" i="7"/>
  <c r="AS290" i="7"/>
  <c r="AS286" i="7"/>
  <c r="AS282" i="7"/>
  <c r="AS278" i="7"/>
  <c r="AS274" i="7"/>
  <c r="AS270" i="7"/>
  <c r="AS266" i="7"/>
  <c r="AS262" i="7"/>
  <c r="AS258" i="7"/>
  <c r="AS254" i="7"/>
  <c r="AS250" i="7"/>
  <c r="AS246" i="7"/>
  <c r="AS242" i="7"/>
  <c r="AS238" i="7"/>
  <c r="AS234" i="7"/>
  <c r="AS230" i="7"/>
  <c r="AS226" i="7"/>
  <c r="AS222" i="7"/>
  <c r="AS218" i="7"/>
  <c r="AS213" i="7"/>
  <c r="AS202" i="7"/>
  <c r="AS197" i="7"/>
  <c r="AS192" i="7"/>
  <c r="AS186" i="7"/>
  <c r="AS181" i="7"/>
  <c r="AS170" i="7"/>
  <c r="AS165" i="7"/>
  <c r="AS160" i="7"/>
  <c r="AS149" i="7"/>
  <c r="AS133" i="7"/>
  <c r="AS128" i="7"/>
  <c r="AS117" i="7"/>
  <c r="AS101" i="7"/>
  <c r="AS96" i="7"/>
  <c r="AS85" i="7"/>
  <c r="AS80" i="7"/>
  <c r="AW186" i="14"/>
  <c r="AX37" i="14"/>
  <c r="AX38" i="14"/>
  <c r="AX238" i="14"/>
  <c r="AX242" i="14"/>
  <c r="AX102" i="14"/>
  <c r="AX93" i="14"/>
  <c r="AR247" i="14"/>
  <c r="AX252" i="14"/>
  <c r="AT253" i="14"/>
  <c r="AS264" i="14"/>
  <c r="AW264" i="14"/>
  <c r="AX99" i="14"/>
  <c r="AX144" i="14"/>
  <c r="AP2" i="14"/>
  <c r="AT2" i="14"/>
  <c r="AX2" i="14"/>
  <c r="AQ47" i="14"/>
  <c r="AU47" i="14"/>
  <c r="AS48" i="14"/>
  <c r="AV48" i="14"/>
  <c r="AW48" i="14"/>
  <c r="AU52" i="14"/>
  <c r="AR5" i="14"/>
  <c r="AS62" i="14"/>
  <c r="AV62" i="14"/>
  <c r="AW62" i="14"/>
  <c r="AR126" i="14"/>
  <c r="AT129" i="14"/>
  <c r="AX132" i="14"/>
  <c r="AX150" i="14"/>
  <c r="AX26" i="14"/>
  <c r="AW46" i="14"/>
  <c r="AP14" i="14"/>
  <c r="AT14" i="14"/>
  <c r="AV14" i="14"/>
  <c r="AX14" i="14"/>
  <c r="AX123" i="14"/>
  <c r="AS22" i="14"/>
  <c r="AU22" i="14"/>
  <c r="AW22" i="14"/>
  <c r="AR172" i="14"/>
  <c r="AV172" i="14"/>
  <c r="AX176" i="14"/>
  <c r="AX179" i="14"/>
  <c r="AP243" i="14"/>
  <c r="AT243" i="14"/>
  <c r="AV243" i="14"/>
  <c r="AX243" i="14"/>
  <c r="AU245" i="14"/>
  <c r="AP93" i="14"/>
  <c r="AT93" i="14"/>
  <c r="AV93" i="14"/>
  <c r="AP99" i="14"/>
  <c r="AT99" i="14"/>
  <c r="AV99" i="14"/>
  <c r="AX11" i="14"/>
  <c r="AP102" i="14"/>
  <c r="AT102" i="14"/>
  <c r="AV102" i="14"/>
  <c r="AX12" i="14"/>
  <c r="AT144" i="14"/>
  <c r="AV144" i="14"/>
  <c r="AX145" i="14"/>
  <c r="AR148" i="14"/>
  <c r="AV148" i="14"/>
  <c r="AR19" i="14"/>
  <c r="AR160" i="14"/>
  <c r="AR164" i="14"/>
  <c r="AR20" i="14"/>
  <c r="AV169" i="14"/>
  <c r="AP187" i="14"/>
  <c r="AT196" i="14"/>
  <c r="AX196" i="14"/>
  <c r="AR197" i="14"/>
  <c r="AT30" i="14"/>
  <c r="AX30" i="14"/>
  <c r="AR200" i="14"/>
  <c r="AQ211" i="14"/>
  <c r="AU225" i="14"/>
  <c r="AU227" i="14"/>
  <c r="AX227" i="14"/>
  <c r="AP37" i="14"/>
  <c r="AT37" i="14"/>
  <c r="AU237" i="14"/>
  <c r="AX237" i="14"/>
  <c r="AP238" i="14"/>
  <c r="AT238" i="14"/>
  <c r="AU40" i="14"/>
  <c r="AP7" i="14"/>
  <c r="AT7" i="14"/>
  <c r="AX7" i="14"/>
  <c r="AR65" i="14"/>
  <c r="AU68" i="14"/>
  <c r="AU69" i="14"/>
  <c r="AX78" i="14"/>
  <c r="AX90" i="14"/>
  <c r="AX91" i="14"/>
  <c r="AX97" i="14"/>
  <c r="AR133" i="14"/>
  <c r="AX134" i="14"/>
  <c r="AX17" i="14"/>
  <c r="AX170" i="14"/>
  <c r="AX177" i="14"/>
  <c r="AQ219" i="14"/>
  <c r="AU221" i="14"/>
  <c r="AW226" i="14"/>
  <c r="AW236" i="14"/>
  <c r="AW40" i="14"/>
  <c r="AQ276" i="14"/>
  <c r="AS46" i="14"/>
  <c r="AU57" i="14"/>
  <c r="AX72" i="14"/>
  <c r="AT83" i="14"/>
  <c r="AX83" i="14"/>
  <c r="AX9" i="14"/>
  <c r="AP96" i="14"/>
  <c r="AT96" i="14"/>
  <c r="AV96" i="14"/>
  <c r="AX96" i="14"/>
  <c r="AX107" i="14"/>
  <c r="AP109" i="14"/>
  <c r="AT109" i="14"/>
  <c r="AV109" i="14"/>
  <c r="AP120" i="14"/>
  <c r="AT120" i="14"/>
  <c r="AV120" i="14"/>
  <c r="AX120" i="14"/>
  <c r="AV126" i="14"/>
  <c r="AQ131" i="14"/>
  <c r="AT131" i="14"/>
  <c r="AV131" i="14"/>
  <c r="AQ17" i="14"/>
  <c r="AV17" i="14"/>
  <c r="AR141" i="14"/>
  <c r="AT141" i="14"/>
  <c r="AV141" i="14"/>
  <c r="AX141" i="14"/>
  <c r="AU142" i="14"/>
  <c r="AR147" i="14"/>
  <c r="AV264" i="14"/>
  <c r="AU264" i="14"/>
  <c r="AQ266" i="14"/>
  <c r="AQ269" i="14"/>
  <c r="AQ273" i="14"/>
  <c r="AU45" i="14"/>
  <c r="AP83" i="14"/>
  <c r="AV83" i="14"/>
  <c r="AT49" i="14"/>
  <c r="AX5" i="14"/>
  <c r="AW61" i="14"/>
  <c r="AX65" i="14"/>
  <c r="AW66" i="14"/>
  <c r="AX69" i="14"/>
  <c r="AP8" i="14"/>
  <c r="AT8" i="14"/>
  <c r="AX8" i="14"/>
  <c r="AS77" i="14"/>
  <c r="AV77" i="14"/>
  <c r="AW77" i="14"/>
  <c r="AR78" i="14"/>
  <c r="AQ79" i="14"/>
  <c r="AU79" i="14"/>
  <c r="AP80" i="14"/>
  <c r="AT80" i="14"/>
  <c r="AX80" i="14"/>
  <c r="AT81" i="14"/>
  <c r="AX81" i="14"/>
  <c r="AR88" i="14"/>
  <c r="AT88" i="14"/>
  <c r="AV88" i="14"/>
  <c r="AX88" i="14"/>
  <c r="AX95" i="14"/>
  <c r="AP110" i="14"/>
  <c r="AT110" i="14"/>
  <c r="AV110" i="14"/>
  <c r="AX110" i="14"/>
  <c r="AX13" i="14"/>
  <c r="AP117" i="14"/>
  <c r="AT117" i="14"/>
  <c r="AV117" i="14"/>
  <c r="AX121" i="14"/>
  <c r="AR128" i="14"/>
  <c r="AX133" i="14"/>
  <c r="AN134" i="14"/>
  <c r="AT134" i="14"/>
  <c r="AV134" i="14"/>
  <c r="AR144" i="14"/>
  <c r="AR152" i="14"/>
  <c r="AR169" i="14"/>
  <c r="AT170" i="14"/>
  <c r="AR21" i="14"/>
  <c r="AV21" i="14"/>
  <c r="AS173" i="14"/>
  <c r="AU173" i="14"/>
  <c r="AW173" i="14"/>
  <c r="AV176" i="14"/>
  <c r="AW178" i="14"/>
  <c r="AV179" i="14"/>
  <c r="AX182" i="14"/>
  <c r="AS185" i="14"/>
  <c r="AW185" i="14"/>
  <c r="AQ36" i="14"/>
  <c r="AU212" i="14"/>
  <c r="AW212" i="14"/>
  <c r="AX225" i="14"/>
  <c r="AS226" i="14"/>
  <c r="AQ230" i="14"/>
  <c r="AS236" i="14"/>
  <c r="AS40" i="14"/>
  <c r="AU244" i="14"/>
  <c r="AU246" i="14"/>
  <c r="AP256" i="14"/>
  <c r="AT256" i="14"/>
  <c r="AV256" i="14"/>
  <c r="AX256" i="14"/>
  <c r="AQ258" i="14"/>
  <c r="AP260" i="14"/>
  <c r="AT260" i="14"/>
  <c r="AX260" i="14"/>
  <c r="AU261" i="14"/>
  <c r="AQ263" i="14"/>
  <c r="AV46" i="14"/>
  <c r="AU63" i="14"/>
  <c r="AX76" i="14"/>
  <c r="AT84" i="14"/>
  <c r="AP49" i="14"/>
  <c r="AX49" i="14"/>
  <c r="AS61" i="14"/>
  <c r="AS66" i="14"/>
  <c r="AR3" i="14"/>
  <c r="AQ53" i="14"/>
  <c r="AU53" i="14"/>
  <c r="AQ57" i="14"/>
  <c r="AU62" i="14"/>
  <c r="AX63" i="14"/>
  <c r="AP70" i="14"/>
  <c r="AT70" i="14"/>
  <c r="AX70" i="14"/>
  <c r="AR72" i="14"/>
  <c r="AQ73" i="14"/>
  <c r="AU73" i="14"/>
  <c r="AP74" i="14"/>
  <c r="AT74" i="14"/>
  <c r="AX74" i="14"/>
  <c r="AS75" i="14"/>
  <c r="AV75" i="14"/>
  <c r="AW75" i="14"/>
  <c r="AR76" i="14"/>
  <c r="AP105" i="14"/>
  <c r="AT105" i="14"/>
  <c r="AV105" i="14"/>
  <c r="AX112" i="14"/>
  <c r="AP124" i="14"/>
  <c r="AT124" i="14"/>
  <c r="AV124" i="14"/>
  <c r="AX124" i="14"/>
  <c r="AX128" i="14"/>
  <c r="AX147" i="14"/>
  <c r="AX148" i="14"/>
  <c r="AT151" i="14"/>
  <c r="AX151" i="14"/>
  <c r="AR153" i="14"/>
  <c r="AX18" i="14"/>
  <c r="AS155" i="14"/>
  <c r="AW155" i="14"/>
  <c r="AX157" i="14"/>
  <c r="AS158" i="14"/>
  <c r="AU158" i="14"/>
  <c r="AW158" i="14"/>
  <c r="AR159" i="14"/>
  <c r="AX161" i="14"/>
  <c r="AS162" i="14"/>
  <c r="AW162" i="14"/>
  <c r="AX165" i="14"/>
  <c r="AS166" i="14"/>
  <c r="AU166" i="14"/>
  <c r="AW166" i="14"/>
  <c r="AR167" i="14"/>
  <c r="AT168" i="14"/>
  <c r="AX168" i="14"/>
  <c r="AS169" i="14"/>
  <c r="AU169" i="14"/>
  <c r="AW169" i="14"/>
  <c r="AW21" i="14"/>
  <c r="AT184" i="14"/>
  <c r="AT192" i="14"/>
  <c r="AX192" i="14"/>
  <c r="AT195" i="14"/>
  <c r="AX195" i="14"/>
  <c r="AT206" i="14"/>
  <c r="AX206" i="14"/>
  <c r="AR34" i="14"/>
  <c r="AP36" i="14"/>
  <c r="AQ216" i="14"/>
  <c r="AS132" i="14"/>
  <c r="AU132" i="14"/>
  <c r="AW132" i="14"/>
  <c r="AR16" i="14"/>
  <c r="AT16" i="14"/>
  <c r="AV16" i="14"/>
  <c r="AX16" i="14"/>
  <c r="AR139" i="14"/>
  <c r="AX143" i="14"/>
  <c r="AP145" i="14"/>
  <c r="AT146" i="14"/>
  <c r="AV146" i="14"/>
  <c r="AX146" i="14"/>
  <c r="AP148" i="14"/>
  <c r="AR149" i="14"/>
  <c r="AT149" i="14"/>
  <c r="AV149" i="14"/>
  <c r="AX149" i="14"/>
  <c r="AX153" i="14"/>
  <c r="AS154" i="14"/>
  <c r="AU154" i="14"/>
  <c r="AW154" i="14"/>
  <c r="AR18" i="14"/>
  <c r="AT156" i="14"/>
  <c r="AX156" i="14"/>
  <c r="AR157" i="14"/>
  <c r="AT159" i="14"/>
  <c r="AX159" i="14"/>
  <c r="AR161" i="14"/>
  <c r="AT163" i="14"/>
  <c r="AX163" i="14"/>
  <c r="AR165" i="14"/>
  <c r="AT167" i="14"/>
  <c r="AX167" i="14"/>
  <c r="AS20" i="14"/>
  <c r="AU20" i="14"/>
  <c r="AW20" i="14"/>
  <c r="AR168" i="14"/>
  <c r="AR173" i="14"/>
  <c r="AX174" i="14"/>
  <c r="AS24" i="14"/>
  <c r="AU24" i="14"/>
  <c r="AW24" i="14"/>
  <c r="AP182" i="14"/>
  <c r="AW183" i="14"/>
  <c r="AT189" i="14"/>
  <c r="AX189" i="14"/>
  <c r="AT201" i="14"/>
  <c r="AX201" i="14"/>
  <c r="AR202" i="14"/>
  <c r="AT204" i="14"/>
  <c r="AX204" i="14"/>
  <c r="AQ209" i="14"/>
  <c r="AT209" i="14"/>
  <c r="AX209" i="14"/>
  <c r="AU218" i="14"/>
  <c r="AW218" i="14"/>
  <c r="AT222" i="14"/>
  <c r="AV222" i="14"/>
  <c r="AX222" i="14"/>
  <c r="AQ37" i="14"/>
  <c r="AQ231" i="14"/>
  <c r="AU232" i="14"/>
  <c r="AX232" i="14"/>
  <c r="AP233" i="14"/>
  <c r="AT233" i="14"/>
  <c r="AX233" i="14"/>
  <c r="AQ38" i="14"/>
  <c r="AQ238" i="14"/>
  <c r="AQ242" i="14"/>
  <c r="AX247" i="14"/>
  <c r="AT249" i="14"/>
  <c r="AT250" i="14"/>
  <c r="AV42" i="14"/>
  <c r="AX257" i="14"/>
  <c r="AX258" i="14"/>
  <c r="AU259" i="14"/>
  <c r="AQ274" i="14"/>
  <c r="AU274" i="14"/>
  <c r="AQ278" i="14"/>
  <c r="AU278" i="14"/>
  <c r="AS221" i="14"/>
  <c r="AW221" i="14"/>
  <c r="AV224" i="14"/>
  <c r="AN225" i="14"/>
  <c r="AS231" i="14"/>
  <c r="AW231" i="14"/>
  <c r="AU240" i="14"/>
  <c r="AR254" i="14"/>
  <c r="AT254" i="14"/>
  <c r="AV254" i="14"/>
  <c r="AX254" i="14"/>
  <c r="AS255" i="14"/>
  <c r="AU255" i="14"/>
  <c r="AQ261" i="14"/>
  <c r="AQ44" i="14"/>
  <c r="AU44" i="14"/>
  <c r="AP268" i="14"/>
  <c r="AT268" i="14"/>
  <c r="AX268" i="14"/>
  <c r="AQ271" i="14"/>
  <c r="AU271" i="14"/>
  <c r="AU48" i="14"/>
  <c r="AQ5" i="14"/>
  <c r="AV61" i="14"/>
  <c r="AU61" i="14"/>
  <c r="AS45" i="14"/>
  <c r="AV45" i="14"/>
  <c r="AW45" i="14"/>
  <c r="AQ2" i="14"/>
  <c r="AU2" i="14"/>
  <c r="AS3" i="14"/>
  <c r="AV3" i="14"/>
  <c r="AW3" i="14"/>
  <c r="AU3" i="14"/>
  <c r="AP46" i="14"/>
  <c r="AT46" i="14"/>
  <c r="AX46" i="14"/>
  <c r="AQ4" i="14"/>
  <c r="AU4" i="14"/>
  <c r="AP48" i="14"/>
  <c r="AT48" i="14"/>
  <c r="AX48" i="14"/>
  <c r="AQ49" i="14"/>
  <c r="AP53" i="14"/>
  <c r="AT53" i="14"/>
  <c r="AX53" i="14"/>
  <c r="AQ55" i="14"/>
  <c r="AU55" i="14"/>
  <c r="AP56" i="14"/>
  <c r="AT56" i="14"/>
  <c r="AX56" i="14"/>
  <c r="AP58" i="14"/>
  <c r="AT58" i="14"/>
  <c r="AX58" i="14"/>
  <c r="AR59" i="14"/>
  <c r="AQ59" i="14"/>
  <c r="AS5" i="14"/>
  <c r="AV5" i="14"/>
  <c r="AW5" i="14"/>
  <c r="AU5" i="14"/>
  <c r="AP61" i="14"/>
  <c r="AQ66" i="14"/>
  <c r="AP69" i="14"/>
  <c r="AT69" i="14"/>
  <c r="AQ71" i="14"/>
  <c r="AU71" i="14"/>
  <c r="AP72" i="14"/>
  <c r="AT72" i="14"/>
  <c r="AX101" i="14"/>
  <c r="AS142" i="14"/>
  <c r="AT142" i="14"/>
  <c r="AW142" i="14"/>
  <c r="AX142" i="14"/>
  <c r="AU155" i="14"/>
  <c r="AV155" i="14"/>
  <c r="AU162" i="14"/>
  <c r="AV162" i="14"/>
  <c r="AQ65" i="14"/>
  <c r="AQ50" i="14"/>
  <c r="AU50" i="14"/>
  <c r="AS52" i="14"/>
  <c r="AV52" i="14"/>
  <c r="AW52" i="14"/>
  <c r="AS57" i="14"/>
  <c r="AV57" i="14"/>
  <c r="AW57" i="14"/>
  <c r="AQ58" i="14"/>
  <c r="AU58" i="14"/>
  <c r="AS59" i="14"/>
  <c r="AV59" i="14"/>
  <c r="AW59" i="14"/>
  <c r="AU59" i="14"/>
  <c r="AQ60" i="14"/>
  <c r="AU60" i="14"/>
  <c r="AP5" i="14"/>
  <c r="AT5" i="14"/>
  <c r="AQ61" i="14"/>
  <c r="AP63" i="14"/>
  <c r="AT63" i="14"/>
  <c r="AQ64" i="14"/>
  <c r="AU64" i="14"/>
  <c r="AP65" i="14"/>
  <c r="AT65" i="14"/>
  <c r="AS68" i="14"/>
  <c r="AV68" i="14"/>
  <c r="AW68" i="14"/>
  <c r="AS73" i="14"/>
  <c r="AV73" i="14"/>
  <c r="AW73" i="14"/>
  <c r="AX127" i="14"/>
  <c r="AP131" i="14"/>
  <c r="AX135" i="14"/>
  <c r="AQ3" i="14"/>
  <c r="AQ45" i="14"/>
  <c r="AU46" i="14"/>
  <c r="AP47" i="14"/>
  <c r="AT47" i="14"/>
  <c r="AX47" i="14"/>
  <c r="AR48" i="14"/>
  <c r="AQ48" i="14"/>
  <c r="AS49" i="14"/>
  <c r="AV49" i="14"/>
  <c r="AU49" i="14"/>
  <c r="AW49" i="14"/>
  <c r="AQ51" i="14"/>
  <c r="AU51" i="14"/>
  <c r="AP52" i="14"/>
  <c r="AT52" i="14"/>
  <c r="AX52" i="14"/>
  <c r="AP54" i="14"/>
  <c r="AT54" i="14"/>
  <c r="AX54" i="14"/>
  <c r="AR56" i="14"/>
  <c r="AQ56" i="14"/>
  <c r="AV66" i="14"/>
  <c r="AU66" i="14"/>
  <c r="AQ72" i="14"/>
  <c r="AR81" i="14"/>
  <c r="AW81" i="14"/>
  <c r="AP45" i="14"/>
  <c r="AT45" i="14"/>
  <c r="AX45" i="14"/>
  <c r="AP3" i="14"/>
  <c r="AT3" i="14"/>
  <c r="AX3" i="14"/>
  <c r="AQ46" i="14"/>
  <c r="AP50" i="14"/>
  <c r="AT50" i="14"/>
  <c r="AX50" i="14"/>
  <c r="AR52" i="14"/>
  <c r="AQ52" i="14"/>
  <c r="AS53" i="14"/>
  <c r="AV53" i="14"/>
  <c r="AW53" i="14"/>
  <c r="AQ54" i="14"/>
  <c r="AU54" i="14"/>
  <c r="AS56" i="14"/>
  <c r="AV56" i="14"/>
  <c r="AW56" i="14"/>
  <c r="AU56" i="14"/>
  <c r="AP57" i="14"/>
  <c r="AT57" i="14"/>
  <c r="AX57" i="14"/>
  <c r="AP59" i="14"/>
  <c r="AT59" i="14"/>
  <c r="AX59" i="14"/>
  <c r="AR62" i="14"/>
  <c r="AQ62" i="14"/>
  <c r="AS63" i="14"/>
  <c r="AV63" i="14"/>
  <c r="AW63" i="14"/>
  <c r="AQ7" i="14"/>
  <c r="AU7" i="14"/>
  <c r="AS65" i="14"/>
  <c r="AV65" i="14"/>
  <c r="AW65" i="14"/>
  <c r="AU65" i="14"/>
  <c r="AP66" i="14"/>
  <c r="AT66" i="14"/>
  <c r="AX66" i="14"/>
  <c r="AQ67" i="14"/>
  <c r="AU67" i="14"/>
  <c r="AP68" i="14"/>
  <c r="AT68" i="14"/>
  <c r="AX68" i="14"/>
  <c r="AQ69" i="14"/>
  <c r="AQ74" i="14"/>
  <c r="AU74" i="14"/>
  <c r="AP75" i="14"/>
  <c r="AT75" i="14"/>
  <c r="AX75" i="14"/>
  <c r="AS76" i="14"/>
  <c r="AV76" i="14"/>
  <c r="AW76" i="14"/>
  <c r="AQ8" i="14"/>
  <c r="AU8" i="14"/>
  <c r="AP77" i="14"/>
  <c r="AT77" i="14"/>
  <c r="AX77" i="14"/>
  <c r="AS78" i="14"/>
  <c r="AV78" i="14"/>
  <c r="AW78" i="14"/>
  <c r="AR79" i="14"/>
  <c r="AQ80" i="14"/>
  <c r="AU80" i="14"/>
  <c r="AP81" i="14"/>
  <c r="AV81" i="14"/>
  <c r="AR84" i="14"/>
  <c r="AV84" i="14"/>
  <c r="AX84" i="14"/>
  <c r="AQ85" i="14"/>
  <c r="AT85" i="14"/>
  <c r="AV85" i="14"/>
  <c r="AQ89" i="14"/>
  <c r="AT89" i="14"/>
  <c r="AV89" i="14"/>
  <c r="AP89" i="14"/>
  <c r="AP91" i="14"/>
  <c r="AT91" i="14"/>
  <c r="AV91" i="14"/>
  <c r="AP10" i="14"/>
  <c r="AT10" i="14"/>
  <c r="AV10" i="14"/>
  <c r="AX10" i="14"/>
  <c r="AP97" i="14"/>
  <c r="AT97" i="14"/>
  <c r="AV97" i="14"/>
  <c r="AP11" i="14"/>
  <c r="AT11" i="14"/>
  <c r="AV11" i="14"/>
  <c r="AP103" i="14"/>
  <c r="AT103" i="14"/>
  <c r="AV103" i="14"/>
  <c r="AX103" i="14"/>
  <c r="AX109" i="14"/>
  <c r="AP111" i="14"/>
  <c r="AT111" i="14"/>
  <c r="AV111" i="14"/>
  <c r="AX111" i="14"/>
  <c r="AP112" i="14"/>
  <c r="AT112" i="14"/>
  <c r="AV112" i="14"/>
  <c r="AP114" i="14"/>
  <c r="AT114" i="14"/>
  <c r="AV114" i="14"/>
  <c r="AX114" i="14"/>
  <c r="AS136" i="14"/>
  <c r="AT136" i="14"/>
  <c r="AU136" i="14"/>
  <c r="AW136" i="14"/>
  <c r="AR145" i="14"/>
  <c r="AV145" i="14"/>
  <c r="AT147" i="14"/>
  <c r="AV147" i="14"/>
  <c r="AQ150" i="14"/>
  <c r="AV150" i="14"/>
  <c r="AP150" i="14"/>
  <c r="AR151" i="14"/>
  <c r="AR154" i="14"/>
  <c r="AV154" i="14"/>
  <c r="AR156" i="14"/>
  <c r="AR158" i="14"/>
  <c r="AV158" i="14"/>
  <c r="AR163" i="14"/>
  <c r="AR166" i="14"/>
  <c r="AV166" i="14"/>
  <c r="AR74" i="14"/>
  <c r="AQ75" i="14"/>
  <c r="AU75" i="14"/>
  <c r="AP76" i="14"/>
  <c r="AT76" i="14"/>
  <c r="AR8" i="14"/>
  <c r="AQ77" i="14"/>
  <c r="AU77" i="14"/>
  <c r="AP78" i="14"/>
  <c r="AT78" i="14"/>
  <c r="AS79" i="14"/>
  <c r="AV79" i="14"/>
  <c r="AW79" i="14"/>
  <c r="AR80" i="14"/>
  <c r="AR82" i="14"/>
  <c r="AQ86" i="14"/>
  <c r="AT86" i="14"/>
  <c r="AV86" i="14"/>
  <c r="AP86" i="14"/>
  <c r="AS89" i="14"/>
  <c r="AU89" i="14"/>
  <c r="AW89" i="14"/>
  <c r="AX89" i="14"/>
  <c r="AP90" i="14"/>
  <c r="AT90" i="14"/>
  <c r="AV90" i="14"/>
  <c r="AP9" i="14"/>
  <c r="AT9" i="14"/>
  <c r="AV9" i="14"/>
  <c r="AP107" i="14"/>
  <c r="AT107" i="14"/>
  <c r="AV107" i="14"/>
  <c r="AX108" i="14"/>
  <c r="AP121" i="14"/>
  <c r="AT121" i="14"/>
  <c r="AV121" i="14"/>
  <c r="AP123" i="14"/>
  <c r="AT123" i="14"/>
  <c r="AV123" i="14"/>
  <c r="AP15" i="14"/>
  <c r="AV15" i="14"/>
  <c r="AW127" i="14"/>
  <c r="AT133" i="14"/>
  <c r="AV133" i="14"/>
  <c r="AS135" i="14"/>
  <c r="AU135" i="14"/>
  <c r="AW135" i="14"/>
  <c r="AQ138" i="14"/>
  <c r="AT138" i="14"/>
  <c r="AV138" i="14"/>
  <c r="AP138" i="14"/>
  <c r="AQ143" i="14"/>
  <c r="AV143" i="14"/>
  <c r="AP143" i="14"/>
  <c r="AW181" i="14"/>
  <c r="AX181" i="14"/>
  <c r="AT183" i="14"/>
  <c r="AS183" i="14"/>
  <c r="AT61" i="14"/>
  <c r="AX61" i="14"/>
  <c r="AQ6" i="14"/>
  <c r="AU6" i="14"/>
  <c r="AP62" i="14"/>
  <c r="AT62" i="14"/>
  <c r="AX62" i="14"/>
  <c r="AQ63" i="14"/>
  <c r="AR68" i="14"/>
  <c r="AQ68" i="14"/>
  <c r="AS69" i="14"/>
  <c r="AV69" i="14"/>
  <c r="AW69" i="14"/>
  <c r="AQ70" i="14"/>
  <c r="AU70" i="14"/>
  <c r="AS72" i="14"/>
  <c r="AV72" i="14"/>
  <c r="AW72" i="14"/>
  <c r="AU72" i="14"/>
  <c r="AP73" i="14"/>
  <c r="AT73" i="14"/>
  <c r="AX73" i="14"/>
  <c r="AS74" i="14"/>
  <c r="AV74" i="14"/>
  <c r="AW74" i="14"/>
  <c r="AR75" i="14"/>
  <c r="AQ76" i="14"/>
  <c r="AU76" i="14"/>
  <c r="AS8" i="14"/>
  <c r="AV8" i="14"/>
  <c r="AW8" i="14"/>
  <c r="AR77" i="14"/>
  <c r="AQ78" i="14"/>
  <c r="AU78" i="14"/>
  <c r="AP79" i="14"/>
  <c r="AT79" i="14"/>
  <c r="AX79" i="14"/>
  <c r="AS80" i="14"/>
  <c r="AV80" i="14"/>
  <c r="AW80" i="14"/>
  <c r="AS82" i="14"/>
  <c r="AU82" i="14"/>
  <c r="AX82" i="14"/>
  <c r="AX85" i="14"/>
  <c r="AS86" i="14"/>
  <c r="AU86" i="14"/>
  <c r="AW86" i="14"/>
  <c r="AX86" i="14"/>
  <c r="AP87" i="14"/>
  <c r="AT87" i="14"/>
  <c r="AV87" i="14"/>
  <c r="AX87" i="14"/>
  <c r="AP92" i="14"/>
  <c r="AT92" i="14"/>
  <c r="AV92" i="14"/>
  <c r="AX92" i="14"/>
  <c r="AP94" i="14"/>
  <c r="AT94" i="14"/>
  <c r="AV94" i="14"/>
  <c r="AX94" i="14"/>
  <c r="AP95" i="14"/>
  <c r="AT95" i="14"/>
  <c r="AV95" i="14"/>
  <c r="AP98" i="14"/>
  <c r="AT98" i="14"/>
  <c r="AV98" i="14"/>
  <c r="AP101" i="14"/>
  <c r="AT101" i="14"/>
  <c r="AV101" i="14"/>
  <c r="AX105" i="14"/>
  <c r="AP108" i="14"/>
  <c r="AT108" i="14"/>
  <c r="AV108" i="14"/>
  <c r="AP13" i="14"/>
  <c r="AT13" i="14"/>
  <c r="AV13" i="14"/>
  <c r="AP116" i="14"/>
  <c r="AT116" i="14"/>
  <c r="AV116" i="14"/>
  <c r="AX116" i="14"/>
  <c r="AX117" i="14"/>
  <c r="AP119" i="14"/>
  <c r="AT119" i="14"/>
  <c r="AV119" i="14"/>
  <c r="AX119" i="14"/>
  <c r="AP126" i="14"/>
  <c r="AP128" i="14"/>
  <c r="AP17" i="14"/>
  <c r="AP142" i="14"/>
  <c r="AR155" i="14"/>
  <c r="AR162" i="14"/>
  <c r="AX98" i="14"/>
  <c r="AP100" i="14"/>
  <c r="AT100" i="14"/>
  <c r="AV100" i="14"/>
  <c r="AX100" i="14"/>
  <c r="AP104" i="14"/>
  <c r="AT104" i="14"/>
  <c r="AV104" i="14"/>
  <c r="AX104" i="14"/>
  <c r="AP106" i="14"/>
  <c r="AT106" i="14"/>
  <c r="AV106" i="14"/>
  <c r="AX106" i="14"/>
  <c r="AP12" i="14"/>
  <c r="AT12" i="14"/>
  <c r="AV12" i="14"/>
  <c r="AP113" i="14"/>
  <c r="AT113" i="14"/>
  <c r="AV113" i="14"/>
  <c r="AX113" i="14"/>
  <c r="AP115" i="14"/>
  <c r="AT115" i="14"/>
  <c r="AV115" i="14"/>
  <c r="AX115" i="14"/>
  <c r="AP118" i="14"/>
  <c r="AT118" i="14"/>
  <c r="AV118" i="14"/>
  <c r="AX118" i="14"/>
  <c r="AP125" i="14"/>
  <c r="AT125" i="14"/>
  <c r="AV125" i="14"/>
  <c r="AX125" i="14"/>
  <c r="AT126" i="14"/>
  <c r="AX126" i="14"/>
  <c r="AR129" i="14"/>
  <c r="AV129" i="14"/>
  <c r="AX129" i="14"/>
  <c r="AN130" i="14"/>
  <c r="AT130" i="14"/>
  <c r="AV130" i="14"/>
  <c r="AQ132" i="14"/>
  <c r="AT132" i="14"/>
  <c r="AV132" i="14"/>
  <c r="AP132" i="14"/>
  <c r="AQ135" i="14"/>
  <c r="AT135" i="14"/>
  <c r="AV135" i="14"/>
  <c r="AP135" i="14"/>
  <c r="AX137" i="14"/>
  <c r="AS138" i="14"/>
  <c r="AU138" i="14"/>
  <c r="AW138" i="14"/>
  <c r="AX138" i="14"/>
  <c r="AT139" i="14"/>
  <c r="AV139" i="14"/>
  <c r="AX139" i="14"/>
  <c r="AX140" i="14"/>
  <c r="AS17" i="14"/>
  <c r="AU17" i="14"/>
  <c r="AW17" i="14"/>
  <c r="AT17" i="14"/>
  <c r="AS145" i="14"/>
  <c r="AU145" i="14"/>
  <c r="AW145" i="14"/>
  <c r="AT145" i="14"/>
  <c r="AS148" i="14"/>
  <c r="AU148" i="14"/>
  <c r="AW148" i="14"/>
  <c r="AT148" i="14"/>
  <c r="AS150" i="14"/>
  <c r="AU150" i="14"/>
  <c r="AW150" i="14"/>
  <c r="AT150" i="14"/>
  <c r="AS153" i="14"/>
  <c r="AU153" i="14"/>
  <c r="AW153" i="14"/>
  <c r="AV153" i="14"/>
  <c r="AT154" i="14"/>
  <c r="AX154" i="14"/>
  <c r="AS18" i="14"/>
  <c r="AU18" i="14"/>
  <c r="AW18" i="14"/>
  <c r="AV18" i="14"/>
  <c r="AT155" i="14"/>
  <c r="AX155" i="14"/>
  <c r="AS157" i="14"/>
  <c r="AU157" i="14"/>
  <c r="AW157" i="14"/>
  <c r="AV157" i="14"/>
  <c r="AT158" i="14"/>
  <c r="AX158" i="14"/>
  <c r="AS161" i="14"/>
  <c r="AU161" i="14"/>
  <c r="AW161" i="14"/>
  <c r="AV161" i="14"/>
  <c r="AT162" i="14"/>
  <c r="AX162" i="14"/>
  <c r="AS165" i="14"/>
  <c r="AU165" i="14"/>
  <c r="AW165" i="14"/>
  <c r="AV165" i="14"/>
  <c r="AT166" i="14"/>
  <c r="AX166" i="14"/>
  <c r="AT169" i="14"/>
  <c r="AX169" i="14"/>
  <c r="AR171" i="14"/>
  <c r="AX22" i="14"/>
  <c r="AS172" i="14"/>
  <c r="AU172" i="14"/>
  <c r="AW172" i="14"/>
  <c r="AW182" i="14"/>
  <c r="AP208" i="14"/>
  <c r="AQ226" i="14"/>
  <c r="AQ236" i="14"/>
  <c r="AS152" i="14"/>
  <c r="AU152" i="14"/>
  <c r="AW152" i="14"/>
  <c r="AV152" i="14"/>
  <c r="AT153" i="14"/>
  <c r="AT18" i="14"/>
  <c r="AS19" i="14"/>
  <c r="AU19" i="14"/>
  <c r="AW19" i="14"/>
  <c r="AV19" i="14"/>
  <c r="AT157" i="14"/>
  <c r="AS160" i="14"/>
  <c r="AU160" i="14"/>
  <c r="AW160" i="14"/>
  <c r="AV160" i="14"/>
  <c r="AT161" i="14"/>
  <c r="AS164" i="14"/>
  <c r="AU164" i="14"/>
  <c r="AW164" i="14"/>
  <c r="AV164" i="14"/>
  <c r="AT165" i="14"/>
  <c r="AV20" i="14"/>
  <c r="AR170" i="14"/>
  <c r="AS171" i="14"/>
  <c r="AU171" i="14"/>
  <c r="AW171" i="14"/>
  <c r="AS23" i="14"/>
  <c r="AU23" i="14"/>
  <c r="AW23" i="14"/>
  <c r="AV174" i="14"/>
  <c r="AW175" i="14"/>
  <c r="AW25" i="14"/>
  <c r="AV177" i="14"/>
  <c r="AW180" i="14"/>
  <c r="AR185" i="14"/>
  <c r="AQ213" i="14"/>
  <c r="AQ247" i="14"/>
  <c r="AP122" i="14"/>
  <c r="AT122" i="14"/>
  <c r="AV122" i="14"/>
  <c r="AX122" i="14"/>
  <c r="AS127" i="14"/>
  <c r="AT128" i="14"/>
  <c r="AX130" i="14"/>
  <c r="AS131" i="14"/>
  <c r="AU131" i="14"/>
  <c r="AW131" i="14"/>
  <c r="AX131" i="14"/>
  <c r="AS16" i="14"/>
  <c r="AR136" i="14"/>
  <c r="AV136" i="14"/>
  <c r="AX136" i="14"/>
  <c r="AT137" i="14"/>
  <c r="AV137" i="14"/>
  <c r="AV140" i="14"/>
  <c r="AR142" i="14"/>
  <c r="AV142" i="14"/>
  <c r="AS143" i="14"/>
  <c r="AU143" i="14"/>
  <c r="AW143" i="14"/>
  <c r="AT143" i="14"/>
  <c r="AS151" i="14"/>
  <c r="AU151" i="14"/>
  <c r="AW151" i="14"/>
  <c r="AV151" i="14"/>
  <c r="AT152" i="14"/>
  <c r="AX152" i="14"/>
  <c r="AS156" i="14"/>
  <c r="AU156" i="14"/>
  <c r="AW156" i="14"/>
  <c r="AV156" i="14"/>
  <c r="AT19" i="14"/>
  <c r="AX19" i="14"/>
  <c r="AS159" i="14"/>
  <c r="AU159" i="14"/>
  <c r="AW159" i="14"/>
  <c r="AV159" i="14"/>
  <c r="AT160" i="14"/>
  <c r="AX160" i="14"/>
  <c r="AS163" i="14"/>
  <c r="AU163" i="14"/>
  <c r="AW163" i="14"/>
  <c r="AV163" i="14"/>
  <c r="AT164" i="14"/>
  <c r="AX164" i="14"/>
  <c r="AS167" i="14"/>
  <c r="AU167" i="14"/>
  <c r="AW167" i="14"/>
  <c r="AV167" i="14"/>
  <c r="AT20" i="14"/>
  <c r="AX20" i="14"/>
  <c r="AS170" i="14"/>
  <c r="AU170" i="14"/>
  <c r="AW170" i="14"/>
  <c r="AX171" i="14"/>
  <c r="AS21" i="14"/>
  <c r="AU21" i="14"/>
  <c r="AR22" i="14"/>
  <c r="AV173" i="14"/>
  <c r="AX23" i="14"/>
  <c r="AS174" i="14"/>
  <c r="AU174" i="14"/>
  <c r="AW174" i="14"/>
  <c r="AV24" i="14"/>
  <c r="AX175" i="14"/>
  <c r="AX25" i="14"/>
  <c r="AW177" i="14"/>
  <c r="AV178" i="14"/>
  <c r="AV209" i="14"/>
  <c r="AU209" i="14"/>
  <c r="AP225" i="14"/>
  <c r="AW255" i="14"/>
  <c r="AX255" i="14"/>
  <c r="AS168" i="14"/>
  <c r="AU168" i="14"/>
  <c r="AW168" i="14"/>
  <c r="AV168" i="14"/>
  <c r="AV170" i="14"/>
  <c r="AV171" i="14"/>
  <c r="AX21" i="14"/>
  <c r="AV22" i="14"/>
  <c r="AX172" i="14"/>
  <c r="AX173" i="14"/>
  <c r="AV23" i="14"/>
  <c r="AX24" i="14"/>
  <c r="AV175" i="14"/>
  <c r="AW176" i="14"/>
  <c r="AV25" i="14"/>
  <c r="AX178" i="14"/>
  <c r="AW179" i="14"/>
  <c r="AV180" i="14"/>
  <c r="AP183" i="14"/>
  <c r="AX183" i="14"/>
  <c r="AP185" i="14"/>
  <c r="AT185" i="14"/>
  <c r="AX185" i="14"/>
  <c r="AP27" i="14"/>
  <c r="AT27" i="14"/>
  <c r="AX27" i="14"/>
  <c r="AT28" i="14"/>
  <c r="AX28" i="14"/>
  <c r="AT29" i="14"/>
  <c r="AX29" i="14"/>
  <c r="AT197" i="14"/>
  <c r="AX197" i="14"/>
  <c r="AR198" i="14"/>
  <c r="AT200" i="14"/>
  <c r="AX200" i="14"/>
  <c r="AR31" i="14"/>
  <c r="AT202" i="14"/>
  <c r="AX202" i="14"/>
  <c r="AR32" i="14"/>
  <c r="AR205" i="14"/>
  <c r="AT34" i="14"/>
  <c r="AX34" i="14"/>
  <c r="AR35" i="14"/>
  <c r="AP211" i="14"/>
  <c r="AP216" i="14"/>
  <c r="AU217" i="14"/>
  <c r="AW217" i="14"/>
  <c r="AQ221" i="14"/>
  <c r="AT221" i="14"/>
  <c r="AV221" i="14"/>
  <c r="AP224" i="14"/>
  <c r="AQ224" i="14"/>
  <c r="AS225" i="14"/>
  <c r="AW225" i="14"/>
  <c r="AP226" i="14"/>
  <c r="AT226" i="14"/>
  <c r="AX226" i="14"/>
  <c r="AU37" i="14"/>
  <c r="AS230" i="14"/>
  <c r="AW230" i="14"/>
  <c r="AP231" i="14"/>
  <c r="AT231" i="14"/>
  <c r="AX231" i="14"/>
  <c r="AU233" i="14"/>
  <c r="AQ240" i="14"/>
  <c r="AU241" i="14"/>
  <c r="AX241" i="14"/>
  <c r="AP242" i="14"/>
  <c r="AT242" i="14"/>
  <c r="AS245" i="14"/>
  <c r="AW245" i="14"/>
  <c r="AR256" i="14"/>
  <c r="AP258" i="14"/>
  <c r="AU266" i="14"/>
  <c r="AU269" i="14"/>
  <c r="AU273" i="14"/>
  <c r="AU276" i="14"/>
  <c r="AT187" i="14"/>
  <c r="AX187" i="14"/>
  <c r="AT190" i="14"/>
  <c r="AX190" i="14"/>
  <c r="AT193" i="14"/>
  <c r="AX193" i="14"/>
  <c r="AT198" i="14"/>
  <c r="AX198" i="14"/>
  <c r="AR199" i="14"/>
  <c r="AT31" i="14"/>
  <c r="AX31" i="14"/>
  <c r="AT32" i="14"/>
  <c r="AX32" i="14"/>
  <c r="AR203" i="14"/>
  <c r="AT205" i="14"/>
  <c r="AX205" i="14"/>
  <c r="AR33" i="14"/>
  <c r="AT35" i="14"/>
  <c r="AX35" i="14"/>
  <c r="AR207" i="14"/>
  <c r="AQ208" i="14"/>
  <c r="AV208" i="14"/>
  <c r="AU210" i="14"/>
  <c r="AW210" i="14"/>
  <c r="AU215" i="14"/>
  <c r="AW215" i="14"/>
  <c r="AR221" i="14"/>
  <c r="AX221" i="14"/>
  <c r="AV223" i="14"/>
  <c r="AQ225" i="14"/>
  <c r="AT225" i="14"/>
  <c r="AU226" i="14"/>
  <c r="AU229" i="14"/>
  <c r="AX229" i="14"/>
  <c r="AP230" i="14"/>
  <c r="AT230" i="14"/>
  <c r="AQ233" i="14"/>
  <c r="AU234" i="14"/>
  <c r="AX234" i="14"/>
  <c r="AP38" i="14"/>
  <c r="AT38" i="14"/>
  <c r="AU236" i="14"/>
  <c r="AS240" i="14"/>
  <c r="AW240" i="14"/>
  <c r="AR243" i="14"/>
  <c r="AQ243" i="14"/>
  <c r="AS244" i="14"/>
  <c r="AW244" i="14"/>
  <c r="AP247" i="14"/>
  <c r="AU263" i="14"/>
  <c r="AX180" i="14"/>
  <c r="AS181" i="14"/>
  <c r="AP184" i="14"/>
  <c r="AS184" i="14"/>
  <c r="AX184" i="14"/>
  <c r="AP26" i="14"/>
  <c r="AW26" i="14"/>
  <c r="AP188" i="14"/>
  <c r="AT188" i="14"/>
  <c r="AX188" i="14"/>
  <c r="AT191" i="14"/>
  <c r="AX191" i="14"/>
  <c r="AT194" i="14"/>
  <c r="AX194" i="14"/>
  <c r="AR196" i="14"/>
  <c r="AT199" i="14"/>
  <c r="AX199" i="14"/>
  <c r="AR30" i="14"/>
  <c r="AR201" i="14"/>
  <c r="AT203" i="14"/>
  <c r="AX203" i="14"/>
  <c r="AR204" i="14"/>
  <c r="AT33" i="14"/>
  <c r="AX33" i="14"/>
  <c r="AR206" i="14"/>
  <c r="AT207" i="14"/>
  <c r="AX207" i="14"/>
  <c r="AR209" i="14"/>
  <c r="AP213" i="14"/>
  <c r="AU214" i="14"/>
  <c r="AW214" i="14"/>
  <c r="AP219" i="14"/>
  <c r="AU220" i="14"/>
  <c r="AX220" i="14"/>
  <c r="AN221" i="14"/>
  <c r="AP221" i="14"/>
  <c r="AP223" i="14"/>
  <c r="AT223" i="14"/>
  <c r="AU223" i="14"/>
  <c r="AX223" i="14"/>
  <c r="AT224" i="14"/>
  <c r="AU224" i="14"/>
  <c r="AX224" i="14"/>
  <c r="AR225" i="14"/>
  <c r="AS37" i="14"/>
  <c r="AW37" i="14"/>
  <c r="AU228" i="14"/>
  <c r="AX228" i="14"/>
  <c r="AU230" i="14"/>
  <c r="AS233" i="14"/>
  <c r="AW233" i="14"/>
  <c r="AU38" i="14"/>
  <c r="AS238" i="14"/>
  <c r="AW238" i="14"/>
  <c r="AU239" i="14"/>
  <c r="AX239" i="14"/>
  <c r="AP240" i="14"/>
  <c r="AT240" i="14"/>
  <c r="AX230" i="14"/>
  <c r="AU231" i="14"/>
  <c r="AS38" i="14"/>
  <c r="AW38" i="14"/>
  <c r="AU235" i="14"/>
  <c r="AX235" i="14"/>
  <c r="AP236" i="14"/>
  <c r="AT236" i="14"/>
  <c r="AX236" i="14"/>
  <c r="AU238" i="14"/>
  <c r="AS242" i="14"/>
  <c r="AW242" i="14"/>
  <c r="AQ39" i="14"/>
  <c r="AU39" i="14"/>
  <c r="AP40" i="14"/>
  <c r="AT40" i="14"/>
  <c r="AV40" i="14"/>
  <c r="AX40" i="14"/>
  <c r="AQ41" i="14"/>
  <c r="AU41" i="14"/>
  <c r="AP244" i="14"/>
  <c r="AT244" i="14"/>
  <c r="AV244" i="14"/>
  <c r="AX244" i="14"/>
  <c r="AP245" i="14"/>
  <c r="AT245" i="14"/>
  <c r="AV245" i="14"/>
  <c r="AX245" i="14"/>
  <c r="AQ246" i="14"/>
  <c r="AQ248" i="14"/>
  <c r="AU248" i="14"/>
  <c r="AQ251" i="14"/>
  <c r="AV251" i="14"/>
  <c r="AP251" i="14"/>
  <c r="AQ43" i="14"/>
  <c r="AV43" i="14"/>
  <c r="AP43" i="14"/>
  <c r="AT255" i="14"/>
  <c r="AS258" i="14"/>
  <c r="AS259" i="14"/>
  <c r="AV259" i="14"/>
  <c r="AW259" i="14"/>
  <c r="AP262" i="14"/>
  <c r="AT262" i="14"/>
  <c r="AX262" i="14"/>
  <c r="AP264" i="14"/>
  <c r="AT264" i="14"/>
  <c r="AX264" i="14"/>
  <c r="AP265" i="14"/>
  <c r="AT265" i="14"/>
  <c r="AX265" i="14"/>
  <c r="AP267" i="14"/>
  <c r="AT267" i="14"/>
  <c r="AX267" i="14"/>
  <c r="AT279" i="14"/>
  <c r="AV279" i="14"/>
  <c r="AX279" i="14"/>
  <c r="AT247" i="14"/>
  <c r="AV247" i="14"/>
  <c r="AV249" i="14"/>
  <c r="AT42" i="14"/>
  <c r="AS251" i="14"/>
  <c r="AW251" i="14"/>
  <c r="AX251" i="14"/>
  <c r="AT252" i="14"/>
  <c r="AS43" i="14"/>
  <c r="AU43" i="14"/>
  <c r="AW43" i="14"/>
  <c r="AX43" i="14"/>
  <c r="AT257" i="14"/>
  <c r="AV257" i="14"/>
  <c r="AT258" i="14"/>
  <c r="AR260" i="14"/>
  <c r="AQ260" i="14"/>
  <c r="AU262" i="14"/>
  <c r="AU265" i="14"/>
  <c r="AS266" i="14"/>
  <c r="AV266" i="14"/>
  <c r="AW266" i="14"/>
  <c r="AU267" i="14"/>
  <c r="AR268" i="14"/>
  <c r="AQ268" i="14"/>
  <c r="AS269" i="14"/>
  <c r="AV269" i="14"/>
  <c r="AW269" i="14"/>
  <c r="AU270" i="14"/>
  <c r="AR272" i="14"/>
  <c r="AQ272" i="14"/>
  <c r="AP273" i="14"/>
  <c r="AT273" i="14"/>
  <c r="AV273" i="14"/>
  <c r="AX273" i="14"/>
  <c r="AP275" i="14"/>
  <c r="AQ275" i="14"/>
  <c r="AT276" i="14"/>
  <c r="AV276" i="14"/>
  <c r="AX276" i="14"/>
  <c r="AU277" i="14"/>
  <c r="AX240" i="14"/>
  <c r="AU242" i="14"/>
  <c r="AR40" i="14"/>
  <c r="AQ40" i="14"/>
  <c r="AU243" i="14"/>
  <c r="AR244" i="14"/>
  <c r="AQ244" i="14"/>
  <c r="AR245" i="14"/>
  <c r="AQ245" i="14"/>
  <c r="AS246" i="14"/>
  <c r="AW246" i="14"/>
  <c r="AU247" i="14"/>
  <c r="AX249" i="14"/>
  <c r="AW42" i="14"/>
  <c r="AX42" i="14"/>
  <c r="AT251" i="14"/>
  <c r="AR253" i="14"/>
  <c r="AU253" i="14"/>
  <c r="AX253" i="14"/>
  <c r="AT43" i="14"/>
  <c r="AQ255" i="14"/>
  <c r="AV255" i="14"/>
  <c r="AP255" i="14"/>
  <c r="AW257" i="14"/>
  <c r="AQ259" i="14"/>
  <c r="AS260" i="14"/>
  <c r="AV260" i="14"/>
  <c r="AW260" i="14"/>
  <c r="AU260" i="14"/>
  <c r="AR262" i="14"/>
  <c r="AQ262" i="14"/>
  <c r="AR264" i="14"/>
  <c r="AQ264" i="14"/>
  <c r="AR265" i="14"/>
  <c r="AQ265" i="14"/>
  <c r="AR267" i="14"/>
  <c r="AQ267" i="14"/>
  <c r="AS268" i="14"/>
  <c r="AV268" i="14"/>
  <c r="AW268" i="14"/>
  <c r="AU268" i="14"/>
  <c r="AR270" i="14"/>
  <c r="AQ270" i="14"/>
  <c r="AP272" i="14"/>
  <c r="AT272" i="14"/>
  <c r="AV272" i="14"/>
  <c r="AX272" i="14"/>
  <c r="AU272" i="14"/>
  <c r="AT275" i="14"/>
  <c r="AV275" i="14"/>
  <c r="AX275" i="14"/>
  <c r="AU275" i="14"/>
  <c r="AP277" i="14"/>
  <c r="AQ277" i="14"/>
  <c r="AQ279" i="14"/>
  <c r="AR55" i="14"/>
  <c r="AR64" i="14"/>
  <c r="AR71" i="14"/>
  <c r="AR2" i="14"/>
  <c r="AR47" i="14"/>
  <c r="AS4" i="14"/>
  <c r="AV4" i="14"/>
  <c r="AW4" i="14"/>
  <c r="AR50" i="14"/>
  <c r="AS51" i="14"/>
  <c r="AV51" i="14"/>
  <c r="AW51" i="14"/>
  <c r="AR54" i="14"/>
  <c r="AS55" i="14"/>
  <c r="AV55" i="14"/>
  <c r="AW55" i="14"/>
  <c r="AR58" i="14"/>
  <c r="AS60" i="14"/>
  <c r="AV60" i="14"/>
  <c r="AW60" i="14"/>
  <c r="AS6" i="14"/>
  <c r="AV6" i="14"/>
  <c r="AW6" i="14"/>
  <c r="AR7" i="14"/>
  <c r="AS64" i="14"/>
  <c r="AV64" i="14"/>
  <c r="AW64" i="14"/>
  <c r="AS67" i="14"/>
  <c r="AV67" i="14"/>
  <c r="AW67" i="14"/>
  <c r="AR70" i="14"/>
  <c r="AS71" i="14"/>
  <c r="AV71" i="14"/>
  <c r="AW71" i="14"/>
  <c r="AR4" i="14"/>
  <c r="AR51" i="14"/>
  <c r="AR60" i="14"/>
  <c r="AR6" i="14"/>
  <c r="AR67" i="14"/>
  <c r="AR45" i="14"/>
  <c r="AS2" i="14"/>
  <c r="AV2" i="14"/>
  <c r="AW2" i="14"/>
  <c r="AR46" i="14"/>
  <c r="AS47" i="14"/>
  <c r="AV47" i="14"/>
  <c r="AW47" i="14"/>
  <c r="AP4" i="14"/>
  <c r="AT4" i="14"/>
  <c r="AX4" i="14"/>
  <c r="AR49" i="14"/>
  <c r="AS50" i="14"/>
  <c r="AV50" i="14"/>
  <c r="AW50" i="14"/>
  <c r="AP51" i="14"/>
  <c r="AT51" i="14"/>
  <c r="AX51" i="14"/>
  <c r="AR53" i="14"/>
  <c r="AS54" i="14"/>
  <c r="AV54" i="14"/>
  <c r="AW54" i="14"/>
  <c r="AP55" i="14"/>
  <c r="AT55" i="14"/>
  <c r="AX55" i="14"/>
  <c r="AR57" i="14"/>
  <c r="AS58" i="14"/>
  <c r="AV58" i="14"/>
  <c r="AW58" i="14"/>
  <c r="AP60" i="14"/>
  <c r="AT60" i="14"/>
  <c r="AX60" i="14"/>
  <c r="AR61" i="14"/>
  <c r="AP6" i="14"/>
  <c r="AT6" i="14"/>
  <c r="AX6" i="14"/>
  <c r="AR63" i="14"/>
  <c r="AS7" i="14"/>
  <c r="AV7" i="14"/>
  <c r="AW7" i="14"/>
  <c r="AP64" i="14"/>
  <c r="AT64" i="14"/>
  <c r="AX64" i="14"/>
  <c r="AR66" i="14"/>
  <c r="AP67" i="14"/>
  <c r="AT67" i="14"/>
  <c r="AX67" i="14"/>
  <c r="AR69" i="14"/>
  <c r="AS70" i="14"/>
  <c r="AV70" i="14"/>
  <c r="AW70" i="14"/>
  <c r="AP71" i="14"/>
  <c r="AT71" i="14"/>
  <c r="AX71" i="14"/>
  <c r="AR73" i="14"/>
  <c r="AN45" i="14"/>
  <c r="AN2" i="14"/>
  <c r="AN3" i="14"/>
  <c r="AN46" i="14"/>
  <c r="AN47" i="14"/>
  <c r="AN4" i="14"/>
  <c r="AN48" i="14"/>
  <c r="AN49" i="14"/>
  <c r="AN50" i="14"/>
  <c r="AN51" i="14"/>
  <c r="AN52" i="14"/>
  <c r="AN53" i="14"/>
  <c r="AN54" i="14"/>
  <c r="AN55" i="14"/>
  <c r="AN56" i="14"/>
  <c r="AN57" i="14"/>
  <c r="AN58" i="14"/>
  <c r="AN59" i="14"/>
  <c r="AN60" i="14"/>
  <c r="AN5" i="14"/>
  <c r="AN61" i="14"/>
  <c r="AN6" i="14"/>
  <c r="AN62" i="14"/>
  <c r="AN63" i="14"/>
  <c r="AN7" i="14"/>
  <c r="AN64" i="14"/>
  <c r="AN65" i="14"/>
  <c r="AN66" i="14"/>
  <c r="AN67" i="14"/>
  <c r="AN68" i="14"/>
  <c r="AN69" i="14"/>
  <c r="AN70" i="14"/>
  <c r="AN71" i="14"/>
  <c r="AN72" i="14"/>
  <c r="AN73" i="14"/>
  <c r="AN74" i="14"/>
  <c r="AN75" i="14"/>
  <c r="AN76" i="14"/>
  <c r="AN8" i="14"/>
  <c r="AN77" i="14"/>
  <c r="AN78" i="14"/>
  <c r="AN79" i="14"/>
  <c r="AN80" i="14"/>
  <c r="AQ81" i="14"/>
  <c r="AN81" i="14"/>
  <c r="AS81" i="14"/>
  <c r="AP82" i="14"/>
  <c r="AV82" i="14"/>
  <c r="AQ84" i="14"/>
  <c r="AN84" i="14"/>
  <c r="AS85" i="14"/>
  <c r="AU85" i="14"/>
  <c r="AW85" i="14"/>
  <c r="AP85" i="14"/>
  <c r="AR86" i="14"/>
  <c r="AQ88" i="14"/>
  <c r="AN88" i="14"/>
  <c r="AR89" i="14"/>
  <c r="AT127" i="14"/>
  <c r="AT186" i="14"/>
  <c r="AS186" i="14"/>
  <c r="AT82" i="14"/>
  <c r="AQ127" i="14"/>
  <c r="AR127" i="14"/>
  <c r="AP127" i="14"/>
  <c r="AQ140" i="14"/>
  <c r="AR140" i="14"/>
  <c r="AP140" i="14"/>
  <c r="AN140" i="14"/>
  <c r="AQ237" i="14"/>
  <c r="AP237" i="14"/>
  <c r="AU81" i="14"/>
  <c r="AW82" i="14"/>
  <c r="AQ83" i="14"/>
  <c r="AN83" i="14"/>
  <c r="AS84" i="14"/>
  <c r="AU84" i="14"/>
  <c r="AW84" i="14"/>
  <c r="AP84" i="14"/>
  <c r="AR85" i="14"/>
  <c r="AQ87" i="14"/>
  <c r="AN87" i="14"/>
  <c r="AS88" i="14"/>
  <c r="AU88" i="14"/>
  <c r="AW88" i="14"/>
  <c r="AP88" i="14"/>
  <c r="AR90" i="14"/>
  <c r="AR91" i="14"/>
  <c r="AR92" i="14"/>
  <c r="AR93" i="14"/>
  <c r="AR9" i="14"/>
  <c r="AR94" i="14"/>
  <c r="AR95" i="14"/>
  <c r="AR10" i="14"/>
  <c r="AR96" i="14"/>
  <c r="AR97" i="14"/>
  <c r="AR98" i="14"/>
  <c r="AR99" i="14"/>
  <c r="AR11" i="14"/>
  <c r="AR100" i="14"/>
  <c r="AR101" i="14"/>
  <c r="AR102" i="14"/>
  <c r="AR103" i="14"/>
  <c r="AR104" i="14"/>
  <c r="AR105" i="14"/>
  <c r="AR106" i="14"/>
  <c r="AR107" i="14"/>
  <c r="AR108" i="14"/>
  <c r="AR12" i="14"/>
  <c r="AR109" i="14"/>
  <c r="AR110" i="14"/>
  <c r="AR111" i="14"/>
  <c r="AR112" i="14"/>
  <c r="AR113" i="14"/>
  <c r="AR13" i="14"/>
  <c r="AR114" i="14"/>
  <c r="AR115" i="14"/>
  <c r="AR116" i="14"/>
  <c r="AR117" i="14"/>
  <c r="AR118" i="14"/>
  <c r="AR119" i="14"/>
  <c r="AR120" i="14"/>
  <c r="AR121" i="14"/>
  <c r="AR122" i="14"/>
  <c r="AR14" i="14"/>
  <c r="AR123" i="14"/>
  <c r="AR124" i="14"/>
  <c r="AR125" i="14"/>
  <c r="AR15" i="14"/>
  <c r="AV127" i="14"/>
  <c r="AQ137" i="14"/>
  <c r="AR137" i="14"/>
  <c r="AP137" i="14"/>
  <c r="AN137" i="14"/>
  <c r="AT140" i="14"/>
  <c r="AQ146" i="14"/>
  <c r="AR146" i="14"/>
  <c r="AP146" i="14"/>
  <c r="AN146" i="14"/>
  <c r="AT26" i="14"/>
  <c r="AS26" i="14"/>
  <c r="AV26" i="14"/>
  <c r="AU26" i="14"/>
  <c r="AR83" i="14"/>
  <c r="AN85" i="14"/>
  <c r="AR87" i="14"/>
  <c r="AN127" i="14"/>
  <c r="AQ130" i="14"/>
  <c r="AR130" i="14"/>
  <c r="AP130" i="14"/>
  <c r="AQ134" i="14"/>
  <c r="AR134" i="14"/>
  <c r="AP134" i="14"/>
  <c r="AQ82" i="14"/>
  <c r="AN82" i="14"/>
  <c r="AS83" i="14"/>
  <c r="AU83" i="14"/>
  <c r="AW83" i="14"/>
  <c r="AN86" i="14"/>
  <c r="AS87" i="14"/>
  <c r="AU87" i="14"/>
  <c r="AW87" i="14"/>
  <c r="AN89" i="14"/>
  <c r="AS90" i="14"/>
  <c r="AU90" i="14"/>
  <c r="AW90" i="14"/>
  <c r="AS91" i="14"/>
  <c r="AU91" i="14"/>
  <c r="AW91" i="14"/>
  <c r="AS92" i="14"/>
  <c r="AU92" i="14"/>
  <c r="AW92" i="14"/>
  <c r="AS93" i="14"/>
  <c r="AU93" i="14"/>
  <c r="AW93" i="14"/>
  <c r="AS9" i="14"/>
  <c r="AU9" i="14"/>
  <c r="AW9" i="14"/>
  <c r="AS94" i="14"/>
  <c r="AU94" i="14"/>
  <c r="AW94" i="14"/>
  <c r="AS95" i="14"/>
  <c r="AU95" i="14"/>
  <c r="AW95" i="14"/>
  <c r="AS10" i="14"/>
  <c r="AU10" i="14"/>
  <c r="AW10" i="14"/>
  <c r="AS96" i="14"/>
  <c r="AU96" i="14"/>
  <c r="AW96" i="14"/>
  <c r="AS97" i="14"/>
  <c r="AU97" i="14"/>
  <c r="AW97" i="14"/>
  <c r="AS98" i="14"/>
  <c r="AU98" i="14"/>
  <c r="AW98" i="14"/>
  <c r="AS99" i="14"/>
  <c r="AU99" i="14"/>
  <c r="AW99" i="14"/>
  <c r="AS11" i="14"/>
  <c r="AU11" i="14"/>
  <c r="AW11" i="14"/>
  <c r="AS100" i="14"/>
  <c r="AU100" i="14"/>
  <c r="AW100" i="14"/>
  <c r="AS101" i="14"/>
  <c r="AU101" i="14"/>
  <c r="AW101" i="14"/>
  <c r="AS102" i="14"/>
  <c r="AU102" i="14"/>
  <c r="AW102" i="14"/>
  <c r="AS103" i="14"/>
  <c r="AU103" i="14"/>
  <c r="AW103" i="14"/>
  <c r="AS104" i="14"/>
  <c r="AU104" i="14"/>
  <c r="AW104" i="14"/>
  <c r="AS105" i="14"/>
  <c r="AU105" i="14"/>
  <c r="AW105" i="14"/>
  <c r="AS106" i="14"/>
  <c r="AU106" i="14"/>
  <c r="AW106" i="14"/>
  <c r="AS107" i="14"/>
  <c r="AU107" i="14"/>
  <c r="AW107" i="14"/>
  <c r="AS108" i="14"/>
  <c r="AU108" i="14"/>
  <c r="AW108" i="14"/>
  <c r="AS12" i="14"/>
  <c r="AU12" i="14"/>
  <c r="AW12" i="14"/>
  <c r="AS109" i="14"/>
  <c r="AU109" i="14"/>
  <c r="AW109" i="14"/>
  <c r="AS110" i="14"/>
  <c r="AU110" i="14"/>
  <c r="AW110" i="14"/>
  <c r="AS111" i="14"/>
  <c r="AU111" i="14"/>
  <c r="AW111" i="14"/>
  <c r="AS112" i="14"/>
  <c r="AU112" i="14"/>
  <c r="AW112" i="14"/>
  <c r="AS113" i="14"/>
  <c r="AU113" i="14"/>
  <c r="AW113" i="14"/>
  <c r="AS13" i="14"/>
  <c r="AU13" i="14"/>
  <c r="AW13" i="14"/>
  <c r="AS114" i="14"/>
  <c r="AU114" i="14"/>
  <c r="AW114" i="14"/>
  <c r="AS115" i="14"/>
  <c r="AU115" i="14"/>
  <c r="AW115" i="14"/>
  <c r="AS116" i="14"/>
  <c r="AU116" i="14"/>
  <c r="AW116" i="14"/>
  <c r="AS117" i="14"/>
  <c r="AU117" i="14"/>
  <c r="AW117" i="14"/>
  <c r="AS118" i="14"/>
  <c r="AU118" i="14"/>
  <c r="AW118" i="14"/>
  <c r="AS119" i="14"/>
  <c r="AU119" i="14"/>
  <c r="AW119" i="14"/>
  <c r="AS120" i="14"/>
  <c r="AU120" i="14"/>
  <c r="AW120" i="14"/>
  <c r="AS121" i="14"/>
  <c r="AU121" i="14"/>
  <c r="AW121" i="14"/>
  <c r="AS122" i="14"/>
  <c r="AU122" i="14"/>
  <c r="AW122" i="14"/>
  <c r="AS14" i="14"/>
  <c r="AU14" i="14"/>
  <c r="AW14" i="14"/>
  <c r="AS123" i="14"/>
  <c r="AU123" i="14"/>
  <c r="AW123" i="14"/>
  <c r="AS124" i="14"/>
  <c r="AU124" i="14"/>
  <c r="AW124" i="14"/>
  <c r="AS125" i="14"/>
  <c r="AU125" i="14"/>
  <c r="AW125" i="14"/>
  <c r="AT15" i="14"/>
  <c r="AX15" i="14"/>
  <c r="AQ90" i="14"/>
  <c r="AQ91" i="14"/>
  <c r="AQ92" i="14"/>
  <c r="AQ93" i="14"/>
  <c r="AQ9" i="14"/>
  <c r="AQ94" i="14"/>
  <c r="AQ95" i="14"/>
  <c r="AQ10" i="14"/>
  <c r="AQ96" i="14"/>
  <c r="AQ97" i="14"/>
  <c r="AQ98" i="14"/>
  <c r="AQ99" i="14"/>
  <c r="AQ11" i="14"/>
  <c r="AQ100" i="14"/>
  <c r="AQ101" i="14"/>
  <c r="AQ102" i="14"/>
  <c r="AQ103" i="14"/>
  <c r="AQ104" i="14"/>
  <c r="AQ105" i="14"/>
  <c r="AQ106" i="14"/>
  <c r="AQ107" i="14"/>
  <c r="AQ108" i="14"/>
  <c r="AQ12" i="14"/>
  <c r="AQ109" i="14"/>
  <c r="AQ110" i="14"/>
  <c r="AQ111" i="14"/>
  <c r="AQ112" i="14"/>
  <c r="AQ113" i="14"/>
  <c r="AQ13" i="14"/>
  <c r="AQ114" i="14"/>
  <c r="AQ115" i="14"/>
  <c r="AQ116" i="14"/>
  <c r="AQ117" i="14"/>
  <c r="AQ118" i="14"/>
  <c r="AQ119" i="14"/>
  <c r="AQ120" i="14"/>
  <c r="AQ121" i="14"/>
  <c r="AQ122" i="14"/>
  <c r="AQ14" i="14"/>
  <c r="AQ123" i="14"/>
  <c r="AQ124" i="14"/>
  <c r="AQ125" i="14"/>
  <c r="AW15" i="14"/>
  <c r="AW126" i="14"/>
  <c r="AU127" i="14"/>
  <c r="AQ129" i="14"/>
  <c r="AN129" i="14"/>
  <c r="AS130" i="14"/>
  <c r="AU130" i="14"/>
  <c r="AW130" i="14"/>
  <c r="AR131" i="14"/>
  <c r="AR132" i="14"/>
  <c r="AQ16" i="14"/>
  <c r="AN16" i="14"/>
  <c r="AS134" i="14"/>
  <c r="AU134" i="14"/>
  <c r="AW134" i="14"/>
  <c r="AR135" i="14"/>
  <c r="AQ136" i="14"/>
  <c r="AN136" i="14"/>
  <c r="AS137" i="14"/>
  <c r="AU137" i="14"/>
  <c r="AW137" i="14"/>
  <c r="AR138" i="14"/>
  <c r="AS140" i="14"/>
  <c r="AU140" i="14"/>
  <c r="AW140" i="14"/>
  <c r="AR17" i="14"/>
  <c r="AQ142" i="14"/>
  <c r="AN142" i="14"/>
  <c r="AR143" i="14"/>
  <c r="AQ145" i="14"/>
  <c r="AN145" i="14"/>
  <c r="AS146" i="14"/>
  <c r="AU146" i="14"/>
  <c r="AW146" i="14"/>
  <c r="AQ148" i="14"/>
  <c r="AN148" i="14"/>
  <c r="AR150" i="14"/>
  <c r="AQ151" i="14"/>
  <c r="AP151" i="14"/>
  <c r="AN151" i="14"/>
  <c r="AQ152" i="14"/>
  <c r="AP152" i="14"/>
  <c r="AN152" i="14"/>
  <c r="AQ153" i="14"/>
  <c r="AP153" i="14"/>
  <c r="AN153" i="14"/>
  <c r="AQ154" i="14"/>
  <c r="AP154" i="14"/>
  <c r="AN154" i="14"/>
  <c r="AQ18" i="14"/>
  <c r="AP18" i="14"/>
  <c r="AN18" i="14"/>
  <c r="AQ155" i="14"/>
  <c r="AP155" i="14"/>
  <c r="AN155" i="14"/>
  <c r="AQ156" i="14"/>
  <c r="AP156" i="14"/>
  <c r="AN156" i="14"/>
  <c r="AQ19" i="14"/>
  <c r="AP19" i="14"/>
  <c r="AN19" i="14"/>
  <c r="AQ157" i="14"/>
  <c r="AP157" i="14"/>
  <c r="AN157" i="14"/>
  <c r="AQ158" i="14"/>
  <c r="AP158" i="14"/>
  <c r="AN158" i="14"/>
  <c r="AQ159" i="14"/>
  <c r="AP159" i="14"/>
  <c r="AN159" i="14"/>
  <c r="AQ160" i="14"/>
  <c r="AP160" i="14"/>
  <c r="AN160" i="14"/>
  <c r="AQ161" i="14"/>
  <c r="AP161" i="14"/>
  <c r="AN161" i="14"/>
  <c r="AQ162" i="14"/>
  <c r="AP162" i="14"/>
  <c r="AN162" i="14"/>
  <c r="AQ163" i="14"/>
  <c r="AP163" i="14"/>
  <c r="AN163" i="14"/>
  <c r="AQ164" i="14"/>
  <c r="AP164" i="14"/>
  <c r="AN164" i="14"/>
  <c r="AQ165" i="14"/>
  <c r="AP165" i="14"/>
  <c r="AN165" i="14"/>
  <c r="AQ166" i="14"/>
  <c r="AP166" i="14"/>
  <c r="AN166" i="14"/>
  <c r="AQ167" i="14"/>
  <c r="AP167" i="14"/>
  <c r="AN167" i="14"/>
  <c r="AQ20" i="14"/>
  <c r="AP20" i="14"/>
  <c r="AN20" i="14"/>
  <c r="AQ168" i="14"/>
  <c r="AP168" i="14"/>
  <c r="AN168" i="14"/>
  <c r="AQ169" i="14"/>
  <c r="AP169" i="14"/>
  <c r="AN169" i="14"/>
  <c r="AQ170" i="14"/>
  <c r="AP170" i="14"/>
  <c r="AN170" i="14"/>
  <c r="AQ171" i="14"/>
  <c r="AP171" i="14"/>
  <c r="AN171" i="14"/>
  <c r="AQ21" i="14"/>
  <c r="AP21" i="14"/>
  <c r="AN21" i="14"/>
  <c r="AQ22" i="14"/>
  <c r="AP22" i="14"/>
  <c r="AN22" i="14"/>
  <c r="AQ172" i="14"/>
  <c r="AP172" i="14"/>
  <c r="AN172" i="14"/>
  <c r="AQ173" i="14"/>
  <c r="AP173" i="14"/>
  <c r="AN173" i="14"/>
  <c r="AQ23" i="14"/>
  <c r="AP23" i="14"/>
  <c r="AN23" i="14"/>
  <c r="AQ174" i="14"/>
  <c r="AP174" i="14"/>
  <c r="AN174" i="14"/>
  <c r="AQ24" i="14"/>
  <c r="AP24" i="14"/>
  <c r="AN24" i="14"/>
  <c r="AQ175" i="14"/>
  <c r="AP175" i="14"/>
  <c r="AN175" i="14"/>
  <c r="AQ176" i="14"/>
  <c r="AP176" i="14"/>
  <c r="AN176" i="14"/>
  <c r="AQ25" i="14"/>
  <c r="AP25" i="14"/>
  <c r="AN25" i="14"/>
  <c r="AQ177" i="14"/>
  <c r="AP177" i="14"/>
  <c r="AN177" i="14"/>
  <c r="AQ178" i="14"/>
  <c r="AP178" i="14"/>
  <c r="AN178" i="14"/>
  <c r="AQ179" i="14"/>
  <c r="AP179" i="14"/>
  <c r="AN179" i="14"/>
  <c r="AQ180" i="14"/>
  <c r="AP180" i="14"/>
  <c r="AN180" i="14"/>
  <c r="AQ181" i="14"/>
  <c r="AR181" i="14"/>
  <c r="AP181" i="14"/>
  <c r="AN181" i="14"/>
  <c r="AN90" i="14"/>
  <c r="AN91" i="14"/>
  <c r="AN92" i="14"/>
  <c r="AN93" i="14"/>
  <c r="AN9" i="14"/>
  <c r="AN94" i="14"/>
  <c r="AN95" i="14"/>
  <c r="AN10" i="14"/>
  <c r="AN96" i="14"/>
  <c r="AN97" i="14"/>
  <c r="AN98" i="14"/>
  <c r="AN99" i="14"/>
  <c r="AN11" i="14"/>
  <c r="AN100" i="14"/>
  <c r="AN101" i="14"/>
  <c r="AN102" i="14"/>
  <c r="AN103" i="14"/>
  <c r="AN104" i="14"/>
  <c r="AN105" i="14"/>
  <c r="AN106" i="14"/>
  <c r="AN107" i="14"/>
  <c r="AN108" i="14"/>
  <c r="AN12" i="14"/>
  <c r="AN109" i="14"/>
  <c r="AN110" i="14"/>
  <c r="AN111" i="14"/>
  <c r="AN112" i="14"/>
  <c r="AN113" i="14"/>
  <c r="AN13" i="14"/>
  <c r="AN114" i="14"/>
  <c r="AN115" i="14"/>
  <c r="AN116" i="14"/>
  <c r="AN117" i="14"/>
  <c r="AN118" i="14"/>
  <c r="AN119" i="14"/>
  <c r="AN120" i="14"/>
  <c r="AN121" i="14"/>
  <c r="AN122" i="14"/>
  <c r="AN14" i="14"/>
  <c r="AN123" i="14"/>
  <c r="AN124" i="14"/>
  <c r="AN125" i="14"/>
  <c r="AQ15" i="14"/>
  <c r="AN15" i="14"/>
  <c r="AS15" i="14"/>
  <c r="AQ126" i="14"/>
  <c r="AN126" i="14"/>
  <c r="AS126" i="14"/>
  <c r="AQ128" i="14"/>
  <c r="AN128" i="14"/>
  <c r="AS129" i="14"/>
  <c r="AU129" i="14"/>
  <c r="AW129" i="14"/>
  <c r="AP129" i="14"/>
  <c r="AQ133" i="14"/>
  <c r="AN133" i="14"/>
  <c r="AU16" i="14"/>
  <c r="AW16" i="14"/>
  <c r="AP16" i="14"/>
  <c r="AP136" i="14"/>
  <c r="AQ139" i="14"/>
  <c r="AN139" i="14"/>
  <c r="AQ141" i="14"/>
  <c r="AN141" i="14"/>
  <c r="AQ144" i="14"/>
  <c r="AN144" i="14"/>
  <c r="AQ147" i="14"/>
  <c r="AN147" i="14"/>
  <c r="AQ149" i="14"/>
  <c r="AN149" i="14"/>
  <c r="AR23" i="14"/>
  <c r="AR174" i="14"/>
  <c r="AR24" i="14"/>
  <c r="AS175" i="14"/>
  <c r="AU175" i="14"/>
  <c r="AR175" i="14"/>
  <c r="AS176" i="14"/>
  <c r="AU176" i="14"/>
  <c r="AR176" i="14"/>
  <c r="AS25" i="14"/>
  <c r="AU25" i="14"/>
  <c r="AR25" i="14"/>
  <c r="AS177" i="14"/>
  <c r="AU177" i="14"/>
  <c r="AR177" i="14"/>
  <c r="AS178" i="14"/>
  <c r="AU178" i="14"/>
  <c r="AR178" i="14"/>
  <c r="AS179" i="14"/>
  <c r="AU179" i="14"/>
  <c r="AR179" i="14"/>
  <c r="AS180" i="14"/>
  <c r="AU180" i="14"/>
  <c r="AR180" i="14"/>
  <c r="AT181" i="14"/>
  <c r="AU15" i="14"/>
  <c r="AU126" i="14"/>
  <c r="AS128" i="14"/>
  <c r="AU128" i="14"/>
  <c r="AW128" i="14"/>
  <c r="AV128" i="14"/>
  <c r="AN131" i="14"/>
  <c r="AN132" i="14"/>
  <c r="AS133" i="14"/>
  <c r="AU133" i="14"/>
  <c r="AW133" i="14"/>
  <c r="AP133" i="14"/>
  <c r="AN135" i="14"/>
  <c r="AN138" i="14"/>
  <c r="AS139" i="14"/>
  <c r="AU139" i="14"/>
  <c r="AW139" i="14"/>
  <c r="AP139" i="14"/>
  <c r="AN17" i="14"/>
  <c r="AS141" i="14"/>
  <c r="AU141" i="14"/>
  <c r="AW141" i="14"/>
  <c r="AP141" i="14"/>
  <c r="AN143" i="14"/>
  <c r="AS144" i="14"/>
  <c r="AU144" i="14"/>
  <c r="AW144" i="14"/>
  <c r="AP144" i="14"/>
  <c r="AS147" i="14"/>
  <c r="AU147" i="14"/>
  <c r="AW147" i="14"/>
  <c r="AP147" i="14"/>
  <c r="AS149" i="14"/>
  <c r="AU149" i="14"/>
  <c r="AW149" i="14"/>
  <c r="AP149" i="14"/>
  <c r="AN150" i="14"/>
  <c r="AT171" i="14"/>
  <c r="AT21" i="14"/>
  <c r="AT22" i="14"/>
  <c r="AT172" i="14"/>
  <c r="AT173" i="14"/>
  <c r="AT23" i="14"/>
  <c r="AT174" i="14"/>
  <c r="AT24" i="14"/>
  <c r="AT175" i="14"/>
  <c r="AT176" i="14"/>
  <c r="AT25" i="14"/>
  <c r="AT177" i="14"/>
  <c r="AT178" i="14"/>
  <c r="AT179" i="14"/>
  <c r="AT180" i="14"/>
  <c r="AV181" i="14"/>
  <c r="AT182" i="14"/>
  <c r="AS182" i="14"/>
  <c r="AP186" i="14"/>
  <c r="AX186" i="14"/>
  <c r="AU181" i="14"/>
  <c r="AR184" i="14"/>
  <c r="AW184" i="14"/>
  <c r="AV185" i="14"/>
  <c r="AU185" i="14"/>
  <c r="AR187" i="14"/>
  <c r="AR27" i="14"/>
  <c r="AR188" i="14"/>
  <c r="AR189" i="14"/>
  <c r="AR190" i="14"/>
  <c r="AR191" i="14"/>
  <c r="AR192" i="14"/>
  <c r="AR28" i="14"/>
  <c r="AR193" i="14"/>
  <c r="AR194" i="14"/>
  <c r="AR195" i="14"/>
  <c r="AR29" i="14"/>
  <c r="AT211" i="14"/>
  <c r="AS211" i="14"/>
  <c r="AV211" i="14"/>
  <c r="AU211" i="14"/>
  <c r="AX211" i="14"/>
  <c r="AW211" i="14"/>
  <c r="AT36" i="14"/>
  <c r="AS36" i="14"/>
  <c r="AV36" i="14"/>
  <c r="AU36" i="14"/>
  <c r="AX36" i="14"/>
  <c r="AW36" i="14"/>
  <c r="AT213" i="14"/>
  <c r="AS213" i="14"/>
  <c r="AV213" i="14"/>
  <c r="AU213" i="14"/>
  <c r="AX213" i="14"/>
  <c r="AW213" i="14"/>
  <c r="AT216" i="14"/>
  <c r="AS216" i="14"/>
  <c r="AV216" i="14"/>
  <c r="AU216" i="14"/>
  <c r="AX216" i="14"/>
  <c r="AW216" i="14"/>
  <c r="AT219" i="14"/>
  <c r="AS219" i="14"/>
  <c r="AV219" i="14"/>
  <c r="AU219" i="14"/>
  <c r="AX219" i="14"/>
  <c r="AW219" i="14"/>
  <c r="AQ229" i="14"/>
  <c r="AP229" i="14"/>
  <c r="AQ235" i="14"/>
  <c r="AP235" i="14"/>
  <c r="AR182" i="14"/>
  <c r="AQ182" i="14"/>
  <c r="AN182" i="14"/>
  <c r="AR183" i="14"/>
  <c r="AV184" i="14"/>
  <c r="AU184" i="14"/>
  <c r="AR186" i="14"/>
  <c r="AV187" i="14"/>
  <c r="AU187" i="14"/>
  <c r="AS187" i="14"/>
  <c r="AV27" i="14"/>
  <c r="AU27" i="14"/>
  <c r="AS27" i="14"/>
  <c r="AV188" i="14"/>
  <c r="AU188" i="14"/>
  <c r="AS188" i="14"/>
  <c r="AQ189" i="14"/>
  <c r="AP189" i="14"/>
  <c r="AV189" i="14"/>
  <c r="AU189" i="14"/>
  <c r="AS189" i="14"/>
  <c r="AQ190" i="14"/>
  <c r="AP190" i="14"/>
  <c r="AV190" i="14"/>
  <c r="AU190" i="14"/>
  <c r="AS190" i="14"/>
  <c r="AQ191" i="14"/>
  <c r="AP191" i="14"/>
  <c r="AV191" i="14"/>
  <c r="AU191" i="14"/>
  <c r="AS191" i="14"/>
  <c r="AQ192" i="14"/>
  <c r="AP192" i="14"/>
  <c r="AV192" i="14"/>
  <c r="AU192" i="14"/>
  <c r="AS192" i="14"/>
  <c r="AQ28" i="14"/>
  <c r="AP28" i="14"/>
  <c r="AV28" i="14"/>
  <c r="AU28" i="14"/>
  <c r="AS28" i="14"/>
  <c r="AQ193" i="14"/>
  <c r="AP193" i="14"/>
  <c r="AV193" i="14"/>
  <c r="AU193" i="14"/>
  <c r="AS193" i="14"/>
  <c r="AQ194" i="14"/>
  <c r="AP194" i="14"/>
  <c r="AV194" i="14"/>
  <c r="AU194" i="14"/>
  <c r="AS194" i="14"/>
  <c r="AQ195" i="14"/>
  <c r="AP195" i="14"/>
  <c r="AV195" i="14"/>
  <c r="AU195" i="14"/>
  <c r="AS195" i="14"/>
  <c r="AQ29" i="14"/>
  <c r="AP29" i="14"/>
  <c r="AV29" i="14"/>
  <c r="AU29" i="14"/>
  <c r="AS29" i="14"/>
  <c r="AQ196" i="14"/>
  <c r="AP196" i="14"/>
  <c r="AV196" i="14"/>
  <c r="AU196" i="14"/>
  <c r="AS196" i="14"/>
  <c r="AQ197" i="14"/>
  <c r="AP197" i="14"/>
  <c r="AV197" i="14"/>
  <c r="AU197" i="14"/>
  <c r="AS197" i="14"/>
  <c r="AQ198" i="14"/>
  <c r="AP198" i="14"/>
  <c r="AV198" i="14"/>
  <c r="AU198" i="14"/>
  <c r="AS198" i="14"/>
  <c r="AQ199" i="14"/>
  <c r="AP199" i="14"/>
  <c r="AV199" i="14"/>
  <c r="AU199" i="14"/>
  <c r="AS199" i="14"/>
  <c r="AQ30" i="14"/>
  <c r="AP30" i="14"/>
  <c r="AV30" i="14"/>
  <c r="AU30" i="14"/>
  <c r="AS30" i="14"/>
  <c r="AQ200" i="14"/>
  <c r="AP200" i="14"/>
  <c r="AV200" i="14"/>
  <c r="AU200" i="14"/>
  <c r="AS200" i="14"/>
  <c r="AQ31" i="14"/>
  <c r="AP31" i="14"/>
  <c r="AV31" i="14"/>
  <c r="AU31" i="14"/>
  <c r="AS31" i="14"/>
  <c r="AQ201" i="14"/>
  <c r="AP201" i="14"/>
  <c r="AV201" i="14"/>
  <c r="AU201" i="14"/>
  <c r="AS201" i="14"/>
  <c r="AQ202" i="14"/>
  <c r="AP202" i="14"/>
  <c r="AV202" i="14"/>
  <c r="AU202" i="14"/>
  <c r="AS202" i="14"/>
  <c r="AQ32" i="14"/>
  <c r="AP32" i="14"/>
  <c r="AV32" i="14"/>
  <c r="AU32" i="14"/>
  <c r="AS32" i="14"/>
  <c r="AQ203" i="14"/>
  <c r="AP203" i="14"/>
  <c r="AV203" i="14"/>
  <c r="AU203" i="14"/>
  <c r="AS203" i="14"/>
  <c r="AQ204" i="14"/>
  <c r="AP204" i="14"/>
  <c r="AV204" i="14"/>
  <c r="AU204" i="14"/>
  <c r="AS204" i="14"/>
  <c r="AQ205" i="14"/>
  <c r="AP205" i="14"/>
  <c r="AV205" i="14"/>
  <c r="AU205" i="14"/>
  <c r="AS205" i="14"/>
  <c r="AQ33" i="14"/>
  <c r="AP33" i="14"/>
  <c r="AV33" i="14"/>
  <c r="AU33" i="14"/>
  <c r="AS33" i="14"/>
  <c r="AQ206" i="14"/>
  <c r="AP206" i="14"/>
  <c r="AV206" i="14"/>
  <c r="AU206" i="14"/>
  <c r="AS206" i="14"/>
  <c r="AQ34" i="14"/>
  <c r="AP34" i="14"/>
  <c r="AV34" i="14"/>
  <c r="AU34" i="14"/>
  <c r="AS34" i="14"/>
  <c r="AQ35" i="14"/>
  <c r="AP35" i="14"/>
  <c r="AV35" i="14"/>
  <c r="AU35" i="14"/>
  <c r="AS35" i="14"/>
  <c r="AQ207" i="14"/>
  <c r="AP207" i="14"/>
  <c r="AV207" i="14"/>
  <c r="AU207" i="14"/>
  <c r="AS207" i="14"/>
  <c r="AQ228" i="14"/>
  <c r="AP228" i="14"/>
  <c r="AQ234" i="14"/>
  <c r="AP234" i="14"/>
  <c r="AQ241" i="14"/>
  <c r="AP241" i="14"/>
  <c r="AV182" i="14"/>
  <c r="AU182" i="14"/>
  <c r="AV183" i="14"/>
  <c r="AU183" i="14"/>
  <c r="AR26" i="14"/>
  <c r="AV186" i="14"/>
  <c r="AU186" i="14"/>
  <c r="AW187" i="14"/>
  <c r="AW27" i="14"/>
  <c r="AW188" i="14"/>
  <c r="AW189" i="14"/>
  <c r="AW190" i="14"/>
  <c r="AW191" i="14"/>
  <c r="AW192" i="14"/>
  <c r="AW28" i="14"/>
  <c r="AW193" i="14"/>
  <c r="AW194" i="14"/>
  <c r="AW195" i="14"/>
  <c r="AW29" i="14"/>
  <c r="AW196" i="14"/>
  <c r="AW197" i="14"/>
  <c r="AW198" i="14"/>
  <c r="AW199" i="14"/>
  <c r="AW30" i="14"/>
  <c r="AW200" i="14"/>
  <c r="AW31" i="14"/>
  <c r="AW201" i="14"/>
  <c r="AW202" i="14"/>
  <c r="AW32" i="14"/>
  <c r="AW203" i="14"/>
  <c r="AW204" i="14"/>
  <c r="AW205" i="14"/>
  <c r="AW33" i="14"/>
  <c r="AW206" i="14"/>
  <c r="AW34" i="14"/>
  <c r="AW35" i="14"/>
  <c r="AW207" i="14"/>
  <c r="AT208" i="14"/>
  <c r="AS208" i="14"/>
  <c r="AX208" i="14"/>
  <c r="AW208" i="14"/>
  <c r="AU208" i="14"/>
  <c r="AQ227" i="14"/>
  <c r="AP227" i="14"/>
  <c r="AQ232" i="14"/>
  <c r="AP232" i="14"/>
  <c r="AQ239" i="14"/>
  <c r="AP239" i="14"/>
  <c r="AP209" i="14"/>
  <c r="AW209" i="14"/>
  <c r="AR210" i="14"/>
  <c r="AR212" i="14"/>
  <c r="AR214" i="14"/>
  <c r="AR215" i="14"/>
  <c r="AR217" i="14"/>
  <c r="AR218" i="14"/>
  <c r="AR220" i="14"/>
  <c r="AP252" i="14"/>
  <c r="AR252" i="14"/>
  <c r="AU252" i="14"/>
  <c r="AV252" i="14"/>
  <c r="AQ257" i="14"/>
  <c r="AR257" i="14"/>
  <c r="AP257" i="14"/>
  <c r="AN257" i="14"/>
  <c r="AQ183" i="14"/>
  <c r="AQ184" i="14"/>
  <c r="AQ185" i="14"/>
  <c r="AQ26" i="14"/>
  <c r="AQ186" i="14"/>
  <c r="AQ187" i="14"/>
  <c r="AQ27" i="14"/>
  <c r="AQ188" i="14"/>
  <c r="AP210" i="14"/>
  <c r="AT210" i="14"/>
  <c r="AV210" i="14"/>
  <c r="AX210" i="14"/>
  <c r="AQ210" i="14"/>
  <c r="AP212" i="14"/>
  <c r="AT212" i="14"/>
  <c r="AV212" i="14"/>
  <c r="AX212" i="14"/>
  <c r="AQ212" i="14"/>
  <c r="AP214" i="14"/>
  <c r="AT214" i="14"/>
  <c r="AV214" i="14"/>
  <c r="AX214" i="14"/>
  <c r="AQ214" i="14"/>
  <c r="AP215" i="14"/>
  <c r="AT215" i="14"/>
  <c r="AV215" i="14"/>
  <c r="AX215" i="14"/>
  <c r="AQ215" i="14"/>
  <c r="AP217" i="14"/>
  <c r="AT217" i="14"/>
  <c r="AV217" i="14"/>
  <c r="AX217" i="14"/>
  <c r="AQ217" i="14"/>
  <c r="AP218" i="14"/>
  <c r="AT218" i="14"/>
  <c r="AV218" i="14"/>
  <c r="AX218" i="14"/>
  <c r="AQ218" i="14"/>
  <c r="AP220" i="14"/>
  <c r="AT220" i="14"/>
  <c r="AV220" i="14"/>
  <c r="AW220" i="14"/>
  <c r="AQ220" i="14"/>
  <c r="AQ223" i="14"/>
  <c r="AR223" i="14"/>
  <c r="AN183" i="14"/>
  <c r="AN184" i="14"/>
  <c r="AN185" i="14"/>
  <c r="AN26" i="14"/>
  <c r="AN186" i="14"/>
  <c r="AN187" i="14"/>
  <c r="AN27" i="14"/>
  <c r="AN188" i="14"/>
  <c r="AN189" i="14"/>
  <c r="AN190" i="14"/>
  <c r="AN191" i="14"/>
  <c r="AN192" i="14"/>
  <c r="AN28" i="14"/>
  <c r="AN193" i="14"/>
  <c r="AN194" i="14"/>
  <c r="AN195" i="14"/>
  <c r="AN29" i="14"/>
  <c r="AN196" i="14"/>
  <c r="AN197" i="14"/>
  <c r="AN198" i="14"/>
  <c r="AN199" i="14"/>
  <c r="AN30" i="14"/>
  <c r="AN200" i="14"/>
  <c r="AN31" i="14"/>
  <c r="AN201" i="14"/>
  <c r="AN202" i="14"/>
  <c r="AN32" i="14"/>
  <c r="AN203" i="14"/>
  <c r="AN204" i="14"/>
  <c r="AN205" i="14"/>
  <c r="AN33" i="14"/>
  <c r="AN206" i="14"/>
  <c r="AN34" i="14"/>
  <c r="AN35" i="14"/>
  <c r="AN207" i="14"/>
  <c r="AR208" i="14"/>
  <c r="AS209" i="14"/>
  <c r="AS210" i="14"/>
  <c r="AR211" i="14"/>
  <c r="AR36" i="14"/>
  <c r="AS212" i="14"/>
  <c r="AR213" i="14"/>
  <c r="AS214" i="14"/>
  <c r="AS215" i="14"/>
  <c r="AR216" i="14"/>
  <c r="AS217" i="14"/>
  <c r="AS218" i="14"/>
  <c r="AR219" i="14"/>
  <c r="AS220" i="14"/>
  <c r="AR222" i="14"/>
  <c r="AQ222" i="14"/>
  <c r="AP222" i="14"/>
  <c r="AN222" i="14"/>
  <c r="AT227" i="14"/>
  <c r="AT228" i="14"/>
  <c r="AT229" i="14"/>
  <c r="AT232" i="14"/>
  <c r="AT234" i="14"/>
  <c r="AT235" i="14"/>
  <c r="AT237" i="14"/>
  <c r="AT239" i="14"/>
  <c r="AT241" i="14"/>
  <c r="AS222" i="14"/>
  <c r="AW222" i="14"/>
  <c r="AU222" i="14"/>
  <c r="AN223" i="14"/>
  <c r="AR224" i="14"/>
  <c r="AV225" i="14"/>
  <c r="AV226" i="14"/>
  <c r="AR227" i="14"/>
  <c r="AV37" i="14"/>
  <c r="AR228" i="14"/>
  <c r="AR229" i="14"/>
  <c r="AV230" i="14"/>
  <c r="AV231" i="14"/>
  <c r="AR232" i="14"/>
  <c r="AV233" i="14"/>
  <c r="AR234" i="14"/>
  <c r="AV38" i="14"/>
  <c r="AR235" i="14"/>
  <c r="AV236" i="14"/>
  <c r="AR237" i="14"/>
  <c r="AV238" i="14"/>
  <c r="AR239" i="14"/>
  <c r="AV240" i="14"/>
  <c r="AR241" i="14"/>
  <c r="AV242" i="14"/>
  <c r="AR39" i="14"/>
  <c r="AR41" i="14"/>
  <c r="AP246" i="14"/>
  <c r="AT246" i="14"/>
  <c r="AV246" i="14"/>
  <c r="AX246" i="14"/>
  <c r="AR248" i="14"/>
  <c r="AU249" i="14"/>
  <c r="AS223" i="14"/>
  <c r="AW223" i="14"/>
  <c r="AN224" i="14"/>
  <c r="AS227" i="14"/>
  <c r="AW227" i="14"/>
  <c r="AS228" i="14"/>
  <c r="AW228" i="14"/>
  <c r="AS229" i="14"/>
  <c r="AW229" i="14"/>
  <c r="AS232" i="14"/>
  <c r="AW232" i="14"/>
  <c r="AS234" i="14"/>
  <c r="AW234" i="14"/>
  <c r="AS235" i="14"/>
  <c r="AW235" i="14"/>
  <c r="AS237" i="14"/>
  <c r="AW237" i="14"/>
  <c r="AS239" i="14"/>
  <c r="AW239" i="14"/>
  <c r="AS241" i="14"/>
  <c r="AW241" i="14"/>
  <c r="AS39" i="14"/>
  <c r="AW39" i="14"/>
  <c r="AS41" i="14"/>
  <c r="AW41" i="14"/>
  <c r="AS248" i="14"/>
  <c r="AW248" i="14"/>
  <c r="AR249" i="14"/>
  <c r="AQ249" i="14"/>
  <c r="AP249" i="14"/>
  <c r="AN249" i="14"/>
  <c r="AN208" i="14"/>
  <c r="AN209" i="14"/>
  <c r="AN210" i="14"/>
  <c r="AN211" i="14"/>
  <c r="AN36" i="14"/>
  <c r="AN212" i="14"/>
  <c r="AN213" i="14"/>
  <c r="AN214" i="14"/>
  <c r="AN215" i="14"/>
  <c r="AN216" i="14"/>
  <c r="AN217" i="14"/>
  <c r="AN218" i="14"/>
  <c r="AN219" i="14"/>
  <c r="AN220" i="14"/>
  <c r="AS224" i="14"/>
  <c r="AW224" i="14"/>
  <c r="AR226" i="14"/>
  <c r="AV227" i="14"/>
  <c r="AR37" i="14"/>
  <c r="AV228" i="14"/>
  <c r="AV229" i="14"/>
  <c r="AR230" i="14"/>
  <c r="AR231" i="14"/>
  <c r="AV232" i="14"/>
  <c r="AR233" i="14"/>
  <c r="AV234" i="14"/>
  <c r="AR38" i="14"/>
  <c r="AV235" i="14"/>
  <c r="AR236" i="14"/>
  <c r="AV237" i="14"/>
  <c r="AR238" i="14"/>
  <c r="AV239" i="14"/>
  <c r="AR240" i="14"/>
  <c r="AV241" i="14"/>
  <c r="AR242" i="14"/>
  <c r="AP39" i="14"/>
  <c r="AT39" i="14"/>
  <c r="AV39" i="14"/>
  <c r="AX39" i="14"/>
  <c r="AS243" i="14"/>
  <c r="AW243" i="14"/>
  <c r="AP41" i="14"/>
  <c r="AT41" i="14"/>
  <c r="AV41" i="14"/>
  <c r="AX41" i="14"/>
  <c r="AR246" i="14"/>
  <c r="AS247" i="14"/>
  <c r="AW247" i="14"/>
  <c r="AP248" i="14"/>
  <c r="AT248" i="14"/>
  <c r="AV248" i="14"/>
  <c r="AX248" i="14"/>
  <c r="AR250" i="14"/>
  <c r="AV250" i="14"/>
  <c r="AX250" i="14"/>
  <c r="AQ42" i="14"/>
  <c r="AR42" i="14"/>
  <c r="AP42" i="14"/>
  <c r="AN42" i="14"/>
  <c r="AN226" i="14"/>
  <c r="AN227" i="14"/>
  <c r="AN37" i="14"/>
  <c r="AN228" i="14"/>
  <c r="AN229" i="14"/>
  <c r="AN230" i="14"/>
  <c r="AN231" i="14"/>
  <c r="AN232" i="14"/>
  <c r="AN233" i="14"/>
  <c r="AN234" i="14"/>
  <c r="AN38" i="14"/>
  <c r="AN235" i="14"/>
  <c r="AN236" i="14"/>
  <c r="AN237" i="14"/>
  <c r="AN238" i="14"/>
  <c r="AN239" i="14"/>
  <c r="AN240" i="14"/>
  <c r="AN241" i="14"/>
  <c r="AN242" i="14"/>
  <c r="AN39" i="14"/>
  <c r="AN40" i="14"/>
  <c r="AN243" i="14"/>
  <c r="AN41" i="14"/>
  <c r="AN244" i="14"/>
  <c r="AN245" i="14"/>
  <c r="AN246" i="14"/>
  <c r="AN247" i="14"/>
  <c r="AN248" i="14"/>
  <c r="AS249" i="14"/>
  <c r="AW249" i="14"/>
  <c r="AQ250" i="14"/>
  <c r="AN250" i="14"/>
  <c r="AS42" i="14"/>
  <c r="AU251" i="14"/>
  <c r="AR251" i="14"/>
  <c r="AQ253" i="14"/>
  <c r="AN253" i="14"/>
  <c r="AV253" i="14"/>
  <c r="AR43" i="14"/>
  <c r="AQ254" i="14"/>
  <c r="AN254" i="14"/>
  <c r="AR255" i="14"/>
  <c r="AS257" i="14"/>
  <c r="AU257" i="14"/>
  <c r="AR258" i="14"/>
  <c r="AS261" i="14"/>
  <c r="AV261" i="14"/>
  <c r="AW261" i="14"/>
  <c r="AS263" i="14"/>
  <c r="AV263" i="14"/>
  <c r="AW263" i="14"/>
  <c r="AS250" i="14"/>
  <c r="AW250" i="14"/>
  <c r="AP250" i="14"/>
  <c r="AU42" i="14"/>
  <c r="AQ252" i="14"/>
  <c r="AN252" i="14"/>
  <c r="AS253" i="14"/>
  <c r="AW253" i="14"/>
  <c r="AP253" i="14"/>
  <c r="AS254" i="14"/>
  <c r="AU254" i="14"/>
  <c r="AW254" i="14"/>
  <c r="AP254" i="14"/>
  <c r="AQ256" i="14"/>
  <c r="AN256" i="14"/>
  <c r="AU250" i="14"/>
  <c r="AN251" i="14"/>
  <c r="AS252" i="14"/>
  <c r="AW252" i="14"/>
  <c r="AN43" i="14"/>
  <c r="AN255" i="14"/>
  <c r="AS256" i="14"/>
  <c r="AU256" i="14"/>
  <c r="AW256" i="14"/>
  <c r="AN258" i="14"/>
  <c r="AV258" i="14"/>
  <c r="AW258" i="14"/>
  <c r="AR259" i="14"/>
  <c r="AP261" i="14"/>
  <c r="AT261" i="14"/>
  <c r="AX261" i="14"/>
  <c r="AR263" i="14"/>
  <c r="AP266" i="14"/>
  <c r="AT266" i="14"/>
  <c r="AX266" i="14"/>
  <c r="AR44" i="14"/>
  <c r="AP269" i="14"/>
  <c r="AT269" i="14"/>
  <c r="AX269" i="14"/>
  <c r="AR271" i="14"/>
  <c r="AP274" i="14"/>
  <c r="AP278" i="14"/>
  <c r="AS44" i="14"/>
  <c r="AV44" i="14"/>
  <c r="AW44" i="14"/>
  <c r="AP271" i="14"/>
  <c r="AT271" i="14"/>
  <c r="AV271" i="14"/>
  <c r="AX271" i="14"/>
  <c r="AT274" i="14"/>
  <c r="AV274" i="14"/>
  <c r="AX274" i="14"/>
  <c r="AT278" i="14"/>
  <c r="AV278" i="14"/>
  <c r="AX278" i="14"/>
  <c r="AU258" i="14"/>
  <c r="AP259" i="14"/>
  <c r="AT259" i="14"/>
  <c r="AX259" i="14"/>
  <c r="AR261" i="14"/>
  <c r="AS262" i="14"/>
  <c r="AV262" i="14"/>
  <c r="AW262" i="14"/>
  <c r="AP263" i="14"/>
  <c r="AT263" i="14"/>
  <c r="AX263" i="14"/>
  <c r="AS265" i="14"/>
  <c r="AV265" i="14"/>
  <c r="AW265" i="14"/>
  <c r="AR266" i="14"/>
  <c r="AS267" i="14"/>
  <c r="AV267" i="14"/>
  <c r="AW267" i="14"/>
  <c r="AP44" i="14"/>
  <c r="AT44" i="14"/>
  <c r="AX44" i="14"/>
  <c r="AR269" i="14"/>
  <c r="AP270" i="14"/>
  <c r="AT270" i="14"/>
  <c r="AV270" i="14"/>
  <c r="AX270" i="14"/>
  <c r="AR273" i="14"/>
  <c r="AP276" i="14"/>
  <c r="AT277" i="14"/>
  <c r="AV277" i="14"/>
  <c r="AX277" i="14"/>
  <c r="AP279" i="14"/>
  <c r="AU279" i="14"/>
  <c r="AN259" i="14"/>
  <c r="AN260" i="14"/>
  <c r="AN261" i="14"/>
  <c r="AN262" i="14"/>
  <c r="AN263" i="14"/>
  <c r="AN264" i="14"/>
  <c r="AN265" i="14"/>
  <c r="AN266" i="14"/>
  <c r="AN267" i="14"/>
  <c r="AN44" i="14"/>
  <c r="AN268" i="14"/>
  <c r="AN269" i="14"/>
  <c r="AN270" i="14"/>
  <c r="AN271" i="14"/>
  <c r="AN272" i="14"/>
  <c r="AN273" i="14"/>
  <c r="AN274" i="14"/>
  <c r="AR274" i="14"/>
  <c r="AN275" i="14"/>
  <c r="AR275" i="14"/>
  <c r="AN276" i="14"/>
  <c r="AR276" i="14"/>
  <c r="AN277" i="14"/>
  <c r="AR277" i="14"/>
  <c r="AN278" i="14"/>
  <c r="AR278" i="14"/>
  <c r="AN279" i="14"/>
  <c r="AR279" i="14"/>
  <c r="AS270" i="14"/>
  <c r="AW270" i="14"/>
  <c r="AS271" i="14"/>
  <c r="AW271" i="14"/>
  <c r="AS272" i="14"/>
  <c r="AW272" i="14"/>
  <c r="AS273" i="14"/>
  <c r="AW273" i="14"/>
  <c r="AS274" i="14"/>
  <c r="AW274" i="14"/>
  <c r="AS275" i="14"/>
  <c r="AW275" i="14"/>
  <c r="AS276" i="14"/>
  <c r="AW276" i="14"/>
  <c r="AS277" i="14"/>
  <c r="AW277" i="14"/>
  <c r="AS278" i="14"/>
  <c r="AW278" i="14"/>
  <c r="AS279" i="14"/>
  <c r="AW279" i="14"/>
  <c r="AO264" i="17" l="1"/>
  <c r="AO207" i="17"/>
  <c r="AO236" i="17"/>
  <c r="AO227" i="17"/>
  <c r="AO165" i="17"/>
  <c r="AO153" i="17"/>
  <c r="AO129" i="17"/>
  <c r="AO114" i="17"/>
  <c r="AO102" i="17"/>
  <c r="AO90" i="17"/>
  <c r="AO78" i="17"/>
  <c r="AO226" i="17"/>
  <c r="AO144" i="17"/>
  <c r="AO138" i="17"/>
  <c r="AO69" i="17"/>
  <c r="AO57" i="17"/>
  <c r="AO45" i="17"/>
  <c r="AO29" i="17"/>
  <c r="AO17" i="17"/>
  <c r="AO5" i="17"/>
  <c r="AO204" i="17"/>
  <c r="AO275" i="17"/>
  <c r="AO271" i="17"/>
  <c r="AO267" i="17"/>
  <c r="AO263" i="17"/>
  <c r="AO259" i="17"/>
  <c r="AO257" i="17"/>
  <c r="AO255" i="17"/>
  <c r="AO250" i="17"/>
  <c r="AO246" i="17"/>
  <c r="AO242" i="17"/>
  <c r="AO238" i="17"/>
  <c r="AO256" i="17"/>
  <c r="AO244" i="17"/>
  <c r="AO222" i="17"/>
  <c r="AO218" i="17"/>
  <c r="AO214" i="17"/>
  <c r="AO210" i="17"/>
  <c r="AO206" i="17"/>
  <c r="AO253" i="17"/>
  <c r="AO251" i="17"/>
  <c r="AO243" i="17"/>
  <c r="AO197" i="17"/>
  <c r="AO189" i="17"/>
  <c r="AO180" i="17"/>
  <c r="AO172" i="17"/>
  <c r="AO168" i="17"/>
  <c r="AO164" i="17"/>
  <c r="AO160" i="17"/>
  <c r="AO156" i="17"/>
  <c r="AO152" i="17"/>
  <c r="AO148" i="17"/>
  <c r="AO232" i="17"/>
  <c r="AO224" i="17"/>
  <c r="AO191" i="17"/>
  <c r="AO177" i="17"/>
  <c r="AO125" i="17"/>
  <c r="AO121" i="17"/>
  <c r="AO117" i="17"/>
  <c r="AO113" i="17"/>
  <c r="AO109" i="17"/>
  <c r="AO105" i="17"/>
  <c r="AO101" i="17"/>
  <c r="AO97" i="17"/>
  <c r="AO93" i="17"/>
  <c r="AO89" i="17"/>
  <c r="AO85" i="17"/>
  <c r="AO81" i="17"/>
  <c r="AO77" i="17"/>
  <c r="AO200" i="17"/>
  <c r="AO72" i="17"/>
  <c r="AO68" i="17"/>
  <c r="AO64" i="17"/>
  <c r="AO60" i="17"/>
  <c r="AO56" i="17"/>
  <c r="AO52" i="17"/>
  <c r="AO48" i="17"/>
  <c r="AO44" i="17"/>
  <c r="AO40" i="17"/>
  <c r="AO36" i="17"/>
  <c r="AO32" i="17"/>
  <c r="AO28" i="17"/>
  <c r="AO24" i="17"/>
  <c r="AO20" i="17"/>
  <c r="AO16" i="17"/>
  <c r="AO12" i="17"/>
  <c r="AO8" i="17"/>
  <c r="AO4" i="17"/>
  <c r="AO260" i="17"/>
  <c r="AO219" i="17"/>
  <c r="AO211" i="17"/>
  <c r="AO249" i="17"/>
  <c r="AO223" i="17"/>
  <c r="AO178" i="17"/>
  <c r="AO169" i="17"/>
  <c r="AO157" i="17"/>
  <c r="AO145" i="17"/>
  <c r="AO187" i="17"/>
  <c r="AO137" i="17"/>
  <c r="AO118" i="17"/>
  <c r="AO106" i="17"/>
  <c r="AO94" i="17"/>
  <c r="AO82" i="17"/>
  <c r="AO234" i="17"/>
  <c r="AO134" i="17"/>
  <c r="AO73" i="17"/>
  <c r="AO61" i="17"/>
  <c r="AO41" i="17"/>
  <c r="AO33" i="17"/>
  <c r="AO21" i="17"/>
  <c r="AO13" i="17"/>
  <c r="AO278" i="17"/>
  <c r="AO274" i="17"/>
  <c r="AO270" i="17"/>
  <c r="AO266" i="17"/>
  <c r="AO262" i="17"/>
  <c r="AO258" i="17"/>
  <c r="AO254" i="17"/>
  <c r="AO237" i="17"/>
  <c r="AO235" i="17"/>
  <c r="AO221" i="17"/>
  <c r="AO217" i="17"/>
  <c r="AO213" i="17"/>
  <c r="AO209" i="17"/>
  <c r="AO205" i="17"/>
  <c r="AO245" i="17"/>
  <c r="AO182" i="17"/>
  <c r="AO174" i="17"/>
  <c r="AO171" i="17"/>
  <c r="AO167" i="17"/>
  <c r="AO163" i="17"/>
  <c r="AO159" i="17"/>
  <c r="AO155" i="17"/>
  <c r="AO151" i="17"/>
  <c r="AO147" i="17"/>
  <c r="AO195" i="17"/>
  <c r="AO179" i="17"/>
  <c r="AO141" i="17"/>
  <c r="AO133" i="17"/>
  <c r="AO128" i="17"/>
  <c r="AO124" i="17"/>
  <c r="AO120" i="17"/>
  <c r="AO116" i="17"/>
  <c r="AO112" i="17"/>
  <c r="AO108" i="17"/>
  <c r="AO104" i="17"/>
  <c r="AO100" i="17"/>
  <c r="AO96" i="17"/>
  <c r="AO92" i="17"/>
  <c r="AO88" i="17"/>
  <c r="AO84" i="17"/>
  <c r="AO80" i="17"/>
  <c r="AO76" i="17"/>
  <c r="AO192" i="17"/>
  <c r="AO140" i="17"/>
  <c r="AO136" i="17"/>
  <c r="AO132" i="17"/>
  <c r="AO143" i="17"/>
  <c r="AO139" i="17"/>
  <c r="AO135" i="17"/>
  <c r="AO131" i="17"/>
  <c r="AO196" i="17"/>
  <c r="AO71" i="17"/>
  <c r="AO67" i="17"/>
  <c r="AO63" i="17"/>
  <c r="AO59" i="17"/>
  <c r="AO55" i="17"/>
  <c r="AO51" i="17"/>
  <c r="AO47" i="17"/>
  <c r="AO43" i="17"/>
  <c r="AO39" i="17"/>
  <c r="AO35" i="17"/>
  <c r="AO31" i="17"/>
  <c r="AO27" i="17"/>
  <c r="AO23" i="17"/>
  <c r="AO19" i="17"/>
  <c r="AO15" i="17"/>
  <c r="AO11" i="17"/>
  <c r="AO7" i="17"/>
  <c r="AO3" i="17"/>
  <c r="AO268" i="17"/>
  <c r="AO215" i="17"/>
  <c r="AO241" i="17"/>
  <c r="AO231" i="17"/>
  <c r="AO173" i="17"/>
  <c r="AO161" i="17"/>
  <c r="AO149" i="17"/>
  <c r="AO203" i="17"/>
  <c r="AO175" i="17"/>
  <c r="AO126" i="17"/>
  <c r="AO122" i="17"/>
  <c r="AO110" i="17"/>
  <c r="AO98" i="17"/>
  <c r="AO86" i="17"/>
  <c r="AO230" i="17"/>
  <c r="AO142" i="17"/>
  <c r="AO130" i="17"/>
  <c r="AO65" i="17"/>
  <c r="AO53" i="17"/>
  <c r="AO49" i="17"/>
  <c r="AO37" i="17"/>
  <c r="AO25" i="17"/>
  <c r="AO9" i="17"/>
  <c r="AO273" i="17"/>
  <c r="AO269" i="17"/>
  <c r="AO265" i="17"/>
  <c r="AO261" i="17"/>
  <c r="AO252" i="17"/>
  <c r="AO248" i="17"/>
  <c r="AO240" i="17"/>
  <c r="AO220" i="17"/>
  <c r="AO216" i="17"/>
  <c r="AO212" i="17"/>
  <c r="AO208" i="17"/>
  <c r="AO247" i="17"/>
  <c r="AO239" i="17"/>
  <c r="AO201" i="17"/>
  <c r="AO193" i="17"/>
  <c r="AO185" i="17"/>
  <c r="AO176" i="17"/>
  <c r="AO170" i="17"/>
  <c r="AO166" i="17"/>
  <c r="AO162" i="17"/>
  <c r="AO158" i="17"/>
  <c r="AO154" i="17"/>
  <c r="AO150" i="17"/>
  <c r="AO146" i="17"/>
  <c r="AO228" i="17"/>
  <c r="AO202" i="17"/>
  <c r="AO198" i="17"/>
  <c r="AO194" i="17"/>
  <c r="AO190" i="17"/>
  <c r="AO186" i="17"/>
  <c r="AO233" i="17"/>
  <c r="AO229" i="17"/>
  <c r="AO225" i="17"/>
  <c r="AO199" i="17"/>
  <c r="AO183" i="17"/>
  <c r="AO181" i="17"/>
  <c r="AO127" i="17"/>
  <c r="AO123" i="17"/>
  <c r="AO119" i="17"/>
  <c r="AO115" i="17"/>
  <c r="AO111" i="17"/>
  <c r="AO107" i="17"/>
  <c r="AO103" i="17"/>
  <c r="AO99" i="17"/>
  <c r="AO95" i="17"/>
  <c r="AO91" i="17"/>
  <c r="AO87" i="17"/>
  <c r="AO83" i="17"/>
  <c r="AO79" i="17"/>
  <c r="AO75" i="17"/>
  <c r="AO184" i="17"/>
  <c r="AO74" i="17"/>
  <c r="AO70" i="17"/>
  <c r="AO66" i="17"/>
  <c r="AO62" i="17"/>
  <c r="AO58" i="17"/>
  <c r="AO54" i="17"/>
  <c r="AO50" i="17"/>
  <c r="AO46" i="17"/>
  <c r="AO42" i="17"/>
  <c r="AO38" i="17"/>
  <c r="AO34" i="17"/>
  <c r="AO30" i="17"/>
  <c r="AO26" i="17"/>
  <c r="AO22" i="17"/>
  <c r="AO18" i="17"/>
  <c r="AO14" i="17"/>
  <c r="AO10" i="17"/>
  <c r="AO6" i="17"/>
  <c r="AO2" i="17"/>
  <c r="AO188" i="17"/>
  <c r="AO279" i="14"/>
  <c r="AO134" i="14"/>
  <c r="AO277" i="14"/>
  <c r="AO275" i="14"/>
  <c r="AO267" i="14"/>
  <c r="AO265" i="14"/>
  <c r="AO251" i="14"/>
  <c r="AO244" i="14"/>
  <c r="AO236" i="14"/>
  <c r="AO37" i="14"/>
  <c r="AO36" i="14"/>
  <c r="AO197" i="14"/>
  <c r="AO28" i="14"/>
  <c r="AO183" i="14"/>
  <c r="AO15" i="14"/>
  <c r="AO115" i="14"/>
  <c r="AO112" i="14"/>
  <c r="AO98" i="14"/>
  <c r="AO91" i="14"/>
  <c r="AO178" i="14"/>
  <c r="AO24" i="14"/>
  <c r="AO161" i="14"/>
  <c r="AO157" i="14"/>
  <c r="AO145" i="14"/>
  <c r="AO16" i="14"/>
  <c r="AO146" i="14"/>
  <c r="AO63" i="14"/>
  <c r="AO61" i="14"/>
  <c r="AO53" i="14"/>
  <c r="AO45" i="14"/>
  <c r="AO273" i="14"/>
  <c r="AO261" i="14"/>
  <c r="AO258" i="14"/>
  <c r="AO256" i="14"/>
  <c r="AO252" i="14"/>
  <c r="AO254" i="14"/>
  <c r="AO248" i="14"/>
  <c r="AO239" i="14"/>
  <c r="AO235" i="14"/>
  <c r="AO232" i="14"/>
  <c r="AO229" i="14"/>
  <c r="AO227" i="14"/>
  <c r="AO220" i="14"/>
  <c r="AO217" i="14"/>
  <c r="AO214" i="14"/>
  <c r="AO209" i="14"/>
  <c r="AO249" i="14"/>
  <c r="AO224" i="14"/>
  <c r="AO222" i="14"/>
  <c r="AO206" i="14"/>
  <c r="AO204" i="14"/>
  <c r="AO201" i="14"/>
  <c r="AO30" i="14"/>
  <c r="AO196" i="14"/>
  <c r="AO195" i="14"/>
  <c r="AO192" i="14"/>
  <c r="AO189" i="14"/>
  <c r="AO26" i="14"/>
  <c r="AO221" i="14"/>
  <c r="AO150" i="14"/>
  <c r="AO17" i="14"/>
  <c r="AO131" i="14"/>
  <c r="AO147" i="14"/>
  <c r="AO141" i="14"/>
  <c r="AO126" i="14"/>
  <c r="AO118" i="14"/>
  <c r="AO114" i="14"/>
  <c r="AO107" i="14"/>
  <c r="AO104" i="14"/>
  <c r="AO97" i="14"/>
  <c r="AO95" i="14"/>
  <c r="AO9" i="14"/>
  <c r="AO179" i="14"/>
  <c r="AO176" i="14"/>
  <c r="AO173" i="14"/>
  <c r="AO168" i="14"/>
  <c r="AO166" i="14"/>
  <c r="AO162" i="14"/>
  <c r="AO158" i="14"/>
  <c r="AO155" i="14"/>
  <c r="AO154" i="14"/>
  <c r="AO85" i="14"/>
  <c r="AO137" i="14"/>
  <c r="AO87" i="14"/>
  <c r="AO84" i="14"/>
  <c r="AO81" i="14"/>
  <c r="AO78" i="14"/>
  <c r="AO76" i="14"/>
  <c r="AO72" i="14"/>
  <c r="AO68" i="14"/>
  <c r="AO65" i="14"/>
  <c r="AO62" i="14"/>
  <c r="AO5" i="14"/>
  <c r="AO59" i="14"/>
  <c r="AO56" i="14"/>
  <c r="AO52" i="14"/>
  <c r="AO48" i="14"/>
  <c r="AO3" i="14"/>
  <c r="AO130" i="14"/>
  <c r="AO270" i="14"/>
  <c r="AO40" i="14"/>
  <c r="AO233" i="14"/>
  <c r="AO34" i="14"/>
  <c r="AO200" i="14"/>
  <c r="AO186" i="14"/>
  <c r="AO143" i="14"/>
  <c r="AO132" i="14"/>
  <c r="AO133" i="14"/>
  <c r="AO110" i="14"/>
  <c r="AO10" i="14"/>
  <c r="AO170" i="14"/>
  <c r="AO165" i="14"/>
  <c r="AO18" i="14"/>
  <c r="AO129" i="14"/>
  <c r="AO73" i="14"/>
  <c r="AO69" i="14"/>
  <c r="AO46" i="14"/>
  <c r="AO269" i="14"/>
  <c r="AO255" i="14"/>
  <c r="AO41" i="14"/>
  <c r="AO278" i="14"/>
  <c r="AO276" i="14"/>
  <c r="AO274" i="14"/>
  <c r="AO272" i="14"/>
  <c r="AO268" i="14"/>
  <c r="AO264" i="14"/>
  <c r="AO260" i="14"/>
  <c r="AO253" i="14"/>
  <c r="AO247" i="14"/>
  <c r="AO243" i="14"/>
  <c r="AO242" i="14"/>
  <c r="AO238" i="14"/>
  <c r="AO38" i="14"/>
  <c r="AO231" i="14"/>
  <c r="AO226" i="14"/>
  <c r="AO219" i="14"/>
  <c r="AO216" i="14"/>
  <c r="AO213" i="14"/>
  <c r="AO211" i="14"/>
  <c r="AO208" i="14"/>
  <c r="AO207" i="14"/>
  <c r="AO33" i="14"/>
  <c r="AO203" i="14"/>
  <c r="AO199" i="14"/>
  <c r="AO194" i="14"/>
  <c r="AO191" i="14"/>
  <c r="AO188" i="14"/>
  <c r="AO185" i="14"/>
  <c r="AO138" i="14"/>
  <c r="AO128" i="14"/>
  <c r="AO125" i="14"/>
  <c r="AO14" i="14"/>
  <c r="AO120" i="14"/>
  <c r="AO117" i="14"/>
  <c r="AO13" i="14"/>
  <c r="AO109" i="14"/>
  <c r="AO106" i="14"/>
  <c r="AO103" i="14"/>
  <c r="AO101" i="14"/>
  <c r="AO96" i="14"/>
  <c r="AO93" i="14"/>
  <c r="AO90" i="14"/>
  <c r="AO180" i="14"/>
  <c r="AO25" i="14"/>
  <c r="AO175" i="14"/>
  <c r="AO23" i="14"/>
  <c r="AO22" i="14"/>
  <c r="AO171" i="14"/>
  <c r="AO167" i="14"/>
  <c r="AO163" i="14"/>
  <c r="AO159" i="14"/>
  <c r="AO156" i="14"/>
  <c r="AO151" i="14"/>
  <c r="AO148" i="14"/>
  <c r="AO142" i="14"/>
  <c r="AO136" i="14"/>
  <c r="AO89" i="14"/>
  <c r="AO86" i="14"/>
  <c r="AO82" i="14"/>
  <c r="AO127" i="14"/>
  <c r="AO140" i="14"/>
  <c r="AO88" i="14"/>
  <c r="AO77" i="14"/>
  <c r="AO75" i="14"/>
  <c r="AO71" i="14"/>
  <c r="AO67" i="14"/>
  <c r="AO64" i="14"/>
  <c r="AO6" i="14"/>
  <c r="AO60" i="14"/>
  <c r="AO55" i="14"/>
  <c r="AO51" i="14"/>
  <c r="AO4" i="14"/>
  <c r="AO262" i="14"/>
  <c r="AO245" i="14"/>
  <c r="AO240" i="14"/>
  <c r="AO230" i="14"/>
  <c r="AO202" i="14"/>
  <c r="AO29" i="14"/>
  <c r="AO27" i="14"/>
  <c r="AO225" i="14"/>
  <c r="AO139" i="14"/>
  <c r="AO123" i="14"/>
  <c r="AO121" i="14"/>
  <c r="AO108" i="14"/>
  <c r="AO11" i="14"/>
  <c r="AO94" i="14"/>
  <c r="AO153" i="14"/>
  <c r="AO83" i="14"/>
  <c r="AO79" i="14"/>
  <c r="AO66" i="14"/>
  <c r="AO57" i="14"/>
  <c r="AO49" i="14"/>
  <c r="AO266" i="14"/>
  <c r="AO43" i="14"/>
  <c r="AO39" i="14"/>
  <c r="AO271" i="14"/>
  <c r="AO44" i="14"/>
  <c r="AO263" i="14"/>
  <c r="AO259" i="14"/>
  <c r="AO250" i="14"/>
  <c r="AO246" i="14"/>
  <c r="AO241" i="14"/>
  <c r="AO237" i="14"/>
  <c r="AO234" i="14"/>
  <c r="AO228" i="14"/>
  <c r="AO42" i="14"/>
  <c r="AO218" i="14"/>
  <c r="AO215" i="14"/>
  <c r="AO212" i="14"/>
  <c r="AO210" i="14"/>
  <c r="AO223" i="14"/>
  <c r="AO35" i="14"/>
  <c r="AO205" i="14"/>
  <c r="AO32" i="14"/>
  <c r="AO31" i="14"/>
  <c r="AO198" i="14"/>
  <c r="AO193" i="14"/>
  <c r="AO190" i="14"/>
  <c r="AO187" i="14"/>
  <c r="AO184" i="14"/>
  <c r="AO257" i="14"/>
  <c r="AO182" i="14"/>
  <c r="AO135" i="14"/>
  <c r="AO149" i="14"/>
  <c r="AO144" i="14"/>
  <c r="AO124" i="14"/>
  <c r="AO122" i="14"/>
  <c r="AO119" i="14"/>
  <c r="AO116" i="14"/>
  <c r="AO113" i="14"/>
  <c r="AO111" i="14"/>
  <c r="AO12" i="14"/>
  <c r="AO105" i="14"/>
  <c r="AO102" i="14"/>
  <c r="AO100" i="14"/>
  <c r="AO99" i="14"/>
  <c r="AO92" i="14"/>
  <c r="AO181" i="14"/>
  <c r="AO177" i="14"/>
  <c r="AO174" i="14"/>
  <c r="AO172" i="14"/>
  <c r="AO21" i="14"/>
  <c r="AO169" i="14"/>
  <c r="AO20" i="14"/>
  <c r="AO164" i="14"/>
  <c r="AO160" i="14"/>
  <c r="AO19" i="14"/>
  <c r="AO152" i="14"/>
  <c r="AO80" i="14"/>
  <c r="AO8" i="14"/>
  <c r="AO74" i="14"/>
  <c r="AO70" i="14"/>
  <c r="AO7" i="14"/>
  <c r="AO58" i="14"/>
  <c r="AO54" i="14"/>
  <c r="AO50" i="14"/>
  <c r="AO47" i="14"/>
  <c r="AO2" i="14"/>
  <c r="H10" i="12" l="1"/>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6" i="12"/>
  <c r="H7" i="12"/>
  <c r="H8" i="12"/>
  <c r="H9" i="12"/>
  <c r="H12" i="12"/>
  <c r="H13" i="12"/>
  <c r="H14" i="12"/>
  <c r="H15" i="12"/>
  <c r="H16" i="12"/>
  <c r="H17" i="12"/>
  <c r="H18" i="12"/>
  <c r="H19" i="12"/>
  <c r="H20" i="12"/>
  <c r="H21" i="12"/>
  <c r="H22" i="12"/>
  <c r="H23" i="12"/>
  <c r="H24" i="12"/>
  <c r="H25" i="12"/>
  <c r="H26" i="12"/>
  <c r="H27" i="12"/>
  <c r="H28" i="12"/>
  <c r="H29" i="12"/>
  <c r="H5" i="12"/>
  <c r="H4" i="12"/>
  <c r="D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2" i="6"/>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2" i="3"/>
  <c r="D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2" i="5"/>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2" i="7"/>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2" i="8"/>
  <c r="D3" i="9"/>
  <c r="D4" i="9"/>
  <c r="D5" i="9"/>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 i="9"/>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2" i="2"/>
  <c r="X2" i="8"/>
  <c r="Y2" i="8"/>
  <c r="Z2" i="8"/>
  <c r="AA2" i="8"/>
  <c r="AB2" i="8"/>
  <c r="AC2" i="8"/>
  <c r="AD2" i="8"/>
  <c r="AE2" i="8"/>
  <c r="AF2" i="8"/>
  <c r="AG2" i="8"/>
  <c r="AH2" i="8"/>
  <c r="AI2" i="8"/>
  <c r="AJ2" i="8"/>
  <c r="AK2" i="8"/>
  <c r="AL2" i="8"/>
  <c r="AM2" i="8"/>
  <c r="X3" i="8"/>
  <c r="Y3" i="8"/>
  <c r="Z3" i="8"/>
  <c r="AA3" i="8"/>
  <c r="AB3" i="8"/>
  <c r="AC3" i="8"/>
  <c r="AD3" i="8"/>
  <c r="AE3" i="8"/>
  <c r="AF3" i="8"/>
  <c r="AG3" i="8"/>
  <c r="AH3" i="8"/>
  <c r="AI3" i="8"/>
  <c r="AJ3" i="8"/>
  <c r="AK3" i="8"/>
  <c r="AL3" i="8"/>
  <c r="AM3" i="8"/>
  <c r="X4" i="8"/>
  <c r="Y4" i="8"/>
  <c r="Z4" i="8"/>
  <c r="AA4" i="8"/>
  <c r="AB4" i="8"/>
  <c r="AC4" i="8"/>
  <c r="AD4" i="8"/>
  <c r="AE4" i="8"/>
  <c r="AF4" i="8"/>
  <c r="AG4" i="8"/>
  <c r="AH4" i="8"/>
  <c r="AI4" i="8"/>
  <c r="AJ4" i="8"/>
  <c r="AK4" i="8"/>
  <c r="AL4" i="8"/>
  <c r="AM4" i="8"/>
  <c r="X5" i="8"/>
  <c r="Y5" i="8"/>
  <c r="Z5" i="8"/>
  <c r="AA5" i="8"/>
  <c r="AB5" i="8"/>
  <c r="AC5" i="8"/>
  <c r="AD5" i="8"/>
  <c r="AE5" i="8"/>
  <c r="AF5" i="8"/>
  <c r="AG5" i="8"/>
  <c r="AH5" i="8"/>
  <c r="AI5" i="8"/>
  <c r="AJ5" i="8"/>
  <c r="AK5" i="8"/>
  <c r="AL5" i="8"/>
  <c r="AM5" i="8"/>
  <c r="X6" i="8"/>
  <c r="Y6" i="8"/>
  <c r="Z6" i="8"/>
  <c r="AA6" i="8"/>
  <c r="AB6" i="8"/>
  <c r="AC6" i="8"/>
  <c r="AD6" i="8"/>
  <c r="AE6" i="8"/>
  <c r="AF6" i="8"/>
  <c r="AG6" i="8"/>
  <c r="AH6" i="8"/>
  <c r="AI6" i="8"/>
  <c r="AJ6" i="8"/>
  <c r="AK6" i="8"/>
  <c r="AL6" i="8"/>
  <c r="AM6" i="8"/>
  <c r="X7" i="8"/>
  <c r="Y7" i="8"/>
  <c r="Z7" i="8"/>
  <c r="AA7" i="8"/>
  <c r="AB7" i="8"/>
  <c r="AC7" i="8"/>
  <c r="AD7" i="8"/>
  <c r="AE7" i="8"/>
  <c r="AF7" i="8"/>
  <c r="AG7" i="8"/>
  <c r="AH7" i="8"/>
  <c r="AI7" i="8"/>
  <c r="AJ7" i="8"/>
  <c r="AK7" i="8"/>
  <c r="AL7" i="8"/>
  <c r="AM7" i="8"/>
  <c r="X8" i="8"/>
  <c r="Y8" i="8"/>
  <c r="Z8" i="8"/>
  <c r="AA8" i="8"/>
  <c r="AB8" i="8"/>
  <c r="AC8" i="8"/>
  <c r="AD8" i="8"/>
  <c r="AE8" i="8"/>
  <c r="AF8" i="8"/>
  <c r="AG8" i="8"/>
  <c r="AH8" i="8"/>
  <c r="AI8" i="8"/>
  <c r="AJ8" i="8"/>
  <c r="AK8" i="8"/>
  <c r="AL8" i="8"/>
  <c r="AM8" i="8"/>
  <c r="X9" i="8"/>
  <c r="Y9" i="8"/>
  <c r="Z9" i="8"/>
  <c r="AA9" i="8"/>
  <c r="AB9" i="8"/>
  <c r="AC9" i="8"/>
  <c r="AD9" i="8"/>
  <c r="AE9" i="8"/>
  <c r="AF9" i="8"/>
  <c r="AG9" i="8"/>
  <c r="AH9" i="8"/>
  <c r="AI9" i="8"/>
  <c r="AJ9" i="8"/>
  <c r="AK9" i="8"/>
  <c r="AL9" i="8"/>
  <c r="AM9" i="8"/>
  <c r="X10" i="8"/>
  <c r="Y10" i="8"/>
  <c r="Z10" i="8"/>
  <c r="AA10" i="8"/>
  <c r="AB10" i="8"/>
  <c r="AC10" i="8"/>
  <c r="AD10" i="8"/>
  <c r="AE10" i="8"/>
  <c r="AF10" i="8"/>
  <c r="AG10" i="8"/>
  <c r="AH10" i="8"/>
  <c r="AI10" i="8"/>
  <c r="AJ10" i="8"/>
  <c r="AK10" i="8"/>
  <c r="AL10" i="8"/>
  <c r="AM10" i="8"/>
  <c r="X11" i="8"/>
  <c r="Y11" i="8"/>
  <c r="Z11" i="8"/>
  <c r="AA11" i="8"/>
  <c r="AB11" i="8"/>
  <c r="AC11" i="8"/>
  <c r="AD11" i="8"/>
  <c r="AE11" i="8"/>
  <c r="AF11" i="8"/>
  <c r="AG11" i="8"/>
  <c r="AH11" i="8"/>
  <c r="AI11" i="8"/>
  <c r="AJ11" i="8"/>
  <c r="AK11" i="8"/>
  <c r="AL11" i="8"/>
  <c r="AM11" i="8"/>
  <c r="X12" i="8"/>
  <c r="Y12" i="8"/>
  <c r="Z12" i="8"/>
  <c r="AA12" i="8"/>
  <c r="AB12" i="8"/>
  <c r="AC12" i="8"/>
  <c r="AD12" i="8"/>
  <c r="AE12" i="8"/>
  <c r="AF12" i="8"/>
  <c r="AG12" i="8"/>
  <c r="AH12" i="8"/>
  <c r="AI12" i="8"/>
  <c r="AJ12" i="8"/>
  <c r="AK12" i="8"/>
  <c r="AL12" i="8"/>
  <c r="AM12" i="8"/>
  <c r="X13" i="8"/>
  <c r="Y13" i="8"/>
  <c r="Z13" i="8"/>
  <c r="AA13" i="8"/>
  <c r="AB13" i="8"/>
  <c r="AC13" i="8"/>
  <c r="AD13" i="8"/>
  <c r="AE13" i="8"/>
  <c r="AF13" i="8"/>
  <c r="AG13" i="8"/>
  <c r="AH13" i="8"/>
  <c r="AI13" i="8"/>
  <c r="AJ13" i="8"/>
  <c r="AK13" i="8"/>
  <c r="AL13" i="8"/>
  <c r="AM13" i="8"/>
  <c r="X14" i="8"/>
  <c r="Y14" i="8"/>
  <c r="Z14" i="8"/>
  <c r="AA14" i="8"/>
  <c r="AB14" i="8"/>
  <c r="AC14" i="8"/>
  <c r="AD14" i="8"/>
  <c r="AE14" i="8"/>
  <c r="AF14" i="8"/>
  <c r="AG14" i="8"/>
  <c r="AH14" i="8"/>
  <c r="AI14" i="8"/>
  <c r="AJ14" i="8"/>
  <c r="AK14" i="8"/>
  <c r="AL14" i="8"/>
  <c r="AM14" i="8"/>
  <c r="X15" i="8"/>
  <c r="Y15" i="8"/>
  <c r="Z15" i="8"/>
  <c r="AA15" i="8"/>
  <c r="AB15" i="8"/>
  <c r="AC15" i="8"/>
  <c r="AD15" i="8"/>
  <c r="AE15" i="8"/>
  <c r="AF15" i="8"/>
  <c r="AG15" i="8"/>
  <c r="AH15" i="8"/>
  <c r="AI15" i="8"/>
  <c r="AJ15" i="8"/>
  <c r="AK15" i="8"/>
  <c r="AL15" i="8"/>
  <c r="AM15" i="8"/>
  <c r="X16" i="8"/>
  <c r="Y16" i="8"/>
  <c r="Z16" i="8"/>
  <c r="AA16" i="8"/>
  <c r="AB16" i="8"/>
  <c r="AC16" i="8"/>
  <c r="AD16" i="8"/>
  <c r="AE16" i="8"/>
  <c r="AF16" i="8"/>
  <c r="AG16" i="8"/>
  <c r="AH16" i="8"/>
  <c r="AI16" i="8"/>
  <c r="AJ16" i="8"/>
  <c r="AK16" i="8"/>
  <c r="AL16" i="8"/>
  <c r="AM16" i="8"/>
  <c r="X17" i="8"/>
  <c r="Y17" i="8"/>
  <c r="Z17" i="8"/>
  <c r="AA17" i="8"/>
  <c r="AB17" i="8"/>
  <c r="AC17" i="8"/>
  <c r="AD17" i="8"/>
  <c r="AE17" i="8"/>
  <c r="AF17" i="8"/>
  <c r="AG17" i="8"/>
  <c r="AH17" i="8"/>
  <c r="AI17" i="8"/>
  <c r="AJ17" i="8"/>
  <c r="AK17" i="8"/>
  <c r="AL17" i="8"/>
  <c r="AM17" i="8"/>
  <c r="X18" i="8"/>
  <c r="Y18" i="8"/>
  <c r="Z18" i="8"/>
  <c r="AA18" i="8"/>
  <c r="AB18" i="8"/>
  <c r="AC18" i="8"/>
  <c r="AD18" i="8"/>
  <c r="AE18" i="8"/>
  <c r="AF18" i="8"/>
  <c r="AG18" i="8"/>
  <c r="AH18" i="8"/>
  <c r="AI18" i="8"/>
  <c r="AJ18" i="8"/>
  <c r="AK18" i="8"/>
  <c r="AL18" i="8"/>
  <c r="AM18" i="8"/>
  <c r="X19" i="8"/>
  <c r="Y19" i="8"/>
  <c r="Z19" i="8"/>
  <c r="AA19" i="8"/>
  <c r="AB19" i="8"/>
  <c r="AC19" i="8"/>
  <c r="AD19" i="8"/>
  <c r="AE19" i="8"/>
  <c r="AF19" i="8"/>
  <c r="AG19" i="8"/>
  <c r="AH19" i="8"/>
  <c r="AI19" i="8"/>
  <c r="AJ19" i="8"/>
  <c r="AK19" i="8"/>
  <c r="AL19" i="8"/>
  <c r="AM19" i="8"/>
  <c r="X20" i="8"/>
  <c r="Y20" i="8"/>
  <c r="Z20" i="8"/>
  <c r="AA20" i="8"/>
  <c r="AB20" i="8"/>
  <c r="AC20" i="8"/>
  <c r="AD20" i="8"/>
  <c r="AE20" i="8"/>
  <c r="AF20" i="8"/>
  <c r="AG20" i="8"/>
  <c r="AH20" i="8"/>
  <c r="AI20" i="8"/>
  <c r="AJ20" i="8"/>
  <c r="AK20" i="8"/>
  <c r="AL20" i="8"/>
  <c r="AM20" i="8"/>
  <c r="X21" i="8"/>
  <c r="Y21" i="8"/>
  <c r="Z21" i="8"/>
  <c r="AA21" i="8"/>
  <c r="AB21" i="8"/>
  <c r="AC21" i="8"/>
  <c r="AD21" i="8"/>
  <c r="AE21" i="8"/>
  <c r="AF21" i="8"/>
  <c r="AG21" i="8"/>
  <c r="AH21" i="8"/>
  <c r="AI21" i="8"/>
  <c r="AJ21" i="8"/>
  <c r="AK21" i="8"/>
  <c r="AL21" i="8"/>
  <c r="AM21" i="8"/>
  <c r="X22" i="8"/>
  <c r="Y22" i="8"/>
  <c r="Z22" i="8"/>
  <c r="AA22" i="8"/>
  <c r="AB22" i="8"/>
  <c r="AC22" i="8"/>
  <c r="AD22" i="8"/>
  <c r="AE22" i="8"/>
  <c r="AF22" i="8"/>
  <c r="AG22" i="8"/>
  <c r="AH22" i="8"/>
  <c r="AI22" i="8"/>
  <c r="AJ22" i="8"/>
  <c r="AK22" i="8"/>
  <c r="AL22" i="8"/>
  <c r="AM22" i="8"/>
  <c r="X23" i="8"/>
  <c r="Y23" i="8"/>
  <c r="Z23" i="8"/>
  <c r="AA23" i="8"/>
  <c r="AB23" i="8"/>
  <c r="AC23" i="8"/>
  <c r="AD23" i="8"/>
  <c r="AE23" i="8"/>
  <c r="AF23" i="8"/>
  <c r="AG23" i="8"/>
  <c r="AH23" i="8"/>
  <c r="AI23" i="8"/>
  <c r="AJ23" i="8"/>
  <c r="AK23" i="8"/>
  <c r="AL23" i="8"/>
  <c r="AM23" i="8"/>
  <c r="X24" i="8"/>
  <c r="Y24" i="8"/>
  <c r="Z24" i="8"/>
  <c r="AA24" i="8"/>
  <c r="AB24" i="8"/>
  <c r="AC24" i="8"/>
  <c r="AD24" i="8"/>
  <c r="AE24" i="8"/>
  <c r="AF24" i="8"/>
  <c r="AG24" i="8"/>
  <c r="AH24" i="8"/>
  <c r="AI24" i="8"/>
  <c r="AJ24" i="8"/>
  <c r="AK24" i="8"/>
  <c r="AL24" i="8"/>
  <c r="AM24" i="8"/>
  <c r="X25" i="8"/>
  <c r="Y25" i="8"/>
  <c r="Z25" i="8"/>
  <c r="AA25" i="8"/>
  <c r="AB25" i="8"/>
  <c r="AC25" i="8"/>
  <c r="AD25" i="8"/>
  <c r="AE25" i="8"/>
  <c r="AF25" i="8"/>
  <c r="AG25" i="8"/>
  <c r="AH25" i="8"/>
  <c r="AI25" i="8"/>
  <c r="AJ25" i="8"/>
  <c r="AK25" i="8"/>
  <c r="AL25" i="8"/>
  <c r="AM25" i="8"/>
  <c r="X26" i="8"/>
  <c r="Y26" i="8"/>
  <c r="Z26" i="8"/>
  <c r="AA26" i="8"/>
  <c r="AB26" i="8"/>
  <c r="AC26" i="8"/>
  <c r="AD26" i="8"/>
  <c r="AE26" i="8"/>
  <c r="AF26" i="8"/>
  <c r="AG26" i="8"/>
  <c r="AH26" i="8"/>
  <c r="AI26" i="8"/>
  <c r="AJ26" i="8"/>
  <c r="AK26" i="8"/>
  <c r="AL26" i="8"/>
  <c r="AM26" i="8"/>
  <c r="X27" i="8"/>
  <c r="Y27" i="8"/>
  <c r="Z27" i="8"/>
  <c r="AA27" i="8"/>
  <c r="AB27" i="8"/>
  <c r="AC27" i="8"/>
  <c r="AD27" i="8"/>
  <c r="AE27" i="8"/>
  <c r="AF27" i="8"/>
  <c r="AG27" i="8"/>
  <c r="AH27" i="8"/>
  <c r="AI27" i="8"/>
  <c r="AJ27" i="8"/>
  <c r="AK27" i="8"/>
  <c r="AL27" i="8"/>
  <c r="AM27" i="8"/>
  <c r="X28" i="8"/>
  <c r="Y28" i="8"/>
  <c r="Z28" i="8"/>
  <c r="AA28" i="8"/>
  <c r="AB28" i="8"/>
  <c r="AC28" i="8"/>
  <c r="AD28" i="8"/>
  <c r="AE28" i="8"/>
  <c r="AF28" i="8"/>
  <c r="AG28" i="8"/>
  <c r="AH28" i="8"/>
  <c r="AI28" i="8"/>
  <c r="AJ28" i="8"/>
  <c r="AK28" i="8"/>
  <c r="AL28" i="8"/>
  <c r="AM28" i="8"/>
  <c r="X29" i="8"/>
  <c r="Y29" i="8"/>
  <c r="Z29" i="8"/>
  <c r="AA29" i="8"/>
  <c r="AB29" i="8"/>
  <c r="AC29" i="8"/>
  <c r="AD29" i="8"/>
  <c r="AE29" i="8"/>
  <c r="AF29" i="8"/>
  <c r="AG29" i="8"/>
  <c r="AH29" i="8"/>
  <c r="AI29" i="8"/>
  <c r="AJ29" i="8"/>
  <c r="AK29" i="8"/>
  <c r="AL29" i="8"/>
  <c r="AM29" i="8"/>
  <c r="X30" i="8"/>
  <c r="Y30" i="8"/>
  <c r="Z30" i="8"/>
  <c r="AA30" i="8"/>
  <c r="AB30" i="8"/>
  <c r="AC30" i="8"/>
  <c r="AD30" i="8"/>
  <c r="AE30" i="8"/>
  <c r="AF30" i="8"/>
  <c r="AG30" i="8"/>
  <c r="AH30" i="8"/>
  <c r="AI30" i="8"/>
  <c r="AJ30" i="8"/>
  <c r="AK30" i="8"/>
  <c r="AL30" i="8"/>
  <c r="AM30" i="8"/>
  <c r="X31" i="8"/>
  <c r="Y31" i="8"/>
  <c r="Z31" i="8"/>
  <c r="AA31" i="8"/>
  <c r="AB31" i="8"/>
  <c r="AC31" i="8"/>
  <c r="AD31" i="8"/>
  <c r="AE31" i="8"/>
  <c r="AF31" i="8"/>
  <c r="AG31" i="8"/>
  <c r="AH31" i="8"/>
  <c r="AI31" i="8"/>
  <c r="AJ31" i="8"/>
  <c r="AK31" i="8"/>
  <c r="AL31" i="8"/>
  <c r="AM31" i="8"/>
  <c r="X32" i="8"/>
  <c r="Y32" i="8"/>
  <c r="Z32" i="8"/>
  <c r="AA32" i="8"/>
  <c r="AB32" i="8"/>
  <c r="AC32" i="8"/>
  <c r="AD32" i="8"/>
  <c r="AE32" i="8"/>
  <c r="AF32" i="8"/>
  <c r="AG32" i="8"/>
  <c r="AH32" i="8"/>
  <c r="AI32" i="8"/>
  <c r="AJ32" i="8"/>
  <c r="AK32" i="8"/>
  <c r="AL32" i="8"/>
  <c r="AM32" i="8"/>
  <c r="X33" i="8"/>
  <c r="Y33" i="8"/>
  <c r="Z33" i="8"/>
  <c r="AA33" i="8"/>
  <c r="AB33" i="8"/>
  <c r="AC33" i="8"/>
  <c r="AD33" i="8"/>
  <c r="AE33" i="8"/>
  <c r="AF33" i="8"/>
  <c r="AG33" i="8"/>
  <c r="AH33" i="8"/>
  <c r="AI33" i="8"/>
  <c r="AJ33" i="8"/>
  <c r="AK33" i="8"/>
  <c r="AL33" i="8"/>
  <c r="AM33" i="8"/>
  <c r="X34" i="8"/>
  <c r="Y34" i="8"/>
  <c r="Z34" i="8"/>
  <c r="AA34" i="8"/>
  <c r="AB34" i="8"/>
  <c r="AC34" i="8"/>
  <c r="AD34" i="8"/>
  <c r="AE34" i="8"/>
  <c r="AF34" i="8"/>
  <c r="AG34" i="8"/>
  <c r="AH34" i="8"/>
  <c r="AI34" i="8"/>
  <c r="AJ34" i="8"/>
  <c r="AK34" i="8"/>
  <c r="AL34" i="8"/>
  <c r="AM34" i="8"/>
  <c r="X35" i="8"/>
  <c r="Y35" i="8"/>
  <c r="Z35" i="8"/>
  <c r="AA35" i="8"/>
  <c r="AB35" i="8"/>
  <c r="AC35" i="8"/>
  <c r="AD35" i="8"/>
  <c r="AE35" i="8"/>
  <c r="AF35" i="8"/>
  <c r="AG35" i="8"/>
  <c r="AH35" i="8"/>
  <c r="AI35" i="8"/>
  <c r="AJ35" i="8"/>
  <c r="AK35" i="8"/>
  <c r="AL35" i="8"/>
  <c r="AM35" i="8"/>
  <c r="X36" i="8"/>
  <c r="Y36" i="8"/>
  <c r="Z36" i="8"/>
  <c r="AA36" i="8"/>
  <c r="AB36" i="8"/>
  <c r="AC36" i="8"/>
  <c r="AD36" i="8"/>
  <c r="AE36" i="8"/>
  <c r="AF36" i="8"/>
  <c r="AG36" i="8"/>
  <c r="AH36" i="8"/>
  <c r="AI36" i="8"/>
  <c r="AJ36" i="8"/>
  <c r="AK36" i="8"/>
  <c r="AL36" i="8"/>
  <c r="AM36" i="8"/>
  <c r="X37" i="8"/>
  <c r="Y37" i="8"/>
  <c r="Z37" i="8"/>
  <c r="AA37" i="8"/>
  <c r="AB37" i="8"/>
  <c r="AC37" i="8"/>
  <c r="AD37" i="8"/>
  <c r="AE37" i="8"/>
  <c r="AF37" i="8"/>
  <c r="AG37" i="8"/>
  <c r="AH37" i="8"/>
  <c r="AI37" i="8"/>
  <c r="AJ37" i="8"/>
  <c r="AK37" i="8"/>
  <c r="AL37" i="8"/>
  <c r="AM37" i="8"/>
  <c r="X38" i="8"/>
  <c r="Y38" i="8"/>
  <c r="Z38" i="8"/>
  <c r="AA38" i="8"/>
  <c r="AB38" i="8"/>
  <c r="AC38" i="8"/>
  <c r="AD38" i="8"/>
  <c r="AE38" i="8"/>
  <c r="AF38" i="8"/>
  <c r="AG38" i="8"/>
  <c r="AH38" i="8"/>
  <c r="AI38" i="8"/>
  <c r="AJ38" i="8"/>
  <c r="AK38" i="8"/>
  <c r="AL38" i="8"/>
  <c r="AM38" i="8"/>
  <c r="X39" i="8"/>
  <c r="Y39" i="8"/>
  <c r="Z39" i="8"/>
  <c r="AA39" i="8"/>
  <c r="AB39" i="8"/>
  <c r="AC39" i="8"/>
  <c r="AD39" i="8"/>
  <c r="AE39" i="8"/>
  <c r="AF39" i="8"/>
  <c r="AG39" i="8"/>
  <c r="AH39" i="8"/>
  <c r="AI39" i="8"/>
  <c r="AJ39" i="8"/>
  <c r="AK39" i="8"/>
  <c r="AL39" i="8"/>
  <c r="AM39" i="8"/>
  <c r="X40" i="8"/>
  <c r="Y40" i="8"/>
  <c r="Z40" i="8"/>
  <c r="AA40" i="8"/>
  <c r="AB40" i="8"/>
  <c r="AC40" i="8"/>
  <c r="AD40" i="8"/>
  <c r="AE40" i="8"/>
  <c r="AF40" i="8"/>
  <c r="AG40" i="8"/>
  <c r="AH40" i="8"/>
  <c r="AI40" i="8"/>
  <c r="AJ40" i="8"/>
  <c r="AK40" i="8"/>
  <c r="AL40" i="8"/>
  <c r="AM40" i="8"/>
  <c r="X41" i="8"/>
  <c r="Y41" i="8"/>
  <c r="Z41" i="8"/>
  <c r="AA41" i="8"/>
  <c r="AB41" i="8"/>
  <c r="AC41" i="8"/>
  <c r="AD41" i="8"/>
  <c r="AE41" i="8"/>
  <c r="AF41" i="8"/>
  <c r="AG41" i="8"/>
  <c r="AH41" i="8"/>
  <c r="AI41" i="8"/>
  <c r="AJ41" i="8"/>
  <c r="AK41" i="8"/>
  <c r="AL41" i="8"/>
  <c r="AM41" i="8"/>
  <c r="X42" i="8"/>
  <c r="Y42" i="8"/>
  <c r="Z42" i="8"/>
  <c r="AA42" i="8"/>
  <c r="AB42" i="8"/>
  <c r="AC42" i="8"/>
  <c r="AD42" i="8"/>
  <c r="AE42" i="8"/>
  <c r="AF42" i="8"/>
  <c r="AG42" i="8"/>
  <c r="AH42" i="8"/>
  <c r="AI42" i="8"/>
  <c r="AJ42" i="8"/>
  <c r="AK42" i="8"/>
  <c r="AL42" i="8"/>
  <c r="AM42" i="8"/>
  <c r="X43" i="8"/>
  <c r="Y43" i="8"/>
  <c r="Z43" i="8"/>
  <c r="AA43" i="8"/>
  <c r="AB43" i="8"/>
  <c r="AC43" i="8"/>
  <c r="AD43" i="8"/>
  <c r="AE43" i="8"/>
  <c r="AF43" i="8"/>
  <c r="AG43" i="8"/>
  <c r="AH43" i="8"/>
  <c r="AI43" i="8"/>
  <c r="AJ43" i="8"/>
  <c r="AK43" i="8"/>
  <c r="AL43" i="8"/>
  <c r="AM43" i="8"/>
  <c r="X44" i="8"/>
  <c r="Y44" i="8"/>
  <c r="Z44" i="8"/>
  <c r="AA44" i="8"/>
  <c r="AB44" i="8"/>
  <c r="AC44" i="8"/>
  <c r="AD44" i="8"/>
  <c r="AE44" i="8"/>
  <c r="AF44" i="8"/>
  <c r="AG44" i="8"/>
  <c r="AH44" i="8"/>
  <c r="AI44" i="8"/>
  <c r="AJ44" i="8"/>
  <c r="AK44" i="8"/>
  <c r="AL44" i="8"/>
  <c r="AM44" i="8"/>
  <c r="X45" i="8"/>
  <c r="Y45" i="8"/>
  <c r="Z45" i="8"/>
  <c r="AA45" i="8"/>
  <c r="AB45" i="8"/>
  <c r="AC45" i="8"/>
  <c r="AD45" i="8"/>
  <c r="AE45" i="8"/>
  <c r="AF45" i="8"/>
  <c r="AG45" i="8"/>
  <c r="AH45" i="8"/>
  <c r="AI45" i="8"/>
  <c r="AJ45" i="8"/>
  <c r="AK45" i="8"/>
  <c r="AL45" i="8"/>
  <c r="AM45" i="8"/>
  <c r="X46" i="8"/>
  <c r="Y46" i="8"/>
  <c r="Z46" i="8"/>
  <c r="AA46" i="8"/>
  <c r="AB46" i="8"/>
  <c r="AC46" i="8"/>
  <c r="AD46" i="8"/>
  <c r="AE46" i="8"/>
  <c r="AF46" i="8"/>
  <c r="AG46" i="8"/>
  <c r="AH46" i="8"/>
  <c r="AI46" i="8"/>
  <c r="AJ46" i="8"/>
  <c r="AK46" i="8"/>
  <c r="AL46" i="8"/>
  <c r="AM46" i="8"/>
  <c r="X47" i="8"/>
  <c r="Y47" i="8"/>
  <c r="Z47" i="8"/>
  <c r="AA47" i="8"/>
  <c r="AB47" i="8"/>
  <c r="AC47" i="8"/>
  <c r="AD47" i="8"/>
  <c r="AE47" i="8"/>
  <c r="AF47" i="8"/>
  <c r="AG47" i="8"/>
  <c r="AH47" i="8"/>
  <c r="AI47" i="8"/>
  <c r="AJ47" i="8"/>
  <c r="AK47" i="8"/>
  <c r="AL47" i="8"/>
  <c r="AM47" i="8"/>
  <c r="X48" i="8"/>
  <c r="Y48" i="8"/>
  <c r="Z48" i="8"/>
  <c r="AA48" i="8"/>
  <c r="AB48" i="8"/>
  <c r="AC48" i="8"/>
  <c r="AD48" i="8"/>
  <c r="AE48" i="8"/>
  <c r="AF48" i="8"/>
  <c r="AG48" i="8"/>
  <c r="AH48" i="8"/>
  <c r="AI48" i="8"/>
  <c r="AJ48" i="8"/>
  <c r="AK48" i="8"/>
  <c r="AL48" i="8"/>
  <c r="AM48" i="8"/>
  <c r="X49" i="8"/>
  <c r="Y49" i="8"/>
  <c r="Z49" i="8"/>
  <c r="AA49" i="8"/>
  <c r="AB49" i="8"/>
  <c r="AC49" i="8"/>
  <c r="AD49" i="8"/>
  <c r="AE49" i="8"/>
  <c r="AF49" i="8"/>
  <c r="AG49" i="8"/>
  <c r="AH49" i="8"/>
  <c r="AI49" i="8"/>
  <c r="AJ49" i="8"/>
  <c r="AK49" i="8"/>
  <c r="AL49" i="8"/>
  <c r="AM49" i="8"/>
  <c r="X50" i="8"/>
  <c r="Y50" i="8"/>
  <c r="Z50" i="8"/>
  <c r="AA50" i="8"/>
  <c r="AB50" i="8"/>
  <c r="AC50" i="8"/>
  <c r="AD50" i="8"/>
  <c r="AE50" i="8"/>
  <c r="AF50" i="8"/>
  <c r="AG50" i="8"/>
  <c r="AH50" i="8"/>
  <c r="AI50" i="8"/>
  <c r="AJ50" i="8"/>
  <c r="AK50" i="8"/>
  <c r="AL50" i="8"/>
  <c r="AM50" i="8"/>
  <c r="X51" i="8"/>
  <c r="Y51" i="8"/>
  <c r="Z51" i="8"/>
  <c r="AA51" i="8"/>
  <c r="AB51" i="8"/>
  <c r="AC51" i="8"/>
  <c r="AD51" i="8"/>
  <c r="AE51" i="8"/>
  <c r="AF51" i="8"/>
  <c r="AG51" i="8"/>
  <c r="AH51" i="8"/>
  <c r="AI51" i="8"/>
  <c r="AJ51" i="8"/>
  <c r="AK51" i="8"/>
  <c r="AL51" i="8"/>
  <c r="AM51" i="8"/>
  <c r="X52" i="8"/>
  <c r="Y52" i="8"/>
  <c r="Z52" i="8"/>
  <c r="AA52" i="8"/>
  <c r="AB52" i="8"/>
  <c r="AC52" i="8"/>
  <c r="AD52" i="8"/>
  <c r="AE52" i="8"/>
  <c r="AF52" i="8"/>
  <c r="AG52" i="8"/>
  <c r="AH52" i="8"/>
  <c r="AI52" i="8"/>
  <c r="AJ52" i="8"/>
  <c r="AK52" i="8"/>
  <c r="AL52" i="8"/>
  <c r="AM52" i="8"/>
  <c r="X53" i="8"/>
  <c r="Y53" i="8"/>
  <c r="Z53" i="8"/>
  <c r="AA53" i="8"/>
  <c r="AB53" i="8"/>
  <c r="AC53" i="8"/>
  <c r="AD53" i="8"/>
  <c r="AE53" i="8"/>
  <c r="AF53" i="8"/>
  <c r="AG53" i="8"/>
  <c r="AH53" i="8"/>
  <c r="AI53" i="8"/>
  <c r="AJ53" i="8"/>
  <c r="AK53" i="8"/>
  <c r="AL53" i="8"/>
  <c r="AM53" i="8"/>
  <c r="X54" i="8"/>
  <c r="Y54" i="8"/>
  <c r="Z54" i="8"/>
  <c r="AA54" i="8"/>
  <c r="AB54" i="8"/>
  <c r="AC54" i="8"/>
  <c r="AD54" i="8"/>
  <c r="AE54" i="8"/>
  <c r="AF54" i="8"/>
  <c r="AG54" i="8"/>
  <c r="AH54" i="8"/>
  <c r="AI54" i="8"/>
  <c r="AJ54" i="8"/>
  <c r="AK54" i="8"/>
  <c r="AL54" i="8"/>
  <c r="AM54" i="8"/>
  <c r="X55" i="8"/>
  <c r="Y55" i="8"/>
  <c r="Z55" i="8"/>
  <c r="AA55" i="8"/>
  <c r="AB55" i="8"/>
  <c r="AC55" i="8"/>
  <c r="AD55" i="8"/>
  <c r="AE55" i="8"/>
  <c r="AF55" i="8"/>
  <c r="AG55" i="8"/>
  <c r="AH55" i="8"/>
  <c r="AI55" i="8"/>
  <c r="AJ55" i="8"/>
  <c r="AK55" i="8"/>
  <c r="AL55" i="8"/>
  <c r="AM55" i="8"/>
  <c r="X56" i="8"/>
  <c r="Y56" i="8"/>
  <c r="Z56" i="8"/>
  <c r="AA56" i="8"/>
  <c r="AB56" i="8"/>
  <c r="AC56" i="8"/>
  <c r="AD56" i="8"/>
  <c r="AE56" i="8"/>
  <c r="AF56" i="8"/>
  <c r="AG56" i="8"/>
  <c r="AH56" i="8"/>
  <c r="AI56" i="8"/>
  <c r="AJ56" i="8"/>
  <c r="AK56" i="8"/>
  <c r="AL56" i="8"/>
  <c r="AM56" i="8"/>
  <c r="X57" i="8"/>
  <c r="Y57" i="8"/>
  <c r="Z57" i="8"/>
  <c r="AA57" i="8"/>
  <c r="AB57" i="8"/>
  <c r="AC57" i="8"/>
  <c r="AD57" i="8"/>
  <c r="AE57" i="8"/>
  <c r="AF57" i="8"/>
  <c r="AG57" i="8"/>
  <c r="AH57" i="8"/>
  <c r="AI57" i="8"/>
  <c r="AJ57" i="8"/>
  <c r="AK57" i="8"/>
  <c r="AL57" i="8"/>
  <c r="AM57" i="8"/>
  <c r="X58" i="8"/>
  <c r="Y58" i="8"/>
  <c r="Z58" i="8"/>
  <c r="AA58" i="8"/>
  <c r="AB58" i="8"/>
  <c r="AC58" i="8"/>
  <c r="AD58" i="8"/>
  <c r="AE58" i="8"/>
  <c r="AF58" i="8"/>
  <c r="AG58" i="8"/>
  <c r="AH58" i="8"/>
  <c r="AI58" i="8"/>
  <c r="AJ58" i="8"/>
  <c r="AK58" i="8"/>
  <c r="AL58" i="8"/>
  <c r="AM58" i="8"/>
  <c r="X59" i="8"/>
  <c r="Y59" i="8"/>
  <c r="Z59" i="8"/>
  <c r="AA59" i="8"/>
  <c r="AB59" i="8"/>
  <c r="AC59" i="8"/>
  <c r="AD59" i="8"/>
  <c r="AE59" i="8"/>
  <c r="AF59" i="8"/>
  <c r="AG59" i="8"/>
  <c r="AH59" i="8"/>
  <c r="AI59" i="8"/>
  <c r="AJ59" i="8"/>
  <c r="AK59" i="8"/>
  <c r="AL59" i="8"/>
  <c r="AM59" i="8"/>
  <c r="X60" i="8"/>
  <c r="Y60" i="8"/>
  <c r="Z60" i="8"/>
  <c r="AA60" i="8"/>
  <c r="AB60" i="8"/>
  <c r="AC60" i="8"/>
  <c r="AD60" i="8"/>
  <c r="AE60" i="8"/>
  <c r="AF60" i="8"/>
  <c r="AG60" i="8"/>
  <c r="AH60" i="8"/>
  <c r="AI60" i="8"/>
  <c r="AJ60" i="8"/>
  <c r="AK60" i="8"/>
  <c r="AL60" i="8"/>
  <c r="AM60" i="8"/>
  <c r="X61" i="8"/>
  <c r="Y61" i="8"/>
  <c r="Z61" i="8"/>
  <c r="AA61" i="8"/>
  <c r="AB61" i="8"/>
  <c r="AC61" i="8"/>
  <c r="AD61" i="8"/>
  <c r="AE61" i="8"/>
  <c r="AF61" i="8"/>
  <c r="AG61" i="8"/>
  <c r="AH61" i="8"/>
  <c r="AI61" i="8"/>
  <c r="AJ61" i="8"/>
  <c r="AK61" i="8"/>
  <c r="AL61" i="8"/>
  <c r="AM61" i="8"/>
  <c r="X62" i="8"/>
  <c r="Y62" i="8"/>
  <c r="Z62" i="8"/>
  <c r="AA62" i="8"/>
  <c r="AB62" i="8"/>
  <c r="AC62" i="8"/>
  <c r="AD62" i="8"/>
  <c r="AE62" i="8"/>
  <c r="AF62" i="8"/>
  <c r="AG62" i="8"/>
  <c r="AH62" i="8"/>
  <c r="AI62" i="8"/>
  <c r="AJ62" i="8"/>
  <c r="AK62" i="8"/>
  <c r="AL62" i="8"/>
  <c r="AM62" i="8"/>
  <c r="X63" i="8"/>
  <c r="Y63" i="8"/>
  <c r="Z63" i="8"/>
  <c r="AA63" i="8"/>
  <c r="AB63" i="8"/>
  <c r="AC63" i="8"/>
  <c r="AD63" i="8"/>
  <c r="AE63" i="8"/>
  <c r="AF63" i="8"/>
  <c r="AG63" i="8"/>
  <c r="AH63" i="8"/>
  <c r="AI63" i="8"/>
  <c r="AJ63" i="8"/>
  <c r="AK63" i="8"/>
  <c r="AL63" i="8"/>
  <c r="AM63" i="8"/>
  <c r="X64" i="8"/>
  <c r="Y64" i="8"/>
  <c r="Z64" i="8"/>
  <c r="AA64" i="8"/>
  <c r="AB64" i="8"/>
  <c r="AC64" i="8"/>
  <c r="AD64" i="8"/>
  <c r="AE64" i="8"/>
  <c r="AF64" i="8"/>
  <c r="AG64" i="8"/>
  <c r="AH64" i="8"/>
  <c r="AI64" i="8"/>
  <c r="AJ64" i="8"/>
  <c r="AK64" i="8"/>
  <c r="AL64" i="8"/>
  <c r="AM64" i="8"/>
  <c r="X65" i="8"/>
  <c r="Y65" i="8"/>
  <c r="Z65" i="8"/>
  <c r="AA65" i="8"/>
  <c r="AB65" i="8"/>
  <c r="AC65" i="8"/>
  <c r="AD65" i="8"/>
  <c r="AE65" i="8"/>
  <c r="AF65" i="8"/>
  <c r="AG65" i="8"/>
  <c r="AH65" i="8"/>
  <c r="AI65" i="8"/>
  <c r="AJ65" i="8"/>
  <c r="AK65" i="8"/>
  <c r="AL65" i="8"/>
  <c r="AM65" i="8"/>
  <c r="X66" i="8"/>
  <c r="Y66" i="8"/>
  <c r="Z66" i="8"/>
  <c r="AA66" i="8"/>
  <c r="AB66" i="8"/>
  <c r="AC66" i="8"/>
  <c r="AD66" i="8"/>
  <c r="AE66" i="8"/>
  <c r="AF66" i="8"/>
  <c r="AG66" i="8"/>
  <c r="AH66" i="8"/>
  <c r="AI66" i="8"/>
  <c r="AJ66" i="8"/>
  <c r="AK66" i="8"/>
  <c r="AL66" i="8"/>
  <c r="AM66" i="8"/>
  <c r="X67" i="8"/>
  <c r="Y67" i="8"/>
  <c r="Z67" i="8"/>
  <c r="AA67" i="8"/>
  <c r="AB67" i="8"/>
  <c r="AC67" i="8"/>
  <c r="AD67" i="8"/>
  <c r="AE67" i="8"/>
  <c r="AF67" i="8"/>
  <c r="AG67" i="8"/>
  <c r="AH67" i="8"/>
  <c r="AI67" i="8"/>
  <c r="AJ67" i="8"/>
  <c r="AK67" i="8"/>
  <c r="AL67" i="8"/>
  <c r="AM67" i="8"/>
  <c r="X68" i="8"/>
  <c r="Y68" i="8"/>
  <c r="Z68" i="8"/>
  <c r="AA68" i="8"/>
  <c r="AB68" i="8"/>
  <c r="AC68" i="8"/>
  <c r="AD68" i="8"/>
  <c r="AE68" i="8"/>
  <c r="AF68" i="8"/>
  <c r="AG68" i="8"/>
  <c r="AH68" i="8"/>
  <c r="AI68" i="8"/>
  <c r="AJ68" i="8"/>
  <c r="AK68" i="8"/>
  <c r="AL68" i="8"/>
  <c r="AM68" i="8"/>
  <c r="X69" i="8"/>
  <c r="Y69" i="8"/>
  <c r="Z69" i="8"/>
  <c r="AA69" i="8"/>
  <c r="AB69" i="8"/>
  <c r="AC69" i="8"/>
  <c r="AD69" i="8"/>
  <c r="AE69" i="8"/>
  <c r="AF69" i="8"/>
  <c r="AG69" i="8"/>
  <c r="AH69" i="8"/>
  <c r="AI69" i="8"/>
  <c r="AJ69" i="8"/>
  <c r="AK69" i="8"/>
  <c r="AL69" i="8"/>
  <c r="AM69" i="8"/>
  <c r="X70" i="8"/>
  <c r="Y70" i="8"/>
  <c r="Z70" i="8"/>
  <c r="AA70" i="8"/>
  <c r="AB70" i="8"/>
  <c r="AC70" i="8"/>
  <c r="AD70" i="8"/>
  <c r="AE70" i="8"/>
  <c r="AF70" i="8"/>
  <c r="AG70" i="8"/>
  <c r="AH70" i="8"/>
  <c r="AI70" i="8"/>
  <c r="AJ70" i="8"/>
  <c r="AK70" i="8"/>
  <c r="AL70" i="8"/>
  <c r="AM70" i="8"/>
  <c r="X71" i="8"/>
  <c r="Y71" i="8"/>
  <c r="Z71" i="8"/>
  <c r="AA71" i="8"/>
  <c r="AB71" i="8"/>
  <c r="AC71" i="8"/>
  <c r="AD71" i="8"/>
  <c r="AE71" i="8"/>
  <c r="AF71" i="8"/>
  <c r="AG71" i="8"/>
  <c r="AH71" i="8"/>
  <c r="AI71" i="8"/>
  <c r="AJ71" i="8"/>
  <c r="AK71" i="8"/>
  <c r="AL71" i="8"/>
  <c r="AM71" i="8"/>
  <c r="X72" i="8"/>
  <c r="Y72" i="8"/>
  <c r="Z72" i="8"/>
  <c r="AA72" i="8"/>
  <c r="AB72" i="8"/>
  <c r="AC72" i="8"/>
  <c r="AD72" i="8"/>
  <c r="AE72" i="8"/>
  <c r="AF72" i="8"/>
  <c r="AG72" i="8"/>
  <c r="AH72" i="8"/>
  <c r="AI72" i="8"/>
  <c r="AJ72" i="8"/>
  <c r="AK72" i="8"/>
  <c r="AL72" i="8"/>
  <c r="AM72" i="8"/>
  <c r="X73" i="8"/>
  <c r="Y73" i="8"/>
  <c r="Z73" i="8"/>
  <c r="AA73" i="8"/>
  <c r="AB73" i="8"/>
  <c r="AC73" i="8"/>
  <c r="AD73" i="8"/>
  <c r="AE73" i="8"/>
  <c r="AF73" i="8"/>
  <c r="AG73" i="8"/>
  <c r="AH73" i="8"/>
  <c r="AI73" i="8"/>
  <c r="AJ73" i="8"/>
  <c r="AK73" i="8"/>
  <c r="AL73" i="8"/>
  <c r="AM73" i="8"/>
  <c r="X74" i="8"/>
  <c r="Y74" i="8"/>
  <c r="Z74" i="8"/>
  <c r="AA74" i="8"/>
  <c r="AB74" i="8"/>
  <c r="AC74" i="8"/>
  <c r="AD74" i="8"/>
  <c r="AE74" i="8"/>
  <c r="AF74" i="8"/>
  <c r="AG74" i="8"/>
  <c r="AH74" i="8"/>
  <c r="AI74" i="8"/>
  <c r="AJ74" i="8"/>
  <c r="AK74" i="8"/>
  <c r="AL74" i="8"/>
  <c r="AM74" i="8"/>
  <c r="X75" i="8"/>
  <c r="Y75" i="8"/>
  <c r="Z75" i="8"/>
  <c r="AA75" i="8"/>
  <c r="AB75" i="8"/>
  <c r="AC75" i="8"/>
  <c r="AD75" i="8"/>
  <c r="AE75" i="8"/>
  <c r="AF75" i="8"/>
  <c r="AG75" i="8"/>
  <c r="AH75" i="8"/>
  <c r="AI75" i="8"/>
  <c r="AJ75" i="8"/>
  <c r="AK75" i="8"/>
  <c r="AL75" i="8"/>
  <c r="AM75" i="8"/>
  <c r="X76" i="8"/>
  <c r="Y76" i="8"/>
  <c r="Z76" i="8"/>
  <c r="AA76" i="8"/>
  <c r="AB76" i="8"/>
  <c r="AC76" i="8"/>
  <c r="AD76" i="8"/>
  <c r="AE76" i="8"/>
  <c r="AF76" i="8"/>
  <c r="AG76" i="8"/>
  <c r="AH76" i="8"/>
  <c r="AI76" i="8"/>
  <c r="AJ76" i="8"/>
  <c r="AK76" i="8"/>
  <c r="AL76" i="8"/>
  <c r="AM76" i="8"/>
  <c r="X77" i="8"/>
  <c r="Y77" i="8"/>
  <c r="Z77" i="8"/>
  <c r="AA77" i="8"/>
  <c r="AB77" i="8"/>
  <c r="AC77" i="8"/>
  <c r="AD77" i="8"/>
  <c r="AE77" i="8"/>
  <c r="AF77" i="8"/>
  <c r="AG77" i="8"/>
  <c r="AH77" i="8"/>
  <c r="AI77" i="8"/>
  <c r="AJ77" i="8"/>
  <c r="AK77" i="8"/>
  <c r="AL77" i="8"/>
  <c r="AM77" i="8"/>
  <c r="X78" i="8"/>
  <c r="Y78" i="8"/>
  <c r="Z78" i="8"/>
  <c r="AA78" i="8"/>
  <c r="AB78" i="8"/>
  <c r="AC78" i="8"/>
  <c r="AD78" i="8"/>
  <c r="AE78" i="8"/>
  <c r="AF78" i="8"/>
  <c r="AG78" i="8"/>
  <c r="AH78" i="8"/>
  <c r="AI78" i="8"/>
  <c r="AJ78" i="8"/>
  <c r="AK78" i="8"/>
  <c r="AL78" i="8"/>
  <c r="AM78" i="8"/>
  <c r="X79" i="8"/>
  <c r="Y79" i="8"/>
  <c r="Z79" i="8"/>
  <c r="AA79" i="8"/>
  <c r="AB79" i="8"/>
  <c r="AC79" i="8"/>
  <c r="AD79" i="8"/>
  <c r="AE79" i="8"/>
  <c r="AF79" i="8"/>
  <c r="AG79" i="8"/>
  <c r="AH79" i="8"/>
  <c r="AI79" i="8"/>
  <c r="AJ79" i="8"/>
  <c r="AK79" i="8"/>
  <c r="AL79" i="8"/>
  <c r="AM79" i="8"/>
  <c r="X80" i="8"/>
  <c r="Y80" i="8"/>
  <c r="Z80" i="8"/>
  <c r="AA80" i="8"/>
  <c r="AB80" i="8"/>
  <c r="AC80" i="8"/>
  <c r="AD80" i="8"/>
  <c r="AE80" i="8"/>
  <c r="AF80" i="8"/>
  <c r="AG80" i="8"/>
  <c r="AH80" i="8"/>
  <c r="AI80" i="8"/>
  <c r="AJ80" i="8"/>
  <c r="AK80" i="8"/>
  <c r="AL80" i="8"/>
  <c r="AM80" i="8"/>
  <c r="X81" i="8"/>
  <c r="Y81" i="8"/>
  <c r="Z81" i="8"/>
  <c r="AA81" i="8"/>
  <c r="AB81" i="8"/>
  <c r="AC81" i="8"/>
  <c r="AD81" i="8"/>
  <c r="AE81" i="8"/>
  <c r="AF81" i="8"/>
  <c r="AG81" i="8"/>
  <c r="AH81" i="8"/>
  <c r="AI81" i="8"/>
  <c r="AJ81" i="8"/>
  <c r="AK81" i="8"/>
  <c r="AL81" i="8"/>
  <c r="AM81" i="8"/>
  <c r="X82" i="8"/>
  <c r="Y82" i="8"/>
  <c r="Z82" i="8"/>
  <c r="AA82" i="8"/>
  <c r="AB82" i="8"/>
  <c r="AC82" i="8"/>
  <c r="AD82" i="8"/>
  <c r="AE82" i="8"/>
  <c r="AF82" i="8"/>
  <c r="AG82" i="8"/>
  <c r="AH82" i="8"/>
  <c r="AI82" i="8"/>
  <c r="AJ82" i="8"/>
  <c r="AK82" i="8"/>
  <c r="AL82" i="8"/>
  <c r="AM82" i="8"/>
  <c r="X83" i="8"/>
  <c r="Y83" i="8"/>
  <c r="Z83" i="8"/>
  <c r="AA83" i="8"/>
  <c r="AB83" i="8"/>
  <c r="AC83" i="8"/>
  <c r="AD83" i="8"/>
  <c r="AE83" i="8"/>
  <c r="AF83" i="8"/>
  <c r="AG83" i="8"/>
  <c r="AH83" i="8"/>
  <c r="AI83" i="8"/>
  <c r="AJ83" i="8"/>
  <c r="AK83" i="8"/>
  <c r="AL83" i="8"/>
  <c r="AM83" i="8"/>
  <c r="X84" i="8"/>
  <c r="Y84" i="8"/>
  <c r="Z84" i="8"/>
  <c r="AA84" i="8"/>
  <c r="AB84" i="8"/>
  <c r="AC84" i="8"/>
  <c r="AD84" i="8"/>
  <c r="AE84" i="8"/>
  <c r="AF84" i="8"/>
  <c r="AG84" i="8"/>
  <c r="AH84" i="8"/>
  <c r="AI84" i="8"/>
  <c r="AJ84" i="8"/>
  <c r="AK84" i="8"/>
  <c r="AL84" i="8"/>
  <c r="AM84" i="8"/>
  <c r="X85" i="8"/>
  <c r="Y85" i="8"/>
  <c r="Z85" i="8"/>
  <c r="AA85" i="8"/>
  <c r="AB85" i="8"/>
  <c r="AC85" i="8"/>
  <c r="AD85" i="8"/>
  <c r="AE85" i="8"/>
  <c r="AF85" i="8"/>
  <c r="AG85" i="8"/>
  <c r="AH85" i="8"/>
  <c r="AI85" i="8"/>
  <c r="AJ85" i="8"/>
  <c r="AK85" i="8"/>
  <c r="AL85" i="8"/>
  <c r="AM85" i="8"/>
  <c r="X86" i="8"/>
  <c r="Y86" i="8"/>
  <c r="Z86" i="8"/>
  <c r="AA86" i="8"/>
  <c r="AB86" i="8"/>
  <c r="AC86" i="8"/>
  <c r="AD86" i="8"/>
  <c r="AE86" i="8"/>
  <c r="AF86" i="8"/>
  <c r="AG86" i="8"/>
  <c r="AH86" i="8"/>
  <c r="AI86" i="8"/>
  <c r="AJ86" i="8"/>
  <c r="AK86" i="8"/>
  <c r="AL86" i="8"/>
  <c r="AM86" i="8"/>
  <c r="X87" i="8"/>
  <c r="Y87" i="8"/>
  <c r="Z87" i="8"/>
  <c r="AA87" i="8"/>
  <c r="AB87" i="8"/>
  <c r="AC87" i="8"/>
  <c r="AD87" i="8"/>
  <c r="AE87" i="8"/>
  <c r="AF87" i="8"/>
  <c r="AG87" i="8"/>
  <c r="AH87" i="8"/>
  <c r="AI87" i="8"/>
  <c r="AJ87" i="8"/>
  <c r="AK87" i="8"/>
  <c r="AL87" i="8"/>
  <c r="AM87" i="8"/>
  <c r="X88" i="8"/>
  <c r="Y88" i="8"/>
  <c r="Z88" i="8"/>
  <c r="AA88" i="8"/>
  <c r="AB88" i="8"/>
  <c r="AC88" i="8"/>
  <c r="AD88" i="8"/>
  <c r="AE88" i="8"/>
  <c r="AF88" i="8"/>
  <c r="AG88" i="8"/>
  <c r="AH88" i="8"/>
  <c r="AI88" i="8"/>
  <c r="AJ88" i="8"/>
  <c r="AK88" i="8"/>
  <c r="AL88" i="8"/>
  <c r="AM88" i="8"/>
  <c r="X89" i="8"/>
  <c r="Y89" i="8"/>
  <c r="Z89" i="8"/>
  <c r="AA89" i="8"/>
  <c r="AB89" i="8"/>
  <c r="AC89" i="8"/>
  <c r="AD89" i="8"/>
  <c r="AE89" i="8"/>
  <c r="AF89" i="8"/>
  <c r="AG89" i="8"/>
  <c r="AH89" i="8"/>
  <c r="AI89" i="8"/>
  <c r="AJ89" i="8"/>
  <c r="AK89" i="8"/>
  <c r="AL89" i="8"/>
  <c r="AM89" i="8"/>
  <c r="AM274" i="9"/>
  <c r="AL274" i="9"/>
  <c r="AK274" i="9"/>
  <c r="AJ274" i="9"/>
  <c r="AI274" i="9"/>
  <c r="AH274" i="9"/>
  <c r="AG274" i="9"/>
  <c r="AF274" i="9"/>
  <c r="AE274" i="9"/>
  <c r="AD274" i="9"/>
  <c r="AC274" i="9"/>
  <c r="AB274" i="9"/>
  <c r="AA274" i="9"/>
  <c r="Z274" i="9"/>
  <c r="Y274" i="9"/>
  <c r="X274" i="9"/>
  <c r="AM273" i="9"/>
  <c r="AL273" i="9"/>
  <c r="AK273" i="9"/>
  <c r="AJ273" i="9"/>
  <c r="AI273" i="9"/>
  <c r="AH273" i="9"/>
  <c r="AG273" i="9"/>
  <c r="AF273" i="9"/>
  <c r="AE273" i="9"/>
  <c r="AD273" i="9"/>
  <c r="AC273" i="9"/>
  <c r="AB273" i="9"/>
  <c r="AA273" i="9"/>
  <c r="Z273" i="9"/>
  <c r="Y273" i="9"/>
  <c r="X273" i="9"/>
  <c r="AM272" i="9"/>
  <c r="AL272" i="9"/>
  <c r="AK272" i="9"/>
  <c r="AJ272" i="9"/>
  <c r="AI272" i="9"/>
  <c r="AH272" i="9"/>
  <c r="AG272" i="9"/>
  <c r="AF272" i="9"/>
  <c r="AE272" i="9"/>
  <c r="AD272" i="9"/>
  <c r="AC272" i="9"/>
  <c r="AB272" i="9"/>
  <c r="AA272" i="9"/>
  <c r="Z272" i="9"/>
  <c r="Y272" i="9"/>
  <c r="X272" i="9"/>
  <c r="AM271" i="9"/>
  <c r="AL271" i="9"/>
  <c r="AK271" i="9"/>
  <c r="AJ271" i="9"/>
  <c r="AI271" i="9"/>
  <c r="AH271" i="9"/>
  <c r="AG271" i="9"/>
  <c r="AF271" i="9"/>
  <c r="AE271" i="9"/>
  <c r="AD271" i="9"/>
  <c r="AC271" i="9"/>
  <c r="AB271" i="9"/>
  <c r="AA271" i="9"/>
  <c r="Z271" i="9"/>
  <c r="Y271" i="9"/>
  <c r="X271" i="9"/>
  <c r="AM270" i="9"/>
  <c r="AL270" i="9"/>
  <c r="AK270" i="9"/>
  <c r="AJ270" i="9"/>
  <c r="AI270" i="9"/>
  <c r="AH270" i="9"/>
  <c r="AG270" i="9"/>
  <c r="AF270" i="9"/>
  <c r="AE270" i="9"/>
  <c r="AD270" i="9"/>
  <c r="AC270" i="9"/>
  <c r="AB270" i="9"/>
  <c r="AA270" i="9"/>
  <c r="Z270" i="9"/>
  <c r="Y270" i="9"/>
  <c r="X270" i="9"/>
  <c r="AM269" i="9"/>
  <c r="AL269" i="9"/>
  <c r="AK269" i="9"/>
  <c r="AJ269" i="9"/>
  <c r="AI269" i="9"/>
  <c r="AH269" i="9"/>
  <c r="AG269" i="9"/>
  <c r="AF269" i="9"/>
  <c r="AE269" i="9"/>
  <c r="AD269" i="9"/>
  <c r="AC269" i="9"/>
  <c r="AB269" i="9"/>
  <c r="AA269" i="9"/>
  <c r="Z269" i="9"/>
  <c r="Y269" i="9"/>
  <c r="X269" i="9"/>
  <c r="AM268" i="9"/>
  <c r="AL268" i="9"/>
  <c r="AK268" i="9"/>
  <c r="AJ268" i="9"/>
  <c r="AI268" i="9"/>
  <c r="AH268" i="9"/>
  <c r="AG268" i="9"/>
  <c r="AF268" i="9"/>
  <c r="AE268" i="9"/>
  <c r="AD268" i="9"/>
  <c r="AC268" i="9"/>
  <c r="AB268" i="9"/>
  <c r="AA268" i="9"/>
  <c r="Z268" i="9"/>
  <c r="Y268" i="9"/>
  <c r="X268" i="9"/>
  <c r="AM267" i="9"/>
  <c r="AL267" i="9"/>
  <c r="AK267" i="9"/>
  <c r="AJ267" i="9"/>
  <c r="AI267" i="9"/>
  <c r="AH267" i="9"/>
  <c r="AG267" i="9"/>
  <c r="AF267" i="9"/>
  <c r="AE267" i="9"/>
  <c r="AD267" i="9"/>
  <c r="AC267" i="9"/>
  <c r="AB267" i="9"/>
  <c r="AA267" i="9"/>
  <c r="Z267" i="9"/>
  <c r="Y267" i="9"/>
  <c r="X267" i="9"/>
  <c r="AM266" i="9"/>
  <c r="AL266" i="9"/>
  <c r="AK266" i="9"/>
  <c r="AJ266" i="9"/>
  <c r="AI266" i="9"/>
  <c r="AH266" i="9"/>
  <c r="AG266" i="9"/>
  <c r="AF266" i="9"/>
  <c r="AE266" i="9"/>
  <c r="AD266" i="9"/>
  <c r="AC266" i="9"/>
  <c r="AB266" i="9"/>
  <c r="AA266" i="9"/>
  <c r="Z266" i="9"/>
  <c r="Y266" i="9"/>
  <c r="X266" i="9"/>
  <c r="AM265" i="9"/>
  <c r="AL265" i="9"/>
  <c r="AK265" i="9"/>
  <c r="AJ265" i="9"/>
  <c r="AI265" i="9"/>
  <c r="AH265" i="9"/>
  <c r="AG265" i="9"/>
  <c r="AF265" i="9"/>
  <c r="AE265" i="9"/>
  <c r="AD265" i="9"/>
  <c r="AC265" i="9"/>
  <c r="AB265" i="9"/>
  <c r="AA265" i="9"/>
  <c r="Z265" i="9"/>
  <c r="Y265" i="9"/>
  <c r="X265" i="9"/>
  <c r="AM264" i="9"/>
  <c r="AL264" i="9"/>
  <c r="AK264" i="9"/>
  <c r="AJ264" i="9"/>
  <c r="AI264" i="9"/>
  <c r="AH264" i="9"/>
  <c r="AG264" i="9"/>
  <c r="AF264" i="9"/>
  <c r="AE264" i="9"/>
  <c r="AD264" i="9"/>
  <c r="AC264" i="9"/>
  <c r="AB264" i="9"/>
  <c r="AA264" i="9"/>
  <c r="Z264" i="9"/>
  <c r="Y264" i="9"/>
  <c r="X264" i="9"/>
  <c r="AM263" i="9"/>
  <c r="AL263" i="9"/>
  <c r="AK263" i="9"/>
  <c r="AJ263" i="9"/>
  <c r="AI263" i="9"/>
  <c r="AH263" i="9"/>
  <c r="AG263" i="9"/>
  <c r="AF263" i="9"/>
  <c r="AE263" i="9"/>
  <c r="AD263" i="9"/>
  <c r="AC263" i="9"/>
  <c r="AB263" i="9"/>
  <c r="AA263" i="9"/>
  <c r="Z263" i="9"/>
  <c r="Y263" i="9"/>
  <c r="X263" i="9"/>
  <c r="AM262" i="9"/>
  <c r="AL262" i="9"/>
  <c r="AK262" i="9"/>
  <c r="AJ262" i="9"/>
  <c r="AI262" i="9"/>
  <c r="AH262" i="9"/>
  <c r="AG262" i="9"/>
  <c r="AF262" i="9"/>
  <c r="AE262" i="9"/>
  <c r="AD262" i="9"/>
  <c r="AC262" i="9"/>
  <c r="AB262" i="9"/>
  <c r="AA262" i="9"/>
  <c r="Z262" i="9"/>
  <c r="Y262" i="9"/>
  <c r="X262" i="9"/>
  <c r="AM261" i="9"/>
  <c r="AL261" i="9"/>
  <c r="AK261" i="9"/>
  <c r="AJ261" i="9"/>
  <c r="AI261" i="9"/>
  <c r="AH261" i="9"/>
  <c r="AG261" i="9"/>
  <c r="AF261" i="9"/>
  <c r="AE261" i="9"/>
  <c r="AD261" i="9"/>
  <c r="AC261" i="9"/>
  <c r="AB261" i="9"/>
  <c r="AA261" i="9"/>
  <c r="Z261" i="9"/>
  <c r="Y261" i="9"/>
  <c r="X261" i="9"/>
  <c r="AM260" i="9"/>
  <c r="AL260" i="9"/>
  <c r="AK260" i="9"/>
  <c r="AJ260" i="9"/>
  <c r="AI260" i="9"/>
  <c r="AH260" i="9"/>
  <c r="AG260" i="9"/>
  <c r="AF260" i="9"/>
  <c r="AE260" i="9"/>
  <c r="AD260" i="9"/>
  <c r="AC260" i="9"/>
  <c r="AB260" i="9"/>
  <c r="AA260" i="9"/>
  <c r="Z260" i="9"/>
  <c r="Y260" i="9"/>
  <c r="X260" i="9"/>
  <c r="AM259" i="9"/>
  <c r="AL259" i="9"/>
  <c r="AK259" i="9"/>
  <c r="AJ259" i="9"/>
  <c r="AI259" i="9"/>
  <c r="AH259" i="9"/>
  <c r="AG259" i="9"/>
  <c r="AF259" i="9"/>
  <c r="AE259" i="9"/>
  <c r="AD259" i="9"/>
  <c r="AC259" i="9"/>
  <c r="AB259" i="9"/>
  <c r="AA259" i="9"/>
  <c r="Z259" i="9"/>
  <c r="Y259" i="9"/>
  <c r="X259" i="9"/>
  <c r="AM258" i="9"/>
  <c r="AL258" i="9"/>
  <c r="AK258" i="9"/>
  <c r="AJ258" i="9"/>
  <c r="AI258" i="9"/>
  <c r="AH258" i="9"/>
  <c r="AG258" i="9"/>
  <c r="AF258" i="9"/>
  <c r="AE258" i="9"/>
  <c r="AD258" i="9"/>
  <c r="AC258" i="9"/>
  <c r="AB258" i="9"/>
  <c r="AA258" i="9"/>
  <c r="Z258" i="9"/>
  <c r="Y258" i="9"/>
  <c r="X258" i="9"/>
  <c r="AM257" i="9"/>
  <c r="AL257" i="9"/>
  <c r="AK257" i="9"/>
  <c r="AJ257" i="9"/>
  <c r="AI257" i="9"/>
  <c r="AH257" i="9"/>
  <c r="AG257" i="9"/>
  <c r="AF257" i="9"/>
  <c r="AE257" i="9"/>
  <c r="AD257" i="9"/>
  <c r="AC257" i="9"/>
  <c r="AB257" i="9"/>
  <c r="AA257" i="9"/>
  <c r="Z257" i="9"/>
  <c r="Y257" i="9"/>
  <c r="X257" i="9"/>
  <c r="AM256" i="9"/>
  <c r="AL256" i="9"/>
  <c r="AK256" i="9"/>
  <c r="AJ256" i="9"/>
  <c r="AI256" i="9"/>
  <c r="AH256" i="9"/>
  <c r="AG256" i="9"/>
  <c r="AF256" i="9"/>
  <c r="AE256" i="9"/>
  <c r="AD256" i="9"/>
  <c r="AC256" i="9"/>
  <c r="AB256" i="9"/>
  <c r="AA256" i="9"/>
  <c r="Z256" i="9"/>
  <c r="Y256" i="9"/>
  <c r="X256" i="9"/>
  <c r="AM255" i="9"/>
  <c r="AL255" i="9"/>
  <c r="AK255" i="9"/>
  <c r="AJ255" i="9"/>
  <c r="AI255" i="9"/>
  <c r="AH255" i="9"/>
  <c r="AG255" i="9"/>
  <c r="AF255" i="9"/>
  <c r="AE255" i="9"/>
  <c r="AD255" i="9"/>
  <c r="AC255" i="9"/>
  <c r="AB255" i="9"/>
  <c r="AA255" i="9"/>
  <c r="Z255" i="9"/>
  <c r="Y255" i="9"/>
  <c r="X255" i="9"/>
  <c r="AM254" i="9"/>
  <c r="AL254" i="9"/>
  <c r="AK254" i="9"/>
  <c r="AJ254" i="9"/>
  <c r="AI254" i="9"/>
  <c r="AH254" i="9"/>
  <c r="AG254" i="9"/>
  <c r="AF254" i="9"/>
  <c r="AE254" i="9"/>
  <c r="AD254" i="9"/>
  <c r="AC254" i="9"/>
  <c r="AB254" i="9"/>
  <c r="AA254" i="9"/>
  <c r="Z254" i="9"/>
  <c r="Y254" i="9"/>
  <c r="X254" i="9"/>
  <c r="AM253" i="9"/>
  <c r="AL253" i="9"/>
  <c r="AK253" i="9"/>
  <c r="AJ253" i="9"/>
  <c r="AI253" i="9"/>
  <c r="AH253" i="9"/>
  <c r="AG253" i="9"/>
  <c r="AF253" i="9"/>
  <c r="AE253" i="9"/>
  <c r="AD253" i="9"/>
  <c r="AC253" i="9"/>
  <c r="AB253" i="9"/>
  <c r="AA253" i="9"/>
  <c r="Z253" i="9"/>
  <c r="Y253" i="9"/>
  <c r="X253" i="9"/>
  <c r="AM252" i="9"/>
  <c r="AL252" i="9"/>
  <c r="AK252" i="9"/>
  <c r="AJ252" i="9"/>
  <c r="AI252" i="9"/>
  <c r="AH252" i="9"/>
  <c r="AG252" i="9"/>
  <c r="AF252" i="9"/>
  <c r="AE252" i="9"/>
  <c r="AD252" i="9"/>
  <c r="AC252" i="9"/>
  <c r="AB252" i="9"/>
  <c r="AA252" i="9"/>
  <c r="Z252" i="9"/>
  <c r="Y252" i="9"/>
  <c r="X252" i="9"/>
  <c r="AM251" i="9"/>
  <c r="AL251" i="9"/>
  <c r="AK251" i="9"/>
  <c r="AJ251" i="9"/>
  <c r="AI251" i="9"/>
  <c r="AH251" i="9"/>
  <c r="AG251" i="9"/>
  <c r="AF251" i="9"/>
  <c r="AE251" i="9"/>
  <c r="AD251" i="9"/>
  <c r="AC251" i="9"/>
  <c r="AB251" i="9"/>
  <c r="AA251" i="9"/>
  <c r="Z251" i="9"/>
  <c r="Y251" i="9"/>
  <c r="X251" i="9"/>
  <c r="AM250" i="9"/>
  <c r="AL250" i="9"/>
  <c r="AK250" i="9"/>
  <c r="AJ250" i="9"/>
  <c r="AI250" i="9"/>
  <c r="AH250" i="9"/>
  <c r="AG250" i="9"/>
  <c r="AF250" i="9"/>
  <c r="AE250" i="9"/>
  <c r="AD250" i="9"/>
  <c r="AC250" i="9"/>
  <c r="AB250" i="9"/>
  <c r="AA250" i="9"/>
  <c r="Z250" i="9"/>
  <c r="Y250" i="9"/>
  <c r="X250" i="9"/>
  <c r="AM249" i="9"/>
  <c r="AL249" i="9"/>
  <c r="AK249" i="9"/>
  <c r="AJ249" i="9"/>
  <c r="AI249" i="9"/>
  <c r="AH249" i="9"/>
  <c r="AG249" i="9"/>
  <c r="AF249" i="9"/>
  <c r="AE249" i="9"/>
  <c r="AD249" i="9"/>
  <c r="AC249" i="9"/>
  <c r="AB249" i="9"/>
  <c r="AA249" i="9"/>
  <c r="Z249" i="9"/>
  <c r="Y249" i="9"/>
  <c r="X249" i="9"/>
  <c r="AM248" i="9"/>
  <c r="AL248" i="9"/>
  <c r="AK248" i="9"/>
  <c r="AJ248" i="9"/>
  <c r="AI248" i="9"/>
  <c r="AH248" i="9"/>
  <c r="AG248" i="9"/>
  <c r="AF248" i="9"/>
  <c r="AE248" i="9"/>
  <c r="AD248" i="9"/>
  <c r="AC248" i="9"/>
  <c r="AB248" i="9"/>
  <c r="AA248" i="9"/>
  <c r="Z248" i="9"/>
  <c r="Y248" i="9"/>
  <c r="X248" i="9"/>
  <c r="AM247" i="9"/>
  <c r="AL247" i="9"/>
  <c r="AK247" i="9"/>
  <c r="AJ247" i="9"/>
  <c r="AI247" i="9"/>
  <c r="AH247" i="9"/>
  <c r="AG247" i="9"/>
  <c r="AF247" i="9"/>
  <c r="AE247" i="9"/>
  <c r="AD247" i="9"/>
  <c r="AC247" i="9"/>
  <c r="AB247" i="9"/>
  <c r="AA247" i="9"/>
  <c r="Z247" i="9"/>
  <c r="Y247" i="9"/>
  <c r="X247" i="9"/>
  <c r="AM246" i="9"/>
  <c r="AL246" i="9"/>
  <c r="AK246" i="9"/>
  <c r="AJ246" i="9"/>
  <c r="AI246" i="9"/>
  <c r="AH246" i="9"/>
  <c r="AG246" i="9"/>
  <c r="AF246" i="9"/>
  <c r="AE246" i="9"/>
  <c r="AD246" i="9"/>
  <c r="AC246" i="9"/>
  <c r="AB246" i="9"/>
  <c r="AA246" i="9"/>
  <c r="Z246" i="9"/>
  <c r="Y246" i="9"/>
  <c r="X246" i="9"/>
  <c r="AM245" i="9"/>
  <c r="AL245" i="9"/>
  <c r="AK245" i="9"/>
  <c r="AJ245" i="9"/>
  <c r="AI245" i="9"/>
  <c r="AH245" i="9"/>
  <c r="AG245" i="9"/>
  <c r="AF245" i="9"/>
  <c r="AE245" i="9"/>
  <c r="AD245" i="9"/>
  <c r="AC245" i="9"/>
  <c r="AB245" i="9"/>
  <c r="AA245" i="9"/>
  <c r="Z245" i="9"/>
  <c r="Y245" i="9"/>
  <c r="X245" i="9"/>
  <c r="AM244" i="9"/>
  <c r="AL244" i="9"/>
  <c r="AK244" i="9"/>
  <c r="AJ244" i="9"/>
  <c r="AI244" i="9"/>
  <c r="AH244" i="9"/>
  <c r="AG244" i="9"/>
  <c r="AF244" i="9"/>
  <c r="AE244" i="9"/>
  <c r="AD244" i="9"/>
  <c r="AC244" i="9"/>
  <c r="AB244" i="9"/>
  <c r="AA244" i="9"/>
  <c r="Z244" i="9"/>
  <c r="Y244" i="9"/>
  <c r="X244" i="9"/>
  <c r="AM243" i="9"/>
  <c r="AL243" i="9"/>
  <c r="AK243" i="9"/>
  <c r="AJ243" i="9"/>
  <c r="AI243" i="9"/>
  <c r="AH243" i="9"/>
  <c r="AG243" i="9"/>
  <c r="AF243" i="9"/>
  <c r="AE243" i="9"/>
  <c r="AD243" i="9"/>
  <c r="AC243" i="9"/>
  <c r="AB243" i="9"/>
  <c r="AA243" i="9"/>
  <c r="Z243" i="9"/>
  <c r="Y243" i="9"/>
  <c r="X243" i="9"/>
  <c r="AM242" i="9"/>
  <c r="AL242" i="9"/>
  <c r="AK242" i="9"/>
  <c r="AJ242" i="9"/>
  <c r="AI242" i="9"/>
  <c r="AH242" i="9"/>
  <c r="AG242" i="9"/>
  <c r="AF242" i="9"/>
  <c r="AE242" i="9"/>
  <c r="AD242" i="9"/>
  <c r="AC242" i="9"/>
  <c r="AB242" i="9"/>
  <c r="AA242" i="9"/>
  <c r="Z242" i="9"/>
  <c r="Y242" i="9"/>
  <c r="X242" i="9"/>
  <c r="AM241" i="9"/>
  <c r="AL241" i="9"/>
  <c r="AK241" i="9"/>
  <c r="AJ241" i="9"/>
  <c r="AI241" i="9"/>
  <c r="AH241" i="9"/>
  <c r="AG241" i="9"/>
  <c r="AF241" i="9"/>
  <c r="AE241" i="9"/>
  <c r="AD241" i="9"/>
  <c r="AC241" i="9"/>
  <c r="AB241" i="9"/>
  <c r="AA241" i="9"/>
  <c r="Z241" i="9"/>
  <c r="Y241" i="9"/>
  <c r="X241" i="9"/>
  <c r="AM240" i="9"/>
  <c r="AL240" i="9"/>
  <c r="AK240" i="9"/>
  <c r="AJ240" i="9"/>
  <c r="AI240" i="9"/>
  <c r="AH240" i="9"/>
  <c r="AG240" i="9"/>
  <c r="AF240" i="9"/>
  <c r="AE240" i="9"/>
  <c r="AD240" i="9"/>
  <c r="AC240" i="9"/>
  <c r="AB240" i="9"/>
  <c r="AA240" i="9"/>
  <c r="Z240" i="9"/>
  <c r="Y240" i="9"/>
  <c r="X240" i="9"/>
  <c r="AM239" i="9"/>
  <c r="AL239" i="9"/>
  <c r="AK239" i="9"/>
  <c r="AJ239" i="9"/>
  <c r="AI239" i="9"/>
  <c r="AH239" i="9"/>
  <c r="AG239" i="9"/>
  <c r="AF239" i="9"/>
  <c r="AE239" i="9"/>
  <c r="AD239" i="9"/>
  <c r="AC239" i="9"/>
  <c r="AB239" i="9"/>
  <c r="AA239" i="9"/>
  <c r="Z239" i="9"/>
  <c r="Y239" i="9"/>
  <c r="X239" i="9"/>
  <c r="AM238" i="9"/>
  <c r="AL238" i="9"/>
  <c r="AK238" i="9"/>
  <c r="AJ238" i="9"/>
  <c r="AI238" i="9"/>
  <c r="AH238" i="9"/>
  <c r="AG238" i="9"/>
  <c r="AF238" i="9"/>
  <c r="AE238" i="9"/>
  <c r="AD238" i="9"/>
  <c r="AC238" i="9"/>
  <c r="AB238" i="9"/>
  <c r="AA238" i="9"/>
  <c r="Z238" i="9"/>
  <c r="Y238" i="9"/>
  <c r="X238" i="9"/>
  <c r="AM237" i="9"/>
  <c r="AL237" i="9"/>
  <c r="AK237" i="9"/>
  <c r="AJ237" i="9"/>
  <c r="AI237" i="9"/>
  <c r="AH237" i="9"/>
  <c r="AG237" i="9"/>
  <c r="AF237" i="9"/>
  <c r="AE237" i="9"/>
  <c r="AD237" i="9"/>
  <c r="AC237" i="9"/>
  <c r="AB237" i="9"/>
  <c r="AA237" i="9"/>
  <c r="Z237" i="9"/>
  <c r="Y237" i="9"/>
  <c r="X237" i="9"/>
  <c r="AM236" i="9"/>
  <c r="AL236" i="9"/>
  <c r="AK236" i="9"/>
  <c r="AJ236" i="9"/>
  <c r="AI236" i="9"/>
  <c r="AH236" i="9"/>
  <c r="AG236" i="9"/>
  <c r="AF236" i="9"/>
  <c r="AE236" i="9"/>
  <c r="AD236" i="9"/>
  <c r="AC236" i="9"/>
  <c r="AB236" i="9"/>
  <c r="AA236" i="9"/>
  <c r="Z236" i="9"/>
  <c r="Y236" i="9"/>
  <c r="X236" i="9"/>
  <c r="AM235" i="9"/>
  <c r="AL235" i="9"/>
  <c r="AK235" i="9"/>
  <c r="AJ235" i="9"/>
  <c r="AI235" i="9"/>
  <c r="AH235" i="9"/>
  <c r="AG235" i="9"/>
  <c r="AF235" i="9"/>
  <c r="AE235" i="9"/>
  <c r="AD235" i="9"/>
  <c r="AC235" i="9"/>
  <c r="AB235" i="9"/>
  <c r="AA235" i="9"/>
  <c r="Z235" i="9"/>
  <c r="Y235" i="9"/>
  <c r="X235" i="9"/>
  <c r="AM234" i="9"/>
  <c r="AL234" i="9"/>
  <c r="AK234" i="9"/>
  <c r="AJ234" i="9"/>
  <c r="AI234" i="9"/>
  <c r="AH234" i="9"/>
  <c r="AG234" i="9"/>
  <c r="AF234" i="9"/>
  <c r="AE234" i="9"/>
  <c r="AD234" i="9"/>
  <c r="AC234" i="9"/>
  <c r="AB234" i="9"/>
  <c r="AA234" i="9"/>
  <c r="Z234" i="9"/>
  <c r="Y234" i="9"/>
  <c r="X234" i="9"/>
  <c r="AM233" i="9"/>
  <c r="AL233" i="9"/>
  <c r="AK233" i="9"/>
  <c r="AJ233" i="9"/>
  <c r="AI233" i="9"/>
  <c r="AH233" i="9"/>
  <c r="AG233" i="9"/>
  <c r="AF233" i="9"/>
  <c r="AE233" i="9"/>
  <c r="AD233" i="9"/>
  <c r="AC233" i="9"/>
  <c r="AB233" i="9"/>
  <c r="AA233" i="9"/>
  <c r="Z233" i="9"/>
  <c r="Y233" i="9"/>
  <c r="X233" i="9"/>
  <c r="AM232" i="9"/>
  <c r="AL232" i="9"/>
  <c r="AK232" i="9"/>
  <c r="AJ232" i="9"/>
  <c r="AI232" i="9"/>
  <c r="AH232" i="9"/>
  <c r="AG232" i="9"/>
  <c r="AF232" i="9"/>
  <c r="AE232" i="9"/>
  <c r="AD232" i="9"/>
  <c r="AC232" i="9"/>
  <c r="AB232" i="9"/>
  <c r="AA232" i="9"/>
  <c r="Z232" i="9"/>
  <c r="Y232" i="9"/>
  <c r="X232" i="9"/>
  <c r="AM231" i="9"/>
  <c r="AL231" i="9"/>
  <c r="AK231" i="9"/>
  <c r="AJ231" i="9"/>
  <c r="AI231" i="9"/>
  <c r="AH231" i="9"/>
  <c r="AG231" i="9"/>
  <c r="AF231" i="9"/>
  <c r="AE231" i="9"/>
  <c r="AD231" i="9"/>
  <c r="AC231" i="9"/>
  <c r="AB231" i="9"/>
  <c r="AA231" i="9"/>
  <c r="Z231" i="9"/>
  <c r="Y231" i="9"/>
  <c r="X231" i="9"/>
  <c r="AM230" i="9"/>
  <c r="AL230" i="9"/>
  <c r="AK230" i="9"/>
  <c r="AJ230" i="9"/>
  <c r="AI230" i="9"/>
  <c r="AH230" i="9"/>
  <c r="AG230" i="9"/>
  <c r="AF230" i="9"/>
  <c r="AE230" i="9"/>
  <c r="AD230" i="9"/>
  <c r="AC230" i="9"/>
  <c r="AB230" i="9"/>
  <c r="AA230" i="9"/>
  <c r="Z230" i="9"/>
  <c r="Y230" i="9"/>
  <c r="X230" i="9"/>
  <c r="AM229" i="9"/>
  <c r="AL229" i="9"/>
  <c r="AK229" i="9"/>
  <c r="AJ229" i="9"/>
  <c r="AI229" i="9"/>
  <c r="AH229" i="9"/>
  <c r="AG229" i="9"/>
  <c r="AF229" i="9"/>
  <c r="AE229" i="9"/>
  <c r="AD229" i="9"/>
  <c r="AC229" i="9"/>
  <c r="AB229" i="9"/>
  <c r="AA229" i="9"/>
  <c r="Z229" i="9"/>
  <c r="Y229" i="9"/>
  <c r="X229" i="9"/>
  <c r="AM228" i="9"/>
  <c r="AL228" i="9"/>
  <c r="AK228" i="9"/>
  <c r="AJ228" i="9"/>
  <c r="AI228" i="9"/>
  <c r="AH228" i="9"/>
  <c r="AG228" i="9"/>
  <c r="AF228" i="9"/>
  <c r="AE228" i="9"/>
  <c r="AD228" i="9"/>
  <c r="AC228" i="9"/>
  <c r="AB228" i="9"/>
  <c r="AA228" i="9"/>
  <c r="Z228" i="9"/>
  <c r="Y228" i="9"/>
  <c r="X228" i="9"/>
  <c r="AM227" i="9"/>
  <c r="AL227" i="9"/>
  <c r="AK227" i="9"/>
  <c r="AJ227" i="9"/>
  <c r="AI227" i="9"/>
  <c r="AH227" i="9"/>
  <c r="AG227" i="9"/>
  <c r="AF227" i="9"/>
  <c r="AE227" i="9"/>
  <c r="AD227" i="9"/>
  <c r="AC227" i="9"/>
  <c r="AB227" i="9"/>
  <c r="AA227" i="9"/>
  <c r="Z227" i="9"/>
  <c r="Y227" i="9"/>
  <c r="X227" i="9"/>
  <c r="AM226" i="9"/>
  <c r="AL226" i="9"/>
  <c r="AK226" i="9"/>
  <c r="AJ226" i="9"/>
  <c r="AI226" i="9"/>
  <c r="AH226" i="9"/>
  <c r="AG226" i="9"/>
  <c r="AF226" i="9"/>
  <c r="AE226" i="9"/>
  <c r="AD226" i="9"/>
  <c r="AC226" i="9"/>
  <c r="AB226" i="9"/>
  <c r="AA226" i="9"/>
  <c r="Z226" i="9"/>
  <c r="Y226" i="9"/>
  <c r="X226" i="9"/>
  <c r="AM225" i="9"/>
  <c r="AL225" i="9"/>
  <c r="AK225" i="9"/>
  <c r="AJ225" i="9"/>
  <c r="AI225" i="9"/>
  <c r="AH225" i="9"/>
  <c r="AG225" i="9"/>
  <c r="AF225" i="9"/>
  <c r="AE225" i="9"/>
  <c r="AD225" i="9"/>
  <c r="AC225" i="9"/>
  <c r="AB225" i="9"/>
  <c r="AA225" i="9"/>
  <c r="Z225" i="9"/>
  <c r="Y225" i="9"/>
  <c r="X225" i="9"/>
  <c r="AM224" i="9"/>
  <c r="AL224" i="9"/>
  <c r="AK224" i="9"/>
  <c r="AJ224" i="9"/>
  <c r="AI224" i="9"/>
  <c r="AH224" i="9"/>
  <c r="AG224" i="9"/>
  <c r="AF224" i="9"/>
  <c r="AE224" i="9"/>
  <c r="AD224" i="9"/>
  <c r="AC224" i="9"/>
  <c r="AB224" i="9"/>
  <c r="AA224" i="9"/>
  <c r="Z224" i="9"/>
  <c r="Y224" i="9"/>
  <c r="X224" i="9"/>
  <c r="AM223" i="9"/>
  <c r="AL223" i="9"/>
  <c r="AK223" i="9"/>
  <c r="AJ223" i="9"/>
  <c r="AI223" i="9"/>
  <c r="AH223" i="9"/>
  <c r="AG223" i="9"/>
  <c r="AF223" i="9"/>
  <c r="AE223" i="9"/>
  <c r="AD223" i="9"/>
  <c r="AC223" i="9"/>
  <c r="AB223" i="9"/>
  <c r="AA223" i="9"/>
  <c r="Z223" i="9"/>
  <c r="Y223" i="9"/>
  <c r="X223" i="9"/>
  <c r="AM222" i="9"/>
  <c r="AL222" i="9"/>
  <c r="AK222" i="9"/>
  <c r="AJ222" i="9"/>
  <c r="AI222" i="9"/>
  <c r="AH222" i="9"/>
  <c r="AG222" i="9"/>
  <c r="AF222" i="9"/>
  <c r="AE222" i="9"/>
  <c r="AD222" i="9"/>
  <c r="AC222" i="9"/>
  <c r="AB222" i="9"/>
  <c r="AA222" i="9"/>
  <c r="Z222" i="9"/>
  <c r="Y222" i="9"/>
  <c r="X222" i="9"/>
  <c r="AM221" i="9"/>
  <c r="AL221" i="9"/>
  <c r="AK221" i="9"/>
  <c r="AJ221" i="9"/>
  <c r="AI221" i="9"/>
  <c r="AH221" i="9"/>
  <c r="AG221" i="9"/>
  <c r="AF221" i="9"/>
  <c r="AE221" i="9"/>
  <c r="AD221" i="9"/>
  <c r="AC221" i="9"/>
  <c r="AB221" i="9"/>
  <c r="AA221" i="9"/>
  <c r="Z221" i="9"/>
  <c r="Y221" i="9"/>
  <c r="X221" i="9"/>
  <c r="AM220" i="9"/>
  <c r="AL220" i="9"/>
  <c r="AK220" i="9"/>
  <c r="AJ220" i="9"/>
  <c r="AI220" i="9"/>
  <c r="AH220" i="9"/>
  <c r="AG220" i="9"/>
  <c r="AF220" i="9"/>
  <c r="AE220" i="9"/>
  <c r="AD220" i="9"/>
  <c r="AC220" i="9"/>
  <c r="AB220" i="9"/>
  <c r="AA220" i="9"/>
  <c r="Z220" i="9"/>
  <c r="Y220" i="9"/>
  <c r="X220" i="9"/>
  <c r="AM219" i="9"/>
  <c r="AL219" i="9"/>
  <c r="AK219" i="9"/>
  <c r="AJ219" i="9"/>
  <c r="AI219" i="9"/>
  <c r="AH219" i="9"/>
  <c r="AG219" i="9"/>
  <c r="AF219" i="9"/>
  <c r="AE219" i="9"/>
  <c r="AD219" i="9"/>
  <c r="AC219" i="9"/>
  <c r="AB219" i="9"/>
  <c r="AA219" i="9"/>
  <c r="Z219" i="9"/>
  <c r="Y219" i="9"/>
  <c r="X219" i="9"/>
  <c r="AM218" i="9"/>
  <c r="AL218" i="9"/>
  <c r="AK218" i="9"/>
  <c r="AJ218" i="9"/>
  <c r="AI218" i="9"/>
  <c r="AH218" i="9"/>
  <c r="AG218" i="9"/>
  <c r="AF218" i="9"/>
  <c r="AE218" i="9"/>
  <c r="AD218" i="9"/>
  <c r="AC218" i="9"/>
  <c r="AB218" i="9"/>
  <c r="AA218" i="9"/>
  <c r="Z218" i="9"/>
  <c r="Y218" i="9"/>
  <c r="X218" i="9"/>
  <c r="AM217" i="9"/>
  <c r="AL217" i="9"/>
  <c r="AK217" i="9"/>
  <c r="AJ217" i="9"/>
  <c r="AI217" i="9"/>
  <c r="AH217" i="9"/>
  <c r="AG217" i="9"/>
  <c r="AF217" i="9"/>
  <c r="AE217" i="9"/>
  <c r="AD217" i="9"/>
  <c r="AC217" i="9"/>
  <c r="AB217" i="9"/>
  <c r="AA217" i="9"/>
  <c r="Z217" i="9"/>
  <c r="Y217" i="9"/>
  <c r="X217" i="9"/>
  <c r="AM216" i="9"/>
  <c r="AL216" i="9"/>
  <c r="AK216" i="9"/>
  <c r="AJ216" i="9"/>
  <c r="AI216" i="9"/>
  <c r="AH216" i="9"/>
  <c r="AG216" i="9"/>
  <c r="AF216" i="9"/>
  <c r="AE216" i="9"/>
  <c r="AD216" i="9"/>
  <c r="AC216" i="9"/>
  <c r="AB216" i="9"/>
  <c r="AA216" i="9"/>
  <c r="Z216" i="9"/>
  <c r="Y216" i="9"/>
  <c r="X216" i="9"/>
  <c r="AM215" i="9"/>
  <c r="AL215" i="9"/>
  <c r="AK215" i="9"/>
  <c r="AJ215" i="9"/>
  <c r="AI215" i="9"/>
  <c r="AH215" i="9"/>
  <c r="AG215" i="9"/>
  <c r="AF215" i="9"/>
  <c r="AE215" i="9"/>
  <c r="AD215" i="9"/>
  <c r="AC215" i="9"/>
  <c r="AB215" i="9"/>
  <c r="AA215" i="9"/>
  <c r="Z215" i="9"/>
  <c r="Y215" i="9"/>
  <c r="X215" i="9"/>
  <c r="AM214" i="9"/>
  <c r="AL214" i="9"/>
  <c r="AK214" i="9"/>
  <c r="AJ214" i="9"/>
  <c r="AI214" i="9"/>
  <c r="AH214" i="9"/>
  <c r="AG214" i="9"/>
  <c r="AF214" i="9"/>
  <c r="AE214" i="9"/>
  <c r="AD214" i="9"/>
  <c r="AC214" i="9"/>
  <c r="AB214" i="9"/>
  <c r="AA214" i="9"/>
  <c r="Z214" i="9"/>
  <c r="Y214" i="9"/>
  <c r="X214" i="9"/>
  <c r="AM213" i="9"/>
  <c r="AL213" i="9"/>
  <c r="AK213" i="9"/>
  <c r="AJ213" i="9"/>
  <c r="AI213" i="9"/>
  <c r="AH213" i="9"/>
  <c r="AG213" i="9"/>
  <c r="AF213" i="9"/>
  <c r="AE213" i="9"/>
  <c r="AD213" i="9"/>
  <c r="AC213" i="9"/>
  <c r="AB213" i="9"/>
  <c r="AA213" i="9"/>
  <c r="Z213" i="9"/>
  <c r="Y213" i="9"/>
  <c r="X213" i="9"/>
  <c r="AM212" i="9"/>
  <c r="AL212" i="9"/>
  <c r="AK212" i="9"/>
  <c r="AJ212" i="9"/>
  <c r="AI212" i="9"/>
  <c r="AH212" i="9"/>
  <c r="AG212" i="9"/>
  <c r="AF212" i="9"/>
  <c r="AE212" i="9"/>
  <c r="AD212" i="9"/>
  <c r="AC212" i="9"/>
  <c r="AB212" i="9"/>
  <c r="AA212" i="9"/>
  <c r="Z212" i="9"/>
  <c r="Y212" i="9"/>
  <c r="X212" i="9"/>
  <c r="AM211" i="9"/>
  <c r="AL211" i="9"/>
  <c r="AK211" i="9"/>
  <c r="AJ211" i="9"/>
  <c r="AI211" i="9"/>
  <c r="AH211" i="9"/>
  <c r="AG211" i="9"/>
  <c r="AF211" i="9"/>
  <c r="AE211" i="9"/>
  <c r="AD211" i="9"/>
  <c r="AC211" i="9"/>
  <c r="AB211" i="9"/>
  <c r="AA211" i="9"/>
  <c r="Z211" i="9"/>
  <c r="Y211" i="9"/>
  <c r="X211" i="9"/>
  <c r="AM210" i="9"/>
  <c r="AL210" i="9"/>
  <c r="AK210" i="9"/>
  <c r="AJ210" i="9"/>
  <c r="AI210" i="9"/>
  <c r="AH210" i="9"/>
  <c r="AG210" i="9"/>
  <c r="AF210" i="9"/>
  <c r="AE210" i="9"/>
  <c r="AD210" i="9"/>
  <c r="AC210" i="9"/>
  <c r="AB210" i="9"/>
  <c r="AA210" i="9"/>
  <c r="Z210" i="9"/>
  <c r="Y210" i="9"/>
  <c r="X210" i="9"/>
  <c r="AM209" i="9"/>
  <c r="AL209" i="9"/>
  <c r="AK209" i="9"/>
  <c r="AJ209" i="9"/>
  <c r="AI209" i="9"/>
  <c r="AH209" i="9"/>
  <c r="AG209" i="9"/>
  <c r="AF209" i="9"/>
  <c r="AE209" i="9"/>
  <c r="AD209" i="9"/>
  <c r="AC209" i="9"/>
  <c r="AB209" i="9"/>
  <c r="AA209" i="9"/>
  <c r="Z209" i="9"/>
  <c r="Y209" i="9"/>
  <c r="X209" i="9"/>
  <c r="AM208" i="9"/>
  <c r="AL208" i="9"/>
  <c r="AK208" i="9"/>
  <c r="AJ208" i="9"/>
  <c r="AI208" i="9"/>
  <c r="AH208" i="9"/>
  <c r="AG208" i="9"/>
  <c r="AF208" i="9"/>
  <c r="AE208" i="9"/>
  <c r="AD208" i="9"/>
  <c r="AC208" i="9"/>
  <c r="AB208" i="9"/>
  <c r="AA208" i="9"/>
  <c r="Z208" i="9"/>
  <c r="Y208" i="9"/>
  <c r="X208" i="9"/>
  <c r="AM207" i="9"/>
  <c r="AL207" i="9"/>
  <c r="AK207" i="9"/>
  <c r="AJ207" i="9"/>
  <c r="AI207" i="9"/>
  <c r="AH207" i="9"/>
  <c r="AG207" i="9"/>
  <c r="AF207" i="9"/>
  <c r="AE207" i="9"/>
  <c r="AD207" i="9"/>
  <c r="AC207" i="9"/>
  <c r="AB207" i="9"/>
  <c r="AA207" i="9"/>
  <c r="Z207" i="9"/>
  <c r="Y207" i="9"/>
  <c r="X207" i="9"/>
  <c r="AM206" i="9"/>
  <c r="AL206" i="9"/>
  <c r="AK206" i="9"/>
  <c r="AJ206" i="9"/>
  <c r="AI206" i="9"/>
  <c r="AH206" i="9"/>
  <c r="AG206" i="9"/>
  <c r="AF206" i="9"/>
  <c r="AE206" i="9"/>
  <c r="AD206" i="9"/>
  <c r="AC206" i="9"/>
  <c r="AB206" i="9"/>
  <c r="AA206" i="9"/>
  <c r="Z206" i="9"/>
  <c r="Y206" i="9"/>
  <c r="X206" i="9"/>
  <c r="AM205" i="9"/>
  <c r="AL205" i="9"/>
  <c r="AK205" i="9"/>
  <c r="AJ205" i="9"/>
  <c r="AI205" i="9"/>
  <c r="AH205" i="9"/>
  <c r="AG205" i="9"/>
  <c r="AF205" i="9"/>
  <c r="AE205" i="9"/>
  <c r="AD205" i="9"/>
  <c r="AC205" i="9"/>
  <c r="AB205" i="9"/>
  <c r="AA205" i="9"/>
  <c r="Z205" i="9"/>
  <c r="Y205" i="9"/>
  <c r="X205" i="9"/>
  <c r="AM204" i="9"/>
  <c r="AL204" i="9"/>
  <c r="AK204" i="9"/>
  <c r="AJ204" i="9"/>
  <c r="AI204" i="9"/>
  <c r="AH204" i="9"/>
  <c r="AG204" i="9"/>
  <c r="AF204" i="9"/>
  <c r="AE204" i="9"/>
  <c r="AD204" i="9"/>
  <c r="AC204" i="9"/>
  <c r="AB204" i="9"/>
  <c r="AA204" i="9"/>
  <c r="Z204" i="9"/>
  <c r="Y204" i="9"/>
  <c r="X204" i="9"/>
  <c r="AM203" i="9"/>
  <c r="AL203" i="9"/>
  <c r="AK203" i="9"/>
  <c r="AJ203" i="9"/>
  <c r="AI203" i="9"/>
  <c r="AH203" i="9"/>
  <c r="AG203" i="9"/>
  <c r="AF203" i="9"/>
  <c r="AE203" i="9"/>
  <c r="AD203" i="9"/>
  <c r="AC203" i="9"/>
  <c r="AB203" i="9"/>
  <c r="AA203" i="9"/>
  <c r="Z203" i="9"/>
  <c r="Y203" i="9"/>
  <c r="X203" i="9"/>
  <c r="AM202" i="9"/>
  <c r="AL202" i="9"/>
  <c r="AK202" i="9"/>
  <c r="AJ202" i="9"/>
  <c r="AI202" i="9"/>
  <c r="AH202" i="9"/>
  <c r="AG202" i="9"/>
  <c r="AF202" i="9"/>
  <c r="AE202" i="9"/>
  <c r="AD202" i="9"/>
  <c r="AC202" i="9"/>
  <c r="AB202" i="9"/>
  <c r="AA202" i="9"/>
  <c r="Z202" i="9"/>
  <c r="Y202" i="9"/>
  <c r="X202" i="9"/>
  <c r="AM201" i="9"/>
  <c r="AL201" i="9"/>
  <c r="AK201" i="9"/>
  <c r="AJ201" i="9"/>
  <c r="AI201" i="9"/>
  <c r="AH201" i="9"/>
  <c r="AG201" i="9"/>
  <c r="AF201" i="9"/>
  <c r="AE201" i="9"/>
  <c r="AD201" i="9"/>
  <c r="AC201" i="9"/>
  <c r="AB201" i="9"/>
  <c r="AA201" i="9"/>
  <c r="Z201" i="9"/>
  <c r="Y201" i="9"/>
  <c r="X201" i="9"/>
  <c r="AM200" i="9"/>
  <c r="AL200" i="9"/>
  <c r="AK200" i="9"/>
  <c r="AJ200" i="9"/>
  <c r="AI200" i="9"/>
  <c r="AH200" i="9"/>
  <c r="AG200" i="9"/>
  <c r="AF200" i="9"/>
  <c r="AE200" i="9"/>
  <c r="AD200" i="9"/>
  <c r="AC200" i="9"/>
  <c r="AB200" i="9"/>
  <c r="AA200" i="9"/>
  <c r="Z200" i="9"/>
  <c r="Y200" i="9"/>
  <c r="X200" i="9"/>
  <c r="AM199" i="9"/>
  <c r="AL199" i="9"/>
  <c r="AK199" i="9"/>
  <c r="AJ199" i="9"/>
  <c r="AI199" i="9"/>
  <c r="AH199" i="9"/>
  <c r="AG199" i="9"/>
  <c r="AF199" i="9"/>
  <c r="AE199" i="9"/>
  <c r="AD199" i="9"/>
  <c r="AC199" i="9"/>
  <c r="AB199" i="9"/>
  <c r="AA199" i="9"/>
  <c r="Z199" i="9"/>
  <c r="Y199" i="9"/>
  <c r="X199" i="9"/>
  <c r="AM198" i="9"/>
  <c r="AL198" i="9"/>
  <c r="AK198" i="9"/>
  <c r="AJ198" i="9"/>
  <c r="AI198" i="9"/>
  <c r="AH198" i="9"/>
  <c r="AG198" i="9"/>
  <c r="AF198" i="9"/>
  <c r="AE198" i="9"/>
  <c r="AD198" i="9"/>
  <c r="AC198" i="9"/>
  <c r="AB198" i="9"/>
  <c r="AA198" i="9"/>
  <c r="Z198" i="9"/>
  <c r="Y198" i="9"/>
  <c r="X198" i="9"/>
  <c r="AM197" i="9"/>
  <c r="AL197" i="9"/>
  <c r="AK197" i="9"/>
  <c r="AJ197" i="9"/>
  <c r="AI197" i="9"/>
  <c r="AH197" i="9"/>
  <c r="AG197" i="9"/>
  <c r="AF197" i="9"/>
  <c r="AE197" i="9"/>
  <c r="AD197" i="9"/>
  <c r="AC197" i="9"/>
  <c r="AB197" i="9"/>
  <c r="AA197" i="9"/>
  <c r="Z197" i="9"/>
  <c r="Y197" i="9"/>
  <c r="X197" i="9"/>
  <c r="AM196" i="9"/>
  <c r="AL196" i="9"/>
  <c r="AK196" i="9"/>
  <c r="AJ196" i="9"/>
  <c r="AI196" i="9"/>
  <c r="AH196" i="9"/>
  <c r="AG196" i="9"/>
  <c r="AF196" i="9"/>
  <c r="AE196" i="9"/>
  <c r="AD196" i="9"/>
  <c r="AC196" i="9"/>
  <c r="AB196" i="9"/>
  <c r="AA196" i="9"/>
  <c r="Z196" i="9"/>
  <c r="Y196" i="9"/>
  <c r="X196" i="9"/>
  <c r="AM195" i="9"/>
  <c r="AL195" i="9"/>
  <c r="AK195" i="9"/>
  <c r="AJ195" i="9"/>
  <c r="AI195" i="9"/>
  <c r="AH195" i="9"/>
  <c r="AG195" i="9"/>
  <c r="AF195" i="9"/>
  <c r="AE195" i="9"/>
  <c r="AD195" i="9"/>
  <c r="AC195" i="9"/>
  <c r="AB195" i="9"/>
  <c r="AA195" i="9"/>
  <c r="Z195" i="9"/>
  <c r="Y195" i="9"/>
  <c r="X195" i="9"/>
  <c r="AM194" i="9"/>
  <c r="AL194" i="9"/>
  <c r="AK194" i="9"/>
  <c r="AJ194" i="9"/>
  <c r="AI194" i="9"/>
  <c r="AH194" i="9"/>
  <c r="AG194" i="9"/>
  <c r="AF194" i="9"/>
  <c r="AE194" i="9"/>
  <c r="AD194" i="9"/>
  <c r="AC194" i="9"/>
  <c r="AB194" i="9"/>
  <c r="AA194" i="9"/>
  <c r="Z194" i="9"/>
  <c r="Y194" i="9"/>
  <c r="X194" i="9"/>
  <c r="AM193" i="9"/>
  <c r="AL193" i="9"/>
  <c r="AK193" i="9"/>
  <c r="AJ193" i="9"/>
  <c r="AI193" i="9"/>
  <c r="AH193" i="9"/>
  <c r="AG193" i="9"/>
  <c r="AF193" i="9"/>
  <c r="AE193" i="9"/>
  <c r="AD193" i="9"/>
  <c r="AC193" i="9"/>
  <c r="AB193" i="9"/>
  <c r="AA193" i="9"/>
  <c r="Z193" i="9"/>
  <c r="Y193" i="9"/>
  <c r="X193" i="9"/>
  <c r="AM192" i="9"/>
  <c r="AL192" i="9"/>
  <c r="AK192" i="9"/>
  <c r="AJ192" i="9"/>
  <c r="AI192" i="9"/>
  <c r="AH192" i="9"/>
  <c r="AG192" i="9"/>
  <c r="AF192" i="9"/>
  <c r="AE192" i="9"/>
  <c r="AD192" i="9"/>
  <c r="AC192" i="9"/>
  <c r="AB192" i="9"/>
  <c r="AA192" i="9"/>
  <c r="Z192" i="9"/>
  <c r="Y192" i="9"/>
  <c r="X192" i="9"/>
  <c r="AM191" i="9"/>
  <c r="AL191" i="9"/>
  <c r="AK191" i="9"/>
  <c r="AJ191" i="9"/>
  <c r="AI191" i="9"/>
  <c r="AH191" i="9"/>
  <c r="AG191" i="9"/>
  <c r="AF191" i="9"/>
  <c r="AE191" i="9"/>
  <c r="AD191" i="9"/>
  <c r="AC191" i="9"/>
  <c r="AB191" i="9"/>
  <c r="AA191" i="9"/>
  <c r="Z191" i="9"/>
  <c r="Y191" i="9"/>
  <c r="X191" i="9"/>
  <c r="AM190" i="9"/>
  <c r="AL190" i="9"/>
  <c r="AK190" i="9"/>
  <c r="AJ190" i="9"/>
  <c r="AI190" i="9"/>
  <c r="AH190" i="9"/>
  <c r="AG190" i="9"/>
  <c r="AF190" i="9"/>
  <c r="AE190" i="9"/>
  <c r="AD190" i="9"/>
  <c r="AC190" i="9"/>
  <c r="AB190" i="9"/>
  <c r="AA190" i="9"/>
  <c r="Z190" i="9"/>
  <c r="Y190" i="9"/>
  <c r="X190" i="9"/>
  <c r="AM189" i="9"/>
  <c r="AL189" i="9"/>
  <c r="AK189" i="9"/>
  <c r="AJ189" i="9"/>
  <c r="AI189" i="9"/>
  <c r="AH189" i="9"/>
  <c r="AG189" i="9"/>
  <c r="AF189" i="9"/>
  <c r="AE189" i="9"/>
  <c r="AD189" i="9"/>
  <c r="AC189" i="9"/>
  <c r="AB189" i="9"/>
  <c r="AA189" i="9"/>
  <c r="Z189" i="9"/>
  <c r="Y189" i="9"/>
  <c r="X189" i="9"/>
  <c r="AM188" i="9"/>
  <c r="AL188" i="9"/>
  <c r="AK188" i="9"/>
  <c r="AJ188" i="9"/>
  <c r="AI188" i="9"/>
  <c r="AH188" i="9"/>
  <c r="AG188" i="9"/>
  <c r="AF188" i="9"/>
  <c r="AE188" i="9"/>
  <c r="AD188" i="9"/>
  <c r="AC188" i="9"/>
  <c r="AB188" i="9"/>
  <c r="AA188" i="9"/>
  <c r="Z188" i="9"/>
  <c r="Y188" i="9"/>
  <c r="X188" i="9"/>
  <c r="AM187" i="9"/>
  <c r="AL187" i="9"/>
  <c r="AK187" i="9"/>
  <c r="AJ187" i="9"/>
  <c r="AI187" i="9"/>
  <c r="AH187" i="9"/>
  <c r="AG187" i="9"/>
  <c r="AF187" i="9"/>
  <c r="AE187" i="9"/>
  <c r="AD187" i="9"/>
  <c r="AC187" i="9"/>
  <c r="AB187" i="9"/>
  <c r="AA187" i="9"/>
  <c r="Z187" i="9"/>
  <c r="Y187" i="9"/>
  <c r="X187" i="9"/>
  <c r="AM186" i="9"/>
  <c r="AL186" i="9"/>
  <c r="AK186" i="9"/>
  <c r="AJ186" i="9"/>
  <c r="AI186" i="9"/>
  <c r="AH186" i="9"/>
  <c r="AG186" i="9"/>
  <c r="AF186" i="9"/>
  <c r="AE186" i="9"/>
  <c r="AD186" i="9"/>
  <c r="AC186" i="9"/>
  <c r="AB186" i="9"/>
  <c r="AA186" i="9"/>
  <c r="Z186" i="9"/>
  <c r="Y186" i="9"/>
  <c r="X186" i="9"/>
  <c r="AM185" i="9"/>
  <c r="AL185" i="9"/>
  <c r="AK185" i="9"/>
  <c r="AJ185" i="9"/>
  <c r="AI185" i="9"/>
  <c r="AH185" i="9"/>
  <c r="AG185" i="9"/>
  <c r="AF185" i="9"/>
  <c r="AE185" i="9"/>
  <c r="AD185" i="9"/>
  <c r="AC185" i="9"/>
  <c r="AB185" i="9"/>
  <c r="AA185" i="9"/>
  <c r="Z185" i="9"/>
  <c r="Y185" i="9"/>
  <c r="X185" i="9"/>
  <c r="AM184" i="9"/>
  <c r="AL184" i="9"/>
  <c r="AK184" i="9"/>
  <c r="AJ184" i="9"/>
  <c r="AI184" i="9"/>
  <c r="AH184" i="9"/>
  <c r="AG184" i="9"/>
  <c r="AF184" i="9"/>
  <c r="AE184" i="9"/>
  <c r="AD184" i="9"/>
  <c r="AC184" i="9"/>
  <c r="AB184" i="9"/>
  <c r="AA184" i="9"/>
  <c r="Z184" i="9"/>
  <c r="Y184" i="9"/>
  <c r="X184" i="9"/>
  <c r="AM183" i="9"/>
  <c r="AL183" i="9"/>
  <c r="AK183" i="9"/>
  <c r="AJ183" i="9"/>
  <c r="AI183" i="9"/>
  <c r="AH183" i="9"/>
  <c r="AG183" i="9"/>
  <c r="AF183" i="9"/>
  <c r="AE183" i="9"/>
  <c r="AD183" i="9"/>
  <c r="AC183" i="9"/>
  <c r="AB183" i="9"/>
  <c r="AA183" i="9"/>
  <c r="Z183" i="9"/>
  <c r="Y183" i="9"/>
  <c r="X183" i="9"/>
  <c r="AM182" i="9"/>
  <c r="AL182" i="9"/>
  <c r="AK182" i="9"/>
  <c r="AJ182" i="9"/>
  <c r="AI182" i="9"/>
  <c r="AH182" i="9"/>
  <c r="AG182" i="9"/>
  <c r="AF182" i="9"/>
  <c r="AE182" i="9"/>
  <c r="AD182" i="9"/>
  <c r="AC182" i="9"/>
  <c r="AB182" i="9"/>
  <c r="AA182" i="9"/>
  <c r="Z182" i="9"/>
  <c r="Y182" i="9"/>
  <c r="X182" i="9"/>
  <c r="AM181" i="9"/>
  <c r="AL181" i="9"/>
  <c r="AK181" i="9"/>
  <c r="AJ181" i="9"/>
  <c r="AI181" i="9"/>
  <c r="AH181" i="9"/>
  <c r="AG181" i="9"/>
  <c r="AF181" i="9"/>
  <c r="AE181" i="9"/>
  <c r="AD181" i="9"/>
  <c r="AC181" i="9"/>
  <c r="AB181" i="9"/>
  <c r="AA181" i="9"/>
  <c r="Z181" i="9"/>
  <c r="Y181" i="9"/>
  <c r="X181" i="9"/>
  <c r="AM180" i="9"/>
  <c r="AL180" i="9"/>
  <c r="AK180" i="9"/>
  <c r="AJ180" i="9"/>
  <c r="AI180" i="9"/>
  <c r="AH180" i="9"/>
  <c r="AG180" i="9"/>
  <c r="AF180" i="9"/>
  <c r="AE180" i="9"/>
  <c r="AD180" i="9"/>
  <c r="AC180" i="9"/>
  <c r="AB180" i="9"/>
  <c r="AA180" i="9"/>
  <c r="Z180" i="9"/>
  <c r="Y180" i="9"/>
  <c r="X180" i="9"/>
  <c r="AM179" i="9"/>
  <c r="AL179" i="9"/>
  <c r="AK179" i="9"/>
  <c r="AJ179" i="9"/>
  <c r="AI179" i="9"/>
  <c r="AH179" i="9"/>
  <c r="AG179" i="9"/>
  <c r="AF179" i="9"/>
  <c r="AE179" i="9"/>
  <c r="AD179" i="9"/>
  <c r="AC179" i="9"/>
  <c r="AB179" i="9"/>
  <c r="AA179" i="9"/>
  <c r="Z179" i="9"/>
  <c r="Y179" i="9"/>
  <c r="X179" i="9"/>
  <c r="AM178" i="9"/>
  <c r="AL178" i="9"/>
  <c r="AK178" i="9"/>
  <c r="AJ178" i="9"/>
  <c r="AI178" i="9"/>
  <c r="AH178" i="9"/>
  <c r="AG178" i="9"/>
  <c r="AF178" i="9"/>
  <c r="AE178" i="9"/>
  <c r="AD178" i="9"/>
  <c r="AC178" i="9"/>
  <c r="AB178" i="9"/>
  <c r="AA178" i="9"/>
  <c r="Z178" i="9"/>
  <c r="Y178" i="9"/>
  <c r="X178" i="9"/>
  <c r="AM177" i="9"/>
  <c r="AL177" i="9"/>
  <c r="AK177" i="9"/>
  <c r="AJ177" i="9"/>
  <c r="AI177" i="9"/>
  <c r="AH177" i="9"/>
  <c r="AG177" i="9"/>
  <c r="AF177" i="9"/>
  <c r="AE177" i="9"/>
  <c r="AD177" i="9"/>
  <c r="AC177" i="9"/>
  <c r="AB177" i="9"/>
  <c r="AA177" i="9"/>
  <c r="Z177" i="9"/>
  <c r="Y177" i="9"/>
  <c r="X177" i="9"/>
  <c r="AM176" i="9"/>
  <c r="AL176" i="9"/>
  <c r="AK176" i="9"/>
  <c r="AJ176" i="9"/>
  <c r="AI176" i="9"/>
  <c r="AH176" i="9"/>
  <c r="AG176" i="9"/>
  <c r="AF176" i="9"/>
  <c r="AE176" i="9"/>
  <c r="AD176" i="9"/>
  <c r="AC176" i="9"/>
  <c r="AB176" i="9"/>
  <c r="AA176" i="9"/>
  <c r="Z176" i="9"/>
  <c r="Y176" i="9"/>
  <c r="X176" i="9"/>
  <c r="AM175" i="9"/>
  <c r="AL175" i="9"/>
  <c r="AK175" i="9"/>
  <c r="AJ175" i="9"/>
  <c r="AI175" i="9"/>
  <c r="AH175" i="9"/>
  <c r="AG175" i="9"/>
  <c r="AF175" i="9"/>
  <c r="AE175" i="9"/>
  <c r="AD175" i="9"/>
  <c r="AC175" i="9"/>
  <c r="AB175" i="9"/>
  <c r="AA175" i="9"/>
  <c r="Z175" i="9"/>
  <c r="Y175" i="9"/>
  <c r="X175" i="9"/>
  <c r="AM174" i="9"/>
  <c r="AL174" i="9"/>
  <c r="AK174" i="9"/>
  <c r="AJ174" i="9"/>
  <c r="AI174" i="9"/>
  <c r="AH174" i="9"/>
  <c r="AG174" i="9"/>
  <c r="AF174" i="9"/>
  <c r="AE174" i="9"/>
  <c r="AD174" i="9"/>
  <c r="AC174" i="9"/>
  <c r="AB174" i="9"/>
  <c r="AA174" i="9"/>
  <c r="Z174" i="9"/>
  <c r="Y174" i="9"/>
  <c r="X174" i="9"/>
  <c r="AM173" i="9"/>
  <c r="AL173" i="9"/>
  <c r="AK173" i="9"/>
  <c r="AJ173" i="9"/>
  <c r="AI173" i="9"/>
  <c r="AH173" i="9"/>
  <c r="AG173" i="9"/>
  <c r="AF173" i="9"/>
  <c r="AE173" i="9"/>
  <c r="AD173" i="9"/>
  <c r="AC173" i="9"/>
  <c r="AB173" i="9"/>
  <c r="AA173" i="9"/>
  <c r="Z173" i="9"/>
  <c r="Y173" i="9"/>
  <c r="X173" i="9"/>
  <c r="AM172" i="9"/>
  <c r="AL172" i="9"/>
  <c r="AK172" i="9"/>
  <c r="AJ172" i="9"/>
  <c r="AI172" i="9"/>
  <c r="AH172" i="9"/>
  <c r="AG172" i="9"/>
  <c r="AF172" i="9"/>
  <c r="AE172" i="9"/>
  <c r="AD172" i="9"/>
  <c r="AC172" i="9"/>
  <c r="AB172" i="9"/>
  <c r="AA172" i="9"/>
  <c r="Z172" i="9"/>
  <c r="Y172" i="9"/>
  <c r="X172" i="9"/>
  <c r="AM171" i="9"/>
  <c r="AL171" i="9"/>
  <c r="AK171" i="9"/>
  <c r="AJ171" i="9"/>
  <c r="AI171" i="9"/>
  <c r="AH171" i="9"/>
  <c r="AG171" i="9"/>
  <c r="AF171" i="9"/>
  <c r="AE171" i="9"/>
  <c r="AD171" i="9"/>
  <c r="AC171" i="9"/>
  <c r="AB171" i="9"/>
  <c r="AA171" i="9"/>
  <c r="Z171" i="9"/>
  <c r="Y171" i="9"/>
  <c r="X171" i="9"/>
  <c r="AM170" i="9"/>
  <c r="AL170" i="9"/>
  <c r="AK170" i="9"/>
  <c r="AJ170" i="9"/>
  <c r="AI170" i="9"/>
  <c r="AH170" i="9"/>
  <c r="AG170" i="9"/>
  <c r="AF170" i="9"/>
  <c r="AE170" i="9"/>
  <c r="AD170" i="9"/>
  <c r="AC170" i="9"/>
  <c r="AB170" i="9"/>
  <c r="AA170" i="9"/>
  <c r="Z170" i="9"/>
  <c r="Y170" i="9"/>
  <c r="X170" i="9"/>
  <c r="AM169" i="9"/>
  <c r="AL169" i="9"/>
  <c r="AK169" i="9"/>
  <c r="AJ169" i="9"/>
  <c r="AI169" i="9"/>
  <c r="AH169" i="9"/>
  <c r="AG169" i="9"/>
  <c r="AF169" i="9"/>
  <c r="AE169" i="9"/>
  <c r="AD169" i="9"/>
  <c r="AC169" i="9"/>
  <c r="AB169" i="9"/>
  <c r="AA169" i="9"/>
  <c r="Z169" i="9"/>
  <c r="Y169" i="9"/>
  <c r="X169" i="9"/>
  <c r="AM168" i="9"/>
  <c r="AL168" i="9"/>
  <c r="AK168" i="9"/>
  <c r="AJ168" i="9"/>
  <c r="AI168" i="9"/>
  <c r="AH168" i="9"/>
  <c r="AG168" i="9"/>
  <c r="AF168" i="9"/>
  <c r="AE168" i="9"/>
  <c r="AD168" i="9"/>
  <c r="AC168" i="9"/>
  <c r="AB168" i="9"/>
  <c r="AA168" i="9"/>
  <c r="Z168" i="9"/>
  <c r="Y168" i="9"/>
  <c r="X168" i="9"/>
  <c r="AM167" i="9"/>
  <c r="AL167" i="9"/>
  <c r="AK167" i="9"/>
  <c r="AJ167" i="9"/>
  <c r="AI167" i="9"/>
  <c r="AH167" i="9"/>
  <c r="AG167" i="9"/>
  <c r="AF167" i="9"/>
  <c r="AE167" i="9"/>
  <c r="AD167" i="9"/>
  <c r="AC167" i="9"/>
  <c r="AB167" i="9"/>
  <c r="AA167" i="9"/>
  <c r="Z167" i="9"/>
  <c r="Y167" i="9"/>
  <c r="X167" i="9"/>
  <c r="AM166" i="9"/>
  <c r="AL166" i="9"/>
  <c r="AK166" i="9"/>
  <c r="AJ166" i="9"/>
  <c r="AI166" i="9"/>
  <c r="AH166" i="9"/>
  <c r="AG166" i="9"/>
  <c r="AF166" i="9"/>
  <c r="AE166" i="9"/>
  <c r="AD166" i="9"/>
  <c r="AC166" i="9"/>
  <c r="AB166" i="9"/>
  <c r="AA166" i="9"/>
  <c r="Z166" i="9"/>
  <c r="Y166" i="9"/>
  <c r="X166" i="9"/>
  <c r="AM165" i="9"/>
  <c r="AL165" i="9"/>
  <c r="AK165" i="9"/>
  <c r="AJ165" i="9"/>
  <c r="AI165" i="9"/>
  <c r="AH165" i="9"/>
  <c r="AG165" i="9"/>
  <c r="AF165" i="9"/>
  <c r="AE165" i="9"/>
  <c r="AD165" i="9"/>
  <c r="AC165" i="9"/>
  <c r="AB165" i="9"/>
  <c r="AA165" i="9"/>
  <c r="Z165" i="9"/>
  <c r="Y165" i="9"/>
  <c r="X165" i="9"/>
  <c r="AM164" i="9"/>
  <c r="AL164" i="9"/>
  <c r="AK164" i="9"/>
  <c r="AJ164" i="9"/>
  <c r="AI164" i="9"/>
  <c r="AH164" i="9"/>
  <c r="AG164" i="9"/>
  <c r="AF164" i="9"/>
  <c r="AE164" i="9"/>
  <c r="AD164" i="9"/>
  <c r="AC164" i="9"/>
  <c r="AB164" i="9"/>
  <c r="AA164" i="9"/>
  <c r="Z164" i="9"/>
  <c r="Y164" i="9"/>
  <c r="X164" i="9"/>
  <c r="AM163" i="9"/>
  <c r="AL163" i="9"/>
  <c r="AK163" i="9"/>
  <c r="AJ163" i="9"/>
  <c r="AI163" i="9"/>
  <c r="AH163" i="9"/>
  <c r="AG163" i="9"/>
  <c r="AF163" i="9"/>
  <c r="AE163" i="9"/>
  <c r="AD163" i="9"/>
  <c r="AC163" i="9"/>
  <c r="AB163" i="9"/>
  <c r="AA163" i="9"/>
  <c r="Z163" i="9"/>
  <c r="Y163" i="9"/>
  <c r="X163" i="9"/>
  <c r="AM162" i="9"/>
  <c r="AL162" i="9"/>
  <c r="AK162" i="9"/>
  <c r="AJ162" i="9"/>
  <c r="AI162" i="9"/>
  <c r="AH162" i="9"/>
  <c r="AG162" i="9"/>
  <c r="AF162" i="9"/>
  <c r="AE162" i="9"/>
  <c r="AD162" i="9"/>
  <c r="AC162" i="9"/>
  <c r="AB162" i="9"/>
  <c r="AA162" i="9"/>
  <c r="Z162" i="9"/>
  <c r="Y162" i="9"/>
  <c r="X162" i="9"/>
  <c r="AM161" i="9"/>
  <c r="AL161" i="9"/>
  <c r="AK161" i="9"/>
  <c r="AJ161" i="9"/>
  <c r="AI161" i="9"/>
  <c r="AH161" i="9"/>
  <c r="AG161" i="9"/>
  <c r="AF161" i="9"/>
  <c r="AE161" i="9"/>
  <c r="AD161" i="9"/>
  <c r="AC161" i="9"/>
  <c r="AB161" i="9"/>
  <c r="AA161" i="9"/>
  <c r="Z161" i="9"/>
  <c r="Y161" i="9"/>
  <c r="X161" i="9"/>
  <c r="AM160" i="9"/>
  <c r="AL160" i="9"/>
  <c r="AK160" i="9"/>
  <c r="AJ160" i="9"/>
  <c r="AI160" i="9"/>
  <c r="AH160" i="9"/>
  <c r="AG160" i="9"/>
  <c r="AF160" i="9"/>
  <c r="AE160" i="9"/>
  <c r="AD160" i="9"/>
  <c r="AC160" i="9"/>
  <c r="AB160" i="9"/>
  <c r="AA160" i="9"/>
  <c r="Z160" i="9"/>
  <c r="Y160" i="9"/>
  <c r="X160" i="9"/>
  <c r="AM159" i="9"/>
  <c r="AL159" i="9"/>
  <c r="AK159" i="9"/>
  <c r="AJ159" i="9"/>
  <c r="AI159" i="9"/>
  <c r="AH159" i="9"/>
  <c r="AG159" i="9"/>
  <c r="AF159" i="9"/>
  <c r="AE159" i="9"/>
  <c r="AD159" i="9"/>
  <c r="AC159" i="9"/>
  <c r="AB159" i="9"/>
  <c r="AA159" i="9"/>
  <c r="Z159" i="9"/>
  <c r="Y159" i="9"/>
  <c r="X159" i="9"/>
  <c r="AM158" i="9"/>
  <c r="AL158" i="9"/>
  <c r="AK158" i="9"/>
  <c r="AJ158" i="9"/>
  <c r="AI158" i="9"/>
  <c r="AH158" i="9"/>
  <c r="AG158" i="9"/>
  <c r="AF158" i="9"/>
  <c r="AE158" i="9"/>
  <c r="AD158" i="9"/>
  <c r="AC158" i="9"/>
  <c r="AB158" i="9"/>
  <c r="AA158" i="9"/>
  <c r="Z158" i="9"/>
  <c r="Y158" i="9"/>
  <c r="X158" i="9"/>
  <c r="AM157" i="9"/>
  <c r="AL157" i="9"/>
  <c r="AK157" i="9"/>
  <c r="AJ157" i="9"/>
  <c r="AI157" i="9"/>
  <c r="AH157" i="9"/>
  <c r="AG157" i="9"/>
  <c r="AF157" i="9"/>
  <c r="AE157" i="9"/>
  <c r="AD157" i="9"/>
  <c r="AC157" i="9"/>
  <c r="AB157" i="9"/>
  <c r="AA157" i="9"/>
  <c r="Z157" i="9"/>
  <c r="Y157" i="9"/>
  <c r="X157" i="9"/>
  <c r="AM156" i="9"/>
  <c r="AL156" i="9"/>
  <c r="AK156" i="9"/>
  <c r="AJ156" i="9"/>
  <c r="AI156" i="9"/>
  <c r="AH156" i="9"/>
  <c r="AG156" i="9"/>
  <c r="AF156" i="9"/>
  <c r="AE156" i="9"/>
  <c r="AD156" i="9"/>
  <c r="AC156" i="9"/>
  <c r="AB156" i="9"/>
  <c r="AA156" i="9"/>
  <c r="Z156" i="9"/>
  <c r="Y156" i="9"/>
  <c r="X156" i="9"/>
  <c r="AM155" i="9"/>
  <c r="AL155" i="9"/>
  <c r="AK155" i="9"/>
  <c r="AJ155" i="9"/>
  <c r="AI155" i="9"/>
  <c r="AH155" i="9"/>
  <c r="AG155" i="9"/>
  <c r="AF155" i="9"/>
  <c r="AE155" i="9"/>
  <c r="AD155" i="9"/>
  <c r="AC155" i="9"/>
  <c r="AB155" i="9"/>
  <c r="AA155" i="9"/>
  <c r="Z155" i="9"/>
  <c r="Y155" i="9"/>
  <c r="X155" i="9"/>
  <c r="AM154" i="9"/>
  <c r="AL154" i="9"/>
  <c r="AK154" i="9"/>
  <c r="AJ154" i="9"/>
  <c r="AI154" i="9"/>
  <c r="AH154" i="9"/>
  <c r="AG154" i="9"/>
  <c r="AF154" i="9"/>
  <c r="AE154" i="9"/>
  <c r="AD154" i="9"/>
  <c r="AC154" i="9"/>
  <c r="AB154" i="9"/>
  <c r="AA154" i="9"/>
  <c r="Z154" i="9"/>
  <c r="Y154" i="9"/>
  <c r="X154" i="9"/>
  <c r="AM153" i="9"/>
  <c r="AL153" i="9"/>
  <c r="AK153" i="9"/>
  <c r="AJ153" i="9"/>
  <c r="AI153" i="9"/>
  <c r="AH153" i="9"/>
  <c r="AG153" i="9"/>
  <c r="AF153" i="9"/>
  <c r="AE153" i="9"/>
  <c r="AD153" i="9"/>
  <c r="AC153" i="9"/>
  <c r="AB153" i="9"/>
  <c r="AA153" i="9"/>
  <c r="Z153" i="9"/>
  <c r="Y153" i="9"/>
  <c r="X153" i="9"/>
  <c r="AM152" i="9"/>
  <c r="AL152" i="9"/>
  <c r="AK152" i="9"/>
  <c r="AJ152" i="9"/>
  <c r="AI152" i="9"/>
  <c r="AH152" i="9"/>
  <c r="AG152" i="9"/>
  <c r="AF152" i="9"/>
  <c r="AE152" i="9"/>
  <c r="AD152" i="9"/>
  <c r="AC152" i="9"/>
  <c r="AB152" i="9"/>
  <c r="AA152" i="9"/>
  <c r="Z152" i="9"/>
  <c r="Y152" i="9"/>
  <c r="X152" i="9"/>
  <c r="AM151" i="9"/>
  <c r="AL151" i="9"/>
  <c r="AK151" i="9"/>
  <c r="AJ151" i="9"/>
  <c r="AI151" i="9"/>
  <c r="AH151" i="9"/>
  <c r="AG151" i="9"/>
  <c r="AF151" i="9"/>
  <c r="AE151" i="9"/>
  <c r="AD151" i="9"/>
  <c r="AC151" i="9"/>
  <c r="AB151" i="9"/>
  <c r="AA151" i="9"/>
  <c r="Z151" i="9"/>
  <c r="Y151" i="9"/>
  <c r="X151" i="9"/>
  <c r="AM150" i="9"/>
  <c r="AL150" i="9"/>
  <c r="AK150" i="9"/>
  <c r="AJ150" i="9"/>
  <c r="AI150" i="9"/>
  <c r="AH150" i="9"/>
  <c r="AG150" i="9"/>
  <c r="AF150" i="9"/>
  <c r="AE150" i="9"/>
  <c r="AD150" i="9"/>
  <c r="AC150" i="9"/>
  <c r="AB150" i="9"/>
  <c r="AA150" i="9"/>
  <c r="Z150" i="9"/>
  <c r="Y150" i="9"/>
  <c r="X150" i="9"/>
  <c r="AM149" i="9"/>
  <c r="AL149" i="9"/>
  <c r="AK149" i="9"/>
  <c r="AJ149" i="9"/>
  <c r="AI149" i="9"/>
  <c r="AH149" i="9"/>
  <c r="AG149" i="9"/>
  <c r="AF149" i="9"/>
  <c r="AE149" i="9"/>
  <c r="AD149" i="9"/>
  <c r="AC149" i="9"/>
  <c r="AB149" i="9"/>
  <c r="AA149" i="9"/>
  <c r="Z149" i="9"/>
  <c r="Y149" i="9"/>
  <c r="X149" i="9"/>
  <c r="AM148" i="9"/>
  <c r="AL148" i="9"/>
  <c r="AK148" i="9"/>
  <c r="AJ148" i="9"/>
  <c r="AI148" i="9"/>
  <c r="AH148" i="9"/>
  <c r="AG148" i="9"/>
  <c r="AF148" i="9"/>
  <c r="AE148" i="9"/>
  <c r="AD148" i="9"/>
  <c r="AC148" i="9"/>
  <c r="AB148" i="9"/>
  <c r="AA148" i="9"/>
  <c r="Z148" i="9"/>
  <c r="Y148" i="9"/>
  <c r="X148" i="9"/>
  <c r="AM147" i="9"/>
  <c r="AL147" i="9"/>
  <c r="AK147" i="9"/>
  <c r="AJ147" i="9"/>
  <c r="AI147" i="9"/>
  <c r="AH147" i="9"/>
  <c r="AG147" i="9"/>
  <c r="AF147" i="9"/>
  <c r="AE147" i="9"/>
  <c r="AD147" i="9"/>
  <c r="AC147" i="9"/>
  <c r="AB147" i="9"/>
  <c r="AA147" i="9"/>
  <c r="Z147" i="9"/>
  <c r="Y147" i="9"/>
  <c r="X147" i="9"/>
  <c r="AM146" i="9"/>
  <c r="AL146" i="9"/>
  <c r="AK146" i="9"/>
  <c r="AJ146" i="9"/>
  <c r="AI146" i="9"/>
  <c r="AH146" i="9"/>
  <c r="AG146" i="9"/>
  <c r="AF146" i="9"/>
  <c r="AE146" i="9"/>
  <c r="AD146" i="9"/>
  <c r="AC146" i="9"/>
  <c r="AB146" i="9"/>
  <c r="AA146" i="9"/>
  <c r="Z146" i="9"/>
  <c r="Y146" i="9"/>
  <c r="X146" i="9"/>
  <c r="AM145" i="9"/>
  <c r="AL145" i="9"/>
  <c r="AK145" i="9"/>
  <c r="AJ145" i="9"/>
  <c r="AI145" i="9"/>
  <c r="AH145" i="9"/>
  <c r="AG145" i="9"/>
  <c r="AF145" i="9"/>
  <c r="AE145" i="9"/>
  <c r="AD145" i="9"/>
  <c r="AC145" i="9"/>
  <c r="AB145" i="9"/>
  <c r="AA145" i="9"/>
  <c r="Z145" i="9"/>
  <c r="Y145" i="9"/>
  <c r="X145" i="9"/>
  <c r="AM144" i="9"/>
  <c r="AL144" i="9"/>
  <c r="AK144" i="9"/>
  <c r="AJ144" i="9"/>
  <c r="AI144" i="9"/>
  <c r="AH144" i="9"/>
  <c r="AG144" i="9"/>
  <c r="AF144" i="9"/>
  <c r="AE144" i="9"/>
  <c r="AD144" i="9"/>
  <c r="AC144" i="9"/>
  <c r="AB144" i="9"/>
  <c r="AA144" i="9"/>
  <c r="Z144" i="9"/>
  <c r="Y144" i="9"/>
  <c r="X144" i="9"/>
  <c r="AM143" i="9"/>
  <c r="AL143" i="9"/>
  <c r="AK143" i="9"/>
  <c r="AJ143" i="9"/>
  <c r="AI143" i="9"/>
  <c r="AH143" i="9"/>
  <c r="AG143" i="9"/>
  <c r="AF143" i="9"/>
  <c r="AE143" i="9"/>
  <c r="AD143" i="9"/>
  <c r="AC143" i="9"/>
  <c r="AB143" i="9"/>
  <c r="AA143" i="9"/>
  <c r="Z143" i="9"/>
  <c r="Y143" i="9"/>
  <c r="X143" i="9"/>
  <c r="AM142" i="9"/>
  <c r="AL142" i="9"/>
  <c r="AK142" i="9"/>
  <c r="AJ142" i="9"/>
  <c r="AI142" i="9"/>
  <c r="AH142" i="9"/>
  <c r="AG142" i="9"/>
  <c r="AF142" i="9"/>
  <c r="AE142" i="9"/>
  <c r="AD142" i="9"/>
  <c r="AC142" i="9"/>
  <c r="AB142" i="9"/>
  <c r="AA142" i="9"/>
  <c r="Z142" i="9"/>
  <c r="Y142" i="9"/>
  <c r="X142" i="9"/>
  <c r="AM141" i="9"/>
  <c r="AL141" i="9"/>
  <c r="AK141" i="9"/>
  <c r="AJ141" i="9"/>
  <c r="AI141" i="9"/>
  <c r="AH141" i="9"/>
  <c r="AG141" i="9"/>
  <c r="AF141" i="9"/>
  <c r="AE141" i="9"/>
  <c r="AD141" i="9"/>
  <c r="AC141" i="9"/>
  <c r="AB141" i="9"/>
  <c r="AA141" i="9"/>
  <c r="Z141" i="9"/>
  <c r="Y141" i="9"/>
  <c r="X141" i="9"/>
  <c r="AM140" i="9"/>
  <c r="AL140" i="9"/>
  <c r="AK140" i="9"/>
  <c r="AJ140" i="9"/>
  <c r="AI140" i="9"/>
  <c r="AH140" i="9"/>
  <c r="AG140" i="9"/>
  <c r="AF140" i="9"/>
  <c r="AE140" i="9"/>
  <c r="AD140" i="9"/>
  <c r="AC140" i="9"/>
  <c r="AB140" i="9"/>
  <c r="AA140" i="9"/>
  <c r="Z140" i="9"/>
  <c r="Y140" i="9"/>
  <c r="X140" i="9"/>
  <c r="AM139" i="9"/>
  <c r="AL139" i="9"/>
  <c r="AK139" i="9"/>
  <c r="AJ139" i="9"/>
  <c r="AI139" i="9"/>
  <c r="AH139" i="9"/>
  <c r="AG139" i="9"/>
  <c r="AF139" i="9"/>
  <c r="AE139" i="9"/>
  <c r="AD139" i="9"/>
  <c r="AC139" i="9"/>
  <c r="AB139" i="9"/>
  <c r="AA139" i="9"/>
  <c r="Z139" i="9"/>
  <c r="Y139" i="9"/>
  <c r="X139" i="9"/>
  <c r="AM138" i="9"/>
  <c r="AL138" i="9"/>
  <c r="AK138" i="9"/>
  <c r="AJ138" i="9"/>
  <c r="AI138" i="9"/>
  <c r="AH138" i="9"/>
  <c r="AG138" i="9"/>
  <c r="AF138" i="9"/>
  <c r="AE138" i="9"/>
  <c r="AD138" i="9"/>
  <c r="AC138" i="9"/>
  <c r="AB138" i="9"/>
  <c r="AA138" i="9"/>
  <c r="Z138" i="9"/>
  <c r="Y138" i="9"/>
  <c r="X138" i="9"/>
  <c r="AM137" i="9"/>
  <c r="AL137" i="9"/>
  <c r="AK137" i="9"/>
  <c r="AJ137" i="9"/>
  <c r="AI137" i="9"/>
  <c r="AH137" i="9"/>
  <c r="AG137" i="9"/>
  <c r="AF137" i="9"/>
  <c r="AE137" i="9"/>
  <c r="AD137" i="9"/>
  <c r="AC137" i="9"/>
  <c r="AB137" i="9"/>
  <c r="AA137" i="9"/>
  <c r="Z137" i="9"/>
  <c r="Y137" i="9"/>
  <c r="X137" i="9"/>
  <c r="AM136" i="9"/>
  <c r="AL136" i="9"/>
  <c r="AK136" i="9"/>
  <c r="AJ136" i="9"/>
  <c r="AI136" i="9"/>
  <c r="AH136" i="9"/>
  <c r="AG136" i="9"/>
  <c r="AF136" i="9"/>
  <c r="AE136" i="9"/>
  <c r="AD136" i="9"/>
  <c r="AC136" i="9"/>
  <c r="AB136" i="9"/>
  <c r="AA136" i="9"/>
  <c r="Z136" i="9"/>
  <c r="Y136" i="9"/>
  <c r="X136" i="9"/>
  <c r="AM135" i="9"/>
  <c r="AL135" i="9"/>
  <c r="AK135" i="9"/>
  <c r="AJ135" i="9"/>
  <c r="AI135" i="9"/>
  <c r="AH135" i="9"/>
  <c r="AG135" i="9"/>
  <c r="AF135" i="9"/>
  <c r="AE135" i="9"/>
  <c r="AD135" i="9"/>
  <c r="AC135" i="9"/>
  <c r="AB135" i="9"/>
  <c r="AA135" i="9"/>
  <c r="Z135" i="9"/>
  <c r="Y135" i="9"/>
  <c r="X135" i="9"/>
  <c r="AM134" i="9"/>
  <c r="AL134" i="9"/>
  <c r="AK134" i="9"/>
  <c r="AJ134" i="9"/>
  <c r="AI134" i="9"/>
  <c r="AH134" i="9"/>
  <c r="AG134" i="9"/>
  <c r="AF134" i="9"/>
  <c r="AE134" i="9"/>
  <c r="AD134" i="9"/>
  <c r="AC134" i="9"/>
  <c r="AB134" i="9"/>
  <c r="AA134" i="9"/>
  <c r="Z134" i="9"/>
  <c r="Y134" i="9"/>
  <c r="X134" i="9"/>
  <c r="AM133" i="9"/>
  <c r="AL133" i="9"/>
  <c r="AK133" i="9"/>
  <c r="AJ133" i="9"/>
  <c r="AI133" i="9"/>
  <c r="AH133" i="9"/>
  <c r="AG133" i="9"/>
  <c r="AF133" i="9"/>
  <c r="AE133" i="9"/>
  <c r="AD133" i="9"/>
  <c r="AC133" i="9"/>
  <c r="AB133" i="9"/>
  <c r="AA133" i="9"/>
  <c r="Z133" i="9"/>
  <c r="Y133" i="9"/>
  <c r="X133" i="9"/>
  <c r="AM132" i="9"/>
  <c r="AL132" i="9"/>
  <c r="AK132" i="9"/>
  <c r="AJ132" i="9"/>
  <c r="AI132" i="9"/>
  <c r="AH132" i="9"/>
  <c r="AG132" i="9"/>
  <c r="AF132" i="9"/>
  <c r="AE132" i="9"/>
  <c r="AD132" i="9"/>
  <c r="AC132" i="9"/>
  <c r="AB132" i="9"/>
  <c r="AA132" i="9"/>
  <c r="Z132" i="9"/>
  <c r="Y132" i="9"/>
  <c r="X132" i="9"/>
  <c r="AM131" i="9"/>
  <c r="AL131" i="9"/>
  <c r="AK131" i="9"/>
  <c r="AJ131" i="9"/>
  <c r="AI131" i="9"/>
  <c r="AH131" i="9"/>
  <c r="AG131" i="9"/>
  <c r="AF131" i="9"/>
  <c r="AE131" i="9"/>
  <c r="AD131" i="9"/>
  <c r="AC131" i="9"/>
  <c r="AB131" i="9"/>
  <c r="AA131" i="9"/>
  <c r="Z131" i="9"/>
  <c r="Y131" i="9"/>
  <c r="X131" i="9"/>
  <c r="AM130" i="9"/>
  <c r="AL130" i="9"/>
  <c r="AK130" i="9"/>
  <c r="AJ130" i="9"/>
  <c r="AI130" i="9"/>
  <c r="AH130" i="9"/>
  <c r="AG130" i="9"/>
  <c r="AF130" i="9"/>
  <c r="AE130" i="9"/>
  <c r="AD130" i="9"/>
  <c r="AC130" i="9"/>
  <c r="AB130" i="9"/>
  <c r="AA130" i="9"/>
  <c r="Z130" i="9"/>
  <c r="Y130" i="9"/>
  <c r="X130" i="9"/>
  <c r="AM129" i="9"/>
  <c r="AL129" i="9"/>
  <c r="AK129" i="9"/>
  <c r="AJ129" i="9"/>
  <c r="AI129" i="9"/>
  <c r="AH129" i="9"/>
  <c r="AG129" i="9"/>
  <c r="AF129" i="9"/>
  <c r="AE129" i="9"/>
  <c r="AD129" i="9"/>
  <c r="AC129" i="9"/>
  <c r="AB129" i="9"/>
  <c r="AA129" i="9"/>
  <c r="Z129" i="9"/>
  <c r="Y129" i="9"/>
  <c r="X129" i="9"/>
  <c r="AM128" i="9"/>
  <c r="AL128" i="9"/>
  <c r="AK128" i="9"/>
  <c r="AJ128" i="9"/>
  <c r="AI128" i="9"/>
  <c r="AH128" i="9"/>
  <c r="AG128" i="9"/>
  <c r="AF128" i="9"/>
  <c r="AE128" i="9"/>
  <c r="AD128" i="9"/>
  <c r="AC128" i="9"/>
  <c r="AB128" i="9"/>
  <c r="AA128" i="9"/>
  <c r="Z128" i="9"/>
  <c r="Y128" i="9"/>
  <c r="X128" i="9"/>
  <c r="AM127" i="9"/>
  <c r="AL127" i="9"/>
  <c r="AK127" i="9"/>
  <c r="AJ127" i="9"/>
  <c r="AI127" i="9"/>
  <c r="AH127" i="9"/>
  <c r="AG127" i="9"/>
  <c r="AF127" i="9"/>
  <c r="AE127" i="9"/>
  <c r="AD127" i="9"/>
  <c r="AC127" i="9"/>
  <c r="AB127" i="9"/>
  <c r="AA127" i="9"/>
  <c r="Z127" i="9"/>
  <c r="Y127" i="9"/>
  <c r="X127" i="9"/>
  <c r="AM126" i="9"/>
  <c r="AL126" i="9"/>
  <c r="AK126" i="9"/>
  <c r="AJ126" i="9"/>
  <c r="AI126" i="9"/>
  <c r="AH126" i="9"/>
  <c r="AG126" i="9"/>
  <c r="AF126" i="9"/>
  <c r="AE126" i="9"/>
  <c r="AD126" i="9"/>
  <c r="AC126" i="9"/>
  <c r="AB126" i="9"/>
  <c r="AA126" i="9"/>
  <c r="Z126" i="9"/>
  <c r="Y126" i="9"/>
  <c r="X126" i="9"/>
  <c r="AM125" i="9"/>
  <c r="AL125" i="9"/>
  <c r="AK125" i="9"/>
  <c r="AJ125" i="9"/>
  <c r="AI125" i="9"/>
  <c r="AH125" i="9"/>
  <c r="AG125" i="9"/>
  <c r="AF125" i="9"/>
  <c r="AE125" i="9"/>
  <c r="AD125" i="9"/>
  <c r="AC125" i="9"/>
  <c r="AB125" i="9"/>
  <c r="AA125" i="9"/>
  <c r="Z125" i="9"/>
  <c r="Y125" i="9"/>
  <c r="X125" i="9"/>
  <c r="AM124" i="9"/>
  <c r="AL124" i="9"/>
  <c r="AK124" i="9"/>
  <c r="AJ124" i="9"/>
  <c r="AI124" i="9"/>
  <c r="AH124" i="9"/>
  <c r="AG124" i="9"/>
  <c r="AF124" i="9"/>
  <c r="AE124" i="9"/>
  <c r="AD124" i="9"/>
  <c r="AC124" i="9"/>
  <c r="AB124" i="9"/>
  <c r="AA124" i="9"/>
  <c r="Z124" i="9"/>
  <c r="Y124" i="9"/>
  <c r="X124" i="9"/>
  <c r="AM123" i="9"/>
  <c r="AL123" i="9"/>
  <c r="AK123" i="9"/>
  <c r="AJ123" i="9"/>
  <c r="AI123" i="9"/>
  <c r="AH123" i="9"/>
  <c r="AG123" i="9"/>
  <c r="AF123" i="9"/>
  <c r="AE123" i="9"/>
  <c r="AD123" i="9"/>
  <c r="AC123" i="9"/>
  <c r="AB123" i="9"/>
  <c r="AA123" i="9"/>
  <c r="Z123" i="9"/>
  <c r="Y123" i="9"/>
  <c r="X123" i="9"/>
  <c r="AM122" i="9"/>
  <c r="AL122" i="9"/>
  <c r="AK122" i="9"/>
  <c r="AJ122" i="9"/>
  <c r="AI122" i="9"/>
  <c r="AH122" i="9"/>
  <c r="AG122" i="9"/>
  <c r="AF122" i="9"/>
  <c r="AE122" i="9"/>
  <c r="AD122" i="9"/>
  <c r="AC122" i="9"/>
  <c r="AB122" i="9"/>
  <c r="AA122" i="9"/>
  <c r="Z122" i="9"/>
  <c r="Y122" i="9"/>
  <c r="X122" i="9"/>
  <c r="AM121" i="9"/>
  <c r="AL121" i="9"/>
  <c r="AK121" i="9"/>
  <c r="AJ121" i="9"/>
  <c r="AI121" i="9"/>
  <c r="AH121" i="9"/>
  <c r="AG121" i="9"/>
  <c r="AF121" i="9"/>
  <c r="AE121" i="9"/>
  <c r="AD121" i="9"/>
  <c r="AC121" i="9"/>
  <c r="AB121" i="9"/>
  <c r="AA121" i="9"/>
  <c r="Z121" i="9"/>
  <c r="Y121" i="9"/>
  <c r="X121" i="9"/>
  <c r="AM120" i="9"/>
  <c r="AL120" i="9"/>
  <c r="AK120" i="9"/>
  <c r="AJ120" i="9"/>
  <c r="AI120" i="9"/>
  <c r="AH120" i="9"/>
  <c r="AG120" i="9"/>
  <c r="AF120" i="9"/>
  <c r="AE120" i="9"/>
  <c r="AD120" i="9"/>
  <c r="AC120" i="9"/>
  <c r="AB120" i="9"/>
  <c r="AA120" i="9"/>
  <c r="Z120" i="9"/>
  <c r="Y120" i="9"/>
  <c r="X120" i="9"/>
  <c r="AM119" i="9"/>
  <c r="AL119" i="9"/>
  <c r="AK119" i="9"/>
  <c r="AJ119" i="9"/>
  <c r="AI119" i="9"/>
  <c r="AH119" i="9"/>
  <c r="AG119" i="9"/>
  <c r="AF119" i="9"/>
  <c r="AE119" i="9"/>
  <c r="AD119" i="9"/>
  <c r="AC119" i="9"/>
  <c r="AB119" i="9"/>
  <c r="AA119" i="9"/>
  <c r="Z119" i="9"/>
  <c r="Y119" i="9"/>
  <c r="X119" i="9"/>
  <c r="AM118" i="9"/>
  <c r="AL118" i="9"/>
  <c r="AK118" i="9"/>
  <c r="AJ118" i="9"/>
  <c r="AI118" i="9"/>
  <c r="AH118" i="9"/>
  <c r="AG118" i="9"/>
  <c r="AF118" i="9"/>
  <c r="AE118" i="9"/>
  <c r="AD118" i="9"/>
  <c r="AC118" i="9"/>
  <c r="AB118" i="9"/>
  <c r="AA118" i="9"/>
  <c r="Z118" i="9"/>
  <c r="Y118" i="9"/>
  <c r="X118" i="9"/>
  <c r="AM117" i="9"/>
  <c r="AL117" i="9"/>
  <c r="AK117" i="9"/>
  <c r="AJ117" i="9"/>
  <c r="AI117" i="9"/>
  <c r="AH117" i="9"/>
  <c r="AG117" i="9"/>
  <c r="AF117" i="9"/>
  <c r="AE117" i="9"/>
  <c r="AD117" i="9"/>
  <c r="AC117" i="9"/>
  <c r="AB117" i="9"/>
  <c r="AA117" i="9"/>
  <c r="Z117" i="9"/>
  <c r="Y117" i="9"/>
  <c r="X117" i="9"/>
  <c r="AM116" i="9"/>
  <c r="AL116" i="9"/>
  <c r="AK116" i="9"/>
  <c r="AJ116" i="9"/>
  <c r="AI116" i="9"/>
  <c r="AH116" i="9"/>
  <c r="AG116" i="9"/>
  <c r="AF116" i="9"/>
  <c r="AE116" i="9"/>
  <c r="AD116" i="9"/>
  <c r="AC116" i="9"/>
  <c r="AB116" i="9"/>
  <c r="AA116" i="9"/>
  <c r="Z116" i="9"/>
  <c r="Y116" i="9"/>
  <c r="X116" i="9"/>
  <c r="AM115" i="9"/>
  <c r="AL115" i="9"/>
  <c r="AK115" i="9"/>
  <c r="AJ115" i="9"/>
  <c r="AI115" i="9"/>
  <c r="AH115" i="9"/>
  <c r="AG115" i="9"/>
  <c r="AF115" i="9"/>
  <c r="AE115" i="9"/>
  <c r="AD115" i="9"/>
  <c r="AC115" i="9"/>
  <c r="AB115" i="9"/>
  <c r="AA115" i="9"/>
  <c r="Z115" i="9"/>
  <c r="Y115" i="9"/>
  <c r="X115" i="9"/>
  <c r="AM114" i="9"/>
  <c r="AL114" i="9"/>
  <c r="AK114" i="9"/>
  <c r="AJ114" i="9"/>
  <c r="AI114" i="9"/>
  <c r="AH114" i="9"/>
  <c r="AG114" i="9"/>
  <c r="AF114" i="9"/>
  <c r="AE114" i="9"/>
  <c r="AD114" i="9"/>
  <c r="AC114" i="9"/>
  <c r="AB114" i="9"/>
  <c r="AA114" i="9"/>
  <c r="Z114" i="9"/>
  <c r="Y114" i="9"/>
  <c r="X114" i="9"/>
  <c r="AM113" i="9"/>
  <c r="AL113" i="9"/>
  <c r="AK113" i="9"/>
  <c r="AJ113" i="9"/>
  <c r="AI113" i="9"/>
  <c r="AH113" i="9"/>
  <c r="AG113" i="9"/>
  <c r="AF113" i="9"/>
  <c r="AE113" i="9"/>
  <c r="AD113" i="9"/>
  <c r="AC113" i="9"/>
  <c r="AB113" i="9"/>
  <c r="AA113" i="9"/>
  <c r="Z113" i="9"/>
  <c r="Y113" i="9"/>
  <c r="X113" i="9"/>
  <c r="AM112" i="9"/>
  <c r="AL112" i="9"/>
  <c r="AK112" i="9"/>
  <c r="AJ112" i="9"/>
  <c r="AI112" i="9"/>
  <c r="AH112" i="9"/>
  <c r="AG112" i="9"/>
  <c r="AF112" i="9"/>
  <c r="AE112" i="9"/>
  <c r="AD112" i="9"/>
  <c r="AC112" i="9"/>
  <c r="AB112" i="9"/>
  <c r="AA112" i="9"/>
  <c r="Z112" i="9"/>
  <c r="Y112" i="9"/>
  <c r="X112" i="9"/>
  <c r="AM111" i="9"/>
  <c r="AL111" i="9"/>
  <c r="AK111" i="9"/>
  <c r="AJ111" i="9"/>
  <c r="AI111" i="9"/>
  <c r="AH111" i="9"/>
  <c r="AG111" i="9"/>
  <c r="AF111" i="9"/>
  <c r="AE111" i="9"/>
  <c r="AD111" i="9"/>
  <c r="AC111" i="9"/>
  <c r="AB111" i="9"/>
  <c r="AA111" i="9"/>
  <c r="Z111" i="9"/>
  <c r="Y111" i="9"/>
  <c r="X111" i="9"/>
  <c r="AM110" i="9"/>
  <c r="AL110" i="9"/>
  <c r="AK110" i="9"/>
  <c r="AJ110" i="9"/>
  <c r="AI110" i="9"/>
  <c r="AH110" i="9"/>
  <c r="AG110" i="9"/>
  <c r="AF110" i="9"/>
  <c r="AE110" i="9"/>
  <c r="AD110" i="9"/>
  <c r="AC110" i="9"/>
  <c r="AB110" i="9"/>
  <c r="AA110" i="9"/>
  <c r="Z110" i="9"/>
  <c r="Y110" i="9"/>
  <c r="X110" i="9"/>
  <c r="AM109" i="9"/>
  <c r="AL109" i="9"/>
  <c r="AK109" i="9"/>
  <c r="AJ109" i="9"/>
  <c r="AI109" i="9"/>
  <c r="AH109" i="9"/>
  <c r="AG109" i="9"/>
  <c r="AF109" i="9"/>
  <c r="AE109" i="9"/>
  <c r="AD109" i="9"/>
  <c r="AC109" i="9"/>
  <c r="AB109" i="9"/>
  <c r="AA109" i="9"/>
  <c r="Z109" i="9"/>
  <c r="Y109" i="9"/>
  <c r="X109" i="9"/>
  <c r="AM108" i="9"/>
  <c r="AL108" i="9"/>
  <c r="AK108" i="9"/>
  <c r="AJ108" i="9"/>
  <c r="AI108" i="9"/>
  <c r="AH108" i="9"/>
  <c r="AG108" i="9"/>
  <c r="AF108" i="9"/>
  <c r="AE108" i="9"/>
  <c r="AD108" i="9"/>
  <c r="AC108" i="9"/>
  <c r="AB108" i="9"/>
  <c r="AA108" i="9"/>
  <c r="Z108" i="9"/>
  <c r="Y108" i="9"/>
  <c r="X108" i="9"/>
  <c r="AM107" i="9"/>
  <c r="AL107" i="9"/>
  <c r="AK107" i="9"/>
  <c r="AJ107" i="9"/>
  <c r="AI107" i="9"/>
  <c r="AH107" i="9"/>
  <c r="AG107" i="9"/>
  <c r="AF107" i="9"/>
  <c r="AE107" i="9"/>
  <c r="AD107" i="9"/>
  <c r="AC107" i="9"/>
  <c r="AB107" i="9"/>
  <c r="AA107" i="9"/>
  <c r="Z107" i="9"/>
  <c r="Y107" i="9"/>
  <c r="X107" i="9"/>
  <c r="AM106" i="9"/>
  <c r="AL106" i="9"/>
  <c r="AK106" i="9"/>
  <c r="AJ106" i="9"/>
  <c r="AI106" i="9"/>
  <c r="AH106" i="9"/>
  <c r="AG106" i="9"/>
  <c r="AF106" i="9"/>
  <c r="AE106" i="9"/>
  <c r="AD106" i="9"/>
  <c r="AC106" i="9"/>
  <c r="AB106" i="9"/>
  <c r="AA106" i="9"/>
  <c r="Z106" i="9"/>
  <c r="Y106" i="9"/>
  <c r="X106" i="9"/>
  <c r="AM105" i="9"/>
  <c r="AL105" i="9"/>
  <c r="AK105" i="9"/>
  <c r="AJ105" i="9"/>
  <c r="AI105" i="9"/>
  <c r="AH105" i="9"/>
  <c r="AG105" i="9"/>
  <c r="AF105" i="9"/>
  <c r="AE105" i="9"/>
  <c r="AD105" i="9"/>
  <c r="AC105" i="9"/>
  <c r="AB105" i="9"/>
  <c r="AA105" i="9"/>
  <c r="Z105" i="9"/>
  <c r="Y105" i="9"/>
  <c r="X105" i="9"/>
  <c r="AM104" i="9"/>
  <c r="AL104" i="9"/>
  <c r="AK104" i="9"/>
  <c r="AJ104" i="9"/>
  <c r="AI104" i="9"/>
  <c r="AH104" i="9"/>
  <c r="AG104" i="9"/>
  <c r="AF104" i="9"/>
  <c r="AE104" i="9"/>
  <c r="AD104" i="9"/>
  <c r="AC104" i="9"/>
  <c r="AB104" i="9"/>
  <c r="AA104" i="9"/>
  <c r="Z104" i="9"/>
  <c r="Y104" i="9"/>
  <c r="X104" i="9"/>
  <c r="AM103" i="9"/>
  <c r="AL103" i="9"/>
  <c r="AK103" i="9"/>
  <c r="AJ103" i="9"/>
  <c r="AI103" i="9"/>
  <c r="AH103" i="9"/>
  <c r="AG103" i="9"/>
  <c r="AF103" i="9"/>
  <c r="AE103" i="9"/>
  <c r="AD103" i="9"/>
  <c r="AC103" i="9"/>
  <c r="AB103" i="9"/>
  <c r="AA103" i="9"/>
  <c r="Z103" i="9"/>
  <c r="Y103" i="9"/>
  <c r="X103" i="9"/>
  <c r="AM102" i="9"/>
  <c r="AL102" i="9"/>
  <c r="AK102" i="9"/>
  <c r="AJ102" i="9"/>
  <c r="AI102" i="9"/>
  <c r="AH102" i="9"/>
  <c r="AG102" i="9"/>
  <c r="AF102" i="9"/>
  <c r="AE102" i="9"/>
  <c r="AD102" i="9"/>
  <c r="AC102" i="9"/>
  <c r="AB102" i="9"/>
  <c r="AA102" i="9"/>
  <c r="Z102" i="9"/>
  <c r="Y102" i="9"/>
  <c r="X102" i="9"/>
  <c r="AM101" i="9"/>
  <c r="AL101" i="9"/>
  <c r="AK101" i="9"/>
  <c r="AJ101" i="9"/>
  <c r="AI101" i="9"/>
  <c r="AH101" i="9"/>
  <c r="AG101" i="9"/>
  <c r="AF101" i="9"/>
  <c r="AE101" i="9"/>
  <c r="AD101" i="9"/>
  <c r="AC101" i="9"/>
  <c r="AB101" i="9"/>
  <c r="AA101" i="9"/>
  <c r="Z101" i="9"/>
  <c r="Y101" i="9"/>
  <c r="X101" i="9"/>
  <c r="AM100" i="9"/>
  <c r="AL100" i="9"/>
  <c r="AX100" i="9" s="1"/>
  <c r="AK100" i="9"/>
  <c r="AJ100" i="9"/>
  <c r="AI100" i="9"/>
  <c r="AH100" i="9"/>
  <c r="AG100" i="9"/>
  <c r="AF100" i="9"/>
  <c r="AE100" i="9"/>
  <c r="AD100" i="9"/>
  <c r="AC100" i="9"/>
  <c r="AB100" i="9"/>
  <c r="AA100" i="9"/>
  <c r="Z100" i="9"/>
  <c r="Y100" i="9"/>
  <c r="X100" i="9"/>
  <c r="AM99" i="9"/>
  <c r="AL99" i="9"/>
  <c r="AK99" i="9"/>
  <c r="AJ99" i="9"/>
  <c r="AI99" i="9"/>
  <c r="AH99" i="9"/>
  <c r="AG99" i="9"/>
  <c r="AF99" i="9"/>
  <c r="AE99" i="9"/>
  <c r="AD99" i="9"/>
  <c r="AC99" i="9"/>
  <c r="AB99" i="9"/>
  <c r="AA99" i="9"/>
  <c r="Z99" i="9"/>
  <c r="Y99" i="9"/>
  <c r="X99" i="9"/>
  <c r="AM98" i="9"/>
  <c r="AL98" i="9"/>
  <c r="AK98" i="9"/>
  <c r="AJ98" i="9"/>
  <c r="AI98" i="9"/>
  <c r="AH98" i="9"/>
  <c r="AG98" i="9"/>
  <c r="AF98" i="9"/>
  <c r="AE98" i="9"/>
  <c r="AD98" i="9"/>
  <c r="AC98" i="9"/>
  <c r="AB98" i="9"/>
  <c r="AA98" i="9"/>
  <c r="Z98" i="9"/>
  <c r="Y98" i="9"/>
  <c r="X98" i="9"/>
  <c r="AM97" i="9"/>
  <c r="AL97" i="9"/>
  <c r="AK97" i="9"/>
  <c r="AJ97" i="9"/>
  <c r="AI97" i="9"/>
  <c r="AH97" i="9"/>
  <c r="AG97" i="9"/>
  <c r="AF97" i="9"/>
  <c r="AE97" i="9"/>
  <c r="AD97" i="9"/>
  <c r="AC97" i="9"/>
  <c r="AB97" i="9"/>
  <c r="AA97" i="9"/>
  <c r="Z97" i="9"/>
  <c r="Y97" i="9"/>
  <c r="X97" i="9"/>
  <c r="AM96" i="9"/>
  <c r="AL96" i="9"/>
  <c r="AK96" i="9"/>
  <c r="AJ96" i="9"/>
  <c r="AI96" i="9"/>
  <c r="AH96" i="9"/>
  <c r="AG96" i="9"/>
  <c r="AF96" i="9"/>
  <c r="AE96" i="9"/>
  <c r="AD96" i="9"/>
  <c r="AC96" i="9"/>
  <c r="AB96" i="9"/>
  <c r="AA96" i="9"/>
  <c r="Z96" i="9"/>
  <c r="Y96" i="9"/>
  <c r="X96" i="9"/>
  <c r="AM95" i="9"/>
  <c r="AL95" i="9"/>
  <c r="AK95" i="9"/>
  <c r="AJ95" i="9"/>
  <c r="AI95" i="9"/>
  <c r="AH95" i="9"/>
  <c r="AG95" i="9"/>
  <c r="AF95" i="9"/>
  <c r="AE95" i="9"/>
  <c r="AD95" i="9"/>
  <c r="AC95" i="9"/>
  <c r="AB95" i="9"/>
  <c r="AA95" i="9"/>
  <c r="Z95" i="9"/>
  <c r="Y95" i="9"/>
  <c r="X95" i="9"/>
  <c r="AM94" i="9"/>
  <c r="AL94" i="9"/>
  <c r="AK94" i="9"/>
  <c r="AJ94" i="9"/>
  <c r="AI94" i="9"/>
  <c r="AH94" i="9"/>
  <c r="AG94" i="9"/>
  <c r="AF94" i="9"/>
  <c r="AE94" i="9"/>
  <c r="AD94" i="9"/>
  <c r="AC94" i="9"/>
  <c r="AB94" i="9"/>
  <c r="AA94" i="9"/>
  <c r="Z94" i="9"/>
  <c r="Y94" i="9"/>
  <c r="X94" i="9"/>
  <c r="AM93" i="9"/>
  <c r="AL93" i="9"/>
  <c r="AK93" i="9"/>
  <c r="AJ93" i="9"/>
  <c r="AI93" i="9"/>
  <c r="AH93" i="9"/>
  <c r="AG93" i="9"/>
  <c r="AF93" i="9"/>
  <c r="AE93" i="9"/>
  <c r="AD93" i="9"/>
  <c r="AC93" i="9"/>
  <c r="AB93" i="9"/>
  <c r="AA93" i="9"/>
  <c r="Z93" i="9"/>
  <c r="Y93" i="9"/>
  <c r="X93" i="9"/>
  <c r="AM92" i="9"/>
  <c r="AL92" i="9"/>
  <c r="AK92" i="9"/>
  <c r="AJ92" i="9"/>
  <c r="AI92" i="9"/>
  <c r="AH92" i="9"/>
  <c r="AG92" i="9"/>
  <c r="AF92" i="9"/>
  <c r="AE92" i="9"/>
  <c r="AD92" i="9"/>
  <c r="AC92" i="9"/>
  <c r="AB92" i="9"/>
  <c r="AA92" i="9"/>
  <c r="Z92" i="9"/>
  <c r="Y92" i="9"/>
  <c r="X92" i="9"/>
  <c r="AM91" i="9"/>
  <c r="AL91" i="9"/>
  <c r="AK91" i="9"/>
  <c r="AJ91" i="9"/>
  <c r="AI91" i="9"/>
  <c r="AH91" i="9"/>
  <c r="AG91" i="9"/>
  <c r="AF91" i="9"/>
  <c r="AE91" i="9"/>
  <c r="AD91" i="9"/>
  <c r="AC91" i="9"/>
  <c r="AB91" i="9"/>
  <c r="AA91" i="9"/>
  <c r="Z91" i="9"/>
  <c r="Y91" i="9"/>
  <c r="X91" i="9"/>
  <c r="AM90" i="9"/>
  <c r="AL90" i="9"/>
  <c r="AK90" i="9"/>
  <c r="AJ90" i="9"/>
  <c r="AI90" i="9"/>
  <c r="AH90" i="9"/>
  <c r="AG90" i="9"/>
  <c r="AF90" i="9"/>
  <c r="AE90" i="9"/>
  <c r="AD90" i="9"/>
  <c r="AC90" i="9"/>
  <c r="AB90" i="9"/>
  <c r="AA90" i="9"/>
  <c r="Z90" i="9"/>
  <c r="Y90" i="9"/>
  <c r="X90" i="9"/>
  <c r="AM89" i="9"/>
  <c r="AL89" i="9"/>
  <c r="AX89" i="9" s="1"/>
  <c r="AK89" i="9"/>
  <c r="AJ89" i="9"/>
  <c r="AI89" i="9"/>
  <c r="AH89" i="9"/>
  <c r="AG89" i="9"/>
  <c r="AF89" i="9"/>
  <c r="AE89" i="9"/>
  <c r="AD89" i="9"/>
  <c r="AC89" i="9"/>
  <c r="AB89" i="9"/>
  <c r="AA89" i="9"/>
  <c r="Z89" i="9"/>
  <c r="Y89" i="9"/>
  <c r="X89" i="9"/>
  <c r="AM88" i="9"/>
  <c r="AL88" i="9"/>
  <c r="AK88" i="9"/>
  <c r="AJ88" i="9"/>
  <c r="AI88" i="9"/>
  <c r="AH88" i="9"/>
  <c r="AG88" i="9"/>
  <c r="AF88" i="9"/>
  <c r="AE88" i="9"/>
  <c r="AD88" i="9"/>
  <c r="AC88" i="9"/>
  <c r="AB88" i="9"/>
  <c r="AA88" i="9"/>
  <c r="Z88" i="9"/>
  <c r="Y88" i="9"/>
  <c r="X88" i="9"/>
  <c r="AM87" i="9"/>
  <c r="AL87" i="9"/>
  <c r="AK87" i="9"/>
  <c r="AJ87" i="9"/>
  <c r="AI87" i="9"/>
  <c r="AH87" i="9"/>
  <c r="AG87" i="9"/>
  <c r="AF87" i="9"/>
  <c r="AE87" i="9"/>
  <c r="AD87" i="9"/>
  <c r="AC87" i="9"/>
  <c r="AB87" i="9"/>
  <c r="AA87" i="9"/>
  <c r="Z87" i="9"/>
  <c r="Y87" i="9"/>
  <c r="X87" i="9"/>
  <c r="AM86" i="9"/>
  <c r="AL86" i="9"/>
  <c r="AK86" i="9"/>
  <c r="AJ86" i="9"/>
  <c r="AI86" i="9"/>
  <c r="AH86" i="9"/>
  <c r="AG86" i="9"/>
  <c r="AF86" i="9"/>
  <c r="AE86" i="9"/>
  <c r="AD86" i="9"/>
  <c r="AC86" i="9"/>
  <c r="AB86" i="9"/>
  <c r="AA86" i="9"/>
  <c r="Z86" i="9"/>
  <c r="Y86" i="9"/>
  <c r="X86" i="9"/>
  <c r="AM85" i="9"/>
  <c r="AL85" i="9"/>
  <c r="AK85" i="9"/>
  <c r="AJ85" i="9"/>
  <c r="AI85" i="9"/>
  <c r="AH85" i="9"/>
  <c r="AG85" i="9"/>
  <c r="AF85" i="9"/>
  <c r="AE85" i="9"/>
  <c r="AD85" i="9"/>
  <c r="AC85" i="9"/>
  <c r="AB85" i="9"/>
  <c r="AA85" i="9"/>
  <c r="Z85" i="9"/>
  <c r="Y85" i="9"/>
  <c r="X85" i="9"/>
  <c r="AM84" i="9"/>
  <c r="AL84" i="9"/>
  <c r="AK84" i="9"/>
  <c r="AJ84" i="9"/>
  <c r="AI84" i="9"/>
  <c r="AH84" i="9"/>
  <c r="AG84" i="9"/>
  <c r="AF84" i="9"/>
  <c r="AE84" i="9"/>
  <c r="AD84" i="9"/>
  <c r="AC84" i="9"/>
  <c r="AB84" i="9"/>
  <c r="AA84" i="9"/>
  <c r="Z84" i="9"/>
  <c r="Y84" i="9"/>
  <c r="X84" i="9"/>
  <c r="AM83" i="9"/>
  <c r="AL83" i="9"/>
  <c r="AK83" i="9"/>
  <c r="AJ83" i="9"/>
  <c r="AI83" i="9"/>
  <c r="AH83" i="9"/>
  <c r="AG83" i="9"/>
  <c r="AF83" i="9"/>
  <c r="AE83" i="9"/>
  <c r="AD83" i="9"/>
  <c r="AC83" i="9"/>
  <c r="AB83" i="9"/>
  <c r="AA83" i="9"/>
  <c r="Z83" i="9"/>
  <c r="Y83" i="9"/>
  <c r="X83" i="9"/>
  <c r="AM82" i="9"/>
  <c r="AL82" i="9"/>
  <c r="AK82" i="9"/>
  <c r="AJ82" i="9"/>
  <c r="AI82" i="9"/>
  <c r="AH82" i="9"/>
  <c r="AG82" i="9"/>
  <c r="AF82" i="9"/>
  <c r="AE82" i="9"/>
  <c r="AD82" i="9"/>
  <c r="AC82" i="9"/>
  <c r="AB82" i="9"/>
  <c r="AA82" i="9"/>
  <c r="Z82" i="9"/>
  <c r="Y82" i="9"/>
  <c r="X82" i="9"/>
  <c r="AM81" i="9"/>
  <c r="AL81" i="9"/>
  <c r="AK81" i="9"/>
  <c r="AJ81" i="9"/>
  <c r="AI81" i="9"/>
  <c r="AH81" i="9"/>
  <c r="AG81" i="9"/>
  <c r="AF81" i="9"/>
  <c r="AE81" i="9"/>
  <c r="AD81" i="9"/>
  <c r="AC81" i="9"/>
  <c r="AB81" i="9"/>
  <c r="AA81" i="9"/>
  <c r="Z81" i="9"/>
  <c r="Y81" i="9"/>
  <c r="X81" i="9"/>
  <c r="AM80" i="9"/>
  <c r="AL80" i="9"/>
  <c r="AK80" i="9"/>
  <c r="AJ80" i="9"/>
  <c r="AI80" i="9"/>
  <c r="AH80" i="9"/>
  <c r="AG80" i="9"/>
  <c r="AF80" i="9"/>
  <c r="AE80" i="9"/>
  <c r="AD80" i="9"/>
  <c r="AC80" i="9"/>
  <c r="AB80" i="9"/>
  <c r="AA80" i="9"/>
  <c r="Z80" i="9"/>
  <c r="Y80" i="9"/>
  <c r="X80" i="9"/>
  <c r="AM79" i="9"/>
  <c r="AL79" i="9"/>
  <c r="AK79" i="9"/>
  <c r="AJ79" i="9"/>
  <c r="AI79" i="9"/>
  <c r="AH79" i="9"/>
  <c r="AG79" i="9"/>
  <c r="AF79" i="9"/>
  <c r="AE79" i="9"/>
  <c r="AD79" i="9"/>
  <c r="AC79" i="9"/>
  <c r="AB79" i="9"/>
  <c r="AA79" i="9"/>
  <c r="Z79" i="9"/>
  <c r="Y79" i="9"/>
  <c r="X79" i="9"/>
  <c r="AM78" i="9"/>
  <c r="AL78" i="9"/>
  <c r="AK78" i="9"/>
  <c r="AJ78" i="9"/>
  <c r="AI78" i="9"/>
  <c r="AH78" i="9"/>
  <c r="AG78" i="9"/>
  <c r="AF78" i="9"/>
  <c r="AE78" i="9"/>
  <c r="AD78" i="9"/>
  <c r="AC78" i="9"/>
  <c r="AB78" i="9"/>
  <c r="AA78" i="9"/>
  <c r="Z78" i="9"/>
  <c r="Y78" i="9"/>
  <c r="X78" i="9"/>
  <c r="AM77" i="9"/>
  <c r="AL77" i="9"/>
  <c r="AK77" i="9"/>
  <c r="AJ77" i="9"/>
  <c r="AI77" i="9"/>
  <c r="AH77" i="9"/>
  <c r="AG77" i="9"/>
  <c r="AF77" i="9"/>
  <c r="AE77" i="9"/>
  <c r="AD77" i="9"/>
  <c r="AC77" i="9"/>
  <c r="AB77" i="9"/>
  <c r="AA77" i="9"/>
  <c r="Z77" i="9"/>
  <c r="Y77" i="9"/>
  <c r="X77" i="9"/>
  <c r="AM76" i="9"/>
  <c r="AL76" i="9"/>
  <c r="AK76" i="9"/>
  <c r="AJ76" i="9"/>
  <c r="AI76" i="9"/>
  <c r="AH76" i="9"/>
  <c r="AG76" i="9"/>
  <c r="AF76" i="9"/>
  <c r="AE76" i="9"/>
  <c r="AD76" i="9"/>
  <c r="AC76" i="9"/>
  <c r="AB76" i="9"/>
  <c r="AA76" i="9"/>
  <c r="Z76" i="9"/>
  <c r="Y76" i="9"/>
  <c r="X76" i="9"/>
  <c r="AM75" i="9"/>
  <c r="AL75" i="9"/>
  <c r="AK75" i="9"/>
  <c r="AJ75" i="9"/>
  <c r="AI75" i="9"/>
  <c r="AH75" i="9"/>
  <c r="AG75" i="9"/>
  <c r="AF75" i="9"/>
  <c r="AE75" i="9"/>
  <c r="AD75" i="9"/>
  <c r="AC75" i="9"/>
  <c r="AB75" i="9"/>
  <c r="AA75" i="9"/>
  <c r="Z75" i="9"/>
  <c r="Y75" i="9"/>
  <c r="X75" i="9"/>
  <c r="AM74" i="9"/>
  <c r="AL74" i="9"/>
  <c r="AK74" i="9"/>
  <c r="AJ74" i="9"/>
  <c r="AI74" i="9"/>
  <c r="AH74" i="9"/>
  <c r="AG74" i="9"/>
  <c r="AF74" i="9"/>
  <c r="AE74" i="9"/>
  <c r="AD74" i="9"/>
  <c r="AC74" i="9"/>
  <c r="AB74" i="9"/>
  <c r="AA74" i="9"/>
  <c r="Z74" i="9"/>
  <c r="Y74" i="9"/>
  <c r="X74" i="9"/>
  <c r="AM73" i="9"/>
  <c r="AL73" i="9"/>
  <c r="AK73" i="9"/>
  <c r="AJ73" i="9"/>
  <c r="AI73" i="9"/>
  <c r="AH73" i="9"/>
  <c r="AG73" i="9"/>
  <c r="AF73" i="9"/>
  <c r="AE73" i="9"/>
  <c r="AD73" i="9"/>
  <c r="AC73" i="9"/>
  <c r="AB73" i="9"/>
  <c r="AA73" i="9"/>
  <c r="Z73" i="9"/>
  <c r="Y73" i="9"/>
  <c r="X73" i="9"/>
  <c r="AM72" i="9"/>
  <c r="AL72" i="9"/>
  <c r="AK72" i="9"/>
  <c r="AJ72" i="9"/>
  <c r="AI72" i="9"/>
  <c r="AH72" i="9"/>
  <c r="AG72" i="9"/>
  <c r="AF72" i="9"/>
  <c r="AE72" i="9"/>
  <c r="AD72" i="9"/>
  <c r="AC72" i="9"/>
  <c r="AB72" i="9"/>
  <c r="AA72" i="9"/>
  <c r="Z72" i="9"/>
  <c r="Y72" i="9"/>
  <c r="X72" i="9"/>
  <c r="AM71" i="9"/>
  <c r="AL71" i="9"/>
  <c r="AK71" i="9"/>
  <c r="AJ71" i="9"/>
  <c r="AI71" i="9"/>
  <c r="AH71" i="9"/>
  <c r="AG71" i="9"/>
  <c r="AF71" i="9"/>
  <c r="AE71" i="9"/>
  <c r="AD71" i="9"/>
  <c r="AC71" i="9"/>
  <c r="AB71" i="9"/>
  <c r="AA71" i="9"/>
  <c r="Z71" i="9"/>
  <c r="Y71" i="9"/>
  <c r="X71" i="9"/>
  <c r="AM70" i="9"/>
  <c r="AL70" i="9"/>
  <c r="AK70" i="9"/>
  <c r="AJ70" i="9"/>
  <c r="AI70" i="9"/>
  <c r="AH70" i="9"/>
  <c r="AG70" i="9"/>
  <c r="AF70" i="9"/>
  <c r="AE70" i="9"/>
  <c r="AD70" i="9"/>
  <c r="AC70" i="9"/>
  <c r="AB70" i="9"/>
  <c r="AA70" i="9"/>
  <c r="Z70" i="9"/>
  <c r="Y70" i="9"/>
  <c r="X70" i="9"/>
  <c r="AM69" i="9"/>
  <c r="AL69" i="9"/>
  <c r="AK69" i="9"/>
  <c r="AJ69" i="9"/>
  <c r="AI69" i="9"/>
  <c r="AH69" i="9"/>
  <c r="AG69" i="9"/>
  <c r="AF69" i="9"/>
  <c r="AE69" i="9"/>
  <c r="AD69" i="9"/>
  <c r="AC69" i="9"/>
  <c r="AB69" i="9"/>
  <c r="AA69" i="9"/>
  <c r="Z69" i="9"/>
  <c r="Y69" i="9"/>
  <c r="X69" i="9"/>
  <c r="AM68" i="9"/>
  <c r="AL68" i="9"/>
  <c r="AK68" i="9"/>
  <c r="AJ68" i="9"/>
  <c r="AI68" i="9"/>
  <c r="AH68" i="9"/>
  <c r="AG68" i="9"/>
  <c r="AF68" i="9"/>
  <c r="AE68" i="9"/>
  <c r="AD68" i="9"/>
  <c r="AC68" i="9"/>
  <c r="AB68" i="9"/>
  <c r="AA68" i="9"/>
  <c r="Z68" i="9"/>
  <c r="Y68" i="9"/>
  <c r="X68" i="9"/>
  <c r="AM67" i="9"/>
  <c r="AL67" i="9"/>
  <c r="AK67" i="9"/>
  <c r="AJ67" i="9"/>
  <c r="AI67" i="9"/>
  <c r="AH67" i="9"/>
  <c r="AG67" i="9"/>
  <c r="AF67" i="9"/>
  <c r="AE67" i="9"/>
  <c r="AD67" i="9"/>
  <c r="AC67" i="9"/>
  <c r="AB67" i="9"/>
  <c r="AA67" i="9"/>
  <c r="Z67" i="9"/>
  <c r="Y67" i="9"/>
  <c r="X67" i="9"/>
  <c r="AM66" i="9"/>
  <c r="AL66" i="9"/>
  <c r="AK66" i="9"/>
  <c r="AJ66" i="9"/>
  <c r="AI66" i="9"/>
  <c r="AH66" i="9"/>
  <c r="AG66" i="9"/>
  <c r="AF66" i="9"/>
  <c r="AE66" i="9"/>
  <c r="AD66" i="9"/>
  <c r="AC66" i="9"/>
  <c r="AB66" i="9"/>
  <c r="AA66" i="9"/>
  <c r="Z66" i="9"/>
  <c r="Y66" i="9"/>
  <c r="X66" i="9"/>
  <c r="AM65" i="9"/>
  <c r="AL65" i="9"/>
  <c r="AK65" i="9"/>
  <c r="AJ65" i="9"/>
  <c r="AI65" i="9"/>
  <c r="AH65" i="9"/>
  <c r="AG65" i="9"/>
  <c r="AF65" i="9"/>
  <c r="AE65" i="9"/>
  <c r="AD65" i="9"/>
  <c r="AC65" i="9"/>
  <c r="AB65" i="9"/>
  <c r="AA65" i="9"/>
  <c r="Z65" i="9"/>
  <c r="Y65" i="9"/>
  <c r="X65" i="9"/>
  <c r="AM64" i="9"/>
  <c r="AL64" i="9"/>
  <c r="AK64" i="9"/>
  <c r="AJ64" i="9"/>
  <c r="AI64" i="9"/>
  <c r="AH64" i="9"/>
  <c r="AG64" i="9"/>
  <c r="AF64" i="9"/>
  <c r="AE64" i="9"/>
  <c r="AD64" i="9"/>
  <c r="AC64" i="9"/>
  <c r="AB64" i="9"/>
  <c r="AA64" i="9"/>
  <c r="Z64" i="9"/>
  <c r="Y64" i="9"/>
  <c r="X64" i="9"/>
  <c r="AM63" i="9"/>
  <c r="AL63" i="9"/>
  <c r="AK63" i="9"/>
  <c r="AJ63" i="9"/>
  <c r="AI63" i="9"/>
  <c r="AH63" i="9"/>
  <c r="AG63" i="9"/>
  <c r="AF63" i="9"/>
  <c r="AE63" i="9"/>
  <c r="AD63" i="9"/>
  <c r="AC63" i="9"/>
  <c r="AB63" i="9"/>
  <c r="AA63" i="9"/>
  <c r="Z63" i="9"/>
  <c r="Y63" i="9"/>
  <c r="X63" i="9"/>
  <c r="AM62" i="9"/>
  <c r="AL62" i="9"/>
  <c r="AK62" i="9"/>
  <c r="AJ62" i="9"/>
  <c r="AI62" i="9"/>
  <c r="AH62" i="9"/>
  <c r="AG62" i="9"/>
  <c r="AF62" i="9"/>
  <c r="AE62" i="9"/>
  <c r="AD62" i="9"/>
  <c r="AC62" i="9"/>
  <c r="AB62" i="9"/>
  <c r="AA62" i="9"/>
  <c r="Z62" i="9"/>
  <c r="Y62" i="9"/>
  <c r="X62" i="9"/>
  <c r="AM61" i="9"/>
  <c r="AL61" i="9"/>
  <c r="AK61" i="9"/>
  <c r="AJ61" i="9"/>
  <c r="AI61" i="9"/>
  <c r="AH61" i="9"/>
  <c r="AG61" i="9"/>
  <c r="AF61" i="9"/>
  <c r="AE61" i="9"/>
  <c r="AD61" i="9"/>
  <c r="AC61" i="9"/>
  <c r="AB61" i="9"/>
  <c r="AA61" i="9"/>
  <c r="Z61" i="9"/>
  <c r="Y61" i="9"/>
  <c r="X61" i="9"/>
  <c r="AM60" i="9"/>
  <c r="AL60" i="9"/>
  <c r="AK60" i="9"/>
  <c r="AJ60" i="9"/>
  <c r="AI60" i="9"/>
  <c r="AH60" i="9"/>
  <c r="AG60" i="9"/>
  <c r="AF60" i="9"/>
  <c r="AE60" i="9"/>
  <c r="AD60" i="9"/>
  <c r="AC60" i="9"/>
  <c r="AB60" i="9"/>
  <c r="AA60" i="9"/>
  <c r="Z60" i="9"/>
  <c r="Y60" i="9"/>
  <c r="X60" i="9"/>
  <c r="AM59" i="9"/>
  <c r="AL59" i="9"/>
  <c r="AK59" i="9"/>
  <c r="AJ59" i="9"/>
  <c r="AI59" i="9"/>
  <c r="AH59" i="9"/>
  <c r="AG59" i="9"/>
  <c r="AF59" i="9"/>
  <c r="AE59" i="9"/>
  <c r="AD59" i="9"/>
  <c r="AC59" i="9"/>
  <c r="AB59" i="9"/>
  <c r="AA59" i="9"/>
  <c r="Z59" i="9"/>
  <c r="Y59" i="9"/>
  <c r="X59" i="9"/>
  <c r="AM58" i="9"/>
  <c r="AL58" i="9"/>
  <c r="AK58" i="9"/>
  <c r="AJ58" i="9"/>
  <c r="AI58" i="9"/>
  <c r="AH58" i="9"/>
  <c r="AG58" i="9"/>
  <c r="AF58" i="9"/>
  <c r="AE58" i="9"/>
  <c r="AD58" i="9"/>
  <c r="AC58" i="9"/>
  <c r="AB58" i="9"/>
  <c r="AA58" i="9"/>
  <c r="Z58" i="9"/>
  <c r="Y58" i="9"/>
  <c r="X58" i="9"/>
  <c r="AM57" i="9"/>
  <c r="AL57" i="9"/>
  <c r="AK57" i="9"/>
  <c r="AJ57" i="9"/>
  <c r="AI57" i="9"/>
  <c r="AH57" i="9"/>
  <c r="AG57" i="9"/>
  <c r="AF57" i="9"/>
  <c r="AE57" i="9"/>
  <c r="AD57" i="9"/>
  <c r="AC57" i="9"/>
  <c r="AB57" i="9"/>
  <c r="AA57" i="9"/>
  <c r="Z57" i="9"/>
  <c r="Y57" i="9"/>
  <c r="X57" i="9"/>
  <c r="AM56" i="9"/>
  <c r="AL56" i="9"/>
  <c r="AK56" i="9"/>
  <c r="AJ56" i="9"/>
  <c r="AI56" i="9"/>
  <c r="AH56" i="9"/>
  <c r="AG56" i="9"/>
  <c r="AF56" i="9"/>
  <c r="AE56" i="9"/>
  <c r="AD56" i="9"/>
  <c r="AC56" i="9"/>
  <c r="AB56" i="9"/>
  <c r="AA56" i="9"/>
  <c r="Z56" i="9"/>
  <c r="Y56" i="9"/>
  <c r="X56" i="9"/>
  <c r="AM55" i="9"/>
  <c r="AL55" i="9"/>
  <c r="AK55" i="9"/>
  <c r="AJ55" i="9"/>
  <c r="AI55" i="9"/>
  <c r="AH55" i="9"/>
  <c r="AG55" i="9"/>
  <c r="AF55" i="9"/>
  <c r="AE55" i="9"/>
  <c r="AD55" i="9"/>
  <c r="AC55" i="9"/>
  <c r="AB55" i="9"/>
  <c r="AA55" i="9"/>
  <c r="Z55" i="9"/>
  <c r="Y55" i="9"/>
  <c r="X55" i="9"/>
  <c r="AM54" i="9"/>
  <c r="AL54" i="9"/>
  <c r="AK54" i="9"/>
  <c r="AJ54" i="9"/>
  <c r="AI54" i="9"/>
  <c r="AH54" i="9"/>
  <c r="AG54" i="9"/>
  <c r="AF54" i="9"/>
  <c r="AE54" i="9"/>
  <c r="AD54" i="9"/>
  <c r="AC54" i="9"/>
  <c r="AB54" i="9"/>
  <c r="AA54" i="9"/>
  <c r="Z54" i="9"/>
  <c r="Y54" i="9"/>
  <c r="X54" i="9"/>
  <c r="AM53" i="9"/>
  <c r="AL53" i="9"/>
  <c r="AK53" i="9"/>
  <c r="AJ53" i="9"/>
  <c r="AI53" i="9"/>
  <c r="AH53" i="9"/>
  <c r="AG53" i="9"/>
  <c r="AF53" i="9"/>
  <c r="AE53" i="9"/>
  <c r="AD53" i="9"/>
  <c r="AC53" i="9"/>
  <c r="AB53" i="9"/>
  <c r="AA53" i="9"/>
  <c r="Z53" i="9"/>
  <c r="Y53" i="9"/>
  <c r="X53" i="9"/>
  <c r="AM52" i="9"/>
  <c r="AL52" i="9"/>
  <c r="AK52" i="9"/>
  <c r="AJ52" i="9"/>
  <c r="AI52" i="9"/>
  <c r="AH52" i="9"/>
  <c r="AG52" i="9"/>
  <c r="AF52" i="9"/>
  <c r="AE52" i="9"/>
  <c r="AD52" i="9"/>
  <c r="AC52" i="9"/>
  <c r="AB52" i="9"/>
  <c r="AA52" i="9"/>
  <c r="Z52" i="9"/>
  <c r="Y52" i="9"/>
  <c r="X52" i="9"/>
  <c r="AM51" i="9"/>
  <c r="AL51" i="9"/>
  <c r="AK51" i="9"/>
  <c r="AJ51" i="9"/>
  <c r="AI51" i="9"/>
  <c r="AH51" i="9"/>
  <c r="AG51" i="9"/>
  <c r="AF51" i="9"/>
  <c r="AE51" i="9"/>
  <c r="AD51" i="9"/>
  <c r="AC51" i="9"/>
  <c r="AB51" i="9"/>
  <c r="AA51" i="9"/>
  <c r="Z51" i="9"/>
  <c r="Y51" i="9"/>
  <c r="X51" i="9"/>
  <c r="AM50" i="9"/>
  <c r="AL50" i="9"/>
  <c r="AK50" i="9"/>
  <c r="AJ50" i="9"/>
  <c r="AI50" i="9"/>
  <c r="AH50" i="9"/>
  <c r="AG50" i="9"/>
  <c r="AF50" i="9"/>
  <c r="AE50" i="9"/>
  <c r="AD50" i="9"/>
  <c r="AC50" i="9"/>
  <c r="AB50" i="9"/>
  <c r="AA50" i="9"/>
  <c r="Z50" i="9"/>
  <c r="Y50" i="9"/>
  <c r="X50" i="9"/>
  <c r="AM49" i="9"/>
  <c r="AL49" i="9"/>
  <c r="AK49" i="9"/>
  <c r="AJ49" i="9"/>
  <c r="AI49" i="9"/>
  <c r="AH49" i="9"/>
  <c r="AG49" i="9"/>
  <c r="AF49" i="9"/>
  <c r="AE49" i="9"/>
  <c r="AD49" i="9"/>
  <c r="AC49" i="9"/>
  <c r="AB49" i="9"/>
  <c r="AA49" i="9"/>
  <c r="Z49" i="9"/>
  <c r="Y49" i="9"/>
  <c r="X49" i="9"/>
  <c r="AM48" i="9"/>
  <c r="AL48" i="9"/>
  <c r="AK48" i="9"/>
  <c r="AJ48" i="9"/>
  <c r="AI48" i="9"/>
  <c r="AH48" i="9"/>
  <c r="AG48" i="9"/>
  <c r="AF48" i="9"/>
  <c r="AE48" i="9"/>
  <c r="AD48" i="9"/>
  <c r="AC48" i="9"/>
  <c r="AB48" i="9"/>
  <c r="AA48" i="9"/>
  <c r="Z48" i="9"/>
  <c r="Y48" i="9"/>
  <c r="X48" i="9"/>
  <c r="AM47" i="9"/>
  <c r="AL47" i="9"/>
  <c r="AK47" i="9"/>
  <c r="AJ47" i="9"/>
  <c r="AI47" i="9"/>
  <c r="AH47" i="9"/>
  <c r="AG47" i="9"/>
  <c r="AF47" i="9"/>
  <c r="AE47" i="9"/>
  <c r="AD47" i="9"/>
  <c r="AC47" i="9"/>
  <c r="AB47" i="9"/>
  <c r="AA47" i="9"/>
  <c r="Z47" i="9"/>
  <c r="Y47" i="9"/>
  <c r="X47" i="9"/>
  <c r="AM46" i="9"/>
  <c r="AL46" i="9"/>
  <c r="AK46" i="9"/>
  <c r="AJ46" i="9"/>
  <c r="AI46" i="9"/>
  <c r="AH46" i="9"/>
  <c r="AG46" i="9"/>
  <c r="AF46" i="9"/>
  <c r="AE46" i="9"/>
  <c r="AD46" i="9"/>
  <c r="AC46" i="9"/>
  <c r="AB46" i="9"/>
  <c r="AA46" i="9"/>
  <c r="Z46" i="9"/>
  <c r="Y46" i="9"/>
  <c r="X46" i="9"/>
  <c r="AM45" i="9"/>
  <c r="AL45" i="9"/>
  <c r="AK45" i="9"/>
  <c r="AJ45" i="9"/>
  <c r="AI45" i="9"/>
  <c r="AH45" i="9"/>
  <c r="AG45" i="9"/>
  <c r="AF45" i="9"/>
  <c r="AE45" i="9"/>
  <c r="AD45" i="9"/>
  <c r="AC45" i="9"/>
  <c r="AB45" i="9"/>
  <c r="AA45" i="9"/>
  <c r="Z45" i="9"/>
  <c r="Y45" i="9"/>
  <c r="X45" i="9"/>
  <c r="AM44" i="9"/>
  <c r="AL44" i="9"/>
  <c r="AK44" i="9"/>
  <c r="AJ44" i="9"/>
  <c r="AI44" i="9"/>
  <c r="AH44" i="9"/>
  <c r="AG44" i="9"/>
  <c r="AF44" i="9"/>
  <c r="AE44" i="9"/>
  <c r="AD44" i="9"/>
  <c r="AC44" i="9"/>
  <c r="AB44" i="9"/>
  <c r="AA44" i="9"/>
  <c r="Z44" i="9"/>
  <c r="Y44" i="9"/>
  <c r="X44" i="9"/>
  <c r="AM43" i="9"/>
  <c r="AL43" i="9"/>
  <c r="AK43" i="9"/>
  <c r="AJ43" i="9"/>
  <c r="AI43" i="9"/>
  <c r="AH43" i="9"/>
  <c r="AG43" i="9"/>
  <c r="AF43" i="9"/>
  <c r="AE43" i="9"/>
  <c r="AD43" i="9"/>
  <c r="AC43" i="9"/>
  <c r="AB43" i="9"/>
  <c r="AA43" i="9"/>
  <c r="Z43" i="9"/>
  <c r="Y43" i="9"/>
  <c r="X43" i="9"/>
  <c r="AM42" i="9"/>
  <c r="AL42" i="9"/>
  <c r="AK42" i="9"/>
  <c r="AJ42" i="9"/>
  <c r="AI42" i="9"/>
  <c r="AH42" i="9"/>
  <c r="AG42" i="9"/>
  <c r="AF42" i="9"/>
  <c r="AE42" i="9"/>
  <c r="AD42" i="9"/>
  <c r="AC42" i="9"/>
  <c r="AB42" i="9"/>
  <c r="AA42" i="9"/>
  <c r="Z42" i="9"/>
  <c r="Y42" i="9"/>
  <c r="X42" i="9"/>
  <c r="AM41" i="9"/>
  <c r="AL41" i="9"/>
  <c r="AK41" i="9"/>
  <c r="AJ41" i="9"/>
  <c r="AI41" i="9"/>
  <c r="AH41" i="9"/>
  <c r="AG41" i="9"/>
  <c r="AF41" i="9"/>
  <c r="AE41" i="9"/>
  <c r="AD41" i="9"/>
  <c r="AC41" i="9"/>
  <c r="AB41" i="9"/>
  <c r="AA41" i="9"/>
  <c r="Z41" i="9"/>
  <c r="Y41" i="9"/>
  <c r="X41" i="9"/>
  <c r="AM40" i="9"/>
  <c r="AL40" i="9"/>
  <c r="AK40" i="9"/>
  <c r="AJ40" i="9"/>
  <c r="AI40" i="9"/>
  <c r="AH40" i="9"/>
  <c r="AG40" i="9"/>
  <c r="AF40" i="9"/>
  <c r="AE40" i="9"/>
  <c r="AD40" i="9"/>
  <c r="AC40" i="9"/>
  <c r="AB40" i="9"/>
  <c r="AA40" i="9"/>
  <c r="Z40" i="9"/>
  <c r="Y40" i="9"/>
  <c r="X40" i="9"/>
  <c r="AM39" i="9"/>
  <c r="AL39" i="9"/>
  <c r="AK39" i="9"/>
  <c r="AJ39" i="9"/>
  <c r="AI39" i="9"/>
  <c r="AH39" i="9"/>
  <c r="AG39" i="9"/>
  <c r="AF39" i="9"/>
  <c r="AE39" i="9"/>
  <c r="AD39" i="9"/>
  <c r="AC39" i="9"/>
  <c r="AB39" i="9"/>
  <c r="AA39" i="9"/>
  <c r="Z39" i="9"/>
  <c r="Y39" i="9"/>
  <c r="X39" i="9"/>
  <c r="AM38" i="9"/>
  <c r="AL38" i="9"/>
  <c r="AK38" i="9"/>
  <c r="AJ38" i="9"/>
  <c r="AI38" i="9"/>
  <c r="AH38" i="9"/>
  <c r="AG38" i="9"/>
  <c r="AF38" i="9"/>
  <c r="AE38" i="9"/>
  <c r="AD38" i="9"/>
  <c r="AC38" i="9"/>
  <c r="AB38" i="9"/>
  <c r="AA38" i="9"/>
  <c r="Z38" i="9"/>
  <c r="Y38" i="9"/>
  <c r="X38" i="9"/>
  <c r="AM37" i="9"/>
  <c r="AL37" i="9"/>
  <c r="AK37" i="9"/>
  <c r="AJ37" i="9"/>
  <c r="AI37" i="9"/>
  <c r="AH37" i="9"/>
  <c r="AG37" i="9"/>
  <c r="AF37" i="9"/>
  <c r="AE37" i="9"/>
  <c r="AD37" i="9"/>
  <c r="AC37" i="9"/>
  <c r="AB37" i="9"/>
  <c r="AA37" i="9"/>
  <c r="Z37" i="9"/>
  <c r="Y37" i="9"/>
  <c r="X37" i="9"/>
  <c r="AM36" i="9"/>
  <c r="AL36" i="9"/>
  <c r="AK36" i="9"/>
  <c r="AJ36" i="9"/>
  <c r="AI36" i="9"/>
  <c r="AH36" i="9"/>
  <c r="AG36" i="9"/>
  <c r="AF36" i="9"/>
  <c r="AE36" i="9"/>
  <c r="AD36" i="9"/>
  <c r="AC36" i="9"/>
  <c r="AB36" i="9"/>
  <c r="AA36" i="9"/>
  <c r="Z36" i="9"/>
  <c r="Y36" i="9"/>
  <c r="X36" i="9"/>
  <c r="AM35" i="9"/>
  <c r="AL35" i="9"/>
  <c r="AK35" i="9"/>
  <c r="AJ35" i="9"/>
  <c r="AI35" i="9"/>
  <c r="AH35" i="9"/>
  <c r="AG35" i="9"/>
  <c r="AF35" i="9"/>
  <c r="AE35" i="9"/>
  <c r="AD35" i="9"/>
  <c r="AC35" i="9"/>
  <c r="AB35" i="9"/>
  <c r="AA35" i="9"/>
  <c r="Z35" i="9"/>
  <c r="Y35" i="9"/>
  <c r="X35" i="9"/>
  <c r="AM34" i="9"/>
  <c r="AL34" i="9"/>
  <c r="AK34" i="9"/>
  <c r="AJ34" i="9"/>
  <c r="AI34" i="9"/>
  <c r="AH34" i="9"/>
  <c r="AG34" i="9"/>
  <c r="AF34" i="9"/>
  <c r="AE34" i="9"/>
  <c r="AD34" i="9"/>
  <c r="AC34" i="9"/>
  <c r="AB34" i="9"/>
  <c r="AA34" i="9"/>
  <c r="Z34" i="9"/>
  <c r="Y34" i="9"/>
  <c r="X34" i="9"/>
  <c r="AM33" i="9"/>
  <c r="AL33" i="9"/>
  <c r="AK33" i="9"/>
  <c r="AJ33" i="9"/>
  <c r="AI33" i="9"/>
  <c r="AH33" i="9"/>
  <c r="AG33" i="9"/>
  <c r="AF33" i="9"/>
  <c r="AE33" i="9"/>
  <c r="AD33" i="9"/>
  <c r="AC33" i="9"/>
  <c r="AB33" i="9"/>
  <c r="AA33" i="9"/>
  <c r="Z33" i="9"/>
  <c r="Y33" i="9"/>
  <c r="X33" i="9"/>
  <c r="AM32" i="9"/>
  <c r="AL32" i="9"/>
  <c r="AK32" i="9"/>
  <c r="AJ32" i="9"/>
  <c r="AI32" i="9"/>
  <c r="AH32" i="9"/>
  <c r="AG32" i="9"/>
  <c r="AF32" i="9"/>
  <c r="AE32" i="9"/>
  <c r="AD32" i="9"/>
  <c r="AC32" i="9"/>
  <c r="AB32" i="9"/>
  <c r="AA32" i="9"/>
  <c r="Z32" i="9"/>
  <c r="Y32" i="9"/>
  <c r="X32" i="9"/>
  <c r="AM31" i="9"/>
  <c r="AL31" i="9"/>
  <c r="AK31" i="9"/>
  <c r="AJ31" i="9"/>
  <c r="AI31" i="9"/>
  <c r="AH31" i="9"/>
  <c r="AG31" i="9"/>
  <c r="AF31" i="9"/>
  <c r="AE31" i="9"/>
  <c r="AD31" i="9"/>
  <c r="AC31" i="9"/>
  <c r="AB31" i="9"/>
  <c r="AA31" i="9"/>
  <c r="Z31" i="9"/>
  <c r="Y31" i="9"/>
  <c r="X31" i="9"/>
  <c r="AM30" i="9"/>
  <c r="AL30" i="9"/>
  <c r="AK30" i="9"/>
  <c r="AJ30" i="9"/>
  <c r="AI30" i="9"/>
  <c r="AH30" i="9"/>
  <c r="AG30" i="9"/>
  <c r="AF30" i="9"/>
  <c r="AE30" i="9"/>
  <c r="AD30" i="9"/>
  <c r="AC30" i="9"/>
  <c r="AB30" i="9"/>
  <c r="AA30" i="9"/>
  <c r="Z30" i="9"/>
  <c r="Y30" i="9"/>
  <c r="X30" i="9"/>
  <c r="AM29" i="9"/>
  <c r="AL29" i="9"/>
  <c r="AK29" i="9"/>
  <c r="AJ29" i="9"/>
  <c r="AI29" i="9"/>
  <c r="AH29" i="9"/>
  <c r="AG29" i="9"/>
  <c r="AF29" i="9"/>
  <c r="AE29" i="9"/>
  <c r="AD29" i="9"/>
  <c r="AC29" i="9"/>
  <c r="AB29" i="9"/>
  <c r="AA29" i="9"/>
  <c r="Z29" i="9"/>
  <c r="Y29" i="9"/>
  <c r="X29" i="9"/>
  <c r="AM28" i="9"/>
  <c r="AL28" i="9"/>
  <c r="AK28" i="9"/>
  <c r="AJ28" i="9"/>
  <c r="AI28" i="9"/>
  <c r="AH28" i="9"/>
  <c r="AG28" i="9"/>
  <c r="AF28" i="9"/>
  <c r="AE28" i="9"/>
  <c r="AD28" i="9"/>
  <c r="AC28" i="9"/>
  <c r="AB28" i="9"/>
  <c r="AA28" i="9"/>
  <c r="Z28" i="9"/>
  <c r="Y28" i="9"/>
  <c r="X28" i="9"/>
  <c r="AM27" i="9"/>
  <c r="AL27" i="9"/>
  <c r="AK27" i="9"/>
  <c r="AJ27" i="9"/>
  <c r="AI27" i="9"/>
  <c r="AH27" i="9"/>
  <c r="AG27" i="9"/>
  <c r="AF27" i="9"/>
  <c r="AE27" i="9"/>
  <c r="AD27" i="9"/>
  <c r="AC27" i="9"/>
  <c r="AB27" i="9"/>
  <c r="AA27" i="9"/>
  <c r="Z27" i="9"/>
  <c r="Y27" i="9"/>
  <c r="X27" i="9"/>
  <c r="AM26" i="9"/>
  <c r="AL26" i="9"/>
  <c r="AK26" i="9"/>
  <c r="AJ26" i="9"/>
  <c r="AI26" i="9"/>
  <c r="AH26" i="9"/>
  <c r="AG26" i="9"/>
  <c r="AF26" i="9"/>
  <c r="AE26" i="9"/>
  <c r="AD26" i="9"/>
  <c r="AC26" i="9"/>
  <c r="AB26" i="9"/>
  <c r="AA26" i="9"/>
  <c r="Z26" i="9"/>
  <c r="Y26" i="9"/>
  <c r="X26" i="9"/>
  <c r="AM25" i="9"/>
  <c r="AL25" i="9"/>
  <c r="AK25" i="9"/>
  <c r="AJ25" i="9"/>
  <c r="AI25" i="9"/>
  <c r="AH25" i="9"/>
  <c r="AG25" i="9"/>
  <c r="AF25" i="9"/>
  <c r="AE25" i="9"/>
  <c r="AD25" i="9"/>
  <c r="AC25" i="9"/>
  <c r="AB25" i="9"/>
  <c r="AA25" i="9"/>
  <c r="Z25" i="9"/>
  <c r="Y25" i="9"/>
  <c r="X25" i="9"/>
  <c r="AM24" i="9"/>
  <c r="AL24" i="9"/>
  <c r="AK24" i="9"/>
  <c r="AJ24" i="9"/>
  <c r="AI24" i="9"/>
  <c r="AH24" i="9"/>
  <c r="AG24" i="9"/>
  <c r="AF24" i="9"/>
  <c r="AE24" i="9"/>
  <c r="AD24" i="9"/>
  <c r="AC24" i="9"/>
  <c r="AB24" i="9"/>
  <c r="AA24" i="9"/>
  <c r="Z24" i="9"/>
  <c r="Y24" i="9"/>
  <c r="X24" i="9"/>
  <c r="AM23" i="9"/>
  <c r="AL23" i="9"/>
  <c r="AK23" i="9"/>
  <c r="AJ23" i="9"/>
  <c r="AI23" i="9"/>
  <c r="AH23" i="9"/>
  <c r="AG23" i="9"/>
  <c r="AF23" i="9"/>
  <c r="AE23" i="9"/>
  <c r="AD23" i="9"/>
  <c r="AC23" i="9"/>
  <c r="AB23" i="9"/>
  <c r="AA23" i="9"/>
  <c r="Z23" i="9"/>
  <c r="Y23" i="9"/>
  <c r="X23" i="9"/>
  <c r="AM22" i="9"/>
  <c r="AL22" i="9"/>
  <c r="AK22" i="9"/>
  <c r="AJ22" i="9"/>
  <c r="AI22" i="9"/>
  <c r="AH22" i="9"/>
  <c r="AG22" i="9"/>
  <c r="AF22" i="9"/>
  <c r="AE22" i="9"/>
  <c r="AD22" i="9"/>
  <c r="AC22" i="9"/>
  <c r="AB22" i="9"/>
  <c r="AA22" i="9"/>
  <c r="Z22" i="9"/>
  <c r="Y22" i="9"/>
  <c r="X22" i="9"/>
  <c r="AM21" i="9"/>
  <c r="AL21" i="9"/>
  <c r="AK21" i="9"/>
  <c r="AJ21" i="9"/>
  <c r="AI21" i="9"/>
  <c r="AH21" i="9"/>
  <c r="AG21" i="9"/>
  <c r="AF21" i="9"/>
  <c r="AE21" i="9"/>
  <c r="AD21" i="9"/>
  <c r="AC21" i="9"/>
  <c r="AB21" i="9"/>
  <c r="AA21" i="9"/>
  <c r="Z21" i="9"/>
  <c r="Y21" i="9"/>
  <c r="X21" i="9"/>
  <c r="AM20" i="9"/>
  <c r="AL20" i="9"/>
  <c r="AK20" i="9"/>
  <c r="AJ20" i="9"/>
  <c r="AI20" i="9"/>
  <c r="AH20" i="9"/>
  <c r="AG20" i="9"/>
  <c r="AF20" i="9"/>
  <c r="AE20" i="9"/>
  <c r="AD20" i="9"/>
  <c r="AC20" i="9"/>
  <c r="AB20" i="9"/>
  <c r="AA20" i="9"/>
  <c r="Z20" i="9"/>
  <c r="Y20" i="9"/>
  <c r="X20" i="9"/>
  <c r="AM19" i="9"/>
  <c r="AL19" i="9"/>
  <c r="AK19" i="9"/>
  <c r="AJ19" i="9"/>
  <c r="AI19" i="9"/>
  <c r="AH19" i="9"/>
  <c r="AG19" i="9"/>
  <c r="AF19" i="9"/>
  <c r="AE19" i="9"/>
  <c r="AD19" i="9"/>
  <c r="AC19" i="9"/>
  <c r="AB19" i="9"/>
  <c r="AA19" i="9"/>
  <c r="Z19" i="9"/>
  <c r="Y19" i="9"/>
  <c r="X19" i="9"/>
  <c r="AM18" i="9"/>
  <c r="AL18" i="9"/>
  <c r="AK18" i="9"/>
  <c r="AJ18" i="9"/>
  <c r="AI18" i="9"/>
  <c r="AH18" i="9"/>
  <c r="AG18" i="9"/>
  <c r="AF18" i="9"/>
  <c r="AE18" i="9"/>
  <c r="AD18" i="9"/>
  <c r="AC18" i="9"/>
  <c r="AB18" i="9"/>
  <c r="AA18" i="9"/>
  <c r="Z18" i="9"/>
  <c r="Y18" i="9"/>
  <c r="X18" i="9"/>
  <c r="AM17" i="9"/>
  <c r="AL17" i="9"/>
  <c r="AK17" i="9"/>
  <c r="AJ17" i="9"/>
  <c r="AI17" i="9"/>
  <c r="AH17" i="9"/>
  <c r="AG17" i="9"/>
  <c r="AF17" i="9"/>
  <c r="AE17" i="9"/>
  <c r="AD17" i="9"/>
  <c r="AC17" i="9"/>
  <c r="AB17" i="9"/>
  <c r="AA17" i="9"/>
  <c r="Z17" i="9"/>
  <c r="Y17" i="9"/>
  <c r="X17" i="9"/>
  <c r="AM16" i="9"/>
  <c r="AL16" i="9"/>
  <c r="AK16" i="9"/>
  <c r="AJ16" i="9"/>
  <c r="AI16" i="9"/>
  <c r="AH16" i="9"/>
  <c r="AG16" i="9"/>
  <c r="AF16" i="9"/>
  <c r="AE16" i="9"/>
  <c r="AD16" i="9"/>
  <c r="AC16" i="9"/>
  <c r="AB16" i="9"/>
  <c r="AA16" i="9"/>
  <c r="Z16" i="9"/>
  <c r="Y16" i="9"/>
  <c r="X16" i="9"/>
  <c r="AM15" i="9"/>
  <c r="AL15" i="9"/>
  <c r="AK15" i="9"/>
  <c r="AJ15" i="9"/>
  <c r="AI15" i="9"/>
  <c r="AH15" i="9"/>
  <c r="AG15" i="9"/>
  <c r="AF15" i="9"/>
  <c r="AE15" i="9"/>
  <c r="AD15" i="9"/>
  <c r="AC15" i="9"/>
  <c r="AB15" i="9"/>
  <c r="AA15" i="9"/>
  <c r="Z15" i="9"/>
  <c r="Y15" i="9"/>
  <c r="X15" i="9"/>
  <c r="AM14" i="9"/>
  <c r="AL14" i="9"/>
  <c r="AK14" i="9"/>
  <c r="AJ14" i="9"/>
  <c r="AI14" i="9"/>
  <c r="AH14" i="9"/>
  <c r="AG14" i="9"/>
  <c r="AF14" i="9"/>
  <c r="AE14" i="9"/>
  <c r="AD14" i="9"/>
  <c r="AC14" i="9"/>
  <c r="AB14" i="9"/>
  <c r="AA14" i="9"/>
  <c r="Z14" i="9"/>
  <c r="Y14" i="9"/>
  <c r="X14" i="9"/>
  <c r="AM13" i="9"/>
  <c r="AL13" i="9"/>
  <c r="AK13" i="9"/>
  <c r="AJ13" i="9"/>
  <c r="AI13" i="9"/>
  <c r="AH13" i="9"/>
  <c r="AG13" i="9"/>
  <c r="AF13" i="9"/>
  <c r="AE13" i="9"/>
  <c r="AD13" i="9"/>
  <c r="AC13" i="9"/>
  <c r="AB13" i="9"/>
  <c r="AA13" i="9"/>
  <c r="Z13" i="9"/>
  <c r="Y13" i="9"/>
  <c r="X13" i="9"/>
  <c r="AM12" i="9"/>
  <c r="AL12" i="9"/>
  <c r="AK12" i="9"/>
  <c r="AJ12" i="9"/>
  <c r="AI12" i="9"/>
  <c r="AH12" i="9"/>
  <c r="AG12" i="9"/>
  <c r="AF12" i="9"/>
  <c r="AE12" i="9"/>
  <c r="AD12" i="9"/>
  <c r="AC12" i="9"/>
  <c r="AB12" i="9"/>
  <c r="AA12" i="9"/>
  <c r="Z12" i="9"/>
  <c r="Y12" i="9"/>
  <c r="X12" i="9"/>
  <c r="AM11" i="9"/>
  <c r="AL11" i="9"/>
  <c r="AK11" i="9"/>
  <c r="AJ11" i="9"/>
  <c r="AI11" i="9"/>
  <c r="AH11" i="9"/>
  <c r="AG11" i="9"/>
  <c r="AF11" i="9"/>
  <c r="AE11" i="9"/>
  <c r="AD11" i="9"/>
  <c r="AC11" i="9"/>
  <c r="AB11" i="9"/>
  <c r="AA11" i="9"/>
  <c r="Z11" i="9"/>
  <c r="Y11" i="9"/>
  <c r="X11" i="9"/>
  <c r="AM10" i="9"/>
  <c r="AL10" i="9"/>
  <c r="AK10" i="9"/>
  <c r="AJ10" i="9"/>
  <c r="AI10" i="9"/>
  <c r="AH10" i="9"/>
  <c r="AG10" i="9"/>
  <c r="AF10" i="9"/>
  <c r="AE10" i="9"/>
  <c r="AD10" i="9"/>
  <c r="AC10" i="9"/>
  <c r="AB10" i="9"/>
  <c r="AA10" i="9"/>
  <c r="Z10" i="9"/>
  <c r="Y10" i="9"/>
  <c r="X10" i="9"/>
  <c r="AM9" i="9"/>
  <c r="AL9" i="9"/>
  <c r="AK9" i="9"/>
  <c r="AJ9" i="9"/>
  <c r="AI9" i="9"/>
  <c r="AH9" i="9"/>
  <c r="AG9" i="9"/>
  <c r="AF9" i="9"/>
  <c r="AE9" i="9"/>
  <c r="AD9" i="9"/>
  <c r="AC9" i="9"/>
  <c r="AB9" i="9"/>
  <c r="AA9" i="9"/>
  <c r="Z9" i="9"/>
  <c r="Y9" i="9"/>
  <c r="X9" i="9"/>
  <c r="AM8" i="9"/>
  <c r="AL8" i="9"/>
  <c r="AK8" i="9"/>
  <c r="AJ8" i="9"/>
  <c r="AI8" i="9"/>
  <c r="AH8" i="9"/>
  <c r="AG8" i="9"/>
  <c r="AF8" i="9"/>
  <c r="AE8" i="9"/>
  <c r="AD8" i="9"/>
  <c r="AC8" i="9"/>
  <c r="AB8" i="9"/>
  <c r="AA8" i="9"/>
  <c r="Z8" i="9"/>
  <c r="Y8" i="9"/>
  <c r="X8" i="9"/>
  <c r="AM7" i="9"/>
  <c r="AL7" i="9"/>
  <c r="AK7" i="9"/>
  <c r="AJ7" i="9"/>
  <c r="AI7" i="9"/>
  <c r="AH7" i="9"/>
  <c r="AG7" i="9"/>
  <c r="AF7" i="9"/>
  <c r="AE7" i="9"/>
  <c r="AD7" i="9"/>
  <c r="AC7" i="9"/>
  <c r="AB7" i="9"/>
  <c r="AA7" i="9"/>
  <c r="Z7" i="9"/>
  <c r="Y7" i="9"/>
  <c r="X7" i="9"/>
  <c r="AM6" i="9"/>
  <c r="AL6" i="9"/>
  <c r="AK6" i="9"/>
  <c r="AJ6" i="9"/>
  <c r="AI6" i="9"/>
  <c r="AH6" i="9"/>
  <c r="AG6" i="9"/>
  <c r="AF6" i="9"/>
  <c r="AE6" i="9"/>
  <c r="AD6" i="9"/>
  <c r="AC6" i="9"/>
  <c r="AB6" i="9"/>
  <c r="AA6" i="9"/>
  <c r="Z6" i="9"/>
  <c r="Y6" i="9"/>
  <c r="X6" i="9"/>
  <c r="AM5" i="9"/>
  <c r="AL5" i="9"/>
  <c r="AK5" i="9"/>
  <c r="AJ5" i="9"/>
  <c r="AI5" i="9"/>
  <c r="AH5" i="9"/>
  <c r="AG5" i="9"/>
  <c r="AF5" i="9"/>
  <c r="AE5" i="9"/>
  <c r="AD5" i="9"/>
  <c r="AC5" i="9"/>
  <c r="AB5" i="9"/>
  <c r="AA5" i="9"/>
  <c r="Z5" i="9"/>
  <c r="Y5" i="9"/>
  <c r="X5" i="9"/>
  <c r="AM4" i="9"/>
  <c r="AL4" i="9"/>
  <c r="AK4" i="9"/>
  <c r="AJ4" i="9"/>
  <c r="AI4" i="9"/>
  <c r="AH4" i="9"/>
  <c r="AG4" i="9"/>
  <c r="AF4" i="9"/>
  <c r="AE4" i="9"/>
  <c r="AD4" i="9"/>
  <c r="AC4" i="9"/>
  <c r="AB4" i="9"/>
  <c r="AA4" i="9"/>
  <c r="Z4" i="9"/>
  <c r="Y4" i="9"/>
  <c r="X4" i="9"/>
  <c r="AM3" i="9"/>
  <c r="AL3" i="9"/>
  <c r="AK3" i="9"/>
  <c r="AJ3" i="9"/>
  <c r="AI3" i="9"/>
  <c r="AH3" i="9"/>
  <c r="AG3" i="9"/>
  <c r="AF3" i="9"/>
  <c r="AE3" i="9"/>
  <c r="AD3" i="9"/>
  <c r="AC3" i="9"/>
  <c r="AB3" i="9"/>
  <c r="AA3" i="9"/>
  <c r="Z3" i="9"/>
  <c r="Y3" i="9"/>
  <c r="X3" i="9"/>
  <c r="AM2" i="9"/>
  <c r="AL2" i="9"/>
  <c r="AK2" i="9"/>
  <c r="AJ2" i="9"/>
  <c r="AI2" i="9"/>
  <c r="AH2" i="9"/>
  <c r="AG2" i="9"/>
  <c r="AF2" i="9"/>
  <c r="AE2" i="9"/>
  <c r="AD2" i="9"/>
  <c r="AC2" i="9"/>
  <c r="AB2" i="9"/>
  <c r="AA2" i="9"/>
  <c r="Z2" i="9"/>
  <c r="Y2" i="9"/>
  <c r="X2" i="9"/>
  <c r="AM90" i="8"/>
  <c r="AL90" i="8"/>
  <c r="AK90" i="8"/>
  <c r="AJ90" i="8"/>
  <c r="AI90" i="8"/>
  <c r="AH90" i="8"/>
  <c r="AG90" i="8"/>
  <c r="AF90" i="8"/>
  <c r="AE90" i="8"/>
  <c r="AD90" i="8"/>
  <c r="AC90" i="8"/>
  <c r="AB90" i="8"/>
  <c r="AA90" i="8"/>
  <c r="Z90" i="8"/>
  <c r="Y90" i="8"/>
  <c r="X90" i="8"/>
  <c r="AM332" i="7"/>
  <c r="AL332" i="7"/>
  <c r="AK332" i="7"/>
  <c r="AJ332" i="7"/>
  <c r="AI332" i="7"/>
  <c r="AH332" i="7"/>
  <c r="AG332" i="7"/>
  <c r="AF332" i="7"/>
  <c r="AE332" i="7"/>
  <c r="AD332" i="7"/>
  <c r="AC332" i="7"/>
  <c r="AB332" i="7"/>
  <c r="AA332" i="7"/>
  <c r="Z332" i="7"/>
  <c r="Y332" i="7"/>
  <c r="X332" i="7"/>
  <c r="AM63" i="7"/>
  <c r="AL63" i="7"/>
  <c r="AK63" i="7"/>
  <c r="AJ63" i="7"/>
  <c r="AI63" i="7"/>
  <c r="AH63" i="7"/>
  <c r="AG63" i="7"/>
  <c r="AF63" i="7"/>
  <c r="AE63" i="7"/>
  <c r="AD63" i="7"/>
  <c r="AC63" i="7"/>
  <c r="AB63" i="7"/>
  <c r="AA63" i="7"/>
  <c r="Z63" i="7"/>
  <c r="Y63" i="7"/>
  <c r="X63" i="7"/>
  <c r="AM280" i="7"/>
  <c r="AL280" i="7"/>
  <c r="AK280" i="7"/>
  <c r="AJ280" i="7"/>
  <c r="AI280" i="7"/>
  <c r="AH280" i="7"/>
  <c r="AG280" i="7"/>
  <c r="AF280" i="7"/>
  <c r="AE280" i="7"/>
  <c r="AD280" i="7"/>
  <c r="AC280" i="7"/>
  <c r="AB280" i="7"/>
  <c r="AA280" i="7"/>
  <c r="Z280" i="7"/>
  <c r="Y280" i="7"/>
  <c r="X280" i="7"/>
  <c r="AM121" i="7"/>
  <c r="AL121" i="7"/>
  <c r="AK121" i="7"/>
  <c r="AJ121" i="7"/>
  <c r="AI121" i="7"/>
  <c r="AH121" i="7"/>
  <c r="AG121" i="7"/>
  <c r="AF121" i="7"/>
  <c r="AE121" i="7"/>
  <c r="AD121" i="7"/>
  <c r="AC121" i="7"/>
  <c r="AB121" i="7"/>
  <c r="AA121" i="7"/>
  <c r="Z121" i="7"/>
  <c r="Y121" i="7"/>
  <c r="X121" i="7"/>
  <c r="AM279" i="7"/>
  <c r="AL279" i="7"/>
  <c r="AK279" i="7"/>
  <c r="AJ279" i="7"/>
  <c r="AI279" i="7"/>
  <c r="AH279" i="7"/>
  <c r="AG279" i="7"/>
  <c r="AF279" i="7"/>
  <c r="AE279" i="7"/>
  <c r="AD279" i="7"/>
  <c r="AC279" i="7"/>
  <c r="AB279" i="7"/>
  <c r="AA279" i="7"/>
  <c r="Z279" i="7"/>
  <c r="Y279" i="7"/>
  <c r="X279" i="7"/>
  <c r="AM120" i="7"/>
  <c r="AL120" i="7"/>
  <c r="AK120" i="7"/>
  <c r="AJ120" i="7"/>
  <c r="AI120" i="7"/>
  <c r="AH120" i="7"/>
  <c r="AG120" i="7"/>
  <c r="AF120" i="7"/>
  <c r="AE120" i="7"/>
  <c r="AD120" i="7"/>
  <c r="AC120" i="7"/>
  <c r="AB120" i="7"/>
  <c r="AA120" i="7"/>
  <c r="Z120" i="7"/>
  <c r="Y120" i="7"/>
  <c r="X120" i="7"/>
  <c r="AM278" i="7"/>
  <c r="AL278" i="7"/>
  <c r="AK278" i="7"/>
  <c r="AJ278" i="7"/>
  <c r="AI278" i="7"/>
  <c r="AH278" i="7"/>
  <c r="AG278" i="7"/>
  <c r="AF278" i="7"/>
  <c r="AE278" i="7"/>
  <c r="AD278" i="7"/>
  <c r="AC278" i="7"/>
  <c r="AB278" i="7"/>
  <c r="AA278" i="7"/>
  <c r="Z278" i="7"/>
  <c r="Y278" i="7"/>
  <c r="X278" i="7"/>
  <c r="AM154" i="7"/>
  <c r="AL154" i="7"/>
  <c r="AK154" i="7"/>
  <c r="AJ154" i="7"/>
  <c r="AI154" i="7"/>
  <c r="AH154" i="7"/>
  <c r="AG154" i="7"/>
  <c r="AF154" i="7"/>
  <c r="AE154" i="7"/>
  <c r="AD154" i="7"/>
  <c r="AC154" i="7"/>
  <c r="AB154" i="7"/>
  <c r="AA154" i="7"/>
  <c r="Z154" i="7"/>
  <c r="Y154" i="7"/>
  <c r="X154" i="7"/>
  <c r="AM257" i="7"/>
  <c r="AL257" i="7"/>
  <c r="AK257" i="7"/>
  <c r="AJ257" i="7"/>
  <c r="AI257" i="7"/>
  <c r="AH257" i="7"/>
  <c r="AG257" i="7"/>
  <c r="AF257" i="7"/>
  <c r="AE257" i="7"/>
  <c r="AD257" i="7"/>
  <c r="AC257" i="7"/>
  <c r="AB257" i="7"/>
  <c r="AA257" i="7"/>
  <c r="Z257" i="7"/>
  <c r="Y257" i="7"/>
  <c r="X257" i="7"/>
  <c r="AM308" i="7"/>
  <c r="AL308" i="7"/>
  <c r="AK308" i="7"/>
  <c r="AJ308" i="7"/>
  <c r="AI308" i="7"/>
  <c r="AH308" i="7"/>
  <c r="AG308" i="7"/>
  <c r="AF308" i="7"/>
  <c r="AE308" i="7"/>
  <c r="AD308" i="7"/>
  <c r="AC308" i="7"/>
  <c r="AB308" i="7"/>
  <c r="AA308" i="7"/>
  <c r="Z308" i="7"/>
  <c r="Y308" i="7"/>
  <c r="X308" i="7"/>
  <c r="AM127" i="7"/>
  <c r="AL127" i="7"/>
  <c r="AK127" i="7"/>
  <c r="AJ127" i="7"/>
  <c r="AI127" i="7"/>
  <c r="AH127" i="7"/>
  <c r="AG127" i="7"/>
  <c r="AF127" i="7"/>
  <c r="AE127" i="7"/>
  <c r="AD127" i="7"/>
  <c r="AC127" i="7"/>
  <c r="AB127" i="7"/>
  <c r="AA127" i="7"/>
  <c r="Z127" i="7"/>
  <c r="Y127" i="7"/>
  <c r="X127" i="7"/>
  <c r="AM307" i="7"/>
  <c r="AL307" i="7"/>
  <c r="AK307" i="7"/>
  <c r="AJ307" i="7"/>
  <c r="AI307" i="7"/>
  <c r="AH307" i="7"/>
  <c r="AG307" i="7"/>
  <c r="AF307" i="7"/>
  <c r="AE307" i="7"/>
  <c r="AD307" i="7"/>
  <c r="AC307" i="7"/>
  <c r="AB307" i="7"/>
  <c r="AA307" i="7"/>
  <c r="Z307" i="7"/>
  <c r="Y307" i="7"/>
  <c r="X307" i="7"/>
  <c r="AM306" i="7"/>
  <c r="AL306" i="7"/>
  <c r="AK306" i="7"/>
  <c r="AJ306" i="7"/>
  <c r="AI306" i="7"/>
  <c r="AH306" i="7"/>
  <c r="AG306" i="7"/>
  <c r="AF306" i="7"/>
  <c r="AE306" i="7"/>
  <c r="AD306" i="7"/>
  <c r="AC306" i="7"/>
  <c r="AB306" i="7"/>
  <c r="AA306" i="7"/>
  <c r="Z306" i="7"/>
  <c r="Y306" i="7"/>
  <c r="X306" i="7"/>
  <c r="AM170" i="7"/>
  <c r="AL170" i="7"/>
  <c r="AK170" i="7"/>
  <c r="AJ170" i="7"/>
  <c r="AI170" i="7"/>
  <c r="AH170" i="7"/>
  <c r="AG170" i="7"/>
  <c r="AF170" i="7"/>
  <c r="AE170" i="7"/>
  <c r="AD170" i="7"/>
  <c r="AC170" i="7"/>
  <c r="AB170" i="7"/>
  <c r="AA170" i="7"/>
  <c r="Z170" i="7"/>
  <c r="Y170" i="7"/>
  <c r="X170" i="7"/>
  <c r="AM201" i="7"/>
  <c r="AL201" i="7"/>
  <c r="AK201" i="7"/>
  <c r="AJ201" i="7"/>
  <c r="AI201" i="7"/>
  <c r="AH201" i="7"/>
  <c r="AG201" i="7"/>
  <c r="AF201" i="7"/>
  <c r="AE201" i="7"/>
  <c r="AD201" i="7"/>
  <c r="AC201" i="7"/>
  <c r="AB201" i="7"/>
  <c r="AA201" i="7"/>
  <c r="Z201" i="7"/>
  <c r="Y201" i="7"/>
  <c r="X201" i="7"/>
  <c r="AM140" i="7"/>
  <c r="AL140" i="7"/>
  <c r="AK140" i="7"/>
  <c r="AJ140" i="7"/>
  <c r="AI140" i="7"/>
  <c r="AH140" i="7"/>
  <c r="AG140" i="7"/>
  <c r="AF140" i="7"/>
  <c r="AE140" i="7"/>
  <c r="AD140" i="7"/>
  <c r="AC140" i="7"/>
  <c r="AB140" i="7"/>
  <c r="AA140" i="7"/>
  <c r="Z140" i="7"/>
  <c r="Y140" i="7"/>
  <c r="X140" i="7"/>
  <c r="AM358" i="7"/>
  <c r="AL358" i="7"/>
  <c r="AK358" i="7"/>
  <c r="AJ358" i="7"/>
  <c r="AI358" i="7"/>
  <c r="AH358" i="7"/>
  <c r="AG358" i="7"/>
  <c r="AF358" i="7"/>
  <c r="AE358" i="7"/>
  <c r="AD358" i="7"/>
  <c r="AC358" i="7"/>
  <c r="AB358" i="7"/>
  <c r="AA358" i="7"/>
  <c r="Z358" i="7"/>
  <c r="Y358" i="7"/>
  <c r="X358" i="7"/>
  <c r="AM277" i="7"/>
  <c r="AL277" i="7"/>
  <c r="AK277" i="7"/>
  <c r="AJ277" i="7"/>
  <c r="AI277" i="7"/>
  <c r="AH277" i="7"/>
  <c r="AG277" i="7"/>
  <c r="AF277" i="7"/>
  <c r="AE277" i="7"/>
  <c r="AD277" i="7"/>
  <c r="AC277" i="7"/>
  <c r="AB277" i="7"/>
  <c r="AA277" i="7"/>
  <c r="Z277" i="7"/>
  <c r="Y277" i="7"/>
  <c r="X277" i="7"/>
  <c r="AM104" i="7"/>
  <c r="AL104" i="7"/>
  <c r="AK104" i="7"/>
  <c r="AJ104" i="7"/>
  <c r="AI104" i="7"/>
  <c r="AH104" i="7"/>
  <c r="AG104" i="7"/>
  <c r="AF104" i="7"/>
  <c r="AE104" i="7"/>
  <c r="AD104" i="7"/>
  <c r="AC104" i="7"/>
  <c r="AB104" i="7"/>
  <c r="AA104" i="7"/>
  <c r="Z104" i="7"/>
  <c r="Y104" i="7"/>
  <c r="X104" i="7"/>
  <c r="AM276" i="7"/>
  <c r="AL276" i="7"/>
  <c r="AK276" i="7"/>
  <c r="AJ276" i="7"/>
  <c r="AI276" i="7"/>
  <c r="AH276" i="7"/>
  <c r="AG276" i="7"/>
  <c r="AF276" i="7"/>
  <c r="AE276" i="7"/>
  <c r="AD276" i="7"/>
  <c r="AC276" i="7"/>
  <c r="AB276" i="7"/>
  <c r="AA276" i="7"/>
  <c r="Z276" i="7"/>
  <c r="Y276" i="7"/>
  <c r="X276" i="7"/>
  <c r="AM256" i="7"/>
  <c r="AL256" i="7"/>
  <c r="AK256" i="7"/>
  <c r="AJ256" i="7"/>
  <c r="AI256" i="7"/>
  <c r="AH256" i="7"/>
  <c r="AG256" i="7"/>
  <c r="AF256" i="7"/>
  <c r="AE256" i="7"/>
  <c r="AD256" i="7"/>
  <c r="AC256" i="7"/>
  <c r="AB256" i="7"/>
  <c r="AA256" i="7"/>
  <c r="Z256" i="7"/>
  <c r="Y256" i="7"/>
  <c r="X256" i="7"/>
  <c r="AM346" i="7"/>
  <c r="AL346" i="7"/>
  <c r="AK346" i="7"/>
  <c r="AJ346" i="7"/>
  <c r="AI346" i="7"/>
  <c r="AH346" i="7"/>
  <c r="AG346" i="7"/>
  <c r="AF346" i="7"/>
  <c r="AE346" i="7"/>
  <c r="AD346" i="7"/>
  <c r="AC346" i="7"/>
  <c r="AB346" i="7"/>
  <c r="AA346" i="7"/>
  <c r="Z346" i="7"/>
  <c r="Y346" i="7"/>
  <c r="X346" i="7"/>
  <c r="AM153" i="7"/>
  <c r="AL153" i="7"/>
  <c r="AK153" i="7"/>
  <c r="AJ153" i="7"/>
  <c r="AI153" i="7"/>
  <c r="AH153" i="7"/>
  <c r="AG153" i="7"/>
  <c r="AF153" i="7"/>
  <c r="AE153" i="7"/>
  <c r="AD153" i="7"/>
  <c r="AC153" i="7"/>
  <c r="AB153" i="7"/>
  <c r="AA153" i="7"/>
  <c r="Z153" i="7"/>
  <c r="Y153" i="7"/>
  <c r="X153" i="7"/>
  <c r="AM49" i="7"/>
  <c r="AL49" i="7"/>
  <c r="AK49" i="7"/>
  <c r="AJ49" i="7"/>
  <c r="AI49" i="7"/>
  <c r="AH49" i="7"/>
  <c r="AG49" i="7"/>
  <c r="AF49" i="7"/>
  <c r="AE49" i="7"/>
  <c r="AD49" i="7"/>
  <c r="AC49" i="7"/>
  <c r="AB49" i="7"/>
  <c r="AA49" i="7"/>
  <c r="Z49" i="7"/>
  <c r="Y49" i="7"/>
  <c r="X49" i="7"/>
  <c r="AM169" i="7"/>
  <c r="AL169" i="7"/>
  <c r="AK169" i="7"/>
  <c r="AJ169" i="7"/>
  <c r="AI169" i="7"/>
  <c r="AH169" i="7"/>
  <c r="AG169" i="7"/>
  <c r="AF169" i="7"/>
  <c r="AE169" i="7"/>
  <c r="AD169" i="7"/>
  <c r="AC169" i="7"/>
  <c r="AB169" i="7"/>
  <c r="AA169" i="7"/>
  <c r="Z169" i="7"/>
  <c r="Y169" i="7"/>
  <c r="X169" i="7"/>
  <c r="AM305" i="7"/>
  <c r="AL305" i="7"/>
  <c r="AK305" i="7"/>
  <c r="AJ305" i="7"/>
  <c r="AI305" i="7"/>
  <c r="AH305" i="7"/>
  <c r="AG305" i="7"/>
  <c r="AF305" i="7"/>
  <c r="AE305" i="7"/>
  <c r="AD305" i="7"/>
  <c r="AC305" i="7"/>
  <c r="AB305" i="7"/>
  <c r="AA305" i="7"/>
  <c r="Z305" i="7"/>
  <c r="Y305" i="7"/>
  <c r="X305" i="7"/>
  <c r="AM317" i="7"/>
  <c r="AL317" i="7"/>
  <c r="AK317" i="7"/>
  <c r="AJ317" i="7"/>
  <c r="AI317" i="7"/>
  <c r="AH317" i="7"/>
  <c r="AG317" i="7"/>
  <c r="AF317" i="7"/>
  <c r="AE317" i="7"/>
  <c r="AD317" i="7"/>
  <c r="AC317" i="7"/>
  <c r="AB317" i="7"/>
  <c r="AA317" i="7"/>
  <c r="Z317" i="7"/>
  <c r="Y317" i="7"/>
  <c r="X317" i="7"/>
  <c r="AM200" i="7"/>
  <c r="AL200" i="7"/>
  <c r="AK200" i="7"/>
  <c r="AJ200" i="7"/>
  <c r="AI200" i="7"/>
  <c r="AH200" i="7"/>
  <c r="AG200" i="7"/>
  <c r="AF200" i="7"/>
  <c r="AE200" i="7"/>
  <c r="AD200" i="7"/>
  <c r="AC200" i="7"/>
  <c r="AB200" i="7"/>
  <c r="AA200" i="7"/>
  <c r="Z200" i="7"/>
  <c r="Y200" i="7"/>
  <c r="X200" i="7"/>
  <c r="AM304" i="7"/>
  <c r="AL304" i="7"/>
  <c r="AK304" i="7"/>
  <c r="AJ304" i="7"/>
  <c r="AI304" i="7"/>
  <c r="AH304" i="7"/>
  <c r="AG304" i="7"/>
  <c r="AF304" i="7"/>
  <c r="AE304" i="7"/>
  <c r="AD304" i="7"/>
  <c r="AC304" i="7"/>
  <c r="AB304" i="7"/>
  <c r="AA304" i="7"/>
  <c r="Z304" i="7"/>
  <c r="Y304" i="7"/>
  <c r="X304" i="7"/>
  <c r="AM275" i="7"/>
  <c r="AL275" i="7"/>
  <c r="AK275" i="7"/>
  <c r="AJ275" i="7"/>
  <c r="AI275" i="7"/>
  <c r="AH275" i="7"/>
  <c r="AG275" i="7"/>
  <c r="AF275" i="7"/>
  <c r="AE275" i="7"/>
  <c r="AD275" i="7"/>
  <c r="AC275" i="7"/>
  <c r="AB275" i="7"/>
  <c r="AA275" i="7"/>
  <c r="Z275" i="7"/>
  <c r="Y275" i="7"/>
  <c r="X275" i="7"/>
  <c r="AM185" i="7"/>
  <c r="AL185" i="7"/>
  <c r="AK185" i="7"/>
  <c r="AJ185" i="7"/>
  <c r="AI185" i="7"/>
  <c r="AH185" i="7"/>
  <c r="AG185" i="7"/>
  <c r="AF185" i="7"/>
  <c r="AE185" i="7"/>
  <c r="AD185" i="7"/>
  <c r="AC185" i="7"/>
  <c r="AB185" i="7"/>
  <c r="AA185" i="7"/>
  <c r="Z185" i="7"/>
  <c r="Y185" i="7"/>
  <c r="X185" i="7"/>
  <c r="AM91" i="7"/>
  <c r="AL91" i="7"/>
  <c r="AK91" i="7"/>
  <c r="AJ91" i="7"/>
  <c r="AI91" i="7"/>
  <c r="AH91" i="7"/>
  <c r="AG91" i="7"/>
  <c r="AF91" i="7"/>
  <c r="AE91" i="7"/>
  <c r="AD91" i="7"/>
  <c r="AC91" i="7"/>
  <c r="AB91" i="7"/>
  <c r="AA91" i="7"/>
  <c r="Z91" i="7"/>
  <c r="Y91" i="7"/>
  <c r="X91" i="7"/>
  <c r="AM126" i="7"/>
  <c r="AL126" i="7"/>
  <c r="AK126" i="7"/>
  <c r="AJ126" i="7"/>
  <c r="AI126" i="7"/>
  <c r="AH126" i="7"/>
  <c r="AG126" i="7"/>
  <c r="AF126" i="7"/>
  <c r="AE126" i="7"/>
  <c r="AD126" i="7"/>
  <c r="AC126" i="7"/>
  <c r="AB126" i="7"/>
  <c r="AA126" i="7"/>
  <c r="Z126" i="7"/>
  <c r="Y126" i="7"/>
  <c r="X126" i="7"/>
  <c r="AM324" i="7"/>
  <c r="AL324" i="7"/>
  <c r="AK324" i="7"/>
  <c r="AJ324" i="7"/>
  <c r="AI324" i="7"/>
  <c r="AH324" i="7"/>
  <c r="AG324" i="7"/>
  <c r="AF324" i="7"/>
  <c r="AE324" i="7"/>
  <c r="AD324" i="7"/>
  <c r="AC324" i="7"/>
  <c r="AB324" i="7"/>
  <c r="AA324" i="7"/>
  <c r="Z324" i="7"/>
  <c r="Y324" i="7"/>
  <c r="X324" i="7"/>
  <c r="AM168" i="7"/>
  <c r="AL168" i="7"/>
  <c r="AK168" i="7"/>
  <c r="AJ168" i="7"/>
  <c r="AI168" i="7"/>
  <c r="AH168" i="7"/>
  <c r="AG168" i="7"/>
  <c r="AF168" i="7"/>
  <c r="AE168" i="7"/>
  <c r="AD168" i="7"/>
  <c r="AC168" i="7"/>
  <c r="AB168" i="7"/>
  <c r="AA168" i="7"/>
  <c r="Z168" i="7"/>
  <c r="Y168" i="7"/>
  <c r="X168" i="7"/>
  <c r="AM239" i="7"/>
  <c r="AL239" i="7"/>
  <c r="AK239" i="7"/>
  <c r="AJ239" i="7"/>
  <c r="AI239" i="7"/>
  <c r="AH239" i="7"/>
  <c r="AG239" i="7"/>
  <c r="AF239" i="7"/>
  <c r="AE239" i="7"/>
  <c r="AD239" i="7"/>
  <c r="AC239" i="7"/>
  <c r="AB239" i="7"/>
  <c r="AA239" i="7"/>
  <c r="Z239" i="7"/>
  <c r="Y239" i="7"/>
  <c r="X239" i="7"/>
  <c r="AM139" i="7"/>
  <c r="AL139" i="7"/>
  <c r="AK139" i="7"/>
  <c r="AJ139" i="7"/>
  <c r="AI139" i="7"/>
  <c r="AH139" i="7"/>
  <c r="AG139" i="7"/>
  <c r="AF139" i="7"/>
  <c r="AE139" i="7"/>
  <c r="AD139" i="7"/>
  <c r="AC139" i="7"/>
  <c r="AB139" i="7"/>
  <c r="AA139" i="7"/>
  <c r="Z139" i="7"/>
  <c r="Y139" i="7"/>
  <c r="X139" i="7"/>
  <c r="AM238" i="7"/>
  <c r="AL238" i="7"/>
  <c r="AK238" i="7"/>
  <c r="AJ238" i="7"/>
  <c r="AI238" i="7"/>
  <c r="AH238" i="7"/>
  <c r="AG238" i="7"/>
  <c r="AF238" i="7"/>
  <c r="AE238" i="7"/>
  <c r="AD238" i="7"/>
  <c r="AC238" i="7"/>
  <c r="AB238" i="7"/>
  <c r="AA238" i="7"/>
  <c r="Z238" i="7"/>
  <c r="Y238" i="7"/>
  <c r="X238" i="7"/>
  <c r="AM48" i="7"/>
  <c r="AL48" i="7"/>
  <c r="AK48" i="7"/>
  <c r="AJ48" i="7"/>
  <c r="AI48" i="7"/>
  <c r="AH48" i="7"/>
  <c r="AG48" i="7"/>
  <c r="AF48" i="7"/>
  <c r="AE48" i="7"/>
  <c r="AD48" i="7"/>
  <c r="AC48" i="7"/>
  <c r="AB48" i="7"/>
  <c r="AA48" i="7"/>
  <c r="Z48" i="7"/>
  <c r="Y48" i="7"/>
  <c r="X48" i="7"/>
  <c r="AM103" i="7"/>
  <c r="AL103" i="7"/>
  <c r="AK103" i="7"/>
  <c r="AJ103" i="7"/>
  <c r="AI103" i="7"/>
  <c r="AH103" i="7"/>
  <c r="AG103" i="7"/>
  <c r="AF103" i="7"/>
  <c r="AE103" i="7"/>
  <c r="AD103" i="7"/>
  <c r="AC103" i="7"/>
  <c r="AB103" i="7"/>
  <c r="AA103" i="7"/>
  <c r="Z103" i="7"/>
  <c r="Y103" i="7"/>
  <c r="X103" i="7"/>
  <c r="AM345" i="7"/>
  <c r="AL345" i="7"/>
  <c r="AK345" i="7"/>
  <c r="AJ345" i="7"/>
  <c r="AI345" i="7"/>
  <c r="AH345" i="7"/>
  <c r="AG345" i="7"/>
  <c r="AF345" i="7"/>
  <c r="AE345" i="7"/>
  <c r="AD345" i="7"/>
  <c r="AC345" i="7"/>
  <c r="AB345" i="7"/>
  <c r="AA345" i="7"/>
  <c r="Z345" i="7"/>
  <c r="Y345" i="7"/>
  <c r="X345" i="7"/>
  <c r="AM102" i="7"/>
  <c r="AL102" i="7"/>
  <c r="AK102" i="7"/>
  <c r="AJ102" i="7"/>
  <c r="AI102" i="7"/>
  <c r="AH102" i="7"/>
  <c r="AG102" i="7"/>
  <c r="AF102" i="7"/>
  <c r="AE102" i="7"/>
  <c r="AD102" i="7"/>
  <c r="AC102" i="7"/>
  <c r="AB102" i="7"/>
  <c r="AA102" i="7"/>
  <c r="Z102" i="7"/>
  <c r="Y102" i="7"/>
  <c r="X102" i="7"/>
  <c r="AM255" i="7"/>
  <c r="AL255" i="7"/>
  <c r="AK255" i="7"/>
  <c r="AJ255" i="7"/>
  <c r="AI255" i="7"/>
  <c r="AH255" i="7"/>
  <c r="AG255" i="7"/>
  <c r="AF255" i="7"/>
  <c r="AE255" i="7"/>
  <c r="AD255" i="7"/>
  <c r="AC255" i="7"/>
  <c r="AB255" i="7"/>
  <c r="AA255" i="7"/>
  <c r="Z255" i="7"/>
  <c r="Y255" i="7"/>
  <c r="X255" i="7"/>
  <c r="AM274" i="7"/>
  <c r="AL274" i="7"/>
  <c r="AK274" i="7"/>
  <c r="AJ274" i="7"/>
  <c r="AI274" i="7"/>
  <c r="AH274" i="7"/>
  <c r="AG274" i="7"/>
  <c r="AF274" i="7"/>
  <c r="AE274" i="7"/>
  <c r="AD274" i="7"/>
  <c r="AC274" i="7"/>
  <c r="AB274" i="7"/>
  <c r="AA274" i="7"/>
  <c r="Z274" i="7"/>
  <c r="Y274" i="7"/>
  <c r="X274" i="7"/>
  <c r="AM199" i="7"/>
  <c r="AL199" i="7"/>
  <c r="AK199" i="7"/>
  <c r="AJ199" i="7"/>
  <c r="AI199" i="7"/>
  <c r="AH199" i="7"/>
  <c r="AG199" i="7"/>
  <c r="AF199" i="7"/>
  <c r="AE199" i="7"/>
  <c r="AD199" i="7"/>
  <c r="AC199" i="7"/>
  <c r="AB199" i="7"/>
  <c r="AA199" i="7"/>
  <c r="Z199" i="7"/>
  <c r="Y199" i="7"/>
  <c r="X199" i="7"/>
  <c r="AM90" i="7"/>
  <c r="AL90" i="7"/>
  <c r="AK90" i="7"/>
  <c r="AJ90" i="7"/>
  <c r="AI90" i="7"/>
  <c r="AH90" i="7"/>
  <c r="AG90" i="7"/>
  <c r="AF90" i="7"/>
  <c r="AE90" i="7"/>
  <c r="AD90" i="7"/>
  <c r="AC90" i="7"/>
  <c r="AB90" i="7"/>
  <c r="AA90" i="7"/>
  <c r="Z90" i="7"/>
  <c r="Y90" i="7"/>
  <c r="X90" i="7"/>
  <c r="AM207" i="7"/>
  <c r="AL207" i="7"/>
  <c r="AK207" i="7"/>
  <c r="AJ207" i="7"/>
  <c r="AI207" i="7"/>
  <c r="AH207" i="7"/>
  <c r="AG207" i="7"/>
  <c r="AF207" i="7"/>
  <c r="AE207" i="7"/>
  <c r="AD207" i="7"/>
  <c r="AC207" i="7"/>
  <c r="AB207" i="7"/>
  <c r="AA207" i="7"/>
  <c r="Z207" i="7"/>
  <c r="Y207" i="7"/>
  <c r="X207" i="7"/>
  <c r="AM237" i="7"/>
  <c r="AL237" i="7"/>
  <c r="AK237" i="7"/>
  <c r="AJ237" i="7"/>
  <c r="AI237" i="7"/>
  <c r="AH237" i="7"/>
  <c r="AG237" i="7"/>
  <c r="AF237" i="7"/>
  <c r="AE237" i="7"/>
  <c r="AD237" i="7"/>
  <c r="AC237" i="7"/>
  <c r="AB237" i="7"/>
  <c r="AA237" i="7"/>
  <c r="Z237" i="7"/>
  <c r="Y237" i="7"/>
  <c r="X237" i="7"/>
  <c r="AM152" i="7"/>
  <c r="AL152" i="7"/>
  <c r="AK152" i="7"/>
  <c r="AJ152" i="7"/>
  <c r="AI152" i="7"/>
  <c r="AH152" i="7"/>
  <c r="AG152" i="7"/>
  <c r="AF152" i="7"/>
  <c r="AE152" i="7"/>
  <c r="AD152" i="7"/>
  <c r="AC152" i="7"/>
  <c r="AB152" i="7"/>
  <c r="AA152" i="7"/>
  <c r="Z152" i="7"/>
  <c r="Y152" i="7"/>
  <c r="X152" i="7"/>
  <c r="AM167" i="7"/>
  <c r="AL167" i="7"/>
  <c r="AK167" i="7"/>
  <c r="AJ167" i="7"/>
  <c r="AI167" i="7"/>
  <c r="AH167" i="7"/>
  <c r="AG167" i="7"/>
  <c r="AF167" i="7"/>
  <c r="AE167" i="7"/>
  <c r="AD167" i="7"/>
  <c r="AC167" i="7"/>
  <c r="AB167" i="7"/>
  <c r="AA167" i="7"/>
  <c r="Z167" i="7"/>
  <c r="Y167" i="7"/>
  <c r="X167" i="7"/>
  <c r="AM83" i="7"/>
  <c r="AL83" i="7"/>
  <c r="AK83" i="7"/>
  <c r="AJ83" i="7"/>
  <c r="AI83" i="7"/>
  <c r="AH83" i="7"/>
  <c r="AG83" i="7"/>
  <c r="AF83" i="7"/>
  <c r="AE83" i="7"/>
  <c r="AD83" i="7"/>
  <c r="AC83" i="7"/>
  <c r="AB83" i="7"/>
  <c r="AA83" i="7"/>
  <c r="Z83" i="7"/>
  <c r="Y83" i="7"/>
  <c r="X83" i="7"/>
  <c r="AM82" i="7"/>
  <c r="AL82" i="7"/>
  <c r="AK82" i="7"/>
  <c r="AJ82" i="7"/>
  <c r="AI82" i="7"/>
  <c r="AH82" i="7"/>
  <c r="AG82" i="7"/>
  <c r="AF82" i="7"/>
  <c r="AE82" i="7"/>
  <c r="AD82" i="7"/>
  <c r="AC82" i="7"/>
  <c r="AB82" i="7"/>
  <c r="AA82" i="7"/>
  <c r="Z82" i="7"/>
  <c r="Y82" i="7"/>
  <c r="X82" i="7"/>
  <c r="AM355" i="7"/>
  <c r="AL355" i="7"/>
  <c r="AK355" i="7"/>
  <c r="AJ355" i="7"/>
  <c r="AI355" i="7"/>
  <c r="AH355" i="7"/>
  <c r="AG355" i="7"/>
  <c r="AF355" i="7"/>
  <c r="AE355" i="7"/>
  <c r="AD355" i="7"/>
  <c r="AC355" i="7"/>
  <c r="AB355" i="7"/>
  <c r="AA355" i="7"/>
  <c r="Z355" i="7"/>
  <c r="Y355" i="7"/>
  <c r="X355" i="7"/>
  <c r="AM236" i="7"/>
  <c r="AL236" i="7"/>
  <c r="AK236" i="7"/>
  <c r="AJ236" i="7"/>
  <c r="AI236" i="7"/>
  <c r="AH236" i="7"/>
  <c r="AG236" i="7"/>
  <c r="AF236" i="7"/>
  <c r="AE236" i="7"/>
  <c r="AD236" i="7"/>
  <c r="AC236" i="7"/>
  <c r="AB236" i="7"/>
  <c r="AA236" i="7"/>
  <c r="Z236" i="7"/>
  <c r="Y236" i="7"/>
  <c r="X236" i="7"/>
  <c r="AM33" i="7"/>
  <c r="AL33" i="7"/>
  <c r="AK33" i="7"/>
  <c r="AJ33" i="7"/>
  <c r="AI33" i="7"/>
  <c r="AH33" i="7"/>
  <c r="AG33" i="7"/>
  <c r="AF33" i="7"/>
  <c r="AE33" i="7"/>
  <c r="AD33" i="7"/>
  <c r="AC33" i="7"/>
  <c r="AB33" i="7"/>
  <c r="AA33" i="7"/>
  <c r="Z33" i="7"/>
  <c r="Y33" i="7"/>
  <c r="X33" i="7"/>
  <c r="AM36" i="7"/>
  <c r="AL36" i="7"/>
  <c r="AK36" i="7"/>
  <c r="AJ36" i="7"/>
  <c r="AI36" i="7"/>
  <c r="AH36" i="7"/>
  <c r="AG36" i="7"/>
  <c r="AF36" i="7"/>
  <c r="AE36" i="7"/>
  <c r="AD36" i="7"/>
  <c r="AC36" i="7"/>
  <c r="AB36" i="7"/>
  <c r="AA36" i="7"/>
  <c r="Z36" i="7"/>
  <c r="Y36" i="7"/>
  <c r="X36" i="7"/>
  <c r="AM74" i="7"/>
  <c r="AL74" i="7"/>
  <c r="AK74" i="7"/>
  <c r="AJ74" i="7"/>
  <c r="AI74" i="7"/>
  <c r="AH74" i="7"/>
  <c r="AG74" i="7"/>
  <c r="AF74" i="7"/>
  <c r="AE74" i="7"/>
  <c r="AD74" i="7"/>
  <c r="AC74" i="7"/>
  <c r="AB74" i="7"/>
  <c r="AA74" i="7"/>
  <c r="Z74" i="7"/>
  <c r="Y74" i="7"/>
  <c r="X74" i="7"/>
  <c r="AM5" i="7"/>
  <c r="AL5" i="7"/>
  <c r="AK5" i="7"/>
  <c r="AJ5" i="7"/>
  <c r="AI5" i="7"/>
  <c r="AH5" i="7"/>
  <c r="AG5" i="7"/>
  <c r="AF5" i="7"/>
  <c r="AE5" i="7"/>
  <c r="AD5" i="7"/>
  <c r="AC5" i="7"/>
  <c r="AB5" i="7"/>
  <c r="AA5" i="7"/>
  <c r="Z5" i="7"/>
  <c r="Y5" i="7"/>
  <c r="X5" i="7"/>
  <c r="AM184" i="7"/>
  <c r="AL184" i="7"/>
  <c r="AK184" i="7"/>
  <c r="AJ184" i="7"/>
  <c r="AI184" i="7"/>
  <c r="AH184" i="7"/>
  <c r="AG184" i="7"/>
  <c r="AF184" i="7"/>
  <c r="AE184" i="7"/>
  <c r="AD184" i="7"/>
  <c r="AC184" i="7"/>
  <c r="AB184" i="7"/>
  <c r="AA184" i="7"/>
  <c r="Z184" i="7"/>
  <c r="Y184" i="7"/>
  <c r="X184" i="7"/>
  <c r="AM40" i="7"/>
  <c r="AL40" i="7"/>
  <c r="AK40" i="7"/>
  <c r="AJ40" i="7"/>
  <c r="AI40" i="7"/>
  <c r="AH40" i="7"/>
  <c r="AG40" i="7"/>
  <c r="AF40" i="7"/>
  <c r="AE40" i="7"/>
  <c r="AD40" i="7"/>
  <c r="AC40" i="7"/>
  <c r="AB40" i="7"/>
  <c r="AA40" i="7"/>
  <c r="Z40" i="7"/>
  <c r="Y40" i="7"/>
  <c r="X40" i="7"/>
  <c r="AM273" i="7"/>
  <c r="AL273" i="7"/>
  <c r="AK273" i="7"/>
  <c r="AJ273" i="7"/>
  <c r="AI273" i="7"/>
  <c r="AH273" i="7"/>
  <c r="AG273" i="7"/>
  <c r="AF273" i="7"/>
  <c r="AE273" i="7"/>
  <c r="AD273" i="7"/>
  <c r="AC273" i="7"/>
  <c r="AB273" i="7"/>
  <c r="AA273" i="7"/>
  <c r="Z273" i="7"/>
  <c r="Y273" i="7"/>
  <c r="X273" i="7"/>
  <c r="AM30" i="7"/>
  <c r="AL30" i="7"/>
  <c r="AK30" i="7"/>
  <c r="AJ30" i="7"/>
  <c r="AI30" i="7"/>
  <c r="AH30" i="7"/>
  <c r="AG30" i="7"/>
  <c r="AF30" i="7"/>
  <c r="AE30" i="7"/>
  <c r="AD30" i="7"/>
  <c r="AC30" i="7"/>
  <c r="AB30" i="7"/>
  <c r="AA30" i="7"/>
  <c r="Z30" i="7"/>
  <c r="Y30" i="7"/>
  <c r="X30" i="7"/>
  <c r="AM224" i="7"/>
  <c r="AL224" i="7"/>
  <c r="AK224" i="7"/>
  <c r="AJ224" i="7"/>
  <c r="AI224" i="7"/>
  <c r="AH224" i="7"/>
  <c r="AG224" i="7"/>
  <c r="AF224" i="7"/>
  <c r="AE224" i="7"/>
  <c r="AD224" i="7"/>
  <c r="AC224" i="7"/>
  <c r="AB224" i="7"/>
  <c r="AA224" i="7"/>
  <c r="Z224" i="7"/>
  <c r="Y224" i="7"/>
  <c r="X224" i="7"/>
  <c r="AM151" i="7"/>
  <c r="AL151" i="7"/>
  <c r="AK151" i="7"/>
  <c r="AJ151" i="7"/>
  <c r="AI151" i="7"/>
  <c r="AH151" i="7"/>
  <c r="AG151" i="7"/>
  <c r="AF151" i="7"/>
  <c r="AE151" i="7"/>
  <c r="AD151" i="7"/>
  <c r="AC151" i="7"/>
  <c r="AB151" i="7"/>
  <c r="AA151" i="7"/>
  <c r="Z151" i="7"/>
  <c r="Y151" i="7"/>
  <c r="X151" i="7"/>
  <c r="AM272" i="7"/>
  <c r="AL272" i="7"/>
  <c r="AK272" i="7"/>
  <c r="AJ272" i="7"/>
  <c r="AI272" i="7"/>
  <c r="AH272" i="7"/>
  <c r="AG272" i="7"/>
  <c r="AF272" i="7"/>
  <c r="AE272" i="7"/>
  <c r="AD272" i="7"/>
  <c r="AC272" i="7"/>
  <c r="AB272" i="7"/>
  <c r="AA272" i="7"/>
  <c r="Z272" i="7"/>
  <c r="Y272" i="7"/>
  <c r="X272" i="7"/>
  <c r="AM73" i="7"/>
  <c r="AL73" i="7"/>
  <c r="AK73" i="7"/>
  <c r="AJ73" i="7"/>
  <c r="AI73" i="7"/>
  <c r="AH73" i="7"/>
  <c r="AG73" i="7"/>
  <c r="AF73" i="7"/>
  <c r="AE73" i="7"/>
  <c r="AD73" i="7"/>
  <c r="AC73" i="7"/>
  <c r="AB73" i="7"/>
  <c r="AA73" i="7"/>
  <c r="Z73" i="7"/>
  <c r="Y73" i="7"/>
  <c r="X73" i="7"/>
  <c r="AM25" i="7"/>
  <c r="AL25" i="7"/>
  <c r="AK25" i="7"/>
  <c r="AJ25" i="7"/>
  <c r="AI25" i="7"/>
  <c r="AH25" i="7"/>
  <c r="AG25" i="7"/>
  <c r="AF25" i="7"/>
  <c r="AE25" i="7"/>
  <c r="AD25" i="7"/>
  <c r="AC25" i="7"/>
  <c r="AB25" i="7"/>
  <c r="AA25" i="7"/>
  <c r="Z25" i="7"/>
  <c r="Y25" i="7"/>
  <c r="X25" i="7"/>
  <c r="AM11" i="7"/>
  <c r="AL11" i="7"/>
  <c r="AK11" i="7"/>
  <c r="AJ11" i="7"/>
  <c r="AI11" i="7"/>
  <c r="AH11" i="7"/>
  <c r="AG11" i="7"/>
  <c r="AF11" i="7"/>
  <c r="AE11" i="7"/>
  <c r="AD11" i="7"/>
  <c r="AC11" i="7"/>
  <c r="AB11" i="7"/>
  <c r="AA11" i="7"/>
  <c r="Z11" i="7"/>
  <c r="Y11" i="7"/>
  <c r="X11" i="7"/>
  <c r="AM101" i="7"/>
  <c r="AL101" i="7"/>
  <c r="AK101" i="7"/>
  <c r="AJ101" i="7"/>
  <c r="AI101" i="7"/>
  <c r="AH101" i="7"/>
  <c r="AG101" i="7"/>
  <c r="AF101" i="7"/>
  <c r="AE101" i="7"/>
  <c r="AD101" i="7"/>
  <c r="AC101" i="7"/>
  <c r="AB101" i="7"/>
  <c r="AA101" i="7"/>
  <c r="Z101" i="7"/>
  <c r="Y101" i="7"/>
  <c r="X101" i="7"/>
  <c r="AM72" i="7"/>
  <c r="AL72" i="7"/>
  <c r="AK72" i="7"/>
  <c r="AJ72" i="7"/>
  <c r="AI72" i="7"/>
  <c r="AH72" i="7"/>
  <c r="AG72" i="7"/>
  <c r="AF72" i="7"/>
  <c r="AE72" i="7"/>
  <c r="AD72" i="7"/>
  <c r="AC72" i="7"/>
  <c r="AB72" i="7"/>
  <c r="AA72" i="7"/>
  <c r="Z72" i="7"/>
  <c r="Y72" i="7"/>
  <c r="X72" i="7"/>
  <c r="AM198" i="7"/>
  <c r="AL198" i="7"/>
  <c r="AK198" i="7"/>
  <c r="AJ198" i="7"/>
  <c r="AI198" i="7"/>
  <c r="AH198" i="7"/>
  <c r="AG198" i="7"/>
  <c r="AF198" i="7"/>
  <c r="AE198" i="7"/>
  <c r="AD198" i="7"/>
  <c r="AC198" i="7"/>
  <c r="AB198" i="7"/>
  <c r="AA198" i="7"/>
  <c r="Z198" i="7"/>
  <c r="Y198" i="7"/>
  <c r="X198" i="7"/>
  <c r="AM316" i="7"/>
  <c r="AL316" i="7"/>
  <c r="AK316" i="7"/>
  <c r="AJ316" i="7"/>
  <c r="AI316" i="7"/>
  <c r="AH316" i="7"/>
  <c r="AG316" i="7"/>
  <c r="AF316" i="7"/>
  <c r="AE316" i="7"/>
  <c r="AD316" i="7"/>
  <c r="AC316" i="7"/>
  <c r="AB316" i="7"/>
  <c r="AA316" i="7"/>
  <c r="Z316" i="7"/>
  <c r="Y316" i="7"/>
  <c r="X316" i="7"/>
  <c r="AM235" i="7"/>
  <c r="AL235" i="7"/>
  <c r="AK235" i="7"/>
  <c r="AJ235" i="7"/>
  <c r="AI235" i="7"/>
  <c r="AH235" i="7"/>
  <c r="AG235" i="7"/>
  <c r="AF235" i="7"/>
  <c r="AE235" i="7"/>
  <c r="AD235" i="7"/>
  <c r="AC235" i="7"/>
  <c r="AB235" i="7"/>
  <c r="AA235" i="7"/>
  <c r="Z235" i="7"/>
  <c r="Y235" i="7"/>
  <c r="X235" i="7"/>
  <c r="AM206" i="7"/>
  <c r="AL206" i="7"/>
  <c r="AK206" i="7"/>
  <c r="AJ206" i="7"/>
  <c r="AI206" i="7"/>
  <c r="AH206" i="7"/>
  <c r="AG206" i="7"/>
  <c r="AF206" i="7"/>
  <c r="AE206" i="7"/>
  <c r="AD206" i="7"/>
  <c r="AC206" i="7"/>
  <c r="AB206" i="7"/>
  <c r="AA206" i="7"/>
  <c r="Z206" i="7"/>
  <c r="Y206" i="7"/>
  <c r="X206" i="7"/>
  <c r="AM100" i="7"/>
  <c r="AL100" i="7"/>
  <c r="AK100" i="7"/>
  <c r="AJ100" i="7"/>
  <c r="AI100" i="7"/>
  <c r="AH100" i="7"/>
  <c r="AG100" i="7"/>
  <c r="AF100" i="7"/>
  <c r="AE100" i="7"/>
  <c r="AD100" i="7"/>
  <c r="AC100" i="7"/>
  <c r="AB100" i="7"/>
  <c r="AA100" i="7"/>
  <c r="Z100" i="7"/>
  <c r="Y100" i="7"/>
  <c r="X100" i="7"/>
  <c r="AM125" i="7"/>
  <c r="AL125" i="7"/>
  <c r="AK125" i="7"/>
  <c r="AJ125" i="7"/>
  <c r="AI125" i="7"/>
  <c r="AH125" i="7"/>
  <c r="AG125" i="7"/>
  <c r="AF125" i="7"/>
  <c r="AE125" i="7"/>
  <c r="AD125" i="7"/>
  <c r="AC125" i="7"/>
  <c r="AB125" i="7"/>
  <c r="AA125" i="7"/>
  <c r="Z125" i="7"/>
  <c r="Y125" i="7"/>
  <c r="X125" i="7"/>
  <c r="AM71" i="7"/>
  <c r="AL71" i="7"/>
  <c r="AK71" i="7"/>
  <c r="AJ71" i="7"/>
  <c r="AI71" i="7"/>
  <c r="AH71" i="7"/>
  <c r="AG71" i="7"/>
  <c r="AF71" i="7"/>
  <c r="AE71" i="7"/>
  <c r="AD71" i="7"/>
  <c r="AC71" i="7"/>
  <c r="AB71" i="7"/>
  <c r="AA71" i="7"/>
  <c r="Z71" i="7"/>
  <c r="Y71" i="7"/>
  <c r="X71" i="7"/>
  <c r="AM54" i="7"/>
  <c r="AL54" i="7"/>
  <c r="AK54" i="7"/>
  <c r="AJ54" i="7"/>
  <c r="AI54" i="7"/>
  <c r="AH54" i="7"/>
  <c r="AG54" i="7"/>
  <c r="AF54" i="7"/>
  <c r="AE54" i="7"/>
  <c r="AD54" i="7"/>
  <c r="AC54" i="7"/>
  <c r="AB54" i="7"/>
  <c r="AA54" i="7"/>
  <c r="Z54" i="7"/>
  <c r="Y54" i="7"/>
  <c r="X54" i="7"/>
  <c r="AM197" i="7"/>
  <c r="AL197" i="7"/>
  <c r="AK197" i="7"/>
  <c r="AJ197" i="7"/>
  <c r="AI197" i="7"/>
  <c r="AH197" i="7"/>
  <c r="AG197" i="7"/>
  <c r="AF197" i="7"/>
  <c r="AE197" i="7"/>
  <c r="AD197" i="7"/>
  <c r="AC197" i="7"/>
  <c r="AB197" i="7"/>
  <c r="AA197" i="7"/>
  <c r="Z197" i="7"/>
  <c r="Y197" i="7"/>
  <c r="X197" i="7"/>
  <c r="AM271" i="7"/>
  <c r="AL271" i="7"/>
  <c r="AK271" i="7"/>
  <c r="AJ271" i="7"/>
  <c r="AI271" i="7"/>
  <c r="AH271" i="7"/>
  <c r="AG271" i="7"/>
  <c r="AF271" i="7"/>
  <c r="AE271" i="7"/>
  <c r="AD271" i="7"/>
  <c r="AC271" i="7"/>
  <c r="AB271" i="7"/>
  <c r="AA271" i="7"/>
  <c r="Z271" i="7"/>
  <c r="Y271" i="7"/>
  <c r="X271" i="7"/>
  <c r="AM331" i="7"/>
  <c r="AL331" i="7"/>
  <c r="AK331" i="7"/>
  <c r="AJ331" i="7"/>
  <c r="AI331" i="7"/>
  <c r="AH331" i="7"/>
  <c r="AG331" i="7"/>
  <c r="AF331" i="7"/>
  <c r="AE331" i="7"/>
  <c r="AD331" i="7"/>
  <c r="AC331" i="7"/>
  <c r="AB331" i="7"/>
  <c r="AA331" i="7"/>
  <c r="Z331" i="7"/>
  <c r="Y331" i="7"/>
  <c r="X331" i="7"/>
  <c r="AM166" i="7"/>
  <c r="AL166" i="7"/>
  <c r="AK166" i="7"/>
  <c r="AJ166" i="7"/>
  <c r="AI166" i="7"/>
  <c r="AH166" i="7"/>
  <c r="AG166" i="7"/>
  <c r="AF166" i="7"/>
  <c r="AE166" i="7"/>
  <c r="AD166" i="7"/>
  <c r="AC166" i="7"/>
  <c r="AB166" i="7"/>
  <c r="AA166" i="7"/>
  <c r="Z166" i="7"/>
  <c r="Y166" i="7"/>
  <c r="X166" i="7"/>
  <c r="AM330" i="7"/>
  <c r="AL330" i="7"/>
  <c r="AK330" i="7"/>
  <c r="AJ330" i="7"/>
  <c r="AI330" i="7"/>
  <c r="AH330" i="7"/>
  <c r="AG330" i="7"/>
  <c r="AF330" i="7"/>
  <c r="AE330" i="7"/>
  <c r="AD330" i="7"/>
  <c r="AC330" i="7"/>
  <c r="AB330" i="7"/>
  <c r="AA330" i="7"/>
  <c r="Z330" i="7"/>
  <c r="Y330" i="7"/>
  <c r="X330" i="7"/>
  <c r="AM348" i="7"/>
  <c r="AL348" i="7"/>
  <c r="AK348" i="7"/>
  <c r="AJ348" i="7"/>
  <c r="AI348" i="7"/>
  <c r="AH348" i="7"/>
  <c r="AG348" i="7"/>
  <c r="AF348" i="7"/>
  <c r="AE348" i="7"/>
  <c r="AD348" i="7"/>
  <c r="AC348" i="7"/>
  <c r="AB348" i="7"/>
  <c r="AA348" i="7"/>
  <c r="Z348" i="7"/>
  <c r="Y348" i="7"/>
  <c r="X348" i="7"/>
  <c r="AM53" i="7"/>
  <c r="AL53" i="7"/>
  <c r="AK53" i="7"/>
  <c r="AJ53" i="7"/>
  <c r="AI53" i="7"/>
  <c r="AH53" i="7"/>
  <c r="AG53" i="7"/>
  <c r="AF53" i="7"/>
  <c r="AE53" i="7"/>
  <c r="AD53" i="7"/>
  <c r="AC53" i="7"/>
  <c r="AB53" i="7"/>
  <c r="AA53" i="7"/>
  <c r="Z53" i="7"/>
  <c r="Y53" i="7"/>
  <c r="X53" i="7"/>
  <c r="AM32" i="7"/>
  <c r="AL32" i="7"/>
  <c r="AK32" i="7"/>
  <c r="AJ32" i="7"/>
  <c r="AI32" i="7"/>
  <c r="AH32" i="7"/>
  <c r="AG32" i="7"/>
  <c r="AF32" i="7"/>
  <c r="AE32" i="7"/>
  <c r="AD32" i="7"/>
  <c r="AC32" i="7"/>
  <c r="AB32" i="7"/>
  <c r="AA32" i="7"/>
  <c r="Z32" i="7"/>
  <c r="Y32" i="7"/>
  <c r="X32" i="7"/>
  <c r="AM196" i="7"/>
  <c r="AL196" i="7"/>
  <c r="AK196" i="7"/>
  <c r="AJ196" i="7"/>
  <c r="AI196" i="7"/>
  <c r="AH196" i="7"/>
  <c r="AG196" i="7"/>
  <c r="AF196" i="7"/>
  <c r="AE196" i="7"/>
  <c r="AD196" i="7"/>
  <c r="AC196" i="7"/>
  <c r="AB196" i="7"/>
  <c r="AA196" i="7"/>
  <c r="Z196" i="7"/>
  <c r="Y196" i="7"/>
  <c r="X196" i="7"/>
  <c r="AM89" i="7"/>
  <c r="AL89" i="7"/>
  <c r="AK89" i="7"/>
  <c r="AJ89" i="7"/>
  <c r="AI89" i="7"/>
  <c r="AH89" i="7"/>
  <c r="AG89" i="7"/>
  <c r="AF89" i="7"/>
  <c r="AE89" i="7"/>
  <c r="AD89" i="7"/>
  <c r="AC89" i="7"/>
  <c r="AB89" i="7"/>
  <c r="AA89" i="7"/>
  <c r="Z89" i="7"/>
  <c r="Y89" i="7"/>
  <c r="X89" i="7"/>
  <c r="AM315" i="7"/>
  <c r="AL315" i="7"/>
  <c r="AK315" i="7"/>
  <c r="AJ315" i="7"/>
  <c r="AI315" i="7"/>
  <c r="AH315" i="7"/>
  <c r="AG315" i="7"/>
  <c r="AF315" i="7"/>
  <c r="AE315" i="7"/>
  <c r="AD315" i="7"/>
  <c r="AC315" i="7"/>
  <c r="AB315" i="7"/>
  <c r="AA315" i="7"/>
  <c r="Z315" i="7"/>
  <c r="Y315" i="7"/>
  <c r="X315" i="7"/>
  <c r="AM270" i="7"/>
  <c r="AL270" i="7"/>
  <c r="AK270" i="7"/>
  <c r="AJ270" i="7"/>
  <c r="AI270" i="7"/>
  <c r="AH270" i="7"/>
  <c r="AG270" i="7"/>
  <c r="AF270" i="7"/>
  <c r="AE270" i="7"/>
  <c r="AD270" i="7"/>
  <c r="AC270" i="7"/>
  <c r="AB270" i="7"/>
  <c r="AA270" i="7"/>
  <c r="Z270" i="7"/>
  <c r="Y270" i="7"/>
  <c r="X270" i="7"/>
  <c r="AM223" i="7"/>
  <c r="AL223" i="7"/>
  <c r="AK223" i="7"/>
  <c r="AJ223" i="7"/>
  <c r="AI223" i="7"/>
  <c r="AH223" i="7"/>
  <c r="AG223" i="7"/>
  <c r="AF223" i="7"/>
  <c r="AE223" i="7"/>
  <c r="AD223" i="7"/>
  <c r="AC223" i="7"/>
  <c r="AB223" i="7"/>
  <c r="AA223" i="7"/>
  <c r="Z223" i="7"/>
  <c r="Y223" i="7"/>
  <c r="X223" i="7"/>
  <c r="AM254" i="7"/>
  <c r="AL254" i="7"/>
  <c r="AK254" i="7"/>
  <c r="AJ254" i="7"/>
  <c r="AI254" i="7"/>
  <c r="AH254" i="7"/>
  <c r="AG254" i="7"/>
  <c r="AF254" i="7"/>
  <c r="AE254" i="7"/>
  <c r="AD254" i="7"/>
  <c r="AC254" i="7"/>
  <c r="AB254" i="7"/>
  <c r="AA254" i="7"/>
  <c r="Z254" i="7"/>
  <c r="Y254" i="7"/>
  <c r="X254" i="7"/>
  <c r="AM234" i="7"/>
  <c r="AL234" i="7"/>
  <c r="AK234" i="7"/>
  <c r="AJ234" i="7"/>
  <c r="AI234" i="7"/>
  <c r="AH234" i="7"/>
  <c r="AG234" i="7"/>
  <c r="AF234" i="7"/>
  <c r="AE234" i="7"/>
  <c r="AD234" i="7"/>
  <c r="AC234" i="7"/>
  <c r="AB234" i="7"/>
  <c r="AA234" i="7"/>
  <c r="Z234" i="7"/>
  <c r="Y234" i="7"/>
  <c r="X234" i="7"/>
  <c r="AM339" i="7"/>
  <c r="AL339" i="7"/>
  <c r="AK339" i="7"/>
  <c r="AJ339" i="7"/>
  <c r="AI339" i="7"/>
  <c r="AH339" i="7"/>
  <c r="AG339" i="7"/>
  <c r="AF339" i="7"/>
  <c r="AE339" i="7"/>
  <c r="AD339" i="7"/>
  <c r="AC339" i="7"/>
  <c r="AB339" i="7"/>
  <c r="AA339" i="7"/>
  <c r="Z339" i="7"/>
  <c r="Y339" i="7"/>
  <c r="X339" i="7"/>
  <c r="AM269" i="7"/>
  <c r="AL269" i="7"/>
  <c r="AK269" i="7"/>
  <c r="AJ269" i="7"/>
  <c r="AI269" i="7"/>
  <c r="AH269" i="7"/>
  <c r="AG269" i="7"/>
  <c r="AF269" i="7"/>
  <c r="AE269" i="7"/>
  <c r="AD269" i="7"/>
  <c r="AC269" i="7"/>
  <c r="AB269" i="7"/>
  <c r="AA269" i="7"/>
  <c r="Z269" i="7"/>
  <c r="Y269" i="7"/>
  <c r="X269" i="7"/>
  <c r="AM362" i="7"/>
  <c r="AL362" i="7"/>
  <c r="AK362" i="7"/>
  <c r="AJ362" i="7"/>
  <c r="AI362" i="7"/>
  <c r="AH362" i="7"/>
  <c r="AG362" i="7"/>
  <c r="AF362" i="7"/>
  <c r="AE362" i="7"/>
  <c r="AD362" i="7"/>
  <c r="AC362" i="7"/>
  <c r="AB362" i="7"/>
  <c r="AA362" i="7"/>
  <c r="Z362" i="7"/>
  <c r="Y362" i="7"/>
  <c r="X362" i="7"/>
  <c r="AM119" i="7"/>
  <c r="AL119" i="7"/>
  <c r="AK119" i="7"/>
  <c r="AJ119" i="7"/>
  <c r="AI119" i="7"/>
  <c r="AH119" i="7"/>
  <c r="AG119" i="7"/>
  <c r="AF119" i="7"/>
  <c r="AE119" i="7"/>
  <c r="AD119" i="7"/>
  <c r="AC119" i="7"/>
  <c r="AB119" i="7"/>
  <c r="AA119" i="7"/>
  <c r="Z119" i="7"/>
  <c r="Y119" i="7"/>
  <c r="X119" i="7"/>
  <c r="AM70" i="7"/>
  <c r="AL70" i="7"/>
  <c r="AK70" i="7"/>
  <c r="AJ70" i="7"/>
  <c r="AI70" i="7"/>
  <c r="AH70" i="7"/>
  <c r="AG70" i="7"/>
  <c r="AF70" i="7"/>
  <c r="AE70" i="7"/>
  <c r="AD70" i="7"/>
  <c r="AC70" i="7"/>
  <c r="AB70" i="7"/>
  <c r="AA70" i="7"/>
  <c r="Z70" i="7"/>
  <c r="Y70" i="7"/>
  <c r="X70" i="7"/>
  <c r="AM81" i="7"/>
  <c r="AL81" i="7"/>
  <c r="AK81" i="7"/>
  <c r="AJ81" i="7"/>
  <c r="AI81" i="7"/>
  <c r="AH81" i="7"/>
  <c r="AG81" i="7"/>
  <c r="AF81" i="7"/>
  <c r="AE81" i="7"/>
  <c r="AD81" i="7"/>
  <c r="AC81" i="7"/>
  <c r="AB81" i="7"/>
  <c r="AA81" i="7"/>
  <c r="Z81" i="7"/>
  <c r="Y81" i="7"/>
  <c r="X81" i="7"/>
  <c r="AM222" i="7"/>
  <c r="AL222" i="7"/>
  <c r="AK222" i="7"/>
  <c r="AJ222" i="7"/>
  <c r="AI222" i="7"/>
  <c r="AH222" i="7"/>
  <c r="AG222" i="7"/>
  <c r="AF222" i="7"/>
  <c r="AE222" i="7"/>
  <c r="AD222" i="7"/>
  <c r="AC222" i="7"/>
  <c r="AB222" i="7"/>
  <c r="AA222" i="7"/>
  <c r="Z222" i="7"/>
  <c r="Y222" i="7"/>
  <c r="X222" i="7"/>
  <c r="AM292" i="7"/>
  <c r="AL292" i="7"/>
  <c r="AK292" i="7"/>
  <c r="AJ292" i="7"/>
  <c r="AI292" i="7"/>
  <c r="AH292" i="7"/>
  <c r="AG292" i="7"/>
  <c r="AF292" i="7"/>
  <c r="AE292" i="7"/>
  <c r="AD292" i="7"/>
  <c r="AC292" i="7"/>
  <c r="AB292" i="7"/>
  <c r="AA292" i="7"/>
  <c r="Z292" i="7"/>
  <c r="Y292" i="7"/>
  <c r="X292" i="7"/>
  <c r="AM233" i="7"/>
  <c r="AL233" i="7"/>
  <c r="AK233" i="7"/>
  <c r="AJ233" i="7"/>
  <c r="AI233" i="7"/>
  <c r="AH233" i="7"/>
  <c r="AG233" i="7"/>
  <c r="AF233" i="7"/>
  <c r="AE233" i="7"/>
  <c r="AD233" i="7"/>
  <c r="AC233" i="7"/>
  <c r="AB233" i="7"/>
  <c r="AA233" i="7"/>
  <c r="Z233" i="7"/>
  <c r="Y233" i="7"/>
  <c r="X233" i="7"/>
  <c r="AM47" i="7"/>
  <c r="AL47" i="7"/>
  <c r="AK47" i="7"/>
  <c r="AJ47" i="7"/>
  <c r="AI47" i="7"/>
  <c r="AH47" i="7"/>
  <c r="AG47" i="7"/>
  <c r="AF47" i="7"/>
  <c r="AE47" i="7"/>
  <c r="AD47" i="7"/>
  <c r="AC47" i="7"/>
  <c r="AB47" i="7"/>
  <c r="AA47" i="7"/>
  <c r="Z47" i="7"/>
  <c r="Y47" i="7"/>
  <c r="X47" i="7"/>
  <c r="AM221" i="7"/>
  <c r="AL221" i="7"/>
  <c r="AK221" i="7"/>
  <c r="AJ221" i="7"/>
  <c r="AI221" i="7"/>
  <c r="AH221" i="7"/>
  <c r="AG221" i="7"/>
  <c r="AF221" i="7"/>
  <c r="AE221" i="7"/>
  <c r="AD221" i="7"/>
  <c r="AC221" i="7"/>
  <c r="AB221" i="7"/>
  <c r="AA221" i="7"/>
  <c r="Z221" i="7"/>
  <c r="Y221" i="7"/>
  <c r="X221" i="7"/>
  <c r="AM138" i="7"/>
  <c r="AL138" i="7"/>
  <c r="AK138" i="7"/>
  <c r="AJ138" i="7"/>
  <c r="AI138" i="7"/>
  <c r="AH138" i="7"/>
  <c r="AG138" i="7"/>
  <c r="AF138" i="7"/>
  <c r="AE138" i="7"/>
  <c r="AD138" i="7"/>
  <c r="AC138" i="7"/>
  <c r="AB138" i="7"/>
  <c r="AA138" i="7"/>
  <c r="Z138" i="7"/>
  <c r="Y138" i="7"/>
  <c r="X138" i="7"/>
  <c r="AM35" i="7"/>
  <c r="AL35" i="7"/>
  <c r="AK35" i="7"/>
  <c r="AJ35" i="7"/>
  <c r="AI35" i="7"/>
  <c r="AH35" i="7"/>
  <c r="AG35" i="7"/>
  <c r="AF35" i="7"/>
  <c r="AE35" i="7"/>
  <c r="AD35" i="7"/>
  <c r="AC35" i="7"/>
  <c r="AB35" i="7"/>
  <c r="AA35" i="7"/>
  <c r="Z35" i="7"/>
  <c r="Y35" i="7"/>
  <c r="X35" i="7"/>
  <c r="AM303" i="7"/>
  <c r="AL303" i="7"/>
  <c r="AK303" i="7"/>
  <c r="AJ303" i="7"/>
  <c r="AI303" i="7"/>
  <c r="AH303" i="7"/>
  <c r="AG303" i="7"/>
  <c r="AF303" i="7"/>
  <c r="AE303" i="7"/>
  <c r="AD303" i="7"/>
  <c r="AC303" i="7"/>
  <c r="AB303" i="7"/>
  <c r="AA303" i="7"/>
  <c r="Z303" i="7"/>
  <c r="Y303" i="7"/>
  <c r="X303" i="7"/>
  <c r="AM165" i="7"/>
  <c r="AL165" i="7"/>
  <c r="AK165" i="7"/>
  <c r="AJ165" i="7"/>
  <c r="AI165" i="7"/>
  <c r="AH165" i="7"/>
  <c r="AG165" i="7"/>
  <c r="AF165" i="7"/>
  <c r="AE165" i="7"/>
  <c r="AD165" i="7"/>
  <c r="AC165" i="7"/>
  <c r="AB165" i="7"/>
  <c r="AA165" i="7"/>
  <c r="Z165" i="7"/>
  <c r="Y165" i="7"/>
  <c r="X165" i="7"/>
  <c r="AM118" i="7"/>
  <c r="AL118" i="7"/>
  <c r="AK118" i="7"/>
  <c r="AJ118" i="7"/>
  <c r="AI118" i="7"/>
  <c r="AH118" i="7"/>
  <c r="AG118" i="7"/>
  <c r="AF118" i="7"/>
  <c r="AE118" i="7"/>
  <c r="AD118" i="7"/>
  <c r="AC118" i="7"/>
  <c r="AB118" i="7"/>
  <c r="AA118" i="7"/>
  <c r="Z118" i="7"/>
  <c r="Y118" i="7"/>
  <c r="X118" i="7"/>
  <c r="AM12" i="7"/>
  <c r="AL12" i="7"/>
  <c r="AK12" i="7"/>
  <c r="AJ12" i="7"/>
  <c r="AI12" i="7"/>
  <c r="AH12" i="7"/>
  <c r="AG12" i="7"/>
  <c r="AF12" i="7"/>
  <c r="AE12" i="7"/>
  <c r="AD12" i="7"/>
  <c r="AC12" i="7"/>
  <c r="AB12" i="7"/>
  <c r="AA12" i="7"/>
  <c r="Z12" i="7"/>
  <c r="Y12" i="7"/>
  <c r="X12" i="7"/>
  <c r="AM99" i="7"/>
  <c r="AL99" i="7"/>
  <c r="AK99" i="7"/>
  <c r="AJ99" i="7"/>
  <c r="AI99" i="7"/>
  <c r="AH99" i="7"/>
  <c r="AG99" i="7"/>
  <c r="AF99" i="7"/>
  <c r="AE99" i="7"/>
  <c r="AD99" i="7"/>
  <c r="AC99" i="7"/>
  <c r="AB99" i="7"/>
  <c r="AA99" i="7"/>
  <c r="Z99" i="7"/>
  <c r="Y99" i="7"/>
  <c r="X99" i="7"/>
  <c r="AM8" i="7"/>
  <c r="AL8" i="7"/>
  <c r="AK8" i="7"/>
  <c r="AJ8" i="7"/>
  <c r="AI8" i="7"/>
  <c r="AH8" i="7"/>
  <c r="AG8" i="7"/>
  <c r="AF8" i="7"/>
  <c r="AE8" i="7"/>
  <c r="AD8" i="7"/>
  <c r="AC8" i="7"/>
  <c r="AB8" i="7"/>
  <c r="AA8" i="7"/>
  <c r="Z8" i="7"/>
  <c r="Y8" i="7"/>
  <c r="X8" i="7"/>
  <c r="AM354" i="7"/>
  <c r="AL354" i="7"/>
  <c r="AK354" i="7"/>
  <c r="AJ354" i="7"/>
  <c r="AI354" i="7"/>
  <c r="AH354" i="7"/>
  <c r="AG354" i="7"/>
  <c r="AF354" i="7"/>
  <c r="AE354" i="7"/>
  <c r="AD354" i="7"/>
  <c r="AC354" i="7"/>
  <c r="AB354" i="7"/>
  <c r="AA354" i="7"/>
  <c r="Z354" i="7"/>
  <c r="Y354" i="7"/>
  <c r="X354" i="7"/>
  <c r="AM268" i="7"/>
  <c r="AL268" i="7"/>
  <c r="AK268" i="7"/>
  <c r="AJ268" i="7"/>
  <c r="AI268" i="7"/>
  <c r="AH268" i="7"/>
  <c r="AG268" i="7"/>
  <c r="AF268" i="7"/>
  <c r="AE268" i="7"/>
  <c r="AD268" i="7"/>
  <c r="AC268" i="7"/>
  <c r="AB268" i="7"/>
  <c r="AA268" i="7"/>
  <c r="Z268" i="7"/>
  <c r="Y268" i="7"/>
  <c r="X268" i="7"/>
  <c r="AM302" i="7"/>
  <c r="AL302" i="7"/>
  <c r="AK302" i="7"/>
  <c r="AJ302" i="7"/>
  <c r="AI302" i="7"/>
  <c r="AH302" i="7"/>
  <c r="AG302" i="7"/>
  <c r="AF302" i="7"/>
  <c r="AE302" i="7"/>
  <c r="AD302" i="7"/>
  <c r="AC302" i="7"/>
  <c r="AB302" i="7"/>
  <c r="AA302" i="7"/>
  <c r="Z302" i="7"/>
  <c r="Y302" i="7"/>
  <c r="X302" i="7"/>
  <c r="AM150" i="7"/>
  <c r="AL150" i="7"/>
  <c r="AK150" i="7"/>
  <c r="AJ150" i="7"/>
  <c r="AI150" i="7"/>
  <c r="AH150" i="7"/>
  <c r="AG150" i="7"/>
  <c r="AF150" i="7"/>
  <c r="AE150" i="7"/>
  <c r="AD150" i="7"/>
  <c r="AC150" i="7"/>
  <c r="AB150" i="7"/>
  <c r="AA150" i="7"/>
  <c r="Z150" i="7"/>
  <c r="Y150" i="7"/>
  <c r="X150" i="7"/>
  <c r="AM164" i="7"/>
  <c r="AL164" i="7"/>
  <c r="AK164" i="7"/>
  <c r="AJ164" i="7"/>
  <c r="AI164" i="7"/>
  <c r="AH164" i="7"/>
  <c r="AG164" i="7"/>
  <c r="AF164" i="7"/>
  <c r="AE164" i="7"/>
  <c r="AD164" i="7"/>
  <c r="AC164" i="7"/>
  <c r="AB164" i="7"/>
  <c r="AA164" i="7"/>
  <c r="Z164" i="7"/>
  <c r="Y164" i="7"/>
  <c r="X164" i="7"/>
  <c r="AM62" i="7"/>
  <c r="AL62" i="7"/>
  <c r="AK62" i="7"/>
  <c r="AJ62" i="7"/>
  <c r="AI62" i="7"/>
  <c r="AH62" i="7"/>
  <c r="AG62" i="7"/>
  <c r="AF62" i="7"/>
  <c r="AE62" i="7"/>
  <c r="AD62" i="7"/>
  <c r="AC62" i="7"/>
  <c r="AB62" i="7"/>
  <c r="AA62" i="7"/>
  <c r="Z62" i="7"/>
  <c r="Y62" i="7"/>
  <c r="X62" i="7"/>
  <c r="AM314" i="7"/>
  <c r="AL314" i="7"/>
  <c r="AK314" i="7"/>
  <c r="AJ314" i="7"/>
  <c r="AI314" i="7"/>
  <c r="AH314" i="7"/>
  <c r="AG314" i="7"/>
  <c r="AF314" i="7"/>
  <c r="AE314" i="7"/>
  <c r="AD314" i="7"/>
  <c r="AC314" i="7"/>
  <c r="AB314" i="7"/>
  <c r="AA314" i="7"/>
  <c r="Z314" i="7"/>
  <c r="Y314" i="7"/>
  <c r="X314" i="7"/>
  <c r="AM163" i="7"/>
  <c r="AL163" i="7"/>
  <c r="AK163" i="7"/>
  <c r="AJ163" i="7"/>
  <c r="AI163" i="7"/>
  <c r="AH163" i="7"/>
  <c r="AG163" i="7"/>
  <c r="AF163" i="7"/>
  <c r="AE163" i="7"/>
  <c r="AD163" i="7"/>
  <c r="AC163" i="7"/>
  <c r="AB163" i="7"/>
  <c r="AA163" i="7"/>
  <c r="Z163" i="7"/>
  <c r="Y163" i="7"/>
  <c r="X163" i="7"/>
  <c r="AM61" i="7"/>
  <c r="AL61" i="7"/>
  <c r="AK61" i="7"/>
  <c r="AJ61" i="7"/>
  <c r="AI61" i="7"/>
  <c r="AH61" i="7"/>
  <c r="AG61" i="7"/>
  <c r="AF61" i="7"/>
  <c r="AE61" i="7"/>
  <c r="AD61" i="7"/>
  <c r="AC61" i="7"/>
  <c r="AB61" i="7"/>
  <c r="AA61" i="7"/>
  <c r="Z61" i="7"/>
  <c r="Y61" i="7"/>
  <c r="X61" i="7"/>
  <c r="AM69" i="7"/>
  <c r="AL69" i="7"/>
  <c r="AK69" i="7"/>
  <c r="AJ69" i="7"/>
  <c r="AI69" i="7"/>
  <c r="AH69" i="7"/>
  <c r="AG69" i="7"/>
  <c r="AF69" i="7"/>
  <c r="AE69" i="7"/>
  <c r="AD69" i="7"/>
  <c r="AC69" i="7"/>
  <c r="AB69" i="7"/>
  <c r="AA69" i="7"/>
  <c r="Z69" i="7"/>
  <c r="Y69" i="7"/>
  <c r="X69" i="7"/>
  <c r="AM205" i="7"/>
  <c r="AL205" i="7"/>
  <c r="AK205" i="7"/>
  <c r="AJ205" i="7"/>
  <c r="AI205" i="7"/>
  <c r="AH205" i="7"/>
  <c r="AG205" i="7"/>
  <c r="AF205" i="7"/>
  <c r="AE205" i="7"/>
  <c r="AD205" i="7"/>
  <c r="AC205" i="7"/>
  <c r="AB205" i="7"/>
  <c r="AA205" i="7"/>
  <c r="Z205" i="7"/>
  <c r="Y205" i="7"/>
  <c r="X205" i="7"/>
  <c r="AM137" i="7"/>
  <c r="AL137" i="7"/>
  <c r="AK137" i="7"/>
  <c r="AJ137" i="7"/>
  <c r="AI137" i="7"/>
  <c r="AH137" i="7"/>
  <c r="AG137" i="7"/>
  <c r="AF137" i="7"/>
  <c r="AE137" i="7"/>
  <c r="AD137" i="7"/>
  <c r="AC137" i="7"/>
  <c r="AB137" i="7"/>
  <c r="AA137" i="7"/>
  <c r="Z137" i="7"/>
  <c r="Y137" i="7"/>
  <c r="X137" i="7"/>
  <c r="AM117" i="7"/>
  <c r="AL117" i="7"/>
  <c r="AK117" i="7"/>
  <c r="AJ117" i="7"/>
  <c r="AI117" i="7"/>
  <c r="AH117" i="7"/>
  <c r="AG117" i="7"/>
  <c r="AF117" i="7"/>
  <c r="AE117" i="7"/>
  <c r="AD117" i="7"/>
  <c r="AC117" i="7"/>
  <c r="AB117" i="7"/>
  <c r="AA117" i="7"/>
  <c r="Z117" i="7"/>
  <c r="Y117" i="7"/>
  <c r="X117" i="7"/>
  <c r="AM136" i="7"/>
  <c r="AL136" i="7"/>
  <c r="AK136" i="7"/>
  <c r="AJ136" i="7"/>
  <c r="AI136" i="7"/>
  <c r="AH136" i="7"/>
  <c r="AG136" i="7"/>
  <c r="AF136" i="7"/>
  <c r="AE136" i="7"/>
  <c r="AD136" i="7"/>
  <c r="AC136" i="7"/>
  <c r="AB136" i="7"/>
  <c r="AA136" i="7"/>
  <c r="Z136" i="7"/>
  <c r="Y136" i="7"/>
  <c r="X136" i="7"/>
  <c r="AM116" i="7"/>
  <c r="AL116" i="7"/>
  <c r="AK116" i="7"/>
  <c r="AJ116" i="7"/>
  <c r="AI116" i="7"/>
  <c r="AH116" i="7"/>
  <c r="AG116" i="7"/>
  <c r="AF116" i="7"/>
  <c r="AE116" i="7"/>
  <c r="AD116" i="7"/>
  <c r="AC116" i="7"/>
  <c r="AB116" i="7"/>
  <c r="AA116" i="7"/>
  <c r="Z116" i="7"/>
  <c r="Y116" i="7"/>
  <c r="X116" i="7"/>
  <c r="AM19" i="7"/>
  <c r="AL19" i="7"/>
  <c r="AK19" i="7"/>
  <c r="AJ19" i="7"/>
  <c r="AI19" i="7"/>
  <c r="AH19" i="7"/>
  <c r="AG19" i="7"/>
  <c r="AF19" i="7"/>
  <c r="AE19" i="7"/>
  <c r="AD19" i="7"/>
  <c r="AC19" i="7"/>
  <c r="AB19" i="7"/>
  <c r="AA19" i="7"/>
  <c r="Z19" i="7"/>
  <c r="Y19" i="7"/>
  <c r="X19" i="7"/>
  <c r="AM183" i="7"/>
  <c r="AL183" i="7"/>
  <c r="AK183" i="7"/>
  <c r="AJ183" i="7"/>
  <c r="AI183" i="7"/>
  <c r="AH183" i="7"/>
  <c r="AG183" i="7"/>
  <c r="AF183" i="7"/>
  <c r="AE183" i="7"/>
  <c r="AD183" i="7"/>
  <c r="AC183" i="7"/>
  <c r="AB183" i="7"/>
  <c r="AA183" i="7"/>
  <c r="Z183" i="7"/>
  <c r="Y183" i="7"/>
  <c r="X183" i="7"/>
  <c r="AM88" i="7"/>
  <c r="AL88" i="7"/>
  <c r="AK88" i="7"/>
  <c r="AJ88" i="7"/>
  <c r="AI88" i="7"/>
  <c r="AH88" i="7"/>
  <c r="AG88" i="7"/>
  <c r="AF88" i="7"/>
  <c r="AE88" i="7"/>
  <c r="AD88" i="7"/>
  <c r="AC88" i="7"/>
  <c r="AB88" i="7"/>
  <c r="AA88" i="7"/>
  <c r="Z88" i="7"/>
  <c r="Y88" i="7"/>
  <c r="X88" i="7"/>
  <c r="AM162" i="7"/>
  <c r="AL162" i="7"/>
  <c r="AK162" i="7"/>
  <c r="AJ162" i="7"/>
  <c r="AI162" i="7"/>
  <c r="AH162" i="7"/>
  <c r="AG162" i="7"/>
  <c r="AF162" i="7"/>
  <c r="AE162" i="7"/>
  <c r="AD162" i="7"/>
  <c r="AC162" i="7"/>
  <c r="AB162" i="7"/>
  <c r="AA162" i="7"/>
  <c r="Z162" i="7"/>
  <c r="Y162" i="7"/>
  <c r="X162" i="7"/>
  <c r="AM220" i="7"/>
  <c r="AL220" i="7"/>
  <c r="AK220" i="7"/>
  <c r="AJ220" i="7"/>
  <c r="AI220" i="7"/>
  <c r="AH220" i="7"/>
  <c r="AG220" i="7"/>
  <c r="AF220" i="7"/>
  <c r="AE220" i="7"/>
  <c r="AD220" i="7"/>
  <c r="AC220" i="7"/>
  <c r="AB220" i="7"/>
  <c r="AA220" i="7"/>
  <c r="Z220" i="7"/>
  <c r="Y220" i="7"/>
  <c r="X220" i="7"/>
  <c r="AM323" i="7"/>
  <c r="AL323" i="7"/>
  <c r="AK323" i="7"/>
  <c r="AJ323" i="7"/>
  <c r="AI323" i="7"/>
  <c r="AH323" i="7"/>
  <c r="AG323" i="7"/>
  <c r="AF323" i="7"/>
  <c r="AE323" i="7"/>
  <c r="AD323" i="7"/>
  <c r="AC323" i="7"/>
  <c r="AB323" i="7"/>
  <c r="AA323" i="7"/>
  <c r="Z323" i="7"/>
  <c r="Y323" i="7"/>
  <c r="X323" i="7"/>
  <c r="AM39" i="7"/>
  <c r="AL39" i="7"/>
  <c r="AK39" i="7"/>
  <c r="AJ39" i="7"/>
  <c r="AI39" i="7"/>
  <c r="AH39" i="7"/>
  <c r="AG39" i="7"/>
  <c r="AF39" i="7"/>
  <c r="AE39" i="7"/>
  <c r="AD39" i="7"/>
  <c r="AC39" i="7"/>
  <c r="AB39" i="7"/>
  <c r="AA39" i="7"/>
  <c r="Z39" i="7"/>
  <c r="Y39" i="7"/>
  <c r="X39" i="7"/>
  <c r="AM253" i="7"/>
  <c r="AL253" i="7"/>
  <c r="AK253" i="7"/>
  <c r="AJ253" i="7"/>
  <c r="AI253" i="7"/>
  <c r="AH253" i="7"/>
  <c r="AG253" i="7"/>
  <c r="AF253" i="7"/>
  <c r="AE253" i="7"/>
  <c r="AD253" i="7"/>
  <c r="AC253" i="7"/>
  <c r="AB253" i="7"/>
  <c r="AA253" i="7"/>
  <c r="Z253" i="7"/>
  <c r="Y253" i="7"/>
  <c r="X253" i="7"/>
  <c r="AM267" i="7"/>
  <c r="AL267" i="7"/>
  <c r="AK267" i="7"/>
  <c r="AJ267" i="7"/>
  <c r="AI267" i="7"/>
  <c r="AH267" i="7"/>
  <c r="AG267" i="7"/>
  <c r="AF267" i="7"/>
  <c r="AE267" i="7"/>
  <c r="AD267" i="7"/>
  <c r="AC267" i="7"/>
  <c r="AB267" i="7"/>
  <c r="AA267" i="7"/>
  <c r="Z267" i="7"/>
  <c r="Y267" i="7"/>
  <c r="X267" i="7"/>
  <c r="AM135" i="7"/>
  <c r="AL135" i="7"/>
  <c r="AK135" i="7"/>
  <c r="AJ135" i="7"/>
  <c r="AI135" i="7"/>
  <c r="AH135" i="7"/>
  <c r="AG135" i="7"/>
  <c r="AF135" i="7"/>
  <c r="AE135" i="7"/>
  <c r="AD135" i="7"/>
  <c r="AC135" i="7"/>
  <c r="AB135" i="7"/>
  <c r="AA135" i="7"/>
  <c r="Z135" i="7"/>
  <c r="Y135" i="7"/>
  <c r="X135" i="7"/>
  <c r="AM266" i="7"/>
  <c r="AL266" i="7"/>
  <c r="AK266" i="7"/>
  <c r="AJ266" i="7"/>
  <c r="AI266" i="7"/>
  <c r="AH266" i="7"/>
  <c r="AG266" i="7"/>
  <c r="AF266" i="7"/>
  <c r="AE266" i="7"/>
  <c r="AD266" i="7"/>
  <c r="AC266" i="7"/>
  <c r="AB266" i="7"/>
  <c r="AA266" i="7"/>
  <c r="Z266" i="7"/>
  <c r="Y266" i="7"/>
  <c r="X266" i="7"/>
  <c r="AM149" i="7"/>
  <c r="AL149" i="7"/>
  <c r="AK149" i="7"/>
  <c r="AJ149" i="7"/>
  <c r="AI149" i="7"/>
  <c r="AH149" i="7"/>
  <c r="AG149" i="7"/>
  <c r="AF149" i="7"/>
  <c r="AE149" i="7"/>
  <c r="AD149" i="7"/>
  <c r="AC149" i="7"/>
  <c r="AB149" i="7"/>
  <c r="AA149" i="7"/>
  <c r="Z149" i="7"/>
  <c r="Y149" i="7"/>
  <c r="X149" i="7"/>
  <c r="AM98" i="7"/>
  <c r="AL98" i="7"/>
  <c r="AK98" i="7"/>
  <c r="AJ98" i="7"/>
  <c r="AI98" i="7"/>
  <c r="AH98" i="7"/>
  <c r="AG98" i="7"/>
  <c r="AF98" i="7"/>
  <c r="AE98" i="7"/>
  <c r="AD98" i="7"/>
  <c r="AC98" i="7"/>
  <c r="AB98" i="7"/>
  <c r="AA98" i="7"/>
  <c r="Z98" i="7"/>
  <c r="Y98" i="7"/>
  <c r="X98" i="7"/>
  <c r="AM195" i="7"/>
  <c r="AL195" i="7"/>
  <c r="AK195" i="7"/>
  <c r="AJ195" i="7"/>
  <c r="AI195" i="7"/>
  <c r="AH195" i="7"/>
  <c r="AG195" i="7"/>
  <c r="AF195" i="7"/>
  <c r="AE195" i="7"/>
  <c r="AD195" i="7"/>
  <c r="AC195" i="7"/>
  <c r="AB195" i="7"/>
  <c r="AA195" i="7"/>
  <c r="Z195" i="7"/>
  <c r="Y195" i="7"/>
  <c r="X195" i="7"/>
  <c r="AM148" i="7"/>
  <c r="AL148" i="7"/>
  <c r="AK148" i="7"/>
  <c r="AJ148" i="7"/>
  <c r="AI148" i="7"/>
  <c r="AH148" i="7"/>
  <c r="AG148" i="7"/>
  <c r="AF148" i="7"/>
  <c r="AE148" i="7"/>
  <c r="AD148" i="7"/>
  <c r="AC148" i="7"/>
  <c r="AB148" i="7"/>
  <c r="AA148" i="7"/>
  <c r="Z148" i="7"/>
  <c r="Y148" i="7"/>
  <c r="X148" i="7"/>
  <c r="AM265" i="7"/>
  <c r="AL265" i="7"/>
  <c r="AK265" i="7"/>
  <c r="AJ265" i="7"/>
  <c r="AI265" i="7"/>
  <c r="AH265" i="7"/>
  <c r="AG265" i="7"/>
  <c r="AF265" i="7"/>
  <c r="AE265" i="7"/>
  <c r="AD265" i="7"/>
  <c r="AC265" i="7"/>
  <c r="AB265" i="7"/>
  <c r="AA265" i="7"/>
  <c r="Z265" i="7"/>
  <c r="Y265" i="7"/>
  <c r="X265" i="7"/>
  <c r="AM10" i="7"/>
  <c r="AL10" i="7"/>
  <c r="AK10" i="7"/>
  <c r="AJ10" i="7"/>
  <c r="AI10" i="7"/>
  <c r="AH10" i="7"/>
  <c r="AG10" i="7"/>
  <c r="AF10" i="7"/>
  <c r="AE10" i="7"/>
  <c r="AD10" i="7"/>
  <c r="AC10" i="7"/>
  <c r="AB10" i="7"/>
  <c r="AA10" i="7"/>
  <c r="Z10" i="7"/>
  <c r="Y10" i="7"/>
  <c r="X10" i="7"/>
  <c r="AM204" i="7"/>
  <c r="AL204" i="7"/>
  <c r="AK204" i="7"/>
  <c r="AJ204" i="7"/>
  <c r="AI204" i="7"/>
  <c r="AH204" i="7"/>
  <c r="AG204" i="7"/>
  <c r="AF204" i="7"/>
  <c r="AE204" i="7"/>
  <c r="AD204" i="7"/>
  <c r="AC204" i="7"/>
  <c r="AB204" i="7"/>
  <c r="AA204" i="7"/>
  <c r="Z204" i="7"/>
  <c r="Y204" i="7"/>
  <c r="X204" i="7"/>
  <c r="AM329" i="7"/>
  <c r="AL329" i="7"/>
  <c r="AK329" i="7"/>
  <c r="AJ329" i="7"/>
  <c r="AI329" i="7"/>
  <c r="AH329" i="7"/>
  <c r="AG329" i="7"/>
  <c r="AF329" i="7"/>
  <c r="AE329" i="7"/>
  <c r="AD329" i="7"/>
  <c r="AC329" i="7"/>
  <c r="AB329" i="7"/>
  <c r="AA329" i="7"/>
  <c r="Z329" i="7"/>
  <c r="Y329" i="7"/>
  <c r="X329" i="7"/>
  <c r="AM4" i="7"/>
  <c r="AL4" i="7"/>
  <c r="AK4" i="7"/>
  <c r="AJ4" i="7"/>
  <c r="AI4" i="7"/>
  <c r="AH4" i="7"/>
  <c r="AG4" i="7"/>
  <c r="AF4" i="7"/>
  <c r="AE4" i="7"/>
  <c r="AD4" i="7"/>
  <c r="AC4" i="7"/>
  <c r="AB4" i="7"/>
  <c r="AA4" i="7"/>
  <c r="Z4" i="7"/>
  <c r="Y4" i="7"/>
  <c r="X4" i="7"/>
  <c r="AM252" i="7"/>
  <c r="AL252" i="7"/>
  <c r="AK252" i="7"/>
  <c r="AJ252" i="7"/>
  <c r="AI252" i="7"/>
  <c r="AH252" i="7"/>
  <c r="AG252" i="7"/>
  <c r="AF252" i="7"/>
  <c r="AE252" i="7"/>
  <c r="AD252" i="7"/>
  <c r="AC252" i="7"/>
  <c r="AB252" i="7"/>
  <c r="AA252" i="7"/>
  <c r="Z252" i="7"/>
  <c r="Y252" i="7"/>
  <c r="X252" i="7"/>
  <c r="AM161" i="7"/>
  <c r="AL161" i="7"/>
  <c r="AK161" i="7"/>
  <c r="AJ161" i="7"/>
  <c r="AI161" i="7"/>
  <c r="AH161" i="7"/>
  <c r="AG161" i="7"/>
  <c r="AF161" i="7"/>
  <c r="AE161" i="7"/>
  <c r="AD161" i="7"/>
  <c r="AC161" i="7"/>
  <c r="AB161" i="7"/>
  <c r="AA161" i="7"/>
  <c r="Z161" i="7"/>
  <c r="Y161" i="7"/>
  <c r="X161" i="7"/>
  <c r="AM301" i="7"/>
  <c r="AL301" i="7"/>
  <c r="AK301" i="7"/>
  <c r="AJ301" i="7"/>
  <c r="AI301" i="7"/>
  <c r="AH301" i="7"/>
  <c r="AG301" i="7"/>
  <c r="AF301" i="7"/>
  <c r="AE301" i="7"/>
  <c r="AD301" i="7"/>
  <c r="AC301" i="7"/>
  <c r="AB301" i="7"/>
  <c r="AA301" i="7"/>
  <c r="Z301" i="7"/>
  <c r="Y301" i="7"/>
  <c r="X301" i="7"/>
  <c r="AM251" i="7"/>
  <c r="AL251" i="7"/>
  <c r="AK251" i="7"/>
  <c r="AJ251" i="7"/>
  <c r="AI251" i="7"/>
  <c r="AH251" i="7"/>
  <c r="AG251" i="7"/>
  <c r="AF251" i="7"/>
  <c r="AE251" i="7"/>
  <c r="AD251" i="7"/>
  <c r="AC251" i="7"/>
  <c r="AB251" i="7"/>
  <c r="AA251" i="7"/>
  <c r="Z251" i="7"/>
  <c r="Y251" i="7"/>
  <c r="X251" i="7"/>
  <c r="AM264" i="7"/>
  <c r="AL264" i="7"/>
  <c r="AK264" i="7"/>
  <c r="AJ264" i="7"/>
  <c r="AI264" i="7"/>
  <c r="AH264" i="7"/>
  <c r="AG264" i="7"/>
  <c r="AF264" i="7"/>
  <c r="AE264" i="7"/>
  <c r="AD264" i="7"/>
  <c r="AC264" i="7"/>
  <c r="AB264" i="7"/>
  <c r="AA264" i="7"/>
  <c r="Z264" i="7"/>
  <c r="Y264" i="7"/>
  <c r="X264" i="7"/>
  <c r="AM250" i="7"/>
  <c r="AL250" i="7"/>
  <c r="AK250" i="7"/>
  <c r="AJ250" i="7"/>
  <c r="AI250" i="7"/>
  <c r="AH250" i="7"/>
  <c r="AG250" i="7"/>
  <c r="AF250" i="7"/>
  <c r="AE250" i="7"/>
  <c r="AD250" i="7"/>
  <c r="AC250" i="7"/>
  <c r="AB250" i="7"/>
  <c r="AA250" i="7"/>
  <c r="Z250" i="7"/>
  <c r="Y250" i="7"/>
  <c r="X250" i="7"/>
  <c r="AM97" i="7"/>
  <c r="AL97" i="7"/>
  <c r="AK97" i="7"/>
  <c r="AJ97" i="7"/>
  <c r="AI97" i="7"/>
  <c r="AH97" i="7"/>
  <c r="AG97" i="7"/>
  <c r="AF97" i="7"/>
  <c r="AE97" i="7"/>
  <c r="AD97" i="7"/>
  <c r="AC97" i="7"/>
  <c r="AB97" i="7"/>
  <c r="AA97" i="7"/>
  <c r="Z97" i="7"/>
  <c r="Y97" i="7"/>
  <c r="X97" i="7"/>
  <c r="AM300" i="7"/>
  <c r="AL300" i="7"/>
  <c r="AK300" i="7"/>
  <c r="AJ300" i="7"/>
  <c r="AI300" i="7"/>
  <c r="AH300" i="7"/>
  <c r="AG300" i="7"/>
  <c r="AF300" i="7"/>
  <c r="AE300" i="7"/>
  <c r="AD300" i="7"/>
  <c r="AC300" i="7"/>
  <c r="AB300" i="7"/>
  <c r="AA300" i="7"/>
  <c r="Z300" i="7"/>
  <c r="Y300" i="7"/>
  <c r="X300" i="7"/>
  <c r="AM344" i="7"/>
  <c r="AL344" i="7"/>
  <c r="AK344" i="7"/>
  <c r="AJ344" i="7"/>
  <c r="AI344" i="7"/>
  <c r="AH344" i="7"/>
  <c r="AG344" i="7"/>
  <c r="AF344" i="7"/>
  <c r="AE344" i="7"/>
  <c r="AD344" i="7"/>
  <c r="AC344" i="7"/>
  <c r="AB344" i="7"/>
  <c r="AA344" i="7"/>
  <c r="Z344" i="7"/>
  <c r="Y344" i="7"/>
  <c r="X344" i="7"/>
  <c r="AM219" i="7"/>
  <c r="AL219" i="7"/>
  <c r="AK219" i="7"/>
  <c r="AJ219" i="7"/>
  <c r="AI219" i="7"/>
  <c r="AH219" i="7"/>
  <c r="AG219" i="7"/>
  <c r="AF219" i="7"/>
  <c r="AE219" i="7"/>
  <c r="AD219" i="7"/>
  <c r="AC219" i="7"/>
  <c r="AB219" i="7"/>
  <c r="AA219" i="7"/>
  <c r="Z219" i="7"/>
  <c r="Y219" i="7"/>
  <c r="X219" i="7"/>
  <c r="AM29" i="7"/>
  <c r="AL29" i="7"/>
  <c r="AK29" i="7"/>
  <c r="AJ29" i="7"/>
  <c r="AI29" i="7"/>
  <c r="AH29" i="7"/>
  <c r="AG29" i="7"/>
  <c r="AF29" i="7"/>
  <c r="AE29" i="7"/>
  <c r="AD29" i="7"/>
  <c r="AC29" i="7"/>
  <c r="AB29" i="7"/>
  <c r="AA29" i="7"/>
  <c r="Z29" i="7"/>
  <c r="Y29" i="7"/>
  <c r="X29" i="7"/>
  <c r="AM263" i="7"/>
  <c r="AL263" i="7"/>
  <c r="AK263" i="7"/>
  <c r="AJ263" i="7"/>
  <c r="AI263" i="7"/>
  <c r="AH263" i="7"/>
  <c r="AG263" i="7"/>
  <c r="AF263" i="7"/>
  <c r="AE263" i="7"/>
  <c r="AD263" i="7"/>
  <c r="AC263" i="7"/>
  <c r="AB263" i="7"/>
  <c r="AA263" i="7"/>
  <c r="Z263" i="7"/>
  <c r="Y263" i="7"/>
  <c r="X263" i="7"/>
  <c r="AM182" i="7"/>
  <c r="AL182" i="7"/>
  <c r="AK182" i="7"/>
  <c r="AJ182" i="7"/>
  <c r="AI182" i="7"/>
  <c r="AH182" i="7"/>
  <c r="AG182" i="7"/>
  <c r="AF182" i="7"/>
  <c r="AE182" i="7"/>
  <c r="AD182" i="7"/>
  <c r="AC182" i="7"/>
  <c r="AB182" i="7"/>
  <c r="AA182" i="7"/>
  <c r="Z182" i="7"/>
  <c r="Y182" i="7"/>
  <c r="X182" i="7"/>
  <c r="AM87" i="7"/>
  <c r="AL87" i="7"/>
  <c r="AK87" i="7"/>
  <c r="AJ87" i="7"/>
  <c r="AI87" i="7"/>
  <c r="AH87" i="7"/>
  <c r="AG87" i="7"/>
  <c r="AF87" i="7"/>
  <c r="AE87" i="7"/>
  <c r="AD87" i="7"/>
  <c r="AC87" i="7"/>
  <c r="AB87" i="7"/>
  <c r="AA87" i="7"/>
  <c r="Z87" i="7"/>
  <c r="Y87" i="7"/>
  <c r="X87" i="7"/>
  <c r="AM147" i="7"/>
  <c r="AL147" i="7"/>
  <c r="AK147" i="7"/>
  <c r="AJ147" i="7"/>
  <c r="AI147" i="7"/>
  <c r="AH147" i="7"/>
  <c r="AG147" i="7"/>
  <c r="AF147" i="7"/>
  <c r="AE147" i="7"/>
  <c r="AD147" i="7"/>
  <c r="AC147" i="7"/>
  <c r="AB147" i="7"/>
  <c r="AA147" i="7"/>
  <c r="Z147" i="7"/>
  <c r="Y147" i="7"/>
  <c r="X147" i="7"/>
  <c r="AM232" i="7"/>
  <c r="AL232" i="7"/>
  <c r="AK232" i="7"/>
  <c r="AJ232" i="7"/>
  <c r="AI232" i="7"/>
  <c r="AH232" i="7"/>
  <c r="AG232" i="7"/>
  <c r="AF232" i="7"/>
  <c r="AE232" i="7"/>
  <c r="AD232" i="7"/>
  <c r="AC232" i="7"/>
  <c r="AB232" i="7"/>
  <c r="AA232" i="7"/>
  <c r="Z232" i="7"/>
  <c r="Y232" i="7"/>
  <c r="X232" i="7"/>
  <c r="AM218" i="7"/>
  <c r="AL218" i="7"/>
  <c r="AK218" i="7"/>
  <c r="AJ218" i="7"/>
  <c r="AI218" i="7"/>
  <c r="AH218" i="7"/>
  <c r="AG218" i="7"/>
  <c r="AF218" i="7"/>
  <c r="AE218" i="7"/>
  <c r="AD218" i="7"/>
  <c r="AC218" i="7"/>
  <c r="AB218" i="7"/>
  <c r="AA218" i="7"/>
  <c r="Z218" i="7"/>
  <c r="Y218" i="7"/>
  <c r="X218" i="7"/>
  <c r="AM231" i="7"/>
  <c r="AL231" i="7"/>
  <c r="AK231" i="7"/>
  <c r="AJ231" i="7"/>
  <c r="AI231" i="7"/>
  <c r="AH231" i="7"/>
  <c r="AG231" i="7"/>
  <c r="AF231" i="7"/>
  <c r="AE231" i="7"/>
  <c r="AD231" i="7"/>
  <c r="AC231" i="7"/>
  <c r="AB231" i="7"/>
  <c r="AA231" i="7"/>
  <c r="Z231" i="7"/>
  <c r="Y231" i="7"/>
  <c r="X231" i="7"/>
  <c r="AM249" i="7"/>
  <c r="AL249" i="7"/>
  <c r="AK249" i="7"/>
  <c r="AJ249" i="7"/>
  <c r="AI249" i="7"/>
  <c r="AH249" i="7"/>
  <c r="AG249" i="7"/>
  <c r="AF249" i="7"/>
  <c r="AE249" i="7"/>
  <c r="AD249" i="7"/>
  <c r="AC249" i="7"/>
  <c r="AB249" i="7"/>
  <c r="AA249" i="7"/>
  <c r="Z249" i="7"/>
  <c r="Y249" i="7"/>
  <c r="X249" i="7"/>
  <c r="AM194" i="7"/>
  <c r="AL194" i="7"/>
  <c r="AK194" i="7"/>
  <c r="AJ194" i="7"/>
  <c r="AI194" i="7"/>
  <c r="AH194" i="7"/>
  <c r="AG194" i="7"/>
  <c r="AF194" i="7"/>
  <c r="AE194" i="7"/>
  <c r="AD194" i="7"/>
  <c r="AC194" i="7"/>
  <c r="AB194" i="7"/>
  <c r="AA194" i="7"/>
  <c r="Z194" i="7"/>
  <c r="Y194" i="7"/>
  <c r="X194" i="7"/>
  <c r="AM31" i="7"/>
  <c r="AL31" i="7"/>
  <c r="AK31" i="7"/>
  <c r="AJ31" i="7"/>
  <c r="AI31" i="7"/>
  <c r="AH31" i="7"/>
  <c r="AG31" i="7"/>
  <c r="AF31" i="7"/>
  <c r="AE31" i="7"/>
  <c r="AD31" i="7"/>
  <c r="AC31" i="7"/>
  <c r="AB31" i="7"/>
  <c r="AA31" i="7"/>
  <c r="Z31" i="7"/>
  <c r="Y31" i="7"/>
  <c r="X31" i="7"/>
  <c r="AM181" i="7"/>
  <c r="AL181" i="7"/>
  <c r="AK181" i="7"/>
  <c r="AJ181" i="7"/>
  <c r="AI181" i="7"/>
  <c r="AH181" i="7"/>
  <c r="AG181" i="7"/>
  <c r="AF181" i="7"/>
  <c r="AE181" i="7"/>
  <c r="AD181" i="7"/>
  <c r="AC181" i="7"/>
  <c r="AB181" i="7"/>
  <c r="AA181" i="7"/>
  <c r="Z181" i="7"/>
  <c r="Y181" i="7"/>
  <c r="X181" i="7"/>
  <c r="AM180" i="7"/>
  <c r="AL180" i="7"/>
  <c r="AK180" i="7"/>
  <c r="AJ180" i="7"/>
  <c r="AI180" i="7"/>
  <c r="AH180" i="7"/>
  <c r="AG180" i="7"/>
  <c r="AF180" i="7"/>
  <c r="AE180" i="7"/>
  <c r="AD180" i="7"/>
  <c r="AC180" i="7"/>
  <c r="AB180" i="7"/>
  <c r="AA180" i="7"/>
  <c r="Z180" i="7"/>
  <c r="Y180" i="7"/>
  <c r="X180" i="7"/>
  <c r="AM68" i="7"/>
  <c r="AL68" i="7"/>
  <c r="AK68" i="7"/>
  <c r="AJ68" i="7"/>
  <c r="AI68" i="7"/>
  <c r="AH68" i="7"/>
  <c r="AG68" i="7"/>
  <c r="AF68" i="7"/>
  <c r="AE68" i="7"/>
  <c r="AD68" i="7"/>
  <c r="AC68" i="7"/>
  <c r="AB68" i="7"/>
  <c r="AA68" i="7"/>
  <c r="Z68" i="7"/>
  <c r="Y68" i="7"/>
  <c r="X68" i="7"/>
  <c r="AM7" i="7"/>
  <c r="AL7" i="7"/>
  <c r="AK7" i="7"/>
  <c r="AJ7" i="7"/>
  <c r="AI7" i="7"/>
  <c r="AH7" i="7"/>
  <c r="AG7" i="7"/>
  <c r="AF7" i="7"/>
  <c r="AE7" i="7"/>
  <c r="AD7" i="7"/>
  <c r="AC7" i="7"/>
  <c r="AB7" i="7"/>
  <c r="AA7" i="7"/>
  <c r="Z7" i="7"/>
  <c r="Y7" i="7"/>
  <c r="X7" i="7"/>
  <c r="AM322" i="7"/>
  <c r="AL322" i="7"/>
  <c r="AK322" i="7"/>
  <c r="AJ322" i="7"/>
  <c r="AI322" i="7"/>
  <c r="AH322" i="7"/>
  <c r="AG322" i="7"/>
  <c r="AF322" i="7"/>
  <c r="AE322" i="7"/>
  <c r="AD322" i="7"/>
  <c r="AC322" i="7"/>
  <c r="AB322" i="7"/>
  <c r="AA322" i="7"/>
  <c r="Z322" i="7"/>
  <c r="Y322" i="7"/>
  <c r="X322" i="7"/>
  <c r="AM134" i="7"/>
  <c r="AL134" i="7"/>
  <c r="AK134" i="7"/>
  <c r="AJ134" i="7"/>
  <c r="AI134" i="7"/>
  <c r="AH134" i="7"/>
  <c r="AG134" i="7"/>
  <c r="AF134" i="7"/>
  <c r="AE134" i="7"/>
  <c r="AD134" i="7"/>
  <c r="AC134" i="7"/>
  <c r="AB134" i="7"/>
  <c r="AA134" i="7"/>
  <c r="Z134" i="7"/>
  <c r="Y134" i="7"/>
  <c r="X134" i="7"/>
  <c r="AM28" i="7"/>
  <c r="AL28" i="7"/>
  <c r="AK28" i="7"/>
  <c r="AJ28" i="7"/>
  <c r="AI28" i="7"/>
  <c r="AH28" i="7"/>
  <c r="AG28" i="7"/>
  <c r="AF28" i="7"/>
  <c r="AE28" i="7"/>
  <c r="AD28" i="7"/>
  <c r="AC28" i="7"/>
  <c r="AB28" i="7"/>
  <c r="AA28" i="7"/>
  <c r="Z28" i="7"/>
  <c r="Y28" i="7"/>
  <c r="X28" i="7"/>
  <c r="AM86" i="7"/>
  <c r="AL86" i="7"/>
  <c r="AK86" i="7"/>
  <c r="AJ86" i="7"/>
  <c r="AI86" i="7"/>
  <c r="AH86" i="7"/>
  <c r="AG86" i="7"/>
  <c r="AF86" i="7"/>
  <c r="AE86" i="7"/>
  <c r="AD86" i="7"/>
  <c r="AC86" i="7"/>
  <c r="AB86" i="7"/>
  <c r="AA86" i="7"/>
  <c r="Z86" i="7"/>
  <c r="Y86" i="7"/>
  <c r="X86" i="7"/>
  <c r="AM230" i="7"/>
  <c r="AL230" i="7"/>
  <c r="AK230" i="7"/>
  <c r="AJ230" i="7"/>
  <c r="AI230" i="7"/>
  <c r="AH230" i="7"/>
  <c r="AG230" i="7"/>
  <c r="AF230" i="7"/>
  <c r="AE230" i="7"/>
  <c r="AD230" i="7"/>
  <c r="AC230" i="7"/>
  <c r="AB230" i="7"/>
  <c r="AA230" i="7"/>
  <c r="Z230" i="7"/>
  <c r="Y230" i="7"/>
  <c r="X230" i="7"/>
  <c r="AM217" i="7"/>
  <c r="AL217" i="7"/>
  <c r="AK217" i="7"/>
  <c r="AJ217" i="7"/>
  <c r="AI217" i="7"/>
  <c r="AH217" i="7"/>
  <c r="AG217" i="7"/>
  <c r="AF217" i="7"/>
  <c r="AE217" i="7"/>
  <c r="AD217" i="7"/>
  <c r="AC217" i="7"/>
  <c r="AB217" i="7"/>
  <c r="AA217" i="7"/>
  <c r="Z217" i="7"/>
  <c r="Y217" i="7"/>
  <c r="X217" i="7"/>
  <c r="AM291" i="7"/>
  <c r="AL291" i="7"/>
  <c r="AK291" i="7"/>
  <c r="AJ291" i="7"/>
  <c r="AI291" i="7"/>
  <c r="AH291" i="7"/>
  <c r="AG291" i="7"/>
  <c r="AF291" i="7"/>
  <c r="AE291" i="7"/>
  <c r="AD291" i="7"/>
  <c r="AC291" i="7"/>
  <c r="AB291" i="7"/>
  <c r="AA291" i="7"/>
  <c r="Z291" i="7"/>
  <c r="Y291" i="7"/>
  <c r="X291" i="7"/>
  <c r="AM80" i="7"/>
  <c r="AL80" i="7"/>
  <c r="AK80" i="7"/>
  <c r="AJ80" i="7"/>
  <c r="AI80" i="7"/>
  <c r="AH80" i="7"/>
  <c r="AG80" i="7"/>
  <c r="AF80" i="7"/>
  <c r="AE80" i="7"/>
  <c r="AD80" i="7"/>
  <c r="AC80" i="7"/>
  <c r="AB80" i="7"/>
  <c r="AA80" i="7"/>
  <c r="Z80" i="7"/>
  <c r="Y80" i="7"/>
  <c r="X80" i="7"/>
  <c r="AM299" i="7"/>
  <c r="AL299" i="7"/>
  <c r="AK299" i="7"/>
  <c r="AJ299" i="7"/>
  <c r="AI299" i="7"/>
  <c r="AH299" i="7"/>
  <c r="AG299" i="7"/>
  <c r="AF299" i="7"/>
  <c r="AE299" i="7"/>
  <c r="AD299" i="7"/>
  <c r="AC299" i="7"/>
  <c r="AB299" i="7"/>
  <c r="AA299" i="7"/>
  <c r="Z299" i="7"/>
  <c r="Y299" i="7"/>
  <c r="X299" i="7"/>
  <c r="AM46" i="7"/>
  <c r="AL46" i="7"/>
  <c r="AK46" i="7"/>
  <c r="AJ46" i="7"/>
  <c r="AI46" i="7"/>
  <c r="AH46" i="7"/>
  <c r="AG46" i="7"/>
  <c r="AF46" i="7"/>
  <c r="AE46" i="7"/>
  <c r="AD46" i="7"/>
  <c r="AC46" i="7"/>
  <c r="AB46" i="7"/>
  <c r="AA46" i="7"/>
  <c r="Z46" i="7"/>
  <c r="Y46" i="7"/>
  <c r="X46" i="7"/>
  <c r="AM160" i="7"/>
  <c r="AL160" i="7"/>
  <c r="AK160" i="7"/>
  <c r="AJ160" i="7"/>
  <c r="AI160" i="7"/>
  <c r="AH160" i="7"/>
  <c r="AG160" i="7"/>
  <c r="AF160" i="7"/>
  <c r="AE160" i="7"/>
  <c r="AD160" i="7"/>
  <c r="AC160" i="7"/>
  <c r="AB160" i="7"/>
  <c r="AA160" i="7"/>
  <c r="Z160" i="7"/>
  <c r="Y160" i="7"/>
  <c r="X160" i="7"/>
  <c r="AM146" i="7"/>
  <c r="AL146" i="7"/>
  <c r="AK146" i="7"/>
  <c r="AJ146" i="7"/>
  <c r="AI146" i="7"/>
  <c r="AH146" i="7"/>
  <c r="AG146" i="7"/>
  <c r="AF146" i="7"/>
  <c r="AE146" i="7"/>
  <c r="AD146" i="7"/>
  <c r="AC146" i="7"/>
  <c r="AB146" i="7"/>
  <c r="AA146" i="7"/>
  <c r="Z146" i="7"/>
  <c r="Y146" i="7"/>
  <c r="X146" i="7"/>
  <c r="AM85" i="7"/>
  <c r="AL85" i="7"/>
  <c r="AK85" i="7"/>
  <c r="AJ85" i="7"/>
  <c r="AI85" i="7"/>
  <c r="AH85" i="7"/>
  <c r="AG85" i="7"/>
  <c r="AF85" i="7"/>
  <c r="AE85" i="7"/>
  <c r="AD85" i="7"/>
  <c r="AC85" i="7"/>
  <c r="AB85" i="7"/>
  <c r="AA85" i="7"/>
  <c r="Z85" i="7"/>
  <c r="Y85" i="7"/>
  <c r="X85" i="7"/>
  <c r="AM321" i="7"/>
  <c r="AL321" i="7"/>
  <c r="AK321" i="7"/>
  <c r="AJ321" i="7"/>
  <c r="AI321" i="7"/>
  <c r="AH321" i="7"/>
  <c r="AG321" i="7"/>
  <c r="AF321" i="7"/>
  <c r="AE321" i="7"/>
  <c r="AD321" i="7"/>
  <c r="AC321" i="7"/>
  <c r="AB321" i="7"/>
  <c r="AA321" i="7"/>
  <c r="Z321" i="7"/>
  <c r="Y321" i="7"/>
  <c r="X321" i="7"/>
  <c r="AM353" i="7"/>
  <c r="AL353" i="7"/>
  <c r="AK353" i="7"/>
  <c r="AJ353" i="7"/>
  <c r="AI353" i="7"/>
  <c r="AH353" i="7"/>
  <c r="AG353" i="7"/>
  <c r="AF353" i="7"/>
  <c r="AE353" i="7"/>
  <c r="AD353" i="7"/>
  <c r="AC353" i="7"/>
  <c r="AB353" i="7"/>
  <c r="AA353" i="7"/>
  <c r="Z353" i="7"/>
  <c r="Y353" i="7"/>
  <c r="X353" i="7"/>
  <c r="AM338" i="7"/>
  <c r="AL338" i="7"/>
  <c r="AK338" i="7"/>
  <c r="AJ338" i="7"/>
  <c r="AI338" i="7"/>
  <c r="AH338" i="7"/>
  <c r="AG338" i="7"/>
  <c r="AF338" i="7"/>
  <c r="AE338" i="7"/>
  <c r="AD338" i="7"/>
  <c r="AC338" i="7"/>
  <c r="AB338" i="7"/>
  <c r="AA338" i="7"/>
  <c r="Z338" i="7"/>
  <c r="Y338" i="7"/>
  <c r="X338" i="7"/>
  <c r="AM320" i="7"/>
  <c r="AL320" i="7"/>
  <c r="AK320" i="7"/>
  <c r="AJ320" i="7"/>
  <c r="AI320" i="7"/>
  <c r="AH320" i="7"/>
  <c r="AG320" i="7"/>
  <c r="AF320" i="7"/>
  <c r="AE320" i="7"/>
  <c r="AD320" i="7"/>
  <c r="AC320" i="7"/>
  <c r="AB320" i="7"/>
  <c r="AA320" i="7"/>
  <c r="Z320" i="7"/>
  <c r="Y320" i="7"/>
  <c r="X320" i="7"/>
  <c r="AM298" i="7"/>
  <c r="AL298" i="7"/>
  <c r="AK298" i="7"/>
  <c r="AJ298" i="7"/>
  <c r="AI298" i="7"/>
  <c r="AH298" i="7"/>
  <c r="AG298" i="7"/>
  <c r="AF298" i="7"/>
  <c r="AE298" i="7"/>
  <c r="AD298" i="7"/>
  <c r="AC298" i="7"/>
  <c r="AB298" i="7"/>
  <c r="AA298" i="7"/>
  <c r="Z298" i="7"/>
  <c r="Y298" i="7"/>
  <c r="X298" i="7"/>
  <c r="AM328" i="7"/>
  <c r="AL328" i="7"/>
  <c r="AK328" i="7"/>
  <c r="AJ328" i="7"/>
  <c r="AI328" i="7"/>
  <c r="AH328" i="7"/>
  <c r="AG328" i="7"/>
  <c r="AF328" i="7"/>
  <c r="AE328" i="7"/>
  <c r="AD328" i="7"/>
  <c r="AC328" i="7"/>
  <c r="AB328" i="7"/>
  <c r="AA328" i="7"/>
  <c r="Z328" i="7"/>
  <c r="Y328" i="7"/>
  <c r="X328" i="7"/>
  <c r="AM79" i="7"/>
  <c r="AL79" i="7"/>
  <c r="AK79" i="7"/>
  <c r="AJ79" i="7"/>
  <c r="AI79" i="7"/>
  <c r="AH79" i="7"/>
  <c r="AG79" i="7"/>
  <c r="AF79" i="7"/>
  <c r="AE79" i="7"/>
  <c r="AD79" i="7"/>
  <c r="AC79" i="7"/>
  <c r="AB79" i="7"/>
  <c r="AA79" i="7"/>
  <c r="Z79" i="7"/>
  <c r="Y79" i="7"/>
  <c r="X79" i="7"/>
  <c r="AM262" i="7"/>
  <c r="AL262" i="7"/>
  <c r="AK262" i="7"/>
  <c r="AJ262" i="7"/>
  <c r="AI262" i="7"/>
  <c r="AH262" i="7"/>
  <c r="AG262" i="7"/>
  <c r="AF262" i="7"/>
  <c r="AE262" i="7"/>
  <c r="AD262" i="7"/>
  <c r="AC262" i="7"/>
  <c r="AB262" i="7"/>
  <c r="AA262" i="7"/>
  <c r="Z262" i="7"/>
  <c r="Y262" i="7"/>
  <c r="X262" i="7"/>
  <c r="AM337" i="7"/>
  <c r="AL337" i="7"/>
  <c r="AK337" i="7"/>
  <c r="AJ337" i="7"/>
  <c r="AI337" i="7"/>
  <c r="AH337" i="7"/>
  <c r="AG337" i="7"/>
  <c r="AF337" i="7"/>
  <c r="AE337" i="7"/>
  <c r="AD337" i="7"/>
  <c r="AC337" i="7"/>
  <c r="AB337" i="7"/>
  <c r="AA337" i="7"/>
  <c r="Z337" i="7"/>
  <c r="Y337" i="7"/>
  <c r="X337" i="7"/>
  <c r="AM60" i="7"/>
  <c r="AL60" i="7"/>
  <c r="AK60" i="7"/>
  <c r="AJ60" i="7"/>
  <c r="AI60" i="7"/>
  <c r="AH60" i="7"/>
  <c r="AG60" i="7"/>
  <c r="AF60" i="7"/>
  <c r="AE60" i="7"/>
  <c r="AD60" i="7"/>
  <c r="AC60" i="7"/>
  <c r="AB60" i="7"/>
  <c r="AA60" i="7"/>
  <c r="Z60" i="7"/>
  <c r="Y60" i="7"/>
  <c r="X60" i="7"/>
  <c r="AM145" i="7"/>
  <c r="AL145" i="7"/>
  <c r="AK145" i="7"/>
  <c r="AJ145" i="7"/>
  <c r="AI145" i="7"/>
  <c r="AH145" i="7"/>
  <c r="AG145" i="7"/>
  <c r="AF145" i="7"/>
  <c r="AE145" i="7"/>
  <c r="AD145" i="7"/>
  <c r="AC145" i="7"/>
  <c r="AB145" i="7"/>
  <c r="AA145" i="7"/>
  <c r="Z145" i="7"/>
  <c r="Y145" i="7"/>
  <c r="X145" i="7"/>
  <c r="AM16" i="7"/>
  <c r="AL16" i="7"/>
  <c r="AK16" i="7"/>
  <c r="AJ16" i="7"/>
  <c r="AI16" i="7"/>
  <c r="AH16" i="7"/>
  <c r="AG16" i="7"/>
  <c r="AF16" i="7"/>
  <c r="AE16" i="7"/>
  <c r="AD16" i="7"/>
  <c r="AC16" i="7"/>
  <c r="AB16" i="7"/>
  <c r="AA16" i="7"/>
  <c r="Z16" i="7"/>
  <c r="Y16" i="7"/>
  <c r="X16" i="7"/>
  <c r="AM203" i="7"/>
  <c r="AL203" i="7"/>
  <c r="AK203" i="7"/>
  <c r="AJ203" i="7"/>
  <c r="AI203" i="7"/>
  <c r="AH203" i="7"/>
  <c r="AG203" i="7"/>
  <c r="AF203" i="7"/>
  <c r="AE203" i="7"/>
  <c r="AD203" i="7"/>
  <c r="AC203" i="7"/>
  <c r="AB203" i="7"/>
  <c r="AA203" i="7"/>
  <c r="Z203" i="7"/>
  <c r="Y203" i="7"/>
  <c r="X203" i="7"/>
  <c r="AM248" i="7"/>
  <c r="AL248" i="7"/>
  <c r="AK248" i="7"/>
  <c r="AJ248" i="7"/>
  <c r="AI248" i="7"/>
  <c r="AH248" i="7"/>
  <c r="AG248" i="7"/>
  <c r="AF248" i="7"/>
  <c r="AE248" i="7"/>
  <c r="AD248" i="7"/>
  <c r="AC248" i="7"/>
  <c r="AB248" i="7"/>
  <c r="AA248" i="7"/>
  <c r="Z248" i="7"/>
  <c r="Y248" i="7"/>
  <c r="X248" i="7"/>
  <c r="AM356" i="7"/>
  <c r="AL356" i="7"/>
  <c r="AK356" i="7"/>
  <c r="AJ356" i="7"/>
  <c r="AI356" i="7"/>
  <c r="AH356" i="7"/>
  <c r="AG356" i="7"/>
  <c r="AF356" i="7"/>
  <c r="AE356" i="7"/>
  <c r="AD356" i="7"/>
  <c r="AC356" i="7"/>
  <c r="AB356" i="7"/>
  <c r="AA356" i="7"/>
  <c r="Z356" i="7"/>
  <c r="Y356" i="7"/>
  <c r="X356" i="7"/>
  <c r="AM59" i="7"/>
  <c r="AL59" i="7"/>
  <c r="AK59" i="7"/>
  <c r="AJ59" i="7"/>
  <c r="AI59" i="7"/>
  <c r="AH59" i="7"/>
  <c r="AG59" i="7"/>
  <c r="AF59" i="7"/>
  <c r="AE59" i="7"/>
  <c r="AD59" i="7"/>
  <c r="AC59" i="7"/>
  <c r="AB59" i="7"/>
  <c r="AA59" i="7"/>
  <c r="Z59" i="7"/>
  <c r="Y59" i="7"/>
  <c r="X59" i="7"/>
  <c r="AM216" i="7"/>
  <c r="AL216" i="7"/>
  <c r="AK216" i="7"/>
  <c r="AJ216" i="7"/>
  <c r="AI216" i="7"/>
  <c r="AH216" i="7"/>
  <c r="AG216" i="7"/>
  <c r="AF216" i="7"/>
  <c r="AE216" i="7"/>
  <c r="AD216" i="7"/>
  <c r="AC216" i="7"/>
  <c r="AB216" i="7"/>
  <c r="AA216" i="7"/>
  <c r="Z216" i="7"/>
  <c r="Y216" i="7"/>
  <c r="X216" i="7"/>
  <c r="AM336" i="7"/>
  <c r="AL336" i="7"/>
  <c r="AK336" i="7"/>
  <c r="AJ336" i="7"/>
  <c r="AI336" i="7"/>
  <c r="AH336" i="7"/>
  <c r="AG336" i="7"/>
  <c r="AF336" i="7"/>
  <c r="AE336" i="7"/>
  <c r="AD336" i="7"/>
  <c r="AC336" i="7"/>
  <c r="AB336" i="7"/>
  <c r="AA336" i="7"/>
  <c r="Z336" i="7"/>
  <c r="Y336" i="7"/>
  <c r="X336" i="7"/>
  <c r="AM67" i="7"/>
  <c r="AL67" i="7"/>
  <c r="AK67" i="7"/>
  <c r="AJ67" i="7"/>
  <c r="AI67" i="7"/>
  <c r="AH67" i="7"/>
  <c r="AG67" i="7"/>
  <c r="AF67" i="7"/>
  <c r="AE67" i="7"/>
  <c r="AD67" i="7"/>
  <c r="AC67" i="7"/>
  <c r="AB67" i="7"/>
  <c r="AA67" i="7"/>
  <c r="Z67" i="7"/>
  <c r="Y67" i="7"/>
  <c r="X67" i="7"/>
  <c r="AM247" i="7"/>
  <c r="AL247" i="7"/>
  <c r="AK247" i="7"/>
  <c r="AJ247" i="7"/>
  <c r="AI247" i="7"/>
  <c r="AH247" i="7"/>
  <c r="AG247" i="7"/>
  <c r="AF247" i="7"/>
  <c r="AE247" i="7"/>
  <c r="AD247" i="7"/>
  <c r="AC247" i="7"/>
  <c r="AB247" i="7"/>
  <c r="AA247" i="7"/>
  <c r="Z247" i="7"/>
  <c r="Y247" i="7"/>
  <c r="X247" i="7"/>
  <c r="AM115" i="7"/>
  <c r="AL115" i="7"/>
  <c r="AK115" i="7"/>
  <c r="AJ115" i="7"/>
  <c r="AI115" i="7"/>
  <c r="AH115" i="7"/>
  <c r="AG115" i="7"/>
  <c r="AF115" i="7"/>
  <c r="AE115" i="7"/>
  <c r="AD115" i="7"/>
  <c r="AC115" i="7"/>
  <c r="AB115" i="7"/>
  <c r="AA115" i="7"/>
  <c r="Z115" i="7"/>
  <c r="Y115" i="7"/>
  <c r="X115" i="7"/>
  <c r="AM27" i="7"/>
  <c r="AL27" i="7"/>
  <c r="AK27" i="7"/>
  <c r="AJ27" i="7"/>
  <c r="AI27" i="7"/>
  <c r="AH27" i="7"/>
  <c r="AG27" i="7"/>
  <c r="AF27" i="7"/>
  <c r="AE27" i="7"/>
  <c r="AD27" i="7"/>
  <c r="AC27" i="7"/>
  <c r="AB27" i="7"/>
  <c r="AA27" i="7"/>
  <c r="Z27" i="7"/>
  <c r="Y27" i="7"/>
  <c r="X27" i="7"/>
  <c r="AM179" i="7"/>
  <c r="AL179" i="7"/>
  <c r="AK179" i="7"/>
  <c r="AJ179" i="7"/>
  <c r="AI179" i="7"/>
  <c r="AH179" i="7"/>
  <c r="AG179" i="7"/>
  <c r="AF179" i="7"/>
  <c r="AE179" i="7"/>
  <c r="AD179" i="7"/>
  <c r="AC179" i="7"/>
  <c r="AB179" i="7"/>
  <c r="AA179" i="7"/>
  <c r="Z179" i="7"/>
  <c r="Y179" i="7"/>
  <c r="X179" i="7"/>
  <c r="AM144" i="7"/>
  <c r="AL144" i="7"/>
  <c r="AK144" i="7"/>
  <c r="AJ144" i="7"/>
  <c r="AI144" i="7"/>
  <c r="AH144" i="7"/>
  <c r="AG144" i="7"/>
  <c r="AF144" i="7"/>
  <c r="AE144" i="7"/>
  <c r="AD144" i="7"/>
  <c r="AC144" i="7"/>
  <c r="AB144" i="7"/>
  <c r="AA144" i="7"/>
  <c r="Z144" i="7"/>
  <c r="Y144" i="7"/>
  <c r="X144" i="7"/>
  <c r="AM313" i="7"/>
  <c r="AL313" i="7"/>
  <c r="AK313" i="7"/>
  <c r="AJ313" i="7"/>
  <c r="AI313" i="7"/>
  <c r="AH313" i="7"/>
  <c r="AG313" i="7"/>
  <c r="AF313" i="7"/>
  <c r="AE313" i="7"/>
  <c r="AD313" i="7"/>
  <c r="AC313" i="7"/>
  <c r="AB313" i="7"/>
  <c r="AA313" i="7"/>
  <c r="Z313" i="7"/>
  <c r="Y313" i="7"/>
  <c r="X313" i="7"/>
  <c r="AM290" i="7"/>
  <c r="AL290" i="7"/>
  <c r="AK290" i="7"/>
  <c r="AJ290" i="7"/>
  <c r="AI290" i="7"/>
  <c r="AH290" i="7"/>
  <c r="AG290" i="7"/>
  <c r="AF290" i="7"/>
  <c r="AE290" i="7"/>
  <c r="AD290" i="7"/>
  <c r="AC290" i="7"/>
  <c r="AB290" i="7"/>
  <c r="AA290" i="7"/>
  <c r="Z290" i="7"/>
  <c r="Y290" i="7"/>
  <c r="X290" i="7"/>
  <c r="AM246" i="7"/>
  <c r="AL246" i="7"/>
  <c r="AK246" i="7"/>
  <c r="AJ246" i="7"/>
  <c r="AI246" i="7"/>
  <c r="AH246" i="7"/>
  <c r="AG246" i="7"/>
  <c r="AF246" i="7"/>
  <c r="AE246" i="7"/>
  <c r="AD246" i="7"/>
  <c r="AC246" i="7"/>
  <c r="AB246" i="7"/>
  <c r="AA246" i="7"/>
  <c r="Z246" i="7"/>
  <c r="Y246" i="7"/>
  <c r="X246" i="7"/>
  <c r="AM178" i="7"/>
  <c r="AL178" i="7"/>
  <c r="AK178" i="7"/>
  <c r="AJ178" i="7"/>
  <c r="AI178" i="7"/>
  <c r="AH178" i="7"/>
  <c r="AG178" i="7"/>
  <c r="AF178" i="7"/>
  <c r="AE178" i="7"/>
  <c r="AD178" i="7"/>
  <c r="AC178" i="7"/>
  <c r="AB178" i="7"/>
  <c r="AA178" i="7"/>
  <c r="Z178" i="7"/>
  <c r="Y178" i="7"/>
  <c r="X178" i="7"/>
  <c r="AM193" i="7"/>
  <c r="AL193" i="7"/>
  <c r="AK193" i="7"/>
  <c r="AJ193" i="7"/>
  <c r="AI193" i="7"/>
  <c r="AH193" i="7"/>
  <c r="AG193" i="7"/>
  <c r="AF193" i="7"/>
  <c r="AE193" i="7"/>
  <c r="AD193" i="7"/>
  <c r="AC193" i="7"/>
  <c r="AB193" i="7"/>
  <c r="AA193" i="7"/>
  <c r="Z193" i="7"/>
  <c r="Y193" i="7"/>
  <c r="X193" i="7"/>
  <c r="AM177" i="7"/>
  <c r="AL177" i="7"/>
  <c r="AK177" i="7"/>
  <c r="AJ177" i="7"/>
  <c r="AI177" i="7"/>
  <c r="AH177" i="7"/>
  <c r="AG177" i="7"/>
  <c r="AF177" i="7"/>
  <c r="AE177" i="7"/>
  <c r="AD177" i="7"/>
  <c r="AC177" i="7"/>
  <c r="AB177" i="7"/>
  <c r="AA177" i="7"/>
  <c r="Z177" i="7"/>
  <c r="Y177" i="7"/>
  <c r="X177" i="7"/>
  <c r="AM143" i="7"/>
  <c r="AL143" i="7"/>
  <c r="AK143" i="7"/>
  <c r="AJ143" i="7"/>
  <c r="AI143" i="7"/>
  <c r="AH143" i="7"/>
  <c r="AG143" i="7"/>
  <c r="AF143" i="7"/>
  <c r="AE143" i="7"/>
  <c r="AD143" i="7"/>
  <c r="AC143" i="7"/>
  <c r="AB143" i="7"/>
  <c r="AA143" i="7"/>
  <c r="Z143" i="7"/>
  <c r="Y143" i="7"/>
  <c r="X143" i="7"/>
  <c r="AM78" i="7"/>
  <c r="AL78" i="7"/>
  <c r="AK78" i="7"/>
  <c r="AJ78" i="7"/>
  <c r="AI78" i="7"/>
  <c r="AH78" i="7"/>
  <c r="AG78" i="7"/>
  <c r="AF78" i="7"/>
  <c r="AE78" i="7"/>
  <c r="AD78" i="7"/>
  <c r="AC78" i="7"/>
  <c r="AB78" i="7"/>
  <c r="AA78" i="7"/>
  <c r="Z78" i="7"/>
  <c r="Y78" i="7"/>
  <c r="X78" i="7"/>
  <c r="AM38" i="7"/>
  <c r="AL38" i="7"/>
  <c r="AK38" i="7"/>
  <c r="AJ38" i="7"/>
  <c r="AI38" i="7"/>
  <c r="AH38" i="7"/>
  <c r="AG38" i="7"/>
  <c r="AF38" i="7"/>
  <c r="AE38" i="7"/>
  <c r="AD38" i="7"/>
  <c r="AC38" i="7"/>
  <c r="AB38" i="7"/>
  <c r="AA38" i="7"/>
  <c r="Z38" i="7"/>
  <c r="Y38" i="7"/>
  <c r="X38" i="7"/>
  <c r="AM357" i="7"/>
  <c r="AL357" i="7"/>
  <c r="AK357" i="7"/>
  <c r="AJ357" i="7"/>
  <c r="AI357" i="7"/>
  <c r="AH357" i="7"/>
  <c r="AG357" i="7"/>
  <c r="AF357" i="7"/>
  <c r="AE357" i="7"/>
  <c r="AD357" i="7"/>
  <c r="AC357" i="7"/>
  <c r="AB357" i="7"/>
  <c r="AA357" i="7"/>
  <c r="Z357" i="7"/>
  <c r="Y357" i="7"/>
  <c r="X357" i="7"/>
  <c r="AM52" i="7"/>
  <c r="AL52" i="7"/>
  <c r="AK52" i="7"/>
  <c r="AJ52" i="7"/>
  <c r="AI52" i="7"/>
  <c r="AH52" i="7"/>
  <c r="AG52" i="7"/>
  <c r="AF52" i="7"/>
  <c r="AE52" i="7"/>
  <c r="AD52" i="7"/>
  <c r="AC52" i="7"/>
  <c r="AB52" i="7"/>
  <c r="AA52" i="7"/>
  <c r="Z52" i="7"/>
  <c r="Y52" i="7"/>
  <c r="X52" i="7"/>
  <c r="AM297" i="7"/>
  <c r="AL297" i="7"/>
  <c r="AK297" i="7"/>
  <c r="AJ297" i="7"/>
  <c r="AI297" i="7"/>
  <c r="AH297" i="7"/>
  <c r="AG297" i="7"/>
  <c r="AF297" i="7"/>
  <c r="AE297" i="7"/>
  <c r="AD297" i="7"/>
  <c r="AC297" i="7"/>
  <c r="AB297" i="7"/>
  <c r="AA297" i="7"/>
  <c r="Z297" i="7"/>
  <c r="Y297" i="7"/>
  <c r="X297" i="7"/>
  <c r="AM261" i="7"/>
  <c r="AL261" i="7"/>
  <c r="AK261" i="7"/>
  <c r="AJ261" i="7"/>
  <c r="AI261" i="7"/>
  <c r="AH261" i="7"/>
  <c r="AG261" i="7"/>
  <c r="AF261" i="7"/>
  <c r="AE261" i="7"/>
  <c r="AD261" i="7"/>
  <c r="AC261" i="7"/>
  <c r="AB261" i="7"/>
  <c r="AA261" i="7"/>
  <c r="Z261" i="7"/>
  <c r="Y261" i="7"/>
  <c r="X261" i="7"/>
  <c r="AM343" i="7"/>
  <c r="AL343" i="7"/>
  <c r="AK343" i="7"/>
  <c r="AJ343" i="7"/>
  <c r="AI343" i="7"/>
  <c r="AH343" i="7"/>
  <c r="AG343" i="7"/>
  <c r="AF343" i="7"/>
  <c r="AE343" i="7"/>
  <c r="AD343" i="7"/>
  <c r="AC343" i="7"/>
  <c r="AB343" i="7"/>
  <c r="AA343" i="7"/>
  <c r="Z343" i="7"/>
  <c r="Y343" i="7"/>
  <c r="X343" i="7"/>
  <c r="AM260" i="7"/>
  <c r="AL260" i="7"/>
  <c r="AK260" i="7"/>
  <c r="AJ260" i="7"/>
  <c r="AI260" i="7"/>
  <c r="AH260" i="7"/>
  <c r="AG260" i="7"/>
  <c r="AF260" i="7"/>
  <c r="AE260" i="7"/>
  <c r="AD260" i="7"/>
  <c r="AC260" i="7"/>
  <c r="AB260" i="7"/>
  <c r="AA260" i="7"/>
  <c r="Z260" i="7"/>
  <c r="Y260" i="7"/>
  <c r="X260" i="7"/>
  <c r="AM13" i="7"/>
  <c r="AL13" i="7"/>
  <c r="AK13" i="7"/>
  <c r="AJ13" i="7"/>
  <c r="AI13" i="7"/>
  <c r="AH13" i="7"/>
  <c r="AG13" i="7"/>
  <c r="AF13" i="7"/>
  <c r="AE13" i="7"/>
  <c r="AD13" i="7"/>
  <c r="AC13" i="7"/>
  <c r="AB13" i="7"/>
  <c r="AA13" i="7"/>
  <c r="Z13" i="7"/>
  <c r="Y13" i="7"/>
  <c r="X13" i="7"/>
  <c r="AM96" i="7"/>
  <c r="AL96" i="7"/>
  <c r="AK96" i="7"/>
  <c r="AJ96" i="7"/>
  <c r="AI96" i="7"/>
  <c r="AH96" i="7"/>
  <c r="AG96" i="7"/>
  <c r="AF96" i="7"/>
  <c r="AE96" i="7"/>
  <c r="AD96" i="7"/>
  <c r="AC96" i="7"/>
  <c r="AB96" i="7"/>
  <c r="AA96" i="7"/>
  <c r="Z96" i="7"/>
  <c r="Y96" i="7"/>
  <c r="X96" i="7"/>
  <c r="AM58" i="7"/>
  <c r="AL58" i="7"/>
  <c r="AK58" i="7"/>
  <c r="AJ58" i="7"/>
  <c r="AI58" i="7"/>
  <c r="AH58" i="7"/>
  <c r="AG58" i="7"/>
  <c r="AF58" i="7"/>
  <c r="AE58" i="7"/>
  <c r="AD58" i="7"/>
  <c r="AC58" i="7"/>
  <c r="AB58" i="7"/>
  <c r="AA58" i="7"/>
  <c r="Z58" i="7"/>
  <c r="Y58" i="7"/>
  <c r="X58" i="7"/>
  <c r="AM66" i="7"/>
  <c r="AL66" i="7"/>
  <c r="AK66" i="7"/>
  <c r="AJ66" i="7"/>
  <c r="AI66" i="7"/>
  <c r="AH66" i="7"/>
  <c r="AG66" i="7"/>
  <c r="AF66" i="7"/>
  <c r="AE66" i="7"/>
  <c r="AD66" i="7"/>
  <c r="AC66" i="7"/>
  <c r="AB66" i="7"/>
  <c r="AA66" i="7"/>
  <c r="Z66" i="7"/>
  <c r="Y66" i="7"/>
  <c r="X66" i="7"/>
  <c r="AM215" i="7"/>
  <c r="AL215" i="7"/>
  <c r="AK215" i="7"/>
  <c r="AJ215" i="7"/>
  <c r="AI215" i="7"/>
  <c r="AH215" i="7"/>
  <c r="AG215" i="7"/>
  <c r="AF215" i="7"/>
  <c r="AE215" i="7"/>
  <c r="AD215" i="7"/>
  <c r="AC215" i="7"/>
  <c r="AB215" i="7"/>
  <c r="AA215" i="7"/>
  <c r="Z215" i="7"/>
  <c r="Y215" i="7"/>
  <c r="X215" i="7"/>
  <c r="AM37" i="7"/>
  <c r="AL37" i="7"/>
  <c r="AK37" i="7"/>
  <c r="AJ37" i="7"/>
  <c r="AI37" i="7"/>
  <c r="AH37" i="7"/>
  <c r="AG37" i="7"/>
  <c r="AF37" i="7"/>
  <c r="AE37" i="7"/>
  <c r="AD37" i="7"/>
  <c r="AC37" i="7"/>
  <c r="AB37" i="7"/>
  <c r="AA37" i="7"/>
  <c r="Z37" i="7"/>
  <c r="Y37" i="7"/>
  <c r="X37" i="7"/>
  <c r="AM296" i="7"/>
  <c r="AL296" i="7"/>
  <c r="AK296" i="7"/>
  <c r="AJ296" i="7"/>
  <c r="AI296" i="7"/>
  <c r="AH296" i="7"/>
  <c r="AG296" i="7"/>
  <c r="AF296" i="7"/>
  <c r="AE296" i="7"/>
  <c r="AD296" i="7"/>
  <c r="AC296" i="7"/>
  <c r="AB296" i="7"/>
  <c r="AA296" i="7"/>
  <c r="Z296" i="7"/>
  <c r="Y296" i="7"/>
  <c r="X296" i="7"/>
  <c r="AM133" i="7"/>
  <c r="AL133" i="7"/>
  <c r="AK133" i="7"/>
  <c r="AJ133" i="7"/>
  <c r="AI133" i="7"/>
  <c r="AH133" i="7"/>
  <c r="AG133" i="7"/>
  <c r="AF133" i="7"/>
  <c r="AE133" i="7"/>
  <c r="AD133" i="7"/>
  <c r="AC133" i="7"/>
  <c r="AB133" i="7"/>
  <c r="AA133" i="7"/>
  <c r="Z133" i="7"/>
  <c r="Y133" i="7"/>
  <c r="X133" i="7"/>
  <c r="AM312" i="7"/>
  <c r="AL312" i="7"/>
  <c r="AK312" i="7"/>
  <c r="AJ312" i="7"/>
  <c r="AI312" i="7"/>
  <c r="AH312" i="7"/>
  <c r="AG312" i="7"/>
  <c r="AF312" i="7"/>
  <c r="AE312" i="7"/>
  <c r="AD312" i="7"/>
  <c r="AC312" i="7"/>
  <c r="AB312" i="7"/>
  <c r="AA312" i="7"/>
  <c r="Z312" i="7"/>
  <c r="Y312" i="7"/>
  <c r="X312" i="7"/>
  <c r="AM192" i="7"/>
  <c r="AL192" i="7"/>
  <c r="AK192" i="7"/>
  <c r="AJ192" i="7"/>
  <c r="AI192" i="7"/>
  <c r="AH192" i="7"/>
  <c r="AG192" i="7"/>
  <c r="AF192" i="7"/>
  <c r="AE192" i="7"/>
  <c r="AD192" i="7"/>
  <c r="AC192" i="7"/>
  <c r="AB192" i="7"/>
  <c r="AA192" i="7"/>
  <c r="Z192" i="7"/>
  <c r="Y192" i="7"/>
  <c r="X192" i="7"/>
  <c r="AM176" i="7"/>
  <c r="AL176" i="7"/>
  <c r="AK176" i="7"/>
  <c r="AJ176" i="7"/>
  <c r="AI176" i="7"/>
  <c r="AH176" i="7"/>
  <c r="AG176" i="7"/>
  <c r="AF176" i="7"/>
  <c r="AE176" i="7"/>
  <c r="AD176" i="7"/>
  <c r="AC176" i="7"/>
  <c r="AB176" i="7"/>
  <c r="AA176" i="7"/>
  <c r="Z176" i="7"/>
  <c r="Y176" i="7"/>
  <c r="X176" i="7"/>
  <c r="AM45" i="7"/>
  <c r="AL45" i="7"/>
  <c r="AK45" i="7"/>
  <c r="AJ45" i="7"/>
  <c r="AI45" i="7"/>
  <c r="AH45" i="7"/>
  <c r="AG45" i="7"/>
  <c r="AF45" i="7"/>
  <c r="AE45" i="7"/>
  <c r="AD45" i="7"/>
  <c r="AC45" i="7"/>
  <c r="AB45" i="7"/>
  <c r="AA45" i="7"/>
  <c r="Z45" i="7"/>
  <c r="Y45" i="7"/>
  <c r="X45" i="7"/>
  <c r="AM18" i="7"/>
  <c r="AL18" i="7"/>
  <c r="AK18" i="7"/>
  <c r="AJ18" i="7"/>
  <c r="AI18" i="7"/>
  <c r="AH18" i="7"/>
  <c r="AG18" i="7"/>
  <c r="AF18" i="7"/>
  <c r="AE18" i="7"/>
  <c r="AD18" i="7"/>
  <c r="AC18" i="7"/>
  <c r="AB18" i="7"/>
  <c r="AA18" i="7"/>
  <c r="Z18" i="7"/>
  <c r="Y18" i="7"/>
  <c r="X18" i="7"/>
  <c r="AM289" i="7"/>
  <c r="AL289" i="7"/>
  <c r="AK289" i="7"/>
  <c r="AJ289" i="7"/>
  <c r="AI289" i="7"/>
  <c r="AH289" i="7"/>
  <c r="AG289" i="7"/>
  <c r="AF289" i="7"/>
  <c r="AE289" i="7"/>
  <c r="AD289" i="7"/>
  <c r="AC289" i="7"/>
  <c r="AB289" i="7"/>
  <c r="AA289" i="7"/>
  <c r="Z289" i="7"/>
  <c r="Y289" i="7"/>
  <c r="X289" i="7"/>
  <c r="AM327" i="7"/>
  <c r="AL327" i="7"/>
  <c r="AK327" i="7"/>
  <c r="AJ327" i="7"/>
  <c r="AI327" i="7"/>
  <c r="AH327" i="7"/>
  <c r="AG327" i="7"/>
  <c r="AF327" i="7"/>
  <c r="AE327" i="7"/>
  <c r="AD327" i="7"/>
  <c r="AC327" i="7"/>
  <c r="AB327" i="7"/>
  <c r="AA327" i="7"/>
  <c r="Z327" i="7"/>
  <c r="Y327" i="7"/>
  <c r="X327" i="7"/>
  <c r="AM259" i="7"/>
  <c r="AL259" i="7"/>
  <c r="AK259" i="7"/>
  <c r="AJ259" i="7"/>
  <c r="AI259" i="7"/>
  <c r="AH259" i="7"/>
  <c r="AG259" i="7"/>
  <c r="AF259" i="7"/>
  <c r="AE259" i="7"/>
  <c r="AD259" i="7"/>
  <c r="AC259" i="7"/>
  <c r="AB259" i="7"/>
  <c r="AA259" i="7"/>
  <c r="Z259" i="7"/>
  <c r="Y259" i="7"/>
  <c r="X259" i="7"/>
  <c r="AM159" i="7"/>
  <c r="AL159" i="7"/>
  <c r="AK159" i="7"/>
  <c r="AJ159" i="7"/>
  <c r="AI159" i="7"/>
  <c r="AH159" i="7"/>
  <c r="AG159" i="7"/>
  <c r="AF159" i="7"/>
  <c r="AE159" i="7"/>
  <c r="AD159" i="7"/>
  <c r="AC159" i="7"/>
  <c r="AB159" i="7"/>
  <c r="AA159" i="7"/>
  <c r="Z159" i="7"/>
  <c r="Y159" i="7"/>
  <c r="X159" i="7"/>
  <c r="AM77" i="7"/>
  <c r="AL77" i="7"/>
  <c r="AK77" i="7"/>
  <c r="AJ77" i="7"/>
  <c r="AI77" i="7"/>
  <c r="AH77" i="7"/>
  <c r="AG77" i="7"/>
  <c r="AF77" i="7"/>
  <c r="AE77" i="7"/>
  <c r="AD77" i="7"/>
  <c r="AC77" i="7"/>
  <c r="AB77" i="7"/>
  <c r="AA77" i="7"/>
  <c r="Z77" i="7"/>
  <c r="Y77" i="7"/>
  <c r="X77" i="7"/>
  <c r="AM258" i="7"/>
  <c r="AL258" i="7"/>
  <c r="AK258" i="7"/>
  <c r="AJ258" i="7"/>
  <c r="AI258" i="7"/>
  <c r="AH258" i="7"/>
  <c r="AG258" i="7"/>
  <c r="AF258" i="7"/>
  <c r="AE258" i="7"/>
  <c r="AD258" i="7"/>
  <c r="AC258" i="7"/>
  <c r="AB258" i="7"/>
  <c r="AA258" i="7"/>
  <c r="Z258" i="7"/>
  <c r="Y258" i="7"/>
  <c r="X258" i="7"/>
  <c r="AM22" i="7"/>
  <c r="AL22" i="7"/>
  <c r="AK22" i="7"/>
  <c r="AJ22" i="7"/>
  <c r="AI22" i="7"/>
  <c r="AH22" i="7"/>
  <c r="AG22" i="7"/>
  <c r="AF22" i="7"/>
  <c r="AE22" i="7"/>
  <c r="AD22" i="7"/>
  <c r="AC22" i="7"/>
  <c r="AB22" i="7"/>
  <c r="AA22" i="7"/>
  <c r="Z22" i="7"/>
  <c r="Y22" i="7"/>
  <c r="X22" i="7"/>
  <c r="AM132" i="7"/>
  <c r="AL132" i="7"/>
  <c r="AK132" i="7"/>
  <c r="AJ132" i="7"/>
  <c r="AI132" i="7"/>
  <c r="AH132" i="7"/>
  <c r="AG132" i="7"/>
  <c r="AF132" i="7"/>
  <c r="AE132" i="7"/>
  <c r="AD132" i="7"/>
  <c r="AC132" i="7"/>
  <c r="AB132" i="7"/>
  <c r="AA132" i="7"/>
  <c r="Z132" i="7"/>
  <c r="Y132" i="7"/>
  <c r="X132" i="7"/>
  <c r="AM9" i="7"/>
  <c r="AL9" i="7"/>
  <c r="AK9" i="7"/>
  <c r="AJ9" i="7"/>
  <c r="AI9" i="7"/>
  <c r="AH9" i="7"/>
  <c r="AG9" i="7"/>
  <c r="AF9" i="7"/>
  <c r="AE9" i="7"/>
  <c r="AD9" i="7"/>
  <c r="AC9" i="7"/>
  <c r="AB9" i="7"/>
  <c r="AA9" i="7"/>
  <c r="Z9" i="7"/>
  <c r="Y9" i="7"/>
  <c r="X9" i="7"/>
  <c r="AM114" i="7"/>
  <c r="AL114" i="7"/>
  <c r="AK114" i="7"/>
  <c r="AJ114" i="7"/>
  <c r="AI114" i="7"/>
  <c r="AH114" i="7"/>
  <c r="AG114" i="7"/>
  <c r="AF114" i="7"/>
  <c r="AE114" i="7"/>
  <c r="AD114" i="7"/>
  <c r="AC114" i="7"/>
  <c r="AB114" i="7"/>
  <c r="AA114" i="7"/>
  <c r="Z114" i="7"/>
  <c r="Y114" i="7"/>
  <c r="X114" i="7"/>
  <c r="AM319" i="7"/>
  <c r="AL319" i="7"/>
  <c r="AK319" i="7"/>
  <c r="AJ319" i="7"/>
  <c r="AI319" i="7"/>
  <c r="AH319" i="7"/>
  <c r="AG319" i="7"/>
  <c r="AF319" i="7"/>
  <c r="AE319" i="7"/>
  <c r="AD319" i="7"/>
  <c r="AC319" i="7"/>
  <c r="AB319" i="7"/>
  <c r="AA319" i="7"/>
  <c r="Z319" i="7"/>
  <c r="Y319" i="7"/>
  <c r="X319" i="7"/>
  <c r="AM191" i="7"/>
  <c r="AL191" i="7"/>
  <c r="AK191" i="7"/>
  <c r="AJ191" i="7"/>
  <c r="AI191" i="7"/>
  <c r="AH191" i="7"/>
  <c r="AG191" i="7"/>
  <c r="AF191" i="7"/>
  <c r="AE191" i="7"/>
  <c r="AD191" i="7"/>
  <c r="AC191" i="7"/>
  <c r="AB191" i="7"/>
  <c r="AA191" i="7"/>
  <c r="Z191" i="7"/>
  <c r="Y191" i="7"/>
  <c r="X191" i="7"/>
  <c r="AM84" i="7"/>
  <c r="AL84" i="7"/>
  <c r="AK84" i="7"/>
  <c r="AJ84" i="7"/>
  <c r="AI84" i="7"/>
  <c r="AH84" i="7"/>
  <c r="AG84" i="7"/>
  <c r="AF84" i="7"/>
  <c r="AE84" i="7"/>
  <c r="AD84" i="7"/>
  <c r="AC84" i="7"/>
  <c r="AB84" i="7"/>
  <c r="AA84" i="7"/>
  <c r="Z84" i="7"/>
  <c r="Y84" i="7"/>
  <c r="X84" i="7"/>
  <c r="AM17" i="7"/>
  <c r="AL17" i="7"/>
  <c r="AK17" i="7"/>
  <c r="AJ17" i="7"/>
  <c r="AI17" i="7"/>
  <c r="AH17" i="7"/>
  <c r="AG17" i="7"/>
  <c r="AF17" i="7"/>
  <c r="AE17" i="7"/>
  <c r="AD17" i="7"/>
  <c r="AC17" i="7"/>
  <c r="AB17" i="7"/>
  <c r="AA17" i="7"/>
  <c r="Z17" i="7"/>
  <c r="Y17" i="7"/>
  <c r="X17" i="7"/>
  <c r="AM131" i="7"/>
  <c r="AL131" i="7"/>
  <c r="AK131" i="7"/>
  <c r="AJ131" i="7"/>
  <c r="AI131" i="7"/>
  <c r="AH131" i="7"/>
  <c r="AG131" i="7"/>
  <c r="AF131" i="7"/>
  <c r="AE131" i="7"/>
  <c r="AD131" i="7"/>
  <c r="AC131" i="7"/>
  <c r="AB131" i="7"/>
  <c r="AA131" i="7"/>
  <c r="Z131" i="7"/>
  <c r="Y131" i="7"/>
  <c r="X131" i="7"/>
  <c r="AM2" i="7"/>
  <c r="AL2" i="7"/>
  <c r="AK2" i="7"/>
  <c r="AJ2" i="7"/>
  <c r="AI2" i="7"/>
  <c r="AH2" i="7"/>
  <c r="AG2" i="7"/>
  <c r="AF2" i="7"/>
  <c r="AE2" i="7"/>
  <c r="AD2" i="7"/>
  <c r="AC2" i="7"/>
  <c r="AB2" i="7"/>
  <c r="AA2" i="7"/>
  <c r="Z2" i="7"/>
  <c r="Y2" i="7"/>
  <c r="X2" i="7"/>
  <c r="AM130" i="7"/>
  <c r="AL130" i="7"/>
  <c r="AK130" i="7"/>
  <c r="AJ130" i="7"/>
  <c r="AI130" i="7"/>
  <c r="AH130" i="7"/>
  <c r="AG130" i="7"/>
  <c r="AF130" i="7"/>
  <c r="AE130" i="7"/>
  <c r="AD130" i="7"/>
  <c r="AC130" i="7"/>
  <c r="AB130" i="7"/>
  <c r="AA130" i="7"/>
  <c r="Z130" i="7"/>
  <c r="Y130" i="7"/>
  <c r="X130" i="7"/>
  <c r="AM44" i="7"/>
  <c r="AL44" i="7"/>
  <c r="AK44" i="7"/>
  <c r="AJ44" i="7"/>
  <c r="AI44" i="7"/>
  <c r="AH44" i="7"/>
  <c r="AG44" i="7"/>
  <c r="AF44" i="7"/>
  <c r="AE44" i="7"/>
  <c r="AD44" i="7"/>
  <c r="AC44" i="7"/>
  <c r="AB44" i="7"/>
  <c r="AA44" i="7"/>
  <c r="Z44" i="7"/>
  <c r="Y44" i="7"/>
  <c r="X44" i="7"/>
  <c r="AM142" i="7"/>
  <c r="AL142" i="7"/>
  <c r="AK142" i="7"/>
  <c r="AJ142" i="7"/>
  <c r="AI142" i="7"/>
  <c r="AH142" i="7"/>
  <c r="AG142" i="7"/>
  <c r="AF142" i="7"/>
  <c r="AE142" i="7"/>
  <c r="AD142" i="7"/>
  <c r="AC142" i="7"/>
  <c r="AB142" i="7"/>
  <c r="AA142" i="7"/>
  <c r="Z142" i="7"/>
  <c r="Y142" i="7"/>
  <c r="X142" i="7"/>
  <c r="AM288" i="7"/>
  <c r="AL288" i="7"/>
  <c r="AK288" i="7"/>
  <c r="AJ288" i="7"/>
  <c r="AI288" i="7"/>
  <c r="AH288" i="7"/>
  <c r="AG288" i="7"/>
  <c r="AF288" i="7"/>
  <c r="AE288" i="7"/>
  <c r="AD288" i="7"/>
  <c r="AC288" i="7"/>
  <c r="AB288" i="7"/>
  <c r="AA288" i="7"/>
  <c r="Z288" i="7"/>
  <c r="Y288" i="7"/>
  <c r="X288" i="7"/>
  <c r="AM113" i="7"/>
  <c r="AL113" i="7"/>
  <c r="AK113" i="7"/>
  <c r="AJ113" i="7"/>
  <c r="AI113" i="7"/>
  <c r="AH113" i="7"/>
  <c r="AG113" i="7"/>
  <c r="AF113" i="7"/>
  <c r="AE113" i="7"/>
  <c r="AD113" i="7"/>
  <c r="AC113" i="7"/>
  <c r="AB113" i="7"/>
  <c r="AA113" i="7"/>
  <c r="Z113" i="7"/>
  <c r="Y113" i="7"/>
  <c r="X113" i="7"/>
  <c r="AM202" i="7"/>
  <c r="AL202" i="7"/>
  <c r="AK202" i="7"/>
  <c r="AJ202" i="7"/>
  <c r="AI202" i="7"/>
  <c r="AH202" i="7"/>
  <c r="AG202" i="7"/>
  <c r="AF202" i="7"/>
  <c r="AE202" i="7"/>
  <c r="AD202" i="7"/>
  <c r="AC202" i="7"/>
  <c r="AB202" i="7"/>
  <c r="AA202" i="7"/>
  <c r="Z202" i="7"/>
  <c r="Y202" i="7"/>
  <c r="X202" i="7"/>
  <c r="AM287" i="7"/>
  <c r="AL287" i="7"/>
  <c r="AK287" i="7"/>
  <c r="AJ287" i="7"/>
  <c r="AI287" i="7"/>
  <c r="AH287" i="7"/>
  <c r="AG287" i="7"/>
  <c r="AF287" i="7"/>
  <c r="AE287" i="7"/>
  <c r="AD287" i="7"/>
  <c r="AC287" i="7"/>
  <c r="AB287" i="7"/>
  <c r="AA287" i="7"/>
  <c r="Z287" i="7"/>
  <c r="Y287" i="7"/>
  <c r="X287" i="7"/>
  <c r="AM21" i="7"/>
  <c r="AL21" i="7"/>
  <c r="AK21" i="7"/>
  <c r="AJ21" i="7"/>
  <c r="AI21" i="7"/>
  <c r="AH21" i="7"/>
  <c r="AG21" i="7"/>
  <c r="AF21" i="7"/>
  <c r="AE21" i="7"/>
  <c r="AD21" i="7"/>
  <c r="AC21" i="7"/>
  <c r="AB21" i="7"/>
  <c r="AA21" i="7"/>
  <c r="Z21" i="7"/>
  <c r="Y21" i="7"/>
  <c r="X21" i="7"/>
  <c r="AM214" i="7"/>
  <c r="AL214" i="7"/>
  <c r="AK214" i="7"/>
  <c r="AJ214" i="7"/>
  <c r="AI214" i="7"/>
  <c r="AH214" i="7"/>
  <c r="AG214" i="7"/>
  <c r="AF214" i="7"/>
  <c r="AE214" i="7"/>
  <c r="AD214" i="7"/>
  <c r="AC214" i="7"/>
  <c r="AB214" i="7"/>
  <c r="AA214" i="7"/>
  <c r="Z214" i="7"/>
  <c r="Y214" i="7"/>
  <c r="X214" i="7"/>
  <c r="AM286" i="7"/>
  <c r="AL286" i="7"/>
  <c r="AK286" i="7"/>
  <c r="AJ286" i="7"/>
  <c r="AI286" i="7"/>
  <c r="AH286" i="7"/>
  <c r="AG286" i="7"/>
  <c r="AF286" i="7"/>
  <c r="AE286" i="7"/>
  <c r="AD286" i="7"/>
  <c r="AC286" i="7"/>
  <c r="AB286" i="7"/>
  <c r="AA286" i="7"/>
  <c r="Z286" i="7"/>
  <c r="Y286" i="7"/>
  <c r="X286" i="7"/>
  <c r="AM245" i="7"/>
  <c r="AL245" i="7"/>
  <c r="AK245" i="7"/>
  <c r="AJ245" i="7"/>
  <c r="AI245" i="7"/>
  <c r="AH245" i="7"/>
  <c r="AG245" i="7"/>
  <c r="AF245" i="7"/>
  <c r="AE245" i="7"/>
  <c r="AD245" i="7"/>
  <c r="AC245" i="7"/>
  <c r="AB245" i="7"/>
  <c r="AA245" i="7"/>
  <c r="Z245" i="7"/>
  <c r="Y245" i="7"/>
  <c r="X245" i="7"/>
  <c r="AM244" i="7"/>
  <c r="AL244" i="7"/>
  <c r="AK244" i="7"/>
  <c r="AJ244" i="7"/>
  <c r="AI244" i="7"/>
  <c r="AH244" i="7"/>
  <c r="AG244" i="7"/>
  <c r="AF244" i="7"/>
  <c r="AE244" i="7"/>
  <c r="AD244" i="7"/>
  <c r="AC244" i="7"/>
  <c r="AB244" i="7"/>
  <c r="AA244" i="7"/>
  <c r="Z244" i="7"/>
  <c r="Y244" i="7"/>
  <c r="X244" i="7"/>
  <c r="AM295" i="7"/>
  <c r="AL295" i="7"/>
  <c r="AK295" i="7"/>
  <c r="AJ295" i="7"/>
  <c r="AI295" i="7"/>
  <c r="AH295" i="7"/>
  <c r="AG295" i="7"/>
  <c r="AF295" i="7"/>
  <c r="AE295" i="7"/>
  <c r="AD295" i="7"/>
  <c r="AC295" i="7"/>
  <c r="AB295" i="7"/>
  <c r="AA295" i="7"/>
  <c r="Z295" i="7"/>
  <c r="Y295" i="7"/>
  <c r="X295" i="7"/>
  <c r="AM20" i="7"/>
  <c r="AL20" i="7"/>
  <c r="AK20" i="7"/>
  <c r="AJ20" i="7"/>
  <c r="AI20" i="7"/>
  <c r="AH20" i="7"/>
  <c r="AG20" i="7"/>
  <c r="AF20" i="7"/>
  <c r="AE20" i="7"/>
  <c r="AD20" i="7"/>
  <c r="AC20" i="7"/>
  <c r="AB20" i="7"/>
  <c r="AA20" i="7"/>
  <c r="Z20" i="7"/>
  <c r="Y20" i="7"/>
  <c r="X20" i="7"/>
  <c r="AM6" i="7"/>
  <c r="AL6" i="7"/>
  <c r="AK6" i="7"/>
  <c r="AJ6" i="7"/>
  <c r="AI6" i="7"/>
  <c r="AH6" i="7"/>
  <c r="AG6" i="7"/>
  <c r="AF6" i="7"/>
  <c r="AE6" i="7"/>
  <c r="AD6" i="7"/>
  <c r="AC6" i="7"/>
  <c r="AB6" i="7"/>
  <c r="AA6" i="7"/>
  <c r="Z6" i="7"/>
  <c r="Y6" i="7"/>
  <c r="X6" i="7"/>
  <c r="AM175" i="7"/>
  <c r="AL175" i="7"/>
  <c r="AK175" i="7"/>
  <c r="AJ175" i="7"/>
  <c r="AI175" i="7"/>
  <c r="AH175" i="7"/>
  <c r="AG175" i="7"/>
  <c r="AF175" i="7"/>
  <c r="AE175" i="7"/>
  <c r="AD175" i="7"/>
  <c r="AC175" i="7"/>
  <c r="AB175" i="7"/>
  <c r="AA175" i="7"/>
  <c r="Z175" i="7"/>
  <c r="Y175" i="7"/>
  <c r="X175" i="7"/>
  <c r="AM112" i="7"/>
  <c r="AL112" i="7"/>
  <c r="AK112" i="7"/>
  <c r="AJ112" i="7"/>
  <c r="AI112" i="7"/>
  <c r="AH112" i="7"/>
  <c r="AG112" i="7"/>
  <c r="AF112" i="7"/>
  <c r="AE112" i="7"/>
  <c r="AD112" i="7"/>
  <c r="AC112" i="7"/>
  <c r="AB112" i="7"/>
  <c r="AA112" i="7"/>
  <c r="Z112" i="7"/>
  <c r="Y112" i="7"/>
  <c r="X112" i="7"/>
  <c r="AM15" i="7"/>
  <c r="AL15" i="7"/>
  <c r="AK15" i="7"/>
  <c r="AJ15" i="7"/>
  <c r="AI15" i="7"/>
  <c r="AH15" i="7"/>
  <c r="AG15" i="7"/>
  <c r="AF15" i="7"/>
  <c r="AE15" i="7"/>
  <c r="AD15" i="7"/>
  <c r="AC15" i="7"/>
  <c r="AB15" i="7"/>
  <c r="AA15" i="7"/>
  <c r="Z15" i="7"/>
  <c r="Y15" i="7"/>
  <c r="X15" i="7"/>
  <c r="AM243" i="7"/>
  <c r="AL243" i="7"/>
  <c r="AK243" i="7"/>
  <c r="AJ243" i="7"/>
  <c r="AI243" i="7"/>
  <c r="AH243" i="7"/>
  <c r="AG243" i="7"/>
  <c r="AF243" i="7"/>
  <c r="AE243" i="7"/>
  <c r="AD243" i="7"/>
  <c r="AC243" i="7"/>
  <c r="AB243" i="7"/>
  <c r="AA243" i="7"/>
  <c r="Z243" i="7"/>
  <c r="Y243" i="7"/>
  <c r="X243" i="7"/>
  <c r="AM190" i="7"/>
  <c r="AL190" i="7"/>
  <c r="AK190" i="7"/>
  <c r="AJ190" i="7"/>
  <c r="AI190" i="7"/>
  <c r="AH190" i="7"/>
  <c r="AG190" i="7"/>
  <c r="AF190" i="7"/>
  <c r="AE190" i="7"/>
  <c r="AD190" i="7"/>
  <c r="AC190" i="7"/>
  <c r="AB190" i="7"/>
  <c r="AA190" i="7"/>
  <c r="Z190" i="7"/>
  <c r="Y190" i="7"/>
  <c r="X190" i="7"/>
  <c r="AM335" i="7"/>
  <c r="AL335" i="7"/>
  <c r="AK335" i="7"/>
  <c r="AJ335" i="7"/>
  <c r="AI335" i="7"/>
  <c r="AH335" i="7"/>
  <c r="AG335" i="7"/>
  <c r="AF335" i="7"/>
  <c r="AE335" i="7"/>
  <c r="AD335" i="7"/>
  <c r="AC335" i="7"/>
  <c r="AB335" i="7"/>
  <c r="AA335" i="7"/>
  <c r="Z335" i="7"/>
  <c r="Y335" i="7"/>
  <c r="X335" i="7"/>
  <c r="AM124" i="7"/>
  <c r="AL124" i="7"/>
  <c r="AK124" i="7"/>
  <c r="AJ124" i="7"/>
  <c r="AI124" i="7"/>
  <c r="AH124" i="7"/>
  <c r="AG124" i="7"/>
  <c r="AF124" i="7"/>
  <c r="AE124" i="7"/>
  <c r="AD124" i="7"/>
  <c r="AC124" i="7"/>
  <c r="AB124" i="7"/>
  <c r="AA124" i="7"/>
  <c r="Z124" i="7"/>
  <c r="Y124" i="7"/>
  <c r="X124" i="7"/>
  <c r="AM347" i="7"/>
  <c r="AL347" i="7"/>
  <c r="AK347" i="7"/>
  <c r="AJ347" i="7"/>
  <c r="AI347" i="7"/>
  <c r="AH347" i="7"/>
  <c r="AG347" i="7"/>
  <c r="AF347" i="7"/>
  <c r="AE347" i="7"/>
  <c r="AD347" i="7"/>
  <c r="AC347" i="7"/>
  <c r="AB347" i="7"/>
  <c r="AA347" i="7"/>
  <c r="Z347" i="7"/>
  <c r="Y347" i="7"/>
  <c r="X347" i="7"/>
  <c r="AM294" i="7"/>
  <c r="AL294" i="7"/>
  <c r="AK294" i="7"/>
  <c r="AJ294" i="7"/>
  <c r="AI294" i="7"/>
  <c r="AH294" i="7"/>
  <c r="AG294" i="7"/>
  <c r="AF294" i="7"/>
  <c r="AE294" i="7"/>
  <c r="AD294" i="7"/>
  <c r="AC294" i="7"/>
  <c r="AB294" i="7"/>
  <c r="AA294" i="7"/>
  <c r="Z294" i="7"/>
  <c r="Y294" i="7"/>
  <c r="X294" i="7"/>
  <c r="AM363" i="7"/>
  <c r="AL363" i="7"/>
  <c r="AK363" i="7"/>
  <c r="AJ363" i="7"/>
  <c r="AI363" i="7"/>
  <c r="AH363" i="7"/>
  <c r="AG363" i="7"/>
  <c r="AF363" i="7"/>
  <c r="AE363" i="7"/>
  <c r="AD363" i="7"/>
  <c r="AC363" i="7"/>
  <c r="AB363" i="7"/>
  <c r="AA363" i="7"/>
  <c r="Z363" i="7"/>
  <c r="Y363" i="7"/>
  <c r="X363" i="7"/>
  <c r="AM213" i="7"/>
  <c r="AL213" i="7"/>
  <c r="AK213" i="7"/>
  <c r="AJ213" i="7"/>
  <c r="AI213" i="7"/>
  <c r="AH213" i="7"/>
  <c r="AG213" i="7"/>
  <c r="AF213" i="7"/>
  <c r="AE213" i="7"/>
  <c r="AD213" i="7"/>
  <c r="AC213" i="7"/>
  <c r="AB213" i="7"/>
  <c r="AA213" i="7"/>
  <c r="Z213" i="7"/>
  <c r="Y213" i="7"/>
  <c r="X213" i="7"/>
  <c r="AM158" i="7"/>
  <c r="AL158" i="7"/>
  <c r="AK158" i="7"/>
  <c r="AJ158" i="7"/>
  <c r="AI158" i="7"/>
  <c r="AH158" i="7"/>
  <c r="AG158" i="7"/>
  <c r="AF158" i="7"/>
  <c r="AE158" i="7"/>
  <c r="AD158" i="7"/>
  <c r="AC158" i="7"/>
  <c r="AB158" i="7"/>
  <c r="AA158" i="7"/>
  <c r="Z158" i="7"/>
  <c r="Y158" i="7"/>
  <c r="X158" i="7"/>
  <c r="AM57" i="7"/>
  <c r="AL57" i="7"/>
  <c r="AK57" i="7"/>
  <c r="AJ57" i="7"/>
  <c r="AI57" i="7"/>
  <c r="AH57" i="7"/>
  <c r="AG57" i="7"/>
  <c r="AF57" i="7"/>
  <c r="AE57" i="7"/>
  <c r="AD57" i="7"/>
  <c r="AC57" i="7"/>
  <c r="AB57" i="7"/>
  <c r="AA57" i="7"/>
  <c r="Z57" i="7"/>
  <c r="Y57" i="7"/>
  <c r="X57" i="7"/>
  <c r="AM174" i="7"/>
  <c r="AL174" i="7"/>
  <c r="AK174" i="7"/>
  <c r="AJ174" i="7"/>
  <c r="AI174" i="7"/>
  <c r="AH174" i="7"/>
  <c r="AG174" i="7"/>
  <c r="AF174" i="7"/>
  <c r="AE174" i="7"/>
  <c r="AD174" i="7"/>
  <c r="AC174" i="7"/>
  <c r="AB174" i="7"/>
  <c r="AA174" i="7"/>
  <c r="Z174" i="7"/>
  <c r="Y174" i="7"/>
  <c r="X174" i="7"/>
  <c r="AM242" i="7"/>
  <c r="AL242" i="7"/>
  <c r="AK242" i="7"/>
  <c r="AJ242" i="7"/>
  <c r="AI242" i="7"/>
  <c r="AH242" i="7"/>
  <c r="AG242" i="7"/>
  <c r="AF242" i="7"/>
  <c r="AE242" i="7"/>
  <c r="AD242" i="7"/>
  <c r="AC242" i="7"/>
  <c r="AB242" i="7"/>
  <c r="AA242" i="7"/>
  <c r="Z242" i="7"/>
  <c r="Y242" i="7"/>
  <c r="X242" i="7"/>
  <c r="AM157" i="7"/>
  <c r="AL157" i="7"/>
  <c r="AK157" i="7"/>
  <c r="AJ157" i="7"/>
  <c r="AI157" i="7"/>
  <c r="AH157" i="7"/>
  <c r="AG157" i="7"/>
  <c r="AF157" i="7"/>
  <c r="AE157" i="7"/>
  <c r="AD157" i="7"/>
  <c r="AC157" i="7"/>
  <c r="AB157" i="7"/>
  <c r="AA157" i="7"/>
  <c r="Z157" i="7"/>
  <c r="Y157" i="7"/>
  <c r="X157" i="7"/>
  <c r="AM43" i="7"/>
  <c r="AL43" i="7"/>
  <c r="AK43" i="7"/>
  <c r="AJ43" i="7"/>
  <c r="AI43" i="7"/>
  <c r="AH43" i="7"/>
  <c r="AG43" i="7"/>
  <c r="AF43" i="7"/>
  <c r="AE43" i="7"/>
  <c r="AD43" i="7"/>
  <c r="AC43" i="7"/>
  <c r="AB43" i="7"/>
  <c r="AA43" i="7"/>
  <c r="Z43" i="7"/>
  <c r="Y43" i="7"/>
  <c r="X43" i="7"/>
  <c r="AM24" i="7"/>
  <c r="AL24" i="7"/>
  <c r="AK24" i="7"/>
  <c r="AJ24" i="7"/>
  <c r="AI24" i="7"/>
  <c r="AH24" i="7"/>
  <c r="AG24" i="7"/>
  <c r="AF24" i="7"/>
  <c r="AE24" i="7"/>
  <c r="AD24" i="7"/>
  <c r="AC24" i="7"/>
  <c r="AB24" i="7"/>
  <c r="AA24" i="7"/>
  <c r="Z24" i="7"/>
  <c r="Y24" i="7"/>
  <c r="X24" i="7"/>
  <c r="AM173" i="7"/>
  <c r="AL173" i="7"/>
  <c r="AK173" i="7"/>
  <c r="AJ173" i="7"/>
  <c r="AI173" i="7"/>
  <c r="AH173" i="7"/>
  <c r="AG173" i="7"/>
  <c r="AF173" i="7"/>
  <c r="AE173" i="7"/>
  <c r="AD173" i="7"/>
  <c r="AC173" i="7"/>
  <c r="AB173" i="7"/>
  <c r="AA173" i="7"/>
  <c r="Z173" i="7"/>
  <c r="Y173" i="7"/>
  <c r="X173" i="7"/>
  <c r="AM326" i="7"/>
  <c r="AL326" i="7"/>
  <c r="AK326" i="7"/>
  <c r="AJ326" i="7"/>
  <c r="AI326" i="7"/>
  <c r="AH326" i="7"/>
  <c r="AG326" i="7"/>
  <c r="AF326" i="7"/>
  <c r="AE326" i="7"/>
  <c r="AD326" i="7"/>
  <c r="AC326" i="7"/>
  <c r="AB326" i="7"/>
  <c r="AA326" i="7"/>
  <c r="Z326" i="7"/>
  <c r="Y326" i="7"/>
  <c r="X326" i="7"/>
  <c r="AM352" i="7"/>
  <c r="AL352" i="7"/>
  <c r="AK352" i="7"/>
  <c r="AJ352" i="7"/>
  <c r="AI352" i="7"/>
  <c r="AH352" i="7"/>
  <c r="AG352" i="7"/>
  <c r="AF352" i="7"/>
  <c r="AE352" i="7"/>
  <c r="AD352" i="7"/>
  <c r="AC352" i="7"/>
  <c r="AB352" i="7"/>
  <c r="AA352" i="7"/>
  <c r="Z352" i="7"/>
  <c r="Y352" i="7"/>
  <c r="X352" i="7"/>
  <c r="AM285" i="7"/>
  <c r="AL285" i="7"/>
  <c r="AK285" i="7"/>
  <c r="AJ285" i="7"/>
  <c r="AI285" i="7"/>
  <c r="AH285" i="7"/>
  <c r="AG285" i="7"/>
  <c r="AF285" i="7"/>
  <c r="AE285" i="7"/>
  <c r="AD285" i="7"/>
  <c r="AC285" i="7"/>
  <c r="AB285" i="7"/>
  <c r="AA285" i="7"/>
  <c r="Z285" i="7"/>
  <c r="Y285" i="7"/>
  <c r="X285" i="7"/>
  <c r="AM129" i="7"/>
  <c r="AL129" i="7"/>
  <c r="AK129" i="7"/>
  <c r="AJ129" i="7"/>
  <c r="AI129" i="7"/>
  <c r="AH129" i="7"/>
  <c r="AG129" i="7"/>
  <c r="AF129" i="7"/>
  <c r="AE129" i="7"/>
  <c r="AD129" i="7"/>
  <c r="AC129" i="7"/>
  <c r="AB129" i="7"/>
  <c r="AA129" i="7"/>
  <c r="Z129" i="7"/>
  <c r="Y129" i="7"/>
  <c r="X129" i="7"/>
  <c r="AM361" i="7"/>
  <c r="AL361" i="7"/>
  <c r="AK361" i="7"/>
  <c r="AJ361" i="7"/>
  <c r="AI361" i="7"/>
  <c r="AH361" i="7"/>
  <c r="AG361" i="7"/>
  <c r="AF361" i="7"/>
  <c r="AE361" i="7"/>
  <c r="AD361" i="7"/>
  <c r="AC361" i="7"/>
  <c r="AB361" i="7"/>
  <c r="AA361" i="7"/>
  <c r="Z361" i="7"/>
  <c r="Y361" i="7"/>
  <c r="X361" i="7"/>
  <c r="AM342" i="7"/>
  <c r="AL342" i="7"/>
  <c r="AK342" i="7"/>
  <c r="AJ342" i="7"/>
  <c r="AI342" i="7"/>
  <c r="AH342" i="7"/>
  <c r="AG342" i="7"/>
  <c r="AF342" i="7"/>
  <c r="AE342" i="7"/>
  <c r="AD342" i="7"/>
  <c r="AC342" i="7"/>
  <c r="AB342" i="7"/>
  <c r="AA342" i="7"/>
  <c r="Z342" i="7"/>
  <c r="Y342" i="7"/>
  <c r="X342" i="7"/>
  <c r="AM111" i="7"/>
  <c r="AL111" i="7"/>
  <c r="AK111" i="7"/>
  <c r="AJ111" i="7"/>
  <c r="AI111" i="7"/>
  <c r="AH111" i="7"/>
  <c r="AG111" i="7"/>
  <c r="AF111" i="7"/>
  <c r="AE111" i="7"/>
  <c r="AD111" i="7"/>
  <c r="AC111" i="7"/>
  <c r="AB111" i="7"/>
  <c r="AA111" i="7"/>
  <c r="Z111" i="7"/>
  <c r="Y111" i="7"/>
  <c r="X111" i="7"/>
  <c r="AM141" i="7"/>
  <c r="AL141" i="7"/>
  <c r="AK141" i="7"/>
  <c r="AJ141" i="7"/>
  <c r="AI141" i="7"/>
  <c r="AH141" i="7"/>
  <c r="AG141" i="7"/>
  <c r="AF141" i="7"/>
  <c r="AE141" i="7"/>
  <c r="AD141" i="7"/>
  <c r="AC141" i="7"/>
  <c r="AB141" i="7"/>
  <c r="AA141" i="7"/>
  <c r="Z141" i="7"/>
  <c r="Y141" i="7"/>
  <c r="X141" i="7"/>
  <c r="AM26" i="7"/>
  <c r="AL26" i="7"/>
  <c r="AK26" i="7"/>
  <c r="AJ26" i="7"/>
  <c r="AI26" i="7"/>
  <c r="AH26" i="7"/>
  <c r="AG26" i="7"/>
  <c r="AF26" i="7"/>
  <c r="AE26" i="7"/>
  <c r="AD26" i="7"/>
  <c r="AC26" i="7"/>
  <c r="AB26" i="7"/>
  <c r="AA26" i="7"/>
  <c r="Z26" i="7"/>
  <c r="Y26" i="7"/>
  <c r="X26" i="7"/>
  <c r="AM212" i="7"/>
  <c r="AL212" i="7"/>
  <c r="AK212" i="7"/>
  <c r="AJ212" i="7"/>
  <c r="AI212" i="7"/>
  <c r="AH212" i="7"/>
  <c r="AG212" i="7"/>
  <c r="AF212" i="7"/>
  <c r="AE212" i="7"/>
  <c r="AD212" i="7"/>
  <c r="AC212" i="7"/>
  <c r="AB212" i="7"/>
  <c r="AA212" i="7"/>
  <c r="Z212" i="7"/>
  <c r="Y212" i="7"/>
  <c r="X212" i="7"/>
  <c r="AM351" i="7"/>
  <c r="AL351" i="7"/>
  <c r="AK351" i="7"/>
  <c r="AJ351" i="7"/>
  <c r="AI351" i="7"/>
  <c r="AH351" i="7"/>
  <c r="AG351" i="7"/>
  <c r="AF351" i="7"/>
  <c r="AE351" i="7"/>
  <c r="AD351" i="7"/>
  <c r="AC351" i="7"/>
  <c r="AB351" i="7"/>
  <c r="AA351" i="7"/>
  <c r="Z351" i="7"/>
  <c r="Y351" i="7"/>
  <c r="X351" i="7"/>
  <c r="AM189" i="7"/>
  <c r="AL189" i="7"/>
  <c r="AK189" i="7"/>
  <c r="AJ189" i="7"/>
  <c r="AI189" i="7"/>
  <c r="AH189" i="7"/>
  <c r="AG189" i="7"/>
  <c r="AF189" i="7"/>
  <c r="AE189" i="7"/>
  <c r="AD189" i="7"/>
  <c r="AC189" i="7"/>
  <c r="AB189" i="7"/>
  <c r="AA189" i="7"/>
  <c r="Z189" i="7"/>
  <c r="Y189" i="7"/>
  <c r="X189" i="7"/>
  <c r="AM241" i="7"/>
  <c r="AL241" i="7"/>
  <c r="AK241" i="7"/>
  <c r="AJ241" i="7"/>
  <c r="AI241" i="7"/>
  <c r="AH241" i="7"/>
  <c r="AG241" i="7"/>
  <c r="AF241" i="7"/>
  <c r="AE241" i="7"/>
  <c r="AD241" i="7"/>
  <c r="AC241" i="7"/>
  <c r="AB241" i="7"/>
  <c r="AA241" i="7"/>
  <c r="Z241" i="7"/>
  <c r="Y241" i="7"/>
  <c r="X241" i="7"/>
  <c r="AM229" i="7"/>
  <c r="AL229" i="7"/>
  <c r="AK229" i="7"/>
  <c r="AJ229" i="7"/>
  <c r="AI229" i="7"/>
  <c r="AH229" i="7"/>
  <c r="AG229" i="7"/>
  <c r="AF229" i="7"/>
  <c r="AE229" i="7"/>
  <c r="AD229" i="7"/>
  <c r="AC229" i="7"/>
  <c r="AB229" i="7"/>
  <c r="AA229" i="7"/>
  <c r="Z229" i="7"/>
  <c r="Y229" i="7"/>
  <c r="X229" i="7"/>
  <c r="AM350" i="7"/>
  <c r="AL350" i="7"/>
  <c r="AK350" i="7"/>
  <c r="AJ350" i="7"/>
  <c r="AI350" i="7"/>
  <c r="AH350" i="7"/>
  <c r="AG350" i="7"/>
  <c r="AF350" i="7"/>
  <c r="AE350" i="7"/>
  <c r="AD350" i="7"/>
  <c r="AC350" i="7"/>
  <c r="AB350" i="7"/>
  <c r="AA350" i="7"/>
  <c r="Z350" i="7"/>
  <c r="Y350" i="7"/>
  <c r="X350" i="7"/>
  <c r="AM188" i="7"/>
  <c r="AL188" i="7"/>
  <c r="AK188" i="7"/>
  <c r="AJ188" i="7"/>
  <c r="AI188" i="7"/>
  <c r="AH188" i="7"/>
  <c r="AG188" i="7"/>
  <c r="AF188" i="7"/>
  <c r="AE188" i="7"/>
  <c r="AD188" i="7"/>
  <c r="AC188" i="7"/>
  <c r="AB188" i="7"/>
  <c r="AA188" i="7"/>
  <c r="Z188" i="7"/>
  <c r="Y188" i="7"/>
  <c r="X188" i="7"/>
  <c r="AM110" i="7"/>
  <c r="AL110" i="7"/>
  <c r="AK110" i="7"/>
  <c r="AJ110" i="7"/>
  <c r="AI110" i="7"/>
  <c r="AH110" i="7"/>
  <c r="AG110" i="7"/>
  <c r="AF110" i="7"/>
  <c r="AE110" i="7"/>
  <c r="AD110" i="7"/>
  <c r="AC110" i="7"/>
  <c r="AB110" i="7"/>
  <c r="AA110" i="7"/>
  <c r="Z110" i="7"/>
  <c r="Y110" i="7"/>
  <c r="X110" i="7"/>
  <c r="AM284" i="7"/>
  <c r="AL284" i="7"/>
  <c r="AK284" i="7"/>
  <c r="AJ284" i="7"/>
  <c r="AI284" i="7"/>
  <c r="AH284" i="7"/>
  <c r="AG284" i="7"/>
  <c r="AF284" i="7"/>
  <c r="AE284" i="7"/>
  <c r="AD284" i="7"/>
  <c r="AC284" i="7"/>
  <c r="AB284" i="7"/>
  <c r="AA284" i="7"/>
  <c r="Z284" i="7"/>
  <c r="Y284" i="7"/>
  <c r="X284" i="7"/>
  <c r="AM283" i="7"/>
  <c r="AL283" i="7"/>
  <c r="AK283" i="7"/>
  <c r="AJ283" i="7"/>
  <c r="AI283" i="7"/>
  <c r="AH283" i="7"/>
  <c r="AG283" i="7"/>
  <c r="AF283" i="7"/>
  <c r="AE283" i="7"/>
  <c r="AD283" i="7"/>
  <c r="AC283" i="7"/>
  <c r="AB283" i="7"/>
  <c r="AA283" i="7"/>
  <c r="Z283" i="7"/>
  <c r="Y283" i="7"/>
  <c r="X283" i="7"/>
  <c r="AM293" i="7"/>
  <c r="AL293" i="7"/>
  <c r="AK293" i="7"/>
  <c r="AJ293" i="7"/>
  <c r="AI293" i="7"/>
  <c r="AH293" i="7"/>
  <c r="AG293" i="7"/>
  <c r="AF293" i="7"/>
  <c r="AE293" i="7"/>
  <c r="AD293" i="7"/>
  <c r="AC293" i="7"/>
  <c r="AB293" i="7"/>
  <c r="AA293" i="7"/>
  <c r="Z293" i="7"/>
  <c r="Y293" i="7"/>
  <c r="X293" i="7"/>
  <c r="AM123" i="7"/>
  <c r="AL123" i="7"/>
  <c r="AK123" i="7"/>
  <c r="AJ123" i="7"/>
  <c r="AI123" i="7"/>
  <c r="AH123" i="7"/>
  <c r="AG123" i="7"/>
  <c r="AF123" i="7"/>
  <c r="AE123" i="7"/>
  <c r="AD123" i="7"/>
  <c r="AC123" i="7"/>
  <c r="AB123" i="7"/>
  <c r="AA123" i="7"/>
  <c r="Z123" i="7"/>
  <c r="Y123" i="7"/>
  <c r="X123" i="7"/>
  <c r="AM109" i="7"/>
  <c r="AL109" i="7"/>
  <c r="AK109" i="7"/>
  <c r="AJ109" i="7"/>
  <c r="AI109" i="7"/>
  <c r="AH109" i="7"/>
  <c r="AG109" i="7"/>
  <c r="AF109" i="7"/>
  <c r="AE109" i="7"/>
  <c r="AD109" i="7"/>
  <c r="AC109" i="7"/>
  <c r="AB109" i="7"/>
  <c r="AA109" i="7"/>
  <c r="Z109" i="7"/>
  <c r="Y109" i="7"/>
  <c r="X109" i="7"/>
  <c r="AM3" i="7"/>
  <c r="AL3" i="7"/>
  <c r="AK3" i="7"/>
  <c r="AJ3" i="7"/>
  <c r="AI3" i="7"/>
  <c r="AH3" i="7"/>
  <c r="AG3" i="7"/>
  <c r="AF3" i="7"/>
  <c r="AE3" i="7"/>
  <c r="AD3" i="7"/>
  <c r="AC3" i="7"/>
  <c r="AB3" i="7"/>
  <c r="AA3" i="7"/>
  <c r="Z3" i="7"/>
  <c r="Y3" i="7"/>
  <c r="X3" i="7"/>
  <c r="AM228" i="7"/>
  <c r="AL228" i="7"/>
  <c r="AK228" i="7"/>
  <c r="AJ228" i="7"/>
  <c r="AI228" i="7"/>
  <c r="AH228" i="7"/>
  <c r="AG228" i="7"/>
  <c r="AF228" i="7"/>
  <c r="AE228" i="7"/>
  <c r="AD228" i="7"/>
  <c r="AC228" i="7"/>
  <c r="AB228" i="7"/>
  <c r="AA228" i="7"/>
  <c r="Z228" i="7"/>
  <c r="Y228" i="7"/>
  <c r="X228" i="7"/>
  <c r="AM42" i="7"/>
  <c r="AL42" i="7"/>
  <c r="AK42" i="7"/>
  <c r="AJ42" i="7"/>
  <c r="AI42" i="7"/>
  <c r="AH42" i="7"/>
  <c r="AG42" i="7"/>
  <c r="AF42" i="7"/>
  <c r="AE42" i="7"/>
  <c r="AD42" i="7"/>
  <c r="AC42" i="7"/>
  <c r="AB42" i="7"/>
  <c r="AA42" i="7"/>
  <c r="Z42" i="7"/>
  <c r="Y42" i="7"/>
  <c r="X42" i="7"/>
  <c r="AM187" i="7"/>
  <c r="AL187" i="7"/>
  <c r="AK187" i="7"/>
  <c r="AJ187" i="7"/>
  <c r="AI187" i="7"/>
  <c r="AH187" i="7"/>
  <c r="AG187" i="7"/>
  <c r="AF187" i="7"/>
  <c r="AE187" i="7"/>
  <c r="AD187" i="7"/>
  <c r="AC187" i="7"/>
  <c r="AB187" i="7"/>
  <c r="AA187" i="7"/>
  <c r="Z187" i="7"/>
  <c r="Y187" i="7"/>
  <c r="X187" i="7"/>
  <c r="AM349" i="7"/>
  <c r="AL349" i="7"/>
  <c r="AK349" i="7"/>
  <c r="AJ349" i="7"/>
  <c r="AI349" i="7"/>
  <c r="AH349" i="7"/>
  <c r="AG349" i="7"/>
  <c r="AF349" i="7"/>
  <c r="AE349" i="7"/>
  <c r="AD349" i="7"/>
  <c r="AC349" i="7"/>
  <c r="AB349" i="7"/>
  <c r="AA349" i="7"/>
  <c r="Z349" i="7"/>
  <c r="Y349" i="7"/>
  <c r="X349" i="7"/>
  <c r="AM14" i="7"/>
  <c r="AL14" i="7"/>
  <c r="AK14" i="7"/>
  <c r="AJ14" i="7"/>
  <c r="AI14" i="7"/>
  <c r="AH14" i="7"/>
  <c r="AG14" i="7"/>
  <c r="AF14" i="7"/>
  <c r="AE14" i="7"/>
  <c r="AD14" i="7"/>
  <c r="AC14" i="7"/>
  <c r="AB14" i="7"/>
  <c r="AA14" i="7"/>
  <c r="Z14" i="7"/>
  <c r="Y14" i="7"/>
  <c r="X14" i="7"/>
  <c r="AM76" i="7"/>
  <c r="AL76" i="7"/>
  <c r="AK76" i="7"/>
  <c r="AJ76" i="7"/>
  <c r="AI76" i="7"/>
  <c r="AH76" i="7"/>
  <c r="AG76" i="7"/>
  <c r="AF76" i="7"/>
  <c r="AE76" i="7"/>
  <c r="AD76" i="7"/>
  <c r="AC76" i="7"/>
  <c r="AB76" i="7"/>
  <c r="AA76" i="7"/>
  <c r="Z76" i="7"/>
  <c r="Y76" i="7"/>
  <c r="X76" i="7"/>
  <c r="AM172" i="7"/>
  <c r="AL172" i="7"/>
  <c r="AK172" i="7"/>
  <c r="AJ172" i="7"/>
  <c r="AI172" i="7"/>
  <c r="AH172" i="7"/>
  <c r="AG172" i="7"/>
  <c r="AF172" i="7"/>
  <c r="AE172" i="7"/>
  <c r="AD172" i="7"/>
  <c r="AC172" i="7"/>
  <c r="AB172" i="7"/>
  <c r="AA172" i="7"/>
  <c r="Z172" i="7"/>
  <c r="Y172" i="7"/>
  <c r="X172" i="7"/>
  <c r="AM95" i="7"/>
  <c r="AL95" i="7"/>
  <c r="AK95" i="7"/>
  <c r="AJ95" i="7"/>
  <c r="AI95" i="7"/>
  <c r="AH95" i="7"/>
  <c r="AG95" i="7"/>
  <c r="AF95" i="7"/>
  <c r="AE95" i="7"/>
  <c r="AD95" i="7"/>
  <c r="AC95" i="7"/>
  <c r="AB95" i="7"/>
  <c r="AA95" i="7"/>
  <c r="Z95" i="7"/>
  <c r="Y95" i="7"/>
  <c r="X95" i="7"/>
  <c r="AM211" i="7"/>
  <c r="AL211" i="7"/>
  <c r="AK211" i="7"/>
  <c r="AJ211" i="7"/>
  <c r="AI211" i="7"/>
  <c r="AH211" i="7"/>
  <c r="AG211" i="7"/>
  <c r="AF211" i="7"/>
  <c r="AE211" i="7"/>
  <c r="AD211" i="7"/>
  <c r="AC211" i="7"/>
  <c r="AB211" i="7"/>
  <c r="AA211" i="7"/>
  <c r="Z211" i="7"/>
  <c r="Y211" i="7"/>
  <c r="X211" i="7"/>
  <c r="AM311" i="7"/>
  <c r="AL311" i="7"/>
  <c r="AK311" i="7"/>
  <c r="AJ311" i="7"/>
  <c r="AI311" i="7"/>
  <c r="AH311" i="7"/>
  <c r="AG311" i="7"/>
  <c r="AF311" i="7"/>
  <c r="AE311" i="7"/>
  <c r="AD311" i="7"/>
  <c r="AC311" i="7"/>
  <c r="AB311" i="7"/>
  <c r="AA311" i="7"/>
  <c r="Z311" i="7"/>
  <c r="Y311" i="7"/>
  <c r="X311" i="7"/>
  <c r="AM318" i="7"/>
  <c r="AL318" i="7"/>
  <c r="AK318" i="7"/>
  <c r="AJ318" i="7"/>
  <c r="AI318" i="7"/>
  <c r="AH318" i="7"/>
  <c r="AG318" i="7"/>
  <c r="AF318" i="7"/>
  <c r="AE318" i="7"/>
  <c r="AD318" i="7"/>
  <c r="AC318" i="7"/>
  <c r="AB318" i="7"/>
  <c r="AA318" i="7"/>
  <c r="Z318" i="7"/>
  <c r="Y318" i="7"/>
  <c r="X318" i="7"/>
  <c r="AM240" i="7"/>
  <c r="AL240" i="7"/>
  <c r="AK240" i="7"/>
  <c r="AJ240" i="7"/>
  <c r="AI240" i="7"/>
  <c r="AH240" i="7"/>
  <c r="AG240" i="7"/>
  <c r="AF240" i="7"/>
  <c r="AE240" i="7"/>
  <c r="AD240" i="7"/>
  <c r="AC240" i="7"/>
  <c r="AB240" i="7"/>
  <c r="AA240" i="7"/>
  <c r="Z240" i="7"/>
  <c r="Y240" i="7"/>
  <c r="X240" i="7"/>
  <c r="AM334" i="7"/>
  <c r="AL334" i="7"/>
  <c r="AK334" i="7"/>
  <c r="AJ334" i="7"/>
  <c r="AI334" i="7"/>
  <c r="AH334" i="7"/>
  <c r="AG334" i="7"/>
  <c r="AF334" i="7"/>
  <c r="AE334" i="7"/>
  <c r="AD334" i="7"/>
  <c r="AC334" i="7"/>
  <c r="AB334" i="7"/>
  <c r="AA334" i="7"/>
  <c r="Z334" i="7"/>
  <c r="Y334" i="7"/>
  <c r="X334" i="7"/>
  <c r="AM310" i="7"/>
  <c r="AL310" i="7"/>
  <c r="AK310" i="7"/>
  <c r="AJ310" i="7"/>
  <c r="AI310" i="7"/>
  <c r="AH310" i="7"/>
  <c r="AG310" i="7"/>
  <c r="AF310" i="7"/>
  <c r="AE310" i="7"/>
  <c r="AD310" i="7"/>
  <c r="AC310" i="7"/>
  <c r="AB310" i="7"/>
  <c r="AA310" i="7"/>
  <c r="Z310" i="7"/>
  <c r="Y310" i="7"/>
  <c r="X310" i="7"/>
  <c r="AM156" i="7"/>
  <c r="AL156" i="7"/>
  <c r="AK156" i="7"/>
  <c r="AJ156" i="7"/>
  <c r="AI156" i="7"/>
  <c r="AH156" i="7"/>
  <c r="AG156" i="7"/>
  <c r="AF156" i="7"/>
  <c r="AE156" i="7"/>
  <c r="AD156" i="7"/>
  <c r="AC156" i="7"/>
  <c r="AB156" i="7"/>
  <c r="AA156" i="7"/>
  <c r="Z156" i="7"/>
  <c r="Y156" i="7"/>
  <c r="X156" i="7"/>
  <c r="AM210" i="7"/>
  <c r="AL210" i="7"/>
  <c r="AK210" i="7"/>
  <c r="AJ210" i="7"/>
  <c r="AI210" i="7"/>
  <c r="AH210" i="7"/>
  <c r="AG210" i="7"/>
  <c r="AF210" i="7"/>
  <c r="AE210" i="7"/>
  <c r="AD210" i="7"/>
  <c r="AC210" i="7"/>
  <c r="AB210" i="7"/>
  <c r="AA210" i="7"/>
  <c r="Z210" i="7"/>
  <c r="Y210" i="7"/>
  <c r="X210" i="7"/>
  <c r="AM108" i="7"/>
  <c r="AL108" i="7"/>
  <c r="AK108" i="7"/>
  <c r="AJ108" i="7"/>
  <c r="AI108" i="7"/>
  <c r="AH108" i="7"/>
  <c r="AG108" i="7"/>
  <c r="AF108" i="7"/>
  <c r="AE108" i="7"/>
  <c r="AD108" i="7"/>
  <c r="AC108" i="7"/>
  <c r="AB108" i="7"/>
  <c r="AA108" i="7"/>
  <c r="Z108" i="7"/>
  <c r="Y108" i="7"/>
  <c r="X108" i="7"/>
  <c r="AM341" i="7"/>
  <c r="AL341" i="7"/>
  <c r="AK341" i="7"/>
  <c r="AJ341" i="7"/>
  <c r="AI341" i="7"/>
  <c r="AH341" i="7"/>
  <c r="AG341" i="7"/>
  <c r="AF341" i="7"/>
  <c r="AE341" i="7"/>
  <c r="AD341" i="7"/>
  <c r="AC341" i="7"/>
  <c r="AB341" i="7"/>
  <c r="AA341" i="7"/>
  <c r="Z341" i="7"/>
  <c r="Y341" i="7"/>
  <c r="X341" i="7"/>
  <c r="AM340" i="7"/>
  <c r="AL340" i="7"/>
  <c r="AK340" i="7"/>
  <c r="AJ340" i="7"/>
  <c r="AI340" i="7"/>
  <c r="AH340" i="7"/>
  <c r="AG340" i="7"/>
  <c r="AF340" i="7"/>
  <c r="AE340" i="7"/>
  <c r="AD340" i="7"/>
  <c r="AC340" i="7"/>
  <c r="AB340" i="7"/>
  <c r="AA340" i="7"/>
  <c r="Z340" i="7"/>
  <c r="Y340" i="7"/>
  <c r="X340" i="7"/>
  <c r="AM75" i="7"/>
  <c r="AL75" i="7"/>
  <c r="AK75" i="7"/>
  <c r="AJ75" i="7"/>
  <c r="AI75" i="7"/>
  <c r="AH75" i="7"/>
  <c r="AG75" i="7"/>
  <c r="AF75" i="7"/>
  <c r="AE75" i="7"/>
  <c r="AD75" i="7"/>
  <c r="AC75" i="7"/>
  <c r="AB75" i="7"/>
  <c r="AA75" i="7"/>
  <c r="Z75" i="7"/>
  <c r="Y75" i="7"/>
  <c r="X75" i="7"/>
  <c r="AM56" i="7"/>
  <c r="AL56" i="7"/>
  <c r="AK56" i="7"/>
  <c r="AJ56" i="7"/>
  <c r="AI56" i="7"/>
  <c r="AH56" i="7"/>
  <c r="AG56" i="7"/>
  <c r="AF56" i="7"/>
  <c r="AE56" i="7"/>
  <c r="AD56" i="7"/>
  <c r="AC56" i="7"/>
  <c r="AB56" i="7"/>
  <c r="AA56" i="7"/>
  <c r="Z56" i="7"/>
  <c r="Y56" i="7"/>
  <c r="X56" i="7"/>
  <c r="AM128" i="7"/>
  <c r="AL128" i="7"/>
  <c r="AK128" i="7"/>
  <c r="AJ128" i="7"/>
  <c r="AI128" i="7"/>
  <c r="AH128" i="7"/>
  <c r="AG128" i="7"/>
  <c r="AF128" i="7"/>
  <c r="AE128" i="7"/>
  <c r="AD128" i="7"/>
  <c r="AC128" i="7"/>
  <c r="AB128" i="7"/>
  <c r="AA128" i="7"/>
  <c r="Z128" i="7"/>
  <c r="Y128" i="7"/>
  <c r="X128" i="7"/>
  <c r="AM94" i="7"/>
  <c r="AL94" i="7"/>
  <c r="AK94" i="7"/>
  <c r="AJ94" i="7"/>
  <c r="AI94" i="7"/>
  <c r="AH94" i="7"/>
  <c r="AG94" i="7"/>
  <c r="AF94" i="7"/>
  <c r="AE94" i="7"/>
  <c r="AD94" i="7"/>
  <c r="AC94" i="7"/>
  <c r="AB94" i="7"/>
  <c r="AA94" i="7"/>
  <c r="Z94" i="7"/>
  <c r="Y94" i="7"/>
  <c r="X94" i="7"/>
  <c r="AM309" i="7"/>
  <c r="AL309" i="7"/>
  <c r="AK309" i="7"/>
  <c r="AJ309" i="7"/>
  <c r="AI309" i="7"/>
  <c r="AH309" i="7"/>
  <c r="AG309" i="7"/>
  <c r="AF309" i="7"/>
  <c r="AE309" i="7"/>
  <c r="AD309" i="7"/>
  <c r="AC309" i="7"/>
  <c r="AB309" i="7"/>
  <c r="AA309" i="7"/>
  <c r="Z309" i="7"/>
  <c r="Y309" i="7"/>
  <c r="X309" i="7"/>
  <c r="AM51" i="7"/>
  <c r="AL51" i="7"/>
  <c r="AK51" i="7"/>
  <c r="AJ51" i="7"/>
  <c r="AI51" i="7"/>
  <c r="AH51" i="7"/>
  <c r="AG51" i="7"/>
  <c r="AF51" i="7"/>
  <c r="AE51" i="7"/>
  <c r="AD51" i="7"/>
  <c r="AC51" i="7"/>
  <c r="AB51" i="7"/>
  <c r="AA51" i="7"/>
  <c r="Z51" i="7"/>
  <c r="Y51" i="7"/>
  <c r="X51" i="7"/>
  <c r="AM325" i="7"/>
  <c r="AL325" i="7"/>
  <c r="AK325" i="7"/>
  <c r="AJ325" i="7"/>
  <c r="AI325" i="7"/>
  <c r="AH325" i="7"/>
  <c r="AG325" i="7"/>
  <c r="AF325" i="7"/>
  <c r="AE325" i="7"/>
  <c r="AD325" i="7"/>
  <c r="AC325" i="7"/>
  <c r="AB325" i="7"/>
  <c r="AA325" i="7"/>
  <c r="Z325" i="7"/>
  <c r="Y325" i="7"/>
  <c r="X325" i="7"/>
  <c r="AM65" i="7"/>
  <c r="AL65" i="7"/>
  <c r="AK65" i="7"/>
  <c r="AJ65" i="7"/>
  <c r="AI65" i="7"/>
  <c r="AH65" i="7"/>
  <c r="AG65" i="7"/>
  <c r="AF65" i="7"/>
  <c r="AE65" i="7"/>
  <c r="AD65" i="7"/>
  <c r="AC65" i="7"/>
  <c r="AB65" i="7"/>
  <c r="AA65" i="7"/>
  <c r="Z65" i="7"/>
  <c r="Y65" i="7"/>
  <c r="X65" i="7"/>
  <c r="AM122" i="7"/>
  <c r="AL122" i="7"/>
  <c r="AK122" i="7"/>
  <c r="AJ122" i="7"/>
  <c r="AI122" i="7"/>
  <c r="AH122" i="7"/>
  <c r="AG122" i="7"/>
  <c r="AF122" i="7"/>
  <c r="AE122" i="7"/>
  <c r="AD122" i="7"/>
  <c r="AC122" i="7"/>
  <c r="AB122" i="7"/>
  <c r="AA122" i="7"/>
  <c r="Z122" i="7"/>
  <c r="Y122" i="7"/>
  <c r="X122" i="7"/>
  <c r="AM34" i="7"/>
  <c r="AL34" i="7"/>
  <c r="AK34" i="7"/>
  <c r="AJ34" i="7"/>
  <c r="AI34" i="7"/>
  <c r="AH34" i="7"/>
  <c r="AG34" i="7"/>
  <c r="AF34" i="7"/>
  <c r="AE34" i="7"/>
  <c r="AD34" i="7"/>
  <c r="AC34" i="7"/>
  <c r="AB34" i="7"/>
  <c r="AA34" i="7"/>
  <c r="Z34" i="7"/>
  <c r="Y34" i="7"/>
  <c r="X34" i="7"/>
  <c r="AM41" i="7"/>
  <c r="AL41" i="7"/>
  <c r="AK41" i="7"/>
  <c r="AJ41" i="7"/>
  <c r="AI41" i="7"/>
  <c r="AH41" i="7"/>
  <c r="AG41" i="7"/>
  <c r="AF41" i="7"/>
  <c r="AE41" i="7"/>
  <c r="AD41" i="7"/>
  <c r="AC41" i="7"/>
  <c r="AB41" i="7"/>
  <c r="AA41" i="7"/>
  <c r="Z41" i="7"/>
  <c r="Y41" i="7"/>
  <c r="X41" i="7"/>
  <c r="AM209" i="7"/>
  <c r="AL209" i="7"/>
  <c r="AK209" i="7"/>
  <c r="AJ209" i="7"/>
  <c r="AI209" i="7"/>
  <c r="AH209" i="7"/>
  <c r="AG209" i="7"/>
  <c r="AF209" i="7"/>
  <c r="AE209" i="7"/>
  <c r="AD209" i="7"/>
  <c r="AC209" i="7"/>
  <c r="AB209" i="7"/>
  <c r="AA209" i="7"/>
  <c r="Z209" i="7"/>
  <c r="Y209" i="7"/>
  <c r="X209" i="7"/>
  <c r="AM23" i="7"/>
  <c r="AL23" i="7"/>
  <c r="AK23" i="7"/>
  <c r="AJ23" i="7"/>
  <c r="AI23" i="7"/>
  <c r="AH23" i="7"/>
  <c r="AG23" i="7"/>
  <c r="AF23" i="7"/>
  <c r="AE23" i="7"/>
  <c r="AD23" i="7"/>
  <c r="AC23" i="7"/>
  <c r="AB23" i="7"/>
  <c r="AA23" i="7"/>
  <c r="Z23" i="7"/>
  <c r="Y23" i="7"/>
  <c r="X23" i="7"/>
  <c r="AM93" i="7"/>
  <c r="AL93" i="7"/>
  <c r="AK93" i="7"/>
  <c r="AJ93" i="7"/>
  <c r="AI93" i="7"/>
  <c r="AH93" i="7"/>
  <c r="AG93" i="7"/>
  <c r="AF93" i="7"/>
  <c r="AE93" i="7"/>
  <c r="AD93" i="7"/>
  <c r="AC93" i="7"/>
  <c r="AB93" i="7"/>
  <c r="AA93" i="7"/>
  <c r="Z93" i="7"/>
  <c r="Y93" i="7"/>
  <c r="X93" i="7"/>
  <c r="AM282" i="7"/>
  <c r="AL282" i="7"/>
  <c r="AK282" i="7"/>
  <c r="AJ282" i="7"/>
  <c r="AI282" i="7"/>
  <c r="AH282" i="7"/>
  <c r="AG282" i="7"/>
  <c r="AF282" i="7"/>
  <c r="AE282" i="7"/>
  <c r="AD282" i="7"/>
  <c r="AC282" i="7"/>
  <c r="AB282" i="7"/>
  <c r="AA282" i="7"/>
  <c r="Z282" i="7"/>
  <c r="Y282" i="7"/>
  <c r="X282" i="7"/>
  <c r="AM107" i="7"/>
  <c r="AL107" i="7"/>
  <c r="AK107" i="7"/>
  <c r="AJ107" i="7"/>
  <c r="AI107" i="7"/>
  <c r="AH107" i="7"/>
  <c r="AG107" i="7"/>
  <c r="AF107" i="7"/>
  <c r="AE107" i="7"/>
  <c r="AD107" i="7"/>
  <c r="AC107" i="7"/>
  <c r="AB107" i="7"/>
  <c r="AA107" i="7"/>
  <c r="Z107" i="7"/>
  <c r="Y107" i="7"/>
  <c r="X107" i="7"/>
  <c r="AM171" i="7"/>
  <c r="AL171" i="7"/>
  <c r="AK171" i="7"/>
  <c r="AJ171" i="7"/>
  <c r="AI171" i="7"/>
  <c r="AH171" i="7"/>
  <c r="AG171" i="7"/>
  <c r="AF171" i="7"/>
  <c r="AE171" i="7"/>
  <c r="AD171" i="7"/>
  <c r="AC171" i="7"/>
  <c r="AB171" i="7"/>
  <c r="AA171" i="7"/>
  <c r="Z171" i="7"/>
  <c r="Y171" i="7"/>
  <c r="X171" i="7"/>
  <c r="AM106" i="7"/>
  <c r="AL106" i="7"/>
  <c r="AK106" i="7"/>
  <c r="AJ106" i="7"/>
  <c r="AI106" i="7"/>
  <c r="AH106" i="7"/>
  <c r="AG106" i="7"/>
  <c r="AF106" i="7"/>
  <c r="AE106" i="7"/>
  <c r="AD106" i="7"/>
  <c r="AC106" i="7"/>
  <c r="AB106" i="7"/>
  <c r="AA106" i="7"/>
  <c r="Z106" i="7"/>
  <c r="Y106" i="7"/>
  <c r="X106" i="7"/>
  <c r="AM360" i="7"/>
  <c r="AL360" i="7"/>
  <c r="AK360" i="7"/>
  <c r="AJ360" i="7"/>
  <c r="AI360" i="7"/>
  <c r="AH360" i="7"/>
  <c r="AG360" i="7"/>
  <c r="AF360" i="7"/>
  <c r="AE360" i="7"/>
  <c r="AD360" i="7"/>
  <c r="AC360" i="7"/>
  <c r="AB360" i="7"/>
  <c r="AA360" i="7"/>
  <c r="Z360" i="7"/>
  <c r="Y360" i="7"/>
  <c r="X360" i="7"/>
  <c r="AM333" i="7"/>
  <c r="AL333" i="7"/>
  <c r="AK333" i="7"/>
  <c r="AJ333" i="7"/>
  <c r="AI333" i="7"/>
  <c r="AH333" i="7"/>
  <c r="AG333" i="7"/>
  <c r="AF333" i="7"/>
  <c r="AE333" i="7"/>
  <c r="AD333" i="7"/>
  <c r="AC333" i="7"/>
  <c r="AB333" i="7"/>
  <c r="AA333" i="7"/>
  <c r="Z333" i="7"/>
  <c r="Y333" i="7"/>
  <c r="X333" i="7"/>
  <c r="AM64" i="7"/>
  <c r="AL64" i="7"/>
  <c r="AK64" i="7"/>
  <c r="AJ64" i="7"/>
  <c r="AI64" i="7"/>
  <c r="AH64" i="7"/>
  <c r="AG64" i="7"/>
  <c r="AF64" i="7"/>
  <c r="AE64" i="7"/>
  <c r="AD64" i="7"/>
  <c r="AC64" i="7"/>
  <c r="AB64" i="7"/>
  <c r="AA64" i="7"/>
  <c r="Z64" i="7"/>
  <c r="Y64" i="7"/>
  <c r="X64" i="7"/>
  <c r="AM50" i="7"/>
  <c r="AL50" i="7"/>
  <c r="AK50" i="7"/>
  <c r="AJ50" i="7"/>
  <c r="AI50" i="7"/>
  <c r="AH50" i="7"/>
  <c r="AG50" i="7"/>
  <c r="AF50" i="7"/>
  <c r="AE50" i="7"/>
  <c r="AD50" i="7"/>
  <c r="AC50" i="7"/>
  <c r="AB50" i="7"/>
  <c r="AA50" i="7"/>
  <c r="Z50" i="7"/>
  <c r="Y50" i="7"/>
  <c r="X50" i="7"/>
  <c r="AM155" i="7"/>
  <c r="AL155" i="7"/>
  <c r="AK155" i="7"/>
  <c r="AJ155" i="7"/>
  <c r="AI155" i="7"/>
  <c r="AH155" i="7"/>
  <c r="AG155" i="7"/>
  <c r="AF155" i="7"/>
  <c r="AE155" i="7"/>
  <c r="AD155" i="7"/>
  <c r="AC155" i="7"/>
  <c r="AB155" i="7"/>
  <c r="AA155" i="7"/>
  <c r="Z155" i="7"/>
  <c r="Y155" i="7"/>
  <c r="X155" i="7"/>
  <c r="AM186" i="7"/>
  <c r="AL186" i="7"/>
  <c r="AK186" i="7"/>
  <c r="AJ186" i="7"/>
  <c r="AI186" i="7"/>
  <c r="AH186" i="7"/>
  <c r="AG186" i="7"/>
  <c r="AF186" i="7"/>
  <c r="AE186" i="7"/>
  <c r="AD186" i="7"/>
  <c r="AC186" i="7"/>
  <c r="AB186" i="7"/>
  <c r="AA186" i="7"/>
  <c r="Z186" i="7"/>
  <c r="Y186" i="7"/>
  <c r="X186" i="7"/>
  <c r="AM227" i="7"/>
  <c r="AL227" i="7"/>
  <c r="AK227" i="7"/>
  <c r="AJ227" i="7"/>
  <c r="AI227" i="7"/>
  <c r="AH227" i="7"/>
  <c r="AG227" i="7"/>
  <c r="AF227" i="7"/>
  <c r="AE227" i="7"/>
  <c r="AD227" i="7"/>
  <c r="AC227" i="7"/>
  <c r="AB227" i="7"/>
  <c r="AA227" i="7"/>
  <c r="Z227" i="7"/>
  <c r="Y227" i="7"/>
  <c r="X227" i="7"/>
  <c r="AM226" i="7"/>
  <c r="AL226" i="7"/>
  <c r="AK226" i="7"/>
  <c r="AJ226" i="7"/>
  <c r="AI226" i="7"/>
  <c r="AH226" i="7"/>
  <c r="AG226" i="7"/>
  <c r="AF226" i="7"/>
  <c r="AE226" i="7"/>
  <c r="AD226" i="7"/>
  <c r="AC226" i="7"/>
  <c r="AB226" i="7"/>
  <c r="AA226" i="7"/>
  <c r="Z226" i="7"/>
  <c r="Y226" i="7"/>
  <c r="X226" i="7"/>
  <c r="AM55" i="7"/>
  <c r="AL55" i="7"/>
  <c r="AK55" i="7"/>
  <c r="AJ55" i="7"/>
  <c r="AI55" i="7"/>
  <c r="AH55" i="7"/>
  <c r="AG55" i="7"/>
  <c r="AF55" i="7"/>
  <c r="AE55" i="7"/>
  <c r="AD55" i="7"/>
  <c r="AC55" i="7"/>
  <c r="AB55" i="7"/>
  <c r="AA55" i="7"/>
  <c r="Z55" i="7"/>
  <c r="Y55" i="7"/>
  <c r="X55" i="7"/>
  <c r="AM105" i="7"/>
  <c r="AL105" i="7"/>
  <c r="AK105" i="7"/>
  <c r="AJ105" i="7"/>
  <c r="AI105" i="7"/>
  <c r="AH105" i="7"/>
  <c r="AG105" i="7"/>
  <c r="AF105" i="7"/>
  <c r="AE105" i="7"/>
  <c r="AD105" i="7"/>
  <c r="AC105" i="7"/>
  <c r="AB105" i="7"/>
  <c r="AA105" i="7"/>
  <c r="Z105" i="7"/>
  <c r="Y105" i="7"/>
  <c r="X105" i="7"/>
  <c r="AM208" i="7"/>
  <c r="AL208" i="7"/>
  <c r="AK208" i="7"/>
  <c r="AJ208" i="7"/>
  <c r="AI208" i="7"/>
  <c r="AH208" i="7"/>
  <c r="AG208" i="7"/>
  <c r="AF208" i="7"/>
  <c r="AE208" i="7"/>
  <c r="AD208" i="7"/>
  <c r="AC208" i="7"/>
  <c r="AB208" i="7"/>
  <c r="AA208" i="7"/>
  <c r="Z208" i="7"/>
  <c r="Y208" i="7"/>
  <c r="X208" i="7"/>
  <c r="AM92" i="7"/>
  <c r="AL92" i="7"/>
  <c r="AK92" i="7"/>
  <c r="AJ92" i="7"/>
  <c r="AI92" i="7"/>
  <c r="AH92" i="7"/>
  <c r="AG92" i="7"/>
  <c r="AF92" i="7"/>
  <c r="AE92" i="7"/>
  <c r="AD92" i="7"/>
  <c r="AC92" i="7"/>
  <c r="AB92" i="7"/>
  <c r="AA92" i="7"/>
  <c r="Z92" i="7"/>
  <c r="Y92" i="7"/>
  <c r="X92" i="7"/>
  <c r="AM281" i="7"/>
  <c r="AL281" i="7"/>
  <c r="AK281" i="7"/>
  <c r="AJ281" i="7"/>
  <c r="AI281" i="7"/>
  <c r="AH281" i="7"/>
  <c r="AG281" i="7"/>
  <c r="AF281" i="7"/>
  <c r="AE281" i="7"/>
  <c r="AD281" i="7"/>
  <c r="AC281" i="7"/>
  <c r="AB281" i="7"/>
  <c r="AA281" i="7"/>
  <c r="Z281" i="7"/>
  <c r="Y281" i="7"/>
  <c r="X281" i="7"/>
  <c r="AM225" i="7"/>
  <c r="AL225" i="7"/>
  <c r="AK225" i="7"/>
  <c r="AJ225" i="7"/>
  <c r="AI225" i="7"/>
  <c r="AH225" i="7"/>
  <c r="AG225" i="7"/>
  <c r="AF225" i="7"/>
  <c r="AE225" i="7"/>
  <c r="AD225" i="7"/>
  <c r="AC225" i="7"/>
  <c r="AB225" i="7"/>
  <c r="AA225" i="7"/>
  <c r="Z225" i="7"/>
  <c r="Y225" i="7"/>
  <c r="X225" i="7"/>
  <c r="AM359" i="7"/>
  <c r="AL359" i="7"/>
  <c r="AK359" i="7"/>
  <c r="AJ359" i="7"/>
  <c r="AI359" i="7"/>
  <c r="AH359" i="7"/>
  <c r="AG359" i="7"/>
  <c r="AF359" i="7"/>
  <c r="AE359" i="7"/>
  <c r="AD359" i="7"/>
  <c r="AC359" i="7"/>
  <c r="AB359" i="7"/>
  <c r="AA359" i="7"/>
  <c r="Z359" i="7"/>
  <c r="Y359" i="7"/>
  <c r="X359" i="7"/>
  <c r="CM19" i="5"/>
  <c r="AM363" i="6"/>
  <c r="AL363" i="6"/>
  <c r="AK363" i="6"/>
  <c r="AJ363" i="6"/>
  <c r="AI363" i="6"/>
  <c r="AH363" i="6"/>
  <c r="AG363" i="6"/>
  <c r="AF363" i="6"/>
  <c r="AE363" i="6"/>
  <c r="AD363" i="6"/>
  <c r="AC363" i="6"/>
  <c r="AB363" i="6"/>
  <c r="AA363" i="6"/>
  <c r="Z363" i="6"/>
  <c r="Y363" i="6"/>
  <c r="X363" i="6"/>
  <c r="AM362" i="6"/>
  <c r="AL362" i="6"/>
  <c r="AK362" i="6"/>
  <c r="AJ362" i="6"/>
  <c r="AI362" i="6"/>
  <c r="AH362" i="6"/>
  <c r="AG362" i="6"/>
  <c r="AF362" i="6"/>
  <c r="AE362" i="6"/>
  <c r="AD362" i="6"/>
  <c r="AC362" i="6"/>
  <c r="AB362" i="6"/>
  <c r="AA362" i="6"/>
  <c r="Z362" i="6"/>
  <c r="Y362" i="6"/>
  <c r="X362" i="6"/>
  <c r="AM361" i="6"/>
  <c r="AL361" i="6"/>
  <c r="AK361" i="6"/>
  <c r="AJ361" i="6"/>
  <c r="AI361" i="6"/>
  <c r="AH361" i="6"/>
  <c r="AG361" i="6"/>
  <c r="AF361" i="6"/>
  <c r="AE361" i="6"/>
  <c r="AD361" i="6"/>
  <c r="AC361" i="6"/>
  <c r="AB361" i="6"/>
  <c r="AA361" i="6"/>
  <c r="Z361" i="6"/>
  <c r="Y361" i="6"/>
  <c r="X361" i="6"/>
  <c r="AM360" i="6"/>
  <c r="AL360" i="6"/>
  <c r="AK360" i="6"/>
  <c r="AJ360" i="6"/>
  <c r="AI360" i="6"/>
  <c r="AH360" i="6"/>
  <c r="AG360" i="6"/>
  <c r="AF360" i="6"/>
  <c r="AE360" i="6"/>
  <c r="AD360" i="6"/>
  <c r="AC360" i="6"/>
  <c r="AB360" i="6"/>
  <c r="AA360" i="6"/>
  <c r="Z360" i="6"/>
  <c r="Y360" i="6"/>
  <c r="X360" i="6"/>
  <c r="AM359" i="6"/>
  <c r="AL359" i="6"/>
  <c r="AK359" i="6"/>
  <c r="AJ359" i="6"/>
  <c r="AI359" i="6"/>
  <c r="AH359" i="6"/>
  <c r="AG359" i="6"/>
  <c r="AF359" i="6"/>
  <c r="AE359" i="6"/>
  <c r="AD359" i="6"/>
  <c r="AC359" i="6"/>
  <c r="AB359" i="6"/>
  <c r="AA359" i="6"/>
  <c r="Z359" i="6"/>
  <c r="Y359" i="6"/>
  <c r="X359" i="6"/>
  <c r="AM358" i="6"/>
  <c r="AL358" i="6"/>
  <c r="AK358" i="6"/>
  <c r="AJ358" i="6"/>
  <c r="AI358" i="6"/>
  <c r="AH358" i="6"/>
  <c r="AG358" i="6"/>
  <c r="AF358" i="6"/>
  <c r="AE358" i="6"/>
  <c r="AD358" i="6"/>
  <c r="AC358" i="6"/>
  <c r="AB358" i="6"/>
  <c r="AA358" i="6"/>
  <c r="Z358" i="6"/>
  <c r="Y358" i="6"/>
  <c r="X358" i="6"/>
  <c r="AM357" i="6"/>
  <c r="AL357" i="6"/>
  <c r="AK357" i="6"/>
  <c r="AJ357" i="6"/>
  <c r="AI357" i="6"/>
  <c r="AH357" i="6"/>
  <c r="AG357" i="6"/>
  <c r="AF357" i="6"/>
  <c r="AE357" i="6"/>
  <c r="AD357" i="6"/>
  <c r="AC357" i="6"/>
  <c r="AB357" i="6"/>
  <c r="AA357" i="6"/>
  <c r="Z357" i="6"/>
  <c r="Y357" i="6"/>
  <c r="X357" i="6"/>
  <c r="AM356" i="6"/>
  <c r="AL356" i="6"/>
  <c r="AK356" i="6"/>
  <c r="AJ356" i="6"/>
  <c r="AI356" i="6"/>
  <c r="AH356" i="6"/>
  <c r="AG356" i="6"/>
  <c r="AF356" i="6"/>
  <c r="AE356" i="6"/>
  <c r="AD356" i="6"/>
  <c r="AC356" i="6"/>
  <c r="AB356" i="6"/>
  <c r="AA356" i="6"/>
  <c r="Z356" i="6"/>
  <c r="Y356" i="6"/>
  <c r="X356" i="6"/>
  <c r="AM355" i="6"/>
  <c r="AL355" i="6"/>
  <c r="AK355" i="6"/>
  <c r="AJ355" i="6"/>
  <c r="AI355" i="6"/>
  <c r="AH355" i="6"/>
  <c r="AG355" i="6"/>
  <c r="AF355" i="6"/>
  <c r="AE355" i="6"/>
  <c r="AD355" i="6"/>
  <c r="AC355" i="6"/>
  <c r="AB355" i="6"/>
  <c r="AA355" i="6"/>
  <c r="Z355" i="6"/>
  <c r="Y355" i="6"/>
  <c r="X355" i="6"/>
  <c r="AM354" i="6"/>
  <c r="AL354" i="6"/>
  <c r="AK354" i="6"/>
  <c r="AJ354" i="6"/>
  <c r="AI354" i="6"/>
  <c r="AH354" i="6"/>
  <c r="AG354" i="6"/>
  <c r="AF354" i="6"/>
  <c r="AE354" i="6"/>
  <c r="AD354" i="6"/>
  <c r="AC354" i="6"/>
  <c r="AB354" i="6"/>
  <c r="AA354" i="6"/>
  <c r="Z354" i="6"/>
  <c r="Y354" i="6"/>
  <c r="X354" i="6"/>
  <c r="AM353" i="6"/>
  <c r="AL353" i="6"/>
  <c r="AK353" i="6"/>
  <c r="AJ353" i="6"/>
  <c r="AI353" i="6"/>
  <c r="AH353" i="6"/>
  <c r="AG353" i="6"/>
  <c r="AF353" i="6"/>
  <c r="AE353" i="6"/>
  <c r="AD353" i="6"/>
  <c r="AC353" i="6"/>
  <c r="AB353" i="6"/>
  <c r="AA353" i="6"/>
  <c r="Z353" i="6"/>
  <c r="Y353" i="6"/>
  <c r="X353" i="6"/>
  <c r="AM352" i="6"/>
  <c r="AL352" i="6"/>
  <c r="AK352" i="6"/>
  <c r="AJ352" i="6"/>
  <c r="AI352" i="6"/>
  <c r="AH352" i="6"/>
  <c r="AG352" i="6"/>
  <c r="AF352" i="6"/>
  <c r="AE352" i="6"/>
  <c r="AD352" i="6"/>
  <c r="AC352" i="6"/>
  <c r="AB352" i="6"/>
  <c r="AA352" i="6"/>
  <c r="Z352" i="6"/>
  <c r="Y352" i="6"/>
  <c r="X352" i="6"/>
  <c r="AM351" i="6"/>
  <c r="AL351" i="6"/>
  <c r="AK351" i="6"/>
  <c r="AJ351" i="6"/>
  <c r="AI351" i="6"/>
  <c r="AH351" i="6"/>
  <c r="AG351" i="6"/>
  <c r="AF351" i="6"/>
  <c r="AE351" i="6"/>
  <c r="AD351" i="6"/>
  <c r="AC351" i="6"/>
  <c r="AB351" i="6"/>
  <c r="AA351" i="6"/>
  <c r="Z351" i="6"/>
  <c r="Y351" i="6"/>
  <c r="X351" i="6"/>
  <c r="AM350" i="6"/>
  <c r="AL350" i="6"/>
  <c r="AK350" i="6"/>
  <c r="AJ350" i="6"/>
  <c r="AI350" i="6"/>
  <c r="AH350" i="6"/>
  <c r="AG350" i="6"/>
  <c r="AF350" i="6"/>
  <c r="AE350" i="6"/>
  <c r="AD350" i="6"/>
  <c r="AC350" i="6"/>
  <c r="AB350" i="6"/>
  <c r="AA350" i="6"/>
  <c r="Z350" i="6"/>
  <c r="Y350" i="6"/>
  <c r="X350" i="6"/>
  <c r="AM349" i="6"/>
  <c r="AL349" i="6"/>
  <c r="AK349" i="6"/>
  <c r="AJ349" i="6"/>
  <c r="AI349" i="6"/>
  <c r="AH349" i="6"/>
  <c r="AG349" i="6"/>
  <c r="AF349" i="6"/>
  <c r="AE349" i="6"/>
  <c r="AD349" i="6"/>
  <c r="AC349" i="6"/>
  <c r="AB349" i="6"/>
  <c r="AA349" i="6"/>
  <c r="Z349" i="6"/>
  <c r="Y349" i="6"/>
  <c r="X349" i="6"/>
  <c r="AM348" i="6"/>
  <c r="AL348" i="6"/>
  <c r="AK348" i="6"/>
  <c r="AJ348" i="6"/>
  <c r="AI348" i="6"/>
  <c r="AH348" i="6"/>
  <c r="AG348" i="6"/>
  <c r="AF348" i="6"/>
  <c r="AE348" i="6"/>
  <c r="AD348" i="6"/>
  <c r="AC348" i="6"/>
  <c r="AB348" i="6"/>
  <c r="AA348" i="6"/>
  <c r="Z348" i="6"/>
  <c r="Y348" i="6"/>
  <c r="X348" i="6"/>
  <c r="AM347" i="6"/>
  <c r="AL347" i="6"/>
  <c r="AK347" i="6"/>
  <c r="AJ347" i="6"/>
  <c r="AI347" i="6"/>
  <c r="AH347" i="6"/>
  <c r="AG347" i="6"/>
  <c r="AF347" i="6"/>
  <c r="AE347" i="6"/>
  <c r="AD347" i="6"/>
  <c r="AC347" i="6"/>
  <c r="AB347" i="6"/>
  <c r="AA347" i="6"/>
  <c r="Z347" i="6"/>
  <c r="Y347" i="6"/>
  <c r="X347" i="6"/>
  <c r="AM346" i="6"/>
  <c r="AL346" i="6"/>
  <c r="AK346" i="6"/>
  <c r="AJ346" i="6"/>
  <c r="AI346" i="6"/>
  <c r="AH346" i="6"/>
  <c r="AG346" i="6"/>
  <c r="AF346" i="6"/>
  <c r="AE346" i="6"/>
  <c r="AD346" i="6"/>
  <c r="AC346" i="6"/>
  <c r="AB346" i="6"/>
  <c r="AA346" i="6"/>
  <c r="Z346" i="6"/>
  <c r="Y346" i="6"/>
  <c r="X346" i="6"/>
  <c r="AM345" i="6"/>
  <c r="AL345" i="6"/>
  <c r="AK345" i="6"/>
  <c r="AJ345" i="6"/>
  <c r="AI345" i="6"/>
  <c r="AH345" i="6"/>
  <c r="AG345" i="6"/>
  <c r="AF345" i="6"/>
  <c r="AE345" i="6"/>
  <c r="AD345" i="6"/>
  <c r="AC345" i="6"/>
  <c r="AB345" i="6"/>
  <c r="AA345" i="6"/>
  <c r="Z345" i="6"/>
  <c r="Y345" i="6"/>
  <c r="X345" i="6"/>
  <c r="AM344" i="6"/>
  <c r="AL344" i="6"/>
  <c r="AK344" i="6"/>
  <c r="AJ344" i="6"/>
  <c r="AI344" i="6"/>
  <c r="AH344" i="6"/>
  <c r="AG344" i="6"/>
  <c r="AF344" i="6"/>
  <c r="AE344" i="6"/>
  <c r="AD344" i="6"/>
  <c r="AC344" i="6"/>
  <c r="AB344" i="6"/>
  <c r="AA344" i="6"/>
  <c r="Z344" i="6"/>
  <c r="Y344" i="6"/>
  <c r="X344" i="6"/>
  <c r="AM343" i="6"/>
  <c r="AL343" i="6"/>
  <c r="AK343" i="6"/>
  <c r="AJ343" i="6"/>
  <c r="AI343" i="6"/>
  <c r="AH343" i="6"/>
  <c r="AG343" i="6"/>
  <c r="AF343" i="6"/>
  <c r="AE343" i="6"/>
  <c r="AD343" i="6"/>
  <c r="AC343" i="6"/>
  <c r="AB343" i="6"/>
  <c r="AA343" i="6"/>
  <c r="Z343" i="6"/>
  <c r="Y343" i="6"/>
  <c r="X343" i="6"/>
  <c r="AM342" i="6"/>
  <c r="AL342" i="6"/>
  <c r="AK342" i="6"/>
  <c r="AJ342" i="6"/>
  <c r="AI342" i="6"/>
  <c r="AH342" i="6"/>
  <c r="AG342" i="6"/>
  <c r="AF342" i="6"/>
  <c r="AE342" i="6"/>
  <c r="AD342" i="6"/>
  <c r="AC342" i="6"/>
  <c r="AB342" i="6"/>
  <c r="AA342" i="6"/>
  <c r="Z342" i="6"/>
  <c r="Y342" i="6"/>
  <c r="X342" i="6"/>
  <c r="AM341" i="6"/>
  <c r="AL341" i="6"/>
  <c r="AK341" i="6"/>
  <c r="AJ341" i="6"/>
  <c r="AI341" i="6"/>
  <c r="AH341" i="6"/>
  <c r="AG341" i="6"/>
  <c r="AF341" i="6"/>
  <c r="AE341" i="6"/>
  <c r="AD341" i="6"/>
  <c r="AC341" i="6"/>
  <c r="AB341" i="6"/>
  <c r="AA341" i="6"/>
  <c r="Z341" i="6"/>
  <c r="Y341" i="6"/>
  <c r="X341" i="6"/>
  <c r="AM340" i="6"/>
  <c r="AL340" i="6"/>
  <c r="AK340" i="6"/>
  <c r="AJ340" i="6"/>
  <c r="AI340" i="6"/>
  <c r="AH340" i="6"/>
  <c r="AG340" i="6"/>
  <c r="AF340" i="6"/>
  <c r="AE340" i="6"/>
  <c r="AD340" i="6"/>
  <c r="AC340" i="6"/>
  <c r="AB340" i="6"/>
  <c r="AA340" i="6"/>
  <c r="Z340" i="6"/>
  <c r="Y340" i="6"/>
  <c r="X340" i="6"/>
  <c r="AM339" i="6"/>
  <c r="AL339" i="6"/>
  <c r="AK339" i="6"/>
  <c r="AJ339" i="6"/>
  <c r="AI339" i="6"/>
  <c r="AH339" i="6"/>
  <c r="AG339" i="6"/>
  <c r="AF339" i="6"/>
  <c r="AE339" i="6"/>
  <c r="AD339" i="6"/>
  <c r="AC339" i="6"/>
  <c r="AB339" i="6"/>
  <c r="AA339" i="6"/>
  <c r="Z339" i="6"/>
  <c r="Y339" i="6"/>
  <c r="X339" i="6"/>
  <c r="AM338" i="6"/>
  <c r="AL338" i="6"/>
  <c r="AK338" i="6"/>
  <c r="AJ338" i="6"/>
  <c r="AI338" i="6"/>
  <c r="AH338" i="6"/>
  <c r="AG338" i="6"/>
  <c r="AF338" i="6"/>
  <c r="AE338" i="6"/>
  <c r="AD338" i="6"/>
  <c r="AC338" i="6"/>
  <c r="AB338" i="6"/>
  <c r="AA338" i="6"/>
  <c r="Z338" i="6"/>
  <c r="Y338" i="6"/>
  <c r="X338" i="6"/>
  <c r="AM337" i="6"/>
  <c r="AL337" i="6"/>
  <c r="AK337" i="6"/>
  <c r="AJ337" i="6"/>
  <c r="AI337" i="6"/>
  <c r="AH337" i="6"/>
  <c r="AG337" i="6"/>
  <c r="AF337" i="6"/>
  <c r="AE337" i="6"/>
  <c r="AD337" i="6"/>
  <c r="AC337" i="6"/>
  <c r="AB337" i="6"/>
  <c r="AA337" i="6"/>
  <c r="Z337" i="6"/>
  <c r="Y337" i="6"/>
  <c r="X337" i="6"/>
  <c r="AM336" i="6"/>
  <c r="AL336" i="6"/>
  <c r="AK336" i="6"/>
  <c r="AJ336" i="6"/>
  <c r="AI336" i="6"/>
  <c r="AH336" i="6"/>
  <c r="AG336" i="6"/>
  <c r="AF336" i="6"/>
  <c r="AE336" i="6"/>
  <c r="AD336" i="6"/>
  <c r="AC336" i="6"/>
  <c r="AB336" i="6"/>
  <c r="AA336" i="6"/>
  <c r="Z336" i="6"/>
  <c r="Y336" i="6"/>
  <c r="X336" i="6"/>
  <c r="AM335" i="6"/>
  <c r="AL335" i="6"/>
  <c r="AK335" i="6"/>
  <c r="AJ335" i="6"/>
  <c r="AI335" i="6"/>
  <c r="AH335" i="6"/>
  <c r="AG335" i="6"/>
  <c r="AF335" i="6"/>
  <c r="AE335" i="6"/>
  <c r="AD335" i="6"/>
  <c r="AC335" i="6"/>
  <c r="AB335" i="6"/>
  <c r="AA335" i="6"/>
  <c r="Z335" i="6"/>
  <c r="Y335" i="6"/>
  <c r="X335" i="6"/>
  <c r="AM334" i="6"/>
  <c r="AL334" i="6"/>
  <c r="AK334" i="6"/>
  <c r="AJ334" i="6"/>
  <c r="AI334" i="6"/>
  <c r="AH334" i="6"/>
  <c r="AG334" i="6"/>
  <c r="AF334" i="6"/>
  <c r="AE334" i="6"/>
  <c r="AD334" i="6"/>
  <c r="AC334" i="6"/>
  <c r="AB334" i="6"/>
  <c r="AA334" i="6"/>
  <c r="Z334" i="6"/>
  <c r="Y334" i="6"/>
  <c r="X334" i="6"/>
  <c r="AM333" i="6"/>
  <c r="AL333" i="6"/>
  <c r="AK333" i="6"/>
  <c r="AJ333" i="6"/>
  <c r="AI333" i="6"/>
  <c r="AH333" i="6"/>
  <c r="AG333" i="6"/>
  <c r="AF333" i="6"/>
  <c r="AE333" i="6"/>
  <c r="AD333" i="6"/>
  <c r="AC333" i="6"/>
  <c r="AB333" i="6"/>
  <c r="AA333" i="6"/>
  <c r="Z333" i="6"/>
  <c r="Y333" i="6"/>
  <c r="X333" i="6"/>
  <c r="AM332" i="6"/>
  <c r="AL332" i="6"/>
  <c r="AK332" i="6"/>
  <c r="AJ332" i="6"/>
  <c r="AI332" i="6"/>
  <c r="AH332" i="6"/>
  <c r="AG332" i="6"/>
  <c r="AF332" i="6"/>
  <c r="AE332" i="6"/>
  <c r="AD332" i="6"/>
  <c r="AC332" i="6"/>
  <c r="AB332" i="6"/>
  <c r="AA332" i="6"/>
  <c r="Z332" i="6"/>
  <c r="Y332" i="6"/>
  <c r="X332" i="6"/>
  <c r="AM331" i="6"/>
  <c r="AL331" i="6"/>
  <c r="AK331" i="6"/>
  <c r="AJ331" i="6"/>
  <c r="AI331" i="6"/>
  <c r="AH331" i="6"/>
  <c r="AG331" i="6"/>
  <c r="AF331" i="6"/>
  <c r="AE331" i="6"/>
  <c r="AD331" i="6"/>
  <c r="AC331" i="6"/>
  <c r="AB331" i="6"/>
  <c r="AA331" i="6"/>
  <c r="Z331" i="6"/>
  <c r="Y331" i="6"/>
  <c r="X331" i="6"/>
  <c r="AM330" i="6"/>
  <c r="AL330" i="6"/>
  <c r="AK330" i="6"/>
  <c r="AJ330" i="6"/>
  <c r="AI330" i="6"/>
  <c r="AH330" i="6"/>
  <c r="AG330" i="6"/>
  <c r="AF330" i="6"/>
  <c r="AE330" i="6"/>
  <c r="AD330" i="6"/>
  <c r="AC330" i="6"/>
  <c r="AB330" i="6"/>
  <c r="AA330" i="6"/>
  <c r="Z330" i="6"/>
  <c r="Y330" i="6"/>
  <c r="X330" i="6"/>
  <c r="AM329" i="6"/>
  <c r="AL329" i="6"/>
  <c r="AK329" i="6"/>
  <c r="AJ329" i="6"/>
  <c r="AI329" i="6"/>
  <c r="AH329" i="6"/>
  <c r="AG329" i="6"/>
  <c r="AF329" i="6"/>
  <c r="AE329" i="6"/>
  <c r="AD329" i="6"/>
  <c r="AC329" i="6"/>
  <c r="AB329" i="6"/>
  <c r="AA329" i="6"/>
  <c r="Z329" i="6"/>
  <c r="Y329" i="6"/>
  <c r="X329" i="6"/>
  <c r="AM328" i="6"/>
  <c r="AL328" i="6"/>
  <c r="AK328" i="6"/>
  <c r="AJ328" i="6"/>
  <c r="AI328" i="6"/>
  <c r="AH328" i="6"/>
  <c r="AG328" i="6"/>
  <c r="AF328" i="6"/>
  <c r="AE328" i="6"/>
  <c r="AD328" i="6"/>
  <c r="AC328" i="6"/>
  <c r="AB328" i="6"/>
  <c r="AA328" i="6"/>
  <c r="Z328" i="6"/>
  <c r="Y328" i="6"/>
  <c r="X328" i="6"/>
  <c r="AM327" i="6"/>
  <c r="AL327" i="6"/>
  <c r="AK327" i="6"/>
  <c r="AJ327" i="6"/>
  <c r="AI327" i="6"/>
  <c r="AH327" i="6"/>
  <c r="AG327" i="6"/>
  <c r="AF327" i="6"/>
  <c r="AE327" i="6"/>
  <c r="AD327" i="6"/>
  <c r="AC327" i="6"/>
  <c r="AB327" i="6"/>
  <c r="AA327" i="6"/>
  <c r="Z327" i="6"/>
  <c r="Y327" i="6"/>
  <c r="X327" i="6"/>
  <c r="AM326" i="6"/>
  <c r="AL326" i="6"/>
  <c r="AK326" i="6"/>
  <c r="AJ326" i="6"/>
  <c r="AI326" i="6"/>
  <c r="AH326" i="6"/>
  <c r="AG326" i="6"/>
  <c r="AF326" i="6"/>
  <c r="AE326" i="6"/>
  <c r="AD326" i="6"/>
  <c r="AC326" i="6"/>
  <c r="AB326" i="6"/>
  <c r="AA326" i="6"/>
  <c r="Z326" i="6"/>
  <c r="Y326" i="6"/>
  <c r="X326" i="6"/>
  <c r="AM325" i="6"/>
  <c r="AL325" i="6"/>
  <c r="AK325" i="6"/>
  <c r="AJ325" i="6"/>
  <c r="AI325" i="6"/>
  <c r="AH325" i="6"/>
  <c r="AG325" i="6"/>
  <c r="AF325" i="6"/>
  <c r="AE325" i="6"/>
  <c r="AD325" i="6"/>
  <c r="AC325" i="6"/>
  <c r="AB325" i="6"/>
  <c r="AA325" i="6"/>
  <c r="Z325" i="6"/>
  <c r="Y325" i="6"/>
  <c r="X325" i="6"/>
  <c r="AM324" i="6"/>
  <c r="AL324" i="6"/>
  <c r="AK324" i="6"/>
  <c r="AJ324" i="6"/>
  <c r="AI324" i="6"/>
  <c r="AH324" i="6"/>
  <c r="AG324" i="6"/>
  <c r="AF324" i="6"/>
  <c r="AE324" i="6"/>
  <c r="AD324" i="6"/>
  <c r="AC324" i="6"/>
  <c r="AB324" i="6"/>
  <c r="AA324" i="6"/>
  <c r="Z324" i="6"/>
  <c r="Y324" i="6"/>
  <c r="X324" i="6"/>
  <c r="AM323" i="6"/>
  <c r="AL323" i="6"/>
  <c r="AK323" i="6"/>
  <c r="AJ323" i="6"/>
  <c r="AI323" i="6"/>
  <c r="AH323" i="6"/>
  <c r="AG323" i="6"/>
  <c r="AF323" i="6"/>
  <c r="AE323" i="6"/>
  <c r="AD323" i="6"/>
  <c r="AC323" i="6"/>
  <c r="AB323" i="6"/>
  <c r="AA323" i="6"/>
  <c r="Z323" i="6"/>
  <c r="Y323" i="6"/>
  <c r="X323" i="6"/>
  <c r="AM322" i="6"/>
  <c r="AL322" i="6"/>
  <c r="AK322" i="6"/>
  <c r="AJ322" i="6"/>
  <c r="AI322" i="6"/>
  <c r="AH322" i="6"/>
  <c r="AG322" i="6"/>
  <c r="AF322" i="6"/>
  <c r="AE322" i="6"/>
  <c r="AD322" i="6"/>
  <c r="AC322" i="6"/>
  <c r="AB322" i="6"/>
  <c r="AA322" i="6"/>
  <c r="Z322" i="6"/>
  <c r="Y322" i="6"/>
  <c r="X322" i="6"/>
  <c r="AM321" i="6"/>
  <c r="AL321" i="6"/>
  <c r="AK321" i="6"/>
  <c r="AJ321" i="6"/>
  <c r="AI321" i="6"/>
  <c r="AH321" i="6"/>
  <c r="AG321" i="6"/>
  <c r="AF321" i="6"/>
  <c r="AE321" i="6"/>
  <c r="AD321" i="6"/>
  <c r="AC321" i="6"/>
  <c r="AB321" i="6"/>
  <c r="AA321" i="6"/>
  <c r="Z321" i="6"/>
  <c r="Y321" i="6"/>
  <c r="X321" i="6"/>
  <c r="AM320" i="6"/>
  <c r="AL320" i="6"/>
  <c r="AK320" i="6"/>
  <c r="AJ320" i="6"/>
  <c r="AI320" i="6"/>
  <c r="AH320" i="6"/>
  <c r="AG320" i="6"/>
  <c r="AF320" i="6"/>
  <c r="AE320" i="6"/>
  <c r="AD320" i="6"/>
  <c r="AC320" i="6"/>
  <c r="AB320" i="6"/>
  <c r="AA320" i="6"/>
  <c r="Z320" i="6"/>
  <c r="Y320" i="6"/>
  <c r="X320" i="6"/>
  <c r="AM319" i="6"/>
  <c r="AL319" i="6"/>
  <c r="AK319" i="6"/>
  <c r="AJ319" i="6"/>
  <c r="AI319" i="6"/>
  <c r="AH319" i="6"/>
  <c r="AG319" i="6"/>
  <c r="AF319" i="6"/>
  <c r="AE319" i="6"/>
  <c r="AD319" i="6"/>
  <c r="AC319" i="6"/>
  <c r="AB319" i="6"/>
  <c r="AA319" i="6"/>
  <c r="Z319" i="6"/>
  <c r="Y319" i="6"/>
  <c r="X319" i="6"/>
  <c r="AM318" i="6"/>
  <c r="AL318" i="6"/>
  <c r="AK318" i="6"/>
  <c r="AJ318" i="6"/>
  <c r="AI318" i="6"/>
  <c r="AH318" i="6"/>
  <c r="AG318" i="6"/>
  <c r="AF318" i="6"/>
  <c r="AE318" i="6"/>
  <c r="AD318" i="6"/>
  <c r="AC318" i="6"/>
  <c r="AB318" i="6"/>
  <c r="AA318" i="6"/>
  <c r="Z318" i="6"/>
  <c r="Y318" i="6"/>
  <c r="X318" i="6"/>
  <c r="AM317" i="6"/>
  <c r="AL317" i="6"/>
  <c r="AK317" i="6"/>
  <c r="AJ317" i="6"/>
  <c r="AI317" i="6"/>
  <c r="AH317" i="6"/>
  <c r="AG317" i="6"/>
  <c r="AF317" i="6"/>
  <c r="AE317" i="6"/>
  <c r="AD317" i="6"/>
  <c r="AC317" i="6"/>
  <c r="AB317" i="6"/>
  <c r="AA317" i="6"/>
  <c r="Z317" i="6"/>
  <c r="Y317" i="6"/>
  <c r="X317" i="6"/>
  <c r="AM316" i="6"/>
  <c r="AL316" i="6"/>
  <c r="AK316" i="6"/>
  <c r="AJ316" i="6"/>
  <c r="AI316" i="6"/>
  <c r="AH316" i="6"/>
  <c r="AG316" i="6"/>
  <c r="AF316" i="6"/>
  <c r="AE316" i="6"/>
  <c r="AD316" i="6"/>
  <c r="AC316" i="6"/>
  <c r="AB316" i="6"/>
  <c r="AA316" i="6"/>
  <c r="Z316" i="6"/>
  <c r="Y316" i="6"/>
  <c r="X316" i="6"/>
  <c r="AM315" i="6"/>
  <c r="AL315" i="6"/>
  <c r="AK315" i="6"/>
  <c r="AJ315" i="6"/>
  <c r="AI315" i="6"/>
  <c r="AH315" i="6"/>
  <c r="AG315" i="6"/>
  <c r="AF315" i="6"/>
  <c r="AE315" i="6"/>
  <c r="AD315" i="6"/>
  <c r="AC315" i="6"/>
  <c r="AB315" i="6"/>
  <c r="AA315" i="6"/>
  <c r="Z315" i="6"/>
  <c r="Y315" i="6"/>
  <c r="X315" i="6"/>
  <c r="AM314" i="6"/>
  <c r="AL314" i="6"/>
  <c r="AK314" i="6"/>
  <c r="AJ314" i="6"/>
  <c r="AI314" i="6"/>
  <c r="AH314" i="6"/>
  <c r="AG314" i="6"/>
  <c r="AF314" i="6"/>
  <c r="AE314" i="6"/>
  <c r="AD314" i="6"/>
  <c r="AC314" i="6"/>
  <c r="AB314" i="6"/>
  <c r="AA314" i="6"/>
  <c r="Z314" i="6"/>
  <c r="Y314" i="6"/>
  <c r="X314" i="6"/>
  <c r="AM313" i="6"/>
  <c r="AL313" i="6"/>
  <c r="AK313" i="6"/>
  <c r="AJ313" i="6"/>
  <c r="AI313" i="6"/>
  <c r="AH313" i="6"/>
  <c r="AG313" i="6"/>
  <c r="AF313" i="6"/>
  <c r="AE313" i="6"/>
  <c r="AD313" i="6"/>
  <c r="AC313" i="6"/>
  <c r="AB313" i="6"/>
  <c r="AA313" i="6"/>
  <c r="Z313" i="6"/>
  <c r="Y313" i="6"/>
  <c r="X313" i="6"/>
  <c r="AM312" i="6"/>
  <c r="AL312" i="6"/>
  <c r="AK312" i="6"/>
  <c r="AJ312" i="6"/>
  <c r="AI312" i="6"/>
  <c r="AH312" i="6"/>
  <c r="AG312" i="6"/>
  <c r="AF312" i="6"/>
  <c r="AE312" i="6"/>
  <c r="AD312" i="6"/>
  <c r="AC312" i="6"/>
  <c r="AB312" i="6"/>
  <c r="AA312" i="6"/>
  <c r="Z312" i="6"/>
  <c r="Y312" i="6"/>
  <c r="X312" i="6"/>
  <c r="AM311" i="6"/>
  <c r="AL311" i="6"/>
  <c r="AK311" i="6"/>
  <c r="AJ311" i="6"/>
  <c r="AI311" i="6"/>
  <c r="AH311" i="6"/>
  <c r="AG311" i="6"/>
  <c r="AF311" i="6"/>
  <c r="AE311" i="6"/>
  <c r="AD311" i="6"/>
  <c r="AC311" i="6"/>
  <c r="AB311" i="6"/>
  <c r="AA311" i="6"/>
  <c r="Z311" i="6"/>
  <c r="Y311" i="6"/>
  <c r="X311" i="6"/>
  <c r="AM310" i="6"/>
  <c r="AL310" i="6"/>
  <c r="AK310" i="6"/>
  <c r="AJ310" i="6"/>
  <c r="AI310" i="6"/>
  <c r="AH310" i="6"/>
  <c r="AG310" i="6"/>
  <c r="AF310" i="6"/>
  <c r="AE310" i="6"/>
  <c r="AD310" i="6"/>
  <c r="AC310" i="6"/>
  <c r="AB310" i="6"/>
  <c r="AA310" i="6"/>
  <c r="Z310" i="6"/>
  <c r="Y310" i="6"/>
  <c r="X310" i="6"/>
  <c r="AM309" i="6"/>
  <c r="AL309" i="6"/>
  <c r="AK309" i="6"/>
  <c r="AJ309" i="6"/>
  <c r="AI309" i="6"/>
  <c r="AH309" i="6"/>
  <c r="AG309" i="6"/>
  <c r="AF309" i="6"/>
  <c r="AE309" i="6"/>
  <c r="AD309" i="6"/>
  <c r="AC309" i="6"/>
  <c r="AB309" i="6"/>
  <c r="AA309" i="6"/>
  <c r="Z309" i="6"/>
  <c r="Y309" i="6"/>
  <c r="X309" i="6"/>
  <c r="AM308" i="6"/>
  <c r="AL308" i="6"/>
  <c r="AK308" i="6"/>
  <c r="AJ308" i="6"/>
  <c r="AI308" i="6"/>
  <c r="AH308" i="6"/>
  <c r="AG308" i="6"/>
  <c r="AF308" i="6"/>
  <c r="AE308" i="6"/>
  <c r="AD308" i="6"/>
  <c r="AC308" i="6"/>
  <c r="AB308" i="6"/>
  <c r="AA308" i="6"/>
  <c r="Z308" i="6"/>
  <c r="Y308" i="6"/>
  <c r="X308" i="6"/>
  <c r="AM307" i="6"/>
  <c r="AL307" i="6"/>
  <c r="AK307" i="6"/>
  <c r="AJ307" i="6"/>
  <c r="AI307" i="6"/>
  <c r="AH307" i="6"/>
  <c r="AG307" i="6"/>
  <c r="AF307" i="6"/>
  <c r="AE307" i="6"/>
  <c r="AD307" i="6"/>
  <c r="AC307" i="6"/>
  <c r="AB307" i="6"/>
  <c r="AA307" i="6"/>
  <c r="Z307" i="6"/>
  <c r="Y307" i="6"/>
  <c r="X307" i="6"/>
  <c r="AM306" i="6"/>
  <c r="AL306" i="6"/>
  <c r="AK306" i="6"/>
  <c r="AJ306" i="6"/>
  <c r="AI306" i="6"/>
  <c r="AH306" i="6"/>
  <c r="AG306" i="6"/>
  <c r="AF306" i="6"/>
  <c r="AE306" i="6"/>
  <c r="AD306" i="6"/>
  <c r="AC306" i="6"/>
  <c r="AB306" i="6"/>
  <c r="AA306" i="6"/>
  <c r="Z306" i="6"/>
  <c r="Y306" i="6"/>
  <c r="X306" i="6"/>
  <c r="AM305" i="6"/>
  <c r="AL305" i="6"/>
  <c r="AK305" i="6"/>
  <c r="AJ305" i="6"/>
  <c r="AI305" i="6"/>
  <c r="AH305" i="6"/>
  <c r="AG305" i="6"/>
  <c r="AF305" i="6"/>
  <c r="AE305" i="6"/>
  <c r="AD305" i="6"/>
  <c r="AC305" i="6"/>
  <c r="AB305" i="6"/>
  <c r="AA305" i="6"/>
  <c r="Z305" i="6"/>
  <c r="Y305" i="6"/>
  <c r="X305" i="6"/>
  <c r="AM304" i="6"/>
  <c r="AL304" i="6"/>
  <c r="AK304" i="6"/>
  <c r="AJ304" i="6"/>
  <c r="AI304" i="6"/>
  <c r="AH304" i="6"/>
  <c r="AG304" i="6"/>
  <c r="AF304" i="6"/>
  <c r="AE304" i="6"/>
  <c r="AD304" i="6"/>
  <c r="AC304" i="6"/>
  <c r="AB304" i="6"/>
  <c r="AA304" i="6"/>
  <c r="Z304" i="6"/>
  <c r="Y304" i="6"/>
  <c r="X304" i="6"/>
  <c r="AM303" i="6"/>
  <c r="AL303" i="6"/>
  <c r="AK303" i="6"/>
  <c r="AJ303" i="6"/>
  <c r="AI303" i="6"/>
  <c r="AH303" i="6"/>
  <c r="AG303" i="6"/>
  <c r="AF303" i="6"/>
  <c r="AE303" i="6"/>
  <c r="AD303" i="6"/>
  <c r="AC303" i="6"/>
  <c r="AB303" i="6"/>
  <c r="AA303" i="6"/>
  <c r="Z303" i="6"/>
  <c r="Y303" i="6"/>
  <c r="X303" i="6"/>
  <c r="AM302" i="6"/>
  <c r="AL302" i="6"/>
  <c r="AK302" i="6"/>
  <c r="AJ302" i="6"/>
  <c r="AI302" i="6"/>
  <c r="AH302" i="6"/>
  <c r="AG302" i="6"/>
  <c r="AF302" i="6"/>
  <c r="AE302" i="6"/>
  <c r="AD302" i="6"/>
  <c r="AC302" i="6"/>
  <c r="AB302" i="6"/>
  <c r="AA302" i="6"/>
  <c r="Z302" i="6"/>
  <c r="Y302" i="6"/>
  <c r="X302" i="6"/>
  <c r="AM301" i="6"/>
  <c r="AL301" i="6"/>
  <c r="AK301" i="6"/>
  <c r="AJ301" i="6"/>
  <c r="AI301" i="6"/>
  <c r="AH301" i="6"/>
  <c r="AG301" i="6"/>
  <c r="AF301" i="6"/>
  <c r="AE301" i="6"/>
  <c r="AD301" i="6"/>
  <c r="AC301" i="6"/>
  <c r="AB301" i="6"/>
  <c r="AA301" i="6"/>
  <c r="Z301" i="6"/>
  <c r="Y301" i="6"/>
  <c r="X301" i="6"/>
  <c r="AM300" i="6"/>
  <c r="AL300" i="6"/>
  <c r="AK300" i="6"/>
  <c r="AJ300" i="6"/>
  <c r="AI300" i="6"/>
  <c r="AH300" i="6"/>
  <c r="AG300" i="6"/>
  <c r="AF300" i="6"/>
  <c r="AE300" i="6"/>
  <c r="AD300" i="6"/>
  <c r="AC300" i="6"/>
  <c r="AB300" i="6"/>
  <c r="AA300" i="6"/>
  <c r="Z300" i="6"/>
  <c r="Y300" i="6"/>
  <c r="X300" i="6"/>
  <c r="AM299" i="6"/>
  <c r="AL299" i="6"/>
  <c r="AK299" i="6"/>
  <c r="AJ299" i="6"/>
  <c r="AI299" i="6"/>
  <c r="AH299" i="6"/>
  <c r="AG299" i="6"/>
  <c r="AF299" i="6"/>
  <c r="AE299" i="6"/>
  <c r="AD299" i="6"/>
  <c r="AC299" i="6"/>
  <c r="AB299" i="6"/>
  <c r="AA299" i="6"/>
  <c r="Z299" i="6"/>
  <c r="Y299" i="6"/>
  <c r="X299" i="6"/>
  <c r="AM298" i="6"/>
  <c r="AL298" i="6"/>
  <c r="AK298" i="6"/>
  <c r="AJ298" i="6"/>
  <c r="AI298" i="6"/>
  <c r="AH298" i="6"/>
  <c r="AG298" i="6"/>
  <c r="AF298" i="6"/>
  <c r="AE298" i="6"/>
  <c r="AD298" i="6"/>
  <c r="AC298" i="6"/>
  <c r="AB298" i="6"/>
  <c r="AA298" i="6"/>
  <c r="Z298" i="6"/>
  <c r="Y298" i="6"/>
  <c r="X298" i="6"/>
  <c r="AM297" i="6"/>
  <c r="AL297" i="6"/>
  <c r="AK297" i="6"/>
  <c r="AJ297" i="6"/>
  <c r="AI297" i="6"/>
  <c r="AH297" i="6"/>
  <c r="AG297" i="6"/>
  <c r="AF297" i="6"/>
  <c r="AE297" i="6"/>
  <c r="AD297" i="6"/>
  <c r="AC297" i="6"/>
  <c r="AB297" i="6"/>
  <c r="AA297" i="6"/>
  <c r="Z297" i="6"/>
  <c r="Y297" i="6"/>
  <c r="X297" i="6"/>
  <c r="AM296" i="6"/>
  <c r="AL296" i="6"/>
  <c r="AK296" i="6"/>
  <c r="AJ296" i="6"/>
  <c r="AI296" i="6"/>
  <c r="AH296" i="6"/>
  <c r="AG296" i="6"/>
  <c r="AF296" i="6"/>
  <c r="AE296" i="6"/>
  <c r="AD296" i="6"/>
  <c r="AC296" i="6"/>
  <c r="AB296" i="6"/>
  <c r="AA296" i="6"/>
  <c r="Z296" i="6"/>
  <c r="Y296" i="6"/>
  <c r="X296" i="6"/>
  <c r="AM295" i="6"/>
  <c r="AL295" i="6"/>
  <c r="AK295" i="6"/>
  <c r="AJ295" i="6"/>
  <c r="AI295" i="6"/>
  <c r="AH295" i="6"/>
  <c r="AG295" i="6"/>
  <c r="AF295" i="6"/>
  <c r="AE295" i="6"/>
  <c r="AD295" i="6"/>
  <c r="AC295" i="6"/>
  <c r="AB295" i="6"/>
  <c r="AA295" i="6"/>
  <c r="Z295" i="6"/>
  <c r="Y295" i="6"/>
  <c r="X295" i="6"/>
  <c r="AM294" i="6"/>
  <c r="AL294" i="6"/>
  <c r="AK294" i="6"/>
  <c r="AJ294" i="6"/>
  <c r="AI294" i="6"/>
  <c r="AH294" i="6"/>
  <c r="AG294" i="6"/>
  <c r="AF294" i="6"/>
  <c r="AE294" i="6"/>
  <c r="AD294" i="6"/>
  <c r="AC294" i="6"/>
  <c r="AB294" i="6"/>
  <c r="AA294" i="6"/>
  <c r="Z294" i="6"/>
  <c r="Y294" i="6"/>
  <c r="X294" i="6"/>
  <c r="AM293" i="6"/>
  <c r="AL293" i="6"/>
  <c r="AK293" i="6"/>
  <c r="AJ293" i="6"/>
  <c r="AI293" i="6"/>
  <c r="AH293" i="6"/>
  <c r="AG293" i="6"/>
  <c r="AF293" i="6"/>
  <c r="AE293" i="6"/>
  <c r="AD293" i="6"/>
  <c r="AC293" i="6"/>
  <c r="AB293" i="6"/>
  <c r="AA293" i="6"/>
  <c r="Z293" i="6"/>
  <c r="Y293" i="6"/>
  <c r="X293" i="6"/>
  <c r="AM292" i="6"/>
  <c r="AL292" i="6"/>
  <c r="AK292" i="6"/>
  <c r="AJ292" i="6"/>
  <c r="AI292" i="6"/>
  <c r="AH292" i="6"/>
  <c r="AG292" i="6"/>
  <c r="AF292" i="6"/>
  <c r="AE292" i="6"/>
  <c r="AD292" i="6"/>
  <c r="AC292" i="6"/>
  <c r="AB292" i="6"/>
  <c r="AA292" i="6"/>
  <c r="Z292" i="6"/>
  <c r="Y292" i="6"/>
  <c r="X292" i="6"/>
  <c r="AM291" i="6"/>
  <c r="AL291" i="6"/>
  <c r="AK291" i="6"/>
  <c r="AJ291" i="6"/>
  <c r="AI291" i="6"/>
  <c r="AH291" i="6"/>
  <c r="AG291" i="6"/>
  <c r="AF291" i="6"/>
  <c r="AE291" i="6"/>
  <c r="AD291" i="6"/>
  <c r="AC291" i="6"/>
  <c r="AB291" i="6"/>
  <c r="AA291" i="6"/>
  <c r="Z291" i="6"/>
  <c r="Y291" i="6"/>
  <c r="X291" i="6"/>
  <c r="AM290" i="6"/>
  <c r="AL290" i="6"/>
  <c r="AK290" i="6"/>
  <c r="AJ290" i="6"/>
  <c r="AI290" i="6"/>
  <c r="AH290" i="6"/>
  <c r="AG290" i="6"/>
  <c r="AF290" i="6"/>
  <c r="AE290" i="6"/>
  <c r="AD290" i="6"/>
  <c r="AC290" i="6"/>
  <c r="AB290" i="6"/>
  <c r="AA290" i="6"/>
  <c r="Z290" i="6"/>
  <c r="Y290" i="6"/>
  <c r="X290" i="6"/>
  <c r="AM289" i="6"/>
  <c r="AL289" i="6"/>
  <c r="AK289" i="6"/>
  <c r="AJ289" i="6"/>
  <c r="AI289" i="6"/>
  <c r="AH289" i="6"/>
  <c r="AG289" i="6"/>
  <c r="AF289" i="6"/>
  <c r="AE289" i="6"/>
  <c r="AD289" i="6"/>
  <c r="AC289" i="6"/>
  <c r="AB289" i="6"/>
  <c r="AA289" i="6"/>
  <c r="Z289" i="6"/>
  <c r="Y289" i="6"/>
  <c r="X289" i="6"/>
  <c r="AM288" i="6"/>
  <c r="AL288" i="6"/>
  <c r="AK288" i="6"/>
  <c r="AJ288" i="6"/>
  <c r="AI288" i="6"/>
  <c r="AH288" i="6"/>
  <c r="AG288" i="6"/>
  <c r="AF288" i="6"/>
  <c r="AE288" i="6"/>
  <c r="AD288" i="6"/>
  <c r="AC288" i="6"/>
  <c r="AB288" i="6"/>
  <c r="AA288" i="6"/>
  <c r="Z288" i="6"/>
  <c r="Y288" i="6"/>
  <c r="X288" i="6"/>
  <c r="AM287" i="6"/>
  <c r="AL287" i="6"/>
  <c r="AK287" i="6"/>
  <c r="AJ287" i="6"/>
  <c r="AI287" i="6"/>
  <c r="AH287" i="6"/>
  <c r="AG287" i="6"/>
  <c r="AF287" i="6"/>
  <c r="AE287" i="6"/>
  <c r="AD287" i="6"/>
  <c r="AC287" i="6"/>
  <c r="AB287" i="6"/>
  <c r="AA287" i="6"/>
  <c r="Z287" i="6"/>
  <c r="Y287" i="6"/>
  <c r="X287" i="6"/>
  <c r="AM286" i="6"/>
  <c r="AL286" i="6"/>
  <c r="AK286" i="6"/>
  <c r="AJ286" i="6"/>
  <c r="AI286" i="6"/>
  <c r="AH286" i="6"/>
  <c r="AG286" i="6"/>
  <c r="AF286" i="6"/>
  <c r="AE286" i="6"/>
  <c r="AD286" i="6"/>
  <c r="AC286" i="6"/>
  <c r="AB286" i="6"/>
  <c r="AA286" i="6"/>
  <c r="Z286" i="6"/>
  <c r="Y286" i="6"/>
  <c r="X286" i="6"/>
  <c r="AM285" i="6"/>
  <c r="AL285" i="6"/>
  <c r="AK285" i="6"/>
  <c r="AJ285" i="6"/>
  <c r="AI285" i="6"/>
  <c r="AH285" i="6"/>
  <c r="AG285" i="6"/>
  <c r="AF285" i="6"/>
  <c r="AE285" i="6"/>
  <c r="AD285" i="6"/>
  <c r="AC285" i="6"/>
  <c r="AB285" i="6"/>
  <c r="AA285" i="6"/>
  <c r="Z285" i="6"/>
  <c r="Y285" i="6"/>
  <c r="X285" i="6"/>
  <c r="AM284" i="6"/>
  <c r="AL284" i="6"/>
  <c r="AK284" i="6"/>
  <c r="AJ284" i="6"/>
  <c r="AI284" i="6"/>
  <c r="AH284" i="6"/>
  <c r="AG284" i="6"/>
  <c r="AF284" i="6"/>
  <c r="AE284" i="6"/>
  <c r="AD284" i="6"/>
  <c r="AC284" i="6"/>
  <c r="AB284" i="6"/>
  <c r="AA284" i="6"/>
  <c r="Z284" i="6"/>
  <c r="Y284" i="6"/>
  <c r="X284" i="6"/>
  <c r="AM283" i="6"/>
  <c r="AL283" i="6"/>
  <c r="AK283" i="6"/>
  <c r="AJ283" i="6"/>
  <c r="AI283" i="6"/>
  <c r="AH283" i="6"/>
  <c r="AG283" i="6"/>
  <c r="AF283" i="6"/>
  <c r="AE283" i="6"/>
  <c r="AD283" i="6"/>
  <c r="AC283" i="6"/>
  <c r="AB283" i="6"/>
  <c r="AA283" i="6"/>
  <c r="Z283" i="6"/>
  <c r="Y283" i="6"/>
  <c r="X283" i="6"/>
  <c r="AM282" i="6"/>
  <c r="AL282" i="6"/>
  <c r="AK282" i="6"/>
  <c r="AJ282" i="6"/>
  <c r="AI282" i="6"/>
  <c r="AH282" i="6"/>
  <c r="AG282" i="6"/>
  <c r="AF282" i="6"/>
  <c r="AE282" i="6"/>
  <c r="AD282" i="6"/>
  <c r="AC282" i="6"/>
  <c r="AB282" i="6"/>
  <c r="AA282" i="6"/>
  <c r="Z282" i="6"/>
  <c r="Y282" i="6"/>
  <c r="X282" i="6"/>
  <c r="AM281" i="6"/>
  <c r="AL281" i="6"/>
  <c r="AK281" i="6"/>
  <c r="AJ281" i="6"/>
  <c r="AI281" i="6"/>
  <c r="AH281" i="6"/>
  <c r="AG281" i="6"/>
  <c r="AF281" i="6"/>
  <c r="AE281" i="6"/>
  <c r="AD281" i="6"/>
  <c r="AC281" i="6"/>
  <c r="AB281" i="6"/>
  <c r="AA281" i="6"/>
  <c r="Z281" i="6"/>
  <c r="Y281" i="6"/>
  <c r="X281" i="6"/>
  <c r="AM280" i="6"/>
  <c r="AL280" i="6"/>
  <c r="AK280" i="6"/>
  <c r="AJ280" i="6"/>
  <c r="AI280" i="6"/>
  <c r="AH280" i="6"/>
  <c r="AG280" i="6"/>
  <c r="AF280" i="6"/>
  <c r="AE280" i="6"/>
  <c r="AD280" i="6"/>
  <c r="AC280" i="6"/>
  <c r="AB280" i="6"/>
  <c r="AA280" i="6"/>
  <c r="Z280" i="6"/>
  <c r="Y280" i="6"/>
  <c r="X280" i="6"/>
  <c r="AM279" i="6"/>
  <c r="AL279" i="6"/>
  <c r="AK279" i="6"/>
  <c r="AJ279" i="6"/>
  <c r="AI279" i="6"/>
  <c r="AH279" i="6"/>
  <c r="AG279" i="6"/>
  <c r="AF279" i="6"/>
  <c r="AE279" i="6"/>
  <c r="AD279" i="6"/>
  <c r="AC279" i="6"/>
  <c r="AB279" i="6"/>
  <c r="AA279" i="6"/>
  <c r="Z279" i="6"/>
  <c r="Y279" i="6"/>
  <c r="X279" i="6"/>
  <c r="AM278" i="6"/>
  <c r="AL278" i="6"/>
  <c r="AK278" i="6"/>
  <c r="AJ278" i="6"/>
  <c r="AI278" i="6"/>
  <c r="AH278" i="6"/>
  <c r="AG278" i="6"/>
  <c r="AF278" i="6"/>
  <c r="AE278" i="6"/>
  <c r="AD278" i="6"/>
  <c r="AC278" i="6"/>
  <c r="AB278" i="6"/>
  <c r="AA278" i="6"/>
  <c r="Z278" i="6"/>
  <c r="Y278" i="6"/>
  <c r="X278" i="6"/>
  <c r="AM277" i="6"/>
  <c r="AL277" i="6"/>
  <c r="AK277" i="6"/>
  <c r="AJ277" i="6"/>
  <c r="AI277" i="6"/>
  <c r="AH277" i="6"/>
  <c r="AG277" i="6"/>
  <c r="AF277" i="6"/>
  <c r="AE277" i="6"/>
  <c r="AD277" i="6"/>
  <c r="AC277" i="6"/>
  <c r="AB277" i="6"/>
  <c r="AA277" i="6"/>
  <c r="Z277" i="6"/>
  <c r="Y277" i="6"/>
  <c r="X277" i="6"/>
  <c r="AM276" i="6"/>
  <c r="AL276" i="6"/>
  <c r="AK276" i="6"/>
  <c r="AJ276" i="6"/>
  <c r="AI276" i="6"/>
  <c r="AH276" i="6"/>
  <c r="AG276" i="6"/>
  <c r="AF276" i="6"/>
  <c r="AE276" i="6"/>
  <c r="AD276" i="6"/>
  <c r="AC276" i="6"/>
  <c r="AB276" i="6"/>
  <c r="AA276" i="6"/>
  <c r="Z276" i="6"/>
  <c r="Y276" i="6"/>
  <c r="X276" i="6"/>
  <c r="AM275" i="6"/>
  <c r="AL275" i="6"/>
  <c r="AK275" i="6"/>
  <c r="AJ275" i="6"/>
  <c r="AI275" i="6"/>
  <c r="AH275" i="6"/>
  <c r="AG275" i="6"/>
  <c r="AF275" i="6"/>
  <c r="AE275" i="6"/>
  <c r="AD275" i="6"/>
  <c r="AC275" i="6"/>
  <c r="AB275" i="6"/>
  <c r="AA275" i="6"/>
  <c r="Z275" i="6"/>
  <c r="Y275" i="6"/>
  <c r="X275" i="6"/>
  <c r="AM274" i="6"/>
  <c r="AL274" i="6"/>
  <c r="AK274" i="6"/>
  <c r="AJ274" i="6"/>
  <c r="AI274" i="6"/>
  <c r="AH274" i="6"/>
  <c r="AG274" i="6"/>
  <c r="AF274" i="6"/>
  <c r="AE274" i="6"/>
  <c r="AD274" i="6"/>
  <c r="AC274" i="6"/>
  <c r="AB274" i="6"/>
  <c r="AA274" i="6"/>
  <c r="Z274" i="6"/>
  <c r="Y274" i="6"/>
  <c r="X274" i="6"/>
  <c r="AM273" i="6"/>
  <c r="AL273" i="6"/>
  <c r="AK273" i="6"/>
  <c r="AJ273" i="6"/>
  <c r="AI273" i="6"/>
  <c r="AH273" i="6"/>
  <c r="AG273" i="6"/>
  <c r="AF273" i="6"/>
  <c r="AE273" i="6"/>
  <c r="AD273" i="6"/>
  <c r="AC273" i="6"/>
  <c r="AB273" i="6"/>
  <c r="AA273" i="6"/>
  <c r="Z273" i="6"/>
  <c r="Y273" i="6"/>
  <c r="X273" i="6"/>
  <c r="AM272" i="6"/>
  <c r="AL272" i="6"/>
  <c r="AK272" i="6"/>
  <c r="AJ272" i="6"/>
  <c r="AI272" i="6"/>
  <c r="AH272" i="6"/>
  <c r="AG272" i="6"/>
  <c r="AF272" i="6"/>
  <c r="AE272" i="6"/>
  <c r="AD272" i="6"/>
  <c r="AC272" i="6"/>
  <c r="AB272" i="6"/>
  <c r="AA272" i="6"/>
  <c r="Z272" i="6"/>
  <c r="Y272" i="6"/>
  <c r="X272" i="6"/>
  <c r="AM271" i="6"/>
  <c r="AL271" i="6"/>
  <c r="AK271" i="6"/>
  <c r="AJ271" i="6"/>
  <c r="AI271" i="6"/>
  <c r="AH271" i="6"/>
  <c r="AG271" i="6"/>
  <c r="AF271" i="6"/>
  <c r="AE271" i="6"/>
  <c r="AD271" i="6"/>
  <c r="AC271" i="6"/>
  <c r="AB271" i="6"/>
  <c r="AA271" i="6"/>
  <c r="Z271" i="6"/>
  <c r="Y271" i="6"/>
  <c r="X271" i="6"/>
  <c r="AM270" i="6"/>
  <c r="AL270" i="6"/>
  <c r="AK270" i="6"/>
  <c r="AJ270" i="6"/>
  <c r="AI270" i="6"/>
  <c r="AH270" i="6"/>
  <c r="AG270" i="6"/>
  <c r="AF270" i="6"/>
  <c r="AE270" i="6"/>
  <c r="AD270" i="6"/>
  <c r="AC270" i="6"/>
  <c r="AB270" i="6"/>
  <c r="AA270" i="6"/>
  <c r="Z270" i="6"/>
  <c r="Y270" i="6"/>
  <c r="X270" i="6"/>
  <c r="AM269" i="6"/>
  <c r="AL269" i="6"/>
  <c r="AK269" i="6"/>
  <c r="AJ269" i="6"/>
  <c r="AI269" i="6"/>
  <c r="AH269" i="6"/>
  <c r="AG269" i="6"/>
  <c r="AF269" i="6"/>
  <c r="AE269" i="6"/>
  <c r="AD269" i="6"/>
  <c r="AC269" i="6"/>
  <c r="AB269" i="6"/>
  <c r="AA269" i="6"/>
  <c r="Z269" i="6"/>
  <c r="Y269" i="6"/>
  <c r="X269" i="6"/>
  <c r="AM268" i="6"/>
  <c r="AL268" i="6"/>
  <c r="AK268" i="6"/>
  <c r="AJ268" i="6"/>
  <c r="AI268" i="6"/>
  <c r="AH268" i="6"/>
  <c r="AG268" i="6"/>
  <c r="AF268" i="6"/>
  <c r="AE268" i="6"/>
  <c r="AD268" i="6"/>
  <c r="AC268" i="6"/>
  <c r="AB268" i="6"/>
  <c r="AA268" i="6"/>
  <c r="Z268" i="6"/>
  <c r="Y268" i="6"/>
  <c r="X268" i="6"/>
  <c r="AM267" i="6"/>
  <c r="AL267" i="6"/>
  <c r="AK267" i="6"/>
  <c r="AJ267" i="6"/>
  <c r="AI267" i="6"/>
  <c r="AH267" i="6"/>
  <c r="AG267" i="6"/>
  <c r="AF267" i="6"/>
  <c r="AE267" i="6"/>
  <c r="AD267" i="6"/>
  <c r="AC267" i="6"/>
  <c r="AB267" i="6"/>
  <c r="AA267" i="6"/>
  <c r="Z267" i="6"/>
  <c r="Y267" i="6"/>
  <c r="X267" i="6"/>
  <c r="AM266" i="6"/>
  <c r="AL266" i="6"/>
  <c r="AK266" i="6"/>
  <c r="AJ266" i="6"/>
  <c r="AI266" i="6"/>
  <c r="AH266" i="6"/>
  <c r="AG266" i="6"/>
  <c r="AF266" i="6"/>
  <c r="AE266" i="6"/>
  <c r="AD266" i="6"/>
  <c r="AC266" i="6"/>
  <c r="AB266" i="6"/>
  <c r="AA266" i="6"/>
  <c r="Z266" i="6"/>
  <c r="Y266" i="6"/>
  <c r="X266" i="6"/>
  <c r="AM265" i="6"/>
  <c r="AL265" i="6"/>
  <c r="AK265" i="6"/>
  <c r="AJ265" i="6"/>
  <c r="AI265" i="6"/>
  <c r="AH265" i="6"/>
  <c r="AG265" i="6"/>
  <c r="AF265" i="6"/>
  <c r="AE265" i="6"/>
  <c r="AD265" i="6"/>
  <c r="AC265" i="6"/>
  <c r="AB265" i="6"/>
  <c r="AA265" i="6"/>
  <c r="Z265" i="6"/>
  <c r="Y265" i="6"/>
  <c r="X265" i="6"/>
  <c r="AM264" i="6"/>
  <c r="AL264" i="6"/>
  <c r="AK264" i="6"/>
  <c r="AJ264" i="6"/>
  <c r="AI264" i="6"/>
  <c r="AH264" i="6"/>
  <c r="AG264" i="6"/>
  <c r="AF264" i="6"/>
  <c r="AE264" i="6"/>
  <c r="AD264" i="6"/>
  <c r="AC264" i="6"/>
  <c r="AB264" i="6"/>
  <c r="AA264" i="6"/>
  <c r="Z264" i="6"/>
  <c r="Y264" i="6"/>
  <c r="X264" i="6"/>
  <c r="AM263" i="6"/>
  <c r="AL263" i="6"/>
  <c r="AK263" i="6"/>
  <c r="AJ263" i="6"/>
  <c r="AI263" i="6"/>
  <c r="AH263" i="6"/>
  <c r="AG263" i="6"/>
  <c r="AF263" i="6"/>
  <c r="AE263" i="6"/>
  <c r="AD263" i="6"/>
  <c r="AC263" i="6"/>
  <c r="AB263" i="6"/>
  <c r="AA263" i="6"/>
  <c r="Z263" i="6"/>
  <c r="Y263" i="6"/>
  <c r="X263" i="6"/>
  <c r="AM262" i="6"/>
  <c r="AL262" i="6"/>
  <c r="AK262" i="6"/>
  <c r="AJ262" i="6"/>
  <c r="AI262" i="6"/>
  <c r="AH262" i="6"/>
  <c r="AG262" i="6"/>
  <c r="AF262" i="6"/>
  <c r="AE262" i="6"/>
  <c r="AD262" i="6"/>
  <c r="AC262" i="6"/>
  <c r="AB262" i="6"/>
  <c r="AA262" i="6"/>
  <c r="Z262" i="6"/>
  <c r="Y262" i="6"/>
  <c r="X262" i="6"/>
  <c r="AM261" i="6"/>
  <c r="AL261" i="6"/>
  <c r="AK261" i="6"/>
  <c r="AJ261" i="6"/>
  <c r="AI261" i="6"/>
  <c r="AH261" i="6"/>
  <c r="AG261" i="6"/>
  <c r="AF261" i="6"/>
  <c r="AE261" i="6"/>
  <c r="AD261" i="6"/>
  <c r="AC261" i="6"/>
  <c r="AB261" i="6"/>
  <c r="AA261" i="6"/>
  <c r="Z261" i="6"/>
  <c r="Y261" i="6"/>
  <c r="X261" i="6"/>
  <c r="AM260" i="6"/>
  <c r="AL260" i="6"/>
  <c r="AK260" i="6"/>
  <c r="AJ260" i="6"/>
  <c r="AI260" i="6"/>
  <c r="AH260" i="6"/>
  <c r="AG260" i="6"/>
  <c r="AF260" i="6"/>
  <c r="AE260" i="6"/>
  <c r="AD260" i="6"/>
  <c r="AC260" i="6"/>
  <c r="AB260" i="6"/>
  <c r="AA260" i="6"/>
  <c r="Z260" i="6"/>
  <c r="Y260" i="6"/>
  <c r="X260" i="6"/>
  <c r="AM259" i="6"/>
  <c r="AL259" i="6"/>
  <c r="AK259" i="6"/>
  <c r="AJ259" i="6"/>
  <c r="AI259" i="6"/>
  <c r="AH259" i="6"/>
  <c r="AG259" i="6"/>
  <c r="AF259" i="6"/>
  <c r="AE259" i="6"/>
  <c r="AD259" i="6"/>
  <c r="AC259" i="6"/>
  <c r="AB259" i="6"/>
  <c r="AA259" i="6"/>
  <c r="Z259" i="6"/>
  <c r="Y259" i="6"/>
  <c r="X259" i="6"/>
  <c r="AM258" i="6"/>
  <c r="AL258" i="6"/>
  <c r="AK258" i="6"/>
  <c r="AJ258" i="6"/>
  <c r="AI258" i="6"/>
  <c r="AH258" i="6"/>
  <c r="AG258" i="6"/>
  <c r="AF258" i="6"/>
  <c r="AE258" i="6"/>
  <c r="AD258" i="6"/>
  <c r="AC258" i="6"/>
  <c r="AB258" i="6"/>
  <c r="AA258" i="6"/>
  <c r="Z258" i="6"/>
  <c r="Y258" i="6"/>
  <c r="X258" i="6"/>
  <c r="AM257" i="6"/>
  <c r="AL257" i="6"/>
  <c r="AK257" i="6"/>
  <c r="AJ257" i="6"/>
  <c r="AI257" i="6"/>
  <c r="AH257" i="6"/>
  <c r="AG257" i="6"/>
  <c r="AF257" i="6"/>
  <c r="AE257" i="6"/>
  <c r="AD257" i="6"/>
  <c r="AC257" i="6"/>
  <c r="AB257" i="6"/>
  <c r="AA257" i="6"/>
  <c r="Z257" i="6"/>
  <c r="Y257" i="6"/>
  <c r="X257" i="6"/>
  <c r="AM256" i="6"/>
  <c r="AL256" i="6"/>
  <c r="AK256" i="6"/>
  <c r="AJ256" i="6"/>
  <c r="AI256" i="6"/>
  <c r="AH256" i="6"/>
  <c r="AG256" i="6"/>
  <c r="AF256" i="6"/>
  <c r="AE256" i="6"/>
  <c r="AD256" i="6"/>
  <c r="AC256" i="6"/>
  <c r="AB256" i="6"/>
  <c r="AA256" i="6"/>
  <c r="Z256" i="6"/>
  <c r="Y256" i="6"/>
  <c r="X256" i="6"/>
  <c r="AM255" i="6"/>
  <c r="AL255" i="6"/>
  <c r="AK255" i="6"/>
  <c r="AJ255" i="6"/>
  <c r="AI255" i="6"/>
  <c r="AH255" i="6"/>
  <c r="AG255" i="6"/>
  <c r="AF255" i="6"/>
  <c r="AE255" i="6"/>
  <c r="AD255" i="6"/>
  <c r="AC255" i="6"/>
  <c r="AB255" i="6"/>
  <c r="AA255" i="6"/>
  <c r="Z255" i="6"/>
  <c r="Y255" i="6"/>
  <c r="X255" i="6"/>
  <c r="AM254" i="6"/>
  <c r="AL254" i="6"/>
  <c r="AK254" i="6"/>
  <c r="AJ254" i="6"/>
  <c r="AI254" i="6"/>
  <c r="AH254" i="6"/>
  <c r="AG254" i="6"/>
  <c r="AF254" i="6"/>
  <c r="AE254" i="6"/>
  <c r="AD254" i="6"/>
  <c r="AC254" i="6"/>
  <c r="AB254" i="6"/>
  <c r="AA254" i="6"/>
  <c r="Z254" i="6"/>
  <c r="Y254" i="6"/>
  <c r="X254" i="6"/>
  <c r="AM253" i="6"/>
  <c r="AL253" i="6"/>
  <c r="AK253" i="6"/>
  <c r="AJ253" i="6"/>
  <c r="AI253" i="6"/>
  <c r="AH253" i="6"/>
  <c r="AG253" i="6"/>
  <c r="AF253" i="6"/>
  <c r="AE253" i="6"/>
  <c r="AD253" i="6"/>
  <c r="AC253" i="6"/>
  <c r="AB253" i="6"/>
  <c r="AA253" i="6"/>
  <c r="Z253" i="6"/>
  <c r="Y253" i="6"/>
  <c r="X253" i="6"/>
  <c r="AM252" i="6"/>
  <c r="AL252" i="6"/>
  <c r="AK252" i="6"/>
  <c r="AJ252" i="6"/>
  <c r="AI252" i="6"/>
  <c r="AH252" i="6"/>
  <c r="AG252" i="6"/>
  <c r="AF252" i="6"/>
  <c r="AE252" i="6"/>
  <c r="AD252" i="6"/>
  <c r="AC252" i="6"/>
  <c r="AB252" i="6"/>
  <c r="AA252" i="6"/>
  <c r="Z252" i="6"/>
  <c r="Y252" i="6"/>
  <c r="X252" i="6"/>
  <c r="AM251" i="6"/>
  <c r="AL251" i="6"/>
  <c r="AK251" i="6"/>
  <c r="AJ251" i="6"/>
  <c r="AI251" i="6"/>
  <c r="AH251" i="6"/>
  <c r="AG251" i="6"/>
  <c r="AF251" i="6"/>
  <c r="AE251" i="6"/>
  <c r="AD251" i="6"/>
  <c r="AC251" i="6"/>
  <c r="AB251" i="6"/>
  <c r="AA251" i="6"/>
  <c r="Z251" i="6"/>
  <c r="Y251" i="6"/>
  <c r="X251" i="6"/>
  <c r="AM250" i="6"/>
  <c r="AL250" i="6"/>
  <c r="AK250" i="6"/>
  <c r="AJ250" i="6"/>
  <c r="AI250" i="6"/>
  <c r="AH250" i="6"/>
  <c r="AG250" i="6"/>
  <c r="AF250" i="6"/>
  <c r="AE250" i="6"/>
  <c r="AD250" i="6"/>
  <c r="AC250" i="6"/>
  <c r="AB250" i="6"/>
  <c r="AA250" i="6"/>
  <c r="Z250" i="6"/>
  <c r="Y250" i="6"/>
  <c r="X250" i="6"/>
  <c r="AM249" i="6"/>
  <c r="AL249" i="6"/>
  <c r="AK249" i="6"/>
  <c r="AJ249" i="6"/>
  <c r="AI249" i="6"/>
  <c r="AH249" i="6"/>
  <c r="AG249" i="6"/>
  <c r="AF249" i="6"/>
  <c r="AE249" i="6"/>
  <c r="AD249" i="6"/>
  <c r="AC249" i="6"/>
  <c r="AB249" i="6"/>
  <c r="AA249" i="6"/>
  <c r="Z249" i="6"/>
  <c r="Y249" i="6"/>
  <c r="X249" i="6"/>
  <c r="AM248" i="6"/>
  <c r="AL248" i="6"/>
  <c r="AK248" i="6"/>
  <c r="AJ248" i="6"/>
  <c r="AI248" i="6"/>
  <c r="AH248" i="6"/>
  <c r="AG248" i="6"/>
  <c r="AF248" i="6"/>
  <c r="AE248" i="6"/>
  <c r="AD248" i="6"/>
  <c r="AC248" i="6"/>
  <c r="AB248" i="6"/>
  <c r="AA248" i="6"/>
  <c r="Z248" i="6"/>
  <c r="Y248" i="6"/>
  <c r="X248" i="6"/>
  <c r="AM247" i="6"/>
  <c r="AL247" i="6"/>
  <c r="AK247" i="6"/>
  <c r="AJ247" i="6"/>
  <c r="AI247" i="6"/>
  <c r="AH247" i="6"/>
  <c r="AG247" i="6"/>
  <c r="AF247" i="6"/>
  <c r="AE247" i="6"/>
  <c r="AD247" i="6"/>
  <c r="AC247" i="6"/>
  <c r="AB247" i="6"/>
  <c r="AA247" i="6"/>
  <c r="Z247" i="6"/>
  <c r="Y247" i="6"/>
  <c r="X247" i="6"/>
  <c r="AM246" i="6"/>
  <c r="AL246" i="6"/>
  <c r="AK246" i="6"/>
  <c r="AJ246" i="6"/>
  <c r="AI246" i="6"/>
  <c r="AH246" i="6"/>
  <c r="AG246" i="6"/>
  <c r="AF246" i="6"/>
  <c r="AE246" i="6"/>
  <c r="AD246" i="6"/>
  <c r="AC246" i="6"/>
  <c r="AB246" i="6"/>
  <c r="AA246" i="6"/>
  <c r="Z246" i="6"/>
  <c r="Y246" i="6"/>
  <c r="X246" i="6"/>
  <c r="AM245" i="6"/>
  <c r="AL245" i="6"/>
  <c r="AK245" i="6"/>
  <c r="AJ245" i="6"/>
  <c r="AI245" i="6"/>
  <c r="AH245" i="6"/>
  <c r="AG245" i="6"/>
  <c r="AF245" i="6"/>
  <c r="AE245" i="6"/>
  <c r="AD245" i="6"/>
  <c r="AC245" i="6"/>
  <c r="AB245" i="6"/>
  <c r="AA245" i="6"/>
  <c r="Z245" i="6"/>
  <c r="Y245" i="6"/>
  <c r="X245" i="6"/>
  <c r="AM244" i="6"/>
  <c r="AL244" i="6"/>
  <c r="AK244" i="6"/>
  <c r="AJ244" i="6"/>
  <c r="AI244" i="6"/>
  <c r="AH244" i="6"/>
  <c r="AG244" i="6"/>
  <c r="AF244" i="6"/>
  <c r="AE244" i="6"/>
  <c r="AD244" i="6"/>
  <c r="AC244" i="6"/>
  <c r="AB244" i="6"/>
  <c r="AA244" i="6"/>
  <c r="Z244" i="6"/>
  <c r="Y244" i="6"/>
  <c r="X244" i="6"/>
  <c r="AM243" i="6"/>
  <c r="AL243" i="6"/>
  <c r="AK243" i="6"/>
  <c r="AJ243" i="6"/>
  <c r="AI243" i="6"/>
  <c r="AH243" i="6"/>
  <c r="AG243" i="6"/>
  <c r="AF243" i="6"/>
  <c r="AE243" i="6"/>
  <c r="AD243" i="6"/>
  <c r="AC243" i="6"/>
  <c r="AB243" i="6"/>
  <c r="AA243" i="6"/>
  <c r="Z243" i="6"/>
  <c r="Y243" i="6"/>
  <c r="X243" i="6"/>
  <c r="AM242" i="6"/>
  <c r="AL242" i="6"/>
  <c r="AK242" i="6"/>
  <c r="AJ242" i="6"/>
  <c r="AI242" i="6"/>
  <c r="AH242" i="6"/>
  <c r="AG242" i="6"/>
  <c r="AF242" i="6"/>
  <c r="AE242" i="6"/>
  <c r="AD242" i="6"/>
  <c r="AC242" i="6"/>
  <c r="AB242" i="6"/>
  <c r="AA242" i="6"/>
  <c r="Z242" i="6"/>
  <c r="Y242" i="6"/>
  <c r="X242" i="6"/>
  <c r="AM241" i="6"/>
  <c r="AL241" i="6"/>
  <c r="AK241" i="6"/>
  <c r="AJ241" i="6"/>
  <c r="AI241" i="6"/>
  <c r="AH241" i="6"/>
  <c r="AG241" i="6"/>
  <c r="AF241" i="6"/>
  <c r="AE241" i="6"/>
  <c r="AD241" i="6"/>
  <c r="AC241" i="6"/>
  <c r="AB241" i="6"/>
  <c r="AA241" i="6"/>
  <c r="Z241" i="6"/>
  <c r="Y241" i="6"/>
  <c r="X241" i="6"/>
  <c r="AM240" i="6"/>
  <c r="AL240" i="6"/>
  <c r="AK240" i="6"/>
  <c r="AJ240" i="6"/>
  <c r="AI240" i="6"/>
  <c r="AH240" i="6"/>
  <c r="AG240" i="6"/>
  <c r="AF240" i="6"/>
  <c r="AE240" i="6"/>
  <c r="AD240" i="6"/>
  <c r="AC240" i="6"/>
  <c r="AB240" i="6"/>
  <c r="AA240" i="6"/>
  <c r="Z240" i="6"/>
  <c r="Y240" i="6"/>
  <c r="X240" i="6"/>
  <c r="AM239" i="6"/>
  <c r="AL239" i="6"/>
  <c r="AK239" i="6"/>
  <c r="AJ239" i="6"/>
  <c r="AI239" i="6"/>
  <c r="AH239" i="6"/>
  <c r="AG239" i="6"/>
  <c r="AF239" i="6"/>
  <c r="AE239" i="6"/>
  <c r="AD239" i="6"/>
  <c r="AC239" i="6"/>
  <c r="AB239" i="6"/>
  <c r="AA239" i="6"/>
  <c r="Z239" i="6"/>
  <c r="Y239" i="6"/>
  <c r="X239" i="6"/>
  <c r="AM238" i="6"/>
  <c r="AL238" i="6"/>
  <c r="AK238" i="6"/>
  <c r="AJ238" i="6"/>
  <c r="AI238" i="6"/>
  <c r="AH238" i="6"/>
  <c r="AG238" i="6"/>
  <c r="AF238" i="6"/>
  <c r="AE238" i="6"/>
  <c r="AD238" i="6"/>
  <c r="AC238" i="6"/>
  <c r="AB238" i="6"/>
  <c r="AA238" i="6"/>
  <c r="Z238" i="6"/>
  <c r="Y238" i="6"/>
  <c r="X238" i="6"/>
  <c r="AM237" i="6"/>
  <c r="AL237" i="6"/>
  <c r="AK237" i="6"/>
  <c r="AJ237" i="6"/>
  <c r="AI237" i="6"/>
  <c r="AH237" i="6"/>
  <c r="AG237" i="6"/>
  <c r="AF237" i="6"/>
  <c r="AE237" i="6"/>
  <c r="AD237" i="6"/>
  <c r="AC237" i="6"/>
  <c r="AB237" i="6"/>
  <c r="AA237" i="6"/>
  <c r="Z237" i="6"/>
  <c r="Y237" i="6"/>
  <c r="X237" i="6"/>
  <c r="AM236" i="6"/>
  <c r="AL236" i="6"/>
  <c r="AK236" i="6"/>
  <c r="AJ236" i="6"/>
  <c r="AI236" i="6"/>
  <c r="AH236" i="6"/>
  <c r="AG236" i="6"/>
  <c r="AF236" i="6"/>
  <c r="AE236" i="6"/>
  <c r="AD236" i="6"/>
  <c r="AC236" i="6"/>
  <c r="AB236" i="6"/>
  <c r="AA236" i="6"/>
  <c r="Z236" i="6"/>
  <c r="Y236" i="6"/>
  <c r="X236" i="6"/>
  <c r="AM235" i="6"/>
  <c r="AL235" i="6"/>
  <c r="AK235" i="6"/>
  <c r="AJ235" i="6"/>
  <c r="AI235" i="6"/>
  <c r="AH235" i="6"/>
  <c r="AG235" i="6"/>
  <c r="AF235" i="6"/>
  <c r="AE235" i="6"/>
  <c r="AD235" i="6"/>
  <c r="AC235" i="6"/>
  <c r="AB235" i="6"/>
  <c r="AA235" i="6"/>
  <c r="Z235" i="6"/>
  <c r="Y235" i="6"/>
  <c r="X235" i="6"/>
  <c r="AM234" i="6"/>
  <c r="AL234" i="6"/>
  <c r="AK234" i="6"/>
  <c r="AJ234" i="6"/>
  <c r="AI234" i="6"/>
  <c r="AH234" i="6"/>
  <c r="AG234" i="6"/>
  <c r="AF234" i="6"/>
  <c r="AE234" i="6"/>
  <c r="AD234" i="6"/>
  <c r="AC234" i="6"/>
  <c r="AB234" i="6"/>
  <c r="AA234" i="6"/>
  <c r="Z234" i="6"/>
  <c r="Y234" i="6"/>
  <c r="X234" i="6"/>
  <c r="AM233" i="6"/>
  <c r="AL233" i="6"/>
  <c r="AK233" i="6"/>
  <c r="AJ233" i="6"/>
  <c r="AI233" i="6"/>
  <c r="AH233" i="6"/>
  <c r="AG233" i="6"/>
  <c r="AF233" i="6"/>
  <c r="AE233" i="6"/>
  <c r="AD233" i="6"/>
  <c r="AC233" i="6"/>
  <c r="AB233" i="6"/>
  <c r="AA233" i="6"/>
  <c r="Z233" i="6"/>
  <c r="Y233" i="6"/>
  <c r="X233" i="6"/>
  <c r="AM232" i="6"/>
  <c r="AL232" i="6"/>
  <c r="AK232" i="6"/>
  <c r="AJ232" i="6"/>
  <c r="AI232" i="6"/>
  <c r="AH232" i="6"/>
  <c r="AG232" i="6"/>
  <c r="AF232" i="6"/>
  <c r="AE232" i="6"/>
  <c r="AD232" i="6"/>
  <c r="AC232" i="6"/>
  <c r="AB232" i="6"/>
  <c r="AA232" i="6"/>
  <c r="Z232" i="6"/>
  <c r="Y232" i="6"/>
  <c r="X232" i="6"/>
  <c r="AM231" i="6"/>
  <c r="AL231" i="6"/>
  <c r="AK231" i="6"/>
  <c r="AJ231" i="6"/>
  <c r="AI231" i="6"/>
  <c r="AH231" i="6"/>
  <c r="AG231" i="6"/>
  <c r="AF231" i="6"/>
  <c r="AE231" i="6"/>
  <c r="AD231" i="6"/>
  <c r="AC231" i="6"/>
  <c r="AB231" i="6"/>
  <c r="AA231" i="6"/>
  <c r="Z231" i="6"/>
  <c r="Y231" i="6"/>
  <c r="X231" i="6"/>
  <c r="AM230" i="6"/>
  <c r="AL230" i="6"/>
  <c r="AK230" i="6"/>
  <c r="AJ230" i="6"/>
  <c r="AI230" i="6"/>
  <c r="AH230" i="6"/>
  <c r="AG230" i="6"/>
  <c r="AF230" i="6"/>
  <c r="AE230" i="6"/>
  <c r="AD230" i="6"/>
  <c r="AC230" i="6"/>
  <c r="AB230" i="6"/>
  <c r="AA230" i="6"/>
  <c r="Z230" i="6"/>
  <c r="Y230" i="6"/>
  <c r="X230" i="6"/>
  <c r="AM229" i="6"/>
  <c r="AL229" i="6"/>
  <c r="AK229" i="6"/>
  <c r="AJ229" i="6"/>
  <c r="AI229" i="6"/>
  <c r="AH229" i="6"/>
  <c r="AG229" i="6"/>
  <c r="AF229" i="6"/>
  <c r="AE229" i="6"/>
  <c r="AD229" i="6"/>
  <c r="AC229" i="6"/>
  <c r="AB229" i="6"/>
  <c r="AA229" i="6"/>
  <c r="Z229" i="6"/>
  <c r="Y229" i="6"/>
  <c r="X229" i="6"/>
  <c r="AM228" i="6"/>
  <c r="AL228" i="6"/>
  <c r="AK228" i="6"/>
  <c r="AJ228" i="6"/>
  <c r="AI228" i="6"/>
  <c r="AH228" i="6"/>
  <c r="AG228" i="6"/>
  <c r="AF228" i="6"/>
  <c r="AE228" i="6"/>
  <c r="AD228" i="6"/>
  <c r="AC228" i="6"/>
  <c r="AB228" i="6"/>
  <c r="AA228" i="6"/>
  <c r="Z228" i="6"/>
  <c r="Y228" i="6"/>
  <c r="X228" i="6"/>
  <c r="AM227" i="6"/>
  <c r="AL227" i="6"/>
  <c r="AK227" i="6"/>
  <c r="AJ227" i="6"/>
  <c r="AI227" i="6"/>
  <c r="AH227" i="6"/>
  <c r="AG227" i="6"/>
  <c r="AF227" i="6"/>
  <c r="AE227" i="6"/>
  <c r="AD227" i="6"/>
  <c r="AC227" i="6"/>
  <c r="AB227" i="6"/>
  <c r="AA227" i="6"/>
  <c r="Z227" i="6"/>
  <c r="Y227" i="6"/>
  <c r="X227" i="6"/>
  <c r="AM226" i="6"/>
  <c r="AL226" i="6"/>
  <c r="AK226" i="6"/>
  <c r="AJ226" i="6"/>
  <c r="AI226" i="6"/>
  <c r="AH226" i="6"/>
  <c r="AG226" i="6"/>
  <c r="AF226" i="6"/>
  <c r="AE226" i="6"/>
  <c r="AD226" i="6"/>
  <c r="AC226" i="6"/>
  <c r="AB226" i="6"/>
  <c r="AA226" i="6"/>
  <c r="Z226" i="6"/>
  <c r="Y226" i="6"/>
  <c r="X226" i="6"/>
  <c r="AM225" i="6"/>
  <c r="AL225" i="6"/>
  <c r="AK225" i="6"/>
  <c r="AJ225" i="6"/>
  <c r="AI225" i="6"/>
  <c r="AH225" i="6"/>
  <c r="AG225" i="6"/>
  <c r="AF225" i="6"/>
  <c r="AE225" i="6"/>
  <c r="AD225" i="6"/>
  <c r="AC225" i="6"/>
  <c r="AB225" i="6"/>
  <c r="AA225" i="6"/>
  <c r="Z225" i="6"/>
  <c r="Y225" i="6"/>
  <c r="X225" i="6"/>
  <c r="AM224" i="6"/>
  <c r="AL224" i="6"/>
  <c r="AK224" i="6"/>
  <c r="AJ224" i="6"/>
  <c r="AI224" i="6"/>
  <c r="AH224" i="6"/>
  <c r="AG224" i="6"/>
  <c r="AF224" i="6"/>
  <c r="AE224" i="6"/>
  <c r="AD224" i="6"/>
  <c r="AC224" i="6"/>
  <c r="AB224" i="6"/>
  <c r="AA224" i="6"/>
  <c r="Z224" i="6"/>
  <c r="Y224" i="6"/>
  <c r="X224" i="6"/>
  <c r="AM223" i="6"/>
  <c r="AL223" i="6"/>
  <c r="AK223" i="6"/>
  <c r="AJ223" i="6"/>
  <c r="AI223" i="6"/>
  <c r="AH223" i="6"/>
  <c r="AG223" i="6"/>
  <c r="AF223" i="6"/>
  <c r="AE223" i="6"/>
  <c r="AD223" i="6"/>
  <c r="AC223" i="6"/>
  <c r="AB223" i="6"/>
  <c r="AA223" i="6"/>
  <c r="Z223" i="6"/>
  <c r="Y223" i="6"/>
  <c r="X223" i="6"/>
  <c r="AM222" i="6"/>
  <c r="AL222" i="6"/>
  <c r="AK222" i="6"/>
  <c r="AJ222" i="6"/>
  <c r="AI222" i="6"/>
  <c r="AH222" i="6"/>
  <c r="AG222" i="6"/>
  <c r="AF222" i="6"/>
  <c r="AE222" i="6"/>
  <c r="AD222" i="6"/>
  <c r="AC222" i="6"/>
  <c r="AB222" i="6"/>
  <c r="AA222" i="6"/>
  <c r="Z222" i="6"/>
  <c r="Y222" i="6"/>
  <c r="X222" i="6"/>
  <c r="AM221" i="6"/>
  <c r="AL221" i="6"/>
  <c r="AK221" i="6"/>
  <c r="AJ221" i="6"/>
  <c r="AI221" i="6"/>
  <c r="AH221" i="6"/>
  <c r="AG221" i="6"/>
  <c r="AF221" i="6"/>
  <c r="AE221" i="6"/>
  <c r="AD221" i="6"/>
  <c r="AC221" i="6"/>
  <c r="AB221" i="6"/>
  <c r="AA221" i="6"/>
  <c r="Z221" i="6"/>
  <c r="Y221" i="6"/>
  <c r="X221" i="6"/>
  <c r="AM220" i="6"/>
  <c r="AL220" i="6"/>
  <c r="AK220" i="6"/>
  <c r="AJ220" i="6"/>
  <c r="AI220" i="6"/>
  <c r="AH220" i="6"/>
  <c r="AG220" i="6"/>
  <c r="AF220" i="6"/>
  <c r="AE220" i="6"/>
  <c r="AD220" i="6"/>
  <c r="AC220" i="6"/>
  <c r="AB220" i="6"/>
  <c r="AA220" i="6"/>
  <c r="Z220" i="6"/>
  <c r="Y220" i="6"/>
  <c r="X220" i="6"/>
  <c r="AM219" i="6"/>
  <c r="AL219" i="6"/>
  <c r="AK219" i="6"/>
  <c r="AJ219" i="6"/>
  <c r="AI219" i="6"/>
  <c r="AH219" i="6"/>
  <c r="AG219" i="6"/>
  <c r="AF219" i="6"/>
  <c r="AE219" i="6"/>
  <c r="AD219" i="6"/>
  <c r="AC219" i="6"/>
  <c r="AB219" i="6"/>
  <c r="AA219" i="6"/>
  <c r="Z219" i="6"/>
  <c r="Y219" i="6"/>
  <c r="X219" i="6"/>
  <c r="AM218" i="6"/>
  <c r="AL218" i="6"/>
  <c r="AK218" i="6"/>
  <c r="AJ218" i="6"/>
  <c r="AI218" i="6"/>
  <c r="AH218" i="6"/>
  <c r="AG218" i="6"/>
  <c r="AF218" i="6"/>
  <c r="AE218" i="6"/>
  <c r="AD218" i="6"/>
  <c r="AC218" i="6"/>
  <c r="AB218" i="6"/>
  <c r="AA218" i="6"/>
  <c r="Z218" i="6"/>
  <c r="Y218" i="6"/>
  <c r="X218" i="6"/>
  <c r="AM217" i="6"/>
  <c r="AL217" i="6"/>
  <c r="AK217" i="6"/>
  <c r="AJ217" i="6"/>
  <c r="AI217" i="6"/>
  <c r="AH217" i="6"/>
  <c r="AG217" i="6"/>
  <c r="AF217" i="6"/>
  <c r="AE217" i="6"/>
  <c r="AD217" i="6"/>
  <c r="AC217" i="6"/>
  <c r="AB217" i="6"/>
  <c r="AA217" i="6"/>
  <c r="Z217" i="6"/>
  <c r="Y217" i="6"/>
  <c r="X217" i="6"/>
  <c r="AM216" i="6"/>
  <c r="AL216" i="6"/>
  <c r="AK216" i="6"/>
  <c r="AJ216" i="6"/>
  <c r="AI216" i="6"/>
  <c r="AH216" i="6"/>
  <c r="AG216" i="6"/>
  <c r="AF216" i="6"/>
  <c r="AE216" i="6"/>
  <c r="AD216" i="6"/>
  <c r="AC216" i="6"/>
  <c r="AB216" i="6"/>
  <c r="AA216" i="6"/>
  <c r="Z216" i="6"/>
  <c r="Y216" i="6"/>
  <c r="X216" i="6"/>
  <c r="AM215" i="6"/>
  <c r="AL215" i="6"/>
  <c r="AK215" i="6"/>
  <c r="AJ215" i="6"/>
  <c r="AI215" i="6"/>
  <c r="AH215" i="6"/>
  <c r="AG215" i="6"/>
  <c r="AF215" i="6"/>
  <c r="AE215" i="6"/>
  <c r="AD215" i="6"/>
  <c r="AC215" i="6"/>
  <c r="AB215" i="6"/>
  <c r="AA215" i="6"/>
  <c r="Z215" i="6"/>
  <c r="Y215" i="6"/>
  <c r="X215" i="6"/>
  <c r="AM214" i="6"/>
  <c r="AL214" i="6"/>
  <c r="AK214" i="6"/>
  <c r="AJ214" i="6"/>
  <c r="AI214" i="6"/>
  <c r="AH214" i="6"/>
  <c r="AG214" i="6"/>
  <c r="AF214" i="6"/>
  <c r="AE214" i="6"/>
  <c r="AD214" i="6"/>
  <c r="AC214" i="6"/>
  <c r="AB214" i="6"/>
  <c r="AA214" i="6"/>
  <c r="Z214" i="6"/>
  <c r="Y214" i="6"/>
  <c r="X214" i="6"/>
  <c r="AM213" i="6"/>
  <c r="AL213" i="6"/>
  <c r="AK213" i="6"/>
  <c r="AJ213" i="6"/>
  <c r="AI213" i="6"/>
  <c r="AH213" i="6"/>
  <c r="AG213" i="6"/>
  <c r="AF213" i="6"/>
  <c r="AE213" i="6"/>
  <c r="AD213" i="6"/>
  <c r="AC213" i="6"/>
  <c r="AB213" i="6"/>
  <c r="AA213" i="6"/>
  <c r="Z213" i="6"/>
  <c r="Y213" i="6"/>
  <c r="X213" i="6"/>
  <c r="AM212" i="6"/>
  <c r="AL212" i="6"/>
  <c r="AK212" i="6"/>
  <c r="AJ212" i="6"/>
  <c r="AI212" i="6"/>
  <c r="AH212" i="6"/>
  <c r="AG212" i="6"/>
  <c r="AF212" i="6"/>
  <c r="AE212" i="6"/>
  <c r="AD212" i="6"/>
  <c r="AC212" i="6"/>
  <c r="AB212" i="6"/>
  <c r="AA212" i="6"/>
  <c r="Z212" i="6"/>
  <c r="Y212" i="6"/>
  <c r="X212" i="6"/>
  <c r="AM211" i="6"/>
  <c r="AL211" i="6"/>
  <c r="AK211" i="6"/>
  <c r="AJ211" i="6"/>
  <c r="AI211" i="6"/>
  <c r="AH211" i="6"/>
  <c r="AG211" i="6"/>
  <c r="AF211" i="6"/>
  <c r="AE211" i="6"/>
  <c r="AD211" i="6"/>
  <c r="AC211" i="6"/>
  <c r="AB211" i="6"/>
  <c r="AA211" i="6"/>
  <c r="Z211" i="6"/>
  <c r="Y211" i="6"/>
  <c r="X211" i="6"/>
  <c r="AM210" i="6"/>
  <c r="AL210" i="6"/>
  <c r="AK210" i="6"/>
  <c r="AJ210" i="6"/>
  <c r="AI210" i="6"/>
  <c r="AH210" i="6"/>
  <c r="AG210" i="6"/>
  <c r="AF210" i="6"/>
  <c r="AE210" i="6"/>
  <c r="AD210" i="6"/>
  <c r="AC210" i="6"/>
  <c r="AB210" i="6"/>
  <c r="AA210" i="6"/>
  <c r="Z210" i="6"/>
  <c r="Y210" i="6"/>
  <c r="X210" i="6"/>
  <c r="AM209" i="6"/>
  <c r="AL209" i="6"/>
  <c r="AK209" i="6"/>
  <c r="AJ209" i="6"/>
  <c r="AI209" i="6"/>
  <c r="AH209" i="6"/>
  <c r="AG209" i="6"/>
  <c r="AF209" i="6"/>
  <c r="AE209" i="6"/>
  <c r="AD209" i="6"/>
  <c r="AC209" i="6"/>
  <c r="AB209" i="6"/>
  <c r="AA209" i="6"/>
  <c r="Z209" i="6"/>
  <c r="Y209" i="6"/>
  <c r="X209" i="6"/>
  <c r="AM208" i="6"/>
  <c r="AL208" i="6"/>
  <c r="AK208" i="6"/>
  <c r="AJ208" i="6"/>
  <c r="AI208" i="6"/>
  <c r="AH208" i="6"/>
  <c r="AG208" i="6"/>
  <c r="AF208" i="6"/>
  <c r="AE208" i="6"/>
  <c r="AD208" i="6"/>
  <c r="AC208" i="6"/>
  <c r="AB208" i="6"/>
  <c r="AA208" i="6"/>
  <c r="Z208" i="6"/>
  <c r="Y208" i="6"/>
  <c r="X208" i="6"/>
  <c r="AM207" i="6"/>
  <c r="AL207" i="6"/>
  <c r="AK207" i="6"/>
  <c r="AJ207" i="6"/>
  <c r="AI207" i="6"/>
  <c r="AH207" i="6"/>
  <c r="AG207" i="6"/>
  <c r="AF207" i="6"/>
  <c r="AE207" i="6"/>
  <c r="AD207" i="6"/>
  <c r="AC207" i="6"/>
  <c r="AB207" i="6"/>
  <c r="AA207" i="6"/>
  <c r="Z207" i="6"/>
  <c r="Y207" i="6"/>
  <c r="X207" i="6"/>
  <c r="AM206" i="6"/>
  <c r="AL206" i="6"/>
  <c r="AK206" i="6"/>
  <c r="AJ206" i="6"/>
  <c r="AI206" i="6"/>
  <c r="AH206" i="6"/>
  <c r="AG206" i="6"/>
  <c r="AF206" i="6"/>
  <c r="AE206" i="6"/>
  <c r="AD206" i="6"/>
  <c r="AC206" i="6"/>
  <c r="AB206" i="6"/>
  <c r="AA206" i="6"/>
  <c r="Z206" i="6"/>
  <c r="Y206" i="6"/>
  <c r="X206" i="6"/>
  <c r="AM205" i="6"/>
  <c r="AL205" i="6"/>
  <c r="AK205" i="6"/>
  <c r="AJ205" i="6"/>
  <c r="AI205" i="6"/>
  <c r="AH205" i="6"/>
  <c r="AG205" i="6"/>
  <c r="AF205" i="6"/>
  <c r="AE205" i="6"/>
  <c r="AD205" i="6"/>
  <c r="AC205" i="6"/>
  <c r="AB205" i="6"/>
  <c r="AA205" i="6"/>
  <c r="Z205" i="6"/>
  <c r="Y205" i="6"/>
  <c r="X205" i="6"/>
  <c r="AM204" i="6"/>
  <c r="AL204" i="6"/>
  <c r="AK204" i="6"/>
  <c r="AJ204" i="6"/>
  <c r="AI204" i="6"/>
  <c r="AH204" i="6"/>
  <c r="AG204" i="6"/>
  <c r="AF204" i="6"/>
  <c r="AE204" i="6"/>
  <c r="AD204" i="6"/>
  <c r="AC204" i="6"/>
  <c r="AB204" i="6"/>
  <c r="AA204" i="6"/>
  <c r="Z204" i="6"/>
  <c r="Y204" i="6"/>
  <c r="X204" i="6"/>
  <c r="AM203" i="6"/>
  <c r="AL203" i="6"/>
  <c r="AK203" i="6"/>
  <c r="AJ203" i="6"/>
  <c r="AI203" i="6"/>
  <c r="AH203" i="6"/>
  <c r="AG203" i="6"/>
  <c r="AF203" i="6"/>
  <c r="AE203" i="6"/>
  <c r="AD203" i="6"/>
  <c r="AC203" i="6"/>
  <c r="AB203" i="6"/>
  <c r="AA203" i="6"/>
  <c r="Z203" i="6"/>
  <c r="Y203" i="6"/>
  <c r="X203" i="6"/>
  <c r="AM202" i="6"/>
  <c r="AL202" i="6"/>
  <c r="AK202" i="6"/>
  <c r="AJ202" i="6"/>
  <c r="AI202" i="6"/>
  <c r="AH202" i="6"/>
  <c r="AG202" i="6"/>
  <c r="AF202" i="6"/>
  <c r="AE202" i="6"/>
  <c r="AD202" i="6"/>
  <c r="AC202" i="6"/>
  <c r="AB202" i="6"/>
  <c r="AA202" i="6"/>
  <c r="Z202" i="6"/>
  <c r="Y202" i="6"/>
  <c r="X202" i="6"/>
  <c r="AM201" i="6"/>
  <c r="AL201" i="6"/>
  <c r="AK201" i="6"/>
  <c r="AJ201" i="6"/>
  <c r="AI201" i="6"/>
  <c r="AH201" i="6"/>
  <c r="AG201" i="6"/>
  <c r="AF201" i="6"/>
  <c r="AE201" i="6"/>
  <c r="AD201" i="6"/>
  <c r="AC201" i="6"/>
  <c r="AB201" i="6"/>
  <c r="AA201" i="6"/>
  <c r="Z201" i="6"/>
  <c r="Y201" i="6"/>
  <c r="X201" i="6"/>
  <c r="AM200" i="6"/>
  <c r="AL200" i="6"/>
  <c r="AK200" i="6"/>
  <c r="AJ200" i="6"/>
  <c r="AI200" i="6"/>
  <c r="AH200" i="6"/>
  <c r="AG200" i="6"/>
  <c r="AF200" i="6"/>
  <c r="AE200" i="6"/>
  <c r="AD200" i="6"/>
  <c r="AC200" i="6"/>
  <c r="AB200" i="6"/>
  <c r="AA200" i="6"/>
  <c r="Z200" i="6"/>
  <c r="Y200" i="6"/>
  <c r="X200" i="6"/>
  <c r="AM199" i="6"/>
  <c r="AL199" i="6"/>
  <c r="AK199" i="6"/>
  <c r="AJ199" i="6"/>
  <c r="AI199" i="6"/>
  <c r="AH199" i="6"/>
  <c r="AG199" i="6"/>
  <c r="AF199" i="6"/>
  <c r="AE199" i="6"/>
  <c r="AD199" i="6"/>
  <c r="AC199" i="6"/>
  <c r="AB199" i="6"/>
  <c r="AA199" i="6"/>
  <c r="Z199" i="6"/>
  <c r="Y199" i="6"/>
  <c r="X199" i="6"/>
  <c r="AM198" i="6"/>
  <c r="AL198" i="6"/>
  <c r="AK198" i="6"/>
  <c r="AJ198" i="6"/>
  <c r="AI198" i="6"/>
  <c r="AH198" i="6"/>
  <c r="AG198" i="6"/>
  <c r="AF198" i="6"/>
  <c r="AE198" i="6"/>
  <c r="AD198" i="6"/>
  <c r="AC198" i="6"/>
  <c r="AB198" i="6"/>
  <c r="AA198" i="6"/>
  <c r="Z198" i="6"/>
  <c r="Y198" i="6"/>
  <c r="X198" i="6"/>
  <c r="AM197" i="6"/>
  <c r="AL197" i="6"/>
  <c r="AK197" i="6"/>
  <c r="AJ197" i="6"/>
  <c r="AI197" i="6"/>
  <c r="AH197" i="6"/>
  <c r="AG197" i="6"/>
  <c r="AF197" i="6"/>
  <c r="AE197" i="6"/>
  <c r="AD197" i="6"/>
  <c r="AC197" i="6"/>
  <c r="AB197" i="6"/>
  <c r="AA197" i="6"/>
  <c r="Z197" i="6"/>
  <c r="Y197" i="6"/>
  <c r="X197" i="6"/>
  <c r="AM196" i="6"/>
  <c r="AL196" i="6"/>
  <c r="AK196" i="6"/>
  <c r="AJ196" i="6"/>
  <c r="AI196" i="6"/>
  <c r="AH196" i="6"/>
  <c r="AG196" i="6"/>
  <c r="AF196" i="6"/>
  <c r="AE196" i="6"/>
  <c r="AD196" i="6"/>
  <c r="AC196" i="6"/>
  <c r="AB196" i="6"/>
  <c r="AA196" i="6"/>
  <c r="Z196" i="6"/>
  <c r="Y196" i="6"/>
  <c r="X196" i="6"/>
  <c r="AM195" i="6"/>
  <c r="AL195" i="6"/>
  <c r="AK195" i="6"/>
  <c r="AJ195" i="6"/>
  <c r="AI195" i="6"/>
  <c r="AH195" i="6"/>
  <c r="AG195" i="6"/>
  <c r="AF195" i="6"/>
  <c r="AE195" i="6"/>
  <c r="AD195" i="6"/>
  <c r="AC195" i="6"/>
  <c r="AB195" i="6"/>
  <c r="AA195" i="6"/>
  <c r="Z195" i="6"/>
  <c r="Y195" i="6"/>
  <c r="X195" i="6"/>
  <c r="AM194" i="6"/>
  <c r="AL194" i="6"/>
  <c r="AK194" i="6"/>
  <c r="AJ194" i="6"/>
  <c r="AI194" i="6"/>
  <c r="AH194" i="6"/>
  <c r="AG194" i="6"/>
  <c r="AF194" i="6"/>
  <c r="AE194" i="6"/>
  <c r="AD194" i="6"/>
  <c r="AC194" i="6"/>
  <c r="AB194" i="6"/>
  <c r="AA194" i="6"/>
  <c r="Z194" i="6"/>
  <c r="Y194" i="6"/>
  <c r="X194" i="6"/>
  <c r="AM193" i="6"/>
  <c r="AL193" i="6"/>
  <c r="AK193" i="6"/>
  <c r="AJ193" i="6"/>
  <c r="AI193" i="6"/>
  <c r="AH193" i="6"/>
  <c r="AG193" i="6"/>
  <c r="AF193" i="6"/>
  <c r="AE193" i="6"/>
  <c r="AD193" i="6"/>
  <c r="AC193" i="6"/>
  <c r="AB193" i="6"/>
  <c r="AA193" i="6"/>
  <c r="Z193" i="6"/>
  <c r="Y193" i="6"/>
  <c r="X193" i="6"/>
  <c r="AM192" i="6"/>
  <c r="AL192" i="6"/>
  <c r="AK192" i="6"/>
  <c r="AJ192" i="6"/>
  <c r="AI192" i="6"/>
  <c r="AH192" i="6"/>
  <c r="AG192" i="6"/>
  <c r="AF192" i="6"/>
  <c r="AE192" i="6"/>
  <c r="AD192" i="6"/>
  <c r="AC192" i="6"/>
  <c r="AB192" i="6"/>
  <c r="AA192" i="6"/>
  <c r="Z192" i="6"/>
  <c r="Y192" i="6"/>
  <c r="X192" i="6"/>
  <c r="AM191" i="6"/>
  <c r="AL191" i="6"/>
  <c r="AK191" i="6"/>
  <c r="AJ191" i="6"/>
  <c r="AI191" i="6"/>
  <c r="AH191" i="6"/>
  <c r="AG191" i="6"/>
  <c r="AF191" i="6"/>
  <c r="AE191" i="6"/>
  <c r="AD191" i="6"/>
  <c r="AC191" i="6"/>
  <c r="AB191" i="6"/>
  <c r="AA191" i="6"/>
  <c r="Z191" i="6"/>
  <c r="Y191" i="6"/>
  <c r="X191" i="6"/>
  <c r="AM190" i="6"/>
  <c r="AL190" i="6"/>
  <c r="AK190" i="6"/>
  <c r="AJ190" i="6"/>
  <c r="AI190" i="6"/>
  <c r="AH190" i="6"/>
  <c r="AG190" i="6"/>
  <c r="AF190" i="6"/>
  <c r="AE190" i="6"/>
  <c r="AD190" i="6"/>
  <c r="AC190" i="6"/>
  <c r="AB190" i="6"/>
  <c r="AA190" i="6"/>
  <c r="Z190" i="6"/>
  <c r="Y190" i="6"/>
  <c r="X190" i="6"/>
  <c r="AM189" i="6"/>
  <c r="AL189" i="6"/>
  <c r="AK189" i="6"/>
  <c r="AJ189" i="6"/>
  <c r="AI189" i="6"/>
  <c r="AH189" i="6"/>
  <c r="AG189" i="6"/>
  <c r="AF189" i="6"/>
  <c r="AE189" i="6"/>
  <c r="AD189" i="6"/>
  <c r="AC189" i="6"/>
  <c r="AB189" i="6"/>
  <c r="AA189" i="6"/>
  <c r="Z189" i="6"/>
  <c r="Y189" i="6"/>
  <c r="X189" i="6"/>
  <c r="AM188" i="6"/>
  <c r="AL188" i="6"/>
  <c r="AK188" i="6"/>
  <c r="AJ188" i="6"/>
  <c r="AI188" i="6"/>
  <c r="AH188" i="6"/>
  <c r="AG188" i="6"/>
  <c r="AF188" i="6"/>
  <c r="AE188" i="6"/>
  <c r="AD188" i="6"/>
  <c r="AC188" i="6"/>
  <c r="AB188" i="6"/>
  <c r="AA188" i="6"/>
  <c r="Z188" i="6"/>
  <c r="Y188" i="6"/>
  <c r="X188" i="6"/>
  <c r="AM187" i="6"/>
  <c r="AL187" i="6"/>
  <c r="AK187" i="6"/>
  <c r="AJ187" i="6"/>
  <c r="AI187" i="6"/>
  <c r="AH187" i="6"/>
  <c r="AG187" i="6"/>
  <c r="AF187" i="6"/>
  <c r="AE187" i="6"/>
  <c r="AD187" i="6"/>
  <c r="AC187" i="6"/>
  <c r="AB187" i="6"/>
  <c r="AA187" i="6"/>
  <c r="Z187" i="6"/>
  <c r="Y187" i="6"/>
  <c r="X187" i="6"/>
  <c r="AM186" i="6"/>
  <c r="AL186" i="6"/>
  <c r="AK186" i="6"/>
  <c r="AJ186" i="6"/>
  <c r="AI186" i="6"/>
  <c r="AH186" i="6"/>
  <c r="AG186" i="6"/>
  <c r="AF186" i="6"/>
  <c r="AE186" i="6"/>
  <c r="AD186" i="6"/>
  <c r="AC186" i="6"/>
  <c r="AB186" i="6"/>
  <c r="AA186" i="6"/>
  <c r="Z186" i="6"/>
  <c r="Y186" i="6"/>
  <c r="X186" i="6"/>
  <c r="AM185" i="6"/>
  <c r="AL185" i="6"/>
  <c r="AK185" i="6"/>
  <c r="AJ185" i="6"/>
  <c r="AI185" i="6"/>
  <c r="AH185" i="6"/>
  <c r="AG185" i="6"/>
  <c r="AF185" i="6"/>
  <c r="AE185" i="6"/>
  <c r="AD185" i="6"/>
  <c r="AC185" i="6"/>
  <c r="AB185" i="6"/>
  <c r="AA185" i="6"/>
  <c r="Z185" i="6"/>
  <c r="Y185" i="6"/>
  <c r="X185" i="6"/>
  <c r="AM184" i="6"/>
  <c r="AL184" i="6"/>
  <c r="AK184" i="6"/>
  <c r="AJ184" i="6"/>
  <c r="AI184" i="6"/>
  <c r="AH184" i="6"/>
  <c r="AG184" i="6"/>
  <c r="AF184" i="6"/>
  <c r="AE184" i="6"/>
  <c r="AD184" i="6"/>
  <c r="AC184" i="6"/>
  <c r="AB184" i="6"/>
  <c r="AA184" i="6"/>
  <c r="Z184" i="6"/>
  <c r="Y184" i="6"/>
  <c r="X184" i="6"/>
  <c r="AM183" i="6"/>
  <c r="AL183" i="6"/>
  <c r="AK183" i="6"/>
  <c r="AJ183" i="6"/>
  <c r="AI183" i="6"/>
  <c r="AH183" i="6"/>
  <c r="AG183" i="6"/>
  <c r="AF183" i="6"/>
  <c r="AE183" i="6"/>
  <c r="AD183" i="6"/>
  <c r="AC183" i="6"/>
  <c r="AB183" i="6"/>
  <c r="AA183" i="6"/>
  <c r="Z183" i="6"/>
  <c r="Y183" i="6"/>
  <c r="X183" i="6"/>
  <c r="AM182" i="6"/>
  <c r="AL182" i="6"/>
  <c r="AK182" i="6"/>
  <c r="AJ182" i="6"/>
  <c r="AI182" i="6"/>
  <c r="AH182" i="6"/>
  <c r="AG182" i="6"/>
  <c r="AF182" i="6"/>
  <c r="AE182" i="6"/>
  <c r="AD182" i="6"/>
  <c r="AC182" i="6"/>
  <c r="AB182" i="6"/>
  <c r="AA182" i="6"/>
  <c r="Z182" i="6"/>
  <c r="Y182" i="6"/>
  <c r="X182" i="6"/>
  <c r="AM181" i="6"/>
  <c r="AL181" i="6"/>
  <c r="AK181" i="6"/>
  <c r="AJ181" i="6"/>
  <c r="AI181" i="6"/>
  <c r="AH181" i="6"/>
  <c r="AG181" i="6"/>
  <c r="AF181" i="6"/>
  <c r="AE181" i="6"/>
  <c r="AD181" i="6"/>
  <c r="AC181" i="6"/>
  <c r="AB181" i="6"/>
  <c r="AA181" i="6"/>
  <c r="Z181" i="6"/>
  <c r="Y181" i="6"/>
  <c r="X181" i="6"/>
  <c r="AM180" i="6"/>
  <c r="AL180" i="6"/>
  <c r="AK180" i="6"/>
  <c r="AJ180" i="6"/>
  <c r="AI180" i="6"/>
  <c r="AH180" i="6"/>
  <c r="AG180" i="6"/>
  <c r="AF180" i="6"/>
  <c r="AE180" i="6"/>
  <c r="AD180" i="6"/>
  <c r="AC180" i="6"/>
  <c r="AB180" i="6"/>
  <c r="AA180" i="6"/>
  <c r="Z180" i="6"/>
  <c r="Y180" i="6"/>
  <c r="X180" i="6"/>
  <c r="AM179" i="6"/>
  <c r="AL179" i="6"/>
  <c r="AK179" i="6"/>
  <c r="AJ179" i="6"/>
  <c r="AI179" i="6"/>
  <c r="AH179" i="6"/>
  <c r="AG179" i="6"/>
  <c r="AF179" i="6"/>
  <c r="AE179" i="6"/>
  <c r="AD179" i="6"/>
  <c r="AC179" i="6"/>
  <c r="AB179" i="6"/>
  <c r="AA179" i="6"/>
  <c r="Z179" i="6"/>
  <c r="Y179" i="6"/>
  <c r="X179" i="6"/>
  <c r="AM178" i="6"/>
  <c r="AL178" i="6"/>
  <c r="AK178" i="6"/>
  <c r="AJ178" i="6"/>
  <c r="AI178" i="6"/>
  <c r="AH178" i="6"/>
  <c r="AG178" i="6"/>
  <c r="AF178" i="6"/>
  <c r="AE178" i="6"/>
  <c r="AD178" i="6"/>
  <c r="AC178" i="6"/>
  <c r="AB178" i="6"/>
  <c r="AA178" i="6"/>
  <c r="Z178" i="6"/>
  <c r="Y178" i="6"/>
  <c r="X178" i="6"/>
  <c r="AM177" i="6"/>
  <c r="AL177" i="6"/>
  <c r="AK177" i="6"/>
  <c r="AJ177" i="6"/>
  <c r="AI177" i="6"/>
  <c r="AH177" i="6"/>
  <c r="AG177" i="6"/>
  <c r="AF177" i="6"/>
  <c r="AE177" i="6"/>
  <c r="AD177" i="6"/>
  <c r="AC177" i="6"/>
  <c r="AB177" i="6"/>
  <c r="AA177" i="6"/>
  <c r="Z177" i="6"/>
  <c r="Y177" i="6"/>
  <c r="X177" i="6"/>
  <c r="AM176" i="6"/>
  <c r="AL176" i="6"/>
  <c r="AK176" i="6"/>
  <c r="AJ176" i="6"/>
  <c r="AI176" i="6"/>
  <c r="AH176" i="6"/>
  <c r="AG176" i="6"/>
  <c r="AF176" i="6"/>
  <c r="AE176" i="6"/>
  <c r="AD176" i="6"/>
  <c r="AC176" i="6"/>
  <c r="AB176" i="6"/>
  <c r="AA176" i="6"/>
  <c r="Z176" i="6"/>
  <c r="Y176" i="6"/>
  <c r="X176" i="6"/>
  <c r="AM175" i="6"/>
  <c r="AL175" i="6"/>
  <c r="AK175" i="6"/>
  <c r="AJ175" i="6"/>
  <c r="AI175" i="6"/>
  <c r="AH175" i="6"/>
  <c r="AG175" i="6"/>
  <c r="AF175" i="6"/>
  <c r="AE175" i="6"/>
  <c r="AD175" i="6"/>
  <c r="AC175" i="6"/>
  <c r="AB175" i="6"/>
  <c r="AA175" i="6"/>
  <c r="Z175" i="6"/>
  <c r="Y175" i="6"/>
  <c r="X175" i="6"/>
  <c r="AM174" i="6"/>
  <c r="AL174" i="6"/>
  <c r="AK174" i="6"/>
  <c r="AJ174" i="6"/>
  <c r="AI174" i="6"/>
  <c r="AH174" i="6"/>
  <c r="AG174" i="6"/>
  <c r="AF174" i="6"/>
  <c r="AE174" i="6"/>
  <c r="AD174" i="6"/>
  <c r="AC174" i="6"/>
  <c r="AB174" i="6"/>
  <c r="AA174" i="6"/>
  <c r="Z174" i="6"/>
  <c r="Y174" i="6"/>
  <c r="X174" i="6"/>
  <c r="AM173" i="6"/>
  <c r="AL173" i="6"/>
  <c r="AK173" i="6"/>
  <c r="AJ173" i="6"/>
  <c r="AI173" i="6"/>
  <c r="AH173" i="6"/>
  <c r="AG173" i="6"/>
  <c r="AF173" i="6"/>
  <c r="AE173" i="6"/>
  <c r="AD173" i="6"/>
  <c r="AC173" i="6"/>
  <c r="AB173" i="6"/>
  <c r="AA173" i="6"/>
  <c r="Z173" i="6"/>
  <c r="Y173" i="6"/>
  <c r="X173" i="6"/>
  <c r="AM172" i="6"/>
  <c r="AL172" i="6"/>
  <c r="AK172" i="6"/>
  <c r="AJ172" i="6"/>
  <c r="AI172" i="6"/>
  <c r="AH172" i="6"/>
  <c r="AG172" i="6"/>
  <c r="AF172" i="6"/>
  <c r="AE172" i="6"/>
  <c r="AD172" i="6"/>
  <c r="AC172" i="6"/>
  <c r="AB172" i="6"/>
  <c r="AA172" i="6"/>
  <c r="Z172" i="6"/>
  <c r="Y172" i="6"/>
  <c r="X172" i="6"/>
  <c r="AM171" i="6"/>
  <c r="AL171" i="6"/>
  <c r="AK171" i="6"/>
  <c r="AJ171" i="6"/>
  <c r="AI171" i="6"/>
  <c r="AH171" i="6"/>
  <c r="AG171" i="6"/>
  <c r="AF171" i="6"/>
  <c r="AE171" i="6"/>
  <c r="AD171" i="6"/>
  <c r="AC171" i="6"/>
  <c r="AB171" i="6"/>
  <c r="AA171" i="6"/>
  <c r="Z171" i="6"/>
  <c r="Y171" i="6"/>
  <c r="X171" i="6"/>
  <c r="AM170" i="6"/>
  <c r="AL170" i="6"/>
  <c r="AK170" i="6"/>
  <c r="AJ170" i="6"/>
  <c r="AI170" i="6"/>
  <c r="AH170" i="6"/>
  <c r="AG170" i="6"/>
  <c r="AF170" i="6"/>
  <c r="AE170" i="6"/>
  <c r="AD170" i="6"/>
  <c r="AC170" i="6"/>
  <c r="AB170" i="6"/>
  <c r="AA170" i="6"/>
  <c r="Z170" i="6"/>
  <c r="Y170" i="6"/>
  <c r="X170" i="6"/>
  <c r="AM169" i="6"/>
  <c r="AL169" i="6"/>
  <c r="AK169" i="6"/>
  <c r="AJ169" i="6"/>
  <c r="AI169" i="6"/>
  <c r="AH169" i="6"/>
  <c r="AG169" i="6"/>
  <c r="AF169" i="6"/>
  <c r="AE169" i="6"/>
  <c r="AD169" i="6"/>
  <c r="AC169" i="6"/>
  <c r="AB169" i="6"/>
  <c r="AA169" i="6"/>
  <c r="Z169" i="6"/>
  <c r="Y169" i="6"/>
  <c r="X169" i="6"/>
  <c r="AM168" i="6"/>
  <c r="AL168" i="6"/>
  <c r="AK168" i="6"/>
  <c r="AJ168" i="6"/>
  <c r="AI168" i="6"/>
  <c r="AH168" i="6"/>
  <c r="AG168" i="6"/>
  <c r="AF168" i="6"/>
  <c r="AE168" i="6"/>
  <c r="AD168" i="6"/>
  <c r="AC168" i="6"/>
  <c r="AB168" i="6"/>
  <c r="AA168" i="6"/>
  <c r="Z168" i="6"/>
  <c r="Y168" i="6"/>
  <c r="X168" i="6"/>
  <c r="AM167" i="6"/>
  <c r="AL167" i="6"/>
  <c r="AK167" i="6"/>
  <c r="AJ167" i="6"/>
  <c r="AI167" i="6"/>
  <c r="AH167" i="6"/>
  <c r="AG167" i="6"/>
  <c r="AF167" i="6"/>
  <c r="AE167" i="6"/>
  <c r="AD167" i="6"/>
  <c r="AC167" i="6"/>
  <c r="AB167" i="6"/>
  <c r="AA167" i="6"/>
  <c r="Z167" i="6"/>
  <c r="Y167" i="6"/>
  <c r="X167" i="6"/>
  <c r="AM166" i="6"/>
  <c r="AL166" i="6"/>
  <c r="AK166" i="6"/>
  <c r="AJ166" i="6"/>
  <c r="AI166" i="6"/>
  <c r="AH166" i="6"/>
  <c r="AG166" i="6"/>
  <c r="AF166" i="6"/>
  <c r="AE166" i="6"/>
  <c r="AD166" i="6"/>
  <c r="AC166" i="6"/>
  <c r="AB166" i="6"/>
  <c r="AA166" i="6"/>
  <c r="Z166" i="6"/>
  <c r="Y166" i="6"/>
  <c r="X166" i="6"/>
  <c r="AM165" i="6"/>
  <c r="AL165" i="6"/>
  <c r="AK165" i="6"/>
  <c r="AJ165" i="6"/>
  <c r="AI165" i="6"/>
  <c r="AH165" i="6"/>
  <c r="AG165" i="6"/>
  <c r="AF165" i="6"/>
  <c r="AE165" i="6"/>
  <c r="AD165" i="6"/>
  <c r="AC165" i="6"/>
  <c r="AB165" i="6"/>
  <c r="AA165" i="6"/>
  <c r="Z165" i="6"/>
  <c r="Y165" i="6"/>
  <c r="X165" i="6"/>
  <c r="AM164" i="6"/>
  <c r="AL164" i="6"/>
  <c r="AK164" i="6"/>
  <c r="AJ164" i="6"/>
  <c r="AI164" i="6"/>
  <c r="AH164" i="6"/>
  <c r="AG164" i="6"/>
  <c r="AF164" i="6"/>
  <c r="AE164" i="6"/>
  <c r="AD164" i="6"/>
  <c r="AC164" i="6"/>
  <c r="AB164" i="6"/>
  <c r="AA164" i="6"/>
  <c r="Z164" i="6"/>
  <c r="Y164" i="6"/>
  <c r="X164" i="6"/>
  <c r="AM163" i="6"/>
  <c r="AL163" i="6"/>
  <c r="AK163" i="6"/>
  <c r="AJ163" i="6"/>
  <c r="AI163" i="6"/>
  <c r="AH163" i="6"/>
  <c r="AG163" i="6"/>
  <c r="AF163" i="6"/>
  <c r="AE163" i="6"/>
  <c r="AD163" i="6"/>
  <c r="AC163" i="6"/>
  <c r="AB163" i="6"/>
  <c r="AA163" i="6"/>
  <c r="Z163" i="6"/>
  <c r="Y163" i="6"/>
  <c r="X163" i="6"/>
  <c r="AM162" i="6"/>
  <c r="AL162" i="6"/>
  <c r="AK162" i="6"/>
  <c r="AJ162" i="6"/>
  <c r="AI162" i="6"/>
  <c r="AH162" i="6"/>
  <c r="AG162" i="6"/>
  <c r="AF162" i="6"/>
  <c r="AE162" i="6"/>
  <c r="AD162" i="6"/>
  <c r="AC162" i="6"/>
  <c r="AB162" i="6"/>
  <c r="AA162" i="6"/>
  <c r="Z162" i="6"/>
  <c r="Y162" i="6"/>
  <c r="X162" i="6"/>
  <c r="AM161" i="6"/>
  <c r="AL161" i="6"/>
  <c r="AK161" i="6"/>
  <c r="AJ161" i="6"/>
  <c r="AI161" i="6"/>
  <c r="AH161" i="6"/>
  <c r="AG161" i="6"/>
  <c r="AF161" i="6"/>
  <c r="AE161" i="6"/>
  <c r="AD161" i="6"/>
  <c r="AC161" i="6"/>
  <c r="AB161" i="6"/>
  <c r="AA161" i="6"/>
  <c r="Z161" i="6"/>
  <c r="Y161" i="6"/>
  <c r="X161" i="6"/>
  <c r="AM160" i="6"/>
  <c r="AL160" i="6"/>
  <c r="AK160" i="6"/>
  <c r="AJ160" i="6"/>
  <c r="AI160" i="6"/>
  <c r="AH160" i="6"/>
  <c r="AG160" i="6"/>
  <c r="AF160" i="6"/>
  <c r="AE160" i="6"/>
  <c r="AD160" i="6"/>
  <c r="AC160" i="6"/>
  <c r="AB160" i="6"/>
  <c r="AA160" i="6"/>
  <c r="Z160" i="6"/>
  <c r="Y160" i="6"/>
  <c r="X160" i="6"/>
  <c r="AM159" i="6"/>
  <c r="AL159" i="6"/>
  <c r="AK159" i="6"/>
  <c r="AJ159" i="6"/>
  <c r="AI159" i="6"/>
  <c r="AH159" i="6"/>
  <c r="AG159" i="6"/>
  <c r="AF159" i="6"/>
  <c r="AE159" i="6"/>
  <c r="AD159" i="6"/>
  <c r="AC159" i="6"/>
  <c r="AB159" i="6"/>
  <c r="AA159" i="6"/>
  <c r="Z159" i="6"/>
  <c r="Y159" i="6"/>
  <c r="X159" i="6"/>
  <c r="AM158" i="6"/>
  <c r="AL158" i="6"/>
  <c r="AK158" i="6"/>
  <c r="AJ158" i="6"/>
  <c r="AI158" i="6"/>
  <c r="AH158" i="6"/>
  <c r="AG158" i="6"/>
  <c r="AF158" i="6"/>
  <c r="AE158" i="6"/>
  <c r="AD158" i="6"/>
  <c r="AC158" i="6"/>
  <c r="AB158" i="6"/>
  <c r="AA158" i="6"/>
  <c r="Z158" i="6"/>
  <c r="Y158" i="6"/>
  <c r="X158" i="6"/>
  <c r="AM157" i="6"/>
  <c r="AL157" i="6"/>
  <c r="AK157" i="6"/>
  <c r="AJ157" i="6"/>
  <c r="AI157" i="6"/>
  <c r="AH157" i="6"/>
  <c r="AG157" i="6"/>
  <c r="AF157" i="6"/>
  <c r="AE157" i="6"/>
  <c r="AD157" i="6"/>
  <c r="AC157" i="6"/>
  <c r="AB157" i="6"/>
  <c r="AA157" i="6"/>
  <c r="Z157" i="6"/>
  <c r="Y157" i="6"/>
  <c r="X157" i="6"/>
  <c r="AM156" i="6"/>
  <c r="AL156" i="6"/>
  <c r="AK156" i="6"/>
  <c r="AJ156" i="6"/>
  <c r="AI156" i="6"/>
  <c r="AH156" i="6"/>
  <c r="AG156" i="6"/>
  <c r="AF156" i="6"/>
  <c r="AE156" i="6"/>
  <c r="AD156" i="6"/>
  <c r="AC156" i="6"/>
  <c r="AB156" i="6"/>
  <c r="AA156" i="6"/>
  <c r="Z156" i="6"/>
  <c r="Y156" i="6"/>
  <c r="X156" i="6"/>
  <c r="AM155" i="6"/>
  <c r="AL155" i="6"/>
  <c r="AK155" i="6"/>
  <c r="AJ155" i="6"/>
  <c r="AI155" i="6"/>
  <c r="AH155" i="6"/>
  <c r="AG155" i="6"/>
  <c r="AF155" i="6"/>
  <c r="AE155" i="6"/>
  <c r="AD155" i="6"/>
  <c r="AC155" i="6"/>
  <c r="AB155" i="6"/>
  <c r="AA155" i="6"/>
  <c r="Z155" i="6"/>
  <c r="Y155" i="6"/>
  <c r="X155" i="6"/>
  <c r="AM154" i="6"/>
  <c r="AL154" i="6"/>
  <c r="AK154" i="6"/>
  <c r="AJ154" i="6"/>
  <c r="AI154" i="6"/>
  <c r="AH154" i="6"/>
  <c r="AG154" i="6"/>
  <c r="AF154" i="6"/>
  <c r="AE154" i="6"/>
  <c r="AD154" i="6"/>
  <c r="AC154" i="6"/>
  <c r="AB154" i="6"/>
  <c r="AA154" i="6"/>
  <c r="Z154" i="6"/>
  <c r="Y154" i="6"/>
  <c r="X154" i="6"/>
  <c r="AM153" i="6"/>
  <c r="AL153" i="6"/>
  <c r="AK153" i="6"/>
  <c r="AJ153" i="6"/>
  <c r="AI153" i="6"/>
  <c r="AH153" i="6"/>
  <c r="AG153" i="6"/>
  <c r="AF153" i="6"/>
  <c r="AE153" i="6"/>
  <c r="AD153" i="6"/>
  <c r="AC153" i="6"/>
  <c r="AB153" i="6"/>
  <c r="AA153" i="6"/>
  <c r="Z153" i="6"/>
  <c r="Y153" i="6"/>
  <c r="X153" i="6"/>
  <c r="AM152" i="6"/>
  <c r="AL152" i="6"/>
  <c r="AK152" i="6"/>
  <c r="AJ152" i="6"/>
  <c r="AI152" i="6"/>
  <c r="AH152" i="6"/>
  <c r="AG152" i="6"/>
  <c r="AF152" i="6"/>
  <c r="AE152" i="6"/>
  <c r="AD152" i="6"/>
  <c r="AC152" i="6"/>
  <c r="AB152" i="6"/>
  <c r="AA152" i="6"/>
  <c r="Z152" i="6"/>
  <c r="Y152" i="6"/>
  <c r="X152" i="6"/>
  <c r="AM151" i="6"/>
  <c r="AL151" i="6"/>
  <c r="AK151" i="6"/>
  <c r="AJ151" i="6"/>
  <c r="AI151" i="6"/>
  <c r="AH151" i="6"/>
  <c r="AG151" i="6"/>
  <c r="AF151" i="6"/>
  <c r="AE151" i="6"/>
  <c r="AD151" i="6"/>
  <c r="AC151" i="6"/>
  <c r="AB151" i="6"/>
  <c r="AA151" i="6"/>
  <c r="Z151" i="6"/>
  <c r="Y151" i="6"/>
  <c r="X151" i="6"/>
  <c r="AM150" i="6"/>
  <c r="AL150" i="6"/>
  <c r="AK150" i="6"/>
  <c r="AJ150" i="6"/>
  <c r="AI150" i="6"/>
  <c r="AH150" i="6"/>
  <c r="AG150" i="6"/>
  <c r="AF150" i="6"/>
  <c r="AE150" i="6"/>
  <c r="AD150" i="6"/>
  <c r="AC150" i="6"/>
  <c r="AB150" i="6"/>
  <c r="AA150" i="6"/>
  <c r="Z150" i="6"/>
  <c r="Y150" i="6"/>
  <c r="X150" i="6"/>
  <c r="AM149" i="6"/>
  <c r="AL149" i="6"/>
  <c r="AK149" i="6"/>
  <c r="AJ149" i="6"/>
  <c r="AI149" i="6"/>
  <c r="AH149" i="6"/>
  <c r="AG149" i="6"/>
  <c r="AF149" i="6"/>
  <c r="AE149" i="6"/>
  <c r="AD149" i="6"/>
  <c r="AC149" i="6"/>
  <c r="AB149" i="6"/>
  <c r="AA149" i="6"/>
  <c r="Z149" i="6"/>
  <c r="Y149" i="6"/>
  <c r="X149" i="6"/>
  <c r="AM148" i="6"/>
  <c r="AL148" i="6"/>
  <c r="AK148" i="6"/>
  <c r="AJ148" i="6"/>
  <c r="AI148" i="6"/>
  <c r="AH148" i="6"/>
  <c r="AG148" i="6"/>
  <c r="AF148" i="6"/>
  <c r="AE148" i="6"/>
  <c r="AD148" i="6"/>
  <c r="AC148" i="6"/>
  <c r="AB148" i="6"/>
  <c r="AA148" i="6"/>
  <c r="Z148" i="6"/>
  <c r="Y148" i="6"/>
  <c r="X148" i="6"/>
  <c r="AM147" i="6"/>
  <c r="AL147" i="6"/>
  <c r="AK147" i="6"/>
  <c r="AJ147" i="6"/>
  <c r="AI147" i="6"/>
  <c r="AH147" i="6"/>
  <c r="AG147" i="6"/>
  <c r="AF147" i="6"/>
  <c r="AE147" i="6"/>
  <c r="AD147" i="6"/>
  <c r="AC147" i="6"/>
  <c r="AB147" i="6"/>
  <c r="AA147" i="6"/>
  <c r="Z147" i="6"/>
  <c r="Y147" i="6"/>
  <c r="X147" i="6"/>
  <c r="AM146" i="6"/>
  <c r="AL146" i="6"/>
  <c r="AK146" i="6"/>
  <c r="AJ146" i="6"/>
  <c r="AI146" i="6"/>
  <c r="AH146" i="6"/>
  <c r="AG146" i="6"/>
  <c r="AF146" i="6"/>
  <c r="AE146" i="6"/>
  <c r="AD146" i="6"/>
  <c r="AC146" i="6"/>
  <c r="AB146" i="6"/>
  <c r="AA146" i="6"/>
  <c r="Z146" i="6"/>
  <c r="Y146" i="6"/>
  <c r="X146" i="6"/>
  <c r="AM145" i="6"/>
  <c r="AL145" i="6"/>
  <c r="AK145" i="6"/>
  <c r="AJ145" i="6"/>
  <c r="AI145" i="6"/>
  <c r="AH145" i="6"/>
  <c r="AG145" i="6"/>
  <c r="AF145" i="6"/>
  <c r="AE145" i="6"/>
  <c r="AD145" i="6"/>
  <c r="AC145" i="6"/>
  <c r="AB145" i="6"/>
  <c r="AA145" i="6"/>
  <c r="Z145" i="6"/>
  <c r="Y145" i="6"/>
  <c r="X145" i="6"/>
  <c r="AM144" i="6"/>
  <c r="AL144" i="6"/>
  <c r="AK144" i="6"/>
  <c r="AJ144" i="6"/>
  <c r="AI144" i="6"/>
  <c r="AH144" i="6"/>
  <c r="AG144" i="6"/>
  <c r="AF144" i="6"/>
  <c r="AE144" i="6"/>
  <c r="AD144" i="6"/>
  <c r="AC144" i="6"/>
  <c r="AB144" i="6"/>
  <c r="AA144" i="6"/>
  <c r="Z144" i="6"/>
  <c r="Y144" i="6"/>
  <c r="X144" i="6"/>
  <c r="AM143" i="6"/>
  <c r="AL143" i="6"/>
  <c r="AK143" i="6"/>
  <c r="AJ143" i="6"/>
  <c r="AI143" i="6"/>
  <c r="AH143" i="6"/>
  <c r="AG143" i="6"/>
  <c r="AF143" i="6"/>
  <c r="AE143" i="6"/>
  <c r="AD143" i="6"/>
  <c r="AC143" i="6"/>
  <c r="AB143" i="6"/>
  <c r="AA143" i="6"/>
  <c r="Z143" i="6"/>
  <c r="Y143" i="6"/>
  <c r="X143" i="6"/>
  <c r="AM142" i="6"/>
  <c r="AL142" i="6"/>
  <c r="AK142" i="6"/>
  <c r="AJ142" i="6"/>
  <c r="AI142" i="6"/>
  <c r="AH142" i="6"/>
  <c r="AG142" i="6"/>
  <c r="AF142" i="6"/>
  <c r="AE142" i="6"/>
  <c r="AD142" i="6"/>
  <c r="AC142" i="6"/>
  <c r="AB142" i="6"/>
  <c r="AA142" i="6"/>
  <c r="Z142" i="6"/>
  <c r="Y142" i="6"/>
  <c r="X142" i="6"/>
  <c r="AM141" i="6"/>
  <c r="AL141" i="6"/>
  <c r="AK141" i="6"/>
  <c r="AJ141" i="6"/>
  <c r="AI141" i="6"/>
  <c r="AH141" i="6"/>
  <c r="AG141" i="6"/>
  <c r="AF141" i="6"/>
  <c r="AE141" i="6"/>
  <c r="AD141" i="6"/>
  <c r="AC141" i="6"/>
  <c r="AB141" i="6"/>
  <c r="AA141" i="6"/>
  <c r="Z141" i="6"/>
  <c r="Y141" i="6"/>
  <c r="X141" i="6"/>
  <c r="AM140" i="6"/>
  <c r="AL140" i="6"/>
  <c r="AK140" i="6"/>
  <c r="AJ140" i="6"/>
  <c r="AI140" i="6"/>
  <c r="AH140" i="6"/>
  <c r="AG140" i="6"/>
  <c r="AF140" i="6"/>
  <c r="AE140" i="6"/>
  <c r="AD140" i="6"/>
  <c r="AC140" i="6"/>
  <c r="AB140" i="6"/>
  <c r="AA140" i="6"/>
  <c r="Z140" i="6"/>
  <c r="Y140" i="6"/>
  <c r="X140" i="6"/>
  <c r="AM139" i="6"/>
  <c r="AL139" i="6"/>
  <c r="AK139" i="6"/>
  <c r="AJ139" i="6"/>
  <c r="AI139" i="6"/>
  <c r="AH139" i="6"/>
  <c r="AG139" i="6"/>
  <c r="AF139" i="6"/>
  <c r="AE139" i="6"/>
  <c r="AD139" i="6"/>
  <c r="AC139" i="6"/>
  <c r="AB139" i="6"/>
  <c r="AA139" i="6"/>
  <c r="Z139" i="6"/>
  <c r="Y139" i="6"/>
  <c r="X139" i="6"/>
  <c r="AM138" i="6"/>
  <c r="AL138" i="6"/>
  <c r="AK138" i="6"/>
  <c r="AJ138" i="6"/>
  <c r="AI138" i="6"/>
  <c r="AH138" i="6"/>
  <c r="AG138" i="6"/>
  <c r="AF138" i="6"/>
  <c r="AE138" i="6"/>
  <c r="AD138" i="6"/>
  <c r="AC138" i="6"/>
  <c r="AB138" i="6"/>
  <c r="AA138" i="6"/>
  <c r="Z138" i="6"/>
  <c r="Y138" i="6"/>
  <c r="X138" i="6"/>
  <c r="AM137" i="6"/>
  <c r="AL137" i="6"/>
  <c r="AK137" i="6"/>
  <c r="AJ137" i="6"/>
  <c r="AI137" i="6"/>
  <c r="AH137" i="6"/>
  <c r="AG137" i="6"/>
  <c r="AF137" i="6"/>
  <c r="AE137" i="6"/>
  <c r="AD137" i="6"/>
  <c r="AC137" i="6"/>
  <c r="AB137" i="6"/>
  <c r="AA137" i="6"/>
  <c r="Z137" i="6"/>
  <c r="Y137" i="6"/>
  <c r="X137" i="6"/>
  <c r="AM136" i="6"/>
  <c r="AL136" i="6"/>
  <c r="AK136" i="6"/>
  <c r="AJ136" i="6"/>
  <c r="AI136" i="6"/>
  <c r="AH136" i="6"/>
  <c r="AG136" i="6"/>
  <c r="AF136" i="6"/>
  <c r="AE136" i="6"/>
  <c r="AD136" i="6"/>
  <c r="AC136" i="6"/>
  <c r="AB136" i="6"/>
  <c r="AA136" i="6"/>
  <c r="Z136" i="6"/>
  <c r="Y136" i="6"/>
  <c r="X136" i="6"/>
  <c r="AM135" i="6"/>
  <c r="AL135" i="6"/>
  <c r="AK135" i="6"/>
  <c r="AJ135" i="6"/>
  <c r="AI135" i="6"/>
  <c r="AH135" i="6"/>
  <c r="AG135" i="6"/>
  <c r="AF135" i="6"/>
  <c r="AE135" i="6"/>
  <c r="AD135" i="6"/>
  <c r="AC135" i="6"/>
  <c r="AB135" i="6"/>
  <c r="AA135" i="6"/>
  <c r="Z135" i="6"/>
  <c r="Y135" i="6"/>
  <c r="X135" i="6"/>
  <c r="AM134" i="6"/>
  <c r="AL134" i="6"/>
  <c r="AK134" i="6"/>
  <c r="AJ134" i="6"/>
  <c r="AI134" i="6"/>
  <c r="AH134" i="6"/>
  <c r="AG134" i="6"/>
  <c r="AF134" i="6"/>
  <c r="AE134" i="6"/>
  <c r="AD134" i="6"/>
  <c r="AC134" i="6"/>
  <c r="AB134" i="6"/>
  <c r="AA134" i="6"/>
  <c r="Z134" i="6"/>
  <c r="Y134" i="6"/>
  <c r="X134" i="6"/>
  <c r="AM133" i="6"/>
  <c r="AL133" i="6"/>
  <c r="AK133" i="6"/>
  <c r="AJ133" i="6"/>
  <c r="AI133" i="6"/>
  <c r="AH133" i="6"/>
  <c r="AG133" i="6"/>
  <c r="AF133" i="6"/>
  <c r="AE133" i="6"/>
  <c r="AD133" i="6"/>
  <c r="AC133" i="6"/>
  <c r="AB133" i="6"/>
  <c r="AA133" i="6"/>
  <c r="Z133" i="6"/>
  <c r="Y133" i="6"/>
  <c r="X133" i="6"/>
  <c r="AM132" i="6"/>
  <c r="AL132" i="6"/>
  <c r="AK132" i="6"/>
  <c r="AJ132" i="6"/>
  <c r="AI132" i="6"/>
  <c r="AH132" i="6"/>
  <c r="AG132" i="6"/>
  <c r="AF132" i="6"/>
  <c r="AE132" i="6"/>
  <c r="AD132" i="6"/>
  <c r="AC132" i="6"/>
  <c r="AB132" i="6"/>
  <c r="AA132" i="6"/>
  <c r="Z132" i="6"/>
  <c r="Y132" i="6"/>
  <c r="X132" i="6"/>
  <c r="AM131" i="6"/>
  <c r="AL131" i="6"/>
  <c r="AK131" i="6"/>
  <c r="AJ131" i="6"/>
  <c r="AI131" i="6"/>
  <c r="AH131" i="6"/>
  <c r="AG131" i="6"/>
  <c r="AF131" i="6"/>
  <c r="AE131" i="6"/>
  <c r="AD131" i="6"/>
  <c r="AC131" i="6"/>
  <c r="AB131" i="6"/>
  <c r="AA131" i="6"/>
  <c r="Z131" i="6"/>
  <c r="Y131" i="6"/>
  <c r="X131" i="6"/>
  <c r="AM130" i="6"/>
  <c r="AL130" i="6"/>
  <c r="AK130" i="6"/>
  <c r="AJ130" i="6"/>
  <c r="AI130" i="6"/>
  <c r="AH130" i="6"/>
  <c r="AG130" i="6"/>
  <c r="AF130" i="6"/>
  <c r="AE130" i="6"/>
  <c r="AD130" i="6"/>
  <c r="AC130" i="6"/>
  <c r="AB130" i="6"/>
  <c r="AA130" i="6"/>
  <c r="Z130" i="6"/>
  <c r="Y130" i="6"/>
  <c r="X130" i="6"/>
  <c r="AM129" i="6"/>
  <c r="AL129" i="6"/>
  <c r="AK129" i="6"/>
  <c r="AJ129" i="6"/>
  <c r="AI129" i="6"/>
  <c r="AH129" i="6"/>
  <c r="AG129" i="6"/>
  <c r="AF129" i="6"/>
  <c r="AE129" i="6"/>
  <c r="AD129" i="6"/>
  <c r="AC129" i="6"/>
  <c r="AB129" i="6"/>
  <c r="AA129" i="6"/>
  <c r="Z129" i="6"/>
  <c r="Y129" i="6"/>
  <c r="X129" i="6"/>
  <c r="AM128" i="6"/>
  <c r="AL128" i="6"/>
  <c r="AK128" i="6"/>
  <c r="AJ128" i="6"/>
  <c r="AI128" i="6"/>
  <c r="AH128" i="6"/>
  <c r="AG128" i="6"/>
  <c r="AF128" i="6"/>
  <c r="AE128" i="6"/>
  <c r="AD128" i="6"/>
  <c r="AC128" i="6"/>
  <c r="AB128" i="6"/>
  <c r="AA128" i="6"/>
  <c r="Z128" i="6"/>
  <c r="Y128" i="6"/>
  <c r="X128" i="6"/>
  <c r="AM127" i="6"/>
  <c r="AL127" i="6"/>
  <c r="AK127" i="6"/>
  <c r="AJ127" i="6"/>
  <c r="AI127" i="6"/>
  <c r="AH127" i="6"/>
  <c r="AG127" i="6"/>
  <c r="AF127" i="6"/>
  <c r="AE127" i="6"/>
  <c r="AD127" i="6"/>
  <c r="AC127" i="6"/>
  <c r="AB127" i="6"/>
  <c r="AA127" i="6"/>
  <c r="Z127" i="6"/>
  <c r="Y127" i="6"/>
  <c r="X127" i="6"/>
  <c r="AM126" i="6"/>
  <c r="AL126" i="6"/>
  <c r="AK126" i="6"/>
  <c r="AJ126" i="6"/>
  <c r="AI126" i="6"/>
  <c r="AH126" i="6"/>
  <c r="AG126" i="6"/>
  <c r="AF126" i="6"/>
  <c r="AE126" i="6"/>
  <c r="AD126" i="6"/>
  <c r="AC126" i="6"/>
  <c r="AB126" i="6"/>
  <c r="AA126" i="6"/>
  <c r="Z126" i="6"/>
  <c r="Y126" i="6"/>
  <c r="X126" i="6"/>
  <c r="AM125" i="6"/>
  <c r="AL125" i="6"/>
  <c r="AK125" i="6"/>
  <c r="AJ125" i="6"/>
  <c r="AI125" i="6"/>
  <c r="AH125" i="6"/>
  <c r="AG125" i="6"/>
  <c r="AF125" i="6"/>
  <c r="AE125" i="6"/>
  <c r="AD125" i="6"/>
  <c r="AC125" i="6"/>
  <c r="AB125" i="6"/>
  <c r="AA125" i="6"/>
  <c r="Z125" i="6"/>
  <c r="Y125" i="6"/>
  <c r="X125" i="6"/>
  <c r="AM124" i="6"/>
  <c r="AL124" i="6"/>
  <c r="AK124" i="6"/>
  <c r="AJ124" i="6"/>
  <c r="AI124" i="6"/>
  <c r="AH124" i="6"/>
  <c r="AG124" i="6"/>
  <c r="AF124" i="6"/>
  <c r="AE124" i="6"/>
  <c r="AD124" i="6"/>
  <c r="AC124" i="6"/>
  <c r="AB124" i="6"/>
  <c r="AA124" i="6"/>
  <c r="Z124" i="6"/>
  <c r="Y124" i="6"/>
  <c r="X124" i="6"/>
  <c r="AM123" i="6"/>
  <c r="AL123" i="6"/>
  <c r="AK123" i="6"/>
  <c r="AJ123" i="6"/>
  <c r="AI123" i="6"/>
  <c r="AH123" i="6"/>
  <c r="AG123" i="6"/>
  <c r="AF123" i="6"/>
  <c r="AE123" i="6"/>
  <c r="AD123" i="6"/>
  <c r="AC123" i="6"/>
  <c r="AB123" i="6"/>
  <c r="AA123" i="6"/>
  <c r="Z123" i="6"/>
  <c r="Y123" i="6"/>
  <c r="X123" i="6"/>
  <c r="AM122" i="6"/>
  <c r="AL122" i="6"/>
  <c r="AK122" i="6"/>
  <c r="AJ122" i="6"/>
  <c r="AI122" i="6"/>
  <c r="AH122" i="6"/>
  <c r="AG122" i="6"/>
  <c r="AF122" i="6"/>
  <c r="AE122" i="6"/>
  <c r="AD122" i="6"/>
  <c r="AC122" i="6"/>
  <c r="AB122" i="6"/>
  <c r="AA122" i="6"/>
  <c r="Z122" i="6"/>
  <c r="Y122" i="6"/>
  <c r="X122" i="6"/>
  <c r="AM121" i="6"/>
  <c r="AL121" i="6"/>
  <c r="AK121" i="6"/>
  <c r="AJ121" i="6"/>
  <c r="AI121" i="6"/>
  <c r="AH121" i="6"/>
  <c r="AG121" i="6"/>
  <c r="AF121" i="6"/>
  <c r="AE121" i="6"/>
  <c r="AD121" i="6"/>
  <c r="AC121" i="6"/>
  <c r="AB121" i="6"/>
  <c r="AA121" i="6"/>
  <c r="Z121" i="6"/>
  <c r="Y121" i="6"/>
  <c r="X121" i="6"/>
  <c r="AM120" i="6"/>
  <c r="AL120" i="6"/>
  <c r="AK120" i="6"/>
  <c r="AJ120" i="6"/>
  <c r="AI120" i="6"/>
  <c r="AH120" i="6"/>
  <c r="AG120" i="6"/>
  <c r="AF120" i="6"/>
  <c r="AE120" i="6"/>
  <c r="AD120" i="6"/>
  <c r="AC120" i="6"/>
  <c r="AB120" i="6"/>
  <c r="AA120" i="6"/>
  <c r="Z120" i="6"/>
  <c r="Y120" i="6"/>
  <c r="X120" i="6"/>
  <c r="AM119" i="6"/>
  <c r="AL119" i="6"/>
  <c r="AK119" i="6"/>
  <c r="AJ119" i="6"/>
  <c r="AI119" i="6"/>
  <c r="AH119" i="6"/>
  <c r="AG119" i="6"/>
  <c r="AF119" i="6"/>
  <c r="AE119" i="6"/>
  <c r="AD119" i="6"/>
  <c r="AC119" i="6"/>
  <c r="AB119" i="6"/>
  <c r="AA119" i="6"/>
  <c r="Z119" i="6"/>
  <c r="Y119" i="6"/>
  <c r="X119" i="6"/>
  <c r="AM118" i="6"/>
  <c r="AL118" i="6"/>
  <c r="AK118" i="6"/>
  <c r="AJ118" i="6"/>
  <c r="AI118" i="6"/>
  <c r="AH118" i="6"/>
  <c r="AG118" i="6"/>
  <c r="AF118" i="6"/>
  <c r="AE118" i="6"/>
  <c r="AD118" i="6"/>
  <c r="AC118" i="6"/>
  <c r="AB118" i="6"/>
  <c r="AA118" i="6"/>
  <c r="Z118" i="6"/>
  <c r="Y118" i="6"/>
  <c r="X118" i="6"/>
  <c r="AM117" i="6"/>
  <c r="AL117" i="6"/>
  <c r="AK117" i="6"/>
  <c r="AJ117" i="6"/>
  <c r="AI117" i="6"/>
  <c r="AH117" i="6"/>
  <c r="AG117" i="6"/>
  <c r="AF117" i="6"/>
  <c r="AE117" i="6"/>
  <c r="AD117" i="6"/>
  <c r="AC117" i="6"/>
  <c r="AB117" i="6"/>
  <c r="AA117" i="6"/>
  <c r="Z117" i="6"/>
  <c r="Y117" i="6"/>
  <c r="X117" i="6"/>
  <c r="AM116" i="6"/>
  <c r="AL116" i="6"/>
  <c r="AK116" i="6"/>
  <c r="AJ116" i="6"/>
  <c r="AI116" i="6"/>
  <c r="AH116" i="6"/>
  <c r="AG116" i="6"/>
  <c r="AF116" i="6"/>
  <c r="AE116" i="6"/>
  <c r="AD116" i="6"/>
  <c r="AC116" i="6"/>
  <c r="AB116" i="6"/>
  <c r="AA116" i="6"/>
  <c r="Z116" i="6"/>
  <c r="Y116" i="6"/>
  <c r="X116" i="6"/>
  <c r="AM115" i="6"/>
  <c r="AL115" i="6"/>
  <c r="AK115" i="6"/>
  <c r="AJ115" i="6"/>
  <c r="AI115" i="6"/>
  <c r="AH115" i="6"/>
  <c r="AG115" i="6"/>
  <c r="AF115" i="6"/>
  <c r="AE115" i="6"/>
  <c r="AD115" i="6"/>
  <c r="AC115" i="6"/>
  <c r="AB115" i="6"/>
  <c r="AA115" i="6"/>
  <c r="Z115" i="6"/>
  <c r="Y115" i="6"/>
  <c r="X115" i="6"/>
  <c r="AM114" i="6"/>
  <c r="AL114" i="6"/>
  <c r="AK114" i="6"/>
  <c r="AJ114" i="6"/>
  <c r="AI114" i="6"/>
  <c r="AH114" i="6"/>
  <c r="AG114" i="6"/>
  <c r="AF114" i="6"/>
  <c r="AE114" i="6"/>
  <c r="AD114" i="6"/>
  <c r="AC114" i="6"/>
  <c r="AB114" i="6"/>
  <c r="AA114" i="6"/>
  <c r="Z114" i="6"/>
  <c r="Y114" i="6"/>
  <c r="X114" i="6"/>
  <c r="AM113" i="6"/>
  <c r="AL113" i="6"/>
  <c r="AK113" i="6"/>
  <c r="AJ113" i="6"/>
  <c r="AI113" i="6"/>
  <c r="AH113" i="6"/>
  <c r="AG113" i="6"/>
  <c r="AF113" i="6"/>
  <c r="AE113" i="6"/>
  <c r="AD113" i="6"/>
  <c r="AC113" i="6"/>
  <c r="AB113" i="6"/>
  <c r="AA113" i="6"/>
  <c r="Z113" i="6"/>
  <c r="Y113" i="6"/>
  <c r="X113" i="6"/>
  <c r="AM112" i="6"/>
  <c r="AL112" i="6"/>
  <c r="AK112" i="6"/>
  <c r="AJ112" i="6"/>
  <c r="AI112" i="6"/>
  <c r="AH112" i="6"/>
  <c r="AG112" i="6"/>
  <c r="AF112" i="6"/>
  <c r="AE112" i="6"/>
  <c r="AD112" i="6"/>
  <c r="AC112" i="6"/>
  <c r="AB112" i="6"/>
  <c r="AA112" i="6"/>
  <c r="Z112" i="6"/>
  <c r="Y112" i="6"/>
  <c r="X112" i="6"/>
  <c r="AM111" i="6"/>
  <c r="AL111" i="6"/>
  <c r="AK111" i="6"/>
  <c r="AJ111" i="6"/>
  <c r="AI111" i="6"/>
  <c r="AH111" i="6"/>
  <c r="AG111" i="6"/>
  <c r="AF111" i="6"/>
  <c r="AE111" i="6"/>
  <c r="AD111" i="6"/>
  <c r="AC111" i="6"/>
  <c r="AB111" i="6"/>
  <c r="AA111" i="6"/>
  <c r="Z111" i="6"/>
  <c r="Y111" i="6"/>
  <c r="X111" i="6"/>
  <c r="AM110" i="6"/>
  <c r="AL110" i="6"/>
  <c r="AK110" i="6"/>
  <c r="AJ110" i="6"/>
  <c r="AI110" i="6"/>
  <c r="AH110" i="6"/>
  <c r="AG110" i="6"/>
  <c r="AF110" i="6"/>
  <c r="AE110" i="6"/>
  <c r="AD110" i="6"/>
  <c r="AC110" i="6"/>
  <c r="AB110" i="6"/>
  <c r="AA110" i="6"/>
  <c r="Z110" i="6"/>
  <c r="Y110" i="6"/>
  <c r="X110" i="6"/>
  <c r="AM109" i="6"/>
  <c r="AL109" i="6"/>
  <c r="AK109" i="6"/>
  <c r="AJ109" i="6"/>
  <c r="AI109" i="6"/>
  <c r="AH109" i="6"/>
  <c r="AG109" i="6"/>
  <c r="AF109" i="6"/>
  <c r="AE109" i="6"/>
  <c r="AD109" i="6"/>
  <c r="AC109" i="6"/>
  <c r="AB109" i="6"/>
  <c r="AA109" i="6"/>
  <c r="Z109" i="6"/>
  <c r="Y109" i="6"/>
  <c r="X109" i="6"/>
  <c r="AM108" i="6"/>
  <c r="AL108" i="6"/>
  <c r="AK108" i="6"/>
  <c r="AJ108" i="6"/>
  <c r="AI108" i="6"/>
  <c r="AH108" i="6"/>
  <c r="AG108" i="6"/>
  <c r="AF108" i="6"/>
  <c r="AE108" i="6"/>
  <c r="AD108" i="6"/>
  <c r="AC108" i="6"/>
  <c r="AB108" i="6"/>
  <c r="AA108" i="6"/>
  <c r="Z108" i="6"/>
  <c r="Y108" i="6"/>
  <c r="X108" i="6"/>
  <c r="AM107" i="6"/>
  <c r="AL107" i="6"/>
  <c r="AK107" i="6"/>
  <c r="AJ107" i="6"/>
  <c r="AI107" i="6"/>
  <c r="AH107" i="6"/>
  <c r="AG107" i="6"/>
  <c r="AF107" i="6"/>
  <c r="AE107" i="6"/>
  <c r="AD107" i="6"/>
  <c r="AC107" i="6"/>
  <c r="AB107" i="6"/>
  <c r="AA107" i="6"/>
  <c r="Z107" i="6"/>
  <c r="Y107" i="6"/>
  <c r="X107" i="6"/>
  <c r="AM106" i="6"/>
  <c r="AL106" i="6"/>
  <c r="AK106" i="6"/>
  <c r="AJ106" i="6"/>
  <c r="AI106" i="6"/>
  <c r="AH106" i="6"/>
  <c r="AG106" i="6"/>
  <c r="AF106" i="6"/>
  <c r="AE106" i="6"/>
  <c r="AD106" i="6"/>
  <c r="AC106" i="6"/>
  <c r="AB106" i="6"/>
  <c r="AA106" i="6"/>
  <c r="Z106" i="6"/>
  <c r="Y106" i="6"/>
  <c r="X106" i="6"/>
  <c r="AM105" i="6"/>
  <c r="AL105" i="6"/>
  <c r="AK105" i="6"/>
  <c r="AJ105" i="6"/>
  <c r="AI105" i="6"/>
  <c r="AH105" i="6"/>
  <c r="AG105" i="6"/>
  <c r="AF105" i="6"/>
  <c r="AE105" i="6"/>
  <c r="AD105" i="6"/>
  <c r="AC105" i="6"/>
  <c r="AB105" i="6"/>
  <c r="AA105" i="6"/>
  <c r="Z105" i="6"/>
  <c r="Y105" i="6"/>
  <c r="X105" i="6"/>
  <c r="AM104" i="6"/>
  <c r="AL104" i="6"/>
  <c r="AK104" i="6"/>
  <c r="AJ104" i="6"/>
  <c r="AI104" i="6"/>
  <c r="AH104" i="6"/>
  <c r="AG104" i="6"/>
  <c r="AF104" i="6"/>
  <c r="AE104" i="6"/>
  <c r="AD104" i="6"/>
  <c r="AC104" i="6"/>
  <c r="AB104" i="6"/>
  <c r="AA104" i="6"/>
  <c r="Z104" i="6"/>
  <c r="Y104" i="6"/>
  <c r="X104" i="6"/>
  <c r="AM103" i="6"/>
  <c r="AL103" i="6"/>
  <c r="AK103" i="6"/>
  <c r="AJ103" i="6"/>
  <c r="AI103" i="6"/>
  <c r="AH103" i="6"/>
  <c r="AG103" i="6"/>
  <c r="AF103" i="6"/>
  <c r="AE103" i="6"/>
  <c r="AD103" i="6"/>
  <c r="AC103" i="6"/>
  <c r="AB103" i="6"/>
  <c r="AA103" i="6"/>
  <c r="Z103" i="6"/>
  <c r="Y103" i="6"/>
  <c r="X103" i="6"/>
  <c r="AM102" i="6"/>
  <c r="AL102" i="6"/>
  <c r="AK102" i="6"/>
  <c r="AJ102" i="6"/>
  <c r="AI102" i="6"/>
  <c r="AH102" i="6"/>
  <c r="AG102" i="6"/>
  <c r="AF102" i="6"/>
  <c r="AE102" i="6"/>
  <c r="AD102" i="6"/>
  <c r="AC102" i="6"/>
  <c r="AB102" i="6"/>
  <c r="AA102" i="6"/>
  <c r="Z102" i="6"/>
  <c r="Y102" i="6"/>
  <c r="X102" i="6"/>
  <c r="AM101" i="6"/>
  <c r="AL101" i="6"/>
  <c r="AK101" i="6"/>
  <c r="AJ101" i="6"/>
  <c r="AI101" i="6"/>
  <c r="AH101" i="6"/>
  <c r="AG101" i="6"/>
  <c r="AF101" i="6"/>
  <c r="AE101" i="6"/>
  <c r="AD101" i="6"/>
  <c r="AC101" i="6"/>
  <c r="AB101" i="6"/>
  <c r="AA101" i="6"/>
  <c r="Z101" i="6"/>
  <c r="Y101" i="6"/>
  <c r="X101" i="6"/>
  <c r="AM100" i="6"/>
  <c r="AL100" i="6"/>
  <c r="AK100" i="6"/>
  <c r="AJ100" i="6"/>
  <c r="AI100" i="6"/>
  <c r="AH100" i="6"/>
  <c r="AG100" i="6"/>
  <c r="AF100" i="6"/>
  <c r="AE100" i="6"/>
  <c r="AD100" i="6"/>
  <c r="AC100" i="6"/>
  <c r="AB100" i="6"/>
  <c r="AA100" i="6"/>
  <c r="Z100" i="6"/>
  <c r="Y100" i="6"/>
  <c r="X100" i="6"/>
  <c r="AM99" i="6"/>
  <c r="AL99" i="6"/>
  <c r="AK99" i="6"/>
  <c r="AJ99" i="6"/>
  <c r="AI99" i="6"/>
  <c r="AH99" i="6"/>
  <c r="AG99" i="6"/>
  <c r="AF99" i="6"/>
  <c r="AE99" i="6"/>
  <c r="AD99" i="6"/>
  <c r="AC99" i="6"/>
  <c r="AB99" i="6"/>
  <c r="AA99" i="6"/>
  <c r="Z99" i="6"/>
  <c r="Y99" i="6"/>
  <c r="X99" i="6"/>
  <c r="AM98" i="6"/>
  <c r="AL98" i="6"/>
  <c r="AK98" i="6"/>
  <c r="AJ98" i="6"/>
  <c r="AI98" i="6"/>
  <c r="AH98" i="6"/>
  <c r="AG98" i="6"/>
  <c r="AF98" i="6"/>
  <c r="AE98" i="6"/>
  <c r="AD98" i="6"/>
  <c r="AC98" i="6"/>
  <c r="AB98" i="6"/>
  <c r="AA98" i="6"/>
  <c r="Z98" i="6"/>
  <c r="Y98" i="6"/>
  <c r="X98" i="6"/>
  <c r="AM97" i="6"/>
  <c r="AL97" i="6"/>
  <c r="AK97" i="6"/>
  <c r="AJ97" i="6"/>
  <c r="AI97" i="6"/>
  <c r="AH97" i="6"/>
  <c r="AG97" i="6"/>
  <c r="AF97" i="6"/>
  <c r="AE97" i="6"/>
  <c r="AD97" i="6"/>
  <c r="AC97" i="6"/>
  <c r="AB97" i="6"/>
  <c r="AA97" i="6"/>
  <c r="Z97" i="6"/>
  <c r="Y97" i="6"/>
  <c r="X97" i="6"/>
  <c r="AM96" i="6"/>
  <c r="AL96" i="6"/>
  <c r="AK96" i="6"/>
  <c r="AJ96" i="6"/>
  <c r="AI96" i="6"/>
  <c r="AH96" i="6"/>
  <c r="AG96" i="6"/>
  <c r="AF96" i="6"/>
  <c r="AE96" i="6"/>
  <c r="AD96" i="6"/>
  <c r="AC96" i="6"/>
  <c r="AB96" i="6"/>
  <c r="AA96" i="6"/>
  <c r="Z96" i="6"/>
  <c r="Y96" i="6"/>
  <c r="X96" i="6"/>
  <c r="AM95" i="6"/>
  <c r="AL95" i="6"/>
  <c r="AK95" i="6"/>
  <c r="AJ95" i="6"/>
  <c r="AI95" i="6"/>
  <c r="AH95" i="6"/>
  <c r="AG95" i="6"/>
  <c r="AF95" i="6"/>
  <c r="AE95" i="6"/>
  <c r="AD95" i="6"/>
  <c r="AC95" i="6"/>
  <c r="AB95" i="6"/>
  <c r="AA95" i="6"/>
  <c r="Z95" i="6"/>
  <c r="Y95" i="6"/>
  <c r="X95" i="6"/>
  <c r="AM94" i="6"/>
  <c r="AL94" i="6"/>
  <c r="AK94" i="6"/>
  <c r="AJ94" i="6"/>
  <c r="AI94" i="6"/>
  <c r="AH94" i="6"/>
  <c r="AG94" i="6"/>
  <c r="AF94" i="6"/>
  <c r="AE94" i="6"/>
  <c r="AD94" i="6"/>
  <c r="AC94" i="6"/>
  <c r="AB94" i="6"/>
  <c r="AA94" i="6"/>
  <c r="Z94" i="6"/>
  <c r="Y94" i="6"/>
  <c r="X94" i="6"/>
  <c r="AM93" i="6"/>
  <c r="AL93" i="6"/>
  <c r="AK93" i="6"/>
  <c r="AJ93" i="6"/>
  <c r="AI93" i="6"/>
  <c r="AH93" i="6"/>
  <c r="AG93" i="6"/>
  <c r="AF93" i="6"/>
  <c r="AE93" i="6"/>
  <c r="AD93" i="6"/>
  <c r="AC93" i="6"/>
  <c r="AB93" i="6"/>
  <c r="AA93" i="6"/>
  <c r="Z93" i="6"/>
  <c r="Y93" i="6"/>
  <c r="X93" i="6"/>
  <c r="AM92" i="6"/>
  <c r="AL92" i="6"/>
  <c r="AK92" i="6"/>
  <c r="AJ92" i="6"/>
  <c r="AI92" i="6"/>
  <c r="AH92" i="6"/>
  <c r="AG92" i="6"/>
  <c r="AF92" i="6"/>
  <c r="AE92" i="6"/>
  <c r="AD92" i="6"/>
  <c r="AC92" i="6"/>
  <c r="AB92" i="6"/>
  <c r="AA92" i="6"/>
  <c r="Z92" i="6"/>
  <c r="Y92" i="6"/>
  <c r="X92" i="6"/>
  <c r="AM91" i="6"/>
  <c r="AL91" i="6"/>
  <c r="AK91" i="6"/>
  <c r="AJ91" i="6"/>
  <c r="AI91" i="6"/>
  <c r="AH91" i="6"/>
  <c r="AG91" i="6"/>
  <c r="AF91" i="6"/>
  <c r="AE91" i="6"/>
  <c r="AD91" i="6"/>
  <c r="AC91" i="6"/>
  <c r="AB91" i="6"/>
  <c r="AA91" i="6"/>
  <c r="Z91" i="6"/>
  <c r="Y91" i="6"/>
  <c r="X91" i="6"/>
  <c r="AM90" i="6"/>
  <c r="AL90" i="6"/>
  <c r="AK90" i="6"/>
  <c r="AJ90" i="6"/>
  <c r="AI90" i="6"/>
  <c r="AH90" i="6"/>
  <c r="AG90" i="6"/>
  <c r="AF90" i="6"/>
  <c r="AE90" i="6"/>
  <c r="AD90" i="6"/>
  <c r="AC90" i="6"/>
  <c r="AB90" i="6"/>
  <c r="AA90" i="6"/>
  <c r="Z90" i="6"/>
  <c r="Y90" i="6"/>
  <c r="X90" i="6"/>
  <c r="AM89" i="6"/>
  <c r="AL89" i="6"/>
  <c r="AK89" i="6"/>
  <c r="AJ89" i="6"/>
  <c r="AI89" i="6"/>
  <c r="AH89" i="6"/>
  <c r="AG89" i="6"/>
  <c r="AF89" i="6"/>
  <c r="AE89" i="6"/>
  <c r="AD89" i="6"/>
  <c r="AC89" i="6"/>
  <c r="AB89" i="6"/>
  <c r="AA89" i="6"/>
  <c r="Z89" i="6"/>
  <c r="Y89" i="6"/>
  <c r="X89" i="6"/>
  <c r="AM88" i="6"/>
  <c r="AL88" i="6"/>
  <c r="AK88" i="6"/>
  <c r="AJ88" i="6"/>
  <c r="AI88" i="6"/>
  <c r="AH88" i="6"/>
  <c r="AG88" i="6"/>
  <c r="AF88" i="6"/>
  <c r="AE88" i="6"/>
  <c r="AD88" i="6"/>
  <c r="AC88" i="6"/>
  <c r="AB88" i="6"/>
  <c r="AA88" i="6"/>
  <c r="Z88" i="6"/>
  <c r="Y88" i="6"/>
  <c r="X88" i="6"/>
  <c r="AM87" i="6"/>
  <c r="AL87" i="6"/>
  <c r="AK87" i="6"/>
  <c r="AJ87" i="6"/>
  <c r="AI87" i="6"/>
  <c r="AH87" i="6"/>
  <c r="AG87" i="6"/>
  <c r="AF87" i="6"/>
  <c r="AE87" i="6"/>
  <c r="AD87" i="6"/>
  <c r="AC87" i="6"/>
  <c r="AB87" i="6"/>
  <c r="AA87" i="6"/>
  <c r="Z87" i="6"/>
  <c r="Y87" i="6"/>
  <c r="X87" i="6"/>
  <c r="AM86" i="6"/>
  <c r="AL86" i="6"/>
  <c r="AK86" i="6"/>
  <c r="AJ86" i="6"/>
  <c r="AI86" i="6"/>
  <c r="AH86" i="6"/>
  <c r="AG86" i="6"/>
  <c r="AF86" i="6"/>
  <c r="AE86" i="6"/>
  <c r="AD86" i="6"/>
  <c r="AC86" i="6"/>
  <c r="AB86" i="6"/>
  <c r="AA86" i="6"/>
  <c r="Z86" i="6"/>
  <c r="Y86" i="6"/>
  <c r="X86" i="6"/>
  <c r="AM85" i="6"/>
  <c r="AL85" i="6"/>
  <c r="AK85" i="6"/>
  <c r="AJ85" i="6"/>
  <c r="AI85" i="6"/>
  <c r="AH85" i="6"/>
  <c r="AG85" i="6"/>
  <c r="AF85" i="6"/>
  <c r="AE85" i="6"/>
  <c r="AD85" i="6"/>
  <c r="AC85" i="6"/>
  <c r="AB85" i="6"/>
  <c r="AA85" i="6"/>
  <c r="Z85" i="6"/>
  <c r="Y85" i="6"/>
  <c r="X85" i="6"/>
  <c r="AM84" i="6"/>
  <c r="AL84" i="6"/>
  <c r="AK84" i="6"/>
  <c r="AJ84" i="6"/>
  <c r="AI84" i="6"/>
  <c r="AH84" i="6"/>
  <c r="AG84" i="6"/>
  <c r="AF84" i="6"/>
  <c r="AE84" i="6"/>
  <c r="AD84" i="6"/>
  <c r="AC84" i="6"/>
  <c r="AB84" i="6"/>
  <c r="AA84" i="6"/>
  <c r="Z84" i="6"/>
  <c r="Y84" i="6"/>
  <c r="X84" i="6"/>
  <c r="AM83" i="6"/>
  <c r="AL83" i="6"/>
  <c r="AK83" i="6"/>
  <c r="AJ83" i="6"/>
  <c r="AI83" i="6"/>
  <c r="AH83" i="6"/>
  <c r="AG83" i="6"/>
  <c r="AF83" i="6"/>
  <c r="AE83" i="6"/>
  <c r="AD83" i="6"/>
  <c r="AC83" i="6"/>
  <c r="AB83" i="6"/>
  <c r="AA83" i="6"/>
  <c r="Z83" i="6"/>
  <c r="Y83" i="6"/>
  <c r="X83" i="6"/>
  <c r="AM82" i="6"/>
  <c r="AL82" i="6"/>
  <c r="AK82" i="6"/>
  <c r="AJ82" i="6"/>
  <c r="AI82" i="6"/>
  <c r="AH82" i="6"/>
  <c r="AG82" i="6"/>
  <c r="AF82" i="6"/>
  <c r="AE82" i="6"/>
  <c r="AD82" i="6"/>
  <c r="AC82" i="6"/>
  <c r="AB82" i="6"/>
  <c r="AA82" i="6"/>
  <c r="Z82" i="6"/>
  <c r="Y82" i="6"/>
  <c r="X82" i="6"/>
  <c r="AM81" i="6"/>
  <c r="AL81" i="6"/>
  <c r="AK81" i="6"/>
  <c r="AJ81" i="6"/>
  <c r="AI81" i="6"/>
  <c r="AH81" i="6"/>
  <c r="AG81" i="6"/>
  <c r="AF81" i="6"/>
  <c r="AE81" i="6"/>
  <c r="AD81" i="6"/>
  <c r="AC81" i="6"/>
  <c r="AB81" i="6"/>
  <c r="AA81" i="6"/>
  <c r="Z81" i="6"/>
  <c r="Y81" i="6"/>
  <c r="X81" i="6"/>
  <c r="AM80" i="6"/>
  <c r="AL80" i="6"/>
  <c r="AK80" i="6"/>
  <c r="AJ80" i="6"/>
  <c r="AI80" i="6"/>
  <c r="AH80" i="6"/>
  <c r="AG80" i="6"/>
  <c r="AF80" i="6"/>
  <c r="AE80" i="6"/>
  <c r="AD80" i="6"/>
  <c r="AC80" i="6"/>
  <c r="AB80" i="6"/>
  <c r="AA80" i="6"/>
  <c r="Z80" i="6"/>
  <c r="Y80" i="6"/>
  <c r="X80" i="6"/>
  <c r="AM79" i="6"/>
  <c r="AL79" i="6"/>
  <c r="AK79" i="6"/>
  <c r="AJ79" i="6"/>
  <c r="AI79" i="6"/>
  <c r="AH79" i="6"/>
  <c r="AG79" i="6"/>
  <c r="AF79" i="6"/>
  <c r="AE79" i="6"/>
  <c r="AD79" i="6"/>
  <c r="AC79" i="6"/>
  <c r="AB79" i="6"/>
  <c r="AA79" i="6"/>
  <c r="Z79" i="6"/>
  <c r="Y79" i="6"/>
  <c r="X79" i="6"/>
  <c r="AM78" i="6"/>
  <c r="AL78" i="6"/>
  <c r="AK78" i="6"/>
  <c r="AJ78" i="6"/>
  <c r="AI78" i="6"/>
  <c r="AH78" i="6"/>
  <c r="AG78" i="6"/>
  <c r="AF78" i="6"/>
  <c r="AE78" i="6"/>
  <c r="AD78" i="6"/>
  <c r="AC78" i="6"/>
  <c r="AB78" i="6"/>
  <c r="AA78" i="6"/>
  <c r="Z78" i="6"/>
  <c r="Y78" i="6"/>
  <c r="X78" i="6"/>
  <c r="AM77" i="6"/>
  <c r="AL77" i="6"/>
  <c r="AK77" i="6"/>
  <c r="AJ77" i="6"/>
  <c r="AI77" i="6"/>
  <c r="AH77" i="6"/>
  <c r="AG77" i="6"/>
  <c r="AF77" i="6"/>
  <c r="AE77" i="6"/>
  <c r="AD77" i="6"/>
  <c r="AC77" i="6"/>
  <c r="AB77" i="6"/>
  <c r="AA77" i="6"/>
  <c r="Z77" i="6"/>
  <c r="Y77" i="6"/>
  <c r="X77" i="6"/>
  <c r="AM76" i="6"/>
  <c r="AL76" i="6"/>
  <c r="AK76" i="6"/>
  <c r="AJ76" i="6"/>
  <c r="AI76" i="6"/>
  <c r="AH76" i="6"/>
  <c r="AG76" i="6"/>
  <c r="AF76" i="6"/>
  <c r="AE76" i="6"/>
  <c r="AD76" i="6"/>
  <c r="AC76" i="6"/>
  <c r="AB76" i="6"/>
  <c r="AA76" i="6"/>
  <c r="Z76" i="6"/>
  <c r="Y76" i="6"/>
  <c r="X76" i="6"/>
  <c r="AM75" i="6"/>
  <c r="AL75" i="6"/>
  <c r="AK75" i="6"/>
  <c r="AJ75" i="6"/>
  <c r="AI75" i="6"/>
  <c r="AH75" i="6"/>
  <c r="AG75" i="6"/>
  <c r="AF75" i="6"/>
  <c r="AE75" i="6"/>
  <c r="AD75" i="6"/>
  <c r="AC75" i="6"/>
  <c r="AB75" i="6"/>
  <c r="AA75" i="6"/>
  <c r="Z75" i="6"/>
  <c r="Y75" i="6"/>
  <c r="X75" i="6"/>
  <c r="AM74" i="6"/>
  <c r="AL74" i="6"/>
  <c r="AK74" i="6"/>
  <c r="AJ74" i="6"/>
  <c r="AI74" i="6"/>
  <c r="AH74" i="6"/>
  <c r="AG74" i="6"/>
  <c r="AF74" i="6"/>
  <c r="AE74" i="6"/>
  <c r="AD74" i="6"/>
  <c r="AC74" i="6"/>
  <c r="AB74" i="6"/>
  <c r="AA74" i="6"/>
  <c r="Z74" i="6"/>
  <c r="Y74" i="6"/>
  <c r="X74" i="6"/>
  <c r="AM73" i="6"/>
  <c r="AL73" i="6"/>
  <c r="AK73" i="6"/>
  <c r="AJ73" i="6"/>
  <c r="AI73" i="6"/>
  <c r="AH73" i="6"/>
  <c r="AG73" i="6"/>
  <c r="AF73" i="6"/>
  <c r="AE73" i="6"/>
  <c r="AD73" i="6"/>
  <c r="AC73" i="6"/>
  <c r="AB73" i="6"/>
  <c r="AA73" i="6"/>
  <c r="Z73" i="6"/>
  <c r="Y73" i="6"/>
  <c r="X73" i="6"/>
  <c r="AM72" i="6"/>
  <c r="AL72" i="6"/>
  <c r="AK72" i="6"/>
  <c r="AJ72" i="6"/>
  <c r="AI72" i="6"/>
  <c r="AH72" i="6"/>
  <c r="AG72" i="6"/>
  <c r="AF72" i="6"/>
  <c r="AE72" i="6"/>
  <c r="AD72" i="6"/>
  <c r="AC72" i="6"/>
  <c r="AB72" i="6"/>
  <c r="AA72" i="6"/>
  <c r="Z72" i="6"/>
  <c r="Y72" i="6"/>
  <c r="X72" i="6"/>
  <c r="AM71" i="6"/>
  <c r="AL71" i="6"/>
  <c r="AK71" i="6"/>
  <c r="AJ71" i="6"/>
  <c r="AI71" i="6"/>
  <c r="AH71" i="6"/>
  <c r="AG71" i="6"/>
  <c r="AF71" i="6"/>
  <c r="AE71" i="6"/>
  <c r="AD71" i="6"/>
  <c r="AC71" i="6"/>
  <c r="AB71" i="6"/>
  <c r="AA71" i="6"/>
  <c r="Z71" i="6"/>
  <c r="Y71" i="6"/>
  <c r="X71" i="6"/>
  <c r="AM70" i="6"/>
  <c r="AL70" i="6"/>
  <c r="AK70" i="6"/>
  <c r="AJ70" i="6"/>
  <c r="AI70" i="6"/>
  <c r="AH70" i="6"/>
  <c r="AG70" i="6"/>
  <c r="AF70" i="6"/>
  <c r="AE70" i="6"/>
  <c r="AD70" i="6"/>
  <c r="AC70" i="6"/>
  <c r="AB70" i="6"/>
  <c r="AA70" i="6"/>
  <c r="Z70" i="6"/>
  <c r="Y70" i="6"/>
  <c r="X70" i="6"/>
  <c r="AM69" i="6"/>
  <c r="AL69" i="6"/>
  <c r="AK69" i="6"/>
  <c r="AJ69" i="6"/>
  <c r="AI69" i="6"/>
  <c r="AH69" i="6"/>
  <c r="AG69" i="6"/>
  <c r="AF69" i="6"/>
  <c r="AE69" i="6"/>
  <c r="AD69" i="6"/>
  <c r="AC69" i="6"/>
  <c r="AB69" i="6"/>
  <c r="AA69" i="6"/>
  <c r="Z69" i="6"/>
  <c r="Y69" i="6"/>
  <c r="X69" i="6"/>
  <c r="AM68" i="6"/>
  <c r="AL68" i="6"/>
  <c r="AK68" i="6"/>
  <c r="AJ68" i="6"/>
  <c r="AI68" i="6"/>
  <c r="AH68" i="6"/>
  <c r="AG68" i="6"/>
  <c r="AF68" i="6"/>
  <c r="AE68" i="6"/>
  <c r="AD68" i="6"/>
  <c r="AC68" i="6"/>
  <c r="AB68" i="6"/>
  <c r="AA68" i="6"/>
  <c r="Z68" i="6"/>
  <c r="Y68" i="6"/>
  <c r="X68" i="6"/>
  <c r="AM67" i="6"/>
  <c r="AL67" i="6"/>
  <c r="AK67" i="6"/>
  <c r="AJ67" i="6"/>
  <c r="AI67" i="6"/>
  <c r="AH67" i="6"/>
  <c r="AG67" i="6"/>
  <c r="AF67" i="6"/>
  <c r="AE67" i="6"/>
  <c r="AD67" i="6"/>
  <c r="AC67" i="6"/>
  <c r="AB67" i="6"/>
  <c r="AA67" i="6"/>
  <c r="Z67" i="6"/>
  <c r="Y67" i="6"/>
  <c r="X67" i="6"/>
  <c r="AM66" i="6"/>
  <c r="AL66" i="6"/>
  <c r="AK66" i="6"/>
  <c r="AJ66" i="6"/>
  <c r="AI66" i="6"/>
  <c r="AH66" i="6"/>
  <c r="AG66" i="6"/>
  <c r="AF66" i="6"/>
  <c r="AE66" i="6"/>
  <c r="AD66" i="6"/>
  <c r="AC66" i="6"/>
  <c r="AB66" i="6"/>
  <c r="AA66" i="6"/>
  <c r="Z66" i="6"/>
  <c r="Y66" i="6"/>
  <c r="X66" i="6"/>
  <c r="AM65" i="6"/>
  <c r="AL65" i="6"/>
  <c r="AK65" i="6"/>
  <c r="AJ65" i="6"/>
  <c r="AI65" i="6"/>
  <c r="AH65" i="6"/>
  <c r="AG65" i="6"/>
  <c r="AF65" i="6"/>
  <c r="AE65" i="6"/>
  <c r="AD65" i="6"/>
  <c r="AC65" i="6"/>
  <c r="AB65" i="6"/>
  <c r="AA65" i="6"/>
  <c r="Z65" i="6"/>
  <c r="Y65" i="6"/>
  <c r="X65" i="6"/>
  <c r="AM64" i="6"/>
  <c r="AL64" i="6"/>
  <c r="AK64" i="6"/>
  <c r="AJ64" i="6"/>
  <c r="AI64" i="6"/>
  <c r="AH64" i="6"/>
  <c r="AG64" i="6"/>
  <c r="AF64" i="6"/>
  <c r="AE64" i="6"/>
  <c r="AD64" i="6"/>
  <c r="AC64" i="6"/>
  <c r="AB64" i="6"/>
  <c r="AA64" i="6"/>
  <c r="Z64" i="6"/>
  <c r="Y64" i="6"/>
  <c r="X64" i="6"/>
  <c r="AM63" i="6"/>
  <c r="AL63" i="6"/>
  <c r="AK63" i="6"/>
  <c r="AJ63" i="6"/>
  <c r="AI63" i="6"/>
  <c r="AH63" i="6"/>
  <c r="AG63" i="6"/>
  <c r="AF63" i="6"/>
  <c r="AE63" i="6"/>
  <c r="AD63" i="6"/>
  <c r="AC63" i="6"/>
  <c r="AB63" i="6"/>
  <c r="AA63" i="6"/>
  <c r="Z63" i="6"/>
  <c r="Y63" i="6"/>
  <c r="X63" i="6"/>
  <c r="AM62" i="6"/>
  <c r="AL62" i="6"/>
  <c r="AK62" i="6"/>
  <c r="AJ62" i="6"/>
  <c r="AI62" i="6"/>
  <c r="AH62" i="6"/>
  <c r="AG62" i="6"/>
  <c r="AF62" i="6"/>
  <c r="AE62" i="6"/>
  <c r="AD62" i="6"/>
  <c r="AC62" i="6"/>
  <c r="AB62" i="6"/>
  <c r="AA62" i="6"/>
  <c r="Z62" i="6"/>
  <c r="Y62" i="6"/>
  <c r="X62" i="6"/>
  <c r="AM61" i="6"/>
  <c r="AL61" i="6"/>
  <c r="AK61" i="6"/>
  <c r="AJ61" i="6"/>
  <c r="AI61" i="6"/>
  <c r="AH61" i="6"/>
  <c r="AG61" i="6"/>
  <c r="AF61" i="6"/>
  <c r="AE61" i="6"/>
  <c r="AD61" i="6"/>
  <c r="AC61" i="6"/>
  <c r="AB61" i="6"/>
  <c r="AA61" i="6"/>
  <c r="Z61" i="6"/>
  <c r="Y61" i="6"/>
  <c r="X61" i="6"/>
  <c r="AM60" i="6"/>
  <c r="AL60" i="6"/>
  <c r="AK60" i="6"/>
  <c r="AJ60" i="6"/>
  <c r="AI60" i="6"/>
  <c r="AH60" i="6"/>
  <c r="AG60" i="6"/>
  <c r="AF60" i="6"/>
  <c r="AE60" i="6"/>
  <c r="AD60" i="6"/>
  <c r="AC60" i="6"/>
  <c r="AB60" i="6"/>
  <c r="AA60" i="6"/>
  <c r="Z60" i="6"/>
  <c r="Y60" i="6"/>
  <c r="X60" i="6"/>
  <c r="AM59" i="6"/>
  <c r="AL59" i="6"/>
  <c r="AK59" i="6"/>
  <c r="AJ59" i="6"/>
  <c r="AI59" i="6"/>
  <c r="AH59" i="6"/>
  <c r="AG59" i="6"/>
  <c r="AF59" i="6"/>
  <c r="AE59" i="6"/>
  <c r="AD59" i="6"/>
  <c r="AC59" i="6"/>
  <c r="AB59" i="6"/>
  <c r="AA59" i="6"/>
  <c r="Z59" i="6"/>
  <c r="Y59" i="6"/>
  <c r="X59" i="6"/>
  <c r="AM58" i="6"/>
  <c r="AL58" i="6"/>
  <c r="AK58" i="6"/>
  <c r="AJ58" i="6"/>
  <c r="AI58" i="6"/>
  <c r="AH58" i="6"/>
  <c r="AG58" i="6"/>
  <c r="AF58" i="6"/>
  <c r="AE58" i="6"/>
  <c r="AD58" i="6"/>
  <c r="AC58" i="6"/>
  <c r="AB58" i="6"/>
  <c r="AA58" i="6"/>
  <c r="Z58" i="6"/>
  <c r="Y58" i="6"/>
  <c r="X58" i="6"/>
  <c r="AM57" i="6"/>
  <c r="AL57" i="6"/>
  <c r="AK57" i="6"/>
  <c r="AJ57" i="6"/>
  <c r="AI57" i="6"/>
  <c r="AH57" i="6"/>
  <c r="AG57" i="6"/>
  <c r="AF57" i="6"/>
  <c r="AE57" i="6"/>
  <c r="AD57" i="6"/>
  <c r="AC57" i="6"/>
  <c r="AB57" i="6"/>
  <c r="AA57" i="6"/>
  <c r="Z57" i="6"/>
  <c r="Y57" i="6"/>
  <c r="X57" i="6"/>
  <c r="AM56" i="6"/>
  <c r="AL56" i="6"/>
  <c r="AK56" i="6"/>
  <c r="AJ56" i="6"/>
  <c r="AI56" i="6"/>
  <c r="AH56" i="6"/>
  <c r="AG56" i="6"/>
  <c r="AF56" i="6"/>
  <c r="AE56" i="6"/>
  <c r="AD56" i="6"/>
  <c r="AC56" i="6"/>
  <c r="AB56" i="6"/>
  <c r="AA56" i="6"/>
  <c r="Z56" i="6"/>
  <c r="Y56" i="6"/>
  <c r="X56" i="6"/>
  <c r="AM55" i="6"/>
  <c r="AL55" i="6"/>
  <c r="AK55" i="6"/>
  <c r="AJ55" i="6"/>
  <c r="AI55" i="6"/>
  <c r="AH55" i="6"/>
  <c r="AG55" i="6"/>
  <c r="AF55" i="6"/>
  <c r="AE55" i="6"/>
  <c r="AD55" i="6"/>
  <c r="AC55" i="6"/>
  <c r="AB55" i="6"/>
  <c r="AA55" i="6"/>
  <c r="Z55" i="6"/>
  <c r="Y55" i="6"/>
  <c r="X55" i="6"/>
  <c r="AM54" i="6"/>
  <c r="AL54" i="6"/>
  <c r="AK54" i="6"/>
  <c r="AJ54" i="6"/>
  <c r="AI54" i="6"/>
  <c r="AH54" i="6"/>
  <c r="AG54" i="6"/>
  <c r="AF54" i="6"/>
  <c r="AE54" i="6"/>
  <c r="AD54" i="6"/>
  <c r="AC54" i="6"/>
  <c r="AB54" i="6"/>
  <c r="AA54" i="6"/>
  <c r="Z54" i="6"/>
  <c r="Y54" i="6"/>
  <c r="X54" i="6"/>
  <c r="AM53" i="6"/>
  <c r="AL53" i="6"/>
  <c r="AK53" i="6"/>
  <c r="AJ53" i="6"/>
  <c r="AI53" i="6"/>
  <c r="AH53" i="6"/>
  <c r="AG53" i="6"/>
  <c r="AF53" i="6"/>
  <c r="AE53" i="6"/>
  <c r="AD53" i="6"/>
  <c r="AC53" i="6"/>
  <c r="AB53" i="6"/>
  <c r="AA53" i="6"/>
  <c r="Z53" i="6"/>
  <c r="Y53" i="6"/>
  <c r="X53" i="6"/>
  <c r="AM52" i="6"/>
  <c r="AL52" i="6"/>
  <c r="AK52" i="6"/>
  <c r="AJ52" i="6"/>
  <c r="AI52" i="6"/>
  <c r="AH52" i="6"/>
  <c r="AG52" i="6"/>
  <c r="AF52" i="6"/>
  <c r="AE52" i="6"/>
  <c r="AD52" i="6"/>
  <c r="AC52" i="6"/>
  <c r="AB52" i="6"/>
  <c r="AA52" i="6"/>
  <c r="Z52" i="6"/>
  <c r="Y52" i="6"/>
  <c r="X52" i="6"/>
  <c r="AM51" i="6"/>
  <c r="AL51" i="6"/>
  <c r="AK51" i="6"/>
  <c r="AJ51" i="6"/>
  <c r="AI51" i="6"/>
  <c r="AH51" i="6"/>
  <c r="AG51" i="6"/>
  <c r="AF51" i="6"/>
  <c r="AE51" i="6"/>
  <c r="AD51" i="6"/>
  <c r="AC51" i="6"/>
  <c r="AB51" i="6"/>
  <c r="AA51" i="6"/>
  <c r="Z51" i="6"/>
  <c r="Y51" i="6"/>
  <c r="X51" i="6"/>
  <c r="AM50" i="6"/>
  <c r="AL50" i="6"/>
  <c r="AK50" i="6"/>
  <c r="AJ50" i="6"/>
  <c r="AI50" i="6"/>
  <c r="AH50" i="6"/>
  <c r="AG50" i="6"/>
  <c r="AF50" i="6"/>
  <c r="AE50" i="6"/>
  <c r="AD50" i="6"/>
  <c r="AC50" i="6"/>
  <c r="AB50" i="6"/>
  <c r="AA50" i="6"/>
  <c r="Z50" i="6"/>
  <c r="Y50" i="6"/>
  <c r="X50" i="6"/>
  <c r="AM49" i="6"/>
  <c r="AL49" i="6"/>
  <c r="AK49" i="6"/>
  <c r="AJ49" i="6"/>
  <c r="AI49" i="6"/>
  <c r="AH49" i="6"/>
  <c r="AG49" i="6"/>
  <c r="AF49" i="6"/>
  <c r="AE49" i="6"/>
  <c r="AD49" i="6"/>
  <c r="AC49" i="6"/>
  <c r="AB49" i="6"/>
  <c r="AA49" i="6"/>
  <c r="Z49" i="6"/>
  <c r="Y49" i="6"/>
  <c r="X49" i="6"/>
  <c r="AM48" i="6"/>
  <c r="AL48" i="6"/>
  <c r="AK48" i="6"/>
  <c r="AJ48" i="6"/>
  <c r="AI48" i="6"/>
  <c r="AH48" i="6"/>
  <c r="AG48" i="6"/>
  <c r="AF48" i="6"/>
  <c r="AE48" i="6"/>
  <c r="AD48" i="6"/>
  <c r="AC48" i="6"/>
  <c r="AB48" i="6"/>
  <c r="AA48" i="6"/>
  <c r="Z48" i="6"/>
  <c r="Y48" i="6"/>
  <c r="X48" i="6"/>
  <c r="AM47" i="6"/>
  <c r="AL47" i="6"/>
  <c r="AK47" i="6"/>
  <c r="AJ47" i="6"/>
  <c r="AI47" i="6"/>
  <c r="AH47" i="6"/>
  <c r="AG47" i="6"/>
  <c r="AF47" i="6"/>
  <c r="AE47" i="6"/>
  <c r="AD47" i="6"/>
  <c r="AC47" i="6"/>
  <c r="AB47" i="6"/>
  <c r="AA47" i="6"/>
  <c r="Z47" i="6"/>
  <c r="Y47" i="6"/>
  <c r="X47" i="6"/>
  <c r="AM46" i="6"/>
  <c r="AL46" i="6"/>
  <c r="AK46" i="6"/>
  <c r="AJ46" i="6"/>
  <c r="AI46" i="6"/>
  <c r="AH46" i="6"/>
  <c r="AG46" i="6"/>
  <c r="AF46" i="6"/>
  <c r="AE46" i="6"/>
  <c r="AD46" i="6"/>
  <c r="AC46" i="6"/>
  <c r="AB46" i="6"/>
  <c r="AA46" i="6"/>
  <c r="Z46" i="6"/>
  <c r="Y46" i="6"/>
  <c r="X46" i="6"/>
  <c r="AM45" i="6"/>
  <c r="AL45" i="6"/>
  <c r="AK45" i="6"/>
  <c r="AJ45" i="6"/>
  <c r="AI45" i="6"/>
  <c r="AH45" i="6"/>
  <c r="AG45" i="6"/>
  <c r="AF45" i="6"/>
  <c r="AE45" i="6"/>
  <c r="AD45" i="6"/>
  <c r="AC45" i="6"/>
  <c r="AB45" i="6"/>
  <c r="AA45" i="6"/>
  <c r="Z45" i="6"/>
  <c r="Y45" i="6"/>
  <c r="X45" i="6"/>
  <c r="AM44" i="6"/>
  <c r="AL44" i="6"/>
  <c r="AK44" i="6"/>
  <c r="AJ44" i="6"/>
  <c r="AI44" i="6"/>
  <c r="AH44" i="6"/>
  <c r="AG44" i="6"/>
  <c r="AF44" i="6"/>
  <c r="AE44" i="6"/>
  <c r="AD44" i="6"/>
  <c r="AC44" i="6"/>
  <c r="AB44" i="6"/>
  <c r="AA44" i="6"/>
  <c r="Z44" i="6"/>
  <c r="Y44" i="6"/>
  <c r="X44" i="6"/>
  <c r="AM43" i="6"/>
  <c r="AL43" i="6"/>
  <c r="AK43" i="6"/>
  <c r="AJ43" i="6"/>
  <c r="AI43" i="6"/>
  <c r="AH43" i="6"/>
  <c r="AG43" i="6"/>
  <c r="AF43" i="6"/>
  <c r="AE43" i="6"/>
  <c r="AD43" i="6"/>
  <c r="AC43" i="6"/>
  <c r="AB43" i="6"/>
  <c r="AA43" i="6"/>
  <c r="Z43" i="6"/>
  <c r="Y43" i="6"/>
  <c r="X43" i="6"/>
  <c r="AM42" i="6"/>
  <c r="AL42" i="6"/>
  <c r="AK42" i="6"/>
  <c r="AJ42" i="6"/>
  <c r="AI42" i="6"/>
  <c r="AH42" i="6"/>
  <c r="AG42" i="6"/>
  <c r="AF42" i="6"/>
  <c r="AE42" i="6"/>
  <c r="AD42" i="6"/>
  <c r="AC42" i="6"/>
  <c r="AB42" i="6"/>
  <c r="AA42" i="6"/>
  <c r="Z42" i="6"/>
  <c r="Y42" i="6"/>
  <c r="X42" i="6"/>
  <c r="AM41" i="6"/>
  <c r="AL41" i="6"/>
  <c r="AK41" i="6"/>
  <c r="AJ41" i="6"/>
  <c r="AI41" i="6"/>
  <c r="AH41" i="6"/>
  <c r="AG41" i="6"/>
  <c r="AF41" i="6"/>
  <c r="AE41" i="6"/>
  <c r="AD41" i="6"/>
  <c r="AC41" i="6"/>
  <c r="AB41" i="6"/>
  <c r="AA41" i="6"/>
  <c r="Z41" i="6"/>
  <c r="Y41" i="6"/>
  <c r="X41" i="6"/>
  <c r="AM40" i="6"/>
  <c r="AL40" i="6"/>
  <c r="AK40" i="6"/>
  <c r="AJ40" i="6"/>
  <c r="AI40" i="6"/>
  <c r="AH40" i="6"/>
  <c r="AG40" i="6"/>
  <c r="AF40" i="6"/>
  <c r="AE40" i="6"/>
  <c r="AD40" i="6"/>
  <c r="AC40" i="6"/>
  <c r="AB40" i="6"/>
  <c r="AA40" i="6"/>
  <c r="Z40" i="6"/>
  <c r="Y40" i="6"/>
  <c r="X40" i="6"/>
  <c r="AM39" i="6"/>
  <c r="AL39" i="6"/>
  <c r="AK39" i="6"/>
  <c r="AJ39" i="6"/>
  <c r="AI39" i="6"/>
  <c r="AH39" i="6"/>
  <c r="AG39" i="6"/>
  <c r="AF39" i="6"/>
  <c r="AE39" i="6"/>
  <c r="AD39" i="6"/>
  <c r="AC39" i="6"/>
  <c r="AB39" i="6"/>
  <c r="AA39" i="6"/>
  <c r="Z39" i="6"/>
  <c r="Y39" i="6"/>
  <c r="X39" i="6"/>
  <c r="AM38" i="6"/>
  <c r="AL38" i="6"/>
  <c r="AK38" i="6"/>
  <c r="AJ38" i="6"/>
  <c r="AI38" i="6"/>
  <c r="AH38" i="6"/>
  <c r="AG38" i="6"/>
  <c r="AF38" i="6"/>
  <c r="AE38" i="6"/>
  <c r="AD38" i="6"/>
  <c r="AC38" i="6"/>
  <c r="AB38" i="6"/>
  <c r="AA38" i="6"/>
  <c r="Z38" i="6"/>
  <c r="Y38" i="6"/>
  <c r="X38" i="6"/>
  <c r="AM37" i="6"/>
  <c r="AL37" i="6"/>
  <c r="AK37" i="6"/>
  <c r="AJ37" i="6"/>
  <c r="AI37" i="6"/>
  <c r="AH37" i="6"/>
  <c r="AG37" i="6"/>
  <c r="AF37" i="6"/>
  <c r="AE37" i="6"/>
  <c r="AD37" i="6"/>
  <c r="AC37" i="6"/>
  <c r="AB37" i="6"/>
  <c r="AA37" i="6"/>
  <c r="Z37" i="6"/>
  <c r="Y37" i="6"/>
  <c r="X37" i="6"/>
  <c r="AM36" i="6"/>
  <c r="AL36" i="6"/>
  <c r="AK36" i="6"/>
  <c r="AJ36" i="6"/>
  <c r="AI36" i="6"/>
  <c r="AH36" i="6"/>
  <c r="AG36" i="6"/>
  <c r="AF36" i="6"/>
  <c r="AE36" i="6"/>
  <c r="AD36" i="6"/>
  <c r="AC36" i="6"/>
  <c r="AB36" i="6"/>
  <c r="AA36" i="6"/>
  <c r="Z36" i="6"/>
  <c r="Y36" i="6"/>
  <c r="X36" i="6"/>
  <c r="AM35" i="6"/>
  <c r="AL35" i="6"/>
  <c r="AK35" i="6"/>
  <c r="AJ35" i="6"/>
  <c r="AI35" i="6"/>
  <c r="AH35" i="6"/>
  <c r="AG35" i="6"/>
  <c r="AF35" i="6"/>
  <c r="AE35" i="6"/>
  <c r="AD35" i="6"/>
  <c r="AC35" i="6"/>
  <c r="AB35" i="6"/>
  <c r="AA35" i="6"/>
  <c r="Z35" i="6"/>
  <c r="Y35" i="6"/>
  <c r="X35" i="6"/>
  <c r="AM34" i="6"/>
  <c r="AL34" i="6"/>
  <c r="AK34" i="6"/>
  <c r="AJ34" i="6"/>
  <c r="AI34" i="6"/>
  <c r="AH34" i="6"/>
  <c r="AG34" i="6"/>
  <c r="AF34" i="6"/>
  <c r="AE34" i="6"/>
  <c r="AD34" i="6"/>
  <c r="AC34" i="6"/>
  <c r="AB34" i="6"/>
  <c r="AA34" i="6"/>
  <c r="Z34" i="6"/>
  <c r="Y34" i="6"/>
  <c r="X34" i="6"/>
  <c r="AM33" i="6"/>
  <c r="AL33" i="6"/>
  <c r="AK33" i="6"/>
  <c r="AJ33" i="6"/>
  <c r="AI33" i="6"/>
  <c r="AH33" i="6"/>
  <c r="AG33" i="6"/>
  <c r="AF33" i="6"/>
  <c r="AE33" i="6"/>
  <c r="AD33" i="6"/>
  <c r="AC33" i="6"/>
  <c r="AB33" i="6"/>
  <c r="AA33" i="6"/>
  <c r="Z33" i="6"/>
  <c r="Y33" i="6"/>
  <c r="X33" i="6"/>
  <c r="AM32" i="6"/>
  <c r="AL32" i="6"/>
  <c r="AK32" i="6"/>
  <c r="AJ32" i="6"/>
  <c r="AI32" i="6"/>
  <c r="AH32" i="6"/>
  <c r="AG32" i="6"/>
  <c r="AF32" i="6"/>
  <c r="AE32" i="6"/>
  <c r="AD32" i="6"/>
  <c r="AC32" i="6"/>
  <c r="AB32" i="6"/>
  <c r="AA32" i="6"/>
  <c r="Z32" i="6"/>
  <c r="Y32" i="6"/>
  <c r="X32" i="6"/>
  <c r="AM31" i="6"/>
  <c r="AL31" i="6"/>
  <c r="AK31" i="6"/>
  <c r="AJ31" i="6"/>
  <c r="AI31" i="6"/>
  <c r="AH31" i="6"/>
  <c r="AG31" i="6"/>
  <c r="AF31" i="6"/>
  <c r="AE31" i="6"/>
  <c r="AD31" i="6"/>
  <c r="AC31" i="6"/>
  <c r="AB31" i="6"/>
  <c r="AA31" i="6"/>
  <c r="Z31" i="6"/>
  <c r="Y31" i="6"/>
  <c r="X31" i="6"/>
  <c r="AM30" i="6"/>
  <c r="AL30" i="6"/>
  <c r="AK30" i="6"/>
  <c r="AJ30" i="6"/>
  <c r="AI30" i="6"/>
  <c r="AH30" i="6"/>
  <c r="AG30" i="6"/>
  <c r="AF30" i="6"/>
  <c r="AE30" i="6"/>
  <c r="AD30" i="6"/>
  <c r="AC30" i="6"/>
  <c r="AB30" i="6"/>
  <c r="AA30" i="6"/>
  <c r="Z30" i="6"/>
  <c r="Y30" i="6"/>
  <c r="X30" i="6"/>
  <c r="AM29" i="6"/>
  <c r="AL29" i="6"/>
  <c r="AK29" i="6"/>
  <c r="AJ29" i="6"/>
  <c r="AI29" i="6"/>
  <c r="AH29" i="6"/>
  <c r="AG29" i="6"/>
  <c r="AF29" i="6"/>
  <c r="AE29" i="6"/>
  <c r="AD29" i="6"/>
  <c r="AC29" i="6"/>
  <c r="AB29" i="6"/>
  <c r="AA29" i="6"/>
  <c r="Z29" i="6"/>
  <c r="Y29" i="6"/>
  <c r="X29" i="6"/>
  <c r="AM28" i="6"/>
  <c r="AL28" i="6"/>
  <c r="AK28" i="6"/>
  <c r="AJ28" i="6"/>
  <c r="AI28" i="6"/>
  <c r="AH28" i="6"/>
  <c r="AG28" i="6"/>
  <c r="AF28" i="6"/>
  <c r="AE28" i="6"/>
  <c r="AD28" i="6"/>
  <c r="AC28" i="6"/>
  <c r="AB28" i="6"/>
  <c r="AA28" i="6"/>
  <c r="Z28" i="6"/>
  <c r="Y28" i="6"/>
  <c r="X28" i="6"/>
  <c r="AM27" i="6"/>
  <c r="AL27" i="6"/>
  <c r="AK27" i="6"/>
  <c r="AJ27" i="6"/>
  <c r="AI27" i="6"/>
  <c r="AH27" i="6"/>
  <c r="AG27" i="6"/>
  <c r="AF27" i="6"/>
  <c r="AE27" i="6"/>
  <c r="AD27" i="6"/>
  <c r="AC27" i="6"/>
  <c r="AB27" i="6"/>
  <c r="AA27" i="6"/>
  <c r="Z27" i="6"/>
  <c r="Y27" i="6"/>
  <c r="X27" i="6"/>
  <c r="AM26" i="6"/>
  <c r="AL26" i="6"/>
  <c r="AK26" i="6"/>
  <c r="AJ26" i="6"/>
  <c r="AI26" i="6"/>
  <c r="AH26" i="6"/>
  <c r="AG26" i="6"/>
  <c r="AF26" i="6"/>
  <c r="AE26" i="6"/>
  <c r="AD26" i="6"/>
  <c r="AC26" i="6"/>
  <c r="AB26" i="6"/>
  <c r="AA26" i="6"/>
  <c r="Z26" i="6"/>
  <c r="Y26" i="6"/>
  <c r="X26" i="6"/>
  <c r="AM25" i="6"/>
  <c r="AL25" i="6"/>
  <c r="AK25" i="6"/>
  <c r="AJ25" i="6"/>
  <c r="AI25" i="6"/>
  <c r="AH25" i="6"/>
  <c r="AG25" i="6"/>
  <c r="AF25" i="6"/>
  <c r="AE25" i="6"/>
  <c r="AD25" i="6"/>
  <c r="AC25" i="6"/>
  <c r="AB25" i="6"/>
  <c r="AA25" i="6"/>
  <c r="Z25" i="6"/>
  <c r="Y25" i="6"/>
  <c r="X25" i="6"/>
  <c r="AM24" i="6"/>
  <c r="AL24" i="6"/>
  <c r="AK24" i="6"/>
  <c r="AJ24" i="6"/>
  <c r="AI24" i="6"/>
  <c r="AH24" i="6"/>
  <c r="AG24" i="6"/>
  <c r="AF24" i="6"/>
  <c r="AE24" i="6"/>
  <c r="AD24" i="6"/>
  <c r="AC24" i="6"/>
  <c r="AB24" i="6"/>
  <c r="AA24" i="6"/>
  <c r="Z24" i="6"/>
  <c r="Y24" i="6"/>
  <c r="X24" i="6"/>
  <c r="AM23" i="6"/>
  <c r="AL23" i="6"/>
  <c r="AK23" i="6"/>
  <c r="AJ23" i="6"/>
  <c r="AI23" i="6"/>
  <c r="AH23" i="6"/>
  <c r="AG23" i="6"/>
  <c r="AF23" i="6"/>
  <c r="AE23" i="6"/>
  <c r="AD23" i="6"/>
  <c r="AC23" i="6"/>
  <c r="AB23" i="6"/>
  <c r="AA23" i="6"/>
  <c r="Z23" i="6"/>
  <c r="Y23" i="6"/>
  <c r="X23" i="6"/>
  <c r="AM22" i="6"/>
  <c r="AL22" i="6"/>
  <c r="AK22" i="6"/>
  <c r="AJ22" i="6"/>
  <c r="AI22" i="6"/>
  <c r="AH22" i="6"/>
  <c r="AG22" i="6"/>
  <c r="AF22" i="6"/>
  <c r="AE22" i="6"/>
  <c r="AD22" i="6"/>
  <c r="AC22" i="6"/>
  <c r="AB22" i="6"/>
  <c r="AA22" i="6"/>
  <c r="Z22" i="6"/>
  <c r="Y22" i="6"/>
  <c r="X22" i="6"/>
  <c r="AM21" i="6"/>
  <c r="AL21" i="6"/>
  <c r="AK21" i="6"/>
  <c r="AJ21" i="6"/>
  <c r="AI21" i="6"/>
  <c r="AH21" i="6"/>
  <c r="AG21" i="6"/>
  <c r="AF21" i="6"/>
  <c r="AE21" i="6"/>
  <c r="AD21" i="6"/>
  <c r="AC21" i="6"/>
  <c r="AB21" i="6"/>
  <c r="AA21" i="6"/>
  <c r="Z21" i="6"/>
  <c r="Y21" i="6"/>
  <c r="X21" i="6"/>
  <c r="AM20" i="6"/>
  <c r="AL20" i="6"/>
  <c r="AK20" i="6"/>
  <c r="AJ20" i="6"/>
  <c r="AI20" i="6"/>
  <c r="AH20" i="6"/>
  <c r="AG20" i="6"/>
  <c r="AF20" i="6"/>
  <c r="AE20" i="6"/>
  <c r="AD20" i="6"/>
  <c r="AC20" i="6"/>
  <c r="AB20" i="6"/>
  <c r="AA20" i="6"/>
  <c r="Z20" i="6"/>
  <c r="Y20" i="6"/>
  <c r="X20" i="6"/>
  <c r="AM19" i="6"/>
  <c r="AL19" i="6"/>
  <c r="AK19" i="6"/>
  <c r="AJ19" i="6"/>
  <c r="AI19" i="6"/>
  <c r="AH19" i="6"/>
  <c r="AG19" i="6"/>
  <c r="AF19" i="6"/>
  <c r="AE19" i="6"/>
  <c r="AD19" i="6"/>
  <c r="AC19" i="6"/>
  <c r="AB19" i="6"/>
  <c r="AA19" i="6"/>
  <c r="Z19" i="6"/>
  <c r="Y19" i="6"/>
  <c r="X19" i="6"/>
  <c r="AM18" i="6"/>
  <c r="AL18" i="6"/>
  <c r="AK18" i="6"/>
  <c r="AJ18" i="6"/>
  <c r="AI18" i="6"/>
  <c r="AH18" i="6"/>
  <c r="AG18" i="6"/>
  <c r="AF18" i="6"/>
  <c r="AE18" i="6"/>
  <c r="AD18" i="6"/>
  <c r="AC18" i="6"/>
  <c r="AB18" i="6"/>
  <c r="AA18" i="6"/>
  <c r="Z18" i="6"/>
  <c r="Y18" i="6"/>
  <c r="X18" i="6"/>
  <c r="AM17" i="6"/>
  <c r="AL17" i="6"/>
  <c r="AK17" i="6"/>
  <c r="AJ17" i="6"/>
  <c r="AI17" i="6"/>
  <c r="AH17" i="6"/>
  <c r="AG17" i="6"/>
  <c r="AF17" i="6"/>
  <c r="AE17" i="6"/>
  <c r="AD17" i="6"/>
  <c r="AC17" i="6"/>
  <c r="AB17" i="6"/>
  <c r="AA17" i="6"/>
  <c r="Z17" i="6"/>
  <c r="Y17" i="6"/>
  <c r="X17" i="6"/>
  <c r="AM16" i="6"/>
  <c r="AL16" i="6"/>
  <c r="AK16" i="6"/>
  <c r="AJ16" i="6"/>
  <c r="AI16" i="6"/>
  <c r="AH16" i="6"/>
  <c r="AG16" i="6"/>
  <c r="AF16" i="6"/>
  <c r="AE16" i="6"/>
  <c r="AD16" i="6"/>
  <c r="AC16" i="6"/>
  <c r="AB16" i="6"/>
  <c r="AA16" i="6"/>
  <c r="Z16" i="6"/>
  <c r="Y16" i="6"/>
  <c r="X16" i="6"/>
  <c r="AM15" i="6"/>
  <c r="AL15" i="6"/>
  <c r="AK15" i="6"/>
  <c r="AJ15" i="6"/>
  <c r="AI15" i="6"/>
  <c r="AH15" i="6"/>
  <c r="AG15" i="6"/>
  <c r="AF15" i="6"/>
  <c r="AE15" i="6"/>
  <c r="AD15" i="6"/>
  <c r="AC15" i="6"/>
  <c r="AB15" i="6"/>
  <c r="AA15" i="6"/>
  <c r="Z15" i="6"/>
  <c r="Y15" i="6"/>
  <c r="X15" i="6"/>
  <c r="AM14" i="6"/>
  <c r="AL14" i="6"/>
  <c r="AK14" i="6"/>
  <c r="AJ14" i="6"/>
  <c r="AI14" i="6"/>
  <c r="AH14" i="6"/>
  <c r="AG14" i="6"/>
  <c r="AF14" i="6"/>
  <c r="AE14" i="6"/>
  <c r="AD14" i="6"/>
  <c r="AC14" i="6"/>
  <c r="AB14" i="6"/>
  <c r="AA14" i="6"/>
  <c r="Z14" i="6"/>
  <c r="Y14" i="6"/>
  <c r="X14" i="6"/>
  <c r="AM13" i="6"/>
  <c r="AL13" i="6"/>
  <c r="AK13" i="6"/>
  <c r="AJ13" i="6"/>
  <c r="AI13" i="6"/>
  <c r="AH13" i="6"/>
  <c r="AG13" i="6"/>
  <c r="AF13" i="6"/>
  <c r="AE13" i="6"/>
  <c r="AD13" i="6"/>
  <c r="AC13" i="6"/>
  <c r="AB13" i="6"/>
  <c r="AA13" i="6"/>
  <c r="Z13" i="6"/>
  <c r="Y13" i="6"/>
  <c r="X13" i="6"/>
  <c r="AM12" i="6"/>
  <c r="AL12" i="6"/>
  <c r="AK12" i="6"/>
  <c r="AJ12" i="6"/>
  <c r="AI12" i="6"/>
  <c r="AH12" i="6"/>
  <c r="AG12" i="6"/>
  <c r="AF12" i="6"/>
  <c r="AE12" i="6"/>
  <c r="AD12" i="6"/>
  <c r="AC12" i="6"/>
  <c r="AB12" i="6"/>
  <c r="AA12" i="6"/>
  <c r="Z12" i="6"/>
  <c r="Y12" i="6"/>
  <c r="X12" i="6"/>
  <c r="AM11" i="6"/>
  <c r="AL11" i="6"/>
  <c r="AK11" i="6"/>
  <c r="AJ11" i="6"/>
  <c r="AI11" i="6"/>
  <c r="AH11" i="6"/>
  <c r="AG11" i="6"/>
  <c r="AF11" i="6"/>
  <c r="AE11" i="6"/>
  <c r="AD11" i="6"/>
  <c r="AC11" i="6"/>
  <c r="AB11" i="6"/>
  <c r="AA11" i="6"/>
  <c r="Z11" i="6"/>
  <c r="Y11" i="6"/>
  <c r="X11" i="6"/>
  <c r="AM10" i="6"/>
  <c r="AL10" i="6"/>
  <c r="AK10" i="6"/>
  <c r="AJ10" i="6"/>
  <c r="AI10" i="6"/>
  <c r="AH10" i="6"/>
  <c r="AG10" i="6"/>
  <c r="AF10" i="6"/>
  <c r="AE10" i="6"/>
  <c r="AD10" i="6"/>
  <c r="AC10" i="6"/>
  <c r="AB10" i="6"/>
  <c r="AA10" i="6"/>
  <c r="Z10" i="6"/>
  <c r="Y10" i="6"/>
  <c r="X10" i="6"/>
  <c r="AM9" i="6"/>
  <c r="AL9" i="6"/>
  <c r="AK9" i="6"/>
  <c r="AJ9" i="6"/>
  <c r="AI9" i="6"/>
  <c r="AH9" i="6"/>
  <c r="AG9" i="6"/>
  <c r="AF9" i="6"/>
  <c r="AE9" i="6"/>
  <c r="AD9" i="6"/>
  <c r="AC9" i="6"/>
  <c r="AB9" i="6"/>
  <c r="AA9" i="6"/>
  <c r="Z9" i="6"/>
  <c r="Y9" i="6"/>
  <c r="X9" i="6"/>
  <c r="AM8" i="6"/>
  <c r="AL8" i="6"/>
  <c r="AK8" i="6"/>
  <c r="AJ8" i="6"/>
  <c r="AI8" i="6"/>
  <c r="AH8" i="6"/>
  <c r="AG8" i="6"/>
  <c r="AF8" i="6"/>
  <c r="AE8" i="6"/>
  <c r="AD8" i="6"/>
  <c r="AC8" i="6"/>
  <c r="AB8" i="6"/>
  <c r="AA8" i="6"/>
  <c r="Z8" i="6"/>
  <c r="Y8" i="6"/>
  <c r="X8" i="6"/>
  <c r="AM7" i="6"/>
  <c r="AL7" i="6"/>
  <c r="AK7" i="6"/>
  <c r="AJ7" i="6"/>
  <c r="AI7" i="6"/>
  <c r="AH7" i="6"/>
  <c r="AG7" i="6"/>
  <c r="AF7" i="6"/>
  <c r="AE7" i="6"/>
  <c r="AD7" i="6"/>
  <c r="AC7" i="6"/>
  <c r="AB7" i="6"/>
  <c r="AA7" i="6"/>
  <c r="Z7" i="6"/>
  <c r="Y7" i="6"/>
  <c r="X7" i="6"/>
  <c r="AM6" i="6"/>
  <c r="AL6" i="6"/>
  <c r="AK6" i="6"/>
  <c r="AJ6" i="6"/>
  <c r="AI6" i="6"/>
  <c r="AH6" i="6"/>
  <c r="AG6" i="6"/>
  <c r="AF6" i="6"/>
  <c r="AE6" i="6"/>
  <c r="AD6" i="6"/>
  <c r="AC6" i="6"/>
  <c r="AB6" i="6"/>
  <c r="AA6" i="6"/>
  <c r="Z6" i="6"/>
  <c r="Y6" i="6"/>
  <c r="X6" i="6"/>
  <c r="AM5" i="6"/>
  <c r="AL5" i="6"/>
  <c r="AK5" i="6"/>
  <c r="AJ5" i="6"/>
  <c r="AI5" i="6"/>
  <c r="AH5" i="6"/>
  <c r="AG5" i="6"/>
  <c r="AF5" i="6"/>
  <c r="AE5" i="6"/>
  <c r="AD5" i="6"/>
  <c r="AC5" i="6"/>
  <c r="AB5" i="6"/>
  <c r="AA5" i="6"/>
  <c r="Z5" i="6"/>
  <c r="Y5" i="6"/>
  <c r="X5" i="6"/>
  <c r="AM4" i="6"/>
  <c r="AL4" i="6"/>
  <c r="AK4" i="6"/>
  <c r="AJ4" i="6"/>
  <c r="AI4" i="6"/>
  <c r="AH4" i="6"/>
  <c r="AG4" i="6"/>
  <c r="AF4" i="6"/>
  <c r="AE4" i="6"/>
  <c r="AD4" i="6"/>
  <c r="AC4" i="6"/>
  <c r="AB4" i="6"/>
  <c r="AA4" i="6"/>
  <c r="Z4" i="6"/>
  <c r="Y4" i="6"/>
  <c r="X4" i="6"/>
  <c r="AM3" i="6"/>
  <c r="AL3" i="6"/>
  <c r="AK3" i="6"/>
  <c r="AJ3" i="6"/>
  <c r="AI3" i="6"/>
  <c r="AH3" i="6"/>
  <c r="AG3" i="6"/>
  <c r="AF3" i="6"/>
  <c r="AE3" i="6"/>
  <c r="AD3" i="6"/>
  <c r="AC3" i="6"/>
  <c r="AB3" i="6"/>
  <c r="AA3" i="6"/>
  <c r="Z3" i="6"/>
  <c r="Y3" i="6"/>
  <c r="X3" i="6"/>
  <c r="AM2" i="6"/>
  <c r="AL2" i="6"/>
  <c r="AK2" i="6"/>
  <c r="AJ2" i="6"/>
  <c r="AI2" i="6"/>
  <c r="AH2" i="6"/>
  <c r="AG2" i="6"/>
  <c r="AF2" i="6"/>
  <c r="AE2" i="6"/>
  <c r="AD2" i="6"/>
  <c r="AC2" i="6"/>
  <c r="AB2" i="6"/>
  <c r="AA2" i="6"/>
  <c r="Z2" i="6"/>
  <c r="Y2" i="6"/>
  <c r="X2" i="6"/>
  <c r="CD48" i="5"/>
  <c r="CC48" i="5"/>
  <c r="CB48" i="5"/>
  <c r="CA48" i="5"/>
  <c r="BZ48" i="5"/>
  <c r="BY48" i="5"/>
  <c r="BX48" i="5"/>
  <c r="BW48" i="5"/>
  <c r="BV48" i="5"/>
  <c r="BU48" i="5"/>
  <c r="BT48" i="5"/>
  <c r="BS48" i="5"/>
  <c r="BR48" i="5"/>
  <c r="BQ48" i="5"/>
  <c r="BP48" i="5"/>
  <c r="BO48" i="5"/>
  <c r="AT48" i="5"/>
  <c r="AS48" i="5"/>
  <c r="AR48" i="5"/>
  <c r="AQ48" i="5"/>
  <c r="AP48" i="5"/>
  <c r="AO48" i="5"/>
  <c r="AN48" i="5"/>
  <c r="AM48" i="5"/>
  <c r="AL48" i="5"/>
  <c r="AW48" i="5" s="1"/>
  <c r="AK48" i="5"/>
  <c r="AJ48" i="5"/>
  <c r="AI48" i="5"/>
  <c r="AH48" i="5"/>
  <c r="AG48" i="5"/>
  <c r="AF48" i="5"/>
  <c r="AE48" i="5"/>
  <c r="AD48" i="5"/>
  <c r="AC48" i="5"/>
  <c r="AB48" i="5"/>
  <c r="AA48" i="5"/>
  <c r="Z48" i="5"/>
  <c r="Y48" i="5"/>
  <c r="CD47" i="5"/>
  <c r="CC47" i="5"/>
  <c r="CB47" i="5"/>
  <c r="CN47" i="5" s="1"/>
  <c r="CA47" i="5"/>
  <c r="BZ47" i="5"/>
  <c r="BY47" i="5"/>
  <c r="BX47" i="5"/>
  <c r="BW47" i="5"/>
  <c r="BV47" i="5"/>
  <c r="BU47" i="5"/>
  <c r="BT47" i="5"/>
  <c r="BS47" i="5"/>
  <c r="BR47" i="5"/>
  <c r="BQ47" i="5"/>
  <c r="BP47" i="5"/>
  <c r="BO47" i="5"/>
  <c r="AT47" i="5"/>
  <c r="AS47" i="5"/>
  <c r="AR47" i="5"/>
  <c r="AQ47" i="5"/>
  <c r="AP47" i="5"/>
  <c r="AO47" i="5"/>
  <c r="AN47" i="5"/>
  <c r="AM47" i="5"/>
  <c r="AL47" i="5"/>
  <c r="AK47" i="5"/>
  <c r="AJ47" i="5"/>
  <c r="AI47" i="5"/>
  <c r="AH47" i="5"/>
  <c r="AG47" i="5"/>
  <c r="AF47" i="5"/>
  <c r="AE47" i="5"/>
  <c r="AD47" i="5"/>
  <c r="AC47" i="5"/>
  <c r="AB47" i="5"/>
  <c r="AA47" i="5"/>
  <c r="Z47" i="5"/>
  <c r="Y47" i="5"/>
  <c r="CD46" i="5"/>
  <c r="CC46" i="5"/>
  <c r="CB46" i="5"/>
  <c r="CA46" i="5"/>
  <c r="BZ46" i="5"/>
  <c r="BY46" i="5"/>
  <c r="BX46" i="5"/>
  <c r="BW46" i="5"/>
  <c r="BV46" i="5"/>
  <c r="BU46" i="5"/>
  <c r="BT46" i="5"/>
  <c r="BS46" i="5"/>
  <c r="BR46" i="5"/>
  <c r="BQ46" i="5"/>
  <c r="BP46" i="5"/>
  <c r="BO46" i="5"/>
  <c r="AT46" i="5"/>
  <c r="AS46" i="5"/>
  <c r="AR46" i="5"/>
  <c r="AQ46" i="5"/>
  <c r="AP46" i="5"/>
  <c r="AO46" i="5"/>
  <c r="AN46" i="5"/>
  <c r="AM46" i="5"/>
  <c r="AL46" i="5"/>
  <c r="AW46" i="5" s="1"/>
  <c r="AK46" i="5"/>
  <c r="AJ46" i="5"/>
  <c r="AI46" i="5"/>
  <c r="AH46" i="5"/>
  <c r="AG46" i="5"/>
  <c r="AF46" i="5"/>
  <c r="AE46" i="5"/>
  <c r="AD46" i="5"/>
  <c r="AC46" i="5"/>
  <c r="AB46" i="5"/>
  <c r="AA46" i="5"/>
  <c r="Z46" i="5"/>
  <c r="Y46" i="5"/>
  <c r="CD45" i="5"/>
  <c r="CC45" i="5"/>
  <c r="CB45" i="5"/>
  <c r="CA45" i="5"/>
  <c r="BZ45" i="5"/>
  <c r="BY45" i="5"/>
  <c r="BX45" i="5"/>
  <c r="BW45" i="5"/>
  <c r="BV45" i="5"/>
  <c r="BU45" i="5"/>
  <c r="BT45" i="5"/>
  <c r="BS45" i="5"/>
  <c r="BR45" i="5"/>
  <c r="BQ45" i="5"/>
  <c r="BP45" i="5"/>
  <c r="BO45" i="5"/>
  <c r="AT45" i="5"/>
  <c r="AS45" i="5"/>
  <c r="AR45" i="5"/>
  <c r="AQ45" i="5"/>
  <c r="AP45" i="5"/>
  <c r="AO45" i="5"/>
  <c r="AN45" i="5"/>
  <c r="AM45" i="5"/>
  <c r="AL45" i="5"/>
  <c r="AK45" i="5"/>
  <c r="AJ45" i="5"/>
  <c r="AI45" i="5"/>
  <c r="AH45" i="5"/>
  <c r="AG45" i="5"/>
  <c r="AF45" i="5"/>
  <c r="AE45" i="5"/>
  <c r="AD45" i="5"/>
  <c r="AC45" i="5"/>
  <c r="AB45" i="5"/>
  <c r="AA45" i="5"/>
  <c r="Z45" i="5"/>
  <c r="Y45" i="5"/>
  <c r="CD44" i="5"/>
  <c r="CC44" i="5"/>
  <c r="CB44" i="5"/>
  <c r="CA44" i="5"/>
  <c r="BZ44" i="5"/>
  <c r="BY44" i="5"/>
  <c r="BX44" i="5"/>
  <c r="BW44" i="5"/>
  <c r="BV44" i="5"/>
  <c r="BU44" i="5"/>
  <c r="BT44" i="5"/>
  <c r="BS44" i="5"/>
  <c r="BR44" i="5"/>
  <c r="BQ44" i="5"/>
  <c r="BP44" i="5"/>
  <c r="BO44" i="5"/>
  <c r="AT44" i="5"/>
  <c r="AS44" i="5"/>
  <c r="AR44" i="5"/>
  <c r="AQ44" i="5"/>
  <c r="AP44" i="5"/>
  <c r="AO44" i="5"/>
  <c r="AN44" i="5"/>
  <c r="AM44" i="5"/>
  <c r="AL44" i="5"/>
  <c r="AW44" i="5" s="1"/>
  <c r="AK44" i="5"/>
  <c r="AJ44" i="5"/>
  <c r="AI44" i="5"/>
  <c r="AH44" i="5"/>
  <c r="AG44" i="5"/>
  <c r="AF44" i="5"/>
  <c r="AE44" i="5"/>
  <c r="AD44" i="5"/>
  <c r="AC44" i="5"/>
  <c r="AB44" i="5"/>
  <c r="AA44" i="5"/>
  <c r="Z44" i="5"/>
  <c r="Y44" i="5"/>
  <c r="CD43" i="5"/>
  <c r="CC43" i="5"/>
  <c r="CB43" i="5"/>
  <c r="CN43" i="5" s="1"/>
  <c r="CA43" i="5"/>
  <c r="BZ43" i="5"/>
  <c r="BY43" i="5"/>
  <c r="BX43" i="5"/>
  <c r="BW43" i="5"/>
  <c r="BV43" i="5"/>
  <c r="BU43" i="5"/>
  <c r="BT43" i="5"/>
  <c r="BS43" i="5"/>
  <c r="BR43" i="5"/>
  <c r="BQ43" i="5"/>
  <c r="BP43" i="5"/>
  <c r="BO43" i="5"/>
  <c r="AT43" i="5"/>
  <c r="AS43" i="5"/>
  <c r="AR43" i="5"/>
  <c r="AQ43" i="5"/>
  <c r="AP43" i="5"/>
  <c r="AO43" i="5"/>
  <c r="AN43" i="5"/>
  <c r="AM43" i="5"/>
  <c r="AL43" i="5"/>
  <c r="AK43" i="5"/>
  <c r="AJ43" i="5"/>
  <c r="AI43" i="5"/>
  <c r="AH43" i="5"/>
  <c r="AG43" i="5"/>
  <c r="AF43" i="5"/>
  <c r="AE43" i="5"/>
  <c r="AD43" i="5"/>
  <c r="AC43" i="5"/>
  <c r="AB43" i="5"/>
  <c r="AA43" i="5"/>
  <c r="Z43" i="5"/>
  <c r="Y43" i="5"/>
  <c r="CD42" i="5"/>
  <c r="CC42" i="5"/>
  <c r="CB42" i="5"/>
  <c r="CA42" i="5"/>
  <c r="BZ42" i="5"/>
  <c r="BY42" i="5"/>
  <c r="BX42" i="5"/>
  <c r="BW42" i="5"/>
  <c r="BV42" i="5"/>
  <c r="BU42" i="5"/>
  <c r="BT42" i="5"/>
  <c r="BS42" i="5"/>
  <c r="BR42" i="5"/>
  <c r="BQ42" i="5"/>
  <c r="BP42" i="5"/>
  <c r="BO42" i="5"/>
  <c r="AT42" i="5"/>
  <c r="AS42" i="5"/>
  <c r="AR42" i="5"/>
  <c r="AQ42" i="5"/>
  <c r="AP42" i="5"/>
  <c r="AO42" i="5"/>
  <c r="AN42" i="5"/>
  <c r="AM42" i="5"/>
  <c r="AL42" i="5"/>
  <c r="AW42" i="5" s="1"/>
  <c r="AK42" i="5"/>
  <c r="AJ42" i="5"/>
  <c r="AI42" i="5"/>
  <c r="AH42" i="5"/>
  <c r="AG42" i="5"/>
  <c r="AF42" i="5"/>
  <c r="AE42" i="5"/>
  <c r="AD42" i="5"/>
  <c r="AC42" i="5"/>
  <c r="AB42" i="5"/>
  <c r="AA42" i="5"/>
  <c r="Z42" i="5"/>
  <c r="Y42" i="5"/>
  <c r="CD41" i="5"/>
  <c r="CC41" i="5"/>
  <c r="CB41" i="5"/>
  <c r="CA41" i="5"/>
  <c r="BZ41" i="5"/>
  <c r="BY41" i="5"/>
  <c r="BX41" i="5"/>
  <c r="BW41" i="5"/>
  <c r="BV41" i="5"/>
  <c r="BU41" i="5"/>
  <c r="BT41" i="5"/>
  <c r="BS41" i="5"/>
  <c r="BR41" i="5"/>
  <c r="BQ41" i="5"/>
  <c r="BP41" i="5"/>
  <c r="BO41" i="5"/>
  <c r="AT41" i="5"/>
  <c r="AS41" i="5"/>
  <c r="AR41" i="5"/>
  <c r="AQ41" i="5"/>
  <c r="AP41" i="5"/>
  <c r="AO41" i="5"/>
  <c r="AN41" i="5"/>
  <c r="AM41" i="5"/>
  <c r="AL41" i="5"/>
  <c r="AK41" i="5"/>
  <c r="AJ41" i="5"/>
  <c r="AI41" i="5"/>
  <c r="AH41" i="5"/>
  <c r="AG41" i="5"/>
  <c r="AF41" i="5"/>
  <c r="AE41" i="5"/>
  <c r="AD41" i="5"/>
  <c r="AC41" i="5"/>
  <c r="AB41" i="5"/>
  <c r="AA41" i="5"/>
  <c r="Z41" i="5"/>
  <c r="Y41" i="5"/>
  <c r="CD40" i="5"/>
  <c r="CC40" i="5"/>
  <c r="CB40" i="5"/>
  <c r="CA40" i="5"/>
  <c r="BZ40" i="5"/>
  <c r="BY40" i="5"/>
  <c r="BX40" i="5"/>
  <c r="BW40" i="5"/>
  <c r="BV40" i="5"/>
  <c r="BU40" i="5"/>
  <c r="BT40" i="5"/>
  <c r="BS40" i="5"/>
  <c r="BR40" i="5"/>
  <c r="BQ40" i="5"/>
  <c r="BP40" i="5"/>
  <c r="BO40" i="5"/>
  <c r="AT40" i="5"/>
  <c r="AS40" i="5"/>
  <c r="AR40" i="5"/>
  <c r="AQ40" i="5"/>
  <c r="AP40" i="5"/>
  <c r="AO40" i="5"/>
  <c r="AN40" i="5"/>
  <c r="AM40" i="5"/>
  <c r="AL40" i="5"/>
  <c r="AW40" i="5" s="1"/>
  <c r="AK40" i="5"/>
  <c r="AJ40" i="5"/>
  <c r="AI40" i="5"/>
  <c r="AH40" i="5"/>
  <c r="AG40" i="5"/>
  <c r="AF40" i="5"/>
  <c r="AE40" i="5"/>
  <c r="AD40" i="5"/>
  <c r="AC40" i="5"/>
  <c r="AB40" i="5"/>
  <c r="AA40" i="5"/>
  <c r="Z40" i="5"/>
  <c r="Y40" i="5"/>
  <c r="CD39" i="5"/>
  <c r="CC39" i="5"/>
  <c r="CB39" i="5"/>
  <c r="CN39" i="5" s="1"/>
  <c r="CA39" i="5"/>
  <c r="BZ39" i="5"/>
  <c r="BY39" i="5"/>
  <c r="BX39" i="5"/>
  <c r="BW39" i="5"/>
  <c r="BV39" i="5"/>
  <c r="BU39" i="5"/>
  <c r="BT39" i="5"/>
  <c r="BS39" i="5"/>
  <c r="BR39" i="5"/>
  <c r="BQ39" i="5"/>
  <c r="BP39" i="5"/>
  <c r="BO39" i="5"/>
  <c r="AT39" i="5"/>
  <c r="AS39" i="5"/>
  <c r="AR39" i="5"/>
  <c r="AQ39" i="5"/>
  <c r="AP39" i="5"/>
  <c r="AO39" i="5"/>
  <c r="AN39" i="5"/>
  <c r="AM39" i="5"/>
  <c r="AL39" i="5"/>
  <c r="AK39" i="5"/>
  <c r="AJ39" i="5"/>
  <c r="AI39" i="5"/>
  <c r="AH39" i="5"/>
  <c r="AG39" i="5"/>
  <c r="AF39" i="5"/>
  <c r="AE39" i="5"/>
  <c r="AD39" i="5"/>
  <c r="AC39" i="5"/>
  <c r="AB39" i="5"/>
  <c r="AA39" i="5"/>
  <c r="Z39" i="5"/>
  <c r="Y39" i="5"/>
  <c r="CD38" i="5"/>
  <c r="CC38" i="5"/>
  <c r="CB38" i="5"/>
  <c r="CA38" i="5"/>
  <c r="BZ38" i="5"/>
  <c r="BY38" i="5"/>
  <c r="BX38" i="5"/>
  <c r="BW38" i="5"/>
  <c r="BV38" i="5"/>
  <c r="BU38" i="5"/>
  <c r="BT38" i="5"/>
  <c r="BS38" i="5"/>
  <c r="BR38" i="5"/>
  <c r="BQ38" i="5"/>
  <c r="BP38" i="5"/>
  <c r="BO38" i="5"/>
  <c r="AT38" i="5"/>
  <c r="AS38" i="5"/>
  <c r="AR38" i="5"/>
  <c r="AQ38" i="5"/>
  <c r="AP38" i="5"/>
  <c r="AO38" i="5"/>
  <c r="AN38" i="5"/>
  <c r="AM38" i="5"/>
  <c r="AL38" i="5"/>
  <c r="AK38" i="5"/>
  <c r="AJ38" i="5"/>
  <c r="AI38" i="5"/>
  <c r="AH38" i="5"/>
  <c r="AG38" i="5"/>
  <c r="AF38" i="5"/>
  <c r="AE38" i="5"/>
  <c r="AD38" i="5"/>
  <c r="AC38" i="5"/>
  <c r="AB38" i="5"/>
  <c r="AA38" i="5"/>
  <c r="Z38" i="5"/>
  <c r="Y38" i="5"/>
  <c r="CD37" i="5"/>
  <c r="CC37" i="5"/>
  <c r="CB37" i="5"/>
  <c r="CA37" i="5"/>
  <c r="BZ37" i="5"/>
  <c r="BY37" i="5"/>
  <c r="BX37" i="5"/>
  <c r="BW37" i="5"/>
  <c r="BV37" i="5"/>
  <c r="BU37" i="5"/>
  <c r="BT37" i="5"/>
  <c r="BS37" i="5"/>
  <c r="BR37" i="5"/>
  <c r="BQ37" i="5"/>
  <c r="BP37" i="5"/>
  <c r="BO37" i="5"/>
  <c r="AT37" i="5"/>
  <c r="AS37" i="5"/>
  <c r="AR37" i="5"/>
  <c r="AQ37" i="5"/>
  <c r="AP37" i="5"/>
  <c r="AO37" i="5"/>
  <c r="AN37" i="5"/>
  <c r="AM37" i="5"/>
  <c r="AL37" i="5"/>
  <c r="AK37" i="5"/>
  <c r="AJ37" i="5"/>
  <c r="AI37" i="5"/>
  <c r="AH37" i="5"/>
  <c r="AG37" i="5"/>
  <c r="AF37" i="5"/>
  <c r="AE37" i="5"/>
  <c r="AD37" i="5"/>
  <c r="AC37" i="5"/>
  <c r="AB37" i="5"/>
  <c r="AA37" i="5"/>
  <c r="Z37" i="5"/>
  <c r="Y37" i="5"/>
  <c r="CD36" i="5"/>
  <c r="CC36" i="5"/>
  <c r="CB36" i="5"/>
  <c r="CA36" i="5"/>
  <c r="BZ36" i="5"/>
  <c r="BY36" i="5"/>
  <c r="CL36" i="5" s="1"/>
  <c r="BX36" i="5"/>
  <c r="BW36" i="5"/>
  <c r="BV36" i="5"/>
  <c r="BU36" i="5"/>
  <c r="BT36" i="5"/>
  <c r="BS36" i="5"/>
  <c r="BR36" i="5"/>
  <c r="BQ36" i="5"/>
  <c r="BP36" i="5"/>
  <c r="BO36" i="5"/>
  <c r="AT36" i="5"/>
  <c r="AS36" i="5"/>
  <c r="AR36" i="5"/>
  <c r="AQ36" i="5"/>
  <c r="AP36" i="5"/>
  <c r="AO36" i="5"/>
  <c r="AN36" i="5"/>
  <c r="AM36" i="5"/>
  <c r="AL36" i="5"/>
  <c r="AW36" i="5" s="1"/>
  <c r="AK36" i="5"/>
  <c r="AJ36" i="5"/>
  <c r="AI36" i="5"/>
  <c r="AH36" i="5"/>
  <c r="AG36" i="5"/>
  <c r="AF36" i="5"/>
  <c r="AE36" i="5"/>
  <c r="AD36" i="5"/>
  <c r="AC36" i="5"/>
  <c r="AB36" i="5"/>
  <c r="AA36" i="5"/>
  <c r="Z36" i="5"/>
  <c r="Y36" i="5"/>
  <c r="CD35" i="5"/>
  <c r="CC35" i="5"/>
  <c r="CB35" i="5"/>
  <c r="CN35" i="5" s="1"/>
  <c r="CA35" i="5"/>
  <c r="BZ35" i="5"/>
  <c r="BY35" i="5"/>
  <c r="BX35" i="5"/>
  <c r="BW35" i="5"/>
  <c r="BV35" i="5"/>
  <c r="BU35" i="5"/>
  <c r="BT35" i="5"/>
  <c r="BS35" i="5"/>
  <c r="BR35" i="5"/>
  <c r="BQ35" i="5"/>
  <c r="BP35" i="5"/>
  <c r="BO35" i="5"/>
  <c r="AT35" i="5"/>
  <c r="AS35" i="5"/>
  <c r="AR35" i="5"/>
  <c r="AQ35" i="5"/>
  <c r="AP35" i="5"/>
  <c r="AO35" i="5"/>
  <c r="AN35" i="5"/>
  <c r="AM35" i="5"/>
  <c r="AL35" i="5"/>
  <c r="AK35" i="5"/>
  <c r="AJ35" i="5"/>
  <c r="AI35" i="5"/>
  <c r="AH35" i="5"/>
  <c r="AG35" i="5"/>
  <c r="AF35" i="5"/>
  <c r="AE35" i="5"/>
  <c r="AD35" i="5"/>
  <c r="AC35" i="5"/>
  <c r="AB35" i="5"/>
  <c r="AA35" i="5"/>
  <c r="Z35" i="5"/>
  <c r="Y35" i="5"/>
  <c r="CD34" i="5"/>
  <c r="CC34" i="5"/>
  <c r="CN34" i="5" s="1"/>
  <c r="CB34" i="5"/>
  <c r="CA34" i="5"/>
  <c r="BZ34" i="5"/>
  <c r="BY34" i="5"/>
  <c r="BX34" i="5"/>
  <c r="BW34" i="5"/>
  <c r="BV34" i="5"/>
  <c r="BU34" i="5"/>
  <c r="BT34" i="5"/>
  <c r="BS34" i="5"/>
  <c r="BR34" i="5"/>
  <c r="BQ34" i="5"/>
  <c r="BP34" i="5"/>
  <c r="BO34" i="5"/>
  <c r="AT34" i="5"/>
  <c r="AS34" i="5"/>
  <c r="AR34" i="5"/>
  <c r="AQ34" i="5"/>
  <c r="AP34" i="5"/>
  <c r="AO34" i="5"/>
  <c r="AN34" i="5"/>
  <c r="AM34" i="5"/>
  <c r="AL34" i="5"/>
  <c r="AK34" i="5"/>
  <c r="AJ34" i="5"/>
  <c r="AI34" i="5"/>
  <c r="AH34" i="5"/>
  <c r="AG34" i="5"/>
  <c r="AF34" i="5"/>
  <c r="AE34" i="5"/>
  <c r="AD34" i="5"/>
  <c r="AC34" i="5"/>
  <c r="AB34" i="5"/>
  <c r="AA34" i="5"/>
  <c r="Z34" i="5"/>
  <c r="Y34" i="5"/>
  <c r="CD33" i="5"/>
  <c r="CC33" i="5"/>
  <c r="CB33" i="5"/>
  <c r="CA33" i="5"/>
  <c r="BZ33" i="5"/>
  <c r="BY33" i="5"/>
  <c r="BX33" i="5"/>
  <c r="BW33" i="5"/>
  <c r="BV33" i="5"/>
  <c r="BU33" i="5"/>
  <c r="BT33" i="5"/>
  <c r="BS33" i="5"/>
  <c r="BR33" i="5"/>
  <c r="BQ33" i="5"/>
  <c r="BP33" i="5"/>
  <c r="BO33" i="5"/>
  <c r="AT33" i="5"/>
  <c r="AS33" i="5"/>
  <c r="AR33" i="5"/>
  <c r="AQ33" i="5"/>
  <c r="AP33" i="5"/>
  <c r="AO33" i="5"/>
  <c r="AN33" i="5"/>
  <c r="AM33" i="5"/>
  <c r="AL33" i="5"/>
  <c r="AK33" i="5"/>
  <c r="AJ33" i="5"/>
  <c r="AI33" i="5"/>
  <c r="AH33" i="5"/>
  <c r="AG33" i="5"/>
  <c r="AF33" i="5"/>
  <c r="AE33" i="5"/>
  <c r="AD33" i="5"/>
  <c r="AC33" i="5"/>
  <c r="AB33" i="5"/>
  <c r="AA33" i="5"/>
  <c r="Z33" i="5"/>
  <c r="Y33" i="5"/>
  <c r="CD32" i="5"/>
  <c r="CC32" i="5"/>
  <c r="CB32" i="5"/>
  <c r="CA32" i="5"/>
  <c r="BZ32" i="5"/>
  <c r="BY32" i="5"/>
  <c r="BX32" i="5"/>
  <c r="BW32" i="5"/>
  <c r="BV32" i="5"/>
  <c r="BU32" i="5"/>
  <c r="BT32" i="5"/>
  <c r="BS32" i="5"/>
  <c r="BR32" i="5"/>
  <c r="BQ32" i="5"/>
  <c r="BP32" i="5"/>
  <c r="BO32" i="5"/>
  <c r="AT32" i="5"/>
  <c r="AS32" i="5"/>
  <c r="AR32" i="5"/>
  <c r="AQ32" i="5"/>
  <c r="AP32" i="5"/>
  <c r="AO32" i="5"/>
  <c r="AN32" i="5"/>
  <c r="AM32" i="5"/>
  <c r="AL32" i="5"/>
  <c r="AW32" i="5" s="1"/>
  <c r="AK32" i="5"/>
  <c r="AJ32" i="5"/>
  <c r="AI32" i="5"/>
  <c r="AH32" i="5"/>
  <c r="AG32" i="5"/>
  <c r="AF32" i="5"/>
  <c r="AE32" i="5"/>
  <c r="AD32" i="5"/>
  <c r="AC32" i="5"/>
  <c r="AB32" i="5"/>
  <c r="AA32" i="5"/>
  <c r="Z32" i="5"/>
  <c r="Y32" i="5"/>
  <c r="CD31" i="5"/>
  <c r="CC31" i="5"/>
  <c r="CB31" i="5"/>
  <c r="CN31" i="5" s="1"/>
  <c r="CA31" i="5"/>
  <c r="BZ31" i="5"/>
  <c r="BY31" i="5"/>
  <c r="BX31" i="5"/>
  <c r="BW31" i="5"/>
  <c r="BV31" i="5"/>
  <c r="BU31" i="5"/>
  <c r="BT31" i="5"/>
  <c r="BS31" i="5"/>
  <c r="BR31" i="5"/>
  <c r="BQ31" i="5"/>
  <c r="BP31" i="5"/>
  <c r="BO31" i="5"/>
  <c r="AT31" i="5"/>
  <c r="AS31" i="5"/>
  <c r="AR31" i="5"/>
  <c r="AQ31" i="5"/>
  <c r="AP31" i="5"/>
  <c r="AO31" i="5"/>
  <c r="AN31" i="5"/>
  <c r="AM31" i="5"/>
  <c r="AL31" i="5"/>
  <c r="AK31" i="5"/>
  <c r="AJ31" i="5"/>
  <c r="AI31" i="5"/>
  <c r="AH31" i="5"/>
  <c r="AG31" i="5"/>
  <c r="AF31" i="5"/>
  <c r="AE31" i="5"/>
  <c r="AD31" i="5"/>
  <c r="AC31" i="5"/>
  <c r="AB31" i="5"/>
  <c r="AA31" i="5"/>
  <c r="Z31" i="5"/>
  <c r="Y31" i="5"/>
  <c r="CD30" i="5"/>
  <c r="CC30" i="5"/>
  <c r="CB30" i="5"/>
  <c r="CA30" i="5"/>
  <c r="BZ30" i="5"/>
  <c r="BY30" i="5"/>
  <c r="BX30" i="5"/>
  <c r="BW30" i="5"/>
  <c r="BV30" i="5"/>
  <c r="BU30" i="5"/>
  <c r="BT30" i="5"/>
  <c r="BS30" i="5"/>
  <c r="BR30" i="5"/>
  <c r="BQ30" i="5"/>
  <c r="BP30" i="5"/>
  <c r="BO30" i="5"/>
  <c r="AT30" i="5"/>
  <c r="AS30" i="5"/>
  <c r="AR30" i="5"/>
  <c r="AQ30" i="5"/>
  <c r="AP30" i="5"/>
  <c r="AO30" i="5"/>
  <c r="AN30" i="5"/>
  <c r="AM30" i="5"/>
  <c r="AL30" i="5"/>
  <c r="AK30" i="5"/>
  <c r="AJ30" i="5"/>
  <c r="AI30" i="5"/>
  <c r="AH30" i="5"/>
  <c r="AG30" i="5"/>
  <c r="AF30" i="5"/>
  <c r="AE30" i="5"/>
  <c r="AD30" i="5"/>
  <c r="AC30" i="5"/>
  <c r="AB30" i="5"/>
  <c r="AA30" i="5"/>
  <c r="Z30" i="5"/>
  <c r="Y30" i="5"/>
  <c r="CD29" i="5"/>
  <c r="CC29" i="5"/>
  <c r="CB29" i="5"/>
  <c r="CA29" i="5"/>
  <c r="BZ29" i="5"/>
  <c r="BY29" i="5"/>
  <c r="BX29" i="5"/>
  <c r="BW29" i="5"/>
  <c r="BV29" i="5"/>
  <c r="BU29" i="5"/>
  <c r="BT29" i="5"/>
  <c r="BS29" i="5"/>
  <c r="BR29" i="5"/>
  <c r="BQ29" i="5"/>
  <c r="BP29" i="5"/>
  <c r="BO29" i="5"/>
  <c r="AT29" i="5"/>
  <c r="AS29" i="5"/>
  <c r="AR29" i="5"/>
  <c r="AQ29" i="5"/>
  <c r="AP29" i="5"/>
  <c r="AO29" i="5"/>
  <c r="AN29" i="5"/>
  <c r="AM29" i="5"/>
  <c r="AL29" i="5"/>
  <c r="AK29" i="5"/>
  <c r="AJ29" i="5"/>
  <c r="AI29" i="5"/>
  <c r="AH29" i="5"/>
  <c r="AG29" i="5"/>
  <c r="AF29" i="5"/>
  <c r="AE29" i="5"/>
  <c r="AD29" i="5"/>
  <c r="AC29" i="5"/>
  <c r="AB29" i="5"/>
  <c r="AA29" i="5"/>
  <c r="Z29" i="5"/>
  <c r="Y29" i="5"/>
  <c r="CD28" i="5"/>
  <c r="CC28" i="5"/>
  <c r="CB28" i="5"/>
  <c r="CA28" i="5"/>
  <c r="BZ28" i="5"/>
  <c r="BY28" i="5"/>
  <c r="BX28" i="5"/>
  <c r="BW28" i="5"/>
  <c r="BV28" i="5"/>
  <c r="BU28" i="5"/>
  <c r="BT28" i="5"/>
  <c r="BS28" i="5"/>
  <c r="BR28" i="5"/>
  <c r="BQ28" i="5"/>
  <c r="BP28" i="5"/>
  <c r="BO28" i="5"/>
  <c r="AT28" i="5"/>
  <c r="AS28" i="5"/>
  <c r="AR28" i="5"/>
  <c r="AQ28" i="5"/>
  <c r="AP28" i="5"/>
  <c r="AO28" i="5"/>
  <c r="AN28" i="5"/>
  <c r="AM28" i="5"/>
  <c r="AL28" i="5"/>
  <c r="AW28" i="5" s="1"/>
  <c r="AK28" i="5"/>
  <c r="AJ28" i="5"/>
  <c r="AI28" i="5"/>
  <c r="AH28" i="5"/>
  <c r="AG28" i="5"/>
  <c r="AF28" i="5"/>
  <c r="AE28" i="5"/>
  <c r="AD28" i="5"/>
  <c r="AC28" i="5"/>
  <c r="AB28" i="5"/>
  <c r="AA28" i="5"/>
  <c r="Z28" i="5"/>
  <c r="Y28" i="5"/>
  <c r="CD27" i="5"/>
  <c r="CC27" i="5"/>
  <c r="CB27" i="5"/>
  <c r="CN27" i="5" s="1"/>
  <c r="CA27" i="5"/>
  <c r="BZ27" i="5"/>
  <c r="BY27" i="5"/>
  <c r="BX27" i="5"/>
  <c r="BW27" i="5"/>
  <c r="BV27" i="5"/>
  <c r="BU27" i="5"/>
  <c r="BT27" i="5"/>
  <c r="BS27" i="5"/>
  <c r="BR27" i="5"/>
  <c r="BQ27" i="5"/>
  <c r="BP27" i="5"/>
  <c r="BO27" i="5"/>
  <c r="AT27" i="5"/>
  <c r="AS27" i="5"/>
  <c r="AR27" i="5"/>
  <c r="AQ27" i="5"/>
  <c r="AP27" i="5"/>
  <c r="AO27" i="5"/>
  <c r="AN27" i="5"/>
  <c r="AM27" i="5"/>
  <c r="AL27" i="5"/>
  <c r="AK27" i="5"/>
  <c r="AJ27" i="5"/>
  <c r="AI27" i="5"/>
  <c r="AH27" i="5"/>
  <c r="AG27" i="5"/>
  <c r="AF27" i="5"/>
  <c r="AE27" i="5"/>
  <c r="AD27" i="5"/>
  <c r="AC27" i="5"/>
  <c r="AB27" i="5"/>
  <c r="AA27" i="5"/>
  <c r="Z27" i="5"/>
  <c r="Y27" i="5"/>
  <c r="CD26" i="5"/>
  <c r="CC26" i="5"/>
  <c r="CB26" i="5"/>
  <c r="CA26" i="5"/>
  <c r="BZ26" i="5"/>
  <c r="BY26" i="5"/>
  <c r="BX26" i="5"/>
  <c r="BW26" i="5"/>
  <c r="BV26" i="5"/>
  <c r="BU26" i="5"/>
  <c r="BT26" i="5"/>
  <c r="BS26" i="5"/>
  <c r="BR26" i="5"/>
  <c r="BQ26" i="5"/>
  <c r="BP26" i="5"/>
  <c r="BO26" i="5"/>
  <c r="AT26" i="5"/>
  <c r="AS26" i="5"/>
  <c r="AR26" i="5"/>
  <c r="AQ26" i="5"/>
  <c r="AP26" i="5"/>
  <c r="AO26" i="5"/>
  <c r="AN26" i="5"/>
  <c r="AM26" i="5"/>
  <c r="AL26" i="5"/>
  <c r="AX26" i="5" s="1"/>
  <c r="AK26" i="5"/>
  <c r="AJ26" i="5"/>
  <c r="AI26" i="5"/>
  <c r="AH26" i="5"/>
  <c r="AG26" i="5"/>
  <c r="AF26" i="5"/>
  <c r="AE26" i="5"/>
  <c r="AD26" i="5"/>
  <c r="AC26" i="5"/>
  <c r="AB26" i="5"/>
  <c r="AA26" i="5"/>
  <c r="Z26" i="5"/>
  <c r="Y26" i="5"/>
  <c r="CD25" i="5"/>
  <c r="CC25" i="5"/>
  <c r="CB25" i="5"/>
  <c r="CA25" i="5"/>
  <c r="BZ25" i="5"/>
  <c r="BY25" i="5"/>
  <c r="BX25" i="5"/>
  <c r="BW25" i="5"/>
  <c r="BV25" i="5"/>
  <c r="BU25" i="5"/>
  <c r="BT25" i="5"/>
  <c r="BS25" i="5"/>
  <c r="BR25" i="5"/>
  <c r="BQ25" i="5"/>
  <c r="BP25" i="5"/>
  <c r="BO25" i="5"/>
  <c r="AT25" i="5"/>
  <c r="AS25" i="5"/>
  <c r="AR25" i="5"/>
  <c r="AQ25" i="5"/>
  <c r="AP25" i="5"/>
  <c r="AO25" i="5"/>
  <c r="AN25" i="5"/>
  <c r="AM25" i="5"/>
  <c r="AL25" i="5"/>
  <c r="AK25" i="5"/>
  <c r="AJ25" i="5"/>
  <c r="AI25" i="5"/>
  <c r="AH25" i="5"/>
  <c r="AG25" i="5"/>
  <c r="AF25" i="5"/>
  <c r="AE25" i="5"/>
  <c r="AD25" i="5"/>
  <c r="AC25" i="5"/>
  <c r="AB25" i="5"/>
  <c r="AA25" i="5"/>
  <c r="Z25" i="5"/>
  <c r="Y25" i="5"/>
  <c r="CD24" i="5"/>
  <c r="CC24" i="5"/>
  <c r="CB24" i="5"/>
  <c r="CA24" i="5"/>
  <c r="BZ24" i="5"/>
  <c r="BY24" i="5"/>
  <c r="BX24" i="5"/>
  <c r="BW24" i="5"/>
  <c r="BV24" i="5"/>
  <c r="BU24" i="5"/>
  <c r="BT24" i="5"/>
  <c r="BS24" i="5"/>
  <c r="BR24" i="5"/>
  <c r="BQ24" i="5"/>
  <c r="BP24" i="5"/>
  <c r="BO24" i="5"/>
  <c r="AT24" i="5"/>
  <c r="AS24" i="5"/>
  <c r="AR24" i="5"/>
  <c r="AQ24" i="5"/>
  <c r="AP24" i="5"/>
  <c r="AO24" i="5"/>
  <c r="AN24" i="5"/>
  <c r="AM24" i="5"/>
  <c r="AL24" i="5"/>
  <c r="AW24" i="5" s="1"/>
  <c r="AK24" i="5"/>
  <c r="AJ24" i="5"/>
  <c r="AI24" i="5"/>
  <c r="AH24" i="5"/>
  <c r="AG24" i="5"/>
  <c r="AF24" i="5"/>
  <c r="AE24" i="5"/>
  <c r="AD24" i="5"/>
  <c r="AC24" i="5"/>
  <c r="AB24" i="5"/>
  <c r="AA24" i="5"/>
  <c r="Z24" i="5"/>
  <c r="Y24" i="5"/>
  <c r="CD23" i="5"/>
  <c r="CC23" i="5"/>
  <c r="CB23" i="5"/>
  <c r="CN23" i="5" s="1"/>
  <c r="CA23" i="5"/>
  <c r="BZ23" i="5"/>
  <c r="BY23" i="5"/>
  <c r="BX23" i="5"/>
  <c r="BW23" i="5"/>
  <c r="BV23" i="5"/>
  <c r="BU23" i="5"/>
  <c r="BT23" i="5"/>
  <c r="BS23" i="5"/>
  <c r="BR23" i="5"/>
  <c r="BQ23" i="5"/>
  <c r="BP23" i="5"/>
  <c r="BO23" i="5"/>
  <c r="AT23" i="5"/>
  <c r="AS23" i="5"/>
  <c r="AR23" i="5"/>
  <c r="AQ23" i="5"/>
  <c r="AP23" i="5"/>
  <c r="AO23" i="5"/>
  <c r="AN23" i="5"/>
  <c r="AM23" i="5"/>
  <c r="AL23" i="5"/>
  <c r="AK23" i="5"/>
  <c r="AJ23" i="5"/>
  <c r="AI23" i="5"/>
  <c r="AH23" i="5"/>
  <c r="AG23" i="5"/>
  <c r="AF23" i="5"/>
  <c r="AE23" i="5"/>
  <c r="AD23" i="5"/>
  <c r="AC23" i="5"/>
  <c r="AB23" i="5"/>
  <c r="AA23" i="5"/>
  <c r="Z23" i="5"/>
  <c r="Y23" i="5"/>
  <c r="CD22" i="5"/>
  <c r="CC22" i="5"/>
  <c r="CB22" i="5"/>
  <c r="CA22" i="5"/>
  <c r="BZ22" i="5"/>
  <c r="BY22" i="5"/>
  <c r="BX22" i="5"/>
  <c r="BW22" i="5"/>
  <c r="BV22" i="5"/>
  <c r="BU22" i="5"/>
  <c r="BT22" i="5"/>
  <c r="BS22" i="5"/>
  <c r="BR22" i="5"/>
  <c r="BQ22" i="5"/>
  <c r="BP22" i="5"/>
  <c r="BO22" i="5"/>
  <c r="AT22" i="5"/>
  <c r="AS22" i="5"/>
  <c r="AR22" i="5"/>
  <c r="AQ22" i="5"/>
  <c r="AP22" i="5"/>
  <c r="AO22" i="5"/>
  <c r="AN22" i="5"/>
  <c r="AM22" i="5"/>
  <c r="AL22" i="5"/>
  <c r="AW22" i="5" s="1"/>
  <c r="AK22" i="5"/>
  <c r="AJ22" i="5"/>
  <c r="AI22" i="5"/>
  <c r="AH22" i="5"/>
  <c r="AG22" i="5"/>
  <c r="AF22" i="5"/>
  <c r="AE22" i="5"/>
  <c r="AD22" i="5"/>
  <c r="AC22" i="5"/>
  <c r="AB22" i="5"/>
  <c r="AA22" i="5"/>
  <c r="Z22" i="5"/>
  <c r="Y22" i="5"/>
  <c r="CD21" i="5"/>
  <c r="CC21" i="5"/>
  <c r="CB21" i="5"/>
  <c r="CA21" i="5"/>
  <c r="CK21" i="5" s="1"/>
  <c r="BZ21" i="5"/>
  <c r="BY21" i="5"/>
  <c r="BX21" i="5"/>
  <c r="BW21" i="5"/>
  <c r="BV21" i="5"/>
  <c r="BU21" i="5"/>
  <c r="BT21" i="5"/>
  <c r="BS21" i="5"/>
  <c r="BR21" i="5"/>
  <c r="BQ21" i="5"/>
  <c r="BP21" i="5"/>
  <c r="BO21" i="5"/>
  <c r="AT21" i="5"/>
  <c r="AS21" i="5"/>
  <c r="AR21" i="5"/>
  <c r="AQ21" i="5"/>
  <c r="AP21" i="5"/>
  <c r="AO21" i="5"/>
  <c r="AN21" i="5"/>
  <c r="AM21" i="5"/>
  <c r="AL21" i="5"/>
  <c r="AK21" i="5"/>
  <c r="AJ21" i="5"/>
  <c r="AI21" i="5"/>
  <c r="AH21" i="5"/>
  <c r="AG21" i="5"/>
  <c r="AF21" i="5"/>
  <c r="AE21" i="5"/>
  <c r="AD21" i="5"/>
  <c r="AC21" i="5"/>
  <c r="AB21" i="5"/>
  <c r="AA21" i="5"/>
  <c r="Z21" i="5"/>
  <c r="Y21" i="5"/>
  <c r="CD20" i="5"/>
  <c r="CC20" i="5"/>
  <c r="CB20" i="5"/>
  <c r="CA20" i="5"/>
  <c r="BZ20" i="5"/>
  <c r="BY20" i="5"/>
  <c r="BX20" i="5"/>
  <c r="CL20" i="5" s="1"/>
  <c r="BW20" i="5"/>
  <c r="BV20" i="5"/>
  <c r="BU20" i="5"/>
  <c r="BT20" i="5"/>
  <c r="BS20" i="5"/>
  <c r="BR20" i="5"/>
  <c r="BQ20" i="5"/>
  <c r="BP20" i="5"/>
  <c r="BO20" i="5"/>
  <c r="AT20" i="5"/>
  <c r="AS20" i="5"/>
  <c r="AR20" i="5"/>
  <c r="AQ20" i="5"/>
  <c r="AP20" i="5"/>
  <c r="AO20" i="5"/>
  <c r="AN20" i="5"/>
  <c r="AM20" i="5"/>
  <c r="AL20" i="5"/>
  <c r="AW20" i="5" s="1"/>
  <c r="AK20" i="5"/>
  <c r="AJ20" i="5"/>
  <c r="AI20" i="5"/>
  <c r="AH20" i="5"/>
  <c r="AG20" i="5"/>
  <c r="AF20" i="5"/>
  <c r="AE20" i="5"/>
  <c r="AD20" i="5"/>
  <c r="AC20" i="5"/>
  <c r="AB20" i="5"/>
  <c r="AA20" i="5"/>
  <c r="Z20" i="5"/>
  <c r="Y20" i="5"/>
  <c r="CD19" i="5"/>
  <c r="CC19" i="5"/>
  <c r="CB19" i="5"/>
  <c r="CN19" i="5" s="1"/>
  <c r="CA19" i="5"/>
  <c r="BZ19" i="5"/>
  <c r="BY19" i="5"/>
  <c r="BX19" i="5"/>
  <c r="BW19" i="5"/>
  <c r="BV19" i="5"/>
  <c r="BU19" i="5"/>
  <c r="BT19" i="5"/>
  <c r="BS19" i="5"/>
  <c r="BR19" i="5"/>
  <c r="BQ19" i="5"/>
  <c r="BP19" i="5"/>
  <c r="BO19" i="5"/>
  <c r="AT19" i="5"/>
  <c r="AS19" i="5"/>
  <c r="AR19" i="5"/>
  <c r="AQ19" i="5"/>
  <c r="AP19" i="5"/>
  <c r="AO19" i="5"/>
  <c r="AN19" i="5"/>
  <c r="AM19" i="5"/>
  <c r="AL19" i="5"/>
  <c r="AK19" i="5"/>
  <c r="AJ19" i="5"/>
  <c r="AI19" i="5"/>
  <c r="AH19" i="5"/>
  <c r="AG19" i="5"/>
  <c r="AF19" i="5"/>
  <c r="AE19" i="5"/>
  <c r="AD19" i="5"/>
  <c r="AC19" i="5"/>
  <c r="AB19" i="5"/>
  <c r="AA19" i="5"/>
  <c r="Z19" i="5"/>
  <c r="Y19" i="5"/>
  <c r="CD18" i="5"/>
  <c r="CC18" i="5"/>
  <c r="CB18" i="5"/>
  <c r="CN18" i="5" s="1"/>
  <c r="CA18" i="5"/>
  <c r="BZ18" i="5"/>
  <c r="BY18" i="5"/>
  <c r="BX18" i="5"/>
  <c r="BW18" i="5"/>
  <c r="BV18" i="5"/>
  <c r="BU18" i="5"/>
  <c r="BT18" i="5"/>
  <c r="BS18" i="5"/>
  <c r="BR18" i="5"/>
  <c r="BQ18" i="5"/>
  <c r="BP18" i="5"/>
  <c r="BO18" i="5"/>
  <c r="AT18" i="5"/>
  <c r="AS18" i="5"/>
  <c r="AR18" i="5"/>
  <c r="AQ18" i="5"/>
  <c r="AP18" i="5"/>
  <c r="AO18" i="5"/>
  <c r="AN18" i="5"/>
  <c r="AM18" i="5"/>
  <c r="AL18" i="5"/>
  <c r="AX18" i="5" s="1"/>
  <c r="AK18" i="5"/>
  <c r="AJ18" i="5"/>
  <c r="AI18" i="5"/>
  <c r="AH18" i="5"/>
  <c r="AG18" i="5"/>
  <c r="AF18" i="5"/>
  <c r="AE18" i="5"/>
  <c r="AD18" i="5"/>
  <c r="AC18" i="5"/>
  <c r="AB18" i="5"/>
  <c r="AA18" i="5"/>
  <c r="Z18" i="5"/>
  <c r="Y18" i="5"/>
  <c r="CD17" i="5"/>
  <c r="CC17" i="5"/>
  <c r="CB17" i="5"/>
  <c r="CA17" i="5"/>
  <c r="BZ17" i="5"/>
  <c r="BY17" i="5"/>
  <c r="BX17" i="5"/>
  <c r="BW17" i="5"/>
  <c r="BV17" i="5"/>
  <c r="BU17" i="5"/>
  <c r="BT17" i="5"/>
  <c r="BS17" i="5"/>
  <c r="BR17" i="5"/>
  <c r="BQ17" i="5"/>
  <c r="BP17" i="5"/>
  <c r="BO17" i="5"/>
  <c r="AT17" i="5"/>
  <c r="AS17" i="5"/>
  <c r="AR17" i="5"/>
  <c r="AQ17" i="5"/>
  <c r="AP17" i="5"/>
  <c r="AO17" i="5"/>
  <c r="AN17" i="5"/>
  <c r="AM17" i="5"/>
  <c r="AL17" i="5"/>
  <c r="AK17" i="5"/>
  <c r="AJ17" i="5"/>
  <c r="AI17" i="5"/>
  <c r="AH17" i="5"/>
  <c r="AG17" i="5"/>
  <c r="AF17" i="5"/>
  <c r="AE17" i="5"/>
  <c r="AD17" i="5"/>
  <c r="AC17" i="5"/>
  <c r="AB17" i="5"/>
  <c r="AA17" i="5"/>
  <c r="Z17" i="5"/>
  <c r="Y17" i="5"/>
  <c r="CD16" i="5"/>
  <c r="CC16" i="5"/>
  <c r="CB16" i="5"/>
  <c r="CA16" i="5"/>
  <c r="BZ16" i="5"/>
  <c r="BY16" i="5"/>
  <c r="BX16" i="5"/>
  <c r="BW16" i="5"/>
  <c r="BV16" i="5"/>
  <c r="BU16" i="5"/>
  <c r="BT16" i="5"/>
  <c r="BS16" i="5"/>
  <c r="BR16" i="5"/>
  <c r="BQ16" i="5"/>
  <c r="BP16" i="5"/>
  <c r="BO16" i="5"/>
  <c r="AT16" i="5"/>
  <c r="AS16" i="5"/>
  <c r="AR16" i="5"/>
  <c r="AQ16" i="5"/>
  <c r="AP16" i="5"/>
  <c r="AO16" i="5"/>
  <c r="AN16" i="5"/>
  <c r="AM16" i="5"/>
  <c r="AL16" i="5"/>
  <c r="AW16" i="5" s="1"/>
  <c r="AK16" i="5"/>
  <c r="AJ16" i="5"/>
  <c r="AI16" i="5"/>
  <c r="AH16" i="5"/>
  <c r="AG16" i="5"/>
  <c r="AF16" i="5"/>
  <c r="AE16" i="5"/>
  <c r="AD16" i="5"/>
  <c r="AC16" i="5"/>
  <c r="AB16" i="5"/>
  <c r="AA16" i="5"/>
  <c r="Z16" i="5"/>
  <c r="Y16" i="5"/>
  <c r="CD15" i="5"/>
  <c r="CC15" i="5"/>
  <c r="CB15" i="5"/>
  <c r="CN15" i="5" s="1"/>
  <c r="CA15" i="5"/>
  <c r="BZ15" i="5"/>
  <c r="BY15" i="5"/>
  <c r="BX15" i="5"/>
  <c r="BW15" i="5"/>
  <c r="BV15" i="5"/>
  <c r="BU15" i="5"/>
  <c r="BT15" i="5"/>
  <c r="BS15" i="5"/>
  <c r="BR15" i="5"/>
  <c r="BQ15" i="5"/>
  <c r="BP15" i="5"/>
  <c r="BO15" i="5"/>
  <c r="AT15" i="5"/>
  <c r="AS15" i="5"/>
  <c r="AR15" i="5"/>
  <c r="AQ15" i="5"/>
  <c r="AP15" i="5"/>
  <c r="AO15" i="5"/>
  <c r="AN15" i="5"/>
  <c r="AM15" i="5"/>
  <c r="AL15" i="5"/>
  <c r="AK15" i="5"/>
  <c r="AJ15" i="5"/>
  <c r="AI15" i="5"/>
  <c r="AH15" i="5"/>
  <c r="AG15" i="5"/>
  <c r="AF15" i="5"/>
  <c r="AE15" i="5"/>
  <c r="AD15" i="5"/>
  <c r="AC15" i="5"/>
  <c r="AB15" i="5"/>
  <c r="AA15" i="5"/>
  <c r="Z15" i="5"/>
  <c r="Y15" i="5"/>
  <c r="CD14" i="5"/>
  <c r="CC14" i="5"/>
  <c r="CB14" i="5"/>
  <c r="CA14" i="5"/>
  <c r="BZ14" i="5"/>
  <c r="BY14" i="5"/>
  <c r="BX14" i="5"/>
  <c r="BW14" i="5"/>
  <c r="BV14" i="5"/>
  <c r="BU14" i="5"/>
  <c r="BT14" i="5"/>
  <c r="BS14" i="5"/>
  <c r="BR14" i="5"/>
  <c r="BQ14" i="5"/>
  <c r="BP14" i="5"/>
  <c r="BO14" i="5"/>
  <c r="AT14" i="5"/>
  <c r="AS14" i="5"/>
  <c r="AR14" i="5"/>
  <c r="AQ14" i="5"/>
  <c r="AP14" i="5"/>
  <c r="AO14" i="5"/>
  <c r="AN14" i="5"/>
  <c r="AM14" i="5"/>
  <c r="AL14" i="5"/>
  <c r="AX14" i="5" s="1"/>
  <c r="AK14" i="5"/>
  <c r="AJ14" i="5"/>
  <c r="AI14" i="5"/>
  <c r="AH14" i="5"/>
  <c r="AG14" i="5"/>
  <c r="AF14" i="5"/>
  <c r="AE14" i="5"/>
  <c r="AD14" i="5"/>
  <c r="AC14" i="5"/>
  <c r="AB14" i="5"/>
  <c r="AA14" i="5"/>
  <c r="Z14" i="5"/>
  <c r="Y14" i="5"/>
  <c r="CD13" i="5"/>
  <c r="CC13" i="5"/>
  <c r="CB13" i="5"/>
  <c r="CA13" i="5"/>
  <c r="BZ13" i="5"/>
  <c r="BY13" i="5"/>
  <c r="BX13" i="5"/>
  <c r="BW13" i="5"/>
  <c r="BV13" i="5"/>
  <c r="BU13" i="5"/>
  <c r="BT13" i="5"/>
  <c r="BS13" i="5"/>
  <c r="BR13" i="5"/>
  <c r="BQ13" i="5"/>
  <c r="BP13" i="5"/>
  <c r="BO13" i="5"/>
  <c r="AT13" i="5"/>
  <c r="AS13" i="5"/>
  <c r="AR13" i="5"/>
  <c r="AQ13" i="5"/>
  <c r="AP13" i="5"/>
  <c r="AO13" i="5"/>
  <c r="AN13" i="5"/>
  <c r="AM13" i="5"/>
  <c r="AL13" i="5"/>
  <c r="AK13" i="5"/>
  <c r="AJ13" i="5"/>
  <c r="AI13" i="5"/>
  <c r="AH13" i="5"/>
  <c r="AG13" i="5"/>
  <c r="AF13" i="5"/>
  <c r="AE13" i="5"/>
  <c r="AD13" i="5"/>
  <c r="AC13" i="5"/>
  <c r="AB13" i="5"/>
  <c r="AA13" i="5"/>
  <c r="Z13" i="5"/>
  <c r="Y13" i="5"/>
  <c r="CD12" i="5"/>
  <c r="CC12" i="5"/>
  <c r="CB12" i="5"/>
  <c r="CA12" i="5"/>
  <c r="BZ12" i="5"/>
  <c r="BY12" i="5"/>
  <c r="BX12" i="5"/>
  <c r="BW12" i="5"/>
  <c r="BV12" i="5"/>
  <c r="BU12" i="5"/>
  <c r="BT12" i="5"/>
  <c r="BS12" i="5"/>
  <c r="BR12" i="5"/>
  <c r="BQ12" i="5"/>
  <c r="BP12" i="5"/>
  <c r="BO12" i="5"/>
  <c r="AT12" i="5"/>
  <c r="AS12" i="5"/>
  <c r="AR12" i="5"/>
  <c r="AQ12" i="5"/>
  <c r="AP12" i="5"/>
  <c r="AO12" i="5"/>
  <c r="AN12" i="5"/>
  <c r="AM12" i="5"/>
  <c r="AL12" i="5"/>
  <c r="AK12" i="5"/>
  <c r="AJ12" i="5"/>
  <c r="AI12" i="5"/>
  <c r="AH12" i="5"/>
  <c r="AG12" i="5"/>
  <c r="AF12" i="5"/>
  <c r="AE12" i="5"/>
  <c r="AD12" i="5"/>
  <c r="AC12" i="5"/>
  <c r="AB12" i="5"/>
  <c r="AA12" i="5"/>
  <c r="Z12" i="5"/>
  <c r="Y12" i="5"/>
  <c r="CD11" i="5"/>
  <c r="CC11" i="5"/>
  <c r="CB11" i="5"/>
  <c r="CM11" i="5" s="1"/>
  <c r="CA11" i="5"/>
  <c r="BZ11" i="5"/>
  <c r="BY11" i="5"/>
  <c r="BX11" i="5"/>
  <c r="BW11" i="5"/>
  <c r="BV11" i="5"/>
  <c r="BU11" i="5"/>
  <c r="BT11" i="5"/>
  <c r="BS11" i="5"/>
  <c r="BR11" i="5"/>
  <c r="BQ11" i="5"/>
  <c r="BP11" i="5"/>
  <c r="BO11" i="5"/>
  <c r="AT11" i="5"/>
  <c r="AS11" i="5"/>
  <c r="AR11" i="5"/>
  <c r="AQ11" i="5"/>
  <c r="AP11" i="5"/>
  <c r="AO11" i="5"/>
  <c r="AN11" i="5"/>
  <c r="AM11" i="5"/>
  <c r="AL11" i="5"/>
  <c r="AK11" i="5"/>
  <c r="AJ11" i="5"/>
  <c r="AI11" i="5"/>
  <c r="AH11" i="5"/>
  <c r="AG11" i="5"/>
  <c r="AF11" i="5"/>
  <c r="AE11" i="5"/>
  <c r="AD11" i="5"/>
  <c r="AC11" i="5"/>
  <c r="AB11" i="5"/>
  <c r="AA11" i="5"/>
  <c r="Z11" i="5"/>
  <c r="Y11" i="5"/>
  <c r="CD10" i="5"/>
  <c r="CC10" i="5"/>
  <c r="CB10" i="5"/>
  <c r="CA10" i="5"/>
  <c r="BZ10" i="5"/>
  <c r="BY10" i="5"/>
  <c r="BX10" i="5"/>
  <c r="BW10" i="5"/>
  <c r="BV10" i="5"/>
  <c r="BU10" i="5"/>
  <c r="BT10" i="5"/>
  <c r="BS10" i="5"/>
  <c r="BR10" i="5"/>
  <c r="BQ10" i="5"/>
  <c r="BP10" i="5"/>
  <c r="BO10" i="5"/>
  <c r="AT10" i="5"/>
  <c r="AS10" i="5"/>
  <c r="AR10" i="5"/>
  <c r="AQ10" i="5"/>
  <c r="AP10" i="5"/>
  <c r="AO10" i="5"/>
  <c r="AN10" i="5"/>
  <c r="AM10" i="5"/>
  <c r="AL10" i="5"/>
  <c r="AK10" i="5"/>
  <c r="AJ10" i="5"/>
  <c r="AI10" i="5"/>
  <c r="AH10" i="5"/>
  <c r="AG10" i="5"/>
  <c r="AF10" i="5"/>
  <c r="AE10" i="5"/>
  <c r="AD10" i="5"/>
  <c r="AC10" i="5"/>
  <c r="AB10" i="5"/>
  <c r="AA10" i="5"/>
  <c r="Z10" i="5"/>
  <c r="Y10" i="5"/>
  <c r="CD9" i="5"/>
  <c r="CC9" i="5"/>
  <c r="CB9" i="5"/>
  <c r="CA9" i="5"/>
  <c r="BZ9" i="5"/>
  <c r="BY9" i="5"/>
  <c r="BX9" i="5"/>
  <c r="BW9" i="5"/>
  <c r="BV9" i="5"/>
  <c r="BU9" i="5"/>
  <c r="BT9" i="5"/>
  <c r="BS9" i="5"/>
  <c r="BR9" i="5"/>
  <c r="BQ9" i="5"/>
  <c r="BP9" i="5"/>
  <c r="BO9" i="5"/>
  <c r="AT9" i="5"/>
  <c r="AS9" i="5"/>
  <c r="AR9" i="5"/>
  <c r="AQ9" i="5"/>
  <c r="AP9" i="5"/>
  <c r="AO9" i="5"/>
  <c r="AN9" i="5"/>
  <c r="AM9" i="5"/>
  <c r="AL9" i="5"/>
  <c r="AK9" i="5"/>
  <c r="AJ9" i="5"/>
  <c r="AI9" i="5"/>
  <c r="AH9" i="5"/>
  <c r="AG9" i="5"/>
  <c r="AF9" i="5"/>
  <c r="AE9" i="5"/>
  <c r="AD9" i="5"/>
  <c r="AC9" i="5"/>
  <c r="AB9" i="5"/>
  <c r="AA9" i="5"/>
  <c r="Z9" i="5"/>
  <c r="Y9" i="5"/>
  <c r="CD8" i="5"/>
  <c r="CC8" i="5"/>
  <c r="CB8" i="5"/>
  <c r="CA8" i="5"/>
  <c r="BZ8" i="5"/>
  <c r="BY8" i="5"/>
  <c r="BX8" i="5"/>
  <c r="BW8" i="5"/>
  <c r="BV8" i="5"/>
  <c r="BU8" i="5"/>
  <c r="BT8" i="5"/>
  <c r="BS8" i="5"/>
  <c r="BR8" i="5"/>
  <c r="BQ8" i="5"/>
  <c r="BP8" i="5"/>
  <c r="BO8" i="5"/>
  <c r="AT8" i="5"/>
  <c r="AS8" i="5"/>
  <c r="AR8" i="5"/>
  <c r="AQ8" i="5"/>
  <c r="AP8" i="5"/>
  <c r="AO8" i="5"/>
  <c r="AN8" i="5"/>
  <c r="AM8" i="5"/>
  <c r="AL8" i="5"/>
  <c r="AK8" i="5"/>
  <c r="AJ8" i="5"/>
  <c r="AI8" i="5"/>
  <c r="AH8" i="5"/>
  <c r="AG8" i="5"/>
  <c r="AF8" i="5"/>
  <c r="AE8" i="5"/>
  <c r="AD8" i="5"/>
  <c r="AC8" i="5"/>
  <c r="AB8" i="5"/>
  <c r="AA8" i="5"/>
  <c r="Z8" i="5"/>
  <c r="Y8" i="5"/>
  <c r="CD7" i="5"/>
  <c r="CC7" i="5"/>
  <c r="CB7" i="5"/>
  <c r="CA7" i="5"/>
  <c r="BZ7" i="5"/>
  <c r="BY7" i="5"/>
  <c r="BX7" i="5"/>
  <c r="BW7" i="5"/>
  <c r="BV7" i="5"/>
  <c r="BU7" i="5"/>
  <c r="BT7" i="5"/>
  <c r="BS7" i="5"/>
  <c r="BR7" i="5"/>
  <c r="BQ7" i="5"/>
  <c r="BP7" i="5"/>
  <c r="BO7" i="5"/>
  <c r="AT7" i="5"/>
  <c r="AS7" i="5"/>
  <c r="AR7" i="5"/>
  <c r="AQ7" i="5"/>
  <c r="AP7" i="5"/>
  <c r="AO7" i="5"/>
  <c r="AN7" i="5"/>
  <c r="AM7" i="5"/>
  <c r="AL7" i="5"/>
  <c r="AK7" i="5"/>
  <c r="AJ7" i="5"/>
  <c r="AI7" i="5"/>
  <c r="AH7" i="5"/>
  <c r="AG7" i="5"/>
  <c r="AF7" i="5"/>
  <c r="AE7" i="5"/>
  <c r="AD7" i="5"/>
  <c r="AC7" i="5"/>
  <c r="AB7" i="5"/>
  <c r="AA7" i="5"/>
  <c r="Z7" i="5"/>
  <c r="Y7" i="5"/>
  <c r="CD6" i="5"/>
  <c r="CC6" i="5"/>
  <c r="CB6" i="5"/>
  <c r="CA6" i="5"/>
  <c r="BZ6" i="5"/>
  <c r="BY6" i="5"/>
  <c r="BX6" i="5"/>
  <c r="BW6" i="5"/>
  <c r="BV6" i="5"/>
  <c r="BU6" i="5"/>
  <c r="BT6" i="5"/>
  <c r="BS6" i="5"/>
  <c r="BR6" i="5"/>
  <c r="BQ6" i="5"/>
  <c r="BP6" i="5"/>
  <c r="BO6" i="5"/>
  <c r="AT6" i="5"/>
  <c r="AS6" i="5"/>
  <c r="AR6" i="5"/>
  <c r="AQ6" i="5"/>
  <c r="AP6" i="5"/>
  <c r="AO6" i="5"/>
  <c r="AN6" i="5"/>
  <c r="AM6" i="5"/>
  <c r="AL6" i="5"/>
  <c r="AK6" i="5"/>
  <c r="AJ6" i="5"/>
  <c r="AI6" i="5"/>
  <c r="AH6" i="5"/>
  <c r="AG6" i="5"/>
  <c r="AF6" i="5"/>
  <c r="AE6" i="5"/>
  <c r="AD6" i="5"/>
  <c r="AC6" i="5"/>
  <c r="AB6" i="5"/>
  <c r="AA6" i="5"/>
  <c r="Z6" i="5"/>
  <c r="Y6" i="5"/>
  <c r="CD5" i="5"/>
  <c r="CC5" i="5"/>
  <c r="CB5" i="5"/>
  <c r="CA5" i="5"/>
  <c r="BZ5" i="5"/>
  <c r="BY5" i="5"/>
  <c r="BX5" i="5"/>
  <c r="BW5" i="5"/>
  <c r="BV5" i="5"/>
  <c r="BU5" i="5"/>
  <c r="BT5" i="5"/>
  <c r="BS5" i="5"/>
  <c r="BR5" i="5"/>
  <c r="BQ5" i="5"/>
  <c r="BP5" i="5"/>
  <c r="BO5" i="5"/>
  <c r="AT5" i="5"/>
  <c r="AS5" i="5"/>
  <c r="AR5" i="5"/>
  <c r="AQ5" i="5"/>
  <c r="AP5" i="5"/>
  <c r="AO5" i="5"/>
  <c r="AN5" i="5"/>
  <c r="AM5" i="5"/>
  <c r="AL5" i="5"/>
  <c r="AK5" i="5"/>
  <c r="AJ5" i="5"/>
  <c r="AI5" i="5"/>
  <c r="AH5" i="5"/>
  <c r="AG5" i="5"/>
  <c r="AF5" i="5"/>
  <c r="AE5" i="5"/>
  <c r="AD5" i="5"/>
  <c r="AC5" i="5"/>
  <c r="AB5" i="5"/>
  <c r="AA5" i="5"/>
  <c r="Z5" i="5"/>
  <c r="Y5" i="5"/>
  <c r="CD4" i="5"/>
  <c r="CC4" i="5"/>
  <c r="CB4" i="5"/>
  <c r="CA4" i="5"/>
  <c r="BZ4" i="5"/>
  <c r="BY4" i="5"/>
  <c r="BX4" i="5"/>
  <c r="BW4" i="5"/>
  <c r="BV4" i="5"/>
  <c r="BU4" i="5"/>
  <c r="BT4" i="5"/>
  <c r="BS4" i="5"/>
  <c r="BR4" i="5"/>
  <c r="BQ4" i="5"/>
  <c r="BP4" i="5"/>
  <c r="BO4" i="5"/>
  <c r="AT4" i="5"/>
  <c r="AS4" i="5"/>
  <c r="AR4" i="5"/>
  <c r="AQ4" i="5"/>
  <c r="AP4" i="5"/>
  <c r="AO4" i="5"/>
  <c r="AN4" i="5"/>
  <c r="AM4" i="5"/>
  <c r="AL4" i="5"/>
  <c r="AK4" i="5"/>
  <c r="AJ4" i="5"/>
  <c r="AI4" i="5"/>
  <c r="AH4" i="5"/>
  <c r="AG4" i="5"/>
  <c r="AF4" i="5"/>
  <c r="AE4" i="5"/>
  <c r="AD4" i="5"/>
  <c r="AC4" i="5"/>
  <c r="AB4" i="5"/>
  <c r="AA4" i="5"/>
  <c r="Z4" i="5"/>
  <c r="Y4" i="5"/>
  <c r="CD3" i="5"/>
  <c r="CC3" i="5"/>
  <c r="CB3" i="5"/>
  <c r="CA3" i="5"/>
  <c r="BZ3" i="5"/>
  <c r="BY3" i="5"/>
  <c r="BX3" i="5"/>
  <c r="BW3" i="5"/>
  <c r="BV3" i="5"/>
  <c r="BU3" i="5"/>
  <c r="BT3" i="5"/>
  <c r="BS3" i="5"/>
  <c r="BR3" i="5"/>
  <c r="BQ3" i="5"/>
  <c r="BP3" i="5"/>
  <c r="BO3" i="5"/>
  <c r="AT3" i="5"/>
  <c r="AS3" i="5"/>
  <c r="AR3" i="5"/>
  <c r="AQ3" i="5"/>
  <c r="AP3" i="5"/>
  <c r="AO3" i="5"/>
  <c r="AN3" i="5"/>
  <c r="AM3" i="5"/>
  <c r="AL3" i="5"/>
  <c r="AW3" i="5" s="1"/>
  <c r="AK3" i="5"/>
  <c r="AJ3" i="5"/>
  <c r="AI3" i="5"/>
  <c r="AH3" i="5"/>
  <c r="AG3" i="5"/>
  <c r="AF3" i="5"/>
  <c r="AE3" i="5"/>
  <c r="AD3" i="5"/>
  <c r="AC3" i="5"/>
  <c r="AB3" i="5"/>
  <c r="AA3" i="5"/>
  <c r="Z3" i="5"/>
  <c r="Y3" i="5"/>
  <c r="CD2" i="5"/>
  <c r="CC2" i="5"/>
  <c r="CB2" i="5"/>
  <c r="CA2" i="5"/>
  <c r="BZ2" i="5"/>
  <c r="BY2" i="5"/>
  <c r="BX2" i="5"/>
  <c r="BW2" i="5"/>
  <c r="BV2" i="5"/>
  <c r="BU2" i="5"/>
  <c r="BT2" i="5"/>
  <c r="BS2" i="5"/>
  <c r="BR2" i="5"/>
  <c r="BQ2" i="5"/>
  <c r="BP2" i="5"/>
  <c r="BO2" i="5"/>
  <c r="AN2" i="5"/>
  <c r="AM2" i="5"/>
  <c r="AL2" i="5"/>
  <c r="AK2" i="5"/>
  <c r="AJ2" i="5"/>
  <c r="AI2" i="5"/>
  <c r="AH2" i="5"/>
  <c r="AG2" i="5"/>
  <c r="AF2" i="5"/>
  <c r="AE2" i="5"/>
  <c r="AD2" i="5"/>
  <c r="AC2" i="5"/>
  <c r="AB2" i="5"/>
  <c r="AA2" i="5"/>
  <c r="Z2" i="5"/>
  <c r="Y2" i="5"/>
  <c r="AH2" i="3"/>
  <c r="AI2" i="3"/>
  <c r="BJ2" i="3" s="1"/>
  <c r="AJ2" i="3"/>
  <c r="AK2" i="3"/>
  <c r="AL2" i="3"/>
  <c r="AM2" i="3"/>
  <c r="AN2" i="3"/>
  <c r="AO2" i="3"/>
  <c r="AP2" i="3"/>
  <c r="AQ2" i="3"/>
  <c r="AR2" i="3"/>
  <c r="AS2" i="3"/>
  <c r="AT2" i="3"/>
  <c r="AU2" i="3"/>
  <c r="AV2" i="3"/>
  <c r="AW2" i="3"/>
  <c r="AX2" i="3"/>
  <c r="AY2" i="3"/>
  <c r="AZ2" i="3"/>
  <c r="BA2" i="3"/>
  <c r="BB2" i="3"/>
  <c r="BC2" i="3"/>
  <c r="BR2" i="3" s="1"/>
  <c r="BD2" i="3"/>
  <c r="BE2" i="3"/>
  <c r="BF2" i="3"/>
  <c r="BI2" i="3"/>
  <c r="CR2" i="3"/>
  <c r="CS2" i="3"/>
  <c r="CT2" i="3"/>
  <c r="CU2" i="3"/>
  <c r="CV2" i="3"/>
  <c r="CW2" i="3"/>
  <c r="CX2" i="3"/>
  <c r="CY2" i="3"/>
  <c r="DV2" i="3" s="1"/>
  <c r="CZ2" i="3"/>
  <c r="DA2" i="3"/>
  <c r="DB2" i="3"/>
  <c r="DC2" i="3"/>
  <c r="DD2" i="3"/>
  <c r="DE2" i="3"/>
  <c r="DF2" i="3"/>
  <c r="DG2" i="3"/>
  <c r="DH2" i="3"/>
  <c r="DI2" i="3"/>
  <c r="DJ2" i="3"/>
  <c r="DK2" i="3"/>
  <c r="DL2" i="3"/>
  <c r="DM2" i="3"/>
  <c r="DN2" i="3"/>
  <c r="DO2" i="3"/>
  <c r="DP2"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CR3" i="3"/>
  <c r="CS3" i="3"/>
  <c r="CT3" i="3"/>
  <c r="CU3" i="3"/>
  <c r="CV3" i="3"/>
  <c r="CW3" i="3"/>
  <c r="CX3" i="3"/>
  <c r="CY3" i="3"/>
  <c r="DV3" i="3" s="1"/>
  <c r="CZ3" i="3"/>
  <c r="DA3" i="3"/>
  <c r="DB3" i="3"/>
  <c r="DC3" i="3"/>
  <c r="DX3" i="3" s="1"/>
  <c r="DD3" i="3"/>
  <c r="DE3" i="3"/>
  <c r="DF3" i="3"/>
  <c r="DG3" i="3"/>
  <c r="DH3" i="3"/>
  <c r="DI3" i="3"/>
  <c r="DJ3" i="3"/>
  <c r="DK3" i="3"/>
  <c r="DL3" i="3"/>
  <c r="DM3" i="3"/>
  <c r="DN3" i="3"/>
  <c r="DO3" i="3"/>
  <c r="EB3" i="3" s="1"/>
  <c r="DP3"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CR4" i="3"/>
  <c r="DS4" i="3" s="1"/>
  <c r="CS4" i="3"/>
  <c r="CT4" i="3"/>
  <c r="CU4" i="3"/>
  <c r="CV4" i="3"/>
  <c r="CW4" i="3"/>
  <c r="CX4" i="3"/>
  <c r="CY4" i="3"/>
  <c r="CZ4" i="3"/>
  <c r="DA4" i="3"/>
  <c r="DB4" i="3"/>
  <c r="DC4" i="3"/>
  <c r="DD4" i="3"/>
  <c r="DE4" i="3"/>
  <c r="DF4" i="3"/>
  <c r="DG4" i="3"/>
  <c r="DH4" i="3"/>
  <c r="DI4" i="3"/>
  <c r="DJ4" i="3"/>
  <c r="DK4" i="3"/>
  <c r="DL4" i="3"/>
  <c r="DM4" i="3"/>
  <c r="DN4" i="3"/>
  <c r="EA4" i="3" s="1"/>
  <c r="DO4" i="3"/>
  <c r="DP4" i="3"/>
  <c r="DT4"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CR5" i="3"/>
  <c r="CS5" i="3"/>
  <c r="CT5" i="3"/>
  <c r="CU5" i="3"/>
  <c r="CV5" i="3"/>
  <c r="CW5" i="3"/>
  <c r="CX5" i="3"/>
  <c r="CY5" i="3"/>
  <c r="CZ5" i="3"/>
  <c r="DA5" i="3"/>
  <c r="DB5" i="3"/>
  <c r="DC5" i="3"/>
  <c r="DD5" i="3"/>
  <c r="DE5" i="3"/>
  <c r="DF5" i="3"/>
  <c r="DG5" i="3"/>
  <c r="DH5" i="3"/>
  <c r="DI5" i="3"/>
  <c r="DZ5" i="3" s="1"/>
  <c r="DJ5" i="3"/>
  <c r="DK5" i="3"/>
  <c r="DL5" i="3"/>
  <c r="DM5" i="3"/>
  <c r="DN5" i="3"/>
  <c r="DO5" i="3"/>
  <c r="DP5" i="3"/>
  <c r="DT5"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CR6" i="3"/>
  <c r="CS6" i="3"/>
  <c r="CT6" i="3"/>
  <c r="CU6" i="3"/>
  <c r="CV6" i="3"/>
  <c r="CW6" i="3"/>
  <c r="CX6" i="3"/>
  <c r="CY6" i="3"/>
  <c r="CZ6" i="3"/>
  <c r="DA6" i="3"/>
  <c r="DB6" i="3"/>
  <c r="DC6" i="3"/>
  <c r="DD6" i="3"/>
  <c r="DE6" i="3"/>
  <c r="DX6" i="3" s="1"/>
  <c r="DF6" i="3"/>
  <c r="DG6" i="3"/>
  <c r="DH6" i="3"/>
  <c r="DI6" i="3"/>
  <c r="DZ6" i="3" s="1"/>
  <c r="DJ6" i="3"/>
  <c r="DK6" i="3"/>
  <c r="DL6" i="3"/>
  <c r="DM6" i="3"/>
  <c r="EB6" i="3" s="1"/>
  <c r="DN6" i="3"/>
  <c r="DO6" i="3"/>
  <c r="DP6" i="3"/>
  <c r="DW6"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CR7" i="3"/>
  <c r="CS7" i="3"/>
  <c r="CT7" i="3"/>
  <c r="CU7" i="3"/>
  <c r="CV7" i="3"/>
  <c r="CW7" i="3"/>
  <c r="CX7" i="3"/>
  <c r="CY7" i="3"/>
  <c r="CZ7" i="3"/>
  <c r="DU7" i="3" s="1"/>
  <c r="DA7" i="3"/>
  <c r="DB7" i="3"/>
  <c r="DC7" i="3"/>
  <c r="DD7" i="3"/>
  <c r="DE7" i="3"/>
  <c r="DF7" i="3"/>
  <c r="DG7" i="3"/>
  <c r="DH7" i="3"/>
  <c r="DZ7" i="3" s="1"/>
  <c r="DI7" i="3"/>
  <c r="DJ7" i="3"/>
  <c r="DK7" i="3"/>
  <c r="DL7" i="3"/>
  <c r="DM7" i="3"/>
  <c r="DN7" i="3"/>
  <c r="DO7" i="3"/>
  <c r="DP7"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CR8" i="3"/>
  <c r="CS8" i="3"/>
  <c r="CT8" i="3"/>
  <c r="CU8" i="3"/>
  <c r="CV8" i="3"/>
  <c r="CW8" i="3"/>
  <c r="CX8" i="3"/>
  <c r="CY8" i="3"/>
  <c r="CZ8" i="3"/>
  <c r="DV8" i="3" s="1"/>
  <c r="DA8" i="3"/>
  <c r="DB8" i="3"/>
  <c r="DC8" i="3"/>
  <c r="DD8" i="3"/>
  <c r="DE8" i="3"/>
  <c r="DF8" i="3"/>
  <c r="DG8" i="3"/>
  <c r="DH8" i="3"/>
  <c r="DI8" i="3"/>
  <c r="DJ8" i="3"/>
  <c r="DK8" i="3"/>
  <c r="DL8" i="3"/>
  <c r="DM8" i="3"/>
  <c r="DN8" i="3"/>
  <c r="DO8" i="3"/>
  <c r="DP8" i="3"/>
  <c r="EB8"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CR9" i="3"/>
  <c r="CS9" i="3"/>
  <c r="CT9" i="3"/>
  <c r="CU9" i="3"/>
  <c r="CV9" i="3"/>
  <c r="CW9" i="3"/>
  <c r="CX9" i="3"/>
  <c r="CY9" i="3"/>
  <c r="CZ9" i="3"/>
  <c r="DA9" i="3"/>
  <c r="DB9" i="3"/>
  <c r="DW9" i="3" s="1"/>
  <c r="DC9" i="3"/>
  <c r="DD9" i="3"/>
  <c r="DE9" i="3"/>
  <c r="DF9" i="3"/>
  <c r="DG9" i="3"/>
  <c r="DY9" i="3" s="1"/>
  <c r="DH9" i="3"/>
  <c r="DI9" i="3"/>
  <c r="DJ9" i="3"/>
  <c r="DZ9" i="3" s="1"/>
  <c r="DK9" i="3"/>
  <c r="DL9" i="3"/>
  <c r="DM9" i="3"/>
  <c r="DN9" i="3"/>
  <c r="EB9" i="3" s="1"/>
  <c r="DO9" i="3"/>
  <c r="DP9"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CR10" i="3"/>
  <c r="CS10" i="3"/>
  <c r="CT10" i="3"/>
  <c r="CU10" i="3"/>
  <c r="CV10" i="3"/>
  <c r="CW10" i="3"/>
  <c r="CX10" i="3"/>
  <c r="CY10" i="3"/>
  <c r="CZ10" i="3"/>
  <c r="DA10" i="3"/>
  <c r="DB10" i="3"/>
  <c r="DC10" i="3"/>
  <c r="DD10" i="3"/>
  <c r="DE10" i="3"/>
  <c r="DF10" i="3"/>
  <c r="DG10" i="3"/>
  <c r="DH10" i="3"/>
  <c r="DI10" i="3"/>
  <c r="DJ10" i="3"/>
  <c r="DK10" i="3"/>
  <c r="DL10" i="3"/>
  <c r="DM10" i="3"/>
  <c r="EB10" i="3" s="1"/>
  <c r="DN10" i="3"/>
  <c r="DO10" i="3"/>
  <c r="DP10" i="3"/>
  <c r="DR10"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CR11" i="3"/>
  <c r="CS11" i="3"/>
  <c r="CT11" i="3"/>
  <c r="CU11" i="3"/>
  <c r="CV11" i="3"/>
  <c r="CW11" i="3"/>
  <c r="CX11" i="3"/>
  <c r="CY11" i="3"/>
  <c r="CZ11" i="3"/>
  <c r="DA11" i="3"/>
  <c r="DB11" i="3"/>
  <c r="DC11" i="3"/>
  <c r="DD11" i="3"/>
  <c r="DX11" i="3" s="1"/>
  <c r="DE11" i="3"/>
  <c r="DF11" i="3"/>
  <c r="DG11" i="3"/>
  <c r="DH11" i="3"/>
  <c r="DY11" i="3" s="1"/>
  <c r="DI11" i="3"/>
  <c r="DJ11" i="3"/>
  <c r="DK11" i="3"/>
  <c r="DL11" i="3"/>
  <c r="DM11" i="3"/>
  <c r="DN11" i="3"/>
  <c r="DO11" i="3"/>
  <c r="DP11"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CR12" i="3"/>
  <c r="CS12" i="3"/>
  <c r="DT12" i="3" s="1"/>
  <c r="CT12" i="3"/>
  <c r="CU12" i="3"/>
  <c r="CV12" i="3"/>
  <c r="CW12" i="3"/>
  <c r="CX12" i="3"/>
  <c r="CY12" i="3"/>
  <c r="CZ12" i="3"/>
  <c r="DA12" i="3"/>
  <c r="DB12" i="3"/>
  <c r="DC12" i="3"/>
  <c r="DD12" i="3"/>
  <c r="DE12" i="3"/>
  <c r="DF12" i="3"/>
  <c r="DG12" i="3"/>
  <c r="DH12" i="3"/>
  <c r="DI12" i="3"/>
  <c r="DZ12" i="3" s="1"/>
  <c r="DJ12" i="3"/>
  <c r="DK12" i="3"/>
  <c r="DL12" i="3"/>
  <c r="DM12" i="3"/>
  <c r="DN12" i="3"/>
  <c r="DO12" i="3"/>
  <c r="DP12" i="3"/>
  <c r="DS12"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CR13" i="3"/>
  <c r="CS13" i="3"/>
  <c r="CT13" i="3"/>
  <c r="CU13" i="3"/>
  <c r="CV13" i="3"/>
  <c r="CW13" i="3"/>
  <c r="CX13" i="3"/>
  <c r="CY13" i="3"/>
  <c r="CZ13" i="3"/>
  <c r="DA13" i="3"/>
  <c r="DB13" i="3"/>
  <c r="DC13" i="3"/>
  <c r="DD13" i="3"/>
  <c r="DW13" i="3" s="1"/>
  <c r="DE13" i="3"/>
  <c r="DF13" i="3"/>
  <c r="DG13" i="3"/>
  <c r="DH13" i="3"/>
  <c r="DZ13" i="3" s="1"/>
  <c r="DI13" i="3"/>
  <c r="DJ13" i="3"/>
  <c r="DK13" i="3"/>
  <c r="DL13" i="3"/>
  <c r="DM13" i="3"/>
  <c r="DN13" i="3"/>
  <c r="DO13" i="3"/>
  <c r="DP13"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CR14" i="3"/>
  <c r="CS14" i="3"/>
  <c r="CT14" i="3"/>
  <c r="CU14" i="3"/>
  <c r="CV14" i="3"/>
  <c r="CW14" i="3"/>
  <c r="CX14" i="3"/>
  <c r="CY14" i="3"/>
  <c r="CZ14" i="3"/>
  <c r="DA14" i="3"/>
  <c r="DB14" i="3"/>
  <c r="DC14" i="3"/>
  <c r="DD14" i="3"/>
  <c r="DW14" i="3" s="1"/>
  <c r="DE14" i="3"/>
  <c r="DF14" i="3"/>
  <c r="DG14" i="3"/>
  <c r="DH14" i="3"/>
  <c r="DZ14" i="3" s="1"/>
  <c r="DI14" i="3"/>
  <c r="DJ14" i="3"/>
  <c r="DK14" i="3"/>
  <c r="DL14" i="3"/>
  <c r="DM14" i="3"/>
  <c r="DN14" i="3"/>
  <c r="DO14" i="3"/>
  <c r="DP14"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CR15" i="3"/>
  <c r="CS15" i="3"/>
  <c r="CT15" i="3"/>
  <c r="CU15" i="3"/>
  <c r="CV15" i="3"/>
  <c r="CW15" i="3"/>
  <c r="CX15" i="3"/>
  <c r="CY15" i="3"/>
  <c r="CZ15" i="3"/>
  <c r="DV15" i="3" s="1"/>
  <c r="DA15" i="3"/>
  <c r="DB15" i="3"/>
  <c r="DC15" i="3"/>
  <c r="DD15" i="3"/>
  <c r="DE15" i="3"/>
  <c r="DF15" i="3"/>
  <c r="DG15" i="3"/>
  <c r="DH15" i="3"/>
  <c r="DZ15" i="3" s="1"/>
  <c r="DI15" i="3"/>
  <c r="DJ15" i="3"/>
  <c r="DK15" i="3"/>
  <c r="DL15" i="3"/>
  <c r="DM15" i="3"/>
  <c r="DN15" i="3"/>
  <c r="DO15" i="3"/>
  <c r="DP15"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CR16" i="3"/>
  <c r="CS16" i="3"/>
  <c r="CT16" i="3"/>
  <c r="CU16" i="3"/>
  <c r="CV16" i="3"/>
  <c r="DS16" i="3" s="1"/>
  <c r="CW16" i="3"/>
  <c r="CX16" i="3"/>
  <c r="CY16" i="3"/>
  <c r="CZ16" i="3"/>
  <c r="DV16" i="3" s="1"/>
  <c r="DA16" i="3"/>
  <c r="DB16" i="3"/>
  <c r="DC16" i="3"/>
  <c r="DD16" i="3"/>
  <c r="DE16" i="3"/>
  <c r="DF16" i="3"/>
  <c r="DG16" i="3"/>
  <c r="DH16" i="3"/>
  <c r="DI16" i="3"/>
  <c r="DJ16" i="3"/>
  <c r="DK16" i="3"/>
  <c r="DL16" i="3"/>
  <c r="DM16" i="3"/>
  <c r="DN16" i="3"/>
  <c r="DO16" i="3"/>
  <c r="DP16" i="3"/>
  <c r="EB16"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CR17" i="3"/>
  <c r="CS17" i="3"/>
  <c r="CT17" i="3"/>
  <c r="CU17" i="3"/>
  <c r="CV17" i="3"/>
  <c r="CW17" i="3"/>
  <c r="CX17" i="3"/>
  <c r="DV17" i="3" s="1"/>
  <c r="CY17" i="3"/>
  <c r="CZ17" i="3"/>
  <c r="DA17" i="3"/>
  <c r="DB17" i="3"/>
  <c r="DC17" i="3"/>
  <c r="DD17" i="3"/>
  <c r="DE17" i="3"/>
  <c r="DF17" i="3"/>
  <c r="DG17" i="3"/>
  <c r="DY17" i="3" s="1"/>
  <c r="DH17" i="3"/>
  <c r="DI17" i="3"/>
  <c r="DJ17" i="3"/>
  <c r="DK17" i="3"/>
  <c r="DL17" i="3"/>
  <c r="DM17" i="3"/>
  <c r="DN17" i="3"/>
  <c r="EB17" i="3" s="1"/>
  <c r="DO17" i="3"/>
  <c r="DP17"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CR18" i="3"/>
  <c r="DR18" i="3" s="1"/>
  <c r="CS18" i="3"/>
  <c r="CT18" i="3"/>
  <c r="CU18" i="3"/>
  <c r="CV18" i="3"/>
  <c r="CW18" i="3"/>
  <c r="CX18" i="3"/>
  <c r="DV18" i="3" s="1"/>
  <c r="CY18" i="3"/>
  <c r="CZ18" i="3"/>
  <c r="DA18" i="3"/>
  <c r="DB18" i="3"/>
  <c r="DC18" i="3"/>
  <c r="DD18" i="3"/>
  <c r="DE18" i="3"/>
  <c r="DF18" i="3"/>
  <c r="DG18" i="3"/>
  <c r="DH18" i="3"/>
  <c r="DI18" i="3"/>
  <c r="DJ18" i="3"/>
  <c r="DK18" i="3"/>
  <c r="DL18" i="3"/>
  <c r="DM18" i="3"/>
  <c r="DN18" i="3"/>
  <c r="DO18" i="3"/>
  <c r="DP18"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X19"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CR20" i="3"/>
  <c r="CS20" i="3"/>
  <c r="CT20" i="3"/>
  <c r="DT20" i="3" s="1"/>
  <c r="CU20" i="3"/>
  <c r="CV20" i="3"/>
  <c r="CW20" i="3"/>
  <c r="CX20" i="3"/>
  <c r="CY20" i="3"/>
  <c r="CZ20" i="3"/>
  <c r="DA20" i="3"/>
  <c r="DB20" i="3"/>
  <c r="DC20" i="3"/>
  <c r="DD20" i="3"/>
  <c r="DE20" i="3"/>
  <c r="DF20" i="3"/>
  <c r="DG20" i="3"/>
  <c r="DH20" i="3"/>
  <c r="DI20" i="3"/>
  <c r="DJ20" i="3"/>
  <c r="DY20" i="3" s="1"/>
  <c r="DK20" i="3"/>
  <c r="DL20" i="3"/>
  <c r="DM20" i="3"/>
  <c r="DN20" i="3"/>
  <c r="EA20" i="3" s="1"/>
  <c r="DO20" i="3"/>
  <c r="DP20"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CR21" i="3"/>
  <c r="CS21" i="3"/>
  <c r="CT21" i="3"/>
  <c r="CU21" i="3"/>
  <c r="CV21" i="3"/>
  <c r="CW21" i="3"/>
  <c r="CX21" i="3"/>
  <c r="DU21" i="3" s="1"/>
  <c r="CY21" i="3"/>
  <c r="CZ21" i="3"/>
  <c r="DA21" i="3"/>
  <c r="DB21" i="3"/>
  <c r="DC21" i="3"/>
  <c r="DD21" i="3"/>
  <c r="DE21" i="3"/>
  <c r="DF21" i="3"/>
  <c r="DG21" i="3"/>
  <c r="DH21" i="3"/>
  <c r="DI21" i="3"/>
  <c r="DJ21" i="3"/>
  <c r="DZ21" i="3" s="1"/>
  <c r="DK21" i="3"/>
  <c r="DL21" i="3"/>
  <c r="DM21" i="3"/>
  <c r="DN21" i="3"/>
  <c r="DO21" i="3"/>
  <c r="DP21"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CR22" i="3"/>
  <c r="CS22" i="3"/>
  <c r="CT22" i="3"/>
  <c r="CU22" i="3"/>
  <c r="CV22" i="3"/>
  <c r="CW22" i="3"/>
  <c r="CX22" i="3"/>
  <c r="CY22" i="3"/>
  <c r="CZ22" i="3"/>
  <c r="DA22" i="3"/>
  <c r="DB22" i="3"/>
  <c r="DC22" i="3"/>
  <c r="DD22" i="3"/>
  <c r="DE22" i="3"/>
  <c r="DF22" i="3"/>
  <c r="DX22" i="3" s="1"/>
  <c r="DG22" i="3"/>
  <c r="DH22" i="3"/>
  <c r="DI22" i="3"/>
  <c r="DJ22" i="3"/>
  <c r="DZ22" i="3" s="1"/>
  <c r="DK22" i="3"/>
  <c r="DL22" i="3"/>
  <c r="DM22" i="3"/>
  <c r="DN22" i="3"/>
  <c r="DO22" i="3"/>
  <c r="DP22"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CR23" i="3"/>
  <c r="DS23" i="3" s="1"/>
  <c r="CS23" i="3"/>
  <c r="CT23" i="3"/>
  <c r="CU23" i="3"/>
  <c r="CV23" i="3"/>
  <c r="CW23" i="3"/>
  <c r="CX23" i="3"/>
  <c r="CY23" i="3"/>
  <c r="CZ23" i="3"/>
  <c r="DA23" i="3"/>
  <c r="DB23" i="3"/>
  <c r="DC23" i="3"/>
  <c r="DD23" i="3"/>
  <c r="DE23" i="3"/>
  <c r="DF23" i="3"/>
  <c r="DG23" i="3"/>
  <c r="DH23" i="3"/>
  <c r="DI23" i="3"/>
  <c r="DJ23" i="3"/>
  <c r="DK23" i="3"/>
  <c r="DL23" i="3"/>
  <c r="DM23" i="3"/>
  <c r="DN23" i="3"/>
  <c r="DO23" i="3"/>
  <c r="DP23" i="3"/>
  <c r="DT23"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CR24" i="3"/>
  <c r="CS24" i="3"/>
  <c r="CT24" i="3"/>
  <c r="CU24" i="3"/>
  <c r="CV24" i="3"/>
  <c r="CW24" i="3"/>
  <c r="CX24" i="3"/>
  <c r="DV24" i="3" s="1"/>
  <c r="CY24" i="3"/>
  <c r="CZ24" i="3"/>
  <c r="DA24" i="3"/>
  <c r="DB24" i="3"/>
  <c r="DC24" i="3"/>
  <c r="DD24" i="3"/>
  <c r="DE24" i="3"/>
  <c r="DF24" i="3"/>
  <c r="DG24" i="3"/>
  <c r="DH24" i="3"/>
  <c r="DI24" i="3"/>
  <c r="DJ24" i="3"/>
  <c r="DY24" i="3" s="1"/>
  <c r="DK24" i="3"/>
  <c r="DL24" i="3"/>
  <c r="DM24" i="3"/>
  <c r="DN24" i="3"/>
  <c r="EB24" i="3" s="1"/>
  <c r="DO24" i="3"/>
  <c r="DP24"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CR26" i="3"/>
  <c r="CS26" i="3"/>
  <c r="CT26" i="3"/>
  <c r="CU26" i="3"/>
  <c r="CV26" i="3"/>
  <c r="CW26" i="3"/>
  <c r="CX26" i="3"/>
  <c r="CY26" i="3"/>
  <c r="CZ26" i="3"/>
  <c r="DA26" i="3"/>
  <c r="DB26" i="3"/>
  <c r="DC26" i="3"/>
  <c r="DD26" i="3"/>
  <c r="DE26" i="3"/>
  <c r="DF26" i="3"/>
  <c r="DG26" i="3"/>
  <c r="DH26" i="3"/>
  <c r="DI26" i="3"/>
  <c r="DJ26" i="3"/>
  <c r="DK26" i="3"/>
  <c r="DL26" i="3"/>
  <c r="DM26" i="3"/>
  <c r="EB26" i="3" s="1"/>
  <c r="DN26" i="3"/>
  <c r="DO26" i="3"/>
  <c r="DP26" i="3"/>
  <c r="DR26"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CR27" i="3"/>
  <c r="CS27" i="3"/>
  <c r="CT27" i="3"/>
  <c r="CU27" i="3"/>
  <c r="CV27" i="3"/>
  <c r="CW27" i="3"/>
  <c r="CX27" i="3"/>
  <c r="CY27" i="3"/>
  <c r="CZ27" i="3"/>
  <c r="DA27" i="3"/>
  <c r="DB27" i="3"/>
  <c r="DC27" i="3"/>
  <c r="DD27" i="3"/>
  <c r="DE27" i="3"/>
  <c r="DF27" i="3"/>
  <c r="DG27" i="3"/>
  <c r="DH27" i="3"/>
  <c r="DY27" i="3" s="1"/>
  <c r="DI27" i="3"/>
  <c r="DJ27" i="3"/>
  <c r="DK27" i="3"/>
  <c r="DL27" i="3"/>
  <c r="DM27" i="3"/>
  <c r="DN27" i="3"/>
  <c r="DO27" i="3"/>
  <c r="DP27"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CR28" i="3"/>
  <c r="CS28" i="3"/>
  <c r="DT28" i="3" s="1"/>
  <c r="CT28" i="3"/>
  <c r="CU28" i="3"/>
  <c r="CV28" i="3"/>
  <c r="CW28" i="3"/>
  <c r="CX28" i="3"/>
  <c r="CY28" i="3"/>
  <c r="CZ28" i="3"/>
  <c r="DA28" i="3"/>
  <c r="DB28" i="3"/>
  <c r="DC28" i="3"/>
  <c r="DD28" i="3"/>
  <c r="DE28" i="3"/>
  <c r="DF28" i="3"/>
  <c r="DG28" i="3"/>
  <c r="DH28" i="3"/>
  <c r="DI28" i="3"/>
  <c r="DJ28" i="3"/>
  <c r="DK28" i="3"/>
  <c r="DL28" i="3"/>
  <c r="DM28" i="3"/>
  <c r="DN28" i="3"/>
  <c r="DO28" i="3"/>
  <c r="DP28" i="3"/>
  <c r="DS28"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T29"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CR30" i="3"/>
  <c r="CS30" i="3"/>
  <c r="CT30" i="3"/>
  <c r="CU30" i="3"/>
  <c r="CV30" i="3"/>
  <c r="CW30" i="3"/>
  <c r="DU30" i="3" s="1"/>
  <c r="CX30" i="3"/>
  <c r="CY30" i="3"/>
  <c r="CZ30" i="3"/>
  <c r="DA30" i="3"/>
  <c r="DB30" i="3"/>
  <c r="DC30" i="3"/>
  <c r="DD30" i="3"/>
  <c r="DE30" i="3"/>
  <c r="DF30" i="3"/>
  <c r="DG30" i="3"/>
  <c r="DH30" i="3"/>
  <c r="DI30" i="3"/>
  <c r="DZ30" i="3" s="1"/>
  <c r="DJ30" i="3"/>
  <c r="DK30" i="3"/>
  <c r="DL30" i="3"/>
  <c r="DM30" i="3"/>
  <c r="EB30" i="3" s="1"/>
  <c r="DN30" i="3"/>
  <c r="DO30" i="3"/>
  <c r="DP30" i="3"/>
  <c r="DW30"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CR31" i="3"/>
  <c r="CS31" i="3"/>
  <c r="CT31" i="3"/>
  <c r="CU31" i="3"/>
  <c r="CV31" i="3"/>
  <c r="CW31" i="3"/>
  <c r="CX31" i="3"/>
  <c r="CY31" i="3"/>
  <c r="CZ31" i="3"/>
  <c r="DU31" i="3" s="1"/>
  <c r="DA31" i="3"/>
  <c r="DB31" i="3"/>
  <c r="DC31" i="3"/>
  <c r="DD31" i="3"/>
  <c r="DE31" i="3"/>
  <c r="DF31" i="3"/>
  <c r="DG31" i="3"/>
  <c r="DH31" i="3"/>
  <c r="DZ31" i="3" s="1"/>
  <c r="DI31" i="3"/>
  <c r="DJ31" i="3"/>
  <c r="DK31" i="3"/>
  <c r="DL31" i="3"/>
  <c r="DM31" i="3"/>
  <c r="DN31" i="3"/>
  <c r="DO31" i="3"/>
  <c r="DP31"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CR32" i="3"/>
  <c r="CS32" i="3"/>
  <c r="CT32" i="3"/>
  <c r="CU32" i="3"/>
  <c r="CV32" i="3"/>
  <c r="CW32" i="3"/>
  <c r="CX32" i="3"/>
  <c r="CY32" i="3"/>
  <c r="CZ32" i="3"/>
  <c r="DV32" i="3" s="1"/>
  <c r="DA32" i="3"/>
  <c r="DB32" i="3"/>
  <c r="DC32" i="3"/>
  <c r="DD32" i="3"/>
  <c r="DE32" i="3"/>
  <c r="DF32" i="3"/>
  <c r="DG32" i="3"/>
  <c r="DH32" i="3"/>
  <c r="DZ32" i="3" s="1"/>
  <c r="DI32" i="3"/>
  <c r="DJ32" i="3"/>
  <c r="DK32" i="3"/>
  <c r="DL32" i="3"/>
  <c r="DM32" i="3"/>
  <c r="DN32" i="3"/>
  <c r="DO32" i="3"/>
  <c r="DP32"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CR34" i="3"/>
  <c r="CS34" i="3"/>
  <c r="CT34" i="3"/>
  <c r="CU34" i="3"/>
  <c r="CV34" i="3"/>
  <c r="CW34" i="3"/>
  <c r="DU34" i="3" s="1"/>
  <c r="CX34" i="3"/>
  <c r="CY34" i="3"/>
  <c r="CZ34" i="3"/>
  <c r="DA34" i="3"/>
  <c r="DB34" i="3"/>
  <c r="DC34" i="3"/>
  <c r="DD34" i="3"/>
  <c r="DE34" i="3"/>
  <c r="DF34" i="3"/>
  <c r="DG34" i="3"/>
  <c r="DH34" i="3"/>
  <c r="DI34" i="3"/>
  <c r="DJ34" i="3"/>
  <c r="DK34" i="3"/>
  <c r="DL34" i="3"/>
  <c r="DM34" i="3"/>
  <c r="DN34" i="3"/>
  <c r="DO34" i="3"/>
  <c r="DP34" i="3"/>
  <c r="DV34"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CR36" i="3"/>
  <c r="DT36" i="3" s="1"/>
  <c r="CS36" i="3"/>
  <c r="CT36" i="3"/>
  <c r="CU36" i="3"/>
  <c r="CV36" i="3"/>
  <c r="CW36" i="3"/>
  <c r="CX36" i="3"/>
  <c r="CY36" i="3"/>
  <c r="CZ36" i="3"/>
  <c r="DA36" i="3"/>
  <c r="DB36" i="3"/>
  <c r="DC36" i="3"/>
  <c r="DD36" i="3"/>
  <c r="DE36" i="3"/>
  <c r="DF36" i="3"/>
  <c r="DG36" i="3"/>
  <c r="DZ36" i="3" s="1"/>
  <c r="DH36" i="3"/>
  <c r="DI36" i="3"/>
  <c r="DJ36" i="3"/>
  <c r="DK36" i="3"/>
  <c r="DL36" i="3"/>
  <c r="DM36" i="3"/>
  <c r="DN36" i="3"/>
  <c r="DO36" i="3"/>
  <c r="DP36"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CR37" i="3"/>
  <c r="DT37" i="3" s="1"/>
  <c r="CS37" i="3"/>
  <c r="CT37" i="3"/>
  <c r="CU37" i="3"/>
  <c r="CV37" i="3"/>
  <c r="CW37" i="3"/>
  <c r="CX37" i="3"/>
  <c r="DU37" i="3" s="1"/>
  <c r="CY37" i="3"/>
  <c r="CZ37" i="3"/>
  <c r="DA37" i="3"/>
  <c r="DB37" i="3"/>
  <c r="DC37" i="3"/>
  <c r="DD37" i="3"/>
  <c r="DE37" i="3"/>
  <c r="DF37" i="3"/>
  <c r="DG37" i="3"/>
  <c r="DH37" i="3"/>
  <c r="DI37" i="3"/>
  <c r="DJ37" i="3"/>
  <c r="DY37" i="3" s="1"/>
  <c r="DK37" i="3"/>
  <c r="DL37" i="3"/>
  <c r="DM37" i="3"/>
  <c r="DN37" i="3"/>
  <c r="DO37" i="3"/>
  <c r="DP37" i="3"/>
  <c r="DZ37"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CR38" i="3"/>
  <c r="CS38" i="3"/>
  <c r="CT38" i="3"/>
  <c r="CU38" i="3"/>
  <c r="CV38" i="3"/>
  <c r="CW38" i="3"/>
  <c r="CX38" i="3"/>
  <c r="DV38" i="3" s="1"/>
  <c r="CY38" i="3"/>
  <c r="CZ38" i="3"/>
  <c r="DA38" i="3"/>
  <c r="DB38" i="3"/>
  <c r="DW38" i="3" s="1"/>
  <c r="DC38" i="3"/>
  <c r="DD38" i="3"/>
  <c r="DE38" i="3"/>
  <c r="DF38" i="3"/>
  <c r="DX38" i="3" s="1"/>
  <c r="DG38" i="3"/>
  <c r="DH38" i="3"/>
  <c r="DI38" i="3"/>
  <c r="DJ38" i="3"/>
  <c r="DZ38" i="3" s="1"/>
  <c r="DK38" i="3"/>
  <c r="DL38" i="3"/>
  <c r="DM38" i="3"/>
  <c r="DN38" i="3"/>
  <c r="DO38" i="3"/>
  <c r="DP38"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CR39" i="3"/>
  <c r="CS39" i="3"/>
  <c r="CT39" i="3"/>
  <c r="CU39" i="3"/>
  <c r="DT39" i="3" s="1"/>
  <c r="CV39" i="3"/>
  <c r="CW39" i="3"/>
  <c r="CX39" i="3"/>
  <c r="CY39" i="3"/>
  <c r="CZ39" i="3"/>
  <c r="DA39" i="3"/>
  <c r="DB39" i="3"/>
  <c r="DC39" i="3"/>
  <c r="DX39" i="3" s="1"/>
  <c r="DD39" i="3"/>
  <c r="DE39" i="3"/>
  <c r="DF39" i="3"/>
  <c r="DG39" i="3"/>
  <c r="DH39" i="3"/>
  <c r="DI39" i="3"/>
  <c r="DJ39" i="3"/>
  <c r="DK39" i="3"/>
  <c r="DL39" i="3"/>
  <c r="DM39" i="3"/>
  <c r="DN39" i="3"/>
  <c r="DO39" i="3"/>
  <c r="DP39"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CR40" i="3"/>
  <c r="CS40" i="3"/>
  <c r="CT40" i="3"/>
  <c r="CU40" i="3"/>
  <c r="CV40" i="3"/>
  <c r="CW40" i="3"/>
  <c r="CX40" i="3"/>
  <c r="DV40" i="3" s="1"/>
  <c r="CY40" i="3"/>
  <c r="CZ40" i="3"/>
  <c r="DA40" i="3"/>
  <c r="DB40" i="3"/>
  <c r="DW40" i="3" s="1"/>
  <c r="DC40" i="3"/>
  <c r="DD40" i="3"/>
  <c r="DE40" i="3"/>
  <c r="DF40" i="3"/>
  <c r="DG40" i="3"/>
  <c r="DH40" i="3"/>
  <c r="DI40" i="3"/>
  <c r="DJ40" i="3"/>
  <c r="DY40" i="3" s="1"/>
  <c r="DK40" i="3"/>
  <c r="DL40" i="3"/>
  <c r="DM40" i="3"/>
  <c r="DN40" i="3"/>
  <c r="DO40" i="3"/>
  <c r="DP40" i="3"/>
  <c r="DZ40"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EB41"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CR42" i="3"/>
  <c r="CS42" i="3"/>
  <c r="CT42" i="3"/>
  <c r="DR42" i="3" s="1"/>
  <c r="CU42" i="3"/>
  <c r="CV42" i="3"/>
  <c r="CW42" i="3"/>
  <c r="CX42" i="3"/>
  <c r="DU42" i="3" s="1"/>
  <c r="CY42" i="3"/>
  <c r="CZ42" i="3"/>
  <c r="DA42" i="3"/>
  <c r="DB42" i="3"/>
  <c r="DC42" i="3"/>
  <c r="DD42" i="3"/>
  <c r="DE42" i="3"/>
  <c r="DF42" i="3"/>
  <c r="DG42" i="3"/>
  <c r="DH42" i="3"/>
  <c r="DI42" i="3"/>
  <c r="DJ42" i="3"/>
  <c r="DK42" i="3"/>
  <c r="DL42" i="3"/>
  <c r="DM42" i="3"/>
  <c r="DN42" i="3"/>
  <c r="DO42" i="3"/>
  <c r="DP42" i="3"/>
  <c r="DV42"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CR43" i="3"/>
  <c r="CS43" i="3"/>
  <c r="CT43" i="3"/>
  <c r="CU43" i="3"/>
  <c r="CV43" i="3"/>
  <c r="CW43" i="3"/>
  <c r="CX43" i="3"/>
  <c r="CY43" i="3"/>
  <c r="CZ43" i="3"/>
  <c r="DA43" i="3"/>
  <c r="DB43" i="3"/>
  <c r="DX43" i="3" s="1"/>
  <c r="DC43" i="3"/>
  <c r="DD43" i="3"/>
  <c r="DE43" i="3"/>
  <c r="DF43" i="3"/>
  <c r="DG43" i="3"/>
  <c r="DH43" i="3"/>
  <c r="DI43" i="3"/>
  <c r="DJ43" i="3"/>
  <c r="DK43" i="3"/>
  <c r="DL43" i="3"/>
  <c r="DM43" i="3"/>
  <c r="DN43" i="3"/>
  <c r="DO43" i="3"/>
  <c r="DP43"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CR44" i="3"/>
  <c r="DS44" i="3" s="1"/>
  <c r="CS44" i="3"/>
  <c r="CT44" i="3"/>
  <c r="CU44" i="3"/>
  <c r="CV44" i="3"/>
  <c r="CW44" i="3"/>
  <c r="CX44" i="3"/>
  <c r="CY44" i="3"/>
  <c r="CZ44" i="3"/>
  <c r="DA44" i="3"/>
  <c r="DB44" i="3"/>
  <c r="DC44" i="3"/>
  <c r="DD44" i="3"/>
  <c r="DE44" i="3"/>
  <c r="DF44" i="3"/>
  <c r="DG44" i="3"/>
  <c r="DH44" i="3"/>
  <c r="DI44" i="3"/>
  <c r="DJ44" i="3"/>
  <c r="DK44" i="3"/>
  <c r="DL44" i="3"/>
  <c r="DM44" i="3"/>
  <c r="DN44" i="3"/>
  <c r="DO44" i="3"/>
  <c r="DP44"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CR45" i="3"/>
  <c r="CS45" i="3"/>
  <c r="CT45" i="3"/>
  <c r="CU45" i="3"/>
  <c r="CV45" i="3"/>
  <c r="CW45" i="3"/>
  <c r="CX45" i="3"/>
  <c r="CY45" i="3"/>
  <c r="CZ45" i="3"/>
  <c r="DA45" i="3"/>
  <c r="DB45" i="3"/>
  <c r="DC45" i="3"/>
  <c r="DD45" i="3"/>
  <c r="DW45" i="3" s="1"/>
  <c r="DE45" i="3"/>
  <c r="DF45" i="3"/>
  <c r="DG45" i="3"/>
  <c r="DZ45" i="3" s="1"/>
  <c r="DH45" i="3"/>
  <c r="DI45" i="3"/>
  <c r="DJ45" i="3"/>
  <c r="DK45" i="3"/>
  <c r="DL45" i="3"/>
  <c r="EA45" i="3" s="1"/>
  <c r="DM45" i="3"/>
  <c r="DN45" i="3"/>
  <c r="DO45" i="3"/>
  <c r="DP45"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CR46" i="3"/>
  <c r="CS46" i="3"/>
  <c r="CT46" i="3"/>
  <c r="CU46" i="3"/>
  <c r="CV46" i="3"/>
  <c r="CW46" i="3"/>
  <c r="CX46" i="3"/>
  <c r="CY46" i="3"/>
  <c r="CZ46" i="3"/>
  <c r="DA46" i="3"/>
  <c r="DB46" i="3"/>
  <c r="DW46" i="3" s="1"/>
  <c r="DC46" i="3"/>
  <c r="DD46" i="3"/>
  <c r="DE46" i="3"/>
  <c r="DF46" i="3"/>
  <c r="DG46" i="3"/>
  <c r="DH46" i="3"/>
  <c r="DI46" i="3"/>
  <c r="DJ46" i="3"/>
  <c r="DK46" i="3"/>
  <c r="DL46" i="3"/>
  <c r="EA46" i="3" s="1"/>
  <c r="DM46" i="3"/>
  <c r="DN46" i="3"/>
  <c r="DO46" i="3"/>
  <c r="DP46"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CR47" i="3"/>
  <c r="CS47" i="3"/>
  <c r="CT47" i="3"/>
  <c r="CU47" i="3"/>
  <c r="CV47" i="3"/>
  <c r="DS47" i="3" s="1"/>
  <c r="CW47" i="3"/>
  <c r="CX47" i="3"/>
  <c r="CY47" i="3"/>
  <c r="CZ47" i="3"/>
  <c r="DU47" i="3" s="1"/>
  <c r="DA47" i="3"/>
  <c r="DB47" i="3"/>
  <c r="DC47" i="3"/>
  <c r="DD47" i="3"/>
  <c r="DE47" i="3"/>
  <c r="DF47" i="3"/>
  <c r="DG47" i="3"/>
  <c r="DH47" i="3"/>
  <c r="DZ47" i="3" s="1"/>
  <c r="DI47" i="3"/>
  <c r="DJ47" i="3"/>
  <c r="DK47" i="3"/>
  <c r="DL47" i="3"/>
  <c r="DM47" i="3"/>
  <c r="DN47" i="3"/>
  <c r="DO47" i="3"/>
  <c r="DP47"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CR48" i="3"/>
  <c r="CS48" i="3"/>
  <c r="CT48" i="3"/>
  <c r="CU48" i="3"/>
  <c r="CV48" i="3"/>
  <c r="CW48" i="3"/>
  <c r="DU48" i="3" s="1"/>
  <c r="CX48" i="3"/>
  <c r="CY48" i="3"/>
  <c r="CZ48" i="3"/>
  <c r="DA48" i="3"/>
  <c r="DB48" i="3"/>
  <c r="DC48" i="3"/>
  <c r="DD48" i="3"/>
  <c r="DE48" i="3"/>
  <c r="DF48" i="3"/>
  <c r="DG48" i="3"/>
  <c r="DZ48" i="3" s="1"/>
  <c r="DH48" i="3"/>
  <c r="DI48" i="3"/>
  <c r="DJ48" i="3"/>
  <c r="DK48" i="3"/>
  <c r="DL48" i="3"/>
  <c r="DM48" i="3"/>
  <c r="DN48" i="3"/>
  <c r="DO48" i="3"/>
  <c r="DP48" i="3"/>
  <c r="DV48" i="3"/>
  <c r="AX127" i="9" l="1"/>
  <c r="AX172" i="9"/>
  <c r="AX51" i="8"/>
  <c r="AW51" i="8"/>
  <c r="AX50" i="8"/>
  <c r="AX47" i="8"/>
  <c r="AX44" i="8"/>
  <c r="AX43" i="8"/>
  <c r="AX26" i="8"/>
  <c r="AV61" i="8"/>
  <c r="AV203" i="9"/>
  <c r="AW203" i="9"/>
  <c r="AX203" i="9"/>
  <c r="AX253" i="9"/>
  <c r="AN115" i="9"/>
  <c r="AN119" i="9"/>
  <c r="AU127" i="9"/>
  <c r="AW128" i="9"/>
  <c r="AX9" i="9"/>
  <c r="AV13" i="9"/>
  <c r="AU14" i="9"/>
  <c r="AV14" i="9"/>
  <c r="AX14" i="9"/>
  <c r="AX15" i="9"/>
  <c r="AX19" i="9"/>
  <c r="AX52" i="9"/>
  <c r="AV56" i="9"/>
  <c r="AV57" i="9"/>
  <c r="AW57" i="9"/>
  <c r="AX57" i="9"/>
  <c r="AV59" i="9"/>
  <c r="AW59" i="9"/>
  <c r="AX59" i="9"/>
  <c r="AX61" i="9"/>
  <c r="AX64" i="9"/>
  <c r="AX72" i="9"/>
  <c r="AX75" i="9"/>
  <c r="AX76" i="9"/>
  <c r="AX79" i="9"/>
  <c r="AV28" i="8"/>
  <c r="AU86" i="8"/>
  <c r="AX84" i="8"/>
  <c r="AV72" i="8"/>
  <c r="AX6" i="8"/>
  <c r="AX4" i="8"/>
  <c r="AW4" i="8"/>
  <c r="AU257" i="7"/>
  <c r="AU154" i="7"/>
  <c r="CL17" i="5"/>
  <c r="AU25" i="5"/>
  <c r="CN30" i="5"/>
  <c r="AU32" i="5"/>
  <c r="AU34" i="5"/>
  <c r="CN14" i="5"/>
  <c r="AW15" i="5"/>
  <c r="AU18" i="5"/>
  <c r="AV20" i="5"/>
  <c r="CN22" i="5"/>
  <c r="CL24" i="5"/>
  <c r="CL25" i="5"/>
  <c r="AU26" i="5"/>
  <c r="AV28" i="5"/>
  <c r="CL33" i="5"/>
  <c r="AU36" i="5"/>
  <c r="CL37" i="5"/>
  <c r="CL40" i="5"/>
  <c r="CL41" i="5"/>
  <c r="CN42" i="5"/>
  <c r="CL44" i="5"/>
  <c r="CN46" i="5"/>
  <c r="AU2" i="5"/>
  <c r="CM3" i="5"/>
  <c r="AV4" i="5"/>
  <c r="CL4" i="5"/>
  <c r="AU5" i="5"/>
  <c r="CK5" i="5"/>
  <c r="AX6" i="5"/>
  <c r="AV8" i="5"/>
  <c r="AW11" i="5"/>
  <c r="AU13" i="5"/>
  <c r="CL13" i="5"/>
  <c r="AU14" i="5"/>
  <c r="AV16" i="5"/>
  <c r="CL16" i="5"/>
  <c r="AU17" i="5"/>
  <c r="AW19" i="5"/>
  <c r="AU21" i="5"/>
  <c r="CL21" i="5"/>
  <c r="AU22" i="5"/>
  <c r="AW23" i="5"/>
  <c r="AU24" i="5"/>
  <c r="CN26" i="5"/>
  <c r="AW27" i="5"/>
  <c r="CL28" i="5"/>
  <c r="CL29" i="5"/>
  <c r="AU30" i="5"/>
  <c r="CL32" i="5"/>
  <c r="AU38" i="5"/>
  <c r="CN38" i="5"/>
  <c r="AU40" i="5"/>
  <c r="AU42" i="5"/>
  <c r="AU44" i="5"/>
  <c r="CL45" i="5"/>
  <c r="AU46" i="5"/>
  <c r="AU48" i="5"/>
  <c r="CL48" i="5"/>
  <c r="CK37" i="5"/>
  <c r="CM35" i="5"/>
  <c r="DQ47" i="3"/>
  <c r="EA47" i="3"/>
  <c r="DQ46" i="3"/>
  <c r="EA48" i="3"/>
  <c r="DX47" i="3"/>
  <c r="DY46" i="3"/>
  <c r="EB45" i="3"/>
  <c r="DV45" i="3"/>
  <c r="DW42" i="3"/>
  <c r="DU40" i="3"/>
  <c r="DY39" i="3"/>
  <c r="DQ11" i="3"/>
  <c r="DW47" i="3"/>
  <c r="DX46" i="3"/>
  <c r="DV46" i="3"/>
  <c r="DY45" i="3"/>
  <c r="DU45" i="3"/>
  <c r="DT44" i="3"/>
  <c r="EA44" i="3"/>
  <c r="DY44" i="3"/>
  <c r="DW44" i="3"/>
  <c r="DR44" i="3"/>
  <c r="DQ44" i="3"/>
  <c r="EB43" i="3"/>
  <c r="DU43" i="3"/>
  <c r="EB42" i="3"/>
  <c r="EA41" i="3"/>
  <c r="DY41" i="3"/>
  <c r="DQ41" i="3"/>
  <c r="DS41" i="3"/>
  <c r="EA40" i="3"/>
  <c r="EB40" i="3"/>
  <c r="DY34" i="3"/>
  <c r="DR34" i="3"/>
  <c r="DZ29" i="3"/>
  <c r="EA27" i="3"/>
  <c r="DQ27" i="3"/>
  <c r="DZ24" i="3"/>
  <c r="DW22" i="3"/>
  <c r="DS20" i="3"/>
  <c r="DW18" i="3"/>
  <c r="EA16" i="3"/>
  <c r="DY16" i="3"/>
  <c r="DZ16" i="3"/>
  <c r="EA14" i="3"/>
  <c r="DQ14" i="3"/>
  <c r="EA8" i="3"/>
  <c r="DY8" i="3"/>
  <c r="DZ8" i="3"/>
  <c r="DR8" i="3"/>
  <c r="DU6" i="3"/>
  <c r="DQ48" i="3"/>
  <c r="DQ45" i="3"/>
  <c r="DR40" i="3"/>
  <c r="DW35" i="3"/>
  <c r="DX35" i="3"/>
  <c r="DY33" i="3"/>
  <c r="DU26" i="3"/>
  <c r="DV26" i="3"/>
  <c r="DW24" i="3"/>
  <c r="DW20" i="3"/>
  <c r="DQ20" i="3"/>
  <c r="DU19" i="3"/>
  <c r="EA15" i="3"/>
  <c r="DQ15" i="3"/>
  <c r="DS15" i="3"/>
  <c r="DT15" i="3"/>
  <c r="EA13" i="3"/>
  <c r="DR13" i="3"/>
  <c r="DT13" i="3"/>
  <c r="EA7" i="3"/>
  <c r="DQ7" i="3"/>
  <c r="DS7" i="3"/>
  <c r="DT7" i="3"/>
  <c r="BL2" i="3"/>
  <c r="BK2" i="3"/>
  <c r="DY47" i="3"/>
  <c r="DW43" i="3"/>
  <c r="DU41" i="3"/>
  <c r="DQ40" i="3"/>
  <c r="DQ36" i="3"/>
  <c r="DS36" i="3"/>
  <c r="EA32" i="3"/>
  <c r="EB32" i="3"/>
  <c r="DW17" i="3"/>
  <c r="EB48" i="3"/>
  <c r="DZ46" i="3"/>
  <c r="DY48" i="3"/>
  <c r="DW48" i="3"/>
  <c r="DR48" i="3"/>
  <c r="DT47" i="3"/>
  <c r="EB47" i="3"/>
  <c r="EB46" i="3"/>
  <c r="DU46" i="3"/>
  <c r="DT45" i="3"/>
  <c r="EA43" i="3"/>
  <c r="DY43" i="3"/>
  <c r="DQ43" i="3"/>
  <c r="EA42" i="3"/>
  <c r="DS42" i="3"/>
  <c r="EB33" i="3"/>
  <c r="EA31" i="3"/>
  <c r="DQ31" i="3"/>
  <c r="DS31" i="3"/>
  <c r="DT31" i="3"/>
  <c r="DX30" i="3"/>
  <c r="EA25" i="3"/>
  <c r="DZ25" i="3"/>
  <c r="DY25" i="3"/>
  <c r="DQ25" i="3"/>
  <c r="DS25" i="3"/>
  <c r="DW23" i="3"/>
  <c r="DT21" i="3"/>
  <c r="DU18" i="3"/>
  <c r="DU10" i="3"/>
  <c r="DV10" i="3"/>
  <c r="DY4" i="3"/>
  <c r="DZ4" i="3"/>
  <c r="DW4" i="3"/>
  <c r="DQ4" i="3"/>
  <c r="DY2" i="3"/>
  <c r="DR2" i="3"/>
  <c r="BM2" i="3"/>
  <c r="DY42" i="3"/>
  <c r="DW41" i="3"/>
  <c r="DV41" i="3"/>
  <c r="DW39" i="3"/>
  <c r="EB38" i="3"/>
  <c r="DU38" i="3"/>
  <c r="EA36" i="3"/>
  <c r="DY36" i="3"/>
  <c r="DW36" i="3"/>
  <c r="DR36" i="3"/>
  <c r="EB35" i="3"/>
  <c r="DU35" i="3"/>
  <c r="DW34" i="3"/>
  <c r="DW33" i="3"/>
  <c r="DV33" i="3"/>
  <c r="DY31" i="3"/>
  <c r="DX31" i="3"/>
  <c r="EA30" i="3"/>
  <c r="DQ30" i="3"/>
  <c r="EA29" i="3"/>
  <c r="DY29" i="3"/>
  <c r="DW29" i="3"/>
  <c r="DQ29" i="3"/>
  <c r="EA26" i="3"/>
  <c r="DS26" i="3"/>
  <c r="DU24" i="3"/>
  <c r="DQ24" i="3"/>
  <c r="EB23" i="3"/>
  <c r="EB22" i="3"/>
  <c r="DU22" i="3"/>
  <c r="DY19" i="3"/>
  <c r="DQ19" i="3"/>
  <c r="EB18" i="3"/>
  <c r="DU17" i="3"/>
  <c r="DY15" i="3"/>
  <c r="DX15" i="3"/>
  <c r="DR15" i="3"/>
  <c r="DY14" i="3"/>
  <c r="EB13" i="3"/>
  <c r="DY13" i="3"/>
  <c r="DV13" i="3"/>
  <c r="EA10" i="3"/>
  <c r="DS10" i="3"/>
  <c r="DU9" i="3"/>
  <c r="DY7" i="3"/>
  <c r="DX7" i="3"/>
  <c r="DR7" i="3"/>
  <c r="EA6" i="3"/>
  <c r="DQ6" i="3"/>
  <c r="EA5" i="3"/>
  <c r="DW5" i="3"/>
  <c r="DQ5" i="3"/>
  <c r="DW3" i="3"/>
  <c r="DW2" i="3"/>
  <c r="BQ2" i="3"/>
  <c r="EA38" i="3"/>
  <c r="DQ38" i="3"/>
  <c r="EA37" i="3"/>
  <c r="DW37" i="3"/>
  <c r="DQ37" i="3"/>
  <c r="EA35" i="3"/>
  <c r="DY35" i="3"/>
  <c r="DQ35" i="3"/>
  <c r="EB34" i="3"/>
  <c r="DU33" i="3"/>
  <c r="DY32" i="3"/>
  <c r="DW32" i="3"/>
  <c r="DS32" i="3"/>
  <c r="DW31" i="3"/>
  <c r="DY30" i="3"/>
  <c r="EB29" i="3"/>
  <c r="DV29" i="3"/>
  <c r="DZ28" i="3"/>
  <c r="EB27" i="3"/>
  <c r="DW27" i="3"/>
  <c r="DY26" i="3"/>
  <c r="DW25" i="3"/>
  <c r="DV25" i="3"/>
  <c r="EA24" i="3"/>
  <c r="EA23" i="3"/>
  <c r="DZ23" i="3"/>
  <c r="DU23" i="3"/>
  <c r="DQ23" i="3"/>
  <c r="EA22" i="3"/>
  <c r="DQ22" i="3"/>
  <c r="EA21" i="3"/>
  <c r="DW21" i="3"/>
  <c r="DQ21" i="3"/>
  <c r="EA18" i="3"/>
  <c r="DS18" i="3"/>
  <c r="EA17" i="3"/>
  <c r="DZ17" i="3"/>
  <c r="DQ17" i="3"/>
  <c r="DS17" i="3"/>
  <c r="DW16" i="3"/>
  <c r="DW15" i="3"/>
  <c r="DX14" i="3"/>
  <c r="DU13" i="3"/>
  <c r="DQ13" i="3"/>
  <c r="EA11" i="3"/>
  <c r="DW11" i="3"/>
  <c r="DU11" i="3"/>
  <c r="DY10" i="3"/>
  <c r="EA9" i="3"/>
  <c r="DQ9" i="3"/>
  <c r="DS9" i="3"/>
  <c r="DW8" i="3"/>
  <c r="EB7" i="3"/>
  <c r="DW7" i="3"/>
  <c r="DY6" i="3"/>
  <c r="DY5" i="3"/>
  <c r="DU3" i="3"/>
  <c r="EB2" i="3"/>
  <c r="BO2" i="3"/>
  <c r="BN2" i="3"/>
  <c r="EB39" i="3"/>
  <c r="EA39" i="3"/>
  <c r="DZ39" i="3"/>
  <c r="DU39" i="3"/>
  <c r="DS39" i="3"/>
  <c r="DQ39" i="3"/>
  <c r="DY38" i="3"/>
  <c r="EB37" i="3"/>
  <c r="DV37" i="3"/>
  <c r="EA34" i="3"/>
  <c r="DS34" i="3"/>
  <c r="EA33" i="3"/>
  <c r="DZ33" i="3"/>
  <c r="DQ33" i="3"/>
  <c r="DS33" i="3"/>
  <c r="DU32" i="3"/>
  <c r="DQ32" i="3"/>
  <c r="EB31" i="3"/>
  <c r="DU29" i="3"/>
  <c r="EA28" i="3"/>
  <c r="DY28" i="3"/>
  <c r="DW28" i="3"/>
  <c r="DQ28" i="3"/>
  <c r="DX27" i="3"/>
  <c r="DU27" i="3"/>
  <c r="DW26" i="3"/>
  <c r="DU25" i="3"/>
  <c r="DY23" i="3"/>
  <c r="DX23" i="3"/>
  <c r="DR23" i="3"/>
  <c r="DY22" i="3"/>
  <c r="EB21" i="3"/>
  <c r="DY21" i="3"/>
  <c r="DV21" i="3"/>
  <c r="DZ20" i="3"/>
  <c r="EA19" i="3"/>
  <c r="DW19" i="3"/>
  <c r="DY18" i="3"/>
  <c r="DU16" i="3"/>
  <c r="DQ16" i="3"/>
  <c r="EB15" i="3"/>
  <c r="DU15" i="3"/>
  <c r="EB14" i="3"/>
  <c r="DU14" i="3"/>
  <c r="EA12" i="3"/>
  <c r="DY12" i="3"/>
  <c r="DW12" i="3"/>
  <c r="DQ12" i="3"/>
  <c r="DV11" i="3"/>
  <c r="DW10" i="3"/>
  <c r="DV9" i="3"/>
  <c r="DU8" i="3"/>
  <c r="DQ8" i="3"/>
  <c r="EB5" i="3"/>
  <c r="DU5" i="3"/>
  <c r="EA3" i="3"/>
  <c r="DY3" i="3"/>
  <c r="DQ3" i="3"/>
  <c r="EA2" i="3"/>
  <c r="DU2" i="3"/>
  <c r="DS2" i="3"/>
  <c r="BG2" i="3"/>
  <c r="AN89" i="8"/>
  <c r="AN18" i="8"/>
  <c r="AN37" i="8"/>
  <c r="AX10" i="8"/>
  <c r="AX75" i="8"/>
  <c r="AU75" i="8"/>
  <c r="AN69" i="8"/>
  <c r="AX54" i="8"/>
  <c r="AV54" i="8"/>
  <c r="AX53" i="8"/>
  <c r="AW37" i="8"/>
  <c r="AU26" i="8"/>
  <c r="AX23" i="8"/>
  <c r="AW23" i="8"/>
  <c r="AV23" i="8"/>
  <c r="AU20" i="8"/>
  <c r="AX14" i="8"/>
  <c r="AX89" i="8"/>
  <c r="AW58" i="8"/>
  <c r="AN43" i="8"/>
  <c r="AV39" i="8"/>
  <c r="AX7" i="8"/>
  <c r="AN7" i="8"/>
  <c r="AW6" i="8"/>
  <c r="AW62" i="8"/>
  <c r="AV62" i="8"/>
  <c r="AX37" i="8"/>
  <c r="AX34" i="8"/>
  <c r="AU34" i="8"/>
  <c r="AX33" i="8"/>
  <c r="AX11" i="8"/>
  <c r="AX3" i="9"/>
  <c r="AV39" i="9"/>
  <c r="AX39" i="9"/>
  <c r="AV42" i="9"/>
  <c r="AW42" i="9"/>
  <c r="AX42" i="9"/>
  <c r="AX51" i="9"/>
  <c r="AX109" i="9"/>
  <c r="AN152" i="9"/>
  <c r="AU157" i="9"/>
  <c r="AW157" i="9"/>
  <c r="AN168" i="9"/>
  <c r="AU172" i="9"/>
  <c r="AW173" i="9"/>
  <c r="AX198" i="9"/>
  <c r="AX269" i="9"/>
  <c r="AX20" i="9"/>
  <c r="AX32" i="9"/>
  <c r="AW93" i="9"/>
  <c r="AV97" i="9"/>
  <c r="AX136" i="9"/>
  <c r="AV140" i="9"/>
  <c r="AX140" i="9"/>
  <c r="AV141" i="9"/>
  <c r="AW141" i="9"/>
  <c r="AX141" i="9"/>
  <c r="AV144" i="9"/>
  <c r="AW144" i="9"/>
  <c r="AX144" i="9"/>
  <c r="AX148" i="9"/>
  <c r="AX149" i="9"/>
  <c r="AX150" i="9"/>
  <c r="AX154" i="9"/>
  <c r="AX155" i="9"/>
  <c r="AX156" i="9"/>
  <c r="AX162" i="9"/>
  <c r="AX163" i="9"/>
  <c r="AX165" i="9"/>
  <c r="AX167" i="9"/>
  <c r="AU244" i="9"/>
  <c r="AV244" i="9"/>
  <c r="AU253" i="9"/>
  <c r="AW254" i="9"/>
  <c r="AX265" i="9"/>
  <c r="AU16" i="9"/>
  <c r="AU17" i="9"/>
  <c r="AN18" i="9"/>
  <c r="AU19" i="9"/>
  <c r="AU66" i="9"/>
  <c r="AV66" i="9"/>
  <c r="AU69" i="9"/>
  <c r="AW69" i="9"/>
  <c r="AU79" i="9"/>
  <c r="AW80" i="9"/>
  <c r="AX80" i="9"/>
  <c r="AX86" i="9"/>
  <c r="AX214" i="9"/>
  <c r="AX217" i="9"/>
  <c r="AV220" i="9"/>
  <c r="AW220" i="9"/>
  <c r="AX220" i="9"/>
  <c r="AX225" i="9"/>
  <c r="AX227" i="9"/>
  <c r="AV235" i="9"/>
  <c r="AW235" i="9"/>
  <c r="AX235" i="9"/>
  <c r="AV238" i="9"/>
  <c r="AW238" i="9"/>
  <c r="AX238" i="9"/>
  <c r="AX239" i="9"/>
  <c r="AX243" i="9"/>
  <c r="AX249" i="9"/>
  <c r="AX250" i="9"/>
  <c r="AV70" i="9"/>
  <c r="AV72" i="9"/>
  <c r="AW72" i="9"/>
  <c r="AU75" i="9"/>
  <c r="AV75" i="9"/>
  <c r="AW75" i="9"/>
  <c r="AN83" i="9"/>
  <c r="AU86" i="9"/>
  <c r="AV154" i="9"/>
  <c r="AU162" i="9"/>
  <c r="AV162" i="9"/>
  <c r="AW162" i="9"/>
  <c r="AV167" i="9"/>
  <c r="AW167" i="9"/>
  <c r="AV170" i="9"/>
  <c r="AU180" i="9"/>
  <c r="AW180" i="9"/>
  <c r="AU183" i="9"/>
  <c r="AW183" i="9"/>
  <c r="AW20" i="9"/>
  <c r="AX55" i="9"/>
  <c r="AW58" i="9"/>
  <c r="AX58" i="9"/>
  <c r="AU109" i="9"/>
  <c r="AW110" i="9"/>
  <c r="AX139" i="9"/>
  <c r="AW143" i="9"/>
  <c r="AX211" i="9"/>
  <c r="AX5" i="9"/>
  <c r="AW14" i="9"/>
  <c r="AV15" i="9"/>
  <c r="AW15" i="9"/>
  <c r="AU29" i="9"/>
  <c r="AU30" i="9"/>
  <c r="AN31" i="9"/>
  <c r="AN32" i="9"/>
  <c r="AW33" i="9"/>
  <c r="AX33" i="9"/>
  <c r="AX104" i="9"/>
  <c r="AW105" i="9"/>
  <c r="AN191" i="9"/>
  <c r="AN193" i="9"/>
  <c r="AU198" i="9"/>
  <c r="AV215" i="9"/>
  <c r="AX223" i="9"/>
  <c r="AX226" i="9"/>
  <c r="AV233" i="9"/>
  <c r="AW236" i="9"/>
  <c r="AV243" i="9"/>
  <c r="AW243" i="9"/>
  <c r="AU249" i="9"/>
  <c r="AV249" i="9"/>
  <c r="AW249" i="9"/>
  <c r="AV250" i="9"/>
  <c r="AW250" i="9"/>
  <c r="AU258" i="9"/>
  <c r="AV258" i="9"/>
  <c r="AU265" i="9"/>
  <c r="AW266" i="9"/>
  <c r="AV10" i="9"/>
  <c r="AW10" i="9"/>
  <c r="AX10" i="9"/>
  <c r="AX12" i="9"/>
  <c r="AX17" i="9"/>
  <c r="AV27" i="9"/>
  <c r="AN41" i="9"/>
  <c r="AN45" i="9"/>
  <c r="AU52" i="9"/>
  <c r="AX82" i="9"/>
  <c r="AN95" i="9"/>
  <c r="AU100" i="9"/>
  <c r="AW101" i="9"/>
  <c r="AU113" i="9"/>
  <c r="AV113" i="9"/>
  <c r="AX113" i="9"/>
  <c r="AV114" i="9"/>
  <c r="AW114" i="9"/>
  <c r="AX114" i="9"/>
  <c r="AX116" i="9"/>
  <c r="AV118" i="9"/>
  <c r="AW118" i="9"/>
  <c r="AX118" i="9"/>
  <c r="AX125" i="9"/>
  <c r="AV126" i="9"/>
  <c r="AW126" i="9"/>
  <c r="AX126" i="9"/>
  <c r="AU131" i="9"/>
  <c r="AW131" i="9"/>
  <c r="AU136" i="9"/>
  <c r="AW137" i="9"/>
  <c r="AV159" i="9"/>
  <c r="AW159" i="9"/>
  <c r="AX159" i="9"/>
  <c r="AW166" i="9"/>
  <c r="AX179" i="9"/>
  <c r="AV181" i="9"/>
  <c r="AV184" i="9"/>
  <c r="AU187" i="9"/>
  <c r="AV187" i="9"/>
  <c r="AW187" i="9"/>
  <c r="AX187" i="9"/>
  <c r="AX188" i="9"/>
  <c r="AV192" i="9"/>
  <c r="AV196" i="9"/>
  <c r="AN206" i="9"/>
  <c r="AU211" i="9"/>
  <c r="AW228" i="9"/>
  <c r="AX242" i="9"/>
  <c r="AX244" i="9"/>
  <c r="AV257" i="9"/>
  <c r="AW257" i="9"/>
  <c r="AX257" i="9"/>
  <c r="AX259" i="9"/>
  <c r="AU262" i="9"/>
  <c r="AV262" i="9"/>
  <c r="AW262" i="9"/>
  <c r="AX262" i="9"/>
  <c r="AU270" i="9"/>
  <c r="AV270" i="9"/>
  <c r="AU2" i="9"/>
  <c r="AU3" i="9"/>
  <c r="AN4" i="9"/>
  <c r="AN5" i="9"/>
  <c r="AW6" i="9"/>
  <c r="AX6" i="9"/>
  <c r="AV24" i="9"/>
  <c r="AW24" i="9"/>
  <c r="AX24" i="9"/>
  <c r="AX26" i="9"/>
  <c r="AX30" i="9"/>
  <c r="AV37" i="9"/>
  <c r="AW39" i="9"/>
  <c r="AV44" i="9"/>
  <c r="AV47" i="9"/>
  <c r="AW47" i="9"/>
  <c r="AU61" i="9"/>
  <c r="AW62" i="9"/>
  <c r="AX62" i="9"/>
  <c r="AX77" i="9"/>
  <c r="AV90" i="9"/>
  <c r="AV91" i="9"/>
  <c r="AX92" i="9"/>
  <c r="AV94" i="9"/>
  <c r="AV96" i="9"/>
  <c r="AV98" i="9"/>
  <c r="AV99" i="9"/>
  <c r="AW99" i="9"/>
  <c r="AX99" i="9"/>
  <c r="AN105" i="9"/>
  <c r="AX112" i="9"/>
  <c r="AW117" i="9"/>
  <c r="AV122" i="9"/>
  <c r="AX124" i="9"/>
  <c r="AX130" i="9"/>
  <c r="AV133" i="9"/>
  <c r="AW133" i="9"/>
  <c r="AX133" i="9"/>
  <c r="AN145" i="9"/>
  <c r="AN149" i="9"/>
  <c r="AU150" i="9"/>
  <c r="AW151" i="9"/>
  <c r="AX151" i="9"/>
  <c r="AV178" i="9"/>
  <c r="AX190" i="9"/>
  <c r="AW195" i="9"/>
  <c r="AX201" i="9"/>
  <c r="AV205" i="9"/>
  <c r="AW205" i="9"/>
  <c r="AX205" i="9"/>
  <c r="AW208" i="9"/>
  <c r="AV209" i="9"/>
  <c r="AX210" i="9"/>
  <c r="AU218" i="9"/>
  <c r="AW218" i="9"/>
  <c r="AU221" i="9"/>
  <c r="AW221" i="9"/>
  <c r="AU239" i="9"/>
  <c r="AW240" i="9"/>
  <c r="AX256" i="9"/>
  <c r="AU273" i="9"/>
  <c r="AV273" i="9"/>
  <c r="AW273" i="9"/>
  <c r="AX273" i="9"/>
  <c r="AW86" i="8"/>
  <c r="AX70" i="8"/>
  <c r="AN70" i="8"/>
  <c r="AX69" i="8"/>
  <c r="AV63" i="8"/>
  <c r="AU63" i="8"/>
  <c r="AU58" i="8"/>
  <c r="AV49" i="8"/>
  <c r="AW48" i="8"/>
  <c r="AV48" i="8"/>
  <c r="AU48" i="8"/>
  <c r="AX42" i="8"/>
  <c r="AX38" i="8"/>
  <c r="AN38" i="8"/>
  <c r="AV31" i="8"/>
  <c r="AX27" i="8"/>
  <c r="AX15" i="8"/>
  <c r="AW15" i="8"/>
  <c r="AV15" i="8"/>
  <c r="AV13" i="8"/>
  <c r="AU13" i="8"/>
  <c r="AU7" i="8"/>
  <c r="AU5" i="8"/>
  <c r="AV3" i="8"/>
  <c r="AU3" i="8"/>
  <c r="AN4" i="8"/>
  <c r="AX88" i="8"/>
  <c r="AW88" i="8"/>
  <c r="AV88" i="8"/>
  <c r="AW87" i="8"/>
  <c r="AN84" i="8"/>
  <c r="AV83" i="8"/>
  <c r="AX68" i="8"/>
  <c r="AW68" i="8"/>
  <c r="AV68" i="8"/>
  <c r="AU68" i="8"/>
  <c r="AX65" i="8"/>
  <c r="AW65" i="8"/>
  <c r="AV65" i="8"/>
  <c r="AV60" i="8"/>
  <c r="AU60" i="8"/>
  <c r="AW59" i="8"/>
  <c r="AW56" i="8"/>
  <c r="AV56" i="8"/>
  <c r="AV55" i="8"/>
  <c r="AN55" i="8"/>
  <c r="AU54" i="8"/>
  <c r="AU50" i="8"/>
  <c r="AV43" i="8"/>
  <c r="AX21" i="8"/>
  <c r="AN21" i="8"/>
  <c r="AU19" i="8"/>
  <c r="AW18" i="8"/>
  <c r="AW14" i="8"/>
  <c r="AW89" i="8"/>
  <c r="AV85" i="8"/>
  <c r="AX83" i="8"/>
  <c r="AU82" i="8"/>
  <c r="AX78" i="8"/>
  <c r="AW78" i="8"/>
  <c r="AV78" i="8"/>
  <c r="AW76" i="8"/>
  <c r="AX74" i="8"/>
  <c r="AN74" i="8"/>
  <c r="AW69" i="8"/>
  <c r="AX61" i="8"/>
  <c r="AX45" i="8"/>
  <c r="AW45" i="8"/>
  <c r="AV45" i="8"/>
  <c r="AN36" i="8"/>
  <c r="AX30" i="8"/>
  <c r="AW22" i="8"/>
  <c r="AW21" i="8"/>
  <c r="AX20" i="8"/>
  <c r="AV16" i="8"/>
  <c r="AN10" i="8"/>
  <c r="AW10" i="8"/>
  <c r="AV10" i="8"/>
  <c r="AU10" i="8"/>
  <c r="AU89" i="8"/>
  <c r="AN88" i="8"/>
  <c r="AN83" i="8"/>
  <c r="AN32" i="8"/>
  <c r="AN8" i="8"/>
  <c r="AX85" i="8"/>
  <c r="AU85" i="8"/>
  <c r="AX82" i="8"/>
  <c r="AV82" i="8"/>
  <c r="AV71" i="8"/>
  <c r="AU71" i="8"/>
  <c r="AX66" i="8"/>
  <c r="AV66" i="8"/>
  <c r="AV53" i="8"/>
  <c r="AV40" i="8"/>
  <c r="AW84" i="8"/>
  <c r="AX80" i="8"/>
  <c r="AW80" i="8"/>
  <c r="AV80" i="8"/>
  <c r="AV76" i="8"/>
  <c r="AU76" i="8"/>
  <c r="AX73" i="8"/>
  <c r="AW73" i="8"/>
  <c r="AV73" i="8"/>
  <c r="AU73" i="8"/>
  <c r="AX72" i="8"/>
  <c r="AV69" i="8"/>
  <c r="AV64" i="8"/>
  <c r="AU64" i="8"/>
  <c r="AX57" i="8"/>
  <c r="AN57" i="8"/>
  <c r="AN14" i="8"/>
  <c r="AN65" i="8"/>
  <c r="AN11" i="8"/>
  <c r="AU88" i="8"/>
  <c r="AW85" i="8"/>
  <c r="AW82" i="8"/>
  <c r="AW71" i="8"/>
  <c r="AW66" i="8"/>
  <c r="AN53" i="8"/>
  <c r="AV89" i="8"/>
  <c r="AV87" i="8"/>
  <c r="AX86" i="8"/>
  <c r="AV86" i="8"/>
  <c r="AN86" i="8"/>
  <c r="AU84" i="8"/>
  <c r="AW83" i="8"/>
  <c r="AX81" i="8"/>
  <c r="AV81" i="8"/>
  <c r="AX77" i="8"/>
  <c r="AV77" i="8"/>
  <c r="AW75" i="8"/>
  <c r="AV75" i="8"/>
  <c r="AW74" i="8"/>
  <c r="AV74" i="8"/>
  <c r="AU65" i="8"/>
  <c r="AU62" i="8"/>
  <c r="AW61" i="8"/>
  <c r="AN61" i="8"/>
  <c r="AV59" i="8"/>
  <c r="AW55" i="8"/>
  <c r="AX32" i="8"/>
  <c r="AN6" i="8"/>
  <c r="AX79" i="8"/>
  <c r="AW79" i="8"/>
  <c r="AV79" i="8"/>
  <c r="AU79" i="8"/>
  <c r="AW72" i="8"/>
  <c r="AX71" i="8"/>
  <c r="AN71" i="8"/>
  <c r="AW70" i="8"/>
  <c r="AV70" i="8"/>
  <c r="AX67" i="8"/>
  <c r="AW67" i="8"/>
  <c r="AV67" i="8"/>
  <c r="AX64" i="8"/>
  <c r="AW64" i="8"/>
  <c r="AN64" i="8"/>
  <c r="AV58" i="8"/>
  <c r="AX55" i="8"/>
  <c r="AN47" i="8"/>
  <c r="AW44" i="8"/>
  <c r="AV44" i="8"/>
  <c r="AW42" i="8"/>
  <c r="AV42" i="8"/>
  <c r="AW39" i="8"/>
  <c r="AW34" i="8"/>
  <c r="AV34" i="8"/>
  <c r="AN34" i="8"/>
  <c r="AW33" i="8"/>
  <c r="AV33" i="8"/>
  <c r="AX29" i="8"/>
  <c r="AW29" i="8"/>
  <c r="AV29" i="8"/>
  <c r="AW27" i="8"/>
  <c r="AV27" i="8"/>
  <c r="AW26" i="8"/>
  <c r="AV26" i="8"/>
  <c r="AX25" i="8"/>
  <c r="AN25" i="8"/>
  <c r="AX9" i="8"/>
  <c r="AW9" i="8"/>
  <c r="AN9" i="8"/>
  <c r="AU61" i="8"/>
  <c r="AU59" i="8"/>
  <c r="AX58" i="8"/>
  <c r="AN58" i="8"/>
  <c r="AW57" i="8"/>
  <c r="AN54" i="8"/>
  <c r="AU41" i="8"/>
  <c r="AW53" i="8"/>
  <c r="AX52" i="8"/>
  <c r="AW52" i="8"/>
  <c r="AV52" i="8"/>
  <c r="AU52" i="8"/>
  <c r="AV51" i="8"/>
  <c r="AN51" i="8"/>
  <c r="AW50" i="8"/>
  <c r="AV50" i="8"/>
  <c r="AU49" i="8"/>
  <c r="AW47" i="8"/>
  <c r="AV47" i="8"/>
  <c r="AU47" i="8"/>
  <c r="AU44" i="8"/>
  <c r="AX40" i="8"/>
  <c r="AW40" i="8"/>
  <c r="AU38" i="8"/>
  <c r="AX36" i="8"/>
  <c r="AN22" i="8"/>
  <c r="AX49" i="8"/>
  <c r="AW49" i="8"/>
  <c r="AN49" i="8"/>
  <c r="AX48" i="8"/>
  <c r="AN48" i="8"/>
  <c r="AX46" i="8"/>
  <c r="AW46" i="8"/>
  <c r="AV46" i="8"/>
  <c r="AU45" i="8"/>
  <c r="AX41" i="8"/>
  <c r="AW32" i="8"/>
  <c r="AW30" i="8"/>
  <c r="AV30" i="8"/>
  <c r="AV24" i="8"/>
  <c r="AW20" i="8"/>
  <c r="AV20" i="8"/>
  <c r="AV19" i="8"/>
  <c r="AX18" i="8"/>
  <c r="AV17" i="8"/>
  <c r="AX5" i="8"/>
  <c r="AW5" i="8"/>
  <c r="AV5" i="8"/>
  <c r="AX2" i="8"/>
  <c r="AW2" i="8"/>
  <c r="AV2" i="8"/>
  <c r="AX22" i="8"/>
  <c r="AX8" i="8"/>
  <c r="AN67" i="8"/>
  <c r="AX87" i="8"/>
  <c r="AN87" i="8"/>
  <c r="AW81" i="8"/>
  <c r="AN80" i="8"/>
  <c r="AN78" i="8"/>
  <c r="AN77" i="8"/>
  <c r="AU77" i="8"/>
  <c r="AU67" i="8"/>
  <c r="AN66" i="8"/>
  <c r="AX56" i="8"/>
  <c r="AN56" i="8"/>
  <c r="AN41" i="8"/>
  <c r="AV41" i="8"/>
  <c r="AU32" i="8"/>
  <c r="AN85" i="8"/>
  <c r="AN81" i="8"/>
  <c r="AU81" i="8"/>
  <c r="AN79" i="8"/>
  <c r="AU57" i="8"/>
  <c r="AU87" i="8"/>
  <c r="AU80" i="8"/>
  <c r="AU78" i="8"/>
  <c r="AW77" i="8"/>
  <c r="AN75" i="8"/>
  <c r="AU70" i="8"/>
  <c r="AU66" i="8"/>
  <c r="AX63" i="8"/>
  <c r="AW63" i="8"/>
  <c r="AN63" i="8"/>
  <c r="AX62" i="8"/>
  <c r="AN62" i="8"/>
  <c r="AX60" i="8"/>
  <c r="AW60" i="8"/>
  <c r="AN60" i="8"/>
  <c r="AX59" i="8"/>
  <c r="AN59" i="8"/>
  <c r="AN42" i="8"/>
  <c r="AU42" i="8"/>
  <c r="AN52" i="8"/>
  <c r="AV84" i="8"/>
  <c r="AU83" i="8"/>
  <c r="AN82" i="8"/>
  <c r="AX76" i="8"/>
  <c r="AN76" i="8"/>
  <c r="AU74" i="8"/>
  <c r="AN73" i="8"/>
  <c r="AN72" i="8"/>
  <c r="AU72" i="8"/>
  <c r="AU69" i="8"/>
  <c r="AN68" i="8"/>
  <c r="AV57" i="8"/>
  <c r="AU56" i="8"/>
  <c r="AU43" i="8"/>
  <c r="AU55" i="8"/>
  <c r="AU53" i="8"/>
  <c r="AN46" i="8"/>
  <c r="AW41" i="8"/>
  <c r="AW38" i="8"/>
  <c r="AU36" i="8"/>
  <c r="AN29" i="8"/>
  <c r="AU8" i="8"/>
  <c r="AW54" i="8"/>
  <c r="AU51" i="8"/>
  <c r="AU46" i="8"/>
  <c r="AN44" i="8"/>
  <c r="AW43" i="8"/>
  <c r="AW36" i="8"/>
  <c r="AW35" i="8"/>
  <c r="AV35" i="8"/>
  <c r="AU18" i="8"/>
  <c r="AU11" i="8"/>
  <c r="AN50" i="8"/>
  <c r="AN45" i="8"/>
  <c r="AX39" i="8"/>
  <c r="AN39" i="8"/>
  <c r="AU39" i="8"/>
  <c r="AV38" i="8"/>
  <c r="AV36" i="8"/>
  <c r="AX35" i="8"/>
  <c r="AN35" i="8"/>
  <c r="AU35" i="8"/>
  <c r="AU21" i="8"/>
  <c r="AW11" i="8"/>
  <c r="AV11" i="8"/>
  <c r="AW8" i="8"/>
  <c r="AV8" i="8"/>
  <c r="AN40" i="8"/>
  <c r="AU37" i="8"/>
  <c r="AN33" i="8"/>
  <c r="AW31" i="8"/>
  <c r="AN30" i="8"/>
  <c r="AU25" i="8"/>
  <c r="AX24" i="8"/>
  <c r="AW24" i="8"/>
  <c r="AN24" i="8"/>
  <c r="AU24" i="8"/>
  <c r="AN23" i="8"/>
  <c r="AX17" i="8"/>
  <c r="AW17" i="8"/>
  <c r="AN17" i="8"/>
  <c r="AU17" i="8"/>
  <c r="AW16" i="8"/>
  <c r="AN15" i="8"/>
  <c r="AN2" i="8"/>
  <c r="AU2" i="8"/>
  <c r="AU40" i="8"/>
  <c r="AV37" i="8"/>
  <c r="AU30" i="8"/>
  <c r="AX28" i="8"/>
  <c r="AW28" i="8"/>
  <c r="AN28" i="8"/>
  <c r="AU28" i="8"/>
  <c r="AN27" i="8"/>
  <c r="AN26" i="8"/>
  <c r="AU23" i="8"/>
  <c r="AU22" i="8"/>
  <c r="AN20" i="8"/>
  <c r="AU15" i="8"/>
  <c r="AN5" i="8"/>
  <c r="AV32" i="8"/>
  <c r="AX31" i="8"/>
  <c r="AN31" i="8"/>
  <c r="AU31" i="8"/>
  <c r="AV22" i="8"/>
  <c r="AV21" i="8"/>
  <c r="AV18" i="8"/>
  <c r="AX16" i="8"/>
  <c r="AN16" i="8"/>
  <c r="AU16" i="8"/>
  <c r="AX12" i="8"/>
  <c r="AW12" i="8"/>
  <c r="AV12" i="8"/>
  <c r="AN12" i="8"/>
  <c r="AU12" i="8"/>
  <c r="AU33" i="8"/>
  <c r="AU29" i="8"/>
  <c r="AU27" i="8"/>
  <c r="AW25" i="8"/>
  <c r="AV25" i="8"/>
  <c r="AX19" i="8"/>
  <c r="AW19" i="8"/>
  <c r="AN19" i="8"/>
  <c r="AU14" i="8"/>
  <c r="AX13" i="8"/>
  <c r="AW13" i="8"/>
  <c r="AN13" i="8"/>
  <c r="AU9" i="8"/>
  <c r="AW7" i="8"/>
  <c r="AV7" i="8"/>
  <c r="AU6" i="8"/>
  <c r="AU4" i="8"/>
  <c r="AX3" i="8"/>
  <c r="AW3" i="8"/>
  <c r="AN3" i="8"/>
  <c r="AV14" i="8"/>
  <c r="AV9" i="8"/>
  <c r="AV6" i="8"/>
  <c r="AV4" i="8"/>
  <c r="AV2" i="9"/>
  <c r="AU4" i="9"/>
  <c r="AV4" i="9"/>
  <c r="AW4" i="9"/>
  <c r="AX4" i="9"/>
  <c r="AV5" i="9"/>
  <c r="AW5" i="9"/>
  <c r="AU6" i="9"/>
  <c r="AU7" i="9"/>
  <c r="AN8" i="9"/>
  <c r="AN9" i="9"/>
  <c r="AV16" i="9"/>
  <c r="AU18" i="9"/>
  <c r="AV18" i="9"/>
  <c r="AW18" i="9"/>
  <c r="AX18" i="9"/>
  <c r="AV19" i="9"/>
  <c r="AW19" i="9"/>
  <c r="AU20" i="9"/>
  <c r="AU21" i="9"/>
  <c r="AN22" i="9"/>
  <c r="AW23" i="9"/>
  <c r="AX23" i="9"/>
  <c r="AV28" i="9"/>
  <c r="AW28" i="9"/>
  <c r="AX28" i="9"/>
  <c r="AV29" i="9"/>
  <c r="AU31" i="9"/>
  <c r="AV31" i="9"/>
  <c r="AW31" i="9"/>
  <c r="AX31" i="9"/>
  <c r="AV32" i="9"/>
  <c r="AW32" i="9"/>
  <c r="AU33" i="9"/>
  <c r="AU34" i="9"/>
  <c r="AN35" i="9"/>
  <c r="AN36" i="9"/>
  <c r="AV40" i="9"/>
  <c r="AX41" i="9"/>
  <c r="AU47" i="9"/>
  <c r="AV49" i="9"/>
  <c r="AW49" i="9"/>
  <c r="AX49" i="9"/>
  <c r="AN54" i="9"/>
  <c r="AU54" i="9"/>
  <c r="AU64" i="9"/>
  <c r="AW65" i="9"/>
  <c r="AX65" i="9"/>
  <c r="AX68" i="9"/>
  <c r="AV69" i="9"/>
  <c r="AU70" i="9"/>
  <c r="AV74" i="9"/>
  <c r="AW74" i="9"/>
  <c r="AX74" i="9"/>
  <c r="AN81" i="9"/>
  <c r="AU81" i="9"/>
  <c r="AV84" i="9"/>
  <c r="AW84" i="9"/>
  <c r="AX84" i="9"/>
  <c r="AV102" i="9"/>
  <c r="AX120" i="9"/>
  <c r="AX142" i="9"/>
  <c r="AU193" i="9"/>
  <c r="AU45" i="9"/>
  <c r="AV3" i="9"/>
  <c r="AW3" i="9"/>
  <c r="AV6" i="9"/>
  <c r="AU8" i="9"/>
  <c r="AV8" i="9"/>
  <c r="AW8" i="9"/>
  <c r="AX8" i="9"/>
  <c r="AV9" i="9"/>
  <c r="AW9" i="9"/>
  <c r="AU10" i="9"/>
  <c r="AN11" i="9"/>
  <c r="AU12" i="9"/>
  <c r="AW13" i="9"/>
  <c r="AX13" i="9"/>
  <c r="AV17" i="9"/>
  <c r="AW17" i="9"/>
  <c r="AV20" i="9"/>
  <c r="AU22" i="9"/>
  <c r="AV22" i="9"/>
  <c r="AW22" i="9"/>
  <c r="AX22" i="9"/>
  <c r="AU23" i="9"/>
  <c r="AU24" i="9"/>
  <c r="AN25" i="9"/>
  <c r="AN26" i="9"/>
  <c r="AW27" i="9"/>
  <c r="AX27" i="9"/>
  <c r="AV30" i="9"/>
  <c r="AW30" i="9"/>
  <c r="AV33" i="9"/>
  <c r="AU35" i="9"/>
  <c r="AV35" i="9"/>
  <c r="AW35" i="9"/>
  <c r="AX35" i="9"/>
  <c r="AU36" i="9"/>
  <c r="AV36" i="9"/>
  <c r="AW36" i="9"/>
  <c r="AX36" i="9"/>
  <c r="AU39" i="9"/>
  <c r="AU40" i="9"/>
  <c r="AX46" i="9"/>
  <c r="AV51" i="9"/>
  <c r="AW51" i="9"/>
  <c r="AV54" i="9"/>
  <c r="AW54" i="9"/>
  <c r="AX54" i="9"/>
  <c r="AU55" i="9"/>
  <c r="AW56" i="9"/>
  <c r="AX56" i="9"/>
  <c r="AN71" i="9"/>
  <c r="AU71" i="9"/>
  <c r="AV80" i="9"/>
  <c r="AU95" i="9"/>
  <c r="AU115" i="9"/>
  <c r="AV129" i="9"/>
  <c r="AU152" i="9"/>
  <c r="AU145" i="9"/>
  <c r="AW2" i="9"/>
  <c r="AX2" i="9"/>
  <c r="AV7" i="9"/>
  <c r="AW7" i="9"/>
  <c r="AX7" i="9"/>
  <c r="AU11" i="9"/>
  <c r="AV11" i="9"/>
  <c r="AW11" i="9"/>
  <c r="AX11" i="9"/>
  <c r="AV12" i="9"/>
  <c r="AW12" i="9"/>
  <c r="AU13" i="9"/>
  <c r="AN14" i="9"/>
  <c r="AU15" i="9"/>
  <c r="AW16" i="9"/>
  <c r="AX16" i="9"/>
  <c r="AV21" i="9"/>
  <c r="AW21" i="9"/>
  <c r="AX21" i="9"/>
  <c r="AV23" i="9"/>
  <c r="AU25" i="9"/>
  <c r="AV25" i="9"/>
  <c r="AW25" i="9"/>
  <c r="AX25" i="9"/>
  <c r="AV26" i="9"/>
  <c r="AW26" i="9"/>
  <c r="AU27" i="9"/>
  <c r="AU28" i="9"/>
  <c r="AW29" i="9"/>
  <c r="AX29" i="9"/>
  <c r="AV34" i="9"/>
  <c r="AW34" i="9"/>
  <c r="AX34" i="9"/>
  <c r="AW37" i="9"/>
  <c r="AX37" i="9"/>
  <c r="AU38" i="9"/>
  <c r="AV38" i="9"/>
  <c r="AW38" i="9"/>
  <c r="AX38" i="9"/>
  <c r="AV43" i="9"/>
  <c r="AW43" i="9"/>
  <c r="AX43" i="9"/>
  <c r="AU44" i="9"/>
  <c r="AN48" i="9"/>
  <c r="AU48" i="9"/>
  <c r="AN57" i="9"/>
  <c r="AU57" i="9"/>
  <c r="AV58" i="9"/>
  <c r="AU59" i="9"/>
  <c r="AV63" i="9"/>
  <c r="AW63" i="9"/>
  <c r="AX63" i="9"/>
  <c r="AV65" i="9"/>
  <c r="AN67" i="9"/>
  <c r="AU67" i="9"/>
  <c r="AU76" i="9"/>
  <c r="AW77" i="9"/>
  <c r="AU83" i="9"/>
  <c r="AU119" i="9"/>
  <c r="AN43" i="9"/>
  <c r="AU43" i="9"/>
  <c r="AW44" i="9"/>
  <c r="AX44" i="9"/>
  <c r="AV45" i="9"/>
  <c r="AW45" i="9"/>
  <c r="AX45" i="9"/>
  <c r="AU46" i="9"/>
  <c r="AX47" i="9"/>
  <c r="AV48" i="9"/>
  <c r="AW48" i="9"/>
  <c r="AX48" i="9"/>
  <c r="AU49" i="9"/>
  <c r="AW50" i="9"/>
  <c r="AX50" i="9"/>
  <c r="AV53" i="9"/>
  <c r="AW53" i="9"/>
  <c r="AX53" i="9"/>
  <c r="AU58" i="9"/>
  <c r="AU60" i="9"/>
  <c r="AV60" i="9"/>
  <c r="AW60" i="9"/>
  <c r="AX60" i="9"/>
  <c r="AW66" i="9"/>
  <c r="AX66" i="9"/>
  <c r="AV67" i="9"/>
  <c r="AW67" i="9"/>
  <c r="AX67" i="9"/>
  <c r="AU68" i="9"/>
  <c r="AX69" i="9"/>
  <c r="AW70" i="9"/>
  <c r="AX70" i="9"/>
  <c r="AV71" i="9"/>
  <c r="AW71" i="9"/>
  <c r="AX71" i="9"/>
  <c r="AU72" i="9"/>
  <c r="AW73" i="9"/>
  <c r="AX73" i="9"/>
  <c r="AV78" i="9"/>
  <c r="AW78" i="9"/>
  <c r="AX78" i="9"/>
  <c r="AN88" i="9"/>
  <c r="AU88" i="9"/>
  <c r="AW91" i="9"/>
  <c r="AX91" i="9"/>
  <c r="AU92" i="9"/>
  <c r="AX93" i="9"/>
  <c r="AW94" i="9"/>
  <c r="AX94" i="9"/>
  <c r="AV95" i="9"/>
  <c r="AW95" i="9"/>
  <c r="AX95" i="9"/>
  <c r="AU102" i="9"/>
  <c r="AV104" i="9"/>
  <c r="AW104" i="9"/>
  <c r="AU105" i="9"/>
  <c r="AV105" i="9"/>
  <c r="AX105" i="9"/>
  <c r="AV115" i="9"/>
  <c r="AW115" i="9"/>
  <c r="AX115" i="9"/>
  <c r="AU116" i="9"/>
  <c r="AV119" i="9"/>
  <c r="AW119" i="9"/>
  <c r="AX119" i="9"/>
  <c r="AU120" i="9"/>
  <c r="AW121" i="9"/>
  <c r="AV125" i="9"/>
  <c r="AW125" i="9"/>
  <c r="AN129" i="9"/>
  <c r="AV131" i="9"/>
  <c r="AX131" i="9"/>
  <c r="AU135" i="9"/>
  <c r="AV135" i="9"/>
  <c r="AW135" i="9"/>
  <c r="AX135" i="9"/>
  <c r="AN138" i="9"/>
  <c r="AU138" i="9"/>
  <c r="AU142" i="9"/>
  <c r="AW147" i="9"/>
  <c r="AX147" i="9"/>
  <c r="AV151" i="9"/>
  <c r="AV158" i="9"/>
  <c r="AW158" i="9"/>
  <c r="AX158" i="9"/>
  <c r="AX169" i="9"/>
  <c r="AV88" i="9"/>
  <c r="AW88" i="9"/>
  <c r="AX88" i="9"/>
  <c r="AU89" i="9"/>
  <c r="AW90" i="9"/>
  <c r="AX90" i="9"/>
  <c r="AU93" i="9"/>
  <c r="AU101" i="9"/>
  <c r="AV101" i="9"/>
  <c r="AX101" i="9"/>
  <c r="AW102" i="9"/>
  <c r="AX102" i="9"/>
  <c r="AN103" i="9"/>
  <c r="AU103" i="9"/>
  <c r="AN106" i="9"/>
  <c r="AU106" i="9"/>
  <c r="AV108" i="9"/>
  <c r="AW111" i="9"/>
  <c r="AX111" i="9"/>
  <c r="AU112" i="9"/>
  <c r="AW113" i="9"/>
  <c r="AU117" i="9"/>
  <c r="AV120" i="9"/>
  <c r="AW120" i="9"/>
  <c r="AU124" i="9"/>
  <c r="AU129" i="9"/>
  <c r="AW129" i="9"/>
  <c r="AX129" i="9"/>
  <c r="AN132" i="9"/>
  <c r="AU132" i="9"/>
  <c r="AV138" i="9"/>
  <c r="AW138" i="9"/>
  <c r="AX138" i="9"/>
  <c r="AU139" i="9"/>
  <c r="AW140" i="9"/>
  <c r="AU143" i="9"/>
  <c r="AU149" i="9"/>
  <c r="AX153" i="9"/>
  <c r="AX176" i="9"/>
  <c r="AX194" i="9"/>
  <c r="AU206" i="9"/>
  <c r="AV81" i="9"/>
  <c r="AW81" i="9"/>
  <c r="AX81" i="9"/>
  <c r="AU82" i="9"/>
  <c r="AV83" i="9"/>
  <c r="AW83" i="9"/>
  <c r="AX83" i="9"/>
  <c r="AU84" i="9"/>
  <c r="AW85" i="9"/>
  <c r="AX85" i="9"/>
  <c r="AV87" i="9"/>
  <c r="AW87" i="9"/>
  <c r="AX87" i="9"/>
  <c r="AU91" i="9"/>
  <c r="AV93" i="9"/>
  <c r="AU94" i="9"/>
  <c r="AW96" i="9"/>
  <c r="AX96" i="9"/>
  <c r="AU97" i="9"/>
  <c r="AW97" i="9"/>
  <c r="AX97" i="9"/>
  <c r="AN99" i="9"/>
  <c r="AU99" i="9"/>
  <c r="AV103" i="9"/>
  <c r="AW103" i="9"/>
  <c r="AX103" i="9"/>
  <c r="AU104" i="9"/>
  <c r="AV106" i="9"/>
  <c r="AW106" i="9"/>
  <c r="AX106" i="9"/>
  <c r="AW107" i="9"/>
  <c r="AV111" i="9"/>
  <c r="AU114" i="9"/>
  <c r="AV116" i="9"/>
  <c r="AW116" i="9"/>
  <c r="AV117" i="9"/>
  <c r="AX117" i="9"/>
  <c r="AU118" i="9"/>
  <c r="AU123" i="9"/>
  <c r="AV123" i="9"/>
  <c r="AW123" i="9"/>
  <c r="AX123" i="9"/>
  <c r="AN126" i="9"/>
  <c r="AU126" i="9"/>
  <c r="AV128" i="9"/>
  <c r="AX128" i="9"/>
  <c r="AU130" i="9"/>
  <c r="AV132" i="9"/>
  <c r="AW132" i="9"/>
  <c r="AX132" i="9"/>
  <c r="AU133" i="9"/>
  <c r="AW134" i="9"/>
  <c r="AU141" i="9"/>
  <c r="AV143" i="9"/>
  <c r="AX143" i="9"/>
  <c r="AU144" i="9"/>
  <c r="AV149" i="9"/>
  <c r="AW149" i="9"/>
  <c r="AU168" i="9"/>
  <c r="AU191" i="9"/>
  <c r="AV145" i="9"/>
  <c r="AW145" i="9"/>
  <c r="AX145" i="9"/>
  <c r="AW146" i="9"/>
  <c r="AV148" i="9"/>
  <c r="AW148" i="9"/>
  <c r="AU154" i="9"/>
  <c r="AV157" i="9"/>
  <c r="AX157" i="9"/>
  <c r="AU158" i="9"/>
  <c r="AV161" i="9"/>
  <c r="AW164" i="9"/>
  <c r="AX164" i="9"/>
  <c r="AU165" i="9"/>
  <c r="AV168" i="9"/>
  <c r="AW168" i="9"/>
  <c r="AX168" i="9"/>
  <c r="AU169" i="9"/>
  <c r="AU171" i="9"/>
  <c r="AV171" i="9"/>
  <c r="AW171" i="9"/>
  <c r="AX171" i="9"/>
  <c r="AV172" i="9"/>
  <c r="AW172" i="9"/>
  <c r="AU176" i="9"/>
  <c r="AW177" i="9"/>
  <c r="AV180" i="9"/>
  <c r="AU181" i="9"/>
  <c r="AV183" i="9"/>
  <c r="AU184" i="9"/>
  <c r="AV186" i="9"/>
  <c r="AW186" i="9"/>
  <c r="AV191" i="9"/>
  <c r="AW191" i="9"/>
  <c r="AX191" i="9"/>
  <c r="AW192" i="9"/>
  <c r="AX192" i="9"/>
  <c r="AV193" i="9"/>
  <c r="AW193" i="9"/>
  <c r="AX193" i="9"/>
  <c r="AU194" i="9"/>
  <c r="AW196" i="9"/>
  <c r="AX196" i="9"/>
  <c r="AU197" i="9"/>
  <c r="AV197" i="9"/>
  <c r="AW197" i="9"/>
  <c r="AX197" i="9"/>
  <c r="AV198" i="9"/>
  <c r="AW198" i="9"/>
  <c r="AU201" i="9"/>
  <c r="AW202" i="9"/>
  <c r="AX246" i="9"/>
  <c r="AW247" i="9"/>
  <c r="AX271" i="9"/>
  <c r="AU159" i="9"/>
  <c r="AW160" i="9"/>
  <c r="AV164" i="9"/>
  <c r="AU166" i="9"/>
  <c r="AV169" i="9"/>
  <c r="AW169" i="9"/>
  <c r="AU175" i="9"/>
  <c r="AV175" i="9"/>
  <c r="AW175" i="9"/>
  <c r="AX175" i="9"/>
  <c r="AX181" i="9"/>
  <c r="AN182" i="9"/>
  <c r="AU182" i="9"/>
  <c r="AW185" i="9"/>
  <c r="AX185" i="9"/>
  <c r="AV190" i="9"/>
  <c r="AW190" i="9"/>
  <c r="AV194" i="9"/>
  <c r="AW194" i="9"/>
  <c r="AU195" i="9"/>
  <c r="AU200" i="9"/>
  <c r="AV200" i="9"/>
  <c r="AW200" i="9"/>
  <c r="AX200" i="9"/>
  <c r="AN204" i="9"/>
  <c r="AU204" i="9"/>
  <c r="AX207" i="9"/>
  <c r="AX231" i="9"/>
  <c r="AV152" i="9"/>
  <c r="AW152" i="9"/>
  <c r="AX152" i="9"/>
  <c r="AU153" i="9"/>
  <c r="AW154" i="9"/>
  <c r="AN155" i="9"/>
  <c r="AU156" i="9"/>
  <c r="AU163" i="9"/>
  <c r="AV166" i="9"/>
  <c r="AX166" i="9"/>
  <c r="AU167" i="9"/>
  <c r="AU170" i="9"/>
  <c r="AV174" i="9"/>
  <c r="AW178" i="9"/>
  <c r="AX178" i="9"/>
  <c r="AU179" i="9"/>
  <c r="AX180" i="9"/>
  <c r="AW181" i="9"/>
  <c r="AV182" i="9"/>
  <c r="AW182" i="9"/>
  <c r="AX182" i="9"/>
  <c r="AX183" i="9"/>
  <c r="AW184" i="9"/>
  <c r="AU188" i="9"/>
  <c r="AW189" i="9"/>
  <c r="AX189" i="9"/>
  <c r="AU192" i="9"/>
  <c r="AV195" i="9"/>
  <c r="AX195" i="9"/>
  <c r="AU196" i="9"/>
  <c r="AV199" i="9"/>
  <c r="AW199" i="9"/>
  <c r="AX199" i="9"/>
  <c r="AV204" i="9"/>
  <c r="AW204" i="9"/>
  <c r="AX204" i="9"/>
  <c r="AW260" i="9"/>
  <c r="AV206" i="9"/>
  <c r="AW206" i="9"/>
  <c r="AX206" i="9"/>
  <c r="AU207" i="9"/>
  <c r="AU210" i="9"/>
  <c r="AV210" i="9"/>
  <c r="AW210" i="9"/>
  <c r="AV211" i="9"/>
  <c r="AW211" i="9"/>
  <c r="AU214" i="9"/>
  <c r="AV218" i="9"/>
  <c r="AX218" i="9"/>
  <c r="AV221" i="9"/>
  <c r="AX221" i="9"/>
  <c r="AW227" i="9"/>
  <c r="AU231" i="9"/>
  <c r="AW232" i="9"/>
  <c r="AV237" i="9"/>
  <c r="AN245" i="9"/>
  <c r="AU246" i="9"/>
  <c r="AV248" i="9"/>
  <c r="AW248" i="9"/>
  <c r="AX248" i="9"/>
  <c r="AN255" i="9"/>
  <c r="AU255" i="9"/>
  <c r="AU259" i="9"/>
  <c r="AV261" i="9"/>
  <c r="AN268" i="9"/>
  <c r="AU268" i="9"/>
  <c r="AU271" i="9"/>
  <c r="AV272" i="9"/>
  <c r="AV207" i="9"/>
  <c r="AW207" i="9"/>
  <c r="AU208" i="9"/>
  <c r="AU213" i="9"/>
  <c r="AV213" i="9"/>
  <c r="AW213" i="9"/>
  <c r="AX213" i="9"/>
  <c r="AN216" i="9"/>
  <c r="AU216" i="9"/>
  <c r="AN219" i="9"/>
  <c r="AU219" i="9"/>
  <c r="AU223" i="9"/>
  <c r="AW224" i="9"/>
  <c r="AX224" i="9"/>
  <c r="AV227" i="9"/>
  <c r="AU230" i="9"/>
  <c r="AV230" i="9"/>
  <c r="AW230" i="9"/>
  <c r="AX230" i="9"/>
  <c r="AN234" i="9"/>
  <c r="AU234" i="9"/>
  <c r="AU236" i="9"/>
  <c r="AW241" i="9"/>
  <c r="AX241" i="9"/>
  <c r="AU242" i="9"/>
  <c r="AW244" i="9"/>
  <c r="AU245" i="9"/>
  <c r="AV245" i="9"/>
  <c r="AW245" i="9"/>
  <c r="AX245" i="9"/>
  <c r="AV246" i="9"/>
  <c r="AW246" i="9"/>
  <c r="AU247" i="9"/>
  <c r="AV252" i="9"/>
  <c r="AV255" i="9"/>
  <c r="AW255" i="9"/>
  <c r="AX255" i="9"/>
  <c r="AU256" i="9"/>
  <c r="AV259" i="9"/>
  <c r="AW259" i="9"/>
  <c r="AU260" i="9"/>
  <c r="AV264" i="9"/>
  <c r="AW267" i="9"/>
  <c r="AX267" i="9"/>
  <c r="AV268" i="9"/>
  <c r="AW268" i="9"/>
  <c r="AX268" i="9"/>
  <c r="AU269" i="9"/>
  <c r="AV271" i="9"/>
  <c r="AW271" i="9"/>
  <c r="AV274" i="9"/>
  <c r="AU205" i="9"/>
  <c r="AV208" i="9"/>
  <c r="AU209" i="9"/>
  <c r="AV212" i="9"/>
  <c r="AW215" i="9"/>
  <c r="AX215" i="9"/>
  <c r="AV216" i="9"/>
  <c r="AW216" i="9"/>
  <c r="AX216" i="9"/>
  <c r="AU217" i="9"/>
  <c r="AV219" i="9"/>
  <c r="AW219" i="9"/>
  <c r="AX219" i="9"/>
  <c r="AU220" i="9"/>
  <c r="AU222" i="9"/>
  <c r="AV222" i="9"/>
  <c r="AW222" i="9"/>
  <c r="AX222" i="9"/>
  <c r="AV223" i="9"/>
  <c r="AW223" i="9"/>
  <c r="AU225" i="9"/>
  <c r="AW226" i="9"/>
  <c r="AV229" i="9"/>
  <c r="AW233" i="9"/>
  <c r="AX233" i="9"/>
  <c r="AV234" i="9"/>
  <c r="AW234" i="9"/>
  <c r="AX234" i="9"/>
  <c r="AU235" i="9"/>
  <c r="AU238" i="9"/>
  <c r="AV241" i="9"/>
  <c r="AV242" i="9"/>
  <c r="AW242" i="9"/>
  <c r="AU243" i="9"/>
  <c r="AU250" i="9"/>
  <c r="AW251" i="9"/>
  <c r="AV256" i="9"/>
  <c r="AW256" i="9"/>
  <c r="AU257" i="9"/>
  <c r="AW263" i="9"/>
  <c r="AV267" i="9"/>
  <c r="AV269" i="9"/>
  <c r="AW269" i="9"/>
  <c r="AN12" i="9"/>
  <c r="AN15" i="9"/>
  <c r="AN19" i="9"/>
  <c r="AN52" i="9"/>
  <c r="AN86" i="9"/>
  <c r="AN2" i="9"/>
  <c r="AU5" i="9"/>
  <c r="AN6" i="9"/>
  <c r="AU9" i="9"/>
  <c r="AN13" i="9"/>
  <c r="AN16" i="9"/>
  <c r="AN20" i="9"/>
  <c r="AN23" i="9"/>
  <c r="AU26" i="9"/>
  <c r="AN27" i="9"/>
  <c r="AN29" i="9"/>
  <c r="AU32" i="9"/>
  <c r="AN33" i="9"/>
  <c r="AV41" i="9"/>
  <c r="AW41" i="9"/>
  <c r="AU41" i="9"/>
  <c r="AU50" i="9"/>
  <c r="AV52" i="9"/>
  <c r="AW52" i="9"/>
  <c r="AN55" i="9"/>
  <c r="AV61" i="9"/>
  <c r="AW61" i="9"/>
  <c r="AN64" i="9"/>
  <c r="AU73" i="9"/>
  <c r="AV76" i="9"/>
  <c r="AW76" i="9"/>
  <c r="AN79" i="9"/>
  <c r="AU85" i="9"/>
  <c r="AV86" i="9"/>
  <c r="AW86" i="9"/>
  <c r="AN89" i="9"/>
  <c r="AN124" i="9"/>
  <c r="AN163" i="9"/>
  <c r="AN61" i="9"/>
  <c r="AN76" i="9"/>
  <c r="AN136" i="9"/>
  <c r="AN3" i="9"/>
  <c r="AN7" i="9"/>
  <c r="AN10" i="9"/>
  <c r="AN17" i="9"/>
  <c r="AN21" i="9"/>
  <c r="AN24" i="9"/>
  <c r="AN28" i="9"/>
  <c r="AN30" i="9"/>
  <c r="AN34" i="9"/>
  <c r="AN40" i="9"/>
  <c r="AU42" i="9"/>
  <c r="AN46" i="9"/>
  <c r="AV50" i="9"/>
  <c r="AU51" i="9"/>
  <c r="AV55" i="9"/>
  <c r="AW55" i="9"/>
  <c r="AU62" i="9"/>
  <c r="AV64" i="9"/>
  <c r="AW64" i="9"/>
  <c r="AN68" i="9"/>
  <c r="AV73" i="9"/>
  <c r="AU74" i="9"/>
  <c r="AU77" i="9"/>
  <c r="AV79" i="9"/>
  <c r="AW79" i="9"/>
  <c r="AN82" i="9"/>
  <c r="AV85" i="9"/>
  <c r="AV89" i="9"/>
  <c r="AW89" i="9"/>
  <c r="AN92" i="9"/>
  <c r="AN109" i="9"/>
  <c r="AU37" i="9"/>
  <c r="AN37" i="9"/>
  <c r="AN38" i="9"/>
  <c r="AW40" i="9"/>
  <c r="AX40" i="9"/>
  <c r="AV46" i="9"/>
  <c r="AW46" i="9"/>
  <c r="AN49" i="9"/>
  <c r="AU53" i="9"/>
  <c r="AU56" i="9"/>
  <c r="AN59" i="9"/>
  <c r="AN60" i="9"/>
  <c r="AV62" i="9"/>
  <c r="AU63" i="9"/>
  <c r="AU65" i="9"/>
  <c r="AV68" i="9"/>
  <c r="AW68" i="9"/>
  <c r="AN72" i="9"/>
  <c r="AN75" i="9"/>
  <c r="AV77" i="9"/>
  <c r="AU78" i="9"/>
  <c r="AU80" i="9"/>
  <c r="AV82" i="9"/>
  <c r="AW82" i="9"/>
  <c r="AN84" i="9"/>
  <c r="AU87" i="9"/>
  <c r="AU90" i="9"/>
  <c r="AV92" i="9"/>
  <c r="AW92" i="9"/>
  <c r="AN47" i="9"/>
  <c r="AN50" i="9"/>
  <c r="AN56" i="9"/>
  <c r="AN62" i="9"/>
  <c r="AN65" i="9"/>
  <c r="AN69" i="9"/>
  <c r="AN73" i="9"/>
  <c r="AN77" i="9"/>
  <c r="AN80" i="9"/>
  <c r="AN85" i="9"/>
  <c r="AN90" i="9"/>
  <c r="AN93" i="9"/>
  <c r="AN100" i="9"/>
  <c r="AN107" i="9"/>
  <c r="AN112" i="9"/>
  <c r="AU121" i="9"/>
  <c r="AV124" i="9"/>
  <c r="AW124" i="9"/>
  <c r="AN127" i="9"/>
  <c r="AU134" i="9"/>
  <c r="AV136" i="9"/>
  <c r="AW136" i="9"/>
  <c r="AN139" i="9"/>
  <c r="AU146" i="9"/>
  <c r="AN150" i="9"/>
  <c r="AN201" i="9"/>
  <c r="AN39" i="9"/>
  <c r="AN42" i="9"/>
  <c r="AN44" i="9"/>
  <c r="AN51" i="9"/>
  <c r="AN53" i="9"/>
  <c r="AN58" i="9"/>
  <c r="AN63" i="9"/>
  <c r="AN66" i="9"/>
  <c r="AN70" i="9"/>
  <c r="AN74" i="9"/>
  <c r="AN78" i="9"/>
  <c r="AN87" i="9"/>
  <c r="AN91" i="9"/>
  <c r="AN94" i="9"/>
  <c r="AU98" i="9"/>
  <c r="AN98" i="9"/>
  <c r="AN104" i="9"/>
  <c r="AU107" i="9"/>
  <c r="AV107" i="9"/>
  <c r="AX107" i="9"/>
  <c r="AU108" i="9"/>
  <c r="AV109" i="9"/>
  <c r="AW109" i="9"/>
  <c r="AN110" i="9"/>
  <c r="AN116" i="9"/>
  <c r="AV121" i="9"/>
  <c r="AX121" i="9"/>
  <c r="AU122" i="9"/>
  <c r="AV127" i="9"/>
  <c r="AW127" i="9"/>
  <c r="AN130" i="9"/>
  <c r="AV134" i="9"/>
  <c r="AX134" i="9"/>
  <c r="AU137" i="9"/>
  <c r="AV139" i="9"/>
  <c r="AW139" i="9"/>
  <c r="AN142" i="9"/>
  <c r="AV146" i="9"/>
  <c r="AX146" i="9"/>
  <c r="AU147" i="9"/>
  <c r="AV150" i="9"/>
  <c r="AW150" i="9"/>
  <c r="AN153" i="9"/>
  <c r="AN188" i="9"/>
  <c r="AN225" i="9"/>
  <c r="AU96" i="9"/>
  <c r="AN96" i="9"/>
  <c r="AN97" i="9"/>
  <c r="AW98" i="9"/>
  <c r="AX98" i="9"/>
  <c r="AV100" i="9"/>
  <c r="AW100" i="9"/>
  <c r="AN101" i="9"/>
  <c r="AW108" i="9"/>
  <c r="AX108" i="9"/>
  <c r="AU110" i="9"/>
  <c r="AV110" i="9"/>
  <c r="AX110" i="9"/>
  <c r="AU111" i="9"/>
  <c r="AV112" i="9"/>
  <c r="AW112" i="9"/>
  <c r="AN113" i="9"/>
  <c r="AN120" i="9"/>
  <c r="AW122" i="9"/>
  <c r="AX122" i="9"/>
  <c r="AN123" i="9"/>
  <c r="AU125" i="9"/>
  <c r="AU128" i="9"/>
  <c r="AV130" i="9"/>
  <c r="AW130" i="9"/>
  <c r="AN133" i="9"/>
  <c r="AN135" i="9"/>
  <c r="AV137" i="9"/>
  <c r="AX137" i="9"/>
  <c r="AU140" i="9"/>
  <c r="AV142" i="9"/>
  <c r="AW142" i="9"/>
  <c r="AV147" i="9"/>
  <c r="AU148" i="9"/>
  <c r="AU151" i="9"/>
  <c r="AV153" i="9"/>
  <c r="AW153" i="9"/>
  <c r="AU155" i="9"/>
  <c r="AN176" i="9"/>
  <c r="AN214" i="9"/>
  <c r="AN117" i="9"/>
  <c r="AN121" i="9"/>
  <c r="AN128" i="9"/>
  <c r="AN131" i="9"/>
  <c r="AN134" i="9"/>
  <c r="AN137" i="9"/>
  <c r="AN140" i="9"/>
  <c r="AN143" i="9"/>
  <c r="AN146" i="9"/>
  <c r="AN147" i="9"/>
  <c r="AN151" i="9"/>
  <c r="AV155" i="9"/>
  <c r="AW155" i="9"/>
  <c r="AN156" i="9"/>
  <c r="AN160" i="9"/>
  <c r="AN165" i="9"/>
  <c r="AU173" i="9"/>
  <c r="AV176" i="9"/>
  <c r="AW176" i="9"/>
  <c r="AN179" i="9"/>
  <c r="AU185" i="9"/>
  <c r="AV188" i="9"/>
  <c r="AW188" i="9"/>
  <c r="AV201" i="9"/>
  <c r="AW201" i="9"/>
  <c r="AV214" i="9"/>
  <c r="AW214" i="9"/>
  <c r="AN217" i="9"/>
  <c r="AU224" i="9"/>
  <c r="AV225" i="9"/>
  <c r="AW225" i="9"/>
  <c r="AN231" i="9"/>
  <c r="AN239" i="9"/>
  <c r="AN102" i="9"/>
  <c r="AN108" i="9"/>
  <c r="AN111" i="9"/>
  <c r="AN114" i="9"/>
  <c r="AN118" i="9"/>
  <c r="AN122" i="9"/>
  <c r="AN125" i="9"/>
  <c r="AN141" i="9"/>
  <c r="AN144" i="9"/>
  <c r="AN148" i="9"/>
  <c r="AN154" i="9"/>
  <c r="AV156" i="9"/>
  <c r="AW156" i="9"/>
  <c r="AU160" i="9"/>
  <c r="AV160" i="9"/>
  <c r="AX160" i="9"/>
  <c r="AU161" i="9"/>
  <c r="AV163" i="9"/>
  <c r="AW163" i="9"/>
  <c r="AV165" i="9"/>
  <c r="AW165" i="9"/>
  <c r="AN169" i="9"/>
  <c r="AW170" i="9"/>
  <c r="AX170" i="9"/>
  <c r="AN171" i="9"/>
  <c r="AV173" i="9"/>
  <c r="AX173" i="9"/>
  <c r="AU174" i="9"/>
  <c r="AU177" i="9"/>
  <c r="AV179" i="9"/>
  <c r="AW179" i="9"/>
  <c r="AX184" i="9"/>
  <c r="AV185" i="9"/>
  <c r="AU186" i="9"/>
  <c r="AU189" i="9"/>
  <c r="AN194" i="9"/>
  <c r="AN197" i="9"/>
  <c r="AU199" i="9"/>
  <c r="AU202" i="9"/>
  <c r="AN207" i="9"/>
  <c r="AX208" i="9"/>
  <c r="AW209" i="9"/>
  <c r="AX209" i="9"/>
  <c r="AN210" i="9"/>
  <c r="AU212" i="9"/>
  <c r="AV217" i="9"/>
  <c r="AW217" i="9"/>
  <c r="AN220" i="9"/>
  <c r="AN222" i="9"/>
  <c r="AV224" i="9"/>
  <c r="AU226" i="9"/>
  <c r="AN253" i="9"/>
  <c r="AN159" i="9"/>
  <c r="AW161" i="9"/>
  <c r="AX161" i="9"/>
  <c r="AN162" i="9"/>
  <c r="AU164" i="9"/>
  <c r="AN172" i="9"/>
  <c r="AW174" i="9"/>
  <c r="AX174" i="9"/>
  <c r="AN175" i="9"/>
  <c r="AV177" i="9"/>
  <c r="AX177" i="9"/>
  <c r="AU178" i="9"/>
  <c r="AX186" i="9"/>
  <c r="AN187" i="9"/>
  <c r="AV189" i="9"/>
  <c r="AU190" i="9"/>
  <c r="AN198" i="9"/>
  <c r="AN200" i="9"/>
  <c r="AV202" i="9"/>
  <c r="AX202" i="9"/>
  <c r="AU203" i="9"/>
  <c r="AN211" i="9"/>
  <c r="AW212" i="9"/>
  <c r="AX212" i="9"/>
  <c r="AN213" i="9"/>
  <c r="AU215" i="9"/>
  <c r="AN223" i="9"/>
  <c r="AV226" i="9"/>
  <c r="AU227" i="9"/>
  <c r="AN265" i="9"/>
  <c r="AN157" i="9"/>
  <c r="AN166" i="9"/>
  <c r="AN173" i="9"/>
  <c r="AN177" i="9"/>
  <c r="AN180" i="9"/>
  <c r="AN183" i="9"/>
  <c r="AN185" i="9"/>
  <c r="AN189" i="9"/>
  <c r="AN195" i="9"/>
  <c r="AN202" i="9"/>
  <c r="AN208" i="9"/>
  <c r="AN218" i="9"/>
  <c r="AN221" i="9"/>
  <c r="AN224" i="9"/>
  <c r="AN226" i="9"/>
  <c r="AU228" i="9"/>
  <c r="AV231" i="9"/>
  <c r="AW231" i="9"/>
  <c r="AN235" i="9"/>
  <c r="AV236" i="9"/>
  <c r="AX236" i="9"/>
  <c r="AU237" i="9"/>
  <c r="AV239" i="9"/>
  <c r="AW239" i="9"/>
  <c r="AN242" i="9"/>
  <c r="AV247" i="9"/>
  <c r="AX247" i="9"/>
  <c r="AU248" i="9"/>
  <c r="AU251" i="9"/>
  <c r="AV253" i="9"/>
  <c r="AW253" i="9"/>
  <c r="AN256" i="9"/>
  <c r="AW258" i="9"/>
  <c r="AX258" i="9"/>
  <c r="AV260" i="9"/>
  <c r="AX260" i="9"/>
  <c r="AU261" i="9"/>
  <c r="AU263" i="9"/>
  <c r="AV265" i="9"/>
  <c r="AW265" i="9"/>
  <c r="AN269" i="9"/>
  <c r="AW270" i="9"/>
  <c r="AX270" i="9"/>
  <c r="AU272" i="9"/>
  <c r="AN158" i="9"/>
  <c r="AN161" i="9"/>
  <c r="AN164" i="9"/>
  <c r="AN167" i="9"/>
  <c r="AN170" i="9"/>
  <c r="AN174" i="9"/>
  <c r="AN178" i="9"/>
  <c r="AN181" i="9"/>
  <c r="AN184" i="9"/>
  <c r="AN186" i="9"/>
  <c r="AN190" i="9"/>
  <c r="AN192" i="9"/>
  <c r="AN196" i="9"/>
  <c r="AN199" i="9"/>
  <c r="AN203" i="9"/>
  <c r="AN205" i="9"/>
  <c r="AN209" i="9"/>
  <c r="AN212" i="9"/>
  <c r="AN215" i="9"/>
  <c r="AN227" i="9"/>
  <c r="AV228" i="9"/>
  <c r="AX228" i="9"/>
  <c r="AU229" i="9"/>
  <c r="AU232" i="9"/>
  <c r="AW237" i="9"/>
  <c r="AX237" i="9"/>
  <c r="AU240" i="9"/>
  <c r="AN246" i="9"/>
  <c r="AN249" i="9"/>
  <c r="AV251" i="9"/>
  <c r="AX251" i="9"/>
  <c r="AU252" i="9"/>
  <c r="AU254" i="9"/>
  <c r="AN259" i="9"/>
  <c r="AW261" i="9"/>
  <c r="AX261" i="9"/>
  <c r="AN262" i="9"/>
  <c r="AV263" i="9"/>
  <c r="AX263" i="9"/>
  <c r="AU264" i="9"/>
  <c r="AU266" i="9"/>
  <c r="AN271" i="9"/>
  <c r="AW272" i="9"/>
  <c r="AX272" i="9"/>
  <c r="AN273" i="9"/>
  <c r="AU274" i="9"/>
  <c r="AW229" i="9"/>
  <c r="AX229" i="9"/>
  <c r="AN230" i="9"/>
  <c r="AV232" i="9"/>
  <c r="AX232" i="9"/>
  <c r="AU233" i="9"/>
  <c r="AN238" i="9"/>
  <c r="AV240" i="9"/>
  <c r="AX240" i="9"/>
  <c r="AU241" i="9"/>
  <c r="AN250" i="9"/>
  <c r="AW252" i="9"/>
  <c r="AX252" i="9"/>
  <c r="AV254" i="9"/>
  <c r="AX254" i="9"/>
  <c r="AW264" i="9"/>
  <c r="AX264" i="9"/>
  <c r="AV266" i="9"/>
  <c r="AX266" i="9"/>
  <c r="AU267" i="9"/>
  <c r="AW274" i="9"/>
  <c r="AX274" i="9"/>
  <c r="AN228" i="9"/>
  <c r="AN232" i="9"/>
  <c r="AN236" i="9"/>
  <c r="AN240" i="9"/>
  <c r="AN243" i="9"/>
  <c r="AN247" i="9"/>
  <c r="AN251" i="9"/>
  <c r="AN254" i="9"/>
  <c r="AN257" i="9"/>
  <c r="AN260" i="9"/>
  <c r="AN263" i="9"/>
  <c r="AN266" i="9"/>
  <c r="AN229" i="9"/>
  <c r="AN233" i="9"/>
  <c r="AN237" i="9"/>
  <c r="AN241" i="9"/>
  <c r="AN244" i="9"/>
  <c r="AN248" i="9"/>
  <c r="AN252" i="9"/>
  <c r="AN258" i="9"/>
  <c r="AN261" i="9"/>
  <c r="AN264" i="9"/>
  <c r="AN267" i="9"/>
  <c r="AN270" i="9"/>
  <c r="AN272" i="9"/>
  <c r="AN274" i="9"/>
  <c r="AU90" i="8"/>
  <c r="AV90" i="8"/>
  <c r="AW90" i="8"/>
  <c r="AX90" i="8"/>
  <c r="AN90" i="8"/>
  <c r="BP297" i="7"/>
  <c r="BB146" i="7"/>
  <c r="BP160" i="7"/>
  <c r="BP80" i="7"/>
  <c r="BP181" i="7"/>
  <c r="BP194" i="7"/>
  <c r="BP232" i="7"/>
  <c r="BP97" i="7"/>
  <c r="BP252" i="7"/>
  <c r="BP329" i="7"/>
  <c r="BP253" i="7"/>
  <c r="BP5" i="7"/>
  <c r="BP74" i="7"/>
  <c r="BP255" i="7"/>
  <c r="BP48" i="7"/>
  <c r="BP126" i="7"/>
  <c r="BP305" i="7"/>
  <c r="BP277" i="7"/>
  <c r="BP127" i="7"/>
  <c r="BP308" i="7"/>
  <c r="BB112" i="7"/>
  <c r="BP92" i="7"/>
  <c r="BI43" i="7"/>
  <c r="AU212" i="7"/>
  <c r="AU43" i="7"/>
  <c r="BP158" i="7"/>
  <c r="BP320" i="7"/>
  <c r="AU355" i="7"/>
  <c r="BB355" i="7"/>
  <c r="BI355" i="7"/>
  <c r="BI237" i="7"/>
  <c r="AU90" i="7"/>
  <c r="BB274" i="7"/>
  <c r="BB255" i="7"/>
  <c r="BB48" i="7"/>
  <c r="BB201" i="7"/>
  <c r="BP106" i="7"/>
  <c r="BI282" i="7"/>
  <c r="BP93" i="7"/>
  <c r="BB23" i="7"/>
  <c r="BP23" i="7"/>
  <c r="BP56" i="7"/>
  <c r="BI341" i="7"/>
  <c r="BP108" i="7"/>
  <c r="BP211" i="7"/>
  <c r="BP14" i="7"/>
  <c r="BP228" i="7"/>
  <c r="BP229" i="7"/>
  <c r="BP43" i="7"/>
  <c r="AU133" i="7"/>
  <c r="AU58" i="7"/>
  <c r="AU260" i="7"/>
  <c r="BI357" i="7"/>
  <c r="BI356" i="7"/>
  <c r="BP16" i="7"/>
  <c r="BI315" i="7"/>
  <c r="BP315" i="7"/>
  <c r="BB54" i="7"/>
  <c r="BB272" i="7"/>
  <c r="BP273" i="7"/>
  <c r="BP50" i="7"/>
  <c r="BP295" i="7"/>
  <c r="AU287" i="7"/>
  <c r="BB202" i="7"/>
  <c r="BI202" i="7"/>
  <c r="BP202" i="7"/>
  <c r="BP191" i="7"/>
  <c r="BI258" i="7"/>
  <c r="BP133" i="7"/>
  <c r="BP215" i="7"/>
  <c r="BI181" i="7"/>
  <c r="BB249" i="7"/>
  <c r="AU147" i="7"/>
  <c r="BI29" i="7"/>
  <c r="BB264" i="7"/>
  <c r="AU161" i="7"/>
  <c r="AU329" i="7"/>
  <c r="AU195" i="7"/>
  <c r="BP223" i="7"/>
  <c r="BB360" i="7"/>
  <c r="BP51" i="7"/>
  <c r="BB14" i="7"/>
  <c r="BI229" i="7"/>
  <c r="BB43" i="7"/>
  <c r="BI286" i="7"/>
  <c r="BB2" i="7"/>
  <c r="BP132" i="7"/>
  <c r="BB133" i="7"/>
  <c r="BB37" i="7"/>
  <c r="BI37" i="7"/>
  <c r="BI177" i="7"/>
  <c r="AU290" i="7"/>
  <c r="AU179" i="7"/>
  <c r="BB59" i="7"/>
  <c r="AU356" i="7"/>
  <c r="BI60" i="7"/>
  <c r="BB85" i="7"/>
  <c r="AU180" i="7"/>
  <c r="BB180" i="7"/>
  <c r="BI180" i="7"/>
  <c r="BB194" i="7"/>
  <c r="BB147" i="7"/>
  <c r="BB182" i="7"/>
  <c r="BI182" i="7"/>
  <c r="BB97" i="7"/>
  <c r="BI252" i="7"/>
  <c r="BI148" i="7"/>
  <c r="BP195" i="7"/>
  <c r="BB149" i="7"/>
  <c r="BB267" i="7"/>
  <c r="BI267" i="7"/>
  <c r="BI183" i="7"/>
  <c r="BB136" i="7"/>
  <c r="AU61" i="7"/>
  <c r="AU314" i="7"/>
  <c r="BB47" i="7"/>
  <c r="BI292" i="7"/>
  <c r="AU36" i="7"/>
  <c r="BI36" i="7"/>
  <c r="BI33" i="7"/>
  <c r="BB324" i="7"/>
  <c r="BP317" i="7"/>
  <c r="AU256" i="7"/>
  <c r="BI256" i="7"/>
  <c r="BI307" i="7"/>
  <c r="BI279" i="7"/>
  <c r="BB128" i="7"/>
  <c r="BI42" i="7"/>
  <c r="BB229" i="7"/>
  <c r="AU208" i="7"/>
  <c r="BI122" i="7"/>
  <c r="AU65" i="7"/>
  <c r="BI156" i="7"/>
  <c r="BB76" i="7"/>
  <c r="AU3" i="7"/>
  <c r="BI3" i="7"/>
  <c r="AU283" i="7"/>
  <c r="BI283" i="7"/>
  <c r="BP188" i="7"/>
  <c r="AU111" i="7"/>
  <c r="BI111" i="7"/>
  <c r="AU285" i="7"/>
  <c r="BI285" i="7"/>
  <c r="BP173" i="7"/>
  <c r="BI157" i="7"/>
  <c r="BP157" i="7"/>
  <c r="BP242" i="7"/>
  <c r="BI57" i="7"/>
  <c r="AU363" i="7"/>
  <c r="BP9" i="7"/>
  <c r="AU45" i="7"/>
  <c r="BP45" i="7"/>
  <c r="BB312" i="7"/>
  <c r="BI296" i="7"/>
  <c r="BB143" i="7"/>
  <c r="BP143" i="7"/>
  <c r="BB193" i="7"/>
  <c r="BB290" i="7"/>
  <c r="BP290" i="7"/>
  <c r="BB115" i="7"/>
  <c r="BB336" i="7"/>
  <c r="BP336" i="7"/>
  <c r="BB203" i="7"/>
  <c r="BI203" i="7"/>
  <c r="BI353" i="7"/>
  <c r="AU217" i="7"/>
  <c r="BB217" i="7"/>
  <c r="BI230" i="7"/>
  <c r="BP28" i="7"/>
  <c r="BI134" i="7"/>
  <c r="BP134" i="7"/>
  <c r="BI7" i="7"/>
  <c r="BB232" i="7"/>
  <c r="BI87" i="7"/>
  <c r="BB300" i="7"/>
  <c r="BI301" i="7"/>
  <c r="BB10" i="7"/>
  <c r="BI323" i="7"/>
  <c r="BP323" i="7"/>
  <c r="AU162" i="7"/>
  <c r="BI162" i="7"/>
  <c r="BB69" i="7"/>
  <c r="BP69" i="7"/>
  <c r="BB61" i="7"/>
  <c r="BP62" i="7"/>
  <c r="AU302" i="7"/>
  <c r="AU354" i="7"/>
  <c r="BB8" i="7"/>
  <c r="BP8" i="7"/>
  <c r="BP35" i="7"/>
  <c r="BI254" i="7"/>
  <c r="BI53" i="7"/>
  <c r="BB71" i="7"/>
  <c r="AU100" i="7"/>
  <c r="AU198" i="7"/>
  <c r="AU273" i="7"/>
  <c r="BI304" i="7"/>
  <c r="AU200" i="7"/>
  <c r="BI49" i="7"/>
  <c r="BI309" i="7"/>
  <c r="AU57" i="7"/>
  <c r="AU286" i="7"/>
  <c r="AU64" i="7"/>
  <c r="AU23" i="7"/>
  <c r="AN41" i="7"/>
  <c r="BB41" i="7"/>
  <c r="AU210" i="7"/>
  <c r="AU347" i="7"/>
  <c r="BB124" i="7"/>
  <c r="BI124" i="7"/>
  <c r="BP124" i="7"/>
  <c r="BP175" i="7"/>
  <c r="BB6" i="7"/>
  <c r="AU245" i="7"/>
  <c r="AU214" i="7"/>
  <c r="AN114" i="7"/>
  <c r="AU9" i="7"/>
  <c r="AN258" i="7"/>
  <c r="BI260" i="7"/>
  <c r="BB78" i="7"/>
  <c r="BP178" i="7"/>
  <c r="BP247" i="7"/>
  <c r="BI248" i="7"/>
  <c r="BB298" i="7"/>
  <c r="BI298" i="7"/>
  <c r="AU353" i="7"/>
  <c r="AU146" i="7"/>
  <c r="BP291" i="7"/>
  <c r="BB218" i="7"/>
  <c r="BP218" i="7"/>
  <c r="BI219" i="7"/>
  <c r="BP251" i="7"/>
  <c r="BI204" i="7"/>
  <c r="BB205" i="7"/>
  <c r="BI150" i="7"/>
  <c r="BP138" i="7"/>
  <c r="BI119" i="7"/>
  <c r="BB269" i="7"/>
  <c r="AU196" i="7"/>
  <c r="BI196" i="7"/>
  <c r="BI348" i="7"/>
  <c r="BP71" i="7"/>
  <c r="BP30" i="7"/>
  <c r="BP184" i="7"/>
  <c r="BI82" i="7"/>
  <c r="AU207" i="7"/>
  <c r="AU239" i="7"/>
  <c r="BB185" i="7"/>
  <c r="AU169" i="7"/>
  <c r="AU49" i="7"/>
  <c r="AU140" i="7"/>
  <c r="BI359" i="7"/>
  <c r="AU225" i="7"/>
  <c r="BI208" i="7"/>
  <c r="BP105" i="7"/>
  <c r="BB55" i="7"/>
  <c r="BB226" i="7"/>
  <c r="BP226" i="7"/>
  <c r="BI155" i="7"/>
  <c r="BI333" i="7"/>
  <c r="AU171" i="7"/>
  <c r="BB93" i="7"/>
  <c r="BI23" i="7"/>
  <c r="BP209" i="7"/>
  <c r="BI210" i="7"/>
  <c r="BP156" i="7"/>
  <c r="BB310" i="7"/>
  <c r="AU95" i="7"/>
  <c r="AN76" i="7"/>
  <c r="BI349" i="7"/>
  <c r="AU187" i="7"/>
  <c r="BI187" i="7"/>
  <c r="BI241" i="7"/>
  <c r="BP241" i="7"/>
  <c r="BP189" i="7"/>
  <c r="BI212" i="7"/>
  <c r="AU174" i="7"/>
  <c r="BI174" i="7"/>
  <c r="BP244" i="7"/>
  <c r="BP245" i="7"/>
  <c r="AU319" i="7"/>
  <c r="BB319" i="7"/>
  <c r="BI114" i="7"/>
  <c r="BB9" i="7"/>
  <c r="BI9" i="7"/>
  <c r="BB18" i="7"/>
  <c r="BI133" i="7"/>
  <c r="AU357" i="7"/>
  <c r="AU227" i="7"/>
  <c r="BB50" i="7"/>
  <c r="BB64" i="7"/>
  <c r="BP64" i="7"/>
  <c r="BI171" i="7"/>
  <c r="AU107" i="7"/>
  <c r="AU309" i="7"/>
  <c r="BI75" i="7"/>
  <c r="AU340" i="7"/>
  <c r="BI340" i="7"/>
  <c r="AU240" i="7"/>
  <c r="BB211" i="7"/>
  <c r="BB95" i="7"/>
  <c r="BP95" i="7"/>
  <c r="AU351" i="7"/>
  <c r="BI351" i="7"/>
  <c r="BI15" i="7"/>
  <c r="BB245" i="7"/>
  <c r="BI44" i="7"/>
  <c r="BB130" i="7"/>
  <c r="BB84" i="7"/>
  <c r="BP84" i="7"/>
  <c r="AU258" i="7"/>
  <c r="AU77" i="7"/>
  <c r="BB159" i="7"/>
  <c r="AU259" i="7"/>
  <c r="BB259" i="7"/>
  <c r="BP327" i="7"/>
  <c r="BB289" i="7"/>
  <c r="AU296" i="7"/>
  <c r="BB357" i="7"/>
  <c r="BP357" i="7"/>
  <c r="BI281" i="7"/>
  <c r="BI105" i="7"/>
  <c r="BI209" i="7"/>
  <c r="AU122" i="7"/>
  <c r="BB51" i="7"/>
  <c r="BB309" i="7"/>
  <c r="BP309" i="7"/>
  <c r="BP94" i="7"/>
  <c r="AU229" i="7"/>
  <c r="AU114" i="7"/>
  <c r="AU359" i="7"/>
  <c r="BB92" i="7"/>
  <c r="BB208" i="7"/>
  <c r="BP208" i="7"/>
  <c r="AN55" i="7"/>
  <c r="BI227" i="7"/>
  <c r="AU186" i="7"/>
  <c r="BI186" i="7"/>
  <c r="BI64" i="7"/>
  <c r="BP333" i="7"/>
  <c r="BB34" i="7"/>
  <c r="BP34" i="7"/>
  <c r="BI325" i="7"/>
  <c r="BI94" i="7"/>
  <c r="AU75" i="7"/>
  <c r="BB108" i="7"/>
  <c r="BB210" i="7"/>
  <c r="BP210" i="7"/>
  <c r="AN310" i="7"/>
  <c r="BI240" i="7"/>
  <c r="AU318" i="7"/>
  <c r="BI318" i="7"/>
  <c r="BI95" i="7"/>
  <c r="BP172" i="7"/>
  <c r="AU109" i="7"/>
  <c r="AU284" i="7"/>
  <c r="AU350" i="7"/>
  <c r="BI350" i="7"/>
  <c r="BB111" i="7"/>
  <c r="BP111" i="7"/>
  <c r="BP361" i="7"/>
  <c r="BB326" i="7"/>
  <c r="BI326" i="7"/>
  <c r="BB174" i="7"/>
  <c r="BP174" i="7"/>
  <c r="BB57" i="7"/>
  <c r="BP57" i="7"/>
  <c r="BI213" i="7"/>
  <c r="BB363" i="7"/>
  <c r="BI363" i="7"/>
  <c r="AN124" i="7"/>
  <c r="AU6" i="7"/>
  <c r="BP6" i="7"/>
  <c r="BI295" i="7"/>
  <c r="AU244" i="7"/>
  <c r="BB244" i="7"/>
  <c r="BB214" i="7"/>
  <c r="BI214" i="7"/>
  <c r="AN202" i="7"/>
  <c r="BP18" i="7"/>
  <c r="BB45" i="7"/>
  <c r="BB58" i="7"/>
  <c r="BP58" i="7"/>
  <c r="AU143" i="7"/>
  <c r="AU60" i="7"/>
  <c r="AU79" i="7"/>
  <c r="BB31" i="7"/>
  <c r="BI31" i="7"/>
  <c r="BI19" i="7"/>
  <c r="BB116" i="7"/>
  <c r="BI116" i="7"/>
  <c r="BP70" i="7"/>
  <c r="BB73" i="7"/>
  <c r="AU184" i="7"/>
  <c r="BI168" i="7"/>
  <c r="AU266" i="7"/>
  <c r="BB117" i="7"/>
  <c r="BP270" i="7"/>
  <c r="BI200" i="7"/>
  <c r="BB334" i="7"/>
  <c r="BP334" i="7"/>
  <c r="BI311" i="7"/>
  <c r="BI172" i="7"/>
  <c r="AU349" i="7"/>
  <c r="BB228" i="7"/>
  <c r="BB3" i="7"/>
  <c r="BP3" i="7"/>
  <c r="BP123" i="7"/>
  <c r="BI110" i="7"/>
  <c r="BP110" i="7"/>
  <c r="BB351" i="7"/>
  <c r="BP351" i="7"/>
  <c r="BB212" i="7"/>
  <c r="BP212" i="7"/>
  <c r="AU342" i="7"/>
  <c r="AU352" i="7"/>
  <c r="AU24" i="7"/>
  <c r="BI24" i="7"/>
  <c r="AN213" i="7"/>
  <c r="AU213" i="7"/>
  <c r="BP363" i="7"/>
  <c r="BP294" i="7"/>
  <c r="AU124" i="7"/>
  <c r="AU335" i="7"/>
  <c r="BB190" i="7"/>
  <c r="AU243" i="7"/>
  <c r="BB243" i="7"/>
  <c r="BP15" i="7"/>
  <c r="BI112" i="7"/>
  <c r="BB175" i="7"/>
  <c r="BB295" i="7"/>
  <c r="BP214" i="7"/>
  <c r="BP21" i="7"/>
  <c r="AU202" i="7"/>
  <c r="AU113" i="7"/>
  <c r="BB288" i="7"/>
  <c r="BB142" i="7"/>
  <c r="BP44" i="7"/>
  <c r="BP2" i="7"/>
  <c r="AU17" i="7"/>
  <c r="AU191" i="7"/>
  <c r="BB191" i="7"/>
  <c r="AU22" i="7"/>
  <c r="BB258" i="7"/>
  <c r="BP258" i="7"/>
  <c r="BI327" i="7"/>
  <c r="BI58" i="7"/>
  <c r="BB261" i="7"/>
  <c r="BI261" i="7"/>
  <c r="AU336" i="7"/>
  <c r="AU219" i="7"/>
  <c r="AU97" i="7"/>
  <c r="BP54" i="7"/>
  <c r="AU235" i="7"/>
  <c r="AU48" i="7"/>
  <c r="BI246" i="7"/>
  <c r="BB179" i="7"/>
  <c r="BP179" i="7"/>
  <c r="BI67" i="7"/>
  <c r="BI79" i="7"/>
  <c r="BB291" i="7"/>
  <c r="BP86" i="7"/>
  <c r="BB181" i="7"/>
  <c r="BI264" i="7"/>
  <c r="BI161" i="7"/>
  <c r="BB329" i="7"/>
  <c r="BB195" i="7"/>
  <c r="BI266" i="7"/>
  <c r="AU183" i="7"/>
  <c r="BB183" i="7"/>
  <c r="BP136" i="7"/>
  <c r="BP205" i="7"/>
  <c r="BB314" i="7"/>
  <c r="BI314" i="7"/>
  <c r="AU89" i="7"/>
  <c r="BI89" i="7"/>
  <c r="AU53" i="7"/>
  <c r="BB53" i="7"/>
  <c r="BB197" i="7"/>
  <c r="BP197" i="7"/>
  <c r="BP100" i="7"/>
  <c r="BP206" i="7"/>
  <c r="BI11" i="7"/>
  <c r="AN40" i="7"/>
  <c r="AU40" i="7"/>
  <c r="BP82" i="7"/>
  <c r="BB83" i="7"/>
  <c r="BI83" i="7"/>
  <c r="BB167" i="7"/>
  <c r="BI103" i="7"/>
  <c r="BI238" i="7"/>
  <c r="BB239" i="7"/>
  <c r="BP239" i="7"/>
  <c r="BB305" i="7"/>
  <c r="BB169" i="7"/>
  <c r="BP169" i="7"/>
  <c r="BB277" i="7"/>
  <c r="BI306" i="7"/>
  <c r="AU307" i="7"/>
  <c r="BI154" i="7"/>
  <c r="AU279" i="7"/>
  <c r="BI143" i="7"/>
  <c r="BI193" i="7"/>
  <c r="BI290" i="7"/>
  <c r="BI115" i="7"/>
  <c r="BI336" i="7"/>
  <c r="BB356" i="7"/>
  <c r="BP356" i="7"/>
  <c r="BB60" i="7"/>
  <c r="BP60" i="7"/>
  <c r="BB353" i="7"/>
  <c r="BP353" i="7"/>
  <c r="BI146" i="7"/>
  <c r="AU249" i="7"/>
  <c r="BP249" i="7"/>
  <c r="BI218" i="7"/>
  <c r="BB219" i="7"/>
  <c r="BP219" i="7"/>
  <c r="BI97" i="7"/>
  <c r="AU323" i="7"/>
  <c r="BB19" i="7"/>
  <c r="BP19" i="7"/>
  <c r="AN150" i="7"/>
  <c r="AU150" i="7"/>
  <c r="BB303" i="7"/>
  <c r="BP303" i="7"/>
  <c r="AU138" i="7"/>
  <c r="BB138" i="7"/>
  <c r="AU292" i="7"/>
  <c r="BI234" i="7"/>
  <c r="AU254" i="7"/>
  <c r="BP348" i="7"/>
  <c r="BB330" i="7"/>
  <c r="BI330" i="7"/>
  <c r="BB166" i="7"/>
  <c r="AU71" i="7"/>
  <c r="BB72" i="7"/>
  <c r="AU101" i="7"/>
  <c r="BB101" i="7"/>
  <c r="BB11" i="7"/>
  <c r="BP11" i="7"/>
  <c r="BB224" i="7"/>
  <c r="BP224" i="7"/>
  <c r="BB273" i="7"/>
  <c r="AU74" i="7"/>
  <c r="AN36" i="7"/>
  <c r="BP167" i="7"/>
  <c r="BI48" i="7"/>
  <c r="BB139" i="7"/>
  <c r="BI91" i="7"/>
  <c r="BI169" i="7"/>
  <c r="BB153" i="7"/>
  <c r="BI358" i="7"/>
  <c r="BB308" i="7"/>
  <c r="BB257" i="7"/>
  <c r="BP257" i="7"/>
  <c r="BI66" i="7"/>
  <c r="BB260" i="7"/>
  <c r="BP260" i="7"/>
  <c r="BI52" i="7"/>
  <c r="BI179" i="7"/>
  <c r="BI145" i="7"/>
  <c r="BB79" i="7"/>
  <c r="BP79" i="7"/>
  <c r="BI338" i="7"/>
  <c r="BB80" i="7"/>
  <c r="AU7" i="7"/>
  <c r="BB161" i="7"/>
  <c r="BP161" i="7"/>
  <c r="BI329" i="7"/>
  <c r="BI10" i="7"/>
  <c r="BI195" i="7"/>
  <c r="BB266" i="7"/>
  <c r="BP266" i="7"/>
  <c r="BP39" i="7"/>
  <c r="AU117" i="7"/>
  <c r="BP117" i="7"/>
  <c r="BI205" i="7"/>
  <c r="BP61" i="7"/>
  <c r="AN163" i="7"/>
  <c r="AU163" i="7"/>
  <c r="BP314" i="7"/>
  <c r="AU164" i="7"/>
  <c r="BB150" i="7"/>
  <c r="BP150" i="7"/>
  <c r="BI8" i="7"/>
  <c r="AN165" i="7"/>
  <c r="BB35" i="7"/>
  <c r="BB70" i="7"/>
  <c r="BP362" i="7"/>
  <c r="AU315" i="7"/>
  <c r="AN89" i="7"/>
  <c r="BP166" i="7"/>
  <c r="BB100" i="7"/>
  <c r="BI100" i="7"/>
  <c r="BB30" i="7"/>
  <c r="BI74" i="7"/>
  <c r="AU33" i="7"/>
  <c r="AU152" i="7"/>
  <c r="BP152" i="7"/>
  <c r="BI255" i="7"/>
  <c r="BI239" i="7"/>
  <c r="BI324" i="7"/>
  <c r="BI257" i="7"/>
  <c r="BB278" i="7"/>
  <c r="AU130" i="7"/>
  <c r="AN130" i="7"/>
  <c r="AU327" i="7"/>
  <c r="AN327" i="7"/>
  <c r="AU313" i="7"/>
  <c r="AU337" i="7"/>
  <c r="BI135" i="7"/>
  <c r="BB12" i="7"/>
  <c r="BP12" i="7"/>
  <c r="BI225" i="7"/>
  <c r="BB105" i="7"/>
  <c r="AU105" i="7"/>
  <c r="BB333" i="7"/>
  <c r="AU333" i="7"/>
  <c r="BB106" i="7"/>
  <c r="BI107" i="7"/>
  <c r="BB209" i="7"/>
  <c r="AU209" i="7"/>
  <c r="BI65" i="7"/>
  <c r="BB94" i="7"/>
  <c r="AU94" i="7"/>
  <c r="BB56" i="7"/>
  <c r="AU156" i="7"/>
  <c r="BB172" i="7"/>
  <c r="AU172" i="7"/>
  <c r="BI123" i="7"/>
  <c r="AU26" i="7"/>
  <c r="BI361" i="7"/>
  <c r="AU158" i="7"/>
  <c r="AN158" i="7"/>
  <c r="BP190" i="7"/>
  <c r="AU20" i="7"/>
  <c r="BI287" i="7"/>
  <c r="BI113" i="7"/>
  <c r="BB131" i="7"/>
  <c r="AN84" i="7"/>
  <c r="BI159" i="7"/>
  <c r="AU176" i="7"/>
  <c r="AU67" i="7"/>
  <c r="AU230" i="7"/>
  <c r="AU322" i="7"/>
  <c r="AU344" i="7"/>
  <c r="AN344" i="7"/>
  <c r="AU301" i="7"/>
  <c r="BB4" i="7"/>
  <c r="AU220" i="7"/>
  <c r="BI220" i="7"/>
  <c r="AU362" i="7"/>
  <c r="AN362" i="7"/>
  <c r="BB331" i="7"/>
  <c r="AU316" i="7"/>
  <c r="BI316" i="7"/>
  <c r="BB359" i="7"/>
  <c r="BP359" i="7"/>
  <c r="AN225" i="7"/>
  <c r="BB281" i="7"/>
  <c r="BI92" i="7"/>
  <c r="BI55" i="7"/>
  <c r="BP55" i="7"/>
  <c r="BB227" i="7"/>
  <c r="BP227" i="7"/>
  <c r="AN186" i="7"/>
  <c r="BB155" i="7"/>
  <c r="BI50" i="7"/>
  <c r="BI360" i="7"/>
  <c r="BP360" i="7"/>
  <c r="BB171" i="7"/>
  <c r="BP171" i="7"/>
  <c r="AN107" i="7"/>
  <c r="BB282" i="7"/>
  <c r="BI93" i="7"/>
  <c r="BI41" i="7"/>
  <c r="BP41" i="7"/>
  <c r="BB122" i="7"/>
  <c r="BP122" i="7"/>
  <c r="AN65" i="7"/>
  <c r="BB325" i="7"/>
  <c r="BI51" i="7"/>
  <c r="BI128" i="7"/>
  <c r="BP128" i="7"/>
  <c r="BB75" i="7"/>
  <c r="BP75" i="7"/>
  <c r="AN340" i="7"/>
  <c r="BB341" i="7"/>
  <c r="BI108" i="7"/>
  <c r="BI310" i="7"/>
  <c r="BP310" i="7"/>
  <c r="BB240" i="7"/>
  <c r="BP240" i="7"/>
  <c r="AN318" i="7"/>
  <c r="BB311" i="7"/>
  <c r="BI211" i="7"/>
  <c r="BI76" i="7"/>
  <c r="BP76" i="7"/>
  <c r="BB349" i="7"/>
  <c r="BP349" i="7"/>
  <c r="AN187" i="7"/>
  <c r="BB42" i="7"/>
  <c r="BI228" i="7"/>
  <c r="BB284" i="7"/>
  <c r="BP284" i="7"/>
  <c r="BI284" i="7"/>
  <c r="BB350" i="7"/>
  <c r="BP350" i="7"/>
  <c r="AU241" i="7"/>
  <c r="AN241" i="7"/>
  <c r="BI189" i="7"/>
  <c r="BB189" i="7"/>
  <c r="BB26" i="7"/>
  <c r="BI26" i="7"/>
  <c r="BP141" i="7"/>
  <c r="BB352" i="7"/>
  <c r="BP352" i="7"/>
  <c r="BI352" i="7"/>
  <c r="BB24" i="7"/>
  <c r="BP24" i="7"/>
  <c r="AU157" i="7"/>
  <c r="AN157" i="7"/>
  <c r="BI242" i="7"/>
  <c r="BB242" i="7"/>
  <c r="BB158" i="7"/>
  <c r="AU112" i="7"/>
  <c r="AN112" i="7"/>
  <c r="AN286" i="7"/>
  <c r="AU44" i="7"/>
  <c r="AN44" i="7"/>
  <c r="AU2" i="7"/>
  <c r="AN2" i="7"/>
  <c r="BI84" i="7"/>
  <c r="AU289" i="7"/>
  <c r="AN289" i="7"/>
  <c r="AU192" i="7"/>
  <c r="AN192" i="7"/>
  <c r="BB13" i="7"/>
  <c r="AU343" i="7"/>
  <c r="BI343" i="7"/>
  <c r="AU38" i="7"/>
  <c r="AN38" i="7"/>
  <c r="BB144" i="7"/>
  <c r="AU27" i="7"/>
  <c r="BI27" i="7"/>
  <c r="AU216" i="7"/>
  <c r="AN216" i="7"/>
  <c r="BB262" i="7"/>
  <c r="BI328" i="7"/>
  <c r="AU321" i="7"/>
  <c r="AN321" i="7"/>
  <c r="BP217" i="7"/>
  <c r="BI250" i="7"/>
  <c r="BB268" i="7"/>
  <c r="BI268" i="7"/>
  <c r="BP268" i="7"/>
  <c r="AU35" i="7"/>
  <c r="AN35" i="7"/>
  <c r="BB233" i="7"/>
  <c r="BP281" i="7"/>
  <c r="AN105" i="7"/>
  <c r="BI226" i="7"/>
  <c r="BP155" i="7"/>
  <c r="AN333" i="7"/>
  <c r="BI106" i="7"/>
  <c r="BP282" i="7"/>
  <c r="AN209" i="7"/>
  <c r="BI34" i="7"/>
  <c r="BP325" i="7"/>
  <c r="AN94" i="7"/>
  <c r="BI56" i="7"/>
  <c r="BP341" i="7"/>
  <c r="AN156" i="7"/>
  <c r="BI334" i="7"/>
  <c r="BP311" i="7"/>
  <c r="AN172" i="7"/>
  <c r="BI14" i="7"/>
  <c r="BP42" i="7"/>
  <c r="AU123" i="7"/>
  <c r="AN123" i="7"/>
  <c r="BI293" i="7"/>
  <c r="BB293" i="7"/>
  <c r="AU361" i="7"/>
  <c r="AN361" i="7"/>
  <c r="BI129" i="7"/>
  <c r="BB129" i="7"/>
  <c r="AU15" i="7"/>
  <c r="AN15" i="7"/>
  <c r="AU175" i="7"/>
  <c r="AN175" i="7"/>
  <c r="AU18" i="7"/>
  <c r="AN18" i="7"/>
  <c r="AU96" i="7"/>
  <c r="AN96" i="7"/>
  <c r="AN313" i="7"/>
  <c r="AN337" i="7"/>
  <c r="BB46" i="7"/>
  <c r="BI12" i="7"/>
  <c r="AU165" i="7"/>
  <c r="AU358" i="7"/>
  <c r="AU55" i="7"/>
  <c r="AU360" i="7"/>
  <c r="AN360" i="7"/>
  <c r="AU41" i="7"/>
  <c r="AU128" i="7"/>
  <c r="AN128" i="7"/>
  <c r="BB156" i="7"/>
  <c r="AU310" i="7"/>
  <c r="AU76" i="7"/>
  <c r="BP293" i="7"/>
  <c r="AN26" i="7"/>
  <c r="BI141" i="7"/>
  <c r="BB141" i="7"/>
  <c r="BP129" i="7"/>
  <c r="BI190" i="7"/>
  <c r="BB287" i="7"/>
  <c r="BP287" i="7"/>
  <c r="BB113" i="7"/>
  <c r="BP113" i="7"/>
  <c r="BP159" i="7"/>
  <c r="AU52" i="7"/>
  <c r="AU338" i="7"/>
  <c r="BB225" i="7"/>
  <c r="BP225" i="7"/>
  <c r="AU281" i="7"/>
  <c r="AN281" i="7"/>
  <c r="BB186" i="7"/>
  <c r="BP186" i="7"/>
  <c r="AU155" i="7"/>
  <c r="AN155" i="7"/>
  <c r="BB107" i="7"/>
  <c r="BP107" i="7"/>
  <c r="AU282" i="7"/>
  <c r="AN282" i="7"/>
  <c r="BB65" i="7"/>
  <c r="BP65" i="7"/>
  <c r="AU325" i="7"/>
  <c r="AN325" i="7"/>
  <c r="BB340" i="7"/>
  <c r="BP340" i="7"/>
  <c r="AU341" i="7"/>
  <c r="AN341" i="7"/>
  <c r="BB318" i="7"/>
  <c r="BP318" i="7"/>
  <c r="AU311" i="7"/>
  <c r="AN311" i="7"/>
  <c r="BB187" i="7"/>
  <c r="BP187" i="7"/>
  <c r="AU42" i="7"/>
  <c r="AN42" i="7"/>
  <c r="BB109" i="7"/>
  <c r="BP109" i="7"/>
  <c r="BI109" i="7"/>
  <c r="BB283" i="7"/>
  <c r="BP283" i="7"/>
  <c r="AU110" i="7"/>
  <c r="AN110" i="7"/>
  <c r="BI188" i="7"/>
  <c r="BB188" i="7"/>
  <c r="BB342" i="7"/>
  <c r="BP342" i="7"/>
  <c r="BI342" i="7"/>
  <c r="BB285" i="7"/>
  <c r="BP285" i="7"/>
  <c r="AU326" i="7"/>
  <c r="AN326" i="7"/>
  <c r="BI173" i="7"/>
  <c r="BB173" i="7"/>
  <c r="BB347" i="7"/>
  <c r="BP347" i="7"/>
  <c r="BI347" i="7"/>
  <c r="BB335" i="7"/>
  <c r="BP335" i="7"/>
  <c r="BI335" i="7"/>
  <c r="BI288" i="7"/>
  <c r="BP288" i="7"/>
  <c r="AU131" i="7"/>
  <c r="BP131" i="7"/>
  <c r="BP319" i="7"/>
  <c r="BB22" i="7"/>
  <c r="BP22" i="7"/>
  <c r="BI22" i="7"/>
  <c r="BB77" i="7"/>
  <c r="BP77" i="7"/>
  <c r="BI77" i="7"/>
  <c r="AU66" i="7"/>
  <c r="AU246" i="7"/>
  <c r="AU145" i="7"/>
  <c r="AU160" i="7"/>
  <c r="AN160" i="7"/>
  <c r="AU134" i="7"/>
  <c r="BI322" i="7"/>
  <c r="AU98" i="7"/>
  <c r="AN98" i="7"/>
  <c r="BI233" i="7"/>
  <c r="BP233" i="7"/>
  <c r="BB123" i="7"/>
  <c r="AN284" i="7"/>
  <c r="BB110" i="7"/>
  <c r="BB241" i="7"/>
  <c r="AN212" i="7"/>
  <c r="BP26" i="7"/>
  <c r="BB361" i="7"/>
  <c r="AN352" i="7"/>
  <c r="BP326" i="7"/>
  <c r="AN43" i="7"/>
  <c r="BB157" i="7"/>
  <c r="BI175" i="7"/>
  <c r="AN20" i="7"/>
  <c r="AN295" i="7"/>
  <c r="BI142" i="7"/>
  <c r="BI130" i="7"/>
  <c r="AN17" i="7"/>
  <c r="AN191" i="7"/>
  <c r="BB327" i="7"/>
  <c r="BI289" i="7"/>
  <c r="BI18" i="7"/>
  <c r="AN176" i="7"/>
  <c r="BI192" i="7"/>
  <c r="BP96" i="7"/>
  <c r="BI38" i="7"/>
  <c r="AN177" i="7"/>
  <c r="BP313" i="7"/>
  <c r="AN27" i="7"/>
  <c r="BI247" i="7"/>
  <c r="BI216" i="7"/>
  <c r="AN248" i="7"/>
  <c r="BP337" i="7"/>
  <c r="AN328" i="7"/>
  <c r="BI320" i="7"/>
  <c r="BI321" i="7"/>
  <c r="AU299" i="7"/>
  <c r="AU80" i="7"/>
  <c r="AU291" i="7"/>
  <c r="AN291" i="7"/>
  <c r="BI344" i="7"/>
  <c r="AU250" i="7"/>
  <c r="BB265" i="7"/>
  <c r="BB98" i="7"/>
  <c r="BI98" i="7"/>
  <c r="AU135" i="7"/>
  <c r="BI164" i="7"/>
  <c r="BI81" i="7"/>
  <c r="BP81" i="7"/>
  <c r="BB362" i="7"/>
  <c r="AU224" i="7"/>
  <c r="BB152" i="7"/>
  <c r="BB102" i="7"/>
  <c r="BP102" i="7"/>
  <c r="BP104" i="7"/>
  <c r="AN359" i="7"/>
  <c r="AU92" i="7"/>
  <c r="AN208" i="7"/>
  <c r="AU226" i="7"/>
  <c r="AN227" i="7"/>
  <c r="AU50" i="7"/>
  <c r="AN64" i="7"/>
  <c r="AU106" i="7"/>
  <c r="AN171" i="7"/>
  <c r="AU93" i="7"/>
  <c r="AN23" i="7"/>
  <c r="AU34" i="7"/>
  <c r="AN122" i="7"/>
  <c r="AU51" i="7"/>
  <c r="AN309" i="7"/>
  <c r="AU56" i="7"/>
  <c r="AN75" i="7"/>
  <c r="AU108" i="7"/>
  <c r="AN210" i="7"/>
  <c r="AU334" i="7"/>
  <c r="AN240" i="7"/>
  <c r="AU211" i="7"/>
  <c r="AN95" i="7"/>
  <c r="AU14" i="7"/>
  <c r="AN349" i="7"/>
  <c r="AU228" i="7"/>
  <c r="AN3" i="7"/>
  <c r="AU293" i="7"/>
  <c r="AN283" i="7"/>
  <c r="AU188" i="7"/>
  <c r="AN350" i="7"/>
  <c r="AU189" i="7"/>
  <c r="AN351" i="7"/>
  <c r="AU141" i="7"/>
  <c r="AN111" i="7"/>
  <c r="AU129" i="7"/>
  <c r="AN285" i="7"/>
  <c r="AU173" i="7"/>
  <c r="AN24" i="7"/>
  <c r="AU242" i="7"/>
  <c r="AN174" i="7"/>
  <c r="AN363" i="7"/>
  <c r="AU294" i="7"/>
  <c r="AN294" i="7"/>
  <c r="BB294" i="7"/>
  <c r="BP243" i="7"/>
  <c r="BI6" i="7"/>
  <c r="BB20" i="7"/>
  <c r="BP20" i="7"/>
  <c r="BI20" i="7"/>
  <c r="BI244" i="7"/>
  <c r="AN214" i="7"/>
  <c r="AU21" i="7"/>
  <c r="AN21" i="7"/>
  <c r="BB21" i="7"/>
  <c r="AU142" i="7"/>
  <c r="BP142" i="7"/>
  <c r="BI131" i="7"/>
  <c r="BB17" i="7"/>
  <c r="BP17" i="7"/>
  <c r="BI17" i="7"/>
  <c r="BI191" i="7"/>
  <c r="AN9" i="7"/>
  <c r="AU132" i="7"/>
  <c r="AN132" i="7"/>
  <c r="BB132" i="7"/>
  <c r="BP259" i="7"/>
  <c r="BI45" i="7"/>
  <c r="BB176" i="7"/>
  <c r="BP176" i="7"/>
  <c r="BI176" i="7"/>
  <c r="BP312" i="7"/>
  <c r="BB296" i="7"/>
  <c r="BP296" i="7"/>
  <c r="AU37" i="7"/>
  <c r="AN37" i="7"/>
  <c r="BB215" i="7"/>
  <c r="BP13" i="7"/>
  <c r="BB343" i="7"/>
  <c r="BP343" i="7"/>
  <c r="AU261" i="7"/>
  <c r="AN261" i="7"/>
  <c r="BB297" i="7"/>
  <c r="BP78" i="7"/>
  <c r="BB177" i="7"/>
  <c r="BP177" i="7"/>
  <c r="AU177" i="7"/>
  <c r="AU193" i="7"/>
  <c r="AN193" i="7"/>
  <c r="BB178" i="7"/>
  <c r="BP144" i="7"/>
  <c r="BB27" i="7"/>
  <c r="BP27" i="7"/>
  <c r="AU115" i="7"/>
  <c r="AN115" i="7"/>
  <c r="BB247" i="7"/>
  <c r="BP59" i="7"/>
  <c r="BB248" i="7"/>
  <c r="BP248" i="7"/>
  <c r="AU248" i="7"/>
  <c r="AU203" i="7"/>
  <c r="AN203" i="7"/>
  <c r="BB16" i="7"/>
  <c r="BP262" i="7"/>
  <c r="BB328" i="7"/>
  <c r="BP328" i="7"/>
  <c r="AU328" i="7"/>
  <c r="AU298" i="7"/>
  <c r="AN298" i="7"/>
  <c r="BB320" i="7"/>
  <c r="BP85" i="7"/>
  <c r="BB160" i="7"/>
  <c r="BI80" i="7"/>
  <c r="AN230" i="7"/>
  <c r="AU86" i="7"/>
  <c r="AN322" i="7"/>
  <c r="AU181" i="7"/>
  <c r="AN181" i="7"/>
  <c r="AU31" i="7"/>
  <c r="AN31" i="7"/>
  <c r="AU194" i="7"/>
  <c r="AN194" i="7"/>
  <c r="BP263" i="7"/>
  <c r="AU29" i="7"/>
  <c r="AU252" i="7"/>
  <c r="AN252" i="7"/>
  <c r="BP265" i="7"/>
  <c r="AU148" i="7"/>
  <c r="BB302" i="7"/>
  <c r="BI302" i="7"/>
  <c r="BP302" i="7"/>
  <c r="BB354" i="7"/>
  <c r="BI354" i="7"/>
  <c r="BP354" i="7"/>
  <c r="BB99" i="7"/>
  <c r="BI99" i="7"/>
  <c r="BP99" i="7"/>
  <c r="AU303" i="7"/>
  <c r="AN303" i="7"/>
  <c r="AU47" i="7"/>
  <c r="AN47" i="7"/>
  <c r="AU119" i="7"/>
  <c r="AU330" i="7"/>
  <c r="AN330" i="7"/>
  <c r="BI73" i="7"/>
  <c r="BP73" i="7"/>
  <c r="AU274" i="7"/>
  <c r="BI274" i="7"/>
  <c r="BP274" i="7"/>
  <c r="AN109" i="7"/>
  <c r="AN229" i="7"/>
  <c r="AN342" i="7"/>
  <c r="AN57" i="7"/>
  <c r="BI243" i="7"/>
  <c r="BB15" i="7"/>
  <c r="AN244" i="7"/>
  <c r="BB44" i="7"/>
  <c r="BI2" i="7"/>
  <c r="BI259" i="7"/>
  <c r="BP192" i="7"/>
  <c r="AN296" i="7"/>
  <c r="BI215" i="7"/>
  <c r="BI96" i="7"/>
  <c r="AN343" i="7"/>
  <c r="BI297" i="7"/>
  <c r="BP38" i="7"/>
  <c r="BI178" i="7"/>
  <c r="BI313" i="7"/>
  <c r="BP216" i="7"/>
  <c r="BI16" i="7"/>
  <c r="BI337" i="7"/>
  <c r="BP321" i="7"/>
  <c r="BI160" i="7"/>
  <c r="AN299" i="7"/>
  <c r="AN80" i="7"/>
  <c r="BB263" i="7"/>
  <c r="BI263" i="7"/>
  <c r="BB344" i="7"/>
  <c r="AN250" i="7"/>
  <c r="BI265" i="7"/>
  <c r="AN135" i="7"/>
  <c r="BB164" i="7"/>
  <c r="BP164" i="7"/>
  <c r="AU99" i="7"/>
  <c r="AN99" i="7"/>
  <c r="BB118" i="7"/>
  <c r="BB81" i="7"/>
  <c r="BI72" i="7"/>
  <c r="BP72" i="7"/>
  <c r="AN224" i="7"/>
  <c r="BI102" i="7"/>
  <c r="BB104" i="7"/>
  <c r="BI104" i="7"/>
  <c r="AN92" i="7"/>
  <c r="AN226" i="7"/>
  <c r="AN50" i="7"/>
  <c r="AN106" i="7"/>
  <c r="AN93" i="7"/>
  <c r="AN34" i="7"/>
  <c r="AN51" i="7"/>
  <c r="AN56" i="7"/>
  <c r="AN108" i="7"/>
  <c r="AN334" i="7"/>
  <c r="AN211" i="7"/>
  <c r="AN14" i="7"/>
  <c r="AN228" i="7"/>
  <c r="AN293" i="7"/>
  <c r="AN188" i="7"/>
  <c r="AN189" i="7"/>
  <c r="AN141" i="7"/>
  <c r="AN129" i="7"/>
  <c r="AN173" i="7"/>
  <c r="AN242" i="7"/>
  <c r="BI158" i="7"/>
  <c r="BB213" i="7"/>
  <c r="BP213" i="7"/>
  <c r="BI294" i="7"/>
  <c r="AN335" i="7"/>
  <c r="AU190" i="7"/>
  <c r="AN190" i="7"/>
  <c r="BP112" i="7"/>
  <c r="AU295" i="7"/>
  <c r="BI245" i="7"/>
  <c r="BB286" i="7"/>
  <c r="BP286" i="7"/>
  <c r="BI21" i="7"/>
  <c r="AN113" i="7"/>
  <c r="AU288" i="7"/>
  <c r="AN288" i="7"/>
  <c r="BP130" i="7"/>
  <c r="AU84" i="7"/>
  <c r="BI319" i="7"/>
  <c r="BB114" i="7"/>
  <c r="BP114" i="7"/>
  <c r="BI132" i="7"/>
  <c r="AN77" i="7"/>
  <c r="AU159" i="7"/>
  <c r="AN159" i="7"/>
  <c r="BP289" i="7"/>
  <c r="BB192" i="7"/>
  <c r="BI312" i="7"/>
  <c r="BP37" i="7"/>
  <c r="BB66" i="7"/>
  <c r="BP66" i="7"/>
  <c r="AN58" i="7"/>
  <c r="BB96" i="7"/>
  <c r="BI13" i="7"/>
  <c r="BP261" i="7"/>
  <c r="BB52" i="7"/>
  <c r="BP52" i="7"/>
  <c r="AN357" i="7"/>
  <c r="BB38" i="7"/>
  <c r="BI78" i="7"/>
  <c r="BP193" i="7"/>
  <c r="BB246" i="7"/>
  <c r="BP246" i="7"/>
  <c r="AN290" i="7"/>
  <c r="BB313" i="7"/>
  <c r="BI144" i="7"/>
  <c r="BP115" i="7"/>
  <c r="BB67" i="7"/>
  <c r="BP67" i="7"/>
  <c r="AN336" i="7"/>
  <c r="BB216" i="7"/>
  <c r="BI59" i="7"/>
  <c r="BP203" i="7"/>
  <c r="BB145" i="7"/>
  <c r="BP145" i="7"/>
  <c r="AN60" i="7"/>
  <c r="BB337" i="7"/>
  <c r="BI262" i="7"/>
  <c r="BP298" i="7"/>
  <c r="BB338" i="7"/>
  <c r="BP338" i="7"/>
  <c r="AN353" i="7"/>
  <c r="BB321" i="7"/>
  <c r="BI85" i="7"/>
  <c r="AU46" i="7"/>
  <c r="BP46" i="7"/>
  <c r="BB86" i="7"/>
  <c r="BI86" i="7"/>
  <c r="BB134" i="7"/>
  <c r="BB322" i="7"/>
  <c r="BP322" i="7"/>
  <c r="BB7" i="7"/>
  <c r="BP7" i="7"/>
  <c r="BB68" i="7"/>
  <c r="BI68" i="7"/>
  <c r="BP68" i="7"/>
  <c r="BP180" i="7"/>
  <c r="BP31" i="7"/>
  <c r="BI194" i="7"/>
  <c r="AU231" i="7"/>
  <c r="AN231" i="7"/>
  <c r="AU218" i="7"/>
  <c r="AN218" i="7"/>
  <c r="AU232" i="7"/>
  <c r="AN232" i="7"/>
  <c r="AU87" i="7"/>
  <c r="AN87" i="7"/>
  <c r="BP344" i="7"/>
  <c r="BB251" i="7"/>
  <c r="BI251" i="7"/>
  <c r="BB252" i="7"/>
  <c r="AU204" i="7"/>
  <c r="AN204" i="7"/>
  <c r="BP98" i="7"/>
  <c r="BB253" i="7"/>
  <c r="BI253" i="7"/>
  <c r="AU8" i="7"/>
  <c r="AN8" i="7"/>
  <c r="AU12" i="7"/>
  <c r="AN12" i="7"/>
  <c r="AU221" i="7"/>
  <c r="BI221" i="7"/>
  <c r="AU222" i="7"/>
  <c r="BI222" i="7"/>
  <c r="AU331" i="7"/>
  <c r="BP331" i="7"/>
  <c r="AU125" i="7"/>
  <c r="BI125" i="7"/>
  <c r="BB316" i="7"/>
  <c r="BP316" i="7"/>
  <c r="AU83" i="7"/>
  <c r="AN83" i="7"/>
  <c r="AN347" i="7"/>
  <c r="AN243" i="7"/>
  <c r="AN6" i="7"/>
  <c r="AN245" i="7"/>
  <c r="AN287" i="7"/>
  <c r="AN142" i="7"/>
  <c r="AN131" i="7"/>
  <c r="AN319" i="7"/>
  <c r="AN22" i="7"/>
  <c r="AN259" i="7"/>
  <c r="AN45" i="7"/>
  <c r="AU312" i="7"/>
  <c r="AN133" i="7"/>
  <c r="AU215" i="7"/>
  <c r="AN66" i="7"/>
  <c r="AU13" i="7"/>
  <c r="AN260" i="7"/>
  <c r="AU297" i="7"/>
  <c r="AN52" i="7"/>
  <c r="AU78" i="7"/>
  <c r="AN143" i="7"/>
  <c r="AU178" i="7"/>
  <c r="AN246" i="7"/>
  <c r="AU144" i="7"/>
  <c r="AN179" i="7"/>
  <c r="AU247" i="7"/>
  <c r="AN67" i="7"/>
  <c r="AU59" i="7"/>
  <c r="AN356" i="7"/>
  <c r="AU16" i="7"/>
  <c r="AN145" i="7"/>
  <c r="AU262" i="7"/>
  <c r="AN79" i="7"/>
  <c r="AU320" i="7"/>
  <c r="AN338" i="7"/>
  <c r="AU85" i="7"/>
  <c r="AN146" i="7"/>
  <c r="BI46" i="7"/>
  <c r="BB299" i="7"/>
  <c r="BP299" i="7"/>
  <c r="BI299" i="7"/>
  <c r="BI291" i="7"/>
  <c r="AN86" i="7"/>
  <c r="AU28" i="7"/>
  <c r="AN28" i="7"/>
  <c r="BB28" i="7"/>
  <c r="BI249" i="7"/>
  <c r="BB231" i="7"/>
  <c r="BP231" i="7"/>
  <c r="BI231" i="7"/>
  <c r="BI232" i="7"/>
  <c r="BB87" i="7"/>
  <c r="BP87" i="7"/>
  <c r="AU182" i="7"/>
  <c r="AN182" i="7"/>
  <c r="BP300" i="7"/>
  <c r="BB250" i="7"/>
  <c r="BP250" i="7"/>
  <c r="AU264" i="7"/>
  <c r="AN264" i="7"/>
  <c r="BP4" i="7"/>
  <c r="BB204" i="7"/>
  <c r="BP204" i="7"/>
  <c r="AU10" i="7"/>
  <c r="AN10" i="7"/>
  <c r="BP149" i="7"/>
  <c r="BB135" i="7"/>
  <c r="BP135" i="7"/>
  <c r="AU267" i="7"/>
  <c r="AN267" i="7"/>
  <c r="AN220" i="7"/>
  <c r="AU19" i="7"/>
  <c r="AN19" i="7"/>
  <c r="AU116" i="7"/>
  <c r="AN116" i="7"/>
  <c r="AU136" i="7"/>
  <c r="AN136" i="7"/>
  <c r="BI163" i="7"/>
  <c r="BI303" i="7"/>
  <c r="AN221" i="7"/>
  <c r="BB235" i="7"/>
  <c r="BP235" i="7"/>
  <c r="BI235" i="7"/>
  <c r="BB198" i="7"/>
  <c r="BP198" i="7"/>
  <c r="BI198" i="7"/>
  <c r="BI101" i="7"/>
  <c r="BP101" i="7"/>
  <c r="BI25" i="7"/>
  <c r="BP25" i="7"/>
  <c r="BB25" i="7"/>
  <c r="BI224" i="7"/>
  <c r="BP237" i="7"/>
  <c r="BI90" i="7"/>
  <c r="AU121" i="7"/>
  <c r="BI121" i="7"/>
  <c r="AN312" i="7"/>
  <c r="AN215" i="7"/>
  <c r="AN13" i="7"/>
  <c r="AN297" i="7"/>
  <c r="AN78" i="7"/>
  <c r="AN178" i="7"/>
  <c r="AN144" i="7"/>
  <c r="AN247" i="7"/>
  <c r="AN59" i="7"/>
  <c r="AN16" i="7"/>
  <c r="AN262" i="7"/>
  <c r="AN320" i="7"/>
  <c r="AN85" i="7"/>
  <c r="BP146" i="7"/>
  <c r="BI217" i="7"/>
  <c r="BB230" i="7"/>
  <c r="BP230" i="7"/>
  <c r="BI28" i="7"/>
  <c r="AN7" i="7"/>
  <c r="AU68" i="7"/>
  <c r="AN68" i="7"/>
  <c r="BP147" i="7"/>
  <c r="BI147" i="7"/>
  <c r="BP182" i="7"/>
  <c r="BB29" i="7"/>
  <c r="BP29" i="7"/>
  <c r="AN219" i="7"/>
  <c r="BI300" i="7"/>
  <c r="BP264" i="7"/>
  <c r="BB301" i="7"/>
  <c r="BP301" i="7"/>
  <c r="AN161" i="7"/>
  <c r="BI4" i="7"/>
  <c r="BP10" i="7"/>
  <c r="BB148" i="7"/>
  <c r="BP148" i="7"/>
  <c r="AN195" i="7"/>
  <c r="BI149" i="7"/>
  <c r="BP267" i="7"/>
  <c r="BB323" i="7"/>
  <c r="BB220" i="7"/>
  <c r="BP220" i="7"/>
  <c r="BB162" i="7"/>
  <c r="BP162" i="7"/>
  <c r="BB88" i="7"/>
  <c r="BI88" i="7"/>
  <c r="BP88" i="7"/>
  <c r="BP183" i="7"/>
  <c r="BP116" i="7"/>
  <c r="BI136" i="7"/>
  <c r="AU137" i="7"/>
  <c r="AN137" i="7"/>
  <c r="AU205" i="7"/>
  <c r="AN205" i="7"/>
  <c r="AU69" i="7"/>
  <c r="AN69" i="7"/>
  <c r="AU118" i="7"/>
  <c r="BP118" i="7"/>
  <c r="BB119" i="7"/>
  <c r="BP119" i="7"/>
  <c r="BI362" i="7"/>
  <c r="AU269" i="7"/>
  <c r="AN269" i="7"/>
  <c r="BI339" i="7"/>
  <c r="BP339" i="7"/>
  <c r="BB339" i="7"/>
  <c r="AU234" i="7"/>
  <c r="BB223" i="7"/>
  <c r="BI223" i="7"/>
  <c r="AU348" i="7"/>
  <c r="AN348" i="7"/>
  <c r="AU166" i="7"/>
  <c r="AN166" i="7"/>
  <c r="AU151" i="7"/>
  <c r="AN151" i="7"/>
  <c r="AU30" i="7"/>
  <c r="AN30" i="7"/>
  <c r="AU82" i="7"/>
  <c r="AN82" i="7"/>
  <c r="AU167" i="7"/>
  <c r="AN167" i="7"/>
  <c r="BB90" i="7"/>
  <c r="BP90" i="7"/>
  <c r="AU103" i="7"/>
  <c r="AU168" i="7"/>
  <c r="AN168" i="7"/>
  <c r="AU153" i="7"/>
  <c r="AN153" i="7"/>
  <c r="AN46" i="7"/>
  <c r="AN217" i="7"/>
  <c r="AN134" i="7"/>
  <c r="AN180" i="7"/>
  <c r="AN249" i="7"/>
  <c r="AN147" i="7"/>
  <c r="AU263" i="7"/>
  <c r="AN29" i="7"/>
  <c r="AU300" i="7"/>
  <c r="AN97" i="7"/>
  <c r="AU251" i="7"/>
  <c r="AN301" i="7"/>
  <c r="AU4" i="7"/>
  <c r="AN329" i="7"/>
  <c r="AU265" i="7"/>
  <c r="AN148" i="7"/>
  <c r="AU149" i="7"/>
  <c r="AN266" i="7"/>
  <c r="AU253" i="7"/>
  <c r="AU39" i="7"/>
  <c r="AN39" i="7"/>
  <c r="BB39" i="7"/>
  <c r="BI117" i="7"/>
  <c r="BB137" i="7"/>
  <c r="BP137" i="7"/>
  <c r="BI137" i="7"/>
  <c r="BI69" i="7"/>
  <c r="AN314" i="7"/>
  <c r="AU62" i="7"/>
  <c r="AN62" i="7"/>
  <c r="BB62" i="7"/>
  <c r="BI118" i="7"/>
  <c r="BB165" i="7"/>
  <c r="BP165" i="7"/>
  <c r="BI165" i="7"/>
  <c r="BI35" i="7"/>
  <c r="BI47" i="7"/>
  <c r="BP47" i="7"/>
  <c r="BB292" i="7"/>
  <c r="BP292" i="7"/>
  <c r="AN222" i="7"/>
  <c r="BI70" i="7"/>
  <c r="BI269" i="7"/>
  <c r="BP269" i="7"/>
  <c r="BB234" i="7"/>
  <c r="BP234" i="7"/>
  <c r="AN254" i="7"/>
  <c r="BB315" i="7"/>
  <c r="BB89" i="7"/>
  <c r="BP89" i="7"/>
  <c r="BB196" i="7"/>
  <c r="BP196" i="7"/>
  <c r="BB32" i="7"/>
  <c r="BI32" i="7"/>
  <c r="BP32" i="7"/>
  <c r="BP53" i="7"/>
  <c r="BB348" i="7"/>
  <c r="BP330" i="7"/>
  <c r="BI166" i="7"/>
  <c r="AU271" i="7"/>
  <c r="AN271" i="7"/>
  <c r="AU197" i="7"/>
  <c r="AN197" i="7"/>
  <c r="AU54" i="7"/>
  <c r="AN54" i="7"/>
  <c r="AU272" i="7"/>
  <c r="BP272" i="7"/>
  <c r="BB184" i="7"/>
  <c r="BI184" i="7"/>
  <c r="BB74" i="7"/>
  <c r="BB36" i="7"/>
  <c r="BP36" i="7"/>
  <c r="BB33" i="7"/>
  <c r="BP33" i="7"/>
  <c r="BB236" i="7"/>
  <c r="BI236" i="7"/>
  <c r="BP236" i="7"/>
  <c r="BP355" i="7"/>
  <c r="BB82" i="7"/>
  <c r="BP83" i="7"/>
  <c r="BI167" i="7"/>
  <c r="AU237" i="7"/>
  <c r="AN237" i="7"/>
  <c r="BB207" i="7"/>
  <c r="BP207" i="7"/>
  <c r="BI207" i="7"/>
  <c r="BB199" i="7"/>
  <c r="BI199" i="7"/>
  <c r="BP199" i="7"/>
  <c r="BB345" i="7"/>
  <c r="BI345" i="7"/>
  <c r="BP345" i="7"/>
  <c r="BI120" i="7"/>
  <c r="BP120" i="7"/>
  <c r="BB120" i="7"/>
  <c r="AN263" i="7"/>
  <c r="AN300" i="7"/>
  <c r="AN251" i="7"/>
  <c r="AN4" i="7"/>
  <c r="AN265" i="7"/>
  <c r="AN149" i="7"/>
  <c r="AN253" i="7"/>
  <c r="BI39" i="7"/>
  <c r="AN162" i="7"/>
  <c r="AU88" i="7"/>
  <c r="AN88" i="7"/>
  <c r="BI61" i="7"/>
  <c r="BB163" i="7"/>
  <c r="BP163" i="7"/>
  <c r="BI62" i="7"/>
  <c r="AN302" i="7"/>
  <c r="AU268" i="7"/>
  <c r="AN268" i="7"/>
  <c r="BI138" i="7"/>
  <c r="BB221" i="7"/>
  <c r="BP221" i="7"/>
  <c r="BB222" i="7"/>
  <c r="BP222" i="7"/>
  <c r="AU81" i="7"/>
  <c r="AN81" i="7"/>
  <c r="BB254" i="7"/>
  <c r="BP254" i="7"/>
  <c r="AU223" i="7"/>
  <c r="AN223" i="7"/>
  <c r="BI197" i="7"/>
  <c r="AN125" i="7"/>
  <c r="AN316" i="7"/>
  <c r="AU11" i="7"/>
  <c r="AN11" i="7"/>
  <c r="AU25" i="7"/>
  <c r="AN25" i="7"/>
  <c r="AU73" i="7"/>
  <c r="AN73" i="7"/>
  <c r="BI40" i="7"/>
  <c r="BB238" i="7"/>
  <c r="BP238" i="7"/>
  <c r="AN323" i="7"/>
  <c r="AN183" i="7"/>
  <c r="AN117" i="7"/>
  <c r="AN61" i="7"/>
  <c r="AN164" i="7"/>
  <c r="AN354" i="7"/>
  <c r="AN118" i="7"/>
  <c r="AN138" i="7"/>
  <c r="AU233" i="7"/>
  <c r="AN292" i="7"/>
  <c r="AU70" i="7"/>
  <c r="AN119" i="7"/>
  <c r="AU339" i="7"/>
  <c r="AN234" i="7"/>
  <c r="AU270" i="7"/>
  <c r="AN270" i="7"/>
  <c r="BB270" i="7"/>
  <c r="BI331" i="7"/>
  <c r="BB271" i="7"/>
  <c r="BP271" i="7"/>
  <c r="BI271" i="7"/>
  <c r="BI54" i="7"/>
  <c r="AN100" i="7"/>
  <c r="AU206" i="7"/>
  <c r="AN206" i="7"/>
  <c r="BB206" i="7"/>
  <c r="BI272" i="7"/>
  <c r="BB151" i="7"/>
  <c r="BP151" i="7"/>
  <c r="BI151" i="7"/>
  <c r="BI30" i="7"/>
  <c r="AN184" i="7"/>
  <c r="AU5" i="7"/>
  <c r="AN5" i="7"/>
  <c r="BB5" i="7"/>
  <c r="BI152" i="7"/>
  <c r="BB237" i="7"/>
  <c r="BB126" i="7"/>
  <c r="BI126" i="7"/>
  <c r="AU276" i="7"/>
  <c r="BI276" i="7"/>
  <c r="BB280" i="7"/>
  <c r="BI280" i="7"/>
  <c r="BP280" i="7"/>
  <c r="AN233" i="7"/>
  <c r="AN70" i="7"/>
  <c r="AN339" i="7"/>
  <c r="BI270" i="7"/>
  <c r="AN196" i="7"/>
  <c r="AU32" i="7"/>
  <c r="AN32" i="7"/>
  <c r="BI71" i="7"/>
  <c r="BB125" i="7"/>
  <c r="BP125" i="7"/>
  <c r="BI206" i="7"/>
  <c r="AN198" i="7"/>
  <c r="AU72" i="7"/>
  <c r="AN72" i="7"/>
  <c r="BI273" i="7"/>
  <c r="BB40" i="7"/>
  <c r="BP40" i="7"/>
  <c r="BI5" i="7"/>
  <c r="AN33" i="7"/>
  <c r="AU236" i="7"/>
  <c r="AN236" i="7"/>
  <c r="AN207" i="7"/>
  <c r="AU255" i="7"/>
  <c r="AN255" i="7"/>
  <c r="AU102" i="7"/>
  <c r="AN102" i="7"/>
  <c r="AN345" i="7"/>
  <c r="AU345" i="7"/>
  <c r="AU238" i="7"/>
  <c r="AN238" i="7"/>
  <c r="AU91" i="7"/>
  <c r="BI346" i="7"/>
  <c r="BP346" i="7"/>
  <c r="BB346" i="7"/>
  <c r="AN140" i="7"/>
  <c r="AU278" i="7"/>
  <c r="AN278" i="7"/>
  <c r="AN315" i="7"/>
  <c r="AN53" i="7"/>
  <c r="AN331" i="7"/>
  <c r="AN71" i="7"/>
  <c r="AN235" i="7"/>
  <c r="AN101" i="7"/>
  <c r="AN272" i="7"/>
  <c r="AN273" i="7"/>
  <c r="AN74" i="7"/>
  <c r="AN355" i="7"/>
  <c r="AN152" i="7"/>
  <c r="BP139" i="7"/>
  <c r="BB168" i="7"/>
  <c r="BP168" i="7"/>
  <c r="AU324" i="7"/>
  <c r="AN324" i="7"/>
  <c r="AN49" i="7"/>
  <c r="AN154" i="7"/>
  <c r="AN90" i="7"/>
  <c r="AU199" i="7"/>
  <c r="AN199" i="7"/>
  <c r="BB103" i="7"/>
  <c r="BP103" i="7"/>
  <c r="AN48" i="7"/>
  <c r="BI139" i="7"/>
  <c r="BP324" i="7"/>
  <c r="BB91" i="7"/>
  <c r="BP91" i="7"/>
  <c r="AU185" i="7"/>
  <c r="AN185" i="7"/>
  <c r="BI275" i="7"/>
  <c r="BP275" i="7"/>
  <c r="BB275" i="7"/>
  <c r="AU304" i="7"/>
  <c r="BB317" i="7"/>
  <c r="BI317" i="7"/>
  <c r="BB358" i="7"/>
  <c r="BP358" i="7"/>
  <c r="BI140" i="7"/>
  <c r="AU201" i="7"/>
  <c r="AN201" i="7"/>
  <c r="BI170" i="7"/>
  <c r="BP170" i="7"/>
  <c r="BB170" i="7"/>
  <c r="AU306" i="7"/>
  <c r="BB127" i="7"/>
  <c r="BI127" i="7"/>
  <c r="AN274" i="7"/>
  <c r="AN103" i="7"/>
  <c r="AU139" i="7"/>
  <c r="AN239" i="7"/>
  <c r="AU126" i="7"/>
  <c r="AN91" i="7"/>
  <c r="BI185" i="7"/>
  <c r="BP185" i="7"/>
  <c r="BB304" i="7"/>
  <c r="BP304" i="7"/>
  <c r="AN200" i="7"/>
  <c r="BI305" i="7"/>
  <c r="BI153" i="7"/>
  <c r="BP153" i="7"/>
  <c r="BB256" i="7"/>
  <c r="BP256" i="7"/>
  <c r="AN276" i="7"/>
  <c r="BI277" i="7"/>
  <c r="BI201" i="7"/>
  <c r="BP201" i="7"/>
  <c r="BB306" i="7"/>
  <c r="BP306" i="7"/>
  <c r="AN307" i="7"/>
  <c r="BI308" i="7"/>
  <c r="BI278" i="7"/>
  <c r="BP278" i="7"/>
  <c r="BB279" i="7"/>
  <c r="BP279" i="7"/>
  <c r="AN121" i="7"/>
  <c r="BB63" i="7"/>
  <c r="BI63" i="7"/>
  <c r="BP63" i="7"/>
  <c r="AN139" i="7"/>
  <c r="AN126" i="7"/>
  <c r="AU317" i="7"/>
  <c r="AN317" i="7"/>
  <c r="AU104" i="7"/>
  <c r="AN104" i="7"/>
  <c r="AU127" i="7"/>
  <c r="AN127" i="7"/>
  <c r="AU280" i="7"/>
  <c r="AN280" i="7"/>
  <c r="AU332" i="7"/>
  <c r="BI332" i="7"/>
  <c r="AU275" i="7"/>
  <c r="AN304" i="7"/>
  <c r="BB200" i="7"/>
  <c r="BP200" i="7"/>
  <c r="AU305" i="7"/>
  <c r="AN169" i="7"/>
  <c r="BB49" i="7"/>
  <c r="BP49" i="7"/>
  <c r="AU346" i="7"/>
  <c r="AN256" i="7"/>
  <c r="BB276" i="7"/>
  <c r="BP276" i="7"/>
  <c r="AU277" i="7"/>
  <c r="AN358" i="7"/>
  <c r="BB140" i="7"/>
  <c r="BP140" i="7"/>
  <c r="AU170" i="7"/>
  <c r="AN306" i="7"/>
  <c r="BB307" i="7"/>
  <c r="BP307" i="7"/>
  <c r="AU308" i="7"/>
  <c r="AN257" i="7"/>
  <c r="BB154" i="7"/>
  <c r="BP154" i="7"/>
  <c r="AU120" i="7"/>
  <c r="AN279" i="7"/>
  <c r="BB121" i="7"/>
  <c r="BP121" i="7"/>
  <c r="AU63" i="7"/>
  <c r="AN332" i="7"/>
  <c r="AN275" i="7"/>
  <c r="AN305" i="7"/>
  <c r="AN346" i="7"/>
  <c r="AN277" i="7"/>
  <c r="AN170" i="7"/>
  <c r="AN308" i="7"/>
  <c r="AN120" i="7"/>
  <c r="AN63" i="7"/>
  <c r="BB332" i="7"/>
  <c r="BP332" i="7"/>
  <c r="AX183" i="6"/>
  <c r="AW194" i="6"/>
  <c r="AX199" i="6"/>
  <c r="AX215" i="6"/>
  <c r="AX231" i="6"/>
  <c r="AX247" i="6"/>
  <c r="AW258" i="6"/>
  <c r="AX263" i="6"/>
  <c r="AX279" i="6"/>
  <c r="AX295" i="6"/>
  <c r="AX311" i="6"/>
  <c r="AW322" i="6"/>
  <c r="AX327" i="6"/>
  <c r="AX343" i="6"/>
  <c r="AW353" i="6"/>
  <c r="AX359" i="6"/>
  <c r="AV2" i="5"/>
  <c r="AW2" i="5"/>
  <c r="CL2" i="5"/>
  <c r="CM2" i="5"/>
  <c r="CN2" i="5"/>
  <c r="AU3" i="5"/>
  <c r="AX3" i="5"/>
  <c r="CK4" i="5"/>
  <c r="CM4" i="5"/>
  <c r="CN4" i="5"/>
  <c r="AV5" i="5"/>
  <c r="AW5" i="5"/>
  <c r="CK6" i="5"/>
  <c r="CL6" i="5"/>
  <c r="CM6" i="5"/>
  <c r="AU7" i="5"/>
  <c r="AX7" i="5"/>
  <c r="AW7" i="5"/>
  <c r="CK8" i="5"/>
  <c r="CM8" i="5"/>
  <c r="CN8" i="5"/>
  <c r="AV9" i="5"/>
  <c r="AW9" i="5"/>
  <c r="CK10" i="5"/>
  <c r="CL10" i="5"/>
  <c r="CM10" i="5"/>
  <c r="AU11" i="5"/>
  <c r="AX11" i="5"/>
  <c r="CK12" i="5"/>
  <c r="CM12" i="5"/>
  <c r="CN12" i="5"/>
  <c r="AV13" i="5"/>
  <c r="CK14" i="5"/>
  <c r="CM14" i="5"/>
  <c r="CK16" i="5"/>
  <c r="CM16" i="5"/>
  <c r="CK18" i="5"/>
  <c r="CM18" i="5"/>
  <c r="CK20" i="5"/>
  <c r="CM20" i="5"/>
  <c r="CK22" i="5"/>
  <c r="CM22" i="5"/>
  <c r="CK24" i="5"/>
  <c r="CM24" i="5"/>
  <c r="CK26" i="5"/>
  <c r="CM26" i="5"/>
  <c r="CK28" i="5"/>
  <c r="CM28" i="5"/>
  <c r="CK30" i="5"/>
  <c r="CM30" i="5"/>
  <c r="CK32" i="5"/>
  <c r="CM32" i="5"/>
  <c r="CK34" i="5"/>
  <c r="CM34" i="5"/>
  <c r="CK36" i="5"/>
  <c r="CM36" i="5"/>
  <c r="CK38" i="5"/>
  <c r="CM38" i="5"/>
  <c r="CK40" i="5"/>
  <c r="CM40" i="5"/>
  <c r="CK42" i="5"/>
  <c r="CM42" i="5"/>
  <c r="CK44" i="5"/>
  <c r="CM44" i="5"/>
  <c r="CK46" i="5"/>
  <c r="CM46" i="5"/>
  <c r="AW47" i="5"/>
  <c r="CK48" i="5"/>
  <c r="CM48" i="5"/>
  <c r="CK2" i="5"/>
  <c r="CK33" i="5"/>
  <c r="CK17" i="5"/>
  <c r="CM47" i="5"/>
  <c r="CM31" i="5"/>
  <c r="CM15" i="5"/>
  <c r="CK45" i="5"/>
  <c r="CK29" i="5"/>
  <c r="CK13" i="5"/>
  <c r="CL12" i="5"/>
  <c r="CM43" i="5"/>
  <c r="CM27" i="5"/>
  <c r="CN10" i="5"/>
  <c r="CK3" i="5"/>
  <c r="CL3" i="5"/>
  <c r="CN3" i="5"/>
  <c r="AU4" i="5"/>
  <c r="AW4" i="5"/>
  <c r="CL5" i="5"/>
  <c r="CM5" i="5"/>
  <c r="CN5" i="5"/>
  <c r="AU6" i="5"/>
  <c r="AW6" i="5"/>
  <c r="CK7" i="5"/>
  <c r="CL7" i="5"/>
  <c r="CN7" i="5"/>
  <c r="AU8" i="5"/>
  <c r="AW8" i="5"/>
  <c r="AU9" i="5"/>
  <c r="CL9" i="5"/>
  <c r="CM9" i="5"/>
  <c r="CN9" i="5"/>
  <c r="AU10" i="5"/>
  <c r="AX10" i="5"/>
  <c r="CK11" i="5"/>
  <c r="CL11" i="5"/>
  <c r="CN11" i="5"/>
  <c r="AU12" i="5"/>
  <c r="AW12" i="5"/>
  <c r="CM13" i="5"/>
  <c r="CN13" i="5"/>
  <c r="CK15" i="5"/>
  <c r="CL15" i="5"/>
  <c r="CM17" i="5"/>
  <c r="CN17" i="5"/>
  <c r="CK19" i="5"/>
  <c r="CL19" i="5"/>
  <c r="CM21" i="5"/>
  <c r="CN21" i="5"/>
  <c r="CK23" i="5"/>
  <c r="CL23" i="5"/>
  <c r="CM25" i="5"/>
  <c r="CN25" i="5"/>
  <c r="CK27" i="5"/>
  <c r="CL27" i="5"/>
  <c r="CM29" i="5"/>
  <c r="CN29" i="5"/>
  <c r="AW30" i="5"/>
  <c r="AX30" i="5"/>
  <c r="CK31" i="5"/>
  <c r="CL31" i="5"/>
  <c r="CM33" i="5"/>
  <c r="CN33" i="5"/>
  <c r="AW34" i="5"/>
  <c r="AX34" i="5"/>
  <c r="CK35" i="5"/>
  <c r="CL35" i="5"/>
  <c r="CM37" i="5"/>
  <c r="CN37" i="5"/>
  <c r="AW38" i="5"/>
  <c r="AX38" i="5"/>
  <c r="CK39" i="5"/>
  <c r="CL39" i="5"/>
  <c r="CM41" i="5"/>
  <c r="CN41" i="5"/>
  <c r="CK43" i="5"/>
  <c r="CL43" i="5"/>
  <c r="CM45" i="5"/>
  <c r="CN45" i="5"/>
  <c r="CK47" i="5"/>
  <c r="CL47" i="5"/>
  <c r="CK41" i="5"/>
  <c r="CK25" i="5"/>
  <c r="CK9" i="5"/>
  <c r="CL8" i="5"/>
  <c r="CM39" i="5"/>
  <c r="CM23" i="5"/>
  <c r="CM7" i="5"/>
  <c r="CN6" i="5"/>
  <c r="AV44" i="5"/>
  <c r="AU45" i="5"/>
  <c r="AX46" i="5"/>
  <c r="AV48" i="5"/>
  <c r="AW13" i="5"/>
  <c r="AU15" i="5"/>
  <c r="AX15" i="5"/>
  <c r="AV17" i="5"/>
  <c r="AW17" i="5"/>
  <c r="AU19" i="5"/>
  <c r="AX19" i="5"/>
  <c r="AV21" i="5"/>
  <c r="AW21" i="5"/>
  <c r="AU23" i="5"/>
  <c r="AX23" i="5"/>
  <c r="AV25" i="5"/>
  <c r="AW25" i="5"/>
  <c r="AU27" i="5"/>
  <c r="AX27" i="5"/>
  <c r="AV29" i="5"/>
  <c r="AW29" i="5"/>
  <c r="AU31" i="5"/>
  <c r="AX31" i="5"/>
  <c r="AV33" i="5"/>
  <c r="AW33" i="5"/>
  <c r="AU35" i="5"/>
  <c r="AX35" i="5"/>
  <c r="AV37" i="5"/>
  <c r="AW37" i="5"/>
  <c r="AU39" i="5"/>
  <c r="AX39" i="5"/>
  <c r="AV41" i="5"/>
  <c r="AW41" i="5"/>
  <c r="AX42" i="5"/>
  <c r="AU43" i="5"/>
  <c r="AX43" i="5"/>
  <c r="AV45" i="5"/>
  <c r="AW45" i="5"/>
  <c r="AU47" i="5"/>
  <c r="AX47" i="5"/>
  <c r="AW43" i="5"/>
  <c r="CL46" i="5"/>
  <c r="CL42" i="5"/>
  <c r="CL38" i="5"/>
  <c r="CL34" i="5"/>
  <c r="CL30" i="5"/>
  <c r="CL26" i="5"/>
  <c r="CL22" i="5"/>
  <c r="CL18" i="5"/>
  <c r="CL14" i="5"/>
  <c r="CN48" i="5"/>
  <c r="CN44" i="5"/>
  <c r="CN40" i="5"/>
  <c r="CN36" i="5"/>
  <c r="CN32" i="5"/>
  <c r="CN28" i="5"/>
  <c r="CN24" i="5"/>
  <c r="CN20" i="5"/>
  <c r="CN16" i="5"/>
  <c r="AU29" i="5"/>
  <c r="AW31" i="5"/>
  <c r="AV32" i="5"/>
  <c r="AU33" i="5"/>
  <c r="AW35" i="5"/>
  <c r="AV36" i="5"/>
  <c r="AU37" i="5"/>
  <c r="AW39" i="5"/>
  <c r="AV40" i="5"/>
  <c r="AU41" i="5"/>
  <c r="AV24" i="5"/>
  <c r="AV12" i="5"/>
  <c r="AX22" i="5"/>
  <c r="AU28" i="5"/>
  <c r="AU20" i="5"/>
  <c r="AU16" i="5"/>
  <c r="AV47" i="5"/>
  <c r="AV43" i="5"/>
  <c r="AV39" i="5"/>
  <c r="AV35" i="5"/>
  <c r="AV31" i="5"/>
  <c r="AV27" i="5"/>
  <c r="AV23" i="5"/>
  <c r="AV19" i="5"/>
  <c r="AV15" i="5"/>
  <c r="AV11" i="5"/>
  <c r="AV7" i="5"/>
  <c r="AV3" i="5"/>
  <c r="AW26" i="5"/>
  <c r="AW18" i="5"/>
  <c r="AW14" i="5"/>
  <c r="AW10" i="5"/>
  <c r="AX2" i="5"/>
  <c r="AX45" i="5"/>
  <c r="AX41" i="5"/>
  <c r="AX37" i="5"/>
  <c r="AX33" i="5"/>
  <c r="AX29" i="5"/>
  <c r="AX25" i="5"/>
  <c r="AX21" i="5"/>
  <c r="AX17" i="5"/>
  <c r="AX13" i="5"/>
  <c r="AX9" i="5"/>
  <c r="AX5" i="5"/>
  <c r="AV46" i="5"/>
  <c r="AV42" i="5"/>
  <c r="AV38" i="5"/>
  <c r="AV34" i="5"/>
  <c r="AV30" i="5"/>
  <c r="AV26" i="5"/>
  <c r="AV22" i="5"/>
  <c r="AV18" i="5"/>
  <c r="AV14" i="5"/>
  <c r="AV10" i="5"/>
  <c r="AV6" i="5"/>
  <c r="AX48" i="5"/>
  <c r="AX44" i="5"/>
  <c r="AX40" i="5"/>
  <c r="AX36" i="5"/>
  <c r="AX32" i="5"/>
  <c r="AX28" i="5"/>
  <c r="AX24" i="5"/>
  <c r="AX20" i="5"/>
  <c r="AX16" i="5"/>
  <c r="AX12" i="5"/>
  <c r="AX8" i="5"/>
  <c r="AX4" i="5"/>
  <c r="AV2" i="6"/>
  <c r="AV4" i="6"/>
  <c r="AV8" i="6"/>
  <c r="AN9" i="6"/>
  <c r="AT9" i="6"/>
  <c r="AV12" i="6"/>
  <c r="AU13" i="6"/>
  <c r="AV16" i="6"/>
  <c r="AN17" i="6"/>
  <c r="AV20" i="6"/>
  <c r="AV24" i="6"/>
  <c r="AN25" i="6"/>
  <c r="AS25" i="6"/>
  <c r="AV28" i="6"/>
  <c r="AR29" i="6"/>
  <c r="AS29" i="6"/>
  <c r="AU29" i="6"/>
  <c r="AV32" i="6"/>
  <c r="AR33" i="6"/>
  <c r="AS33" i="6"/>
  <c r="AV36" i="6"/>
  <c r="AR37" i="6"/>
  <c r="AS37" i="6"/>
  <c r="AV40" i="6"/>
  <c r="AR41" i="6"/>
  <c r="AT41" i="6"/>
  <c r="AV44" i="6"/>
  <c r="AU45" i="6"/>
  <c r="AQ46" i="6"/>
  <c r="AV48" i="6"/>
  <c r="AR49" i="6"/>
  <c r="AV52" i="6"/>
  <c r="AN54" i="6"/>
  <c r="AT54" i="6"/>
  <c r="AV56" i="6"/>
  <c r="AR57" i="6"/>
  <c r="AV60" i="6"/>
  <c r="AU61" i="6"/>
  <c r="AN62" i="6"/>
  <c r="AT62" i="6"/>
  <c r="AV64" i="6"/>
  <c r="AV68" i="6"/>
  <c r="AN70" i="6"/>
  <c r="AT70" i="6"/>
  <c r="AV72" i="6"/>
  <c r="AS73" i="6"/>
  <c r="AV76" i="6"/>
  <c r="AU77" i="6"/>
  <c r="AV80" i="6"/>
  <c r="AR81" i="6"/>
  <c r="AS81" i="6"/>
  <c r="AQ84" i="6"/>
  <c r="AT84" i="6"/>
  <c r="AV84" i="6"/>
  <c r="AN86" i="6"/>
  <c r="AT86" i="6"/>
  <c r="AQ88" i="6"/>
  <c r="AT88" i="6"/>
  <c r="AV88" i="6"/>
  <c r="AV92" i="6"/>
  <c r="AR93" i="6"/>
  <c r="AS93" i="6"/>
  <c r="AU93" i="6"/>
  <c r="AP95" i="6"/>
  <c r="AS95" i="6"/>
  <c r="AV96" i="6"/>
  <c r="AV100" i="6"/>
  <c r="AV104" i="6"/>
  <c r="AR107" i="6"/>
  <c r="AT107" i="6"/>
  <c r="AV108" i="6"/>
  <c r="AU109" i="6"/>
  <c r="AV112" i="6"/>
  <c r="AV116" i="6"/>
  <c r="AV120" i="6"/>
  <c r="AR123" i="6"/>
  <c r="AV124" i="6"/>
  <c r="AU125" i="6"/>
  <c r="AR127" i="6"/>
  <c r="AT127" i="6"/>
  <c r="AV128" i="6"/>
  <c r="AV132" i="6"/>
  <c r="AV136" i="6"/>
  <c r="AR139" i="6"/>
  <c r="AT139" i="6"/>
  <c r="AV140" i="6"/>
  <c r="AU141" i="6"/>
  <c r="AR143" i="6"/>
  <c r="AV144" i="6"/>
  <c r="AV148" i="6"/>
  <c r="AV152" i="6"/>
  <c r="AR155" i="6"/>
  <c r="AV156" i="6"/>
  <c r="AU157" i="6"/>
  <c r="AV160" i="6"/>
  <c r="AV164" i="6"/>
  <c r="AV168" i="6"/>
  <c r="AR171" i="6"/>
  <c r="AT171" i="6"/>
  <c r="AV172" i="6"/>
  <c r="AU173" i="6"/>
  <c r="AV176" i="6"/>
  <c r="AV180" i="6"/>
  <c r="AV184" i="6"/>
  <c r="AU185" i="6"/>
  <c r="AV188" i="6"/>
  <c r="AP189" i="6"/>
  <c r="AS189" i="6"/>
  <c r="AV192" i="6"/>
  <c r="AU193" i="6"/>
  <c r="AV196" i="6"/>
  <c r="AV200" i="6"/>
  <c r="AU201" i="6"/>
  <c r="AV204" i="6"/>
  <c r="AV208" i="6"/>
  <c r="AU209" i="6"/>
  <c r="AP212" i="6"/>
  <c r="AS212" i="6"/>
  <c r="AV212" i="6"/>
  <c r="AU214" i="6"/>
  <c r="AV216" i="6"/>
  <c r="AU218" i="6"/>
  <c r="AV220" i="6"/>
  <c r="AU222" i="6"/>
  <c r="AV224" i="6"/>
  <c r="AU226" i="6"/>
  <c r="AV228" i="6"/>
  <c r="AU230" i="6"/>
  <c r="AV232" i="6"/>
  <c r="AU234" i="6"/>
  <c r="AV236" i="6"/>
  <c r="AU238" i="6"/>
  <c r="AV240" i="6"/>
  <c r="AU242" i="6"/>
  <c r="AV244" i="6"/>
  <c r="AU246" i="6"/>
  <c r="AV248" i="6"/>
  <c r="AU250" i="6"/>
  <c r="AV252" i="6"/>
  <c r="AU254" i="6"/>
  <c r="AV256" i="6"/>
  <c r="AR258" i="6"/>
  <c r="AU258" i="6"/>
  <c r="AP260" i="6"/>
  <c r="AS260" i="6"/>
  <c r="AV260" i="6"/>
  <c r="AU262" i="6"/>
  <c r="AV264" i="6"/>
  <c r="AU266" i="6"/>
  <c r="AV268" i="6"/>
  <c r="AU270" i="6"/>
  <c r="AV272" i="6"/>
  <c r="AU274" i="6"/>
  <c r="AV276" i="6"/>
  <c r="AV278" i="6"/>
  <c r="AV280" i="6"/>
  <c r="AV282" i="6"/>
  <c r="AV284" i="6"/>
  <c r="AU286" i="6"/>
  <c r="AV288" i="6"/>
  <c r="AU290" i="6"/>
  <c r="AV292" i="6"/>
  <c r="AV294" i="6"/>
  <c r="AV296" i="6"/>
  <c r="AV298" i="6"/>
  <c r="AV300" i="6"/>
  <c r="AR301" i="6"/>
  <c r="AU302" i="6"/>
  <c r="AV304" i="6"/>
  <c r="AV306" i="6"/>
  <c r="AV307" i="6"/>
  <c r="AV308" i="6"/>
  <c r="AV310" i="6"/>
  <c r="AV311" i="6"/>
  <c r="AV312" i="6"/>
  <c r="AV314" i="6"/>
  <c r="AV315" i="6"/>
  <c r="AV316" i="6"/>
  <c r="AV318" i="6"/>
  <c r="AV319" i="6"/>
  <c r="AV320" i="6"/>
  <c r="AT321" i="6"/>
  <c r="AU322" i="6"/>
  <c r="AV323" i="6"/>
  <c r="AV324" i="6"/>
  <c r="AV326" i="6"/>
  <c r="AV327" i="6"/>
  <c r="AT328" i="6"/>
  <c r="AV328" i="6"/>
  <c r="AV330" i="6"/>
  <c r="AV331" i="6"/>
  <c r="AV332" i="6"/>
  <c r="AV334" i="6"/>
  <c r="AV335" i="6"/>
  <c r="AV336" i="6"/>
  <c r="AU338" i="6"/>
  <c r="AV339" i="6"/>
  <c r="AV340" i="6"/>
  <c r="AV342" i="6"/>
  <c r="AV343" i="6"/>
  <c r="AV344" i="6"/>
  <c r="AV346" i="6"/>
  <c r="AV347" i="6"/>
  <c r="AV348" i="6"/>
  <c r="AV350" i="6"/>
  <c r="AV351" i="6"/>
  <c r="AV352" i="6"/>
  <c r="AV353" i="6"/>
  <c r="AV354" i="6"/>
  <c r="AV355" i="6"/>
  <c r="AV356" i="6"/>
  <c r="AV357" i="6"/>
  <c r="AV358" i="6"/>
  <c r="AV359" i="6"/>
  <c r="AV360" i="6"/>
  <c r="AV361" i="6"/>
  <c r="AV362" i="6"/>
  <c r="AV363" i="6"/>
  <c r="AX7" i="6"/>
  <c r="AX71" i="6"/>
  <c r="AX87" i="6"/>
  <c r="AX23" i="6"/>
  <c r="AX55" i="6"/>
  <c r="AW66" i="6"/>
  <c r="AX103" i="6"/>
  <c r="AW130" i="6"/>
  <c r="AX135" i="6"/>
  <c r="AX39" i="6"/>
  <c r="AX119" i="6"/>
  <c r="AX151" i="6"/>
  <c r="AX167" i="6"/>
  <c r="AV3" i="6"/>
  <c r="AU3" i="6"/>
  <c r="AX3" i="6"/>
  <c r="AW3" i="6"/>
  <c r="AX4" i="6"/>
  <c r="AW4" i="6"/>
  <c r="AX6" i="6"/>
  <c r="AW6" i="6"/>
  <c r="AX8" i="6"/>
  <c r="AW8" i="6"/>
  <c r="AU9" i="6"/>
  <c r="AV9" i="6"/>
  <c r="AX10" i="6"/>
  <c r="AW10" i="6"/>
  <c r="AX11" i="6"/>
  <c r="AW11" i="6"/>
  <c r="AV14" i="6"/>
  <c r="AU14" i="6"/>
  <c r="AV15" i="6"/>
  <c r="AU15" i="6"/>
  <c r="AX16" i="6"/>
  <c r="AW16" i="6"/>
  <c r="AX17" i="6"/>
  <c r="AW17" i="6"/>
  <c r="AV19" i="6"/>
  <c r="AU19" i="6"/>
  <c r="AX20" i="6"/>
  <c r="AW20" i="6"/>
  <c r="AX21" i="6"/>
  <c r="AW21" i="6"/>
  <c r="AV22" i="6"/>
  <c r="AU22" i="6"/>
  <c r="AV23" i="6"/>
  <c r="AU23" i="6"/>
  <c r="AU25" i="6"/>
  <c r="AV25" i="6"/>
  <c r="AV27" i="6"/>
  <c r="AU27" i="6"/>
  <c r="AX32" i="6"/>
  <c r="AW32" i="6"/>
  <c r="AV33" i="6"/>
  <c r="AU33" i="6"/>
  <c r="AX37" i="6"/>
  <c r="AW37" i="6"/>
  <c r="AV38" i="6"/>
  <c r="AU38" i="6"/>
  <c r="AV43" i="6"/>
  <c r="AU43" i="6"/>
  <c r="AX47" i="6"/>
  <c r="AW47" i="6"/>
  <c r="AX48" i="6"/>
  <c r="AW48" i="6"/>
  <c r="AV49" i="6"/>
  <c r="AU49" i="6"/>
  <c r="AW50" i="6"/>
  <c r="AX50" i="6"/>
  <c r="AV51" i="6"/>
  <c r="AU51" i="6"/>
  <c r="AU53" i="6"/>
  <c r="AV53" i="6"/>
  <c r="AX53" i="6"/>
  <c r="AW53" i="6"/>
  <c r="AV54" i="6"/>
  <c r="AU54" i="6"/>
  <c r="AX56" i="6"/>
  <c r="AW56" i="6"/>
  <c r="AU57" i="6"/>
  <c r="AV57" i="6"/>
  <c r="AV58" i="6"/>
  <c r="AU58" i="6"/>
  <c r="AV59" i="6"/>
  <c r="AU59" i="6"/>
  <c r="AX61" i="6"/>
  <c r="AW61" i="6"/>
  <c r="AV62" i="6"/>
  <c r="AU62" i="6"/>
  <c r="AX63" i="6"/>
  <c r="AW63" i="6"/>
  <c r="AX64" i="6"/>
  <c r="AW64" i="6"/>
  <c r="AX65" i="6"/>
  <c r="AW65" i="6"/>
  <c r="AV67" i="6"/>
  <c r="AU67" i="6"/>
  <c r="AX68" i="6"/>
  <c r="AW68" i="6"/>
  <c r="AU69" i="6"/>
  <c r="AV69" i="6"/>
  <c r="AX69" i="6"/>
  <c r="AW69" i="6"/>
  <c r="AV70" i="6"/>
  <c r="AU70" i="6"/>
  <c r="AU73" i="6"/>
  <c r="AV73" i="6"/>
  <c r="AX74" i="6"/>
  <c r="AW74" i="6"/>
  <c r="AV75" i="6"/>
  <c r="AU75" i="6"/>
  <c r="AX77" i="6"/>
  <c r="AW77" i="6"/>
  <c r="AX78" i="6"/>
  <c r="AW78" i="6"/>
  <c r="AV79" i="6"/>
  <c r="AU79" i="6"/>
  <c r="AW82" i="6"/>
  <c r="AX82" i="6"/>
  <c r="AX83" i="6"/>
  <c r="AW83" i="6"/>
  <c r="AX84" i="6"/>
  <c r="AW84" i="6"/>
  <c r="AU85" i="6"/>
  <c r="AV85" i="6"/>
  <c r="AX85" i="6"/>
  <c r="AW85" i="6"/>
  <c r="AV86" i="6"/>
  <c r="AU86" i="6"/>
  <c r="AX88" i="6"/>
  <c r="AW88" i="6"/>
  <c r="AU89" i="6"/>
  <c r="AV89" i="6"/>
  <c r="AX93" i="6"/>
  <c r="AW93" i="6"/>
  <c r="AV94" i="6"/>
  <c r="AU94" i="6"/>
  <c r="AX94" i="6"/>
  <c r="AW94" i="6"/>
  <c r="AW98" i="6"/>
  <c r="AX98" i="6"/>
  <c r="AX99" i="6"/>
  <c r="AW99" i="6"/>
  <c r="AX102" i="6"/>
  <c r="AW102" i="6"/>
  <c r="AV103" i="6"/>
  <c r="AU103" i="6"/>
  <c r="AX104" i="6"/>
  <c r="AW104" i="6"/>
  <c r="AU105" i="6"/>
  <c r="AV105" i="6"/>
  <c r="AX107" i="6"/>
  <c r="AW107" i="6"/>
  <c r="AX108" i="6"/>
  <c r="AW108" i="6"/>
  <c r="AV110" i="6"/>
  <c r="AU110" i="6"/>
  <c r="AX111" i="6"/>
  <c r="AW111" i="6"/>
  <c r="AX112" i="6"/>
  <c r="AW112" i="6"/>
  <c r="AV113" i="6"/>
  <c r="AU113" i="6"/>
  <c r="AX116" i="6"/>
  <c r="AW116" i="6"/>
  <c r="AX125" i="6"/>
  <c r="AW125" i="6"/>
  <c r="AV126" i="6"/>
  <c r="AU126" i="6"/>
  <c r="AX127" i="6"/>
  <c r="AW127" i="6"/>
  <c r="AX128" i="6"/>
  <c r="AW128" i="6"/>
  <c r="AX129" i="6"/>
  <c r="AW129" i="6"/>
  <c r="AV131" i="6"/>
  <c r="AU131" i="6"/>
  <c r="AX131" i="6"/>
  <c r="AW131" i="6"/>
  <c r="AX132" i="6"/>
  <c r="AW132" i="6"/>
  <c r="AU133" i="6"/>
  <c r="AV133" i="6"/>
  <c r="AX134" i="6"/>
  <c r="AW134" i="6"/>
  <c r="AV135" i="6"/>
  <c r="AU135" i="6"/>
  <c r="AX136" i="6"/>
  <c r="AW136" i="6"/>
  <c r="AV139" i="6"/>
  <c r="AU139" i="6"/>
  <c r="AX143" i="6"/>
  <c r="AW143" i="6"/>
  <c r="AX145" i="6"/>
  <c r="AW145" i="6"/>
  <c r="AV150" i="6"/>
  <c r="AU150" i="6"/>
  <c r="AX153" i="6"/>
  <c r="AW153" i="6"/>
  <c r="AX154" i="6"/>
  <c r="AW154" i="6"/>
  <c r="AX155" i="6"/>
  <c r="AW155" i="6"/>
  <c r="AX156" i="6"/>
  <c r="AW156" i="6"/>
  <c r="AX158" i="6"/>
  <c r="AW158" i="6"/>
  <c r="AX159" i="6"/>
  <c r="AW159" i="6"/>
  <c r="AX160" i="6"/>
  <c r="AW160" i="6"/>
  <c r="AX161" i="6"/>
  <c r="AW161" i="6"/>
  <c r="AV162" i="6"/>
  <c r="AU162" i="6"/>
  <c r="AU165" i="6"/>
  <c r="AV165" i="6"/>
  <c r="AX166" i="6"/>
  <c r="AW166" i="6"/>
  <c r="AX169" i="6"/>
  <c r="AW169" i="6"/>
  <c r="AV174" i="6"/>
  <c r="AU174" i="6"/>
  <c r="AX175" i="6"/>
  <c r="AW175" i="6"/>
  <c r="AX176" i="6"/>
  <c r="AW176" i="6"/>
  <c r="AX177" i="6"/>
  <c r="AW177" i="6"/>
  <c r="AW178" i="6"/>
  <c r="AX178" i="6"/>
  <c r="AV179" i="6"/>
  <c r="AU179" i="6"/>
  <c r="AX186" i="6"/>
  <c r="AW186" i="6"/>
  <c r="AV187" i="6"/>
  <c r="AU187" i="6"/>
  <c r="AX188" i="6"/>
  <c r="AW188" i="6"/>
  <c r="AX189" i="6"/>
  <c r="AW189" i="6"/>
  <c r="AX190" i="6"/>
  <c r="AW190" i="6"/>
  <c r="AV191" i="6"/>
  <c r="AU191" i="6"/>
  <c r="AX195" i="6"/>
  <c r="AW195" i="6"/>
  <c r="AU197" i="6"/>
  <c r="AV197" i="6"/>
  <c r="AX198" i="6"/>
  <c r="AW198" i="6"/>
  <c r="AX206" i="6"/>
  <c r="AW206" i="6"/>
  <c r="AV207" i="6"/>
  <c r="AU207" i="6"/>
  <c r="AX208" i="6"/>
  <c r="AW208" i="6"/>
  <c r="AX216" i="6"/>
  <c r="AW216" i="6"/>
  <c r="AU217" i="6"/>
  <c r="AV217" i="6"/>
  <c r="AV219" i="6"/>
  <c r="AU219" i="6"/>
  <c r="AX220" i="6"/>
  <c r="AW220" i="6"/>
  <c r="AX221" i="6"/>
  <c r="AW221" i="6"/>
  <c r="AX222" i="6"/>
  <c r="AW222" i="6"/>
  <c r="AX223" i="6"/>
  <c r="AW223" i="6"/>
  <c r="AU225" i="6"/>
  <c r="AV225" i="6"/>
  <c r="AX225" i="6"/>
  <c r="AW225" i="6"/>
  <c r="AW226" i="6"/>
  <c r="AX226" i="6"/>
  <c r="AX227" i="6"/>
  <c r="AW227" i="6"/>
  <c r="AX228" i="6"/>
  <c r="AW228" i="6"/>
  <c r="AX229" i="6"/>
  <c r="AW229" i="6"/>
  <c r="AX230" i="6"/>
  <c r="AW230" i="6"/>
  <c r="AV231" i="6"/>
  <c r="AU231" i="6"/>
  <c r="AX232" i="6"/>
  <c r="AW232" i="6"/>
  <c r="AV235" i="6"/>
  <c r="AU235" i="6"/>
  <c r="AX236" i="6"/>
  <c r="AW236" i="6"/>
  <c r="AX243" i="6"/>
  <c r="AW243" i="6"/>
  <c r="AX244" i="6"/>
  <c r="AW244" i="6"/>
  <c r="AU245" i="6"/>
  <c r="AV245" i="6"/>
  <c r="AV247" i="6"/>
  <c r="AU247" i="6"/>
  <c r="AX248" i="6"/>
  <c r="AW248" i="6"/>
  <c r="AU249" i="6"/>
  <c r="AV249" i="6"/>
  <c r="AU253" i="6"/>
  <c r="AV253" i="6"/>
  <c r="AX254" i="6"/>
  <c r="AW254" i="6"/>
  <c r="AV255" i="6"/>
  <c r="AU255" i="6"/>
  <c r="AX255" i="6"/>
  <c r="AW255" i="6"/>
  <c r="AX256" i="6"/>
  <c r="AW256" i="6"/>
  <c r="AU257" i="6"/>
  <c r="AV257" i="6"/>
  <c r="AX260" i="6"/>
  <c r="AW260" i="6"/>
  <c r="AU261" i="6"/>
  <c r="AV261" i="6"/>
  <c r="AX262" i="6"/>
  <c r="AW262" i="6"/>
  <c r="AV263" i="6"/>
  <c r="AU263" i="6"/>
  <c r="AV267" i="6"/>
  <c r="AU267" i="6"/>
  <c r="AX271" i="6"/>
  <c r="AW271" i="6"/>
  <c r="AU273" i="6"/>
  <c r="AV273" i="6"/>
  <c r="AX275" i="6"/>
  <c r="AW275" i="6"/>
  <c r="AX276" i="6"/>
  <c r="AW276" i="6"/>
  <c r="AX277" i="6"/>
  <c r="AW277" i="6"/>
  <c r="AV279" i="6"/>
  <c r="AU279" i="6"/>
  <c r="AX285" i="6"/>
  <c r="AW285" i="6"/>
  <c r="AX286" i="6"/>
  <c r="AW286" i="6"/>
  <c r="AX287" i="6"/>
  <c r="AW287" i="6"/>
  <c r="AX288" i="6"/>
  <c r="AW288" i="6"/>
  <c r="AX297" i="6"/>
  <c r="AW297" i="6"/>
  <c r="AX299" i="6"/>
  <c r="AW299" i="6"/>
  <c r="AU305" i="6"/>
  <c r="AV305" i="6"/>
  <c r="AX309" i="6"/>
  <c r="AW309" i="6"/>
  <c r="AU313" i="6"/>
  <c r="AV313" i="6"/>
  <c r="AX320" i="6"/>
  <c r="AW320" i="6"/>
  <c r="AU325" i="6"/>
  <c r="AV325" i="6"/>
  <c r="AX334" i="6"/>
  <c r="AW334" i="6"/>
  <c r="AX335" i="6"/>
  <c r="AW335" i="6"/>
  <c r="AX341" i="6"/>
  <c r="AW341" i="6"/>
  <c r="AW348" i="6"/>
  <c r="AX348" i="6"/>
  <c r="AW352" i="6"/>
  <c r="AX352" i="6"/>
  <c r="AX355" i="6"/>
  <c r="AW355" i="6"/>
  <c r="AW356" i="6"/>
  <c r="AX356" i="6"/>
  <c r="AW357" i="6"/>
  <c r="AX357" i="6"/>
  <c r="AX358" i="6"/>
  <c r="AW358" i="6"/>
  <c r="AW360" i="6"/>
  <c r="AX360" i="6"/>
  <c r="AW361" i="6"/>
  <c r="AX361" i="6"/>
  <c r="AX362" i="6"/>
  <c r="AW362" i="6"/>
  <c r="AX363" i="6"/>
  <c r="AW363" i="6"/>
  <c r="AU359" i="6"/>
  <c r="AU346" i="6"/>
  <c r="AU330" i="6"/>
  <c r="AU314" i="6"/>
  <c r="AU294" i="6"/>
  <c r="AU264" i="6"/>
  <c r="AU216" i="6"/>
  <c r="AU168" i="6"/>
  <c r="AU120" i="6"/>
  <c r="AU72" i="6"/>
  <c r="AU24" i="6"/>
  <c r="AV338" i="6"/>
  <c r="AV290" i="6"/>
  <c r="AV242" i="6"/>
  <c r="AV173" i="6"/>
  <c r="AW343" i="6"/>
  <c r="AW151" i="6"/>
  <c r="AX258" i="6"/>
  <c r="AP16" i="6"/>
  <c r="AT16" i="6"/>
  <c r="AT59" i="6"/>
  <c r="AT67" i="6"/>
  <c r="AT91" i="6"/>
  <c r="AT97" i="6"/>
  <c r="AQ125" i="6"/>
  <c r="AT125" i="6"/>
  <c r="AQ137" i="6"/>
  <c r="AT137" i="6"/>
  <c r="AQ169" i="6"/>
  <c r="AT169" i="6"/>
  <c r="AQ181" i="6"/>
  <c r="AT181" i="6"/>
  <c r="AQ200" i="6"/>
  <c r="AT200" i="6"/>
  <c r="AQ204" i="6"/>
  <c r="AT204" i="6"/>
  <c r="AQ208" i="6"/>
  <c r="AT208" i="6"/>
  <c r="AT256" i="6"/>
  <c r="AT262" i="6"/>
  <c r="AU362" i="6"/>
  <c r="AU358" i="6"/>
  <c r="AU354" i="6"/>
  <c r="AU350" i="6"/>
  <c r="AU344" i="6"/>
  <c r="AU339" i="6"/>
  <c r="AU334" i="6"/>
  <c r="AU328" i="6"/>
  <c r="AU323" i="6"/>
  <c r="AU318" i="6"/>
  <c r="AU312" i="6"/>
  <c r="AU307" i="6"/>
  <c r="AU300" i="6"/>
  <c r="AU292" i="6"/>
  <c r="AU284" i="6"/>
  <c r="AU276" i="6"/>
  <c r="AU260" i="6"/>
  <c r="AU244" i="6"/>
  <c r="AU228" i="6"/>
  <c r="AU212" i="6"/>
  <c r="AU196" i="6"/>
  <c r="AU180" i="6"/>
  <c r="AU164" i="6"/>
  <c r="AU148" i="6"/>
  <c r="AU132" i="6"/>
  <c r="AU116" i="6"/>
  <c r="AU100" i="6"/>
  <c r="AU84" i="6"/>
  <c r="AU68" i="6"/>
  <c r="AU52" i="6"/>
  <c r="AU36" i="6"/>
  <c r="AU20" i="6"/>
  <c r="AU4" i="6"/>
  <c r="AV302" i="6"/>
  <c r="AV286" i="6"/>
  <c r="AV270" i="6"/>
  <c r="AV254" i="6"/>
  <c r="AV238" i="6"/>
  <c r="AV222" i="6"/>
  <c r="AV201" i="6"/>
  <c r="AV157" i="6"/>
  <c r="AV93" i="6"/>
  <c r="AV29" i="6"/>
  <c r="AW327" i="6"/>
  <c r="AW263" i="6"/>
  <c r="AW199" i="6"/>
  <c r="AW135" i="6"/>
  <c r="AW71" i="6"/>
  <c r="AW7" i="6"/>
  <c r="AX194" i="6"/>
  <c r="AW2" i="6"/>
  <c r="AX2" i="6"/>
  <c r="AX5" i="6"/>
  <c r="AW5" i="6"/>
  <c r="AV6" i="6"/>
  <c r="AU6" i="6"/>
  <c r="AV7" i="6"/>
  <c r="AU7" i="6"/>
  <c r="AX14" i="6"/>
  <c r="AW14" i="6"/>
  <c r="AV18" i="6"/>
  <c r="AU18" i="6"/>
  <c r="AX29" i="6"/>
  <c r="AW29" i="6"/>
  <c r="AX30" i="6"/>
  <c r="AW30" i="6"/>
  <c r="AX31" i="6"/>
  <c r="AW31" i="6"/>
  <c r="AX33" i="6"/>
  <c r="AW33" i="6"/>
  <c r="AV34" i="6"/>
  <c r="AU34" i="6"/>
  <c r="AX35" i="6"/>
  <c r="AW35" i="6"/>
  <c r="AX36" i="6"/>
  <c r="AW36" i="6"/>
  <c r="AU37" i="6"/>
  <c r="AV37" i="6"/>
  <c r="AX41" i="6"/>
  <c r="AW41" i="6"/>
  <c r="AV42" i="6"/>
  <c r="AU42" i="6"/>
  <c r="AX43" i="6"/>
  <c r="AW43" i="6"/>
  <c r="AX44" i="6"/>
  <c r="AW44" i="6"/>
  <c r="AX45" i="6"/>
  <c r="AW45" i="6"/>
  <c r="AX46" i="6"/>
  <c r="AW46" i="6"/>
  <c r="AV47" i="6"/>
  <c r="AU47" i="6"/>
  <c r="AX58" i="6"/>
  <c r="AW58" i="6"/>
  <c r="AX59" i="6"/>
  <c r="AW59" i="6"/>
  <c r="AX60" i="6"/>
  <c r="AW60" i="6"/>
  <c r="AX62" i="6"/>
  <c r="AW62" i="6"/>
  <c r="AV63" i="6"/>
  <c r="AU63" i="6"/>
  <c r="AV65" i="6"/>
  <c r="AU65" i="6"/>
  <c r="AV66" i="6"/>
  <c r="AU66" i="6"/>
  <c r="AX70" i="6"/>
  <c r="AW70" i="6"/>
  <c r="AV71" i="6"/>
  <c r="AU71" i="6"/>
  <c r="AX72" i="6"/>
  <c r="AW72" i="6"/>
  <c r="AX73" i="6"/>
  <c r="AW73" i="6"/>
  <c r="AV74" i="6"/>
  <c r="AU74" i="6"/>
  <c r="AX81" i="6"/>
  <c r="AW81" i="6"/>
  <c r="AV82" i="6"/>
  <c r="AU82" i="6"/>
  <c r="AV83" i="6"/>
  <c r="AU83" i="6"/>
  <c r="AX86" i="6"/>
  <c r="AW86" i="6"/>
  <c r="AV87" i="6"/>
  <c r="AU87" i="6"/>
  <c r="AX89" i="6"/>
  <c r="AW89" i="6"/>
  <c r="AV90" i="6"/>
  <c r="AU90" i="6"/>
  <c r="AX91" i="6"/>
  <c r="AW91" i="6"/>
  <c r="AV95" i="6"/>
  <c r="AU95" i="6"/>
  <c r="AX97" i="6"/>
  <c r="AW97" i="6"/>
  <c r="AV99" i="6"/>
  <c r="AU99" i="6"/>
  <c r="AX101" i="6"/>
  <c r="AW101" i="6"/>
  <c r="AV102" i="6"/>
  <c r="AU102" i="6"/>
  <c r="AX105" i="6"/>
  <c r="AW105" i="6"/>
  <c r="AV106" i="6"/>
  <c r="AU106" i="6"/>
  <c r="AX106" i="6"/>
  <c r="AW106" i="6"/>
  <c r="AX110" i="6"/>
  <c r="AW110" i="6"/>
  <c r="AV111" i="6"/>
  <c r="AU111" i="6"/>
  <c r="AW114" i="6"/>
  <c r="AX114" i="6"/>
  <c r="AV115" i="6"/>
  <c r="AU115" i="6"/>
  <c r="AX117" i="6"/>
  <c r="AW117" i="6"/>
  <c r="AV118" i="6"/>
  <c r="AU118" i="6"/>
  <c r="AV119" i="6"/>
  <c r="AU119" i="6"/>
  <c r="AX120" i="6"/>
  <c r="AW120" i="6"/>
  <c r="AU121" i="6"/>
  <c r="AV121" i="6"/>
  <c r="AX122" i="6"/>
  <c r="AW122" i="6"/>
  <c r="AX123" i="6"/>
  <c r="AW123" i="6"/>
  <c r="AX124" i="6"/>
  <c r="AW124" i="6"/>
  <c r="AX126" i="6"/>
  <c r="AW126" i="6"/>
  <c r="AV127" i="6"/>
  <c r="AU127" i="6"/>
  <c r="AV129" i="6"/>
  <c r="AU129" i="6"/>
  <c r="AV130" i="6"/>
  <c r="AU130" i="6"/>
  <c r="AX137" i="6"/>
  <c r="AW137" i="6"/>
  <c r="AV138" i="6"/>
  <c r="AU138" i="6"/>
  <c r="AX138" i="6"/>
  <c r="AW138" i="6"/>
  <c r="AX139" i="6"/>
  <c r="AW139" i="6"/>
  <c r="AX140" i="6"/>
  <c r="AW140" i="6"/>
  <c r="AX141" i="6"/>
  <c r="AW141" i="6"/>
  <c r="AV145" i="6"/>
  <c r="AU145" i="6"/>
  <c r="AV146" i="6"/>
  <c r="AU146" i="6"/>
  <c r="AU149" i="6"/>
  <c r="AV149" i="6"/>
  <c r="AU153" i="6"/>
  <c r="AV153" i="6"/>
  <c r="AV154" i="6"/>
  <c r="AU154" i="6"/>
  <c r="AV155" i="6"/>
  <c r="AU155" i="6"/>
  <c r="AX157" i="6"/>
  <c r="AW157" i="6"/>
  <c r="AV163" i="6"/>
  <c r="AU163" i="6"/>
  <c r="AX170" i="6"/>
  <c r="AW170" i="6"/>
  <c r="AX173" i="6"/>
  <c r="AW173" i="6"/>
  <c r="AX179" i="6"/>
  <c r="AW179" i="6"/>
  <c r="AX180" i="6"/>
  <c r="AW180" i="6"/>
  <c r="AX181" i="6"/>
  <c r="AW181" i="6"/>
  <c r="AV182" i="6"/>
  <c r="AU182" i="6"/>
  <c r="AX185" i="6"/>
  <c r="AW185" i="6"/>
  <c r="AV186" i="6"/>
  <c r="AU186" i="6"/>
  <c r="AX191" i="6"/>
  <c r="AW191" i="6"/>
  <c r="AX193" i="6"/>
  <c r="AW193" i="6"/>
  <c r="AV194" i="6"/>
  <c r="AU194" i="6"/>
  <c r="AV195" i="6"/>
  <c r="AU195" i="6"/>
  <c r="AX196" i="6"/>
  <c r="AW196" i="6"/>
  <c r="AV199" i="6"/>
  <c r="AU199" i="6"/>
  <c r="AX200" i="6"/>
  <c r="AW200" i="6"/>
  <c r="AX201" i="6"/>
  <c r="AW201" i="6"/>
  <c r="AV202" i="6"/>
  <c r="AU202" i="6"/>
  <c r="AV203" i="6"/>
  <c r="AU203" i="6"/>
  <c r="AX203" i="6"/>
  <c r="AW203" i="6"/>
  <c r="AX204" i="6"/>
  <c r="AW204" i="6"/>
  <c r="AU205" i="6"/>
  <c r="AV205" i="6"/>
  <c r="AX209" i="6"/>
  <c r="AW209" i="6"/>
  <c r="AV210" i="6"/>
  <c r="AU210" i="6"/>
  <c r="AV215" i="6"/>
  <c r="AU215" i="6"/>
  <c r="AX217" i="6"/>
  <c r="AW217" i="6"/>
  <c r="AX218" i="6"/>
  <c r="AW218" i="6"/>
  <c r="AX219" i="6"/>
  <c r="AW219" i="6"/>
  <c r="AU221" i="6"/>
  <c r="AV221" i="6"/>
  <c r="AV223" i="6"/>
  <c r="AU223" i="6"/>
  <c r="AV227" i="6"/>
  <c r="AU227" i="6"/>
  <c r="AU237" i="6"/>
  <c r="AV237" i="6"/>
  <c r="AX238" i="6"/>
  <c r="AW238" i="6"/>
  <c r="AV239" i="6"/>
  <c r="AU239" i="6"/>
  <c r="AX240" i="6"/>
  <c r="AW240" i="6"/>
  <c r="AU241" i="6"/>
  <c r="AV241" i="6"/>
  <c r="AW242" i="6"/>
  <c r="AX242" i="6"/>
  <c r="AX250" i="6"/>
  <c r="AW250" i="6"/>
  <c r="AX257" i="6"/>
  <c r="AW257" i="6"/>
  <c r="AX259" i="6"/>
  <c r="AW259" i="6"/>
  <c r="AU269" i="6"/>
  <c r="AV269" i="6"/>
  <c r="AX270" i="6"/>
  <c r="AW270" i="6"/>
  <c r="AX273" i="6"/>
  <c r="AW273" i="6"/>
  <c r="AW274" i="6"/>
  <c r="AX274" i="6"/>
  <c r="AU281" i="6"/>
  <c r="AV281" i="6"/>
  <c r="AV287" i="6"/>
  <c r="AU287" i="6"/>
  <c r="AW290" i="6"/>
  <c r="AX290" i="6"/>
  <c r="AV291" i="6"/>
  <c r="AU291" i="6"/>
  <c r="AX292" i="6"/>
  <c r="AW292" i="6"/>
  <c r="AU293" i="6"/>
  <c r="AV293" i="6"/>
  <c r="AV295" i="6"/>
  <c r="AU295" i="6"/>
  <c r="AX296" i="6"/>
  <c r="AW296" i="6"/>
  <c r="AU297" i="6"/>
  <c r="AV297" i="6"/>
  <c r="AU301" i="6"/>
  <c r="AV301" i="6"/>
  <c r="AX301" i="6"/>
  <c r="AW301" i="6"/>
  <c r="AV303" i="6"/>
  <c r="AU303" i="6"/>
  <c r="AX303" i="6"/>
  <c r="AW303" i="6"/>
  <c r="AX304" i="6"/>
  <c r="AW304" i="6"/>
  <c r="AX305" i="6"/>
  <c r="AW305" i="6"/>
  <c r="AW306" i="6"/>
  <c r="AX306" i="6"/>
  <c r="AX307" i="6"/>
  <c r="AW307" i="6"/>
  <c r="AX308" i="6"/>
  <c r="AW308" i="6"/>
  <c r="AU309" i="6"/>
  <c r="AV309" i="6"/>
  <c r="AX314" i="6"/>
  <c r="AW314" i="6"/>
  <c r="AX317" i="6"/>
  <c r="AW317" i="6"/>
  <c r="AU321" i="6"/>
  <c r="AV321" i="6"/>
  <c r="AX323" i="6"/>
  <c r="AW323" i="6"/>
  <c r="AX324" i="6"/>
  <c r="AW324" i="6"/>
  <c r="AX325" i="6"/>
  <c r="AW325" i="6"/>
  <c r="AX326" i="6"/>
  <c r="AW326" i="6"/>
  <c r="AX328" i="6"/>
  <c r="AW328" i="6"/>
  <c r="AX329" i="6"/>
  <c r="AW329" i="6"/>
  <c r="AX331" i="6"/>
  <c r="AW331" i="6"/>
  <c r="AX333" i="6"/>
  <c r="AW333" i="6"/>
  <c r="AX336" i="6"/>
  <c r="AW336" i="6"/>
  <c r="AU337" i="6"/>
  <c r="AV337" i="6"/>
  <c r="AX339" i="6"/>
  <c r="AW339" i="6"/>
  <c r="AU345" i="6"/>
  <c r="AV345" i="6"/>
  <c r="AX346" i="6"/>
  <c r="AW346" i="6"/>
  <c r="AX347" i="6"/>
  <c r="AW347" i="6"/>
  <c r="AU355" i="6"/>
  <c r="AU340" i="6"/>
  <c r="AU324" i="6"/>
  <c r="AU308" i="6"/>
  <c r="AU248" i="6"/>
  <c r="AU200" i="6"/>
  <c r="AU152" i="6"/>
  <c r="AU104" i="6"/>
  <c r="AU56" i="6"/>
  <c r="AV322" i="6"/>
  <c r="AV274" i="6"/>
  <c r="AV226" i="6"/>
  <c r="AV109" i="6"/>
  <c r="AW279" i="6"/>
  <c r="AW23" i="6"/>
  <c r="AQ148" i="6"/>
  <c r="AQ327" i="6"/>
  <c r="AU361" i="6"/>
  <c r="AU357" i="6"/>
  <c r="AU353" i="6"/>
  <c r="AU348" i="6"/>
  <c r="AU343" i="6"/>
  <c r="AU332" i="6"/>
  <c r="AU327" i="6"/>
  <c r="AU316" i="6"/>
  <c r="AU311" i="6"/>
  <c r="AU306" i="6"/>
  <c r="AU298" i="6"/>
  <c r="AU282" i="6"/>
  <c r="AU272" i="6"/>
  <c r="AU256" i="6"/>
  <c r="AU240" i="6"/>
  <c r="AU224" i="6"/>
  <c r="AU208" i="6"/>
  <c r="AU192" i="6"/>
  <c r="AU176" i="6"/>
  <c r="AU160" i="6"/>
  <c r="AU144" i="6"/>
  <c r="AU128" i="6"/>
  <c r="AU112" i="6"/>
  <c r="AU96" i="6"/>
  <c r="AU80" i="6"/>
  <c r="AU64" i="6"/>
  <c r="AU48" i="6"/>
  <c r="AU32" i="6"/>
  <c r="AU16" i="6"/>
  <c r="AV266" i="6"/>
  <c r="AV250" i="6"/>
  <c r="AV234" i="6"/>
  <c r="AV218" i="6"/>
  <c r="AV193" i="6"/>
  <c r="AV141" i="6"/>
  <c r="AV77" i="6"/>
  <c r="AV13" i="6"/>
  <c r="AW311" i="6"/>
  <c r="AW247" i="6"/>
  <c r="AW183" i="6"/>
  <c r="AW119" i="6"/>
  <c r="AW55" i="6"/>
  <c r="AX353" i="6"/>
  <c r="AX130" i="6"/>
  <c r="AU5" i="6"/>
  <c r="AV5" i="6"/>
  <c r="AX9" i="6"/>
  <c r="AW9" i="6"/>
  <c r="AV10" i="6"/>
  <c r="AU10" i="6"/>
  <c r="AV11" i="6"/>
  <c r="AU11" i="6"/>
  <c r="AX12" i="6"/>
  <c r="AW12" i="6"/>
  <c r="AX13" i="6"/>
  <c r="AW13" i="6"/>
  <c r="AX15" i="6"/>
  <c r="AW15" i="6"/>
  <c r="AV17" i="6"/>
  <c r="AU17" i="6"/>
  <c r="AW18" i="6"/>
  <c r="AX18" i="6"/>
  <c r="AX19" i="6"/>
  <c r="AW19" i="6"/>
  <c r="AU21" i="6"/>
  <c r="AV21" i="6"/>
  <c r="AX22" i="6"/>
  <c r="AW22" i="6"/>
  <c r="AX24" i="6"/>
  <c r="AW24" i="6"/>
  <c r="AX25" i="6"/>
  <c r="AW25" i="6"/>
  <c r="AV26" i="6"/>
  <c r="AU26" i="6"/>
  <c r="AX26" i="6"/>
  <c r="AW26" i="6"/>
  <c r="AX27" i="6"/>
  <c r="AW27" i="6"/>
  <c r="AX28" i="6"/>
  <c r="AW28" i="6"/>
  <c r="AV30" i="6"/>
  <c r="AU30" i="6"/>
  <c r="AV31" i="6"/>
  <c r="AU31" i="6"/>
  <c r="AW34" i="6"/>
  <c r="AX34" i="6"/>
  <c r="AV35" i="6"/>
  <c r="AU35" i="6"/>
  <c r="AX38" i="6"/>
  <c r="AW38" i="6"/>
  <c r="AV39" i="6"/>
  <c r="AU39" i="6"/>
  <c r="AX40" i="6"/>
  <c r="AW40" i="6"/>
  <c r="AU41" i="6"/>
  <c r="AV41" i="6"/>
  <c r="AX42" i="6"/>
  <c r="AW42" i="6"/>
  <c r="AV46" i="6"/>
  <c r="AU46" i="6"/>
  <c r="AX49" i="6"/>
  <c r="AW49" i="6"/>
  <c r="AV50" i="6"/>
  <c r="AU50" i="6"/>
  <c r="AX51" i="6"/>
  <c r="AW51" i="6"/>
  <c r="AX52" i="6"/>
  <c r="AW52" i="6"/>
  <c r="AX54" i="6"/>
  <c r="AW54" i="6"/>
  <c r="AV55" i="6"/>
  <c r="AU55" i="6"/>
  <c r="AX57" i="6"/>
  <c r="AW57" i="6"/>
  <c r="AX67" i="6"/>
  <c r="AW67" i="6"/>
  <c r="AX75" i="6"/>
  <c r="AW75" i="6"/>
  <c r="AX76" i="6"/>
  <c r="AW76" i="6"/>
  <c r="AV78" i="6"/>
  <c r="AU78" i="6"/>
  <c r="AX79" i="6"/>
  <c r="AW79" i="6"/>
  <c r="AX80" i="6"/>
  <c r="AW80" i="6"/>
  <c r="AV81" i="6"/>
  <c r="AU81" i="6"/>
  <c r="AX90" i="6"/>
  <c r="AW90" i="6"/>
  <c r="AV91" i="6"/>
  <c r="AU91" i="6"/>
  <c r="AX92" i="6"/>
  <c r="AW92" i="6"/>
  <c r="AX95" i="6"/>
  <c r="AW95" i="6"/>
  <c r="AX96" i="6"/>
  <c r="AW96" i="6"/>
  <c r="AV97" i="6"/>
  <c r="AU97" i="6"/>
  <c r="AV98" i="6"/>
  <c r="AU98" i="6"/>
  <c r="AX100" i="6"/>
  <c r="AW100" i="6"/>
  <c r="AU101" i="6"/>
  <c r="AV101" i="6"/>
  <c r="AV107" i="6"/>
  <c r="AU107" i="6"/>
  <c r="AX109" i="6"/>
  <c r="AW109" i="6"/>
  <c r="AX113" i="6"/>
  <c r="AW113" i="6"/>
  <c r="AV114" i="6"/>
  <c r="AU114" i="6"/>
  <c r="AX115" i="6"/>
  <c r="AW115" i="6"/>
  <c r="AU117" i="6"/>
  <c r="AV117" i="6"/>
  <c r="AX118" i="6"/>
  <c r="AW118" i="6"/>
  <c r="AX121" i="6"/>
  <c r="AW121" i="6"/>
  <c r="AV122" i="6"/>
  <c r="AU122" i="6"/>
  <c r="AV123" i="6"/>
  <c r="AU123" i="6"/>
  <c r="AX133" i="6"/>
  <c r="AW133" i="6"/>
  <c r="AV134" i="6"/>
  <c r="AU134" i="6"/>
  <c r="AU137" i="6"/>
  <c r="AV137" i="6"/>
  <c r="AV142" i="6"/>
  <c r="AU142" i="6"/>
  <c r="AX142" i="6"/>
  <c r="AW142" i="6"/>
  <c r="AV143" i="6"/>
  <c r="AU143" i="6"/>
  <c r="AX144" i="6"/>
  <c r="AW144" i="6"/>
  <c r="AW146" i="6"/>
  <c r="AX146" i="6"/>
  <c r="AV147" i="6"/>
  <c r="AU147" i="6"/>
  <c r="AX147" i="6"/>
  <c r="AW147" i="6"/>
  <c r="AX148" i="6"/>
  <c r="AW148" i="6"/>
  <c r="AX149" i="6"/>
  <c r="AW149" i="6"/>
  <c r="AX150" i="6"/>
  <c r="AW150" i="6"/>
  <c r="AV151" i="6"/>
  <c r="AU151" i="6"/>
  <c r="AX152" i="6"/>
  <c r="AW152" i="6"/>
  <c r="AV158" i="6"/>
  <c r="AU158" i="6"/>
  <c r="AV159" i="6"/>
  <c r="AU159" i="6"/>
  <c r="AV161" i="6"/>
  <c r="AU161" i="6"/>
  <c r="AW162" i="6"/>
  <c r="AX162" i="6"/>
  <c r="AX163" i="6"/>
  <c r="AW163" i="6"/>
  <c r="AX164" i="6"/>
  <c r="AW164" i="6"/>
  <c r="AX165" i="6"/>
  <c r="AW165" i="6"/>
  <c r="AV166" i="6"/>
  <c r="AU166" i="6"/>
  <c r="AV167" i="6"/>
  <c r="AU167" i="6"/>
  <c r="AX168" i="6"/>
  <c r="AW168" i="6"/>
  <c r="AU169" i="6"/>
  <c r="AV169" i="6"/>
  <c r="AV170" i="6"/>
  <c r="AU170" i="6"/>
  <c r="AV171" i="6"/>
  <c r="AU171" i="6"/>
  <c r="AX171" i="6"/>
  <c r="AW171" i="6"/>
  <c r="AX172" i="6"/>
  <c r="AW172" i="6"/>
  <c r="AX174" i="6"/>
  <c r="AW174" i="6"/>
  <c r="AV175" i="6"/>
  <c r="AU175" i="6"/>
  <c r="AV177" i="6"/>
  <c r="AU177" i="6"/>
  <c r="AV178" i="6"/>
  <c r="AU178" i="6"/>
  <c r="AU181" i="6"/>
  <c r="AV181" i="6"/>
  <c r="AX182" i="6"/>
  <c r="AW182" i="6"/>
  <c r="AV183" i="6"/>
  <c r="AU183" i="6"/>
  <c r="AX184" i="6"/>
  <c r="AW184" i="6"/>
  <c r="AX187" i="6"/>
  <c r="AW187" i="6"/>
  <c r="AU189" i="6"/>
  <c r="AV189" i="6"/>
  <c r="AV190" i="6"/>
  <c r="AU190" i="6"/>
  <c r="AX192" i="6"/>
  <c r="AW192" i="6"/>
  <c r="AX197" i="6"/>
  <c r="AW197" i="6"/>
  <c r="AV198" i="6"/>
  <c r="AU198" i="6"/>
  <c r="AX202" i="6"/>
  <c r="AW202" i="6"/>
  <c r="AX205" i="6"/>
  <c r="AW205" i="6"/>
  <c r="AV206" i="6"/>
  <c r="AU206" i="6"/>
  <c r="AX207" i="6"/>
  <c r="AW207" i="6"/>
  <c r="AW210" i="6"/>
  <c r="AX210" i="6"/>
  <c r="AV211" i="6"/>
  <c r="AU211" i="6"/>
  <c r="AX211" i="6"/>
  <c r="AW211" i="6"/>
  <c r="AX212" i="6"/>
  <c r="AW212" i="6"/>
  <c r="AU213" i="6"/>
  <c r="AV213" i="6"/>
  <c r="AX213" i="6"/>
  <c r="AW213" i="6"/>
  <c r="AX214" i="6"/>
  <c r="AW214" i="6"/>
  <c r="AX224" i="6"/>
  <c r="AW224" i="6"/>
  <c r="AU229" i="6"/>
  <c r="AV229" i="6"/>
  <c r="AU233" i="6"/>
  <c r="AV233" i="6"/>
  <c r="AX233" i="6"/>
  <c r="AW233" i="6"/>
  <c r="AX234" i="6"/>
  <c r="AW234" i="6"/>
  <c r="AX235" i="6"/>
  <c r="AW235" i="6"/>
  <c r="AX237" i="6"/>
  <c r="AW237" i="6"/>
  <c r="AX239" i="6"/>
  <c r="AW239" i="6"/>
  <c r="AX241" i="6"/>
  <c r="AW241" i="6"/>
  <c r="AV243" i="6"/>
  <c r="AU243" i="6"/>
  <c r="AX245" i="6"/>
  <c r="AW245" i="6"/>
  <c r="AX246" i="6"/>
  <c r="AW246" i="6"/>
  <c r="AX249" i="6"/>
  <c r="AW249" i="6"/>
  <c r="AV251" i="6"/>
  <c r="AU251" i="6"/>
  <c r="AX251" i="6"/>
  <c r="AW251" i="6"/>
  <c r="AX252" i="6"/>
  <c r="AW252" i="6"/>
  <c r="AX253" i="6"/>
  <c r="AW253" i="6"/>
  <c r="AV259" i="6"/>
  <c r="AU259" i="6"/>
  <c r="AX261" i="6"/>
  <c r="AW261" i="6"/>
  <c r="AX264" i="6"/>
  <c r="AW264" i="6"/>
  <c r="AU265" i="6"/>
  <c r="AV265" i="6"/>
  <c r="AX265" i="6"/>
  <c r="AW265" i="6"/>
  <c r="AX266" i="6"/>
  <c r="AW266" i="6"/>
  <c r="AX267" i="6"/>
  <c r="AW267" i="6"/>
  <c r="AX268" i="6"/>
  <c r="AW268" i="6"/>
  <c r="AX269" i="6"/>
  <c r="AW269" i="6"/>
  <c r="AV271" i="6"/>
  <c r="AU271" i="6"/>
  <c r="AX272" i="6"/>
  <c r="AW272" i="6"/>
  <c r="AV275" i="6"/>
  <c r="AU275" i="6"/>
  <c r="AU277" i="6"/>
  <c r="AV277" i="6"/>
  <c r="AX278" i="6"/>
  <c r="AW278" i="6"/>
  <c r="AX280" i="6"/>
  <c r="AW280" i="6"/>
  <c r="AX281" i="6"/>
  <c r="AW281" i="6"/>
  <c r="AX282" i="6"/>
  <c r="AW282" i="6"/>
  <c r="AV283" i="6"/>
  <c r="AU283" i="6"/>
  <c r="AX283" i="6"/>
  <c r="AW283" i="6"/>
  <c r="AX284" i="6"/>
  <c r="AW284" i="6"/>
  <c r="AU285" i="6"/>
  <c r="AV285" i="6"/>
  <c r="AU289" i="6"/>
  <c r="AV289" i="6"/>
  <c r="AX289" i="6"/>
  <c r="AW289" i="6"/>
  <c r="AX291" i="6"/>
  <c r="AW291" i="6"/>
  <c r="AX293" i="6"/>
  <c r="AW293" i="6"/>
  <c r="AX294" i="6"/>
  <c r="AW294" i="6"/>
  <c r="AX298" i="6"/>
  <c r="AW298" i="6"/>
  <c r="AV299" i="6"/>
  <c r="AU299" i="6"/>
  <c r="AX300" i="6"/>
  <c r="AW300" i="6"/>
  <c r="AX302" i="6"/>
  <c r="AW302" i="6"/>
  <c r="AX310" i="6"/>
  <c r="AW310" i="6"/>
  <c r="AX312" i="6"/>
  <c r="AW312" i="6"/>
  <c r="AX313" i="6"/>
  <c r="AW313" i="6"/>
  <c r="AX315" i="6"/>
  <c r="AW315" i="6"/>
  <c r="AX316" i="6"/>
  <c r="AW316" i="6"/>
  <c r="AU317" i="6"/>
  <c r="AV317" i="6"/>
  <c r="AX318" i="6"/>
  <c r="AW318" i="6"/>
  <c r="AX319" i="6"/>
  <c r="AW319" i="6"/>
  <c r="AX321" i="6"/>
  <c r="AW321" i="6"/>
  <c r="AU329" i="6"/>
  <c r="AV329" i="6"/>
  <c r="AX330" i="6"/>
  <c r="AW330" i="6"/>
  <c r="AX332" i="6"/>
  <c r="AW332" i="6"/>
  <c r="AU333" i="6"/>
  <c r="AV333" i="6"/>
  <c r="AX337" i="6"/>
  <c r="AW337" i="6"/>
  <c r="AW338" i="6"/>
  <c r="AX338" i="6"/>
  <c r="AX340" i="6"/>
  <c r="AW340" i="6"/>
  <c r="AU341" i="6"/>
  <c r="AV341" i="6"/>
  <c r="AX342" i="6"/>
  <c r="AW342" i="6"/>
  <c r="AW344" i="6"/>
  <c r="AX344" i="6"/>
  <c r="AW345" i="6"/>
  <c r="AX345" i="6"/>
  <c r="AU349" i="6"/>
  <c r="AV349" i="6"/>
  <c r="AW349" i="6"/>
  <c r="AX349" i="6"/>
  <c r="AX350" i="6"/>
  <c r="AW350" i="6"/>
  <c r="AX351" i="6"/>
  <c r="AW351" i="6"/>
  <c r="AX354" i="6"/>
  <c r="AW354" i="6"/>
  <c r="AU363" i="6"/>
  <c r="AU351" i="6"/>
  <c r="AU335" i="6"/>
  <c r="AU319" i="6"/>
  <c r="AU278" i="6"/>
  <c r="AU232" i="6"/>
  <c r="AU184" i="6"/>
  <c r="AU136" i="6"/>
  <c r="AU88" i="6"/>
  <c r="AU40" i="6"/>
  <c r="AU8" i="6"/>
  <c r="AV258" i="6"/>
  <c r="AV209" i="6"/>
  <c r="AV45" i="6"/>
  <c r="AW215" i="6"/>
  <c r="AW87" i="6"/>
  <c r="AQ14" i="6"/>
  <c r="AQ22" i="6"/>
  <c r="AQ26" i="6"/>
  <c r="AN31" i="6"/>
  <c r="AN35" i="6"/>
  <c r="AN39" i="6"/>
  <c r="AN43" i="6"/>
  <c r="AQ74" i="6"/>
  <c r="AP75" i="6"/>
  <c r="AP79" i="6"/>
  <c r="AR85" i="6"/>
  <c r="AP87" i="6"/>
  <c r="AR89" i="6"/>
  <c r="AP104" i="6"/>
  <c r="AR135" i="6"/>
  <c r="AR167" i="6"/>
  <c r="AN173" i="6"/>
  <c r="AP196" i="6"/>
  <c r="AP232" i="6"/>
  <c r="AP236" i="6"/>
  <c r="AR238" i="6"/>
  <c r="AQ247" i="6"/>
  <c r="AP248" i="6"/>
  <c r="AR293" i="6"/>
  <c r="AR297" i="6"/>
  <c r="AR334" i="6"/>
  <c r="AP353" i="6"/>
  <c r="AQ356" i="6"/>
  <c r="AR359" i="6"/>
  <c r="AU2" i="6"/>
  <c r="AU360" i="6"/>
  <c r="AU356" i="6"/>
  <c r="AU352" i="6"/>
  <c r="AU347" i="6"/>
  <c r="AU342" i="6"/>
  <c r="AU336" i="6"/>
  <c r="AU331" i="6"/>
  <c r="AU326" i="6"/>
  <c r="AU320" i="6"/>
  <c r="AU315" i="6"/>
  <c r="AU310" i="6"/>
  <c r="AU304" i="6"/>
  <c r="AU296" i="6"/>
  <c r="AU288" i="6"/>
  <c r="AU280" i="6"/>
  <c r="AU268" i="6"/>
  <c r="AU252" i="6"/>
  <c r="AU236" i="6"/>
  <c r="AU220" i="6"/>
  <c r="AU204" i="6"/>
  <c r="AU188" i="6"/>
  <c r="AU172" i="6"/>
  <c r="AU156" i="6"/>
  <c r="AU140" i="6"/>
  <c r="AU124" i="6"/>
  <c r="AU108" i="6"/>
  <c r="AU92" i="6"/>
  <c r="AU76" i="6"/>
  <c r="AU60" i="6"/>
  <c r="AU44" i="6"/>
  <c r="AU28" i="6"/>
  <c r="AU12" i="6"/>
  <c r="AV262" i="6"/>
  <c r="AV246" i="6"/>
  <c r="AV230" i="6"/>
  <c r="AV214" i="6"/>
  <c r="AV185" i="6"/>
  <c r="AV125" i="6"/>
  <c r="AV61" i="6"/>
  <c r="AW359" i="6"/>
  <c r="AW295" i="6"/>
  <c r="AW231" i="6"/>
  <c r="AW167" i="6"/>
  <c r="AW103" i="6"/>
  <c r="AW39" i="6"/>
  <c r="AX322" i="6"/>
  <c r="AX66" i="6"/>
  <c r="AQ3" i="6"/>
  <c r="AQ19" i="6"/>
  <c r="AT51" i="6"/>
  <c r="AR69" i="6"/>
  <c r="AR97" i="6"/>
  <c r="AQ105" i="6"/>
  <c r="AN5" i="6"/>
  <c r="AS5" i="6"/>
  <c r="AQ10" i="6"/>
  <c r="AP12" i="6"/>
  <c r="AT12" i="6"/>
  <c r="AQ15" i="6"/>
  <c r="AN21" i="6"/>
  <c r="AT21" i="6"/>
  <c r="AN47" i="6"/>
  <c r="AN50" i="6"/>
  <c r="AT50" i="6"/>
  <c r="AR53" i="6"/>
  <c r="AT55" i="6"/>
  <c r="AN66" i="6"/>
  <c r="AT66" i="6"/>
  <c r="AQ70" i="6"/>
  <c r="AT71" i="6"/>
  <c r="AR73" i="6"/>
  <c r="AR77" i="6"/>
  <c r="AS77" i="6"/>
  <c r="AP83" i="6"/>
  <c r="AT87" i="6"/>
  <c r="AP90" i="6"/>
  <c r="AP99" i="6"/>
  <c r="AR111" i="6"/>
  <c r="AR115" i="6"/>
  <c r="AQ6" i="6"/>
  <c r="AP8" i="6"/>
  <c r="AT8" i="6"/>
  <c r="AQ11" i="6"/>
  <c r="AS17" i="6"/>
  <c r="AP24" i="6"/>
  <c r="AT24" i="6"/>
  <c r="AQ78" i="6"/>
  <c r="AQ116" i="6"/>
  <c r="AQ2" i="6"/>
  <c r="AP4" i="6"/>
  <c r="AT4" i="6"/>
  <c r="AQ7" i="6"/>
  <c r="AN13" i="6"/>
  <c r="AS13" i="6"/>
  <c r="AQ18" i="6"/>
  <c r="AP20" i="6"/>
  <c r="AT20" i="6"/>
  <c r="AQ23" i="6"/>
  <c r="AQ42" i="6"/>
  <c r="AR45" i="6"/>
  <c r="AT45" i="6"/>
  <c r="AT47" i="6"/>
  <c r="AN58" i="6"/>
  <c r="AT58" i="6"/>
  <c r="AR61" i="6"/>
  <c r="AT63" i="6"/>
  <c r="AR65" i="6"/>
  <c r="AP71" i="6"/>
  <c r="AN74" i="6"/>
  <c r="AT74" i="6"/>
  <c r="AR101" i="6"/>
  <c r="AS101" i="6"/>
  <c r="AN109" i="6"/>
  <c r="AT110" i="6"/>
  <c r="AP113" i="6"/>
  <c r="AN121" i="6"/>
  <c r="AT122" i="6"/>
  <c r="AP133" i="6"/>
  <c r="AN141" i="6"/>
  <c r="AT142" i="6"/>
  <c r="AN153" i="6"/>
  <c r="AT154" i="6"/>
  <c r="AP165" i="6"/>
  <c r="AT174" i="6"/>
  <c r="AR232" i="6"/>
  <c r="AT232" i="6"/>
  <c r="AP117" i="6"/>
  <c r="AS117" i="6"/>
  <c r="AR131" i="6"/>
  <c r="AR147" i="6"/>
  <c r="AP149" i="6"/>
  <c r="AS149" i="6"/>
  <c r="AQ157" i="6"/>
  <c r="AT157" i="6"/>
  <c r="AR159" i="6"/>
  <c r="AT159" i="6"/>
  <c r="AR163" i="6"/>
  <c r="AR175" i="6"/>
  <c r="AP181" i="6"/>
  <c r="AP185" i="6"/>
  <c r="AS185" i="6"/>
  <c r="AS193" i="6"/>
  <c r="AQ203" i="6"/>
  <c r="AQ207" i="6"/>
  <c r="AQ211" i="6"/>
  <c r="AN216" i="6"/>
  <c r="AT217" i="6"/>
  <c r="AN220" i="6"/>
  <c r="AT221" i="6"/>
  <c r="AN224" i="6"/>
  <c r="AT225" i="6"/>
  <c r="AQ233" i="6"/>
  <c r="AT250" i="6"/>
  <c r="AQ251" i="6"/>
  <c r="AP252" i="6"/>
  <c r="AQ263" i="6"/>
  <c r="AP264" i="6"/>
  <c r="AQ267" i="6"/>
  <c r="AP268" i="6"/>
  <c r="AT275" i="6"/>
  <c r="AP291" i="6"/>
  <c r="AQ184" i="6"/>
  <c r="AQ274" i="6"/>
  <c r="AR119" i="6"/>
  <c r="AP129" i="6"/>
  <c r="AS129" i="6"/>
  <c r="AQ136" i="6"/>
  <c r="AP145" i="6"/>
  <c r="AR151" i="6"/>
  <c r="AP161" i="6"/>
  <c r="AS161" i="6"/>
  <c r="AQ168" i="6"/>
  <c r="AP228" i="6"/>
  <c r="AS233" i="6"/>
  <c r="AT240" i="6"/>
  <c r="AR242" i="6"/>
  <c r="AR254" i="6"/>
  <c r="AR270" i="6"/>
  <c r="AR277" i="6"/>
  <c r="AT277" i="6"/>
  <c r="AR305" i="6"/>
  <c r="AT305" i="6"/>
  <c r="AN307" i="6"/>
  <c r="AS307" i="6"/>
  <c r="AT322" i="6"/>
  <c r="AS334" i="6"/>
  <c r="AS340" i="6"/>
  <c r="AQ344" i="6"/>
  <c r="AP348" i="6"/>
  <c r="AT348" i="6"/>
  <c r="AP349" i="6"/>
  <c r="AR351" i="6"/>
  <c r="AP352" i="6"/>
  <c r="AP361" i="6"/>
  <c r="AT234" i="6"/>
  <c r="AQ239" i="6"/>
  <c r="AP240" i="6"/>
  <c r="AR246" i="6"/>
  <c r="AT248" i="6"/>
  <c r="AQ255" i="6"/>
  <c r="AP256" i="6"/>
  <c r="AR262" i="6"/>
  <c r="AT270" i="6"/>
  <c r="AQ271" i="6"/>
  <c r="AP272" i="6"/>
  <c r="AN279" i="6"/>
  <c r="AP280" i="6"/>
  <c r="AT280" i="6"/>
  <c r="AP288" i="6"/>
  <c r="AT288" i="6"/>
  <c r="AR289" i="6"/>
  <c r="AN295" i="6"/>
  <c r="AS295" i="6"/>
  <c r="AQ303" i="6"/>
  <c r="AT303" i="6"/>
  <c r="AR315" i="6"/>
  <c r="AQ316" i="6"/>
  <c r="AP318" i="6"/>
  <c r="AS318" i="6"/>
  <c r="AR326" i="6"/>
  <c r="AR330" i="6"/>
  <c r="AT332" i="6"/>
  <c r="AT333" i="6"/>
  <c r="AT334" i="6"/>
  <c r="AR339" i="6"/>
  <c r="AP341" i="6"/>
  <c r="AN347" i="6"/>
  <c r="AT347" i="6"/>
  <c r="AQ349" i="6"/>
  <c r="AT349" i="6"/>
  <c r="AP351" i="6"/>
  <c r="AT351" i="6"/>
  <c r="AQ355" i="6"/>
  <c r="AR363" i="6"/>
  <c r="AT242" i="6"/>
  <c r="AQ243" i="6"/>
  <c r="AP244" i="6"/>
  <c r="AR250" i="6"/>
  <c r="AR266" i="6"/>
  <c r="AT268" i="6"/>
  <c r="AR273" i="6"/>
  <c r="AR285" i="6"/>
  <c r="AT285" i="6"/>
  <c r="AQ294" i="6"/>
  <c r="AR299" i="6"/>
  <c r="AP300" i="6"/>
  <c r="AT300" i="6"/>
  <c r="AN311" i="6"/>
  <c r="AS311" i="6"/>
  <c r="AS319" i="6"/>
  <c r="AR322" i="6"/>
  <c r="AT324" i="6"/>
  <c r="AP332" i="6"/>
  <c r="AP344" i="6"/>
  <c r="AQ352" i="6"/>
  <c r="AP363" i="6"/>
  <c r="AS3" i="6"/>
  <c r="AR4" i="6"/>
  <c r="AS7" i="6"/>
  <c r="AR8" i="6"/>
  <c r="AS11" i="6"/>
  <c r="AR12" i="6"/>
  <c r="AS15" i="6"/>
  <c r="AR16" i="6"/>
  <c r="AS19" i="6"/>
  <c r="AR20" i="6"/>
  <c r="AS23" i="6"/>
  <c r="AR24" i="6"/>
  <c r="AN27" i="6"/>
  <c r="AS27" i="6"/>
  <c r="AP30" i="6"/>
  <c r="AT30" i="6"/>
  <c r="AQ30" i="6"/>
  <c r="AT31" i="6"/>
  <c r="AP34" i="6"/>
  <c r="AT34" i="6"/>
  <c r="AQ34" i="6"/>
  <c r="AT35" i="6"/>
  <c r="AP38" i="6"/>
  <c r="AT38" i="6"/>
  <c r="AQ38" i="6"/>
  <c r="AT39" i="6"/>
  <c r="AT42" i="6"/>
  <c r="AT43" i="6"/>
  <c r="AT46" i="6"/>
  <c r="AQ50" i="6"/>
  <c r="AQ54" i="6"/>
  <c r="AQ58" i="6"/>
  <c r="AQ62" i="6"/>
  <c r="AQ66" i="6"/>
  <c r="AT75" i="6"/>
  <c r="AN78" i="6"/>
  <c r="AT78" i="6"/>
  <c r="AT79" i="6"/>
  <c r="AP82" i="6"/>
  <c r="AS83" i="6"/>
  <c r="AT85" i="6"/>
  <c r="AS89" i="6"/>
  <c r="AP91" i="6"/>
  <c r="AP3" i="6"/>
  <c r="AT3" i="6"/>
  <c r="AN4" i="6"/>
  <c r="AS4" i="6"/>
  <c r="AR5" i="6"/>
  <c r="AP7" i="6"/>
  <c r="AT7" i="6"/>
  <c r="AN8" i="6"/>
  <c r="AS8" i="6"/>
  <c r="AR9" i="6"/>
  <c r="AP11" i="6"/>
  <c r="AT11" i="6"/>
  <c r="AN12" i="6"/>
  <c r="AS12" i="6"/>
  <c r="AR13" i="6"/>
  <c r="AP15" i="6"/>
  <c r="AT15" i="6"/>
  <c r="AN16" i="6"/>
  <c r="AS16" i="6"/>
  <c r="AR17" i="6"/>
  <c r="AP19" i="6"/>
  <c r="AT19" i="6"/>
  <c r="AN20" i="6"/>
  <c r="AS20" i="6"/>
  <c r="AR21" i="6"/>
  <c r="AP23" i="6"/>
  <c r="AT23" i="6"/>
  <c r="AN24" i="6"/>
  <c r="AS24" i="6"/>
  <c r="AR25" i="6"/>
  <c r="AN32" i="6"/>
  <c r="AT32" i="6"/>
  <c r="AN36" i="6"/>
  <c r="AT36" i="6"/>
  <c r="AN40" i="6"/>
  <c r="AT40" i="6"/>
  <c r="AN44" i="6"/>
  <c r="AT44" i="6"/>
  <c r="AQ48" i="6"/>
  <c r="AT48" i="6"/>
  <c r="AQ52" i="6"/>
  <c r="AT52" i="6"/>
  <c r="AQ56" i="6"/>
  <c r="AT56" i="6"/>
  <c r="AQ60" i="6"/>
  <c r="AT60" i="6"/>
  <c r="AQ64" i="6"/>
  <c r="AT64" i="6"/>
  <c r="AQ68" i="6"/>
  <c r="AT68" i="6"/>
  <c r="AQ72" i="6"/>
  <c r="AT72" i="6"/>
  <c r="AQ76" i="6"/>
  <c r="AT76" i="6"/>
  <c r="AQ80" i="6"/>
  <c r="AT80" i="6"/>
  <c r="AN82" i="6"/>
  <c r="AT82" i="6"/>
  <c r="AQ82" i="6"/>
  <c r="AT83" i="6"/>
  <c r="AP86" i="6"/>
  <c r="AS87" i="6"/>
  <c r="AT89" i="6"/>
  <c r="AS49" i="6"/>
  <c r="AN51" i="6"/>
  <c r="AS53" i="6"/>
  <c r="AN55" i="6"/>
  <c r="AS57" i="6"/>
  <c r="AN59" i="6"/>
  <c r="AS61" i="6"/>
  <c r="AN63" i="6"/>
  <c r="AS65" i="6"/>
  <c r="AN67" i="6"/>
  <c r="AS69" i="6"/>
  <c r="AQ86" i="6"/>
  <c r="AT2" i="6"/>
  <c r="AN3" i="6"/>
  <c r="AT6" i="6"/>
  <c r="AN7" i="6"/>
  <c r="AT10" i="6"/>
  <c r="AN11" i="6"/>
  <c r="AT14" i="6"/>
  <c r="AN15" i="6"/>
  <c r="AT18" i="6"/>
  <c r="AN19" i="6"/>
  <c r="AT22" i="6"/>
  <c r="AN23" i="6"/>
  <c r="AT26" i="6"/>
  <c r="AR27" i="6"/>
  <c r="AQ28" i="6"/>
  <c r="AS28" i="6"/>
  <c r="AR30" i="6"/>
  <c r="AS31" i="6"/>
  <c r="AP31" i="6"/>
  <c r="AR34" i="6"/>
  <c r="AS35" i="6"/>
  <c r="AP35" i="6"/>
  <c r="AR38" i="6"/>
  <c r="AS39" i="6"/>
  <c r="AP39" i="6"/>
  <c r="AP42" i="6"/>
  <c r="AS43" i="6"/>
  <c r="AP43" i="6"/>
  <c r="AP46" i="6"/>
  <c r="AS47" i="6"/>
  <c r="AP47" i="6"/>
  <c r="AP50" i="6"/>
  <c r="AS51" i="6"/>
  <c r="AP51" i="6"/>
  <c r="AP54" i="6"/>
  <c r="AS55" i="6"/>
  <c r="AP55" i="6"/>
  <c r="AP58" i="6"/>
  <c r="AS59" i="6"/>
  <c r="AP59" i="6"/>
  <c r="AP62" i="6"/>
  <c r="AS63" i="6"/>
  <c r="AP63" i="6"/>
  <c r="AP66" i="6"/>
  <c r="AS67" i="6"/>
  <c r="AP67" i="6"/>
  <c r="AP70" i="6"/>
  <c r="AS71" i="6"/>
  <c r="AP74" i="6"/>
  <c r="AS75" i="6"/>
  <c r="AT77" i="6"/>
  <c r="AP78" i="6"/>
  <c r="AS79" i="6"/>
  <c r="AT81" i="6"/>
  <c r="AS85" i="6"/>
  <c r="AN90" i="6"/>
  <c r="AT90" i="6"/>
  <c r="AQ90" i="6"/>
  <c r="AP94" i="6"/>
  <c r="AQ94" i="6"/>
  <c r="AQ92" i="6"/>
  <c r="AT92" i="6"/>
  <c r="AN94" i="6"/>
  <c r="AT94" i="6"/>
  <c r="AT95" i="6"/>
  <c r="AP98" i="6"/>
  <c r="AS99" i="6"/>
  <c r="AT101" i="6"/>
  <c r="AQ104" i="6"/>
  <c r="AP105" i="6"/>
  <c r="AT105" i="6"/>
  <c r="AQ108" i="6"/>
  <c r="AS109" i="6"/>
  <c r="AP109" i="6"/>
  <c r="AN113" i="6"/>
  <c r="AT114" i="6"/>
  <c r="AQ117" i="6"/>
  <c r="AT117" i="6"/>
  <c r="AT119" i="6"/>
  <c r="AS121" i="6"/>
  <c r="AP121" i="6"/>
  <c r="AQ128" i="6"/>
  <c r="AQ129" i="6"/>
  <c r="AT129" i="6"/>
  <c r="AT131" i="6"/>
  <c r="AN133" i="6"/>
  <c r="AT134" i="6"/>
  <c r="AQ140" i="6"/>
  <c r="AS141" i="6"/>
  <c r="AP141" i="6"/>
  <c r="AN145" i="6"/>
  <c r="AT146" i="6"/>
  <c r="AQ149" i="6"/>
  <c r="AT149" i="6"/>
  <c r="AT151" i="6"/>
  <c r="AS153" i="6"/>
  <c r="AP153" i="6"/>
  <c r="AQ160" i="6"/>
  <c r="AQ161" i="6"/>
  <c r="AT161" i="6"/>
  <c r="AT163" i="6"/>
  <c r="AN165" i="6"/>
  <c r="AT166" i="6"/>
  <c r="AQ172" i="6"/>
  <c r="AS173" i="6"/>
  <c r="AP173" i="6"/>
  <c r="AN177" i="6"/>
  <c r="AT178" i="6"/>
  <c r="AQ185" i="6"/>
  <c r="AT185" i="6"/>
  <c r="AQ188" i="6"/>
  <c r="AT96" i="6"/>
  <c r="AN98" i="6"/>
  <c r="AT98" i="6"/>
  <c r="AQ98" i="6"/>
  <c r="AT99" i="6"/>
  <c r="AP102" i="6"/>
  <c r="AT103" i="6"/>
  <c r="AS103" i="6"/>
  <c r="AT106" i="6"/>
  <c r="AQ109" i="6"/>
  <c r="AT109" i="6"/>
  <c r="AT111" i="6"/>
  <c r="AS113" i="6"/>
  <c r="AQ120" i="6"/>
  <c r="AQ121" i="6"/>
  <c r="AT121" i="6"/>
  <c r="AT123" i="6"/>
  <c r="AN125" i="6"/>
  <c r="AT126" i="6"/>
  <c r="AQ132" i="6"/>
  <c r="AS133" i="6"/>
  <c r="AN137" i="6"/>
  <c r="AT138" i="6"/>
  <c r="AQ141" i="6"/>
  <c r="AT141" i="6"/>
  <c r="AT143" i="6"/>
  <c r="AS145" i="6"/>
  <c r="AQ152" i="6"/>
  <c r="AQ153" i="6"/>
  <c r="AT153" i="6"/>
  <c r="AT155" i="6"/>
  <c r="AN157" i="6"/>
  <c r="AT158" i="6"/>
  <c r="AQ164" i="6"/>
  <c r="AS165" i="6"/>
  <c r="AN169" i="6"/>
  <c r="AT170" i="6"/>
  <c r="AQ173" i="6"/>
  <c r="AT173" i="6"/>
  <c r="AT175" i="6"/>
  <c r="AS177" i="6"/>
  <c r="AP177" i="6"/>
  <c r="AN181" i="6"/>
  <c r="AT182" i="6"/>
  <c r="AS91" i="6"/>
  <c r="AT93" i="6"/>
  <c r="AS97" i="6"/>
  <c r="AT100" i="6"/>
  <c r="AN102" i="6"/>
  <c r="AT102" i="6"/>
  <c r="AQ102" i="6"/>
  <c r="AQ112" i="6"/>
  <c r="AQ113" i="6"/>
  <c r="AT113" i="6"/>
  <c r="AT115" i="6"/>
  <c r="AN117" i="6"/>
  <c r="AT118" i="6"/>
  <c r="AQ124" i="6"/>
  <c r="AS125" i="6"/>
  <c r="AP125" i="6"/>
  <c r="AN129" i="6"/>
  <c r="AT130" i="6"/>
  <c r="AQ133" i="6"/>
  <c r="AT133" i="6"/>
  <c r="AT135" i="6"/>
  <c r="AS137" i="6"/>
  <c r="AP137" i="6"/>
  <c r="AQ144" i="6"/>
  <c r="AQ145" i="6"/>
  <c r="AT145" i="6"/>
  <c r="AT147" i="6"/>
  <c r="AN149" i="6"/>
  <c r="AT150" i="6"/>
  <c r="AQ156" i="6"/>
  <c r="AS157" i="6"/>
  <c r="AP157" i="6"/>
  <c r="AN161" i="6"/>
  <c r="AT162" i="6"/>
  <c r="AQ165" i="6"/>
  <c r="AT165" i="6"/>
  <c r="AT167" i="6"/>
  <c r="AS169" i="6"/>
  <c r="AP169" i="6"/>
  <c r="AQ176" i="6"/>
  <c r="AQ177" i="6"/>
  <c r="AT177" i="6"/>
  <c r="AT179" i="6"/>
  <c r="AQ180" i="6"/>
  <c r="AS181" i="6"/>
  <c r="AN185" i="6"/>
  <c r="AT186" i="6"/>
  <c r="AN189" i="6"/>
  <c r="AR190" i="6"/>
  <c r="AS196" i="6"/>
  <c r="AN200" i="6"/>
  <c r="AT201" i="6"/>
  <c r="AN204" i="6"/>
  <c r="AT205" i="6"/>
  <c r="AN208" i="6"/>
  <c r="AT209" i="6"/>
  <c r="AR213" i="6"/>
  <c r="AQ216" i="6"/>
  <c r="AT216" i="6"/>
  <c r="AQ219" i="6"/>
  <c r="AQ220" i="6"/>
  <c r="AT220" i="6"/>
  <c r="AQ223" i="6"/>
  <c r="AQ224" i="6"/>
  <c r="AT224" i="6"/>
  <c r="AQ227" i="6"/>
  <c r="AS228" i="6"/>
  <c r="AQ230" i="6"/>
  <c r="AS230" i="6"/>
  <c r="AP235" i="6"/>
  <c r="AT236" i="6"/>
  <c r="AT238" i="6"/>
  <c r="AT244" i="6"/>
  <c r="AT246" i="6"/>
  <c r="AT252" i="6"/>
  <c r="AT254" i="6"/>
  <c r="AS258" i="6"/>
  <c r="AN259" i="6"/>
  <c r="AT259" i="6"/>
  <c r="AQ259" i="6"/>
  <c r="AT264" i="6"/>
  <c r="AT266" i="6"/>
  <c r="AN275" i="6"/>
  <c r="AN276" i="6"/>
  <c r="AT276" i="6"/>
  <c r="AT279" i="6"/>
  <c r="AT281" i="6"/>
  <c r="AQ282" i="6"/>
  <c r="AQ283" i="6"/>
  <c r="AT283" i="6"/>
  <c r="AT190" i="6"/>
  <c r="AN193" i="6"/>
  <c r="AS194" i="6"/>
  <c r="AQ196" i="6"/>
  <c r="AT196" i="6"/>
  <c r="AQ199" i="6"/>
  <c r="AS200" i="6"/>
  <c r="AP200" i="6"/>
  <c r="AS204" i="6"/>
  <c r="AP204" i="6"/>
  <c r="AS208" i="6"/>
  <c r="AP208" i="6"/>
  <c r="AN212" i="6"/>
  <c r="AT213" i="6"/>
  <c r="AR217" i="6"/>
  <c r="AR221" i="6"/>
  <c r="AR225" i="6"/>
  <c r="AQ228" i="6"/>
  <c r="AT228" i="6"/>
  <c r="AT230" i="6"/>
  <c r="AR230" i="6"/>
  <c r="AS232" i="6"/>
  <c r="AQ235" i="6"/>
  <c r="AT235" i="6"/>
  <c r="AS240" i="6"/>
  <c r="AS242" i="6"/>
  <c r="AN243" i="6"/>
  <c r="AT243" i="6"/>
  <c r="AS248" i="6"/>
  <c r="AS250" i="6"/>
  <c r="AN251" i="6"/>
  <c r="AT251" i="6"/>
  <c r="AS256" i="6"/>
  <c r="AT258" i="6"/>
  <c r="AS262" i="6"/>
  <c r="AN263" i="6"/>
  <c r="AT263" i="6"/>
  <c r="AS268" i="6"/>
  <c r="AS270" i="6"/>
  <c r="AN271" i="6"/>
  <c r="AT271" i="6"/>
  <c r="AT273" i="6"/>
  <c r="AS275" i="6"/>
  <c r="AP275" i="6"/>
  <c r="AN287" i="6"/>
  <c r="AP287" i="6"/>
  <c r="AP193" i="6"/>
  <c r="AN283" i="6"/>
  <c r="AP283" i="6"/>
  <c r="AQ189" i="6"/>
  <c r="AT189" i="6"/>
  <c r="AQ192" i="6"/>
  <c r="AQ193" i="6"/>
  <c r="AT193" i="6"/>
  <c r="AN196" i="6"/>
  <c r="AR201" i="6"/>
  <c r="AR205" i="6"/>
  <c r="AR209" i="6"/>
  <c r="AQ212" i="6"/>
  <c r="AT212" i="6"/>
  <c r="AQ215" i="6"/>
  <c r="AS216" i="6"/>
  <c r="AP216" i="6"/>
  <c r="AS220" i="6"/>
  <c r="AP220" i="6"/>
  <c r="AS224" i="6"/>
  <c r="AP224" i="6"/>
  <c r="AN228" i="6"/>
  <c r="AS229" i="6"/>
  <c r="AS236" i="6"/>
  <c r="AS238" i="6"/>
  <c r="AN239" i="6"/>
  <c r="AT239" i="6"/>
  <c r="AS244" i="6"/>
  <c r="AS246" i="6"/>
  <c r="AN247" i="6"/>
  <c r="AT247" i="6"/>
  <c r="AS252" i="6"/>
  <c r="AS254" i="6"/>
  <c r="AN255" i="6"/>
  <c r="AT255" i="6"/>
  <c r="AT260" i="6"/>
  <c r="AS264" i="6"/>
  <c r="AS266" i="6"/>
  <c r="AN267" i="6"/>
  <c r="AT267" i="6"/>
  <c r="AQ278" i="6"/>
  <c r="AS279" i="6"/>
  <c r="AP279" i="6"/>
  <c r="AR281" i="6"/>
  <c r="AP284" i="6"/>
  <c r="AT284" i="6"/>
  <c r="AQ287" i="6"/>
  <c r="AT287" i="6"/>
  <c r="AT289" i="6"/>
  <c r="AN291" i="6"/>
  <c r="AS291" i="6"/>
  <c r="AQ298" i="6"/>
  <c r="AQ299" i="6"/>
  <c r="AT299" i="6"/>
  <c r="AT301" i="6"/>
  <c r="AR303" i="6"/>
  <c r="AP304" i="6"/>
  <c r="AT304" i="6"/>
  <c r="AQ315" i="6"/>
  <c r="AT315" i="6"/>
  <c r="AT320" i="6"/>
  <c r="AP324" i="6"/>
  <c r="AS326" i="6"/>
  <c r="AT329" i="6"/>
  <c r="AS329" i="6"/>
  <c r="AT330" i="6"/>
  <c r="AQ335" i="6"/>
  <c r="AR343" i="6"/>
  <c r="AS344" i="6"/>
  <c r="AP345" i="6"/>
  <c r="AP355" i="6"/>
  <c r="AT355" i="6"/>
  <c r="AP356" i="6"/>
  <c r="AT356" i="6"/>
  <c r="AQ357" i="6"/>
  <c r="AT357" i="6"/>
  <c r="AS357" i="6"/>
  <c r="AS283" i="6"/>
  <c r="AQ290" i="6"/>
  <c r="AQ291" i="6"/>
  <c r="AT291" i="6"/>
  <c r="AT293" i="6"/>
  <c r="AR295" i="6"/>
  <c r="AP296" i="6"/>
  <c r="AT296" i="6"/>
  <c r="AQ302" i="6"/>
  <c r="AN303" i="6"/>
  <c r="AS303" i="6"/>
  <c r="AP303" i="6"/>
  <c r="AR307" i="6"/>
  <c r="AP308" i="6"/>
  <c r="AT308" i="6"/>
  <c r="AR311" i="6"/>
  <c r="AP312" i="6"/>
  <c r="AT312" i="6"/>
  <c r="AR316" i="6"/>
  <c r="AR318" i="6"/>
  <c r="AS322" i="6"/>
  <c r="AT325" i="6"/>
  <c r="AS325" i="6"/>
  <c r="AT326" i="6"/>
  <c r="AQ331" i="6"/>
  <c r="AQ337" i="6"/>
  <c r="AQ340" i="6"/>
  <c r="AN343" i="6"/>
  <c r="AT343" i="6"/>
  <c r="AQ343" i="6"/>
  <c r="AT344" i="6"/>
  <c r="AQ345" i="6"/>
  <c r="AT345" i="6"/>
  <c r="AQ348" i="6"/>
  <c r="AQ351" i="6"/>
  <c r="AT352" i="6"/>
  <c r="AQ353" i="6"/>
  <c r="AT353" i="6"/>
  <c r="AS353" i="6"/>
  <c r="AQ360" i="6"/>
  <c r="AP295" i="6"/>
  <c r="AP307" i="6"/>
  <c r="AP311" i="6"/>
  <c r="AS321" i="6"/>
  <c r="AR347" i="6"/>
  <c r="AT363" i="6"/>
  <c r="AQ363" i="6"/>
  <c r="AQ286" i="6"/>
  <c r="AS287" i="6"/>
  <c r="AR291" i="6"/>
  <c r="AP292" i="6"/>
  <c r="AT292" i="6"/>
  <c r="AQ295" i="6"/>
  <c r="AT295" i="6"/>
  <c r="AT297" i="6"/>
  <c r="AN299" i="6"/>
  <c r="AS299" i="6"/>
  <c r="AP299" i="6"/>
  <c r="AQ306" i="6"/>
  <c r="AQ307" i="6"/>
  <c r="AT307" i="6"/>
  <c r="AT309" i="6"/>
  <c r="AQ310" i="6"/>
  <c r="AQ311" i="6"/>
  <c r="AT311" i="6"/>
  <c r="AQ314" i="6"/>
  <c r="AN315" i="6"/>
  <c r="AS315" i="6"/>
  <c r="AP315" i="6"/>
  <c r="AQ317" i="6"/>
  <c r="AS317" i="6"/>
  <c r="AQ323" i="6"/>
  <c r="AP328" i="6"/>
  <c r="AS330" i="6"/>
  <c r="AS333" i="6"/>
  <c r="AN339" i="6"/>
  <c r="AT339" i="6"/>
  <c r="AQ339" i="6"/>
  <c r="AP340" i="6"/>
  <c r="AT340" i="6"/>
  <c r="AQ341" i="6"/>
  <c r="AT341" i="6"/>
  <c r="AQ347" i="6"/>
  <c r="AR355" i="6"/>
  <c r="AP357" i="6"/>
  <c r="AP359" i="6"/>
  <c r="AT359" i="6"/>
  <c r="AQ359" i="6"/>
  <c r="AP360" i="6"/>
  <c r="AT360" i="6"/>
  <c r="AQ361" i="6"/>
  <c r="AT361" i="6"/>
  <c r="AS361" i="6"/>
  <c r="AR6" i="6"/>
  <c r="AS9" i="6"/>
  <c r="AS21" i="6"/>
  <c r="AR22" i="6"/>
  <c r="AR28" i="6"/>
  <c r="AN48" i="6"/>
  <c r="AN52" i="6"/>
  <c r="AN64" i="6"/>
  <c r="AN84" i="6"/>
  <c r="AN88" i="6"/>
  <c r="AQ96" i="6"/>
  <c r="AP96" i="6"/>
  <c r="AN96" i="6"/>
  <c r="AQ100" i="6"/>
  <c r="AP100" i="6"/>
  <c r="AN2" i="6"/>
  <c r="AS2" i="6"/>
  <c r="AR3" i="6"/>
  <c r="AQ4" i="6"/>
  <c r="AP5" i="6"/>
  <c r="AT5" i="6"/>
  <c r="AN6" i="6"/>
  <c r="AS6" i="6"/>
  <c r="AR7" i="6"/>
  <c r="AQ8" i="6"/>
  <c r="AP9" i="6"/>
  <c r="AN10" i="6"/>
  <c r="AS10" i="6"/>
  <c r="AR11" i="6"/>
  <c r="AQ12" i="6"/>
  <c r="AP13" i="6"/>
  <c r="AT13" i="6"/>
  <c r="AN14" i="6"/>
  <c r="AS14" i="6"/>
  <c r="AR15" i="6"/>
  <c r="AQ16" i="6"/>
  <c r="AP17" i="6"/>
  <c r="AT17" i="6"/>
  <c r="AN18" i="6"/>
  <c r="AS18" i="6"/>
  <c r="AR19" i="6"/>
  <c r="AQ20" i="6"/>
  <c r="AP21" i="6"/>
  <c r="AN22" i="6"/>
  <c r="AS22" i="6"/>
  <c r="AR23" i="6"/>
  <c r="AQ24" i="6"/>
  <c r="AP25" i="6"/>
  <c r="AT25" i="6"/>
  <c r="AN26" i="6"/>
  <c r="AS26" i="6"/>
  <c r="AP27" i="6"/>
  <c r="AP28" i="6"/>
  <c r="AT29" i="6"/>
  <c r="AS32" i="6"/>
  <c r="AT33" i="6"/>
  <c r="AS36" i="6"/>
  <c r="AT37" i="6"/>
  <c r="AS40" i="6"/>
  <c r="AS44" i="6"/>
  <c r="AS48" i="6"/>
  <c r="AT49" i="6"/>
  <c r="AS52" i="6"/>
  <c r="AT53" i="6"/>
  <c r="AS56" i="6"/>
  <c r="AT57" i="6"/>
  <c r="AS60" i="6"/>
  <c r="AT61" i="6"/>
  <c r="AS64" i="6"/>
  <c r="AT65" i="6"/>
  <c r="AS68" i="6"/>
  <c r="AT69" i="6"/>
  <c r="AS72" i="6"/>
  <c r="AT73" i="6"/>
  <c r="AS76" i="6"/>
  <c r="AS80" i="6"/>
  <c r="AS84" i="6"/>
  <c r="AS88" i="6"/>
  <c r="AS92" i="6"/>
  <c r="AS96" i="6"/>
  <c r="AS100" i="6"/>
  <c r="AR2" i="6"/>
  <c r="AR10" i="6"/>
  <c r="AR14" i="6"/>
  <c r="AR18" i="6"/>
  <c r="AR26" i="6"/>
  <c r="AT27" i="6"/>
  <c r="AN56" i="6"/>
  <c r="AN60" i="6"/>
  <c r="AN68" i="6"/>
  <c r="AN72" i="6"/>
  <c r="AN76" i="6"/>
  <c r="AN80" i="6"/>
  <c r="AN92" i="6"/>
  <c r="AN100" i="6"/>
  <c r="AT337" i="6"/>
  <c r="AS337" i="6"/>
  <c r="AP2" i="6"/>
  <c r="AQ5" i="6"/>
  <c r="AP6" i="6"/>
  <c r="AQ9" i="6"/>
  <c r="AP10" i="6"/>
  <c r="AQ13" i="6"/>
  <c r="AP14" i="6"/>
  <c r="AQ17" i="6"/>
  <c r="AP18" i="6"/>
  <c r="AQ21" i="6"/>
  <c r="AP22" i="6"/>
  <c r="AQ25" i="6"/>
  <c r="AP26" i="6"/>
  <c r="AT28" i="6"/>
  <c r="AN28" i="6"/>
  <c r="AQ103" i="6"/>
  <c r="AR103" i="6"/>
  <c r="AP103" i="6"/>
  <c r="AN103" i="6"/>
  <c r="AN337" i="6"/>
  <c r="AN362" i="6"/>
  <c r="AQ362" i="6"/>
  <c r="AP362" i="6"/>
  <c r="AR362" i="6"/>
  <c r="AQ27" i="6"/>
  <c r="AQ29" i="6"/>
  <c r="AP29" i="6"/>
  <c r="AN29" i="6"/>
  <c r="AR32" i="6"/>
  <c r="AQ33" i="6"/>
  <c r="AP33" i="6"/>
  <c r="AN33" i="6"/>
  <c r="AR36" i="6"/>
  <c r="AQ37" i="6"/>
  <c r="AP37" i="6"/>
  <c r="AN37" i="6"/>
  <c r="AR40" i="6"/>
  <c r="AQ41" i="6"/>
  <c r="AP41" i="6"/>
  <c r="AN41" i="6"/>
  <c r="AR44" i="6"/>
  <c r="AQ45" i="6"/>
  <c r="AP45" i="6"/>
  <c r="AN45" i="6"/>
  <c r="AR48" i="6"/>
  <c r="AQ49" i="6"/>
  <c r="AP49" i="6"/>
  <c r="AN49" i="6"/>
  <c r="AR52" i="6"/>
  <c r="AQ53" i="6"/>
  <c r="AP53" i="6"/>
  <c r="AN53" i="6"/>
  <c r="AR56" i="6"/>
  <c r="AQ57" i="6"/>
  <c r="AP57" i="6"/>
  <c r="AN57" i="6"/>
  <c r="AR60" i="6"/>
  <c r="AQ61" i="6"/>
  <c r="AP61" i="6"/>
  <c r="AN61" i="6"/>
  <c r="AR64" i="6"/>
  <c r="AQ65" i="6"/>
  <c r="AP65" i="6"/>
  <c r="AN65" i="6"/>
  <c r="AR68" i="6"/>
  <c r="AQ69" i="6"/>
  <c r="AP69" i="6"/>
  <c r="AN69" i="6"/>
  <c r="AN71" i="6"/>
  <c r="AR72" i="6"/>
  <c r="AQ73" i="6"/>
  <c r="AP73" i="6"/>
  <c r="AN73" i="6"/>
  <c r="AN75" i="6"/>
  <c r="AR76" i="6"/>
  <c r="AQ77" i="6"/>
  <c r="AP77" i="6"/>
  <c r="AN77" i="6"/>
  <c r="AN79" i="6"/>
  <c r="AR80" i="6"/>
  <c r="AQ81" i="6"/>
  <c r="AP81" i="6"/>
  <c r="AN81" i="6"/>
  <c r="AN83" i="6"/>
  <c r="AR84" i="6"/>
  <c r="AQ85" i="6"/>
  <c r="AP85" i="6"/>
  <c r="AN85" i="6"/>
  <c r="AN87" i="6"/>
  <c r="AR88" i="6"/>
  <c r="AQ89" i="6"/>
  <c r="AP89" i="6"/>
  <c r="AN89" i="6"/>
  <c r="AN91" i="6"/>
  <c r="AR92" i="6"/>
  <c r="AQ93" i="6"/>
  <c r="AP93" i="6"/>
  <c r="AN93" i="6"/>
  <c r="AN95" i="6"/>
  <c r="AR96" i="6"/>
  <c r="AQ97" i="6"/>
  <c r="AP97" i="6"/>
  <c r="AN97" i="6"/>
  <c r="AN99" i="6"/>
  <c r="AR100" i="6"/>
  <c r="AQ101" i="6"/>
  <c r="AP101" i="6"/>
  <c r="AN101" i="6"/>
  <c r="AQ197" i="6"/>
  <c r="AP197" i="6"/>
  <c r="AT197" i="6"/>
  <c r="AS197" i="6"/>
  <c r="AN197" i="6"/>
  <c r="AQ31" i="6"/>
  <c r="AP32" i="6"/>
  <c r="AQ35" i="6"/>
  <c r="AP36" i="6"/>
  <c r="AQ39" i="6"/>
  <c r="AP40" i="6"/>
  <c r="AS41" i="6"/>
  <c r="AR42" i="6"/>
  <c r="AQ43" i="6"/>
  <c r="AP44" i="6"/>
  <c r="AS45" i="6"/>
  <c r="AR46" i="6"/>
  <c r="AQ47" i="6"/>
  <c r="AP48" i="6"/>
  <c r="AR50" i="6"/>
  <c r="AQ51" i="6"/>
  <c r="AP52" i="6"/>
  <c r="AR54" i="6"/>
  <c r="AQ55" i="6"/>
  <c r="AP56" i="6"/>
  <c r="AR58" i="6"/>
  <c r="AQ59" i="6"/>
  <c r="AP60" i="6"/>
  <c r="AR62" i="6"/>
  <c r="AQ63" i="6"/>
  <c r="AP64" i="6"/>
  <c r="AR66" i="6"/>
  <c r="AQ67" i="6"/>
  <c r="AP68" i="6"/>
  <c r="AR70" i="6"/>
  <c r="AQ71" i="6"/>
  <c r="AP72" i="6"/>
  <c r="AR74" i="6"/>
  <c r="AQ75" i="6"/>
  <c r="AP76" i="6"/>
  <c r="AR78" i="6"/>
  <c r="AQ79" i="6"/>
  <c r="AP80" i="6"/>
  <c r="AR82" i="6"/>
  <c r="AQ83" i="6"/>
  <c r="AP84" i="6"/>
  <c r="AR86" i="6"/>
  <c r="AQ87" i="6"/>
  <c r="AP88" i="6"/>
  <c r="AR90" i="6"/>
  <c r="AQ91" i="6"/>
  <c r="AP92" i="6"/>
  <c r="AR94" i="6"/>
  <c r="AQ95" i="6"/>
  <c r="AR98" i="6"/>
  <c r="AQ99" i="6"/>
  <c r="AR102" i="6"/>
  <c r="AR104" i="6"/>
  <c r="AR106" i="6"/>
  <c r="AQ107" i="6"/>
  <c r="AP107" i="6"/>
  <c r="AN107" i="6"/>
  <c r="AP108" i="6"/>
  <c r="AR110" i="6"/>
  <c r="AQ111" i="6"/>
  <c r="AP111" i="6"/>
  <c r="AN111" i="6"/>
  <c r="AP112" i="6"/>
  <c r="AR114" i="6"/>
  <c r="AQ115" i="6"/>
  <c r="AP115" i="6"/>
  <c r="AN115" i="6"/>
  <c r="AP116" i="6"/>
  <c r="AR118" i="6"/>
  <c r="AQ119" i="6"/>
  <c r="AP119" i="6"/>
  <c r="AN119" i="6"/>
  <c r="AP120" i="6"/>
  <c r="AR122" i="6"/>
  <c r="AQ123" i="6"/>
  <c r="AP123" i="6"/>
  <c r="AN123" i="6"/>
  <c r="AP124" i="6"/>
  <c r="AR126" i="6"/>
  <c r="AQ127" i="6"/>
  <c r="AP127" i="6"/>
  <c r="AN127" i="6"/>
  <c r="AP128" i="6"/>
  <c r="AR130" i="6"/>
  <c r="AQ131" i="6"/>
  <c r="AP131" i="6"/>
  <c r="AN131" i="6"/>
  <c r="AP132" i="6"/>
  <c r="AR134" i="6"/>
  <c r="AQ135" i="6"/>
  <c r="AP135" i="6"/>
  <c r="AN135" i="6"/>
  <c r="AP136" i="6"/>
  <c r="AR138" i="6"/>
  <c r="AQ139" i="6"/>
  <c r="AP139" i="6"/>
  <c r="AN139" i="6"/>
  <c r="AP140" i="6"/>
  <c r="AR142" i="6"/>
  <c r="AQ143" i="6"/>
  <c r="AP143" i="6"/>
  <c r="AN143" i="6"/>
  <c r="AP144" i="6"/>
  <c r="AR146" i="6"/>
  <c r="AQ147" i="6"/>
  <c r="AP147" i="6"/>
  <c r="AN147" i="6"/>
  <c r="AP148" i="6"/>
  <c r="AR150" i="6"/>
  <c r="AQ151" i="6"/>
  <c r="AP151" i="6"/>
  <c r="AN151" i="6"/>
  <c r="AP152" i="6"/>
  <c r="AR154" i="6"/>
  <c r="AQ155" i="6"/>
  <c r="AP155" i="6"/>
  <c r="AN155" i="6"/>
  <c r="AP156" i="6"/>
  <c r="AR158" i="6"/>
  <c r="AQ159" i="6"/>
  <c r="AP159" i="6"/>
  <c r="AN159" i="6"/>
  <c r="AP160" i="6"/>
  <c r="AR162" i="6"/>
  <c r="AQ163" i="6"/>
  <c r="AP163" i="6"/>
  <c r="AN163" i="6"/>
  <c r="AP164" i="6"/>
  <c r="AR166" i="6"/>
  <c r="AQ167" i="6"/>
  <c r="AP167" i="6"/>
  <c r="AN167" i="6"/>
  <c r="AP168" i="6"/>
  <c r="AR170" i="6"/>
  <c r="AQ171" i="6"/>
  <c r="AP171" i="6"/>
  <c r="AN171" i="6"/>
  <c r="AP172" i="6"/>
  <c r="AR174" i="6"/>
  <c r="AQ175" i="6"/>
  <c r="AP175" i="6"/>
  <c r="AN175" i="6"/>
  <c r="AP176" i="6"/>
  <c r="AR178" i="6"/>
  <c r="AQ179" i="6"/>
  <c r="AP179" i="6"/>
  <c r="AN179" i="6"/>
  <c r="AP180" i="6"/>
  <c r="AR182" i="6"/>
  <c r="AQ183" i="6"/>
  <c r="AP183" i="6"/>
  <c r="AN183" i="6"/>
  <c r="AP184" i="6"/>
  <c r="AR186" i="6"/>
  <c r="AQ187" i="6"/>
  <c r="AP187" i="6"/>
  <c r="AN187" i="6"/>
  <c r="AP188" i="6"/>
  <c r="AQ191" i="6"/>
  <c r="AP191" i="6"/>
  <c r="AN191" i="6"/>
  <c r="AP192" i="6"/>
  <c r="AQ265" i="6"/>
  <c r="AP265" i="6"/>
  <c r="AT265" i="6"/>
  <c r="AS265" i="6"/>
  <c r="AN265" i="6"/>
  <c r="AN30" i="6"/>
  <c r="AS30" i="6"/>
  <c r="AR31" i="6"/>
  <c r="AQ32" i="6"/>
  <c r="AN34" i="6"/>
  <c r="AS34" i="6"/>
  <c r="AR35" i="6"/>
  <c r="AQ36" i="6"/>
  <c r="AN38" i="6"/>
  <c r="AS38" i="6"/>
  <c r="AR39" i="6"/>
  <c r="AQ40" i="6"/>
  <c r="AN42" i="6"/>
  <c r="AS42" i="6"/>
  <c r="AR43" i="6"/>
  <c r="AQ44" i="6"/>
  <c r="AN46" i="6"/>
  <c r="AS46" i="6"/>
  <c r="AR47" i="6"/>
  <c r="AS50" i="6"/>
  <c r="AR51" i="6"/>
  <c r="AS54" i="6"/>
  <c r="AR55" i="6"/>
  <c r="AS58" i="6"/>
  <c r="AR59" i="6"/>
  <c r="AS62" i="6"/>
  <c r="AR63" i="6"/>
  <c r="AS66" i="6"/>
  <c r="AR67" i="6"/>
  <c r="AS70" i="6"/>
  <c r="AR71" i="6"/>
  <c r="AS74" i="6"/>
  <c r="AR75" i="6"/>
  <c r="AS78" i="6"/>
  <c r="AR79" i="6"/>
  <c r="AS82" i="6"/>
  <c r="AR83" i="6"/>
  <c r="AS86" i="6"/>
  <c r="AR87" i="6"/>
  <c r="AS90" i="6"/>
  <c r="AR91" i="6"/>
  <c r="AS94" i="6"/>
  <c r="AR95" i="6"/>
  <c r="AS98" i="6"/>
  <c r="AR99" i="6"/>
  <c r="AS102" i="6"/>
  <c r="AN105" i="6"/>
  <c r="AQ106" i="6"/>
  <c r="AP106" i="6"/>
  <c r="AN106" i="6"/>
  <c r="AT108" i="6"/>
  <c r="AQ110" i="6"/>
  <c r="AP110" i="6"/>
  <c r="AN110" i="6"/>
  <c r="AT112" i="6"/>
  <c r="AQ114" i="6"/>
  <c r="AP114" i="6"/>
  <c r="AN114" i="6"/>
  <c r="AT116" i="6"/>
  <c r="AQ118" i="6"/>
  <c r="AP118" i="6"/>
  <c r="AN118" i="6"/>
  <c r="AT120" i="6"/>
  <c r="AQ122" i="6"/>
  <c r="AP122" i="6"/>
  <c r="AN122" i="6"/>
  <c r="AT124" i="6"/>
  <c r="AQ126" i="6"/>
  <c r="AP126" i="6"/>
  <c r="AN126" i="6"/>
  <c r="AT128" i="6"/>
  <c r="AQ130" i="6"/>
  <c r="AP130" i="6"/>
  <c r="AN130" i="6"/>
  <c r="AT132" i="6"/>
  <c r="AQ134" i="6"/>
  <c r="AP134" i="6"/>
  <c r="AN134" i="6"/>
  <c r="AT136" i="6"/>
  <c r="AQ138" i="6"/>
  <c r="AP138" i="6"/>
  <c r="AN138" i="6"/>
  <c r="AT140" i="6"/>
  <c r="AQ142" i="6"/>
  <c r="AP142" i="6"/>
  <c r="AN142" i="6"/>
  <c r="AT144" i="6"/>
  <c r="AQ146" i="6"/>
  <c r="AP146" i="6"/>
  <c r="AN146" i="6"/>
  <c r="AT148" i="6"/>
  <c r="AQ150" i="6"/>
  <c r="AP150" i="6"/>
  <c r="AN150" i="6"/>
  <c r="AT152" i="6"/>
  <c r="AQ154" i="6"/>
  <c r="AP154" i="6"/>
  <c r="AN154" i="6"/>
  <c r="AT156" i="6"/>
  <c r="AQ158" i="6"/>
  <c r="AP158" i="6"/>
  <c r="AN158" i="6"/>
  <c r="AT160" i="6"/>
  <c r="AQ162" i="6"/>
  <c r="AP162" i="6"/>
  <c r="AN162" i="6"/>
  <c r="AT164" i="6"/>
  <c r="AQ166" i="6"/>
  <c r="AP166" i="6"/>
  <c r="AN166" i="6"/>
  <c r="AT168" i="6"/>
  <c r="AQ170" i="6"/>
  <c r="AP170" i="6"/>
  <c r="AN170" i="6"/>
  <c r="AT172" i="6"/>
  <c r="AQ174" i="6"/>
  <c r="AP174" i="6"/>
  <c r="AN174" i="6"/>
  <c r="AT176" i="6"/>
  <c r="AQ178" i="6"/>
  <c r="AP178" i="6"/>
  <c r="AN178" i="6"/>
  <c r="AR179" i="6"/>
  <c r="AT180" i="6"/>
  <c r="AQ182" i="6"/>
  <c r="AP182" i="6"/>
  <c r="AN182" i="6"/>
  <c r="AT183" i="6"/>
  <c r="AR183" i="6"/>
  <c r="AT184" i="6"/>
  <c r="AQ186" i="6"/>
  <c r="AP186" i="6"/>
  <c r="AN186" i="6"/>
  <c r="AT187" i="6"/>
  <c r="AR187" i="6"/>
  <c r="AT188" i="6"/>
  <c r="AQ190" i="6"/>
  <c r="AP190" i="6"/>
  <c r="AN190" i="6"/>
  <c r="AT191" i="6"/>
  <c r="AR191" i="6"/>
  <c r="AT192" i="6"/>
  <c r="AR194" i="6"/>
  <c r="AP194" i="6"/>
  <c r="AN194" i="6"/>
  <c r="AQ241" i="6"/>
  <c r="AP241" i="6"/>
  <c r="AT241" i="6"/>
  <c r="AS241" i="6"/>
  <c r="AN241" i="6"/>
  <c r="AT104" i="6"/>
  <c r="AS104" i="6"/>
  <c r="AN104" i="6"/>
  <c r="AS105" i="6"/>
  <c r="AS106" i="6"/>
  <c r="AS110" i="6"/>
  <c r="AS114" i="6"/>
  <c r="AS118" i="6"/>
  <c r="AS122" i="6"/>
  <c r="AS126" i="6"/>
  <c r="AS130" i="6"/>
  <c r="AS134" i="6"/>
  <c r="AS138" i="6"/>
  <c r="AS142" i="6"/>
  <c r="AS146" i="6"/>
  <c r="AS150" i="6"/>
  <c r="AS154" i="6"/>
  <c r="AS158" i="6"/>
  <c r="AS162" i="6"/>
  <c r="AS166" i="6"/>
  <c r="AS170" i="6"/>
  <c r="AS174" i="6"/>
  <c r="AS178" i="6"/>
  <c r="AS182" i="6"/>
  <c r="AS186" i="6"/>
  <c r="AS190" i="6"/>
  <c r="AT194" i="6"/>
  <c r="AS107" i="6"/>
  <c r="AR108" i="6"/>
  <c r="AS111" i="6"/>
  <c r="AR112" i="6"/>
  <c r="AS115" i="6"/>
  <c r="AR116" i="6"/>
  <c r="AS119" i="6"/>
  <c r="AR120" i="6"/>
  <c r="AS123" i="6"/>
  <c r="AR124" i="6"/>
  <c r="AS127" i="6"/>
  <c r="AR128" i="6"/>
  <c r="AS131" i="6"/>
  <c r="AR132" i="6"/>
  <c r="AS135" i="6"/>
  <c r="AR136" i="6"/>
  <c r="AS139" i="6"/>
  <c r="AR140" i="6"/>
  <c r="AS143" i="6"/>
  <c r="AR144" i="6"/>
  <c r="AS147" i="6"/>
  <c r="AR148" i="6"/>
  <c r="AS151" i="6"/>
  <c r="AR152" i="6"/>
  <c r="AS155" i="6"/>
  <c r="AR156" i="6"/>
  <c r="AS159" i="6"/>
  <c r="AR160" i="6"/>
  <c r="AS163" i="6"/>
  <c r="AR164" i="6"/>
  <c r="AS167" i="6"/>
  <c r="AR168" i="6"/>
  <c r="AS171" i="6"/>
  <c r="AR172" i="6"/>
  <c r="AS175" i="6"/>
  <c r="AR176" i="6"/>
  <c r="AS179" i="6"/>
  <c r="AR180" i="6"/>
  <c r="AS183" i="6"/>
  <c r="AR184" i="6"/>
  <c r="AS187" i="6"/>
  <c r="AR188" i="6"/>
  <c r="AS191" i="6"/>
  <c r="AR192" i="6"/>
  <c r="AP195" i="6"/>
  <c r="AN195" i="6"/>
  <c r="AQ198" i="6"/>
  <c r="AP198" i="6"/>
  <c r="AN198" i="6"/>
  <c r="AP199" i="6"/>
  <c r="AQ202" i="6"/>
  <c r="AP202" i="6"/>
  <c r="AN202" i="6"/>
  <c r="AP203" i="6"/>
  <c r="AQ206" i="6"/>
  <c r="AP206" i="6"/>
  <c r="AN206" i="6"/>
  <c r="AP207" i="6"/>
  <c r="AQ210" i="6"/>
  <c r="AP210" i="6"/>
  <c r="AN210" i="6"/>
  <c r="AP211" i="6"/>
  <c r="AQ214" i="6"/>
  <c r="AP214" i="6"/>
  <c r="AN214" i="6"/>
  <c r="AP215" i="6"/>
  <c r="AQ218" i="6"/>
  <c r="AP218" i="6"/>
  <c r="AN218" i="6"/>
  <c r="AP219" i="6"/>
  <c r="AQ222" i="6"/>
  <c r="AP222" i="6"/>
  <c r="AN222" i="6"/>
  <c r="AP223" i="6"/>
  <c r="AQ226" i="6"/>
  <c r="AP226" i="6"/>
  <c r="AN226" i="6"/>
  <c r="AP227" i="6"/>
  <c r="AR231" i="6"/>
  <c r="AQ231" i="6"/>
  <c r="AT231" i="6"/>
  <c r="AS231" i="6"/>
  <c r="AN231" i="6"/>
  <c r="AQ237" i="6"/>
  <c r="AP237" i="6"/>
  <c r="AT237" i="6"/>
  <c r="AS237" i="6"/>
  <c r="AN237" i="6"/>
  <c r="AQ253" i="6"/>
  <c r="AP253" i="6"/>
  <c r="AT253" i="6"/>
  <c r="AS253" i="6"/>
  <c r="AN253" i="6"/>
  <c r="AQ261" i="6"/>
  <c r="AP261" i="6"/>
  <c r="AT261" i="6"/>
  <c r="AS261" i="6"/>
  <c r="AN261" i="6"/>
  <c r="AR105" i="6"/>
  <c r="AN108" i="6"/>
  <c r="AS108" i="6"/>
  <c r="AR109" i="6"/>
  <c r="AN112" i="6"/>
  <c r="AS112" i="6"/>
  <c r="AR113" i="6"/>
  <c r="AN116" i="6"/>
  <c r="AS116" i="6"/>
  <c r="AR117" i="6"/>
  <c r="AN120" i="6"/>
  <c r="AS120" i="6"/>
  <c r="AR121" i="6"/>
  <c r="AN124" i="6"/>
  <c r="AS124" i="6"/>
  <c r="AR125" i="6"/>
  <c r="AN128" i="6"/>
  <c r="AS128" i="6"/>
  <c r="AR129" i="6"/>
  <c r="AN132" i="6"/>
  <c r="AS132" i="6"/>
  <c r="AR133" i="6"/>
  <c r="AN136" i="6"/>
  <c r="AS136" i="6"/>
  <c r="AR137" i="6"/>
  <c r="AN140" i="6"/>
  <c r="AS140" i="6"/>
  <c r="AR141" i="6"/>
  <c r="AN144" i="6"/>
  <c r="AS144" i="6"/>
  <c r="AR145" i="6"/>
  <c r="AN148" i="6"/>
  <c r="AS148" i="6"/>
  <c r="AR149" i="6"/>
  <c r="AN152" i="6"/>
  <c r="AS152" i="6"/>
  <c r="AR153" i="6"/>
  <c r="AN156" i="6"/>
  <c r="AS156" i="6"/>
  <c r="AR157" i="6"/>
  <c r="AN160" i="6"/>
  <c r="AS160" i="6"/>
  <c r="AR161" i="6"/>
  <c r="AN164" i="6"/>
  <c r="AS164" i="6"/>
  <c r="AR165" i="6"/>
  <c r="AN168" i="6"/>
  <c r="AS168" i="6"/>
  <c r="AR169" i="6"/>
  <c r="AN172" i="6"/>
  <c r="AS172" i="6"/>
  <c r="AR173" i="6"/>
  <c r="AN176" i="6"/>
  <c r="AS176" i="6"/>
  <c r="AR177" i="6"/>
  <c r="AN180" i="6"/>
  <c r="AS180" i="6"/>
  <c r="AR181" i="6"/>
  <c r="AN184" i="6"/>
  <c r="AS184" i="6"/>
  <c r="AR185" i="6"/>
  <c r="AN188" i="6"/>
  <c r="AS188" i="6"/>
  <c r="AR189" i="6"/>
  <c r="AN192" i="6"/>
  <c r="AS192" i="6"/>
  <c r="AR193" i="6"/>
  <c r="AT195" i="6"/>
  <c r="AS195" i="6"/>
  <c r="AQ195" i="6"/>
  <c r="AT198" i="6"/>
  <c r="AR198" i="6"/>
  <c r="AT199" i="6"/>
  <c r="AQ201" i="6"/>
  <c r="AP201" i="6"/>
  <c r="AN201" i="6"/>
  <c r="AT202" i="6"/>
  <c r="AR202" i="6"/>
  <c r="AT203" i="6"/>
  <c r="AQ205" i="6"/>
  <c r="AP205" i="6"/>
  <c r="AN205" i="6"/>
  <c r="AT206" i="6"/>
  <c r="AR206" i="6"/>
  <c r="AT207" i="6"/>
  <c r="AQ209" i="6"/>
  <c r="AP209" i="6"/>
  <c r="AN209" i="6"/>
  <c r="AT210" i="6"/>
  <c r="AR210" i="6"/>
  <c r="AT211" i="6"/>
  <c r="AQ213" i="6"/>
  <c r="AP213" i="6"/>
  <c r="AN213" i="6"/>
  <c r="AT214" i="6"/>
  <c r="AR214" i="6"/>
  <c r="AT215" i="6"/>
  <c r="AQ217" i="6"/>
  <c r="AP217" i="6"/>
  <c r="AN217" i="6"/>
  <c r="AT218" i="6"/>
  <c r="AR218" i="6"/>
  <c r="AT219" i="6"/>
  <c r="AQ221" i="6"/>
  <c r="AP221" i="6"/>
  <c r="AN221" i="6"/>
  <c r="AT222" i="6"/>
  <c r="AR222" i="6"/>
  <c r="AT223" i="6"/>
  <c r="AQ225" i="6"/>
  <c r="AP225" i="6"/>
  <c r="AN225" i="6"/>
  <c r="AT226" i="6"/>
  <c r="AR226" i="6"/>
  <c r="AT227" i="6"/>
  <c r="AQ229" i="6"/>
  <c r="AP229" i="6"/>
  <c r="AN229" i="6"/>
  <c r="AQ249" i="6"/>
  <c r="AP249" i="6"/>
  <c r="AT249" i="6"/>
  <c r="AS249" i="6"/>
  <c r="AN249" i="6"/>
  <c r="AQ194" i="6"/>
  <c r="AR195" i="6"/>
  <c r="AR197" i="6"/>
  <c r="AS201" i="6"/>
  <c r="AS205" i="6"/>
  <c r="AS209" i="6"/>
  <c r="AS213" i="6"/>
  <c r="AS217" i="6"/>
  <c r="AS221" i="6"/>
  <c r="AS225" i="6"/>
  <c r="AT229" i="6"/>
  <c r="AQ245" i="6"/>
  <c r="AP245" i="6"/>
  <c r="AT245" i="6"/>
  <c r="AS245" i="6"/>
  <c r="AN245" i="6"/>
  <c r="AQ257" i="6"/>
  <c r="AP257" i="6"/>
  <c r="AT257" i="6"/>
  <c r="AS257" i="6"/>
  <c r="AN257" i="6"/>
  <c r="AQ269" i="6"/>
  <c r="AP269" i="6"/>
  <c r="AT269" i="6"/>
  <c r="AS269" i="6"/>
  <c r="AN269" i="6"/>
  <c r="AS198" i="6"/>
  <c r="AR199" i="6"/>
  <c r="AS202" i="6"/>
  <c r="AR203" i="6"/>
  <c r="AS206" i="6"/>
  <c r="AR207" i="6"/>
  <c r="AS210" i="6"/>
  <c r="AR211" i="6"/>
  <c r="AS214" i="6"/>
  <c r="AR215" i="6"/>
  <c r="AS218" i="6"/>
  <c r="AR219" i="6"/>
  <c r="AS222" i="6"/>
  <c r="AR223" i="6"/>
  <c r="AS226" i="6"/>
  <c r="AR227" i="6"/>
  <c r="AQ234" i="6"/>
  <c r="AN234" i="6"/>
  <c r="AN235" i="6"/>
  <c r="AR196" i="6"/>
  <c r="AN199" i="6"/>
  <c r="AS199" i="6"/>
  <c r="AR200" i="6"/>
  <c r="AN203" i="6"/>
  <c r="AS203" i="6"/>
  <c r="AR204" i="6"/>
  <c r="AN207" i="6"/>
  <c r="AS207" i="6"/>
  <c r="AR208" i="6"/>
  <c r="AN211" i="6"/>
  <c r="AS211" i="6"/>
  <c r="AR212" i="6"/>
  <c r="AN215" i="6"/>
  <c r="AS215" i="6"/>
  <c r="AR216" i="6"/>
  <c r="AN219" i="6"/>
  <c r="AS219" i="6"/>
  <c r="AR220" i="6"/>
  <c r="AN223" i="6"/>
  <c r="AS223" i="6"/>
  <c r="AR224" i="6"/>
  <c r="AN227" i="6"/>
  <c r="AS227" i="6"/>
  <c r="AR228" i="6"/>
  <c r="AN230" i="6"/>
  <c r="AR233" i="6"/>
  <c r="AS234" i="6"/>
  <c r="AP234" i="6"/>
  <c r="AR229" i="6"/>
  <c r="AP230" i="6"/>
  <c r="AP231" i="6"/>
  <c r="AN232" i="6"/>
  <c r="AQ232" i="6"/>
  <c r="AP233" i="6"/>
  <c r="AT233" i="6"/>
  <c r="AN233" i="6"/>
  <c r="AR234" i="6"/>
  <c r="AS235" i="6"/>
  <c r="AN236" i="6"/>
  <c r="AR236" i="6"/>
  <c r="AQ236" i="6"/>
  <c r="AR237" i="6"/>
  <c r="AQ238" i="6"/>
  <c r="AP238" i="6"/>
  <c r="AN238" i="6"/>
  <c r="AP239" i="6"/>
  <c r="AN240" i="6"/>
  <c r="AR241" i="6"/>
  <c r="AQ242" i="6"/>
  <c r="AP242" i="6"/>
  <c r="AN242" i="6"/>
  <c r="AP243" i="6"/>
  <c r="AN244" i="6"/>
  <c r="AR245" i="6"/>
  <c r="AQ246" i="6"/>
  <c r="AP246" i="6"/>
  <c r="AN246" i="6"/>
  <c r="AP247" i="6"/>
  <c r="AN248" i="6"/>
  <c r="AR249" i="6"/>
  <c r="AQ250" i="6"/>
  <c r="AP250" i="6"/>
  <c r="AN250" i="6"/>
  <c r="AP251" i="6"/>
  <c r="AN252" i="6"/>
  <c r="AR253" i="6"/>
  <c r="AQ254" i="6"/>
  <c r="AP254" i="6"/>
  <c r="AN254" i="6"/>
  <c r="AP255" i="6"/>
  <c r="AN256" i="6"/>
  <c r="AR257" i="6"/>
  <c r="AQ258" i="6"/>
  <c r="AP258" i="6"/>
  <c r="AN258" i="6"/>
  <c r="AP259" i="6"/>
  <c r="AN260" i="6"/>
  <c r="AR261" i="6"/>
  <c r="AQ262" i="6"/>
  <c r="AP262" i="6"/>
  <c r="AN262" i="6"/>
  <c r="AP263" i="6"/>
  <c r="AN264" i="6"/>
  <c r="AR265" i="6"/>
  <c r="AQ266" i="6"/>
  <c r="AP266" i="6"/>
  <c r="AN266" i="6"/>
  <c r="AP267" i="6"/>
  <c r="AN268" i="6"/>
  <c r="AR269" i="6"/>
  <c r="AQ270" i="6"/>
  <c r="AP270" i="6"/>
  <c r="AN270" i="6"/>
  <c r="AP271" i="6"/>
  <c r="AN272" i="6"/>
  <c r="AR235" i="6"/>
  <c r="AR239" i="6"/>
  <c r="AQ240" i="6"/>
  <c r="AR243" i="6"/>
  <c r="AQ244" i="6"/>
  <c r="AR247" i="6"/>
  <c r="AQ248" i="6"/>
  <c r="AR251" i="6"/>
  <c r="AQ252" i="6"/>
  <c r="AR255" i="6"/>
  <c r="AQ256" i="6"/>
  <c r="AR259" i="6"/>
  <c r="AQ260" i="6"/>
  <c r="AR263" i="6"/>
  <c r="AQ264" i="6"/>
  <c r="AR267" i="6"/>
  <c r="AQ268" i="6"/>
  <c r="AR271" i="6"/>
  <c r="AQ272" i="6"/>
  <c r="AQ273" i="6"/>
  <c r="AP273" i="6"/>
  <c r="AN273" i="6"/>
  <c r="AP274" i="6"/>
  <c r="AR276" i="6"/>
  <c r="AQ277" i="6"/>
  <c r="AP277" i="6"/>
  <c r="AN277" i="6"/>
  <c r="AP278" i="6"/>
  <c r="AR280" i="6"/>
  <c r="AQ281" i="6"/>
  <c r="AP281" i="6"/>
  <c r="AN281" i="6"/>
  <c r="AP282" i="6"/>
  <c r="AR284" i="6"/>
  <c r="AQ285" i="6"/>
  <c r="AP285" i="6"/>
  <c r="AN285" i="6"/>
  <c r="AP286" i="6"/>
  <c r="AR288" i="6"/>
  <c r="AQ289" i="6"/>
  <c r="AP289" i="6"/>
  <c r="AN289" i="6"/>
  <c r="AP290" i="6"/>
  <c r="AR292" i="6"/>
  <c r="AQ293" i="6"/>
  <c r="AP293" i="6"/>
  <c r="AN293" i="6"/>
  <c r="AP294" i="6"/>
  <c r="AR296" i="6"/>
  <c r="AQ297" i="6"/>
  <c r="AP297" i="6"/>
  <c r="AN297" i="6"/>
  <c r="AP298" i="6"/>
  <c r="AR300" i="6"/>
  <c r="AQ301" i="6"/>
  <c r="AP301" i="6"/>
  <c r="AN301" i="6"/>
  <c r="AP302" i="6"/>
  <c r="AR304" i="6"/>
  <c r="AQ305" i="6"/>
  <c r="AP305" i="6"/>
  <c r="AN305" i="6"/>
  <c r="AP306" i="6"/>
  <c r="AR308" i="6"/>
  <c r="AQ309" i="6"/>
  <c r="AP309" i="6"/>
  <c r="AN309" i="6"/>
  <c r="AP310" i="6"/>
  <c r="AR312" i="6"/>
  <c r="AQ313" i="6"/>
  <c r="AP313" i="6"/>
  <c r="AN313" i="6"/>
  <c r="AP314" i="6"/>
  <c r="AN318" i="6"/>
  <c r="AS239" i="6"/>
  <c r="AR240" i="6"/>
  <c r="AS243" i="6"/>
  <c r="AR244" i="6"/>
  <c r="AS247" i="6"/>
  <c r="AR248" i="6"/>
  <c r="AS251" i="6"/>
  <c r="AR252" i="6"/>
  <c r="AS255" i="6"/>
  <c r="AR256" i="6"/>
  <c r="AS259" i="6"/>
  <c r="AR260" i="6"/>
  <c r="AS263" i="6"/>
  <c r="AR264" i="6"/>
  <c r="AS267" i="6"/>
  <c r="AR268" i="6"/>
  <c r="AS271" i="6"/>
  <c r="AR272" i="6"/>
  <c r="AT274" i="6"/>
  <c r="AT278" i="6"/>
  <c r="AN280" i="6"/>
  <c r="AT282" i="6"/>
  <c r="AN284" i="6"/>
  <c r="AT286" i="6"/>
  <c r="AN288" i="6"/>
  <c r="AS290" i="6"/>
  <c r="AN292" i="6"/>
  <c r="AS294" i="6"/>
  <c r="AN296" i="6"/>
  <c r="AS298" i="6"/>
  <c r="AN300" i="6"/>
  <c r="AS302" i="6"/>
  <c r="AN304" i="6"/>
  <c r="AS306" i="6"/>
  <c r="AN308" i="6"/>
  <c r="AR309" i="6"/>
  <c r="AS310" i="6"/>
  <c r="AN312" i="6"/>
  <c r="AT313" i="6"/>
  <c r="AR313" i="6"/>
  <c r="AS314" i="6"/>
  <c r="AS316" i="6"/>
  <c r="AT316" i="6"/>
  <c r="AP316" i="6"/>
  <c r="AN317" i="6"/>
  <c r="AT317" i="6"/>
  <c r="AT318" i="6"/>
  <c r="AN320" i="6"/>
  <c r="AQ320" i="6"/>
  <c r="AR320" i="6"/>
  <c r="AP320" i="6"/>
  <c r="AT272" i="6"/>
  <c r="AS272" i="6"/>
  <c r="AS276" i="6"/>
  <c r="AS280" i="6"/>
  <c r="AS284" i="6"/>
  <c r="AS288" i="6"/>
  <c r="AT290" i="6"/>
  <c r="AS292" i="6"/>
  <c r="AT294" i="6"/>
  <c r="AS296" i="6"/>
  <c r="AT298" i="6"/>
  <c r="AS300" i="6"/>
  <c r="AT302" i="6"/>
  <c r="AS304" i="6"/>
  <c r="AT306" i="6"/>
  <c r="AS308" i="6"/>
  <c r="AT310" i="6"/>
  <c r="AS312" i="6"/>
  <c r="AT314" i="6"/>
  <c r="AP317" i="6"/>
  <c r="AS273" i="6"/>
  <c r="AR274" i="6"/>
  <c r="AQ275" i="6"/>
  <c r="AP276" i="6"/>
  <c r="AS277" i="6"/>
  <c r="AR278" i="6"/>
  <c r="AQ279" i="6"/>
  <c r="AS281" i="6"/>
  <c r="AR282" i="6"/>
  <c r="AS285" i="6"/>
  <c r="AR286" i="6"/>
  <c r="AS289" i="6"/>
  <c r="AR290" i="6"/>
  <c r="AS293" i="6"/>
  <c r="AR294" i="6"/>
  <c r="AS297" i="6"/>
  <c r="AR298" i="6"/>
  <c r="AS301" i="6"/>
  <c r="AR302" i="6"/>
  <c r="AS305" i="6"/>
  <c r="AR306" i="6"/>
  <c r="AS309" i="6"/>
  <c r="AR310" i="6"/>
  <c r="AS313" i="6"/>
  <c r="AR314" i="6"/>
  <c r="AR317" i="6"/>
  <c r="AP319" i="6"/>
  <c r="AR319" i="6"/>
  <c r="AS320" i="6"/>
  <c r="AQ336" i="6"/>
  <c r="AN336" i="6"/>
  <c r="AR336" i="6"/>
  <c r="AP336" i="6"/>
  <c r="AN338" i="6"/>
  <c r="AQ338" i="6"/>
  <c r="AP338" i="6"/>
  <c r="AR338" i="6"/>
  <c r="AN346" i="6"/>
  <c r="AQ346" i="6"/>
  <c r="AP346" i="6"/>
  <c r="AR346" i="6"/>
  <c r="AN358" i="6"/>
  <c r="AQ358" i="6"/>
  <c r="AP358" i="6"/>
  <c r="AR358" i="6"/>
  <c r="AN274" i="6"/>
  <c r="AS274" i="6"/>
  <c r="AR275" i="6"/>
  <c r="AQ276" i="6"/>
  <c r="AN278" i="6"/>
  <c r="AS278" i="6"/>
  <c r="AR279" i="6"/>
  <c r="AQ280" i="6"/>
  <c r="AN282" i="6"/>
  <c r="AS282" i="6"/>
  <c r="AR283" i="6"/>
  <c r="AQ284" i="6"/>
  <c r="AN286" i="6"/>
  <c r="AS286" i="6"/>
  <c r="AR287" i="6"/>
  <c r="AQ288" i="6"/>
  <c r="AN290" i="6"/>
  <c r="AQ292" i="6"/>
  <c r="AN294" i="6"/>
  <c r="AQ296" i="6"/>
  <c r="AN298" i="6"/>
  <c r="AQ300" i="6"/>
  <c r="AN302" i="6"/>
  <c r="AQ304" i="6"/>
  <c r="AN306" i="6"/>
  <c r="AQ308" i="6"/>
  <c r="AN310" i="6"/>
  <c r="AQ312" i="6"/>
  <c r="AN314" i="6"/>
  <c r="AT319" i="6"/>
  <c r="AN319" i="6"/>
  <c r="AR321" i="6"/>
  <c r="AQ322" i="6"/>
  <c r="AP322" i="6"/>
  <c r="AN322" i="6"/>
  <c r="AP323" i="6"/>
  <c r="AN324" i="6"/>
  <c r="AR325" i="6"/>
  <c r="AQ326" i="6"/>
  <c r="AP326" i="6"/>
  <c r="AN326" i="6"/>
  <c r="AP327" i="6"/>
  <c r="AN328" i="6"/>
  <c r="AR329" i="6"/>
  <c r="AQ330" i="6"/>
  <c r="AP330" i="6"/>
  <c r="AN330" i="6"/>
  <c r="AP331" i="6"/>
  <c r="AN332" i="6"/>
  <c r="AR333" i="6"/>
  <c r="AQ334" i="6"/>
  <c r="AP334" i="6"/>
  <c r="AN334" i="6"/>
  <c r="AP335" i="6"/>
  <c r="AN354" i="6"/>
  <c r="AQ354" i="6"/>
  <c r="AP354" i="6"/>
  <c r="AR354" i="6"/>
  <c r="AN316" i="6"/>
  <c r="AQ318" i="6"/>
  <c r="AQ319" i="6"/>
  <c r="AQ321" i="6"/>
  <c r="AP321" i="6"/>
  <c r="AN321" i="6"/>
  <c r="AN323" i="6"/>
  <c r="AT323" i="6"/>
  <c r="AS324" i="6"/>
  <c r="AQ325" i="6"/>
  <c r="AP325" i="6"/>
  <c r="AN325" i="6"/>
  <c r="AN327" i="6"/>
  <c r="AT327" i="6"/>
  <c r="AS328" i="6"/>
  <c r="AQ329" i="6"/>
  <c r="AP329" i="6"/>
  <c r="AN329" i="6"/>
  <c r="AN331" i="6"/>
  <c r="AT331" i="6"/>
  <c r="AS332" i="6"/>
  <c r="AQ333" i="6"/>
  <c r="AP333" i="6"/>
  <c r="AN333" i="6"/>
  <c r="AN335" i="6"/>
  <c r="AT335" i="6"/>
  <c r="AT336" i="6"/>
  <c r="AN342" i="6"/>
  <c r="AQ342" i="6"/>
  <c r="AP342" i="6"/>
  <c r="AR342" i="6"/>
  <c r="AN350" i="6"/>
  <c r="AQ350" i="6"/>
  <c r="AP350" i="6"/>
  <c r="AR350" i="6"/>
  <c r="AR323" i="6"/>
  <c r="AQ324" i="6"/>
  <c r="AR327" i="6"/>
  <c r="AQ328" i="6"/>
  <c r="AR331" i="6"/>
  <c r="AQ332" i="6"/>
  <c r="AR335" i="6"/>
  <c r="AS336" i="6"/>
  <c r="AS338" i="6"/>
  <c r="AN341" i="6"/>
  <c r="AS342" i="6"/>
  <c r="AN345" i="6"/>
  <c r="AS346" i="6"/>
  <c r="AS348" i="6"/>
  <c r="AN349" i="6"/>
  <c r="AS350" i="6"/>
  <c r="AS352" i="6"/>
  <c r="AN353" i="6"/>
  <c r="AS354" i="6"/>
  <c r="AS356" i="6"/>
  <c r="AN357" i="6"/>
  <c r="AS358" i="6"/>
  <c r="AS360" i="6"/>
  <c r="AN361" i="6"/>
  <c r="AO361" i="6" s="1"/>
  <c r="AS362" i="6"/>
  <c r="AS323" i="6"/>
  <c r="AR324" i="6"/>
  <c r="AS327" i="6"/>
  <c r="AR328" i="6"/>
  <c r="AS331" i="6"/>
  <c r="AR332" i="6"/>
  <c r="AS335" i="6"/>
  <c r="AT338" i="6"/>
  <c r="AS341" i="6"/>
  <c r="AT342" i="6"/>
  <c r="AS345" i="6"/>
  <c r="AT346" i="6"/>
  <c r="AS349" i="6"/>
  <c r="AT350" i="6"/>
  <c r="AT354" i="6"/>
  <c r="AT358" i="6"/>
  <c r="AT362" i="6"/>
  <c r="AP337" i="6"/>
  <c r="AS339" i="6"/>
  <c r="AR340" i="6"/>
  <c r="AS343" i="6"/>
  <c r="AR344" i="6"/>
  <c r="AS347" i="6"/>
  <c r="AR348" i="6"/>
  <c r="AN351" i="6"/>
  <c r="AS351" i="6"/>
  <c r="AR352" i="6"/>
  <c r="AN355" i="6"/>
  <c r="AS355" i="6"/>
  <c r="AR356" i="6"/>
  <c r="AN359" i="6"/>
  <c r="AO359" i="6" s="1"/>
  <c r="AS359" i="6"/>
  <c r="AR360" i="6"/>
  <c r="AN363" i="6"/>
  <c r="AO363" i="6" s="1"/>
  <c r="AS363" i="6"/>
  <c r="AR337" i="6"/>
  <c r="AP339" i="6"/>
  <c r="AN340" i="6"/>
  <c r="AR341" i="6"/>
  <c r="AP343" i="6"/>
  <c r="AN344" i="6"/>
  <c r="AR345" i="6"/>
  <c r="AP347" i="6"/>
  <c r="AN348" i="6"/>
  <c r="AR349" i="6"/>
  <c r="AN352" i="6"/>
  <c r="AR353" i="6"/>
  <c r="AN356" i="6"/>
  <c r="AR357" i="6"/>
  <c r="AN360" i="6"/>
  <c r="AR361" i="6"/>
  <c r="CE48" i="5"/>
  <c r="CJ48" i="5"/>
  <c r="CH17" i="5"/>
  <c r="CF15" i="5"/>
  <c r="CJ15" i="5"/>
  <c r="CG21" i="5"/>
  <c r="CF4" i="5"/>
  <c r="CJ4" i="5"/>
  <c r="CJ8" i="5"/>
  <c r="CF13" i="5"/>
  <c r="CI13" i="5"/>
  <c r="CG25" i="5"/>
  <c r="CE27" i="5"/>
  <c r="CJ27" i="5"/>
  <c r="CG3" i="5"/>
  <c r="CF7" i="5"/>
  <c r="CI7" i="5"/>
  <c r="CJ9" i="5"/>
  <c r="CE28" i="5"/>
  <c r="CJ28" i="5"/>
  <c r="CF2" i="5"/>
  <c r="CJ2" i="5"/>
  <c r="CF6" i="5"/>
  <c r="CJ6" i="5"/>
  <c r="CH8" i="5"/>
  <c r="CF21" i="5"/>
  <c r="CI21" i="5"/>
  <c r="CE46" i="5"/>
  <c r="CJ46" i="5"/>
  <c r="AQ2" i="5"/>
  <c r="CG5" i="5"/>
  <c r="CH12" i="5"/>
  <c r="CI12" i="5"/>
  <c r="CH16" i="5"/>
  <c r="CH20" i="5"/>
  <c r="CI22" i="5"/>
  <c r="CE26" i="5"/>
  <c r="CJ26" i="5"/>
  <c r="CG47" i="5"/>
  <c r="CJ47" i="5"/>
  <c r="CI26" i="5"/>
  <c r="AP2" i="5"/>
  <c r="CJ3" i="5"/>
  <c r="CJ5" i="5"/>
  <c r="CJ7" i="5"/>
  <c r="CJ12" i="5"/>
  <c r="CJ13" i="5"/>
  <c r="CJ16" i="5"/>
  <c r="CE17" i="5"/>
  <c r="CI17" i="5"/>
  <c r="CF17" i="5"/>
  <c r="CF27" i="5"/>
  <c r="CG29" i="5"/>
  <c r="CH30" i="5"/>
  <c r="CH31" i="5"/>
  <c r="CH32" i="5"/>
  <c r="CH34" i="5"/>
  <c r="CH36" i="5"/>
  <c r="CH38" i="5"/>
  <c r="CH40" i="5"/>
  <c r="CI46" i="5"/>
  <c r="AT2" i="5"/>
  <c r="CH2" i="5"/>
  <c r="CE4" i="5"/>
  <c r="CE6" i="5"/>
  <c r="CE9" i="5"/>
  <c r="CJ17" i="5"/>
  <c r="CF19" i="5"/>
  <c r="CJ19" i="5"/>
  <c r="CH23" i="5"/>
  <c r="CH24" i="5"/>
  <c r="CE30" i="5"/>
  <c r="CJ30" i="5"/>
  <c r="CI30" i="5"/>
  <c r="CE31" i="5"/>
  <c r="CJ31" i="5"/>
  <c r="CG31" i="5"/>
  <c r="CE32" i="5"/>
  <c r="CJ32" i="5"/>
  <c r="CG33" i="5"/>
  <c r="CE34" i="5"/>
  <c r="CJ34" i="5"/>
  <c r="CI34" i="5"/>
  <c r="CF35" i="5"/>
  <c r="CJ35" i="5"/>
  <c r="CG35" i="5"/>
  <c r="CE36" i="5"/>
  <c r="CJ36" i="5"/>
  <c r="CG37" i="5"/>
  <c r="CE38" i="5"/>
  <c r="CJ38" i="5"/>
  <c r="CI38" i="5"/>
  <c r="CF39" i="5"/>
  <c r="CJ39" i="5"/>
  <c r="CG39" i="5"/>
  <c r="CE40" i="5"/>
  <c r="CJ40" i="5"/>
  <c r="CG41" i="5"/>
  <c r="CH42" i="5"/>
  <c r="CH44" i="5"/>
  <c r="CG27" i="5"/>
  <c r="CE2" i="5"/>
  <c r="CI2" i="5"/>
  <c r="CI4" i="5"/>
  <c r="CI6" i="5"/>
  <c r="CI8" i="5"/>
  <c r="CI9" i="5"/>
  <c r="CF9" i="5"/>
  <c r="CF11" i="5"/>
  <c r="CJ11" i="5"/>
  <c r="CE13" i="5"/>
  <c r="CJ20" i="5"/>
  <c r="CE21" i="5"/>
  <c r="CJ21" i="5"/>
  <c r="CF23" i="5"/>
  <c r="CJ23" i="5"/>
  <c r="CG23" i="5"/>
  <c r="CE24" i="5"/>
  <c r="CJ24" i="5"/>
  <c r="CH27" i="5"/>
  <c r="CH28" i="5"/>
  <c r="CF31" i="5"/>
  <c r="CE42" i="5"/>
  <c r="CJ42" i="5"/>
  <c r="CI42" i="5"/>
  <c r="CE43" i="5"/>
  <c r="CJ43" i="5"/>
  <c r="CG43" i="5"/>
  <c r="CE44" i="5"/>
  <c r="CJ44" i="5"/>
  <c r="CG45" i="5"/>
  <c r="CH46" i="5"/>
  <c r="CH48" i="5"/>
  <c r="AR2" i="5"/>
  <c r="CG2" i="5"/>
  <c r="CE3" i="5"/>
  <c r="CI3" i="5"/>
  <c r="CG4" i="5"/>
  <c r="CE5" i="5"/>
  <c r="CI5" i="5"/>
  <c r="CG6" i="5"/>
  <c r="CE7" i="5"/>
  <c r="CG10" i="5"/>
  <c r="CF10" i="5"/>
  <c r="CE10" i="5"/>
  <c r="CG14" i="5"/>
  <c r="CF14" i="5"/>
  <c r="CE14" i="5"/>
  <c r="CG18" i="5"/>
  <c r="CF18" i="5"/>
  <c r="CE18" i="5"/>
  <c r="AO2" i="5"/>
  <c r="AS2" i="5"/>
  <c r="CF3" i="5"/>
  <c r="CH4" i="5"/>
  <c r="CF5" i="5"/>
  <c r="CH6" i="5"/>
  <c r="CI10" i="5"/>
  <c r="CH10" i="5"/>
  <c r="CE11" i="5"/>
  <c r="CI14" i="5"/>
  <c r="CH14" i="5"/>
  <c r="CE15" i="5"/>
  <c r="CJ18" i="5"/>
  <c r="CH18" i="5"/>
  <c r="CH19" i="5"/>
  <c r="CH3" i="5"/>
  <c r="CH5" i="5"/>
  <c r="CG7" i="5"/>
  <c r="CH7" i="5"/>
  <c r="CG8" i="5"/>
  <c r="CF8" i="5"/>
  <c r="CE8" i="5"/>
  <c r="CJ10" i="5"/>
  <c r="CI11" i="5"/>
  <c r="CG12" i="5"/>
  <c r="CF12" i="5"/>
  <c r="CE12" i="5"/>
  <c r="CJ14" i="5"/>
  <c r="CI15" i="5"/>
  <c r="CG16" i="5"/>
  <c r="CF16" i="5"/>
  <c r="CE16" i="5"/>
  <c r="CE19" i="5"/>
  <c r="CI19" i="5"/>
  <c r="CG20" i="5"/>
  <c r="CF20" i="5"/>
  <c r="CE20" i="5"/>
  <c r="CF22" i="5"/>
  <c r="CH22" i="5"/>
  <c r="CG22" i="5"/>
  <c r="CE22" i="5"/>
  <c r="CG9" i="5"/>
  <c r="CG11" i="5"/>
  <c r="CG13" i="5"/>
  <c r="CG15" i="5"/>
  <c r="CI16" i="5"/>
  <c r="CG17" i="5"/>
  <c r="CI18" i="5"/>
  <c r="CG19" i="5"/>
  <c r="CI20" i="5"/>
  <c r="CH21" i="5"/>
  <c r="CJ22" i="5"/>
  <c r="CH25" i="5"/>
  <c r="CH29" i="5"/>
  <c r="CH33" i="5"/>
  <c r="CH37" i="5"/>
  <c r="CF41" i="5"/>
  <c r="CF45" i="5"/>
  <c r="CH9" i="5"/>
  <c r="CH11" i="5"/>
  <c r="CH13" i="5"/>
  <c r="CH15" i="5"/>
  <c r="CI24" i="5"/>
  <c r="CF25" i="5"/>
  <c r="CJ25" i="5"/>
  <c r="CH26" i="5"/>
  <c r="CI28" i="5"/>
  <c r="CE29" i="5"/>
  <c r="CJ29" i="5"/>
  <c r="CI32" i="5"/>
  <c r="CE33" i="5"/>
  <c r="CJ33" i="5"/>
  <c r="CI36" i="5"/>
  <c r="CF37" i="5"/>
  <c r="CJ37" i="5"/>
  <c r="CI40" i="5"/>
  <c r="CJ41" i="5"/>
  <c r="CI44" i="5"/>
  <c r="CJ45" i="5"/>
  <c r="CI48" i="5"/>
  <c r="CF29" i="5"/>
  <c r="CF33" i="5"/>
  <c r="CH35" i="5"/>
  <c r="CE39" i="5"/>
  <c r="CF43" i="5"/>
  <c r="CF47" i="5"/>
  <c r="CF24" i="5"/>
  <c r="CF26" i="5"/>
  <c r="CF28" i="5"/>
  <c r="CF30" i="5"/>
  <c r="CF32" i="5"/>
  <c r="CF34" i="5"/>
  <c r="CF36" i="5"/>
  <c r="CF38" i="5"/>
  <c r="CH39" i="5"/>
  <c r="CF40" i="5"/>
  <c r="CH41" i="5"/>
  <c r="CF42" i="5"/>
  <c r="CH43" i="5"/>
  <c r="CF44" i="5"/>
  <c r="CH45" i="5"/>
  <c r="CF46" i="5"/>
  <c r="CH47" i="5"/>
  <c r="CF48" i="5"/>
  <c r="CE23" i="5"/>
  <c r="CI23" i="5"/>
  <c r="CG24" i="5"/>
  <c r="CE25" i="5"/>
  <c r="CI25" i="5"/>
  <c r="CG26" i="5"/>
  <c r="CI27" i="5"/>
  <c r="CG28" i="5"/>
  <c r="CI29" i="5"/>
  <c r="CG30" i="5"/>
  <c r="CI31" i="5"/>
  <c r="CG32" i="5"/>
  <c r="CI33" i="5"/>
  <c r="CG34" i="5"/>
  <c r="CE35" i="5"/>
  <c r="CI35" i="5"/>
  <c r="CG36" i="5"/>
  <c r="CE37" i="5"/>
  <c r="CI37" i="5"/>
  <c r="CG38" i="5"/>
  <c r="CI39" i="5"/>
  <c r="CG40" i="5"/>
  <c r="CE41" i="5"/>
  <c r="CI41" i="5"/>
  <c r="CG42" i="5"/>
  <c r="CI43" i="5"/>
  <c r="CG44" i="5"/>
  <c r="CE45" i="5"/>
  <c r="CI45" i="5"/>
  <c r="CG46" i="5"/>
  <c r="CE47" i="5"/>
  <c r="CI47" i="5"/>
  <c r="CG48" i="5"/>
  <c r="EB25" i="3"/>
  <c r="DS45" i="3"/>
  <c r="DQ42" i="3"/>
  <c r="DS37" i="3"/>
  <c r="DQ34" i="3"/>
  <c r="DS29" i="3"/>
  <c r="DQ26" i="3"/>
  <c r="DS21" i="3"/>
  <c r="DQ18" i="3"/>
  <c r="DS13" i="3"/>
  <c r="DQ10" i="3"/>
  <c r="DS5" i="3"/>
  <c r="DQ2" i="3"/>
  <c r="DT48" i="3"/>
  <c r="DR45" i="3"/>
  <c r="EB44" i="3"/>
  <c r="DV43" i="3"/>
  <c r="DZ41" i="3"/>
  <c r="DT40" i="3"/>
  <c r="DR37" i="3"/>
  <c r="EB36" i="3"/>
  <c r="DV35" i="3"/>
  <c r="DT32" i="3"/>
  <c r="DR29" i="3"/>
  <c r="EB28" i="3"/>
  <c r="DV27" i="3"/>
  <c r="DT24" i="3"/>
  <c r="DR21" i="3"/>
  <c r="EB20" i="3"/>
  <c r="DV19" i="3"/>
  <c r="DT16" i="3"/>
  <c r="EB12" i="3"/>
  <c r="DT8" i="3"/>
  <c r="DR5" i="3"/>
  <c r="EB4" i="3"/>
  <c r="DS48" i="3"/>
  <c r="DS40" i="3"/>
  <c r="DS24" i="3"/>
  <c r="DS8" i="3"/>
  <c r="DZ44" i="3"/>
  <c r="DT43" i="3"/>
  <c r="DX41" i="3"/>
  <c r="DT35" i="3"/>
  <c r="DX33" i="3"/>
  <c r="DR32" i="3"/>
  <c r="DV30" i="3"/>
  <c r="DT27" i="3"/>
  <c r="DX25" i="3"/>
  <c r="DR24" i="3"/>
  <c r="DV22" i="3"/>
  <c r="DT19" i="3"/>
  <c r="DX17" i="3"/>
  <c r="DR16" i="3"/>
  <c r="DV14" i="3"/>
  <c r="DT11" i="3"/>
  <c r="DX9" i="3"/>
  <c r="DV6" i="3"/>
  <c r="DT3" i="3"/>
  <c r="DS35" i="3"/>
  <c r="DS27" i="3"/>
  <c r="DS19" i="3"/>
  <c r="DS11" i="3"/>
  <c r="DS3" i="3"/>
  <c r="BH2" i="3"/>
  <c r="DS43" i="3"/>
  <c r="DT46" i="3"/>
  <c r="DX44" i="3"/>
  <c r="DR43" i="3"/>
  <c r="DT38" i="3"/>
  <c r="DX36" i="3"/>
  <c r="DR35" i="3"/>
  <c r="DT30" i="3"/>
  <c r="DX28" i="3"/>
  <c r="DR27" i="3"/>
  <c r="DT22" i="3"/>
  <c r="DX20" i="3"/>
  <c r="DR19" i="3"/>
  <c r="DT14" i="3"/>
  <c r="DX12" i="3"/>
  <c r="DR11" i="3"/>
  <c r="DT6" i="3"/>
  <c r="DX4" i="3"/>
  <c r="DR3" i="3"/>
  <c r="DS46" i="3"/>
  <c r="DS38" i="3"/>
  <c r="DS30" i="3"/>
  <c r="DS22" i="3"/>
  <c r="DS14" i="3"/>
  <c r="DS6" i="3"/>
  <c r="DR46" i="3"/>
  <c r="DV44" i="3"/>
  <c r="DZ42" i="3"/>
  <c r="DT41" i="3"/>
  <c r="DR38" i="3"/>
  <c r="DV36" i="3"/>
  <c r="DZ34" i="3"/>
  <c r="DT33" i="3"/>
  <c r="DR30" i="3"/>
  <c r="DV28" i="3"/>
  <c r="DZ26" i="3"/>
  <c r="DT25" i="3"/>
  <c r="DR22" i="3"/>
  <c r="DV20" i="3"/>
  <c r="DZ18" i="3"/>
  <c r="DT17" i="3"/>
  <c r="DR14" i="3"/>
  <c r="DV12" i="3"/>
  <c r="DZ10" i="3"/>
  <c r="DT9" i="3"/>
  <c r="DR6" i="3"/>
  <c r="DV4" i="3"/>
  <c r="DZ2" i="3"/>
  <c r="DU44" i="3"/>
  <c r="DU36" i="3"/>
  <c r="DU28" i="3"/>
  <c r="DU20" i="3"/>
  <c r="DU12" i="3"/>
  <c r="DU4" i="3"/>
  <c r="DV47" i="3"/>
  <c r="DX42" i="3"/>
  <c r="DR41" i="3"/>
  <c r="DV39" i="3"/>
  <c r="DX34" i="3"/>
  <c r="DR33" i="3"/>
  <c r="DV31" i="3"/>
  <c r="DX26" i="3"/>
  <c r="DR25" i="3"/>
  <c r="DV23" i="3"/>
  <c r="DX18" i="3"/>
  <c r="DR17" i="3"/>
  <c r="DX10" i="3"/>
  <c r="DR9" i="3"/>
  <c r="DV7" i="3"/>
  <c r="DX2" i="3"/>
  <c r="DX45" i="3"/>
  <c r="DX37" i="3"/>
  <c r="DX29" i="3"/>
  <c r="DR28" i="3"/>
  <c r="DX21" i="3"/>
  <c r="DR20" i="3"/>
  <c r="EB19" i="3"/>
  <c r="DX13" i="3"/>
  <c r="DR12" i="3"/>
  <c r="EB11" i="3"/>
  <c r="DX5" i="3"/>
  <c r="DR4" i="3"/>
  <c r="BP2" i="3"/>
  <c r="DX48" i="3"/>
  <c r="DR47" i="3"/>
  <c r="DZ43" i="3"/>
  <c r="DT42" i="3"/>
  <c r="DX40" i="3"/>
  <c r="DR39" i="3"/>
  <c r="DZ35" i="3"/>
  <c r="DT34" i="3"/>
  <c r="DX32" i="3"/>
  <c r="DR31" i="3"/>
  <c r="DZ27" i="3"/>
  <c r="DT26" i="3"/>
  <c r="DX24" i="3"/>
  <c r="DZ19" i="3"/>
  <c r="DT18" i="3"/>
  <c r="DX16" i="3"/>
  <c r="DZ11" i="3"/>
  <c r="DT10" i="3"/>
  <c r="DX8" i="3"/>
  <c r="DV5" i="3"/>
  <c r="DZ3" i="3"/>
  <c r="DT2" i="3"/>
  <c r="BD66" i="7" l="1"/>
  <c r="BE66" i="7" s="1"/>
  <c r="BD64" i="7"/>
  <c r="BE64" i="7" s="1"/>
  <c r="BD62" i="7"/>
  <c r="BE62" i="7" s="1"/>
  <c r="BD58" i="7"/>
  <c r="BE58" i="7" s="1"/>
  <c r="BD56" i="7"/>
  <c r="BE56" i="7" s="1"/>
  <c r="BD54" i="7"/>
  <c r="BE54" i="7" s="1"/>
  <c r="BD50" i="7"/>
  <c r="BE50" i="7" s="1"/>
  <c r="BD48" i="7"/>
  <c r="BE48" i="7" s="1"/>
  <c r="BD46" i="7"/>
  <c r="BE46" i="7" s="1"/>
  <c r="BD39" i="7"/>
  <c r="BE39" i="7" s="1"/>
  <c r="BD37" i="7"/>
  <c r="BE37" i="7" s="1"/>
  <c r="BD35" i="7"/>
  <c r="BE35" i="7" s="1"/>
  <c r="BD30" i="7"/>
  <c r="BE30" i="7" s="1"/>
  <c r="BD24" i="7"/>
  <c r="BE24" i="7" s="1"/>
  <c r="BD20" i="7"/>
  <c r="BE20" i="7" s="1"/>
  <c r="BD16" i="7"/>
  <c r="BE16" i="7" s="1"/>
  <c r="BD11" i="7"/>
  <c r="BE11" i="7" s="1"/>
  <c r="BD8" i="7"/>
  <c r="BE8" i="7" s="1"/>
  <c r="BD3" i="7"/>
  <c r="BE3" i="7" s="1"/>
  <c r="BD44" i="7"/>
  <c r="BE44" i="7" s="1"/>
  <c r="BD25" i="7"/>
  <c r="BE25" i="7" s="1"/>
  <c r="BD17" i="7"/>
  <c r="BE17" i="7" s="1"/>
  <c r="BD9" i="7"/>
  <c r="BE9" i="7" s="1"/>
  <c r="BD61" i="7"/>
  <c r="BE61" i="7" s="1"/>
  <c r="BD53" i="7"/>
  <c r="BE53" i="7" s="1"/>
  <c r="BD45" i="7"/>
  <c r="BE45" i="7" s="1"/>
  <c r="BD43" i="7"/>
  <c r="BE43" i="7" s="1"/>
  <c r="BD41" i="7"/>
  <c r="BE41" i="7" s="1"/>
  <c r="BD36" i="7"/>
  <c r="BE36" i="7" s="1"/>
  <c r="BD33" i="7"/>
  <c r="BE33" i="7" s="1"/>
  <c r="BD31" i="7"/>
  <c r="BE31" i="7" s="1"/>
  <c r="BD26" i="7"/>
  <c r="BE26" i="7" s="1"/>
  <c r="BD23" i="7"/>
  <c r="BE23" i="7" s="1"/>
  <c r="BD19" i="7"/>
  <c r="BE19" i="7" s="1"/>
  <c r="BD14" i="7"/>
  <c r="BE14" i="7" s="1"/>
  <c r="BD13" i="7"/>
  <c r="BE13" i="7" s="1"/>
  <c r="BD6" i="7"/>
  <c r="BE6" i="7" s="1"/>
  <c r="BD5" i="7"/>
  <c r="BE5" i="7" s="1"/>
  <c r="BD60" i="7"/>
  <c r="BE60" i="7" s="1"/>
  <c r="BD55" i="7"/>
  <c r="BE55" i="7" s="1"/>
  <c r="BD47" i="7"/>
  <c r="BE47" i="7" s="1"/>
  <c r="BD34" i="7"/>
  <c r="BE34" i="7" s="1"/>
  <c r="BD21" i="7"/>
  <c r="BE21" i="7" s="1"/>
  <c r="BD65" i="7"/>
  <c r="BE65" i="7" s="1"/>
  <c r="BD59" i="7"/>
  <c r="BE59" i="7" s="1"/>
  <c r="BD57" i="7"/>
  <c r="BE57" i="7" s="1"/>
  <c r="BD51" i="7"/>
  <c r="BE51" i="7" s="1"/>
  <c r="BD49" i="7"/>
  <c r="BE49" i="7" s="1"/>
  <c r="BD40" i="7"/>
  <c r="BE40" i="7" s="1"/>
  <c r="BD38" i="7"/>
  <c r="BE38" i="7" s="1"/>
  <c r="BD32" i="7"/>
  <c r="BE32" i="7" s="1"/>
  <c r="BD29" i="7"/>
  <c r="BE29" i="7" s="1"/>
  <c r="BD27" i="7"/>
  <c r="BE27" i="7" s="1"/>
  <c r="BD22" i="7"/>
  <c r="BE22" i="7" s="1"/>
  <c r="BD15" i="7"/>
  <c r="BE15" i="7" s="1"/>
  <c r="BD12" i="7"/>
  <c r="BE12" i="7" s="1"/>
  <c r="BD7" i="7"/>
  <c r="BE7" i="7" s="1"/>
  <c r="BD4" i="7"/>
  <c r="BE4" i="7" s="1"/>
  <c r="BD63" i="7"/>
  <c r="BE63" i="7" s="1"/>
  <c r="BD52" i="7"/>
  <c r="BE52" i="7" s="1"/>
  <c r="BD42" i="7"/>
  <c r="BE42" i="7" s="1"/>
  <c r="BD28" i="7"/>
  <c r="BE28" i="7" s="1"/>
  <c r="BD18" i="7"/>
  <c r="BE18" i="7" s="1"/>
  <c r="BD10" i="7"/>
  <c r="BE10" i="7" s="1"/>
  <c r="BD2" i="7"/>
  <c r="BE2" i="7" s="1"/>
  <c r="AW66" i="7"/>
  <c r="AX66" i="7" s="1"/>
  <c r="AW64" i="7"/>
  <c r="AX64" i="7" s="1"/>
  <c r="AW60" i="7"/>
  <c r="AX60" i="7" s="1"/>
  <c r="AW58" i="7"/>
  <c r="AX58" i="7" s="1"/>
  <c r="AW56" i="7"/>
  <c r="AX56" i="7" s="1"/>
  <c r="AW52" i="7"/>
  <c r="AX52" i="7" s="1"/>
  <c r="AW50" i="7"/>
  <c r="AX50" i="7" s="1"/>
  <c r="AW48" i="7"/>
  <c r="AX48" i="7" s="1"/>
  <c r="AW44" i="7"/>
  <c r="AX44" i="7" s="1"/>
  <c r="AW42" i="7"/>
  <c r="AX42" i="7" s="1"/>
  <c r="AW40" i="7"/>
  <c r="AX40" i="7" s="1"/>
  <c r="AW37" i="7"/>
  <c r="AX37" i="7" s="1"/>
  <c r="AW34" i="7"/>
  <c r="AX34" i="7" s="1"/>
  <c r="AW29" i="7"/>
  <c r="AX29" i="7" s="1"/>
  <c r="AW26" i="7"/>
  <c r="AX26" i="7" s="1"/>
  <c r="AW65" i="7"/>
  <c r="AX65" i="7" s="1"/>
  <c r="AW63" i="7"/>
  <c r="AX63" i="7" s="1"/>
  <c r="AW61" i="7"/>
  <c r="AX61" i="7" s="1"/>
  <c r="AW57" i="7"/>
  <c r="AX57" i="7" s="1"/>
  <c r="AW55" i="7"/>
  <c r="AX55" i="7" s="1"/>
  <c r="AW53" i="7"/>
  <c r="AX53" i="7" s="1"/>
  <c r="AW49" i="7"/>
  <c r="AX49" i="7" s="1"/>
  <c r="AW47" i="7"/>
  <c r="AX47" i="7" s="1"/>
  <c r="AW45" i="7"/>
  <c r="AX45" i="7" s="1"/>
  <c r="AW41" i="7"/>
  <c r="AX41" i="7" s="1"/>
  <c r="AW39" i="7"/>
  <c r="AX39" i="7" s="1"/>
  <c r="AW33" i="7"/>
  <c r="AX33" i="7" s="1"/>
  <c r="AW30" i="7"/>
  <c r="AX30" i="7" s="1"/>
  <c r="AW25" i="7"/>
  <c r="AX25" i="7" s="1"/>
  <c r="AW22" i="7"/>
  <c r="AX22" i="7" s="1"/>
  <c r="AW17" i="7"/>
  <c r="AX17" i="7" s="1"/>
  <c r="AW14" i="7"/>
  <c r="AX14" i="7" s="1"/>
  <c r="AW9" i="7"/>
  <c r="AX9" i="7" s="1"/>
  <c r="AW6" i="7"/>
  <c r="AX6" i="7" s="1"/>
  <c r="AW59" i="7"/>
  <c r="AX59" i="7" s="1"/>
  <c r="AW51" i="7"/>
  <c r="AX51" i="7" s="1"/>
  <c r="AW43" i="7"/>
  <c r="AX43" i="7" s="1"/>
  <c r="AW31" i="7"/>
  <c r="AX31" i="7" s="1"/>
  <c r="AW23" i="7"/>
  <c r="AX23" i="7" s="1"/>
  <c r="AW20" i="7"/>
  <c r="AX20" i="7" s="1"/>
  <c r="AW18" i="7"/>
  <c r="AX18" i="7" s="1"/>
  <c r="AW16" i="7"/>
  <c r="AX16" i="7" s="1"/>
  <c r="AW5" i="7"/>
  <c r="AX5" i="7" s="1"/>
  <c r="AW15" i="7"/>
  <c r="AX15" i="7" s="1"/>
  <c r="AW8" i="7"/>
  <c r="AX8" i="7" s="1"/>
  <c r="AW36" i="7"/>
  <c r="AX36" i="7" s="1"/>
  <c r="AW27" i="7"/>
  <c r="AX27" i="7" s="1"/>
  <c r="AW24" i="7"/>
  <c r="AX24" i="7" s="1"/>
  <c r="AW13" i="7"/>
  <c r="AX13" i="7" s="1"/>
  <c r="AW19" i="7"/>
  <c r="AX19" i="7" s="1"/>
  <c r="AW10" i="7"/>
  <c r="AX10" i="7" s="1"/>
  <c r="AW2" i="7"/>
  <c r="AX2" i="7" s="1"/>
  <c r="AW62" i="7"/>
  <c r="AX62" i="7" s="1"/>
  <c r="AW54" i="7"/>
  <c r="AX54" i="7" s="1"/>
  <c r="AW46" i="7"/>
  <c r="AX46" i="7" s="1"/>
  <c r="AW38" i="7"/>
  <c r="AX38" i="7" s="1"/>
  <c r="AW35" i="7"/>
  <c r="AX35" i="7" s="1"/>
  <c r="AW32" i="7"/>
  <c r="AX32" i="7" s="1"/>
  <c r="AW21" i="7"/>
  <c r="AX21" i="7" s="1"/>
  <c r="AW11" i="7"/>
  <c r="AX11" i="7" s="1"/>
  <c r="AW7" i="7"/>
  <c r="AX7" i="7" s="1"/>
  <c r="AW4" i="7"/>
  <c r="AX4" i="7" s="1"/>
  <c r="AW3" i="7"/>
  <c r="AX3" i="7" s="1"/>
  <c r="AW28" i="7"/>
  <c r="AX28" i="7" s="1"/>
  <c r="AW12" i="7"/>
  <c r="AX12" i="7" s="1"/>
  <c r="AP5" i="7"/>
  <c r="AQ5" i="7" s="1"/>
  <c r="AP9" i="7"/>
  <c r="AQ9" i="7" s="1"/>
  <c r="AP13" i="7"/>
  <c r="AQ13" i="7" s="1"/>
  <c r="AP17" i="7"/>
  <c r="AQ17" i="7" s="1"/>
  <c r="AP21" i="7"/>
  <c r="AQ21" i="7" s="1"/>
  <c r="AP25" i="7"/>
  <c r="AQ25" i="7" s="1"/>
  <c r="AP29" i="7"/>
  <c r="AQ29" i="7" s="1"/>
  <c r="AP33" i="7"/>
  <c r="AQ33" i="7" s="1"/>
  <c r="AP37" i="7"/>
  <c r="AQ37" i="7" s="1"/>
  <c r="AP41" i="7"/>
  <c r="AQ41" i="7" s="1"/>
  <c r="AP45" i="7"/>
  <c r="AQ45" i="7" s="1"/>
  <c r="AP49" i="7"/>
  <c r="AQ49" i="7" s="1"/>
  <c r="AP53" i="7"/>
  <c r="AQ53" i="7" s="1"/>
  <c r="AP57" i="7"/>
  <c r="AQ57" i="7" s="1"/>
  <c r="AP61" i="7"/>
  <c r="AQ61" i="7" s="1"/>
  <c r="AP65" i="7"/>
  <c r="AQ65" i="7" s="1"/>
  <c r="AP4" i="7"/>
  <c r="AQ4" i="7" s="1"/>
  <c r="AP16" i="7"/>
  <c r="AQ16" i="7" s="1"/>
  <c r="AP28" i="7"/>
  <c r="AQ28" i="7" s="1"/>
  <c r="AP40" i="7"/>
  <c r="AQ40" i="7" s="1"/>
  <c r="AP52" i="7"/>
  <c r="AQ52" i="7" s="1"/>
  <c r="AP64" i="7"/>
  <c r="AQ64" i="7" s="1"/>
  <c r="AP2" i="7"/>
  <c r="AQ2" i="7" s="1"/>
  <c r="AP6" i="7"/>
  <c r="AQ6" i="7" s="1"/>
  <c r="AP10" i="7"/>
  <c r="AQ10" i="7" s="1"/>
  <c r="AP14" i="7"/>
  <c r="AQ14" i="7" s="1"/>
  <c r="AP18" i="7"/>
  <c r="AQ18" i="7" s="1"/>
  <c r="AP22" i="7"/>
  <c r="AQ22" i="7" s="1"/>
  <c r="AP26" i="7"/>
  <c r="AQ26" i="7" s="1"/>
  <c r="AP30" i="7"/>
  <c r="AQ30" i="7" s="1"/>
  <c r="AP34" i="7"/>
  <c r="AQ34" i="7" s="1"/>
  <c r="AP38" i="7"/>
  <c r="AQ38" i="7" s="1"/>
  <c r="AP42" i="7"/>
  <c r="AQ42" i="7" s="1"/>
  <c r="AP46" i="7"/>
  <c r="AQ46" i="7" s="1"/>
  <c r="AP50" i="7"/>
  <c r="AQ50" i="7" s="1"/>
  <c r="AP54" i="7"/>
  <c r="AQ54" i="7" s="1"/>
  <c r="AP58" i="7"/>
  <c r="AQ58" i="7" s="1"/>
  <c r="AP62" i="7"/>
  <c r="AQ62" i="7" s="1"/>
  <c r="AP66" i="7"/>
  <c r="AQ66" i="7" s="1"/>
  <c r="AP8" i="7"/>
  <c r="AQ8" i="7" s="1"/>
  <c r="AP20" i="7"/>
  <c r="AQ20" i="7" s="1"/>
  <c r="AP32" i="7"/>
  <c r="AQ32" i="7" s="1"/>
  <c r="AP44" i="7"/>
  <c r="AQ44" i="7" s="1"/>
  <c r="AP56" i="7"/>
  <c r="AQ56" i="7" s="1"/>
  <c r="AP3" i="7"/>
  <c r="AQ3" i="7" s="1"/>
  <c r="AP7" i="7"/>
  <c r="AQ7" i="7" s="1"/>
  <c r="AP11" i="7"/>
  <c r="AQ11" i="7" s="1"/>
  <c r="AP15" i="7"/>
  <c r="AQ15" i="7" s="1"/>
  <c r="AP19" i="7"/>
  <c r="AQ19" i="7" s="1"/>
  <c r="AP23" i="7"/>
  <c r="AQ23" i="7" s="1"/>
  <c r="AP27" i="7"/>
  <c r="AQ27" i="7" s="1"/>
  <c r="AP31" i="7"/>
  <c r="AQ31" i="7" s="1"/>
  <c r="AP35" i="7"/>
  <c r="AQ35" i="7" s="1"/>
  <c r="AP39" i="7"/>
  <c r="AQ39" i="7" s="1"/>
  <c r="AP43" i="7"/>
  <c r="AQ43" i="7" s="1"/>
  <c r="AP47" i="7"/>
  <c r="AQ47" i="7" s="1"/>
  <c r="AP51" i="7"/>
  <c r="AQ51" i="7" s="1"/>
  <c r="AP55" i="7"/>
  <c r="AQ55" i="7" s="1"/>
  <c r="AP59" i="7"/>
  <c r="AQ59" i="7" s="1"/>
  <c r="AP63" i="7"/>
  <c r="AQ63" i="7" s="1"/>
  <c r="AP12" i="7"/>
  <c r="AQ12" i="7" s="1"/>
  <c r="AP24" i="7"/>
  <c r="AQ24" i="7" s="1"/>
  <c r="AP36" i="7"/>
  <c r="AQ36" i="7" s="1"/>
  <c r="AP48" i="7"/>
  <c r="AQ48" i="7" s="1"/>
  <c r="AP60" i="7"/>
  <c r="AQ60" i="7" s="1"/>
  <c r="AO356" i="6"/>
  <c r="AO348" i="6"/>
  <c r="AO357" i="6"/>
  <c r="AO345" i="6"/>
  <c r="AO331" i="6"/>
  <c r="AO323" i="6"/>
  <c r="AO332" i="6"/>
  <c r="AO324" i="6"/>
  <c r="AO298" i="6"/>
  <c r="AO286" i="6"/>
  <c r="AO282" i="6"/>
  <c r="AO274" i="6"/>
  <c r="AO346" i="6"/>
  <c r="AO296" i="6"/>
  <c r="AO280" i="6"/>
  <c r="AO309" i="6"/>
  <c r="AO293" i="6"/>
  <c r="AO211" i="6"/>
  <c r="AO234" i="6"/>
  <c r="AO245" i="6"/>
  <c r="AO168" i="6"/>
  <c r="AO152" i="6"/>
  <c r="AO253" i="6"/>
  <c r="AO226" i="6"/>
  <c r="AO218" i="6"/>
  <c r="AO210" i="6"/>
  <c r="AO202" i="6"/>
  <c r="AO241" i="6"/>
  <c r="AO178" i="6"/>
  <c r="AO174" i="6"/>
  <c r="AO166" i="6"/>
  <c r="AO154" i="6"/>
  <c r="AO146" i="6"/>
  <c r="AO138" i="6"/>
  <c r="AO130" i="6"/>
  <c r="AO122" i="6"/>
  <c r="AO114" i="6"/>
  <c r="AO106" i="6"/>
  <c r="AO187" i="6"/>
  <c r="AO171" i="6"/>
  <c r="AO155" i="6"/>
  <c r="AO139" i="6"/>
  <c r="AO123" i="6"/>
  <c r="AO107" i="6"/>
  <c r="AO91" i="6"/>
  <c r="AO75" i="6"/>
  <c r="AO100" i="6"/>
  <c r="AO10" i="6"/>
  <c r="AO52" i="6"/>
  <c r="AO299" i="6"/>
  <c r="AO343" i="6"/>
  <c r="AO196" i="6"/>
  <c r="AO251" i="6"/>
  <c r="AO204" i="6"/>
  <c r="AO161" i="6"/>
  <c r="AO129" i="6"/>
  <c r="AO102" i="6"/>
  <c r="AO90" i="6"/>
  <c r="AO15" i="6"/>
  <c r="AO55" i="6"/>
  <c r="AO40" i="6"/>
  <c r="AO20" i="6"/>
  <c r="AO224" i="6"/>
  <c r="AO5" i="6"/>
  <c r="AO31" i="6"/>
  <c r="AO349" i="6"/>
  <c r="AO329" i="6"/>
  <c r="AO321" i="6"/>
  <c r="AO320" i="6"/>
  <c r="AO318" i="6"/>
  <c r="AO305" i="6"/>
  <c r="AO289" i="6"/>
  <c r="AO273" i="6"/>
  <c r="AO270" i="6"/>
  <c r="AO268" i="6"/>
  <c r="AO262" i="6"/>
  <c r="AO260" i="6"/>
  <c r="AO254" i="6"/>
  <c r="AO252" i="6"/>
  <c r="AO246" i="6"/>
  <c r="AO244" i="6"/>
  <c r="AO238" i="6"/>
  <c r="AO230" i="6"/>
  <c r="AO215" i="6"/>
  <c r="AO199" i="6"/>
  <c r="AO229" i="6"/>
  <c r="AO221" i="6"/>
  <c r="AO213" i="6"/>
  <c r="AO205" i="6"/>
  <c r="AO188" i="6"/>
  <c r="AO172" i="6"/>
  <c r="AO156" i="6"/>
  <c r="AO140" i="6"/>
  <c r="AO124" i="6"/>
  <c r="AO108" i="6"/>
  <c r="AO237" i="6"/>
  <c r="AO104" i="6"/>
  <c r="AO194" i="6"/>
  <c r="AO186" i="6"/>
  <c r="AO46" i="6"/>
  <c r="AO42" i="6"/>
  <c r="AO38" i="6"/>
  <c r="AO34" i="6"/>
  <c r="AO30" i="6"/>
  <c r="AO183" i="6"/>
  <c r="AO167" i="6"/>
  <c r="AO151" i="6"/>
  <c r="AO135" i="6"/>
  <c r="AO119" i="6"/>
  <c r="AO197" i="6"/>
  <c r="AO89" i="6"/>
  <c r="AO87" i="6"/>
  <c r="AO73" i="6"/>
  <c r="AO71" i="6"/>
  <c r="AO362" i="6"/>
  <c r="AO92" i="6"/>
  <c r="AO68" i="6"/>
  <c r="AO26" i="6"/>
  <c r="AO6" i="6"/>
  <c r="AO88" i="6"/>
  <c r="AO48" i="6"/>
  <c r="AO315" i="6"/>
  <c r="AO193" i="6"/>
  <c r="AO276" i="6"/>
  <c r="AO189" i="6"/>
  <c r="AO149" i="6"/>
  <c r="AO117" i="6"/>
  <c r="AO169" i="6"/>
  <c r="AO157" i="6"/>
  <c r="AO177" i="6"/>
  <c r="AO145" i="6"/>
  <c r="AO113" i="6"/>
  <c r="AO94" i="6"/>
  <c r="AO16" i="6"/>
  <c r="AO27" i="6"/>
  <c r="AO153" i="6"/>
  <c r="AO109" i="6"/>
  <c r="AO74" i="6"/>
  <c r="AO13" i="6"/>
  <c r="AO43" i="6"/>
  <c r="AO86" i="6"/>
  <c r="AO70" i="6"/>
  <c r="AO62" i="6"/>
  <c r="AO355" i="6"/>
  <c r="AO334" i="6"/>
  <c r="AO326" i="6"/>
  <c r="AO314" i="6"/>
  <c r="AO306" i="6"/>
  <c r="AO290" i="6"/>
  <c r="AO278" i="6"/>
  <c r="AO358" i="6"/>
  <c r="AO338" i="6"/>
  <c r="AO317" i="6"/>
  <c r="AO304" i="6"/>
  <c r="AO288" i="6"/>
  <c r="AO277" i="6"/>
  <c r="AO227" i="6"/>
  <c r="AO249" i="6"/>
  <c r="AO184" i="6"/>
  <c r="AO136" i="6"/>
  <c r="AO120" i="6"/>
  <c r="AO222" i="6"/>
  <c r="AO214" i="6"/>
  <c r="AO206" i="6"/>
  <c r="AO198" i="6"/>
  <c r="AO170" i="6"/>
  <c r="AO162" i="6"/>
  <c r="AO158" i="6"/>
  <c r="AO150" i="6"/>
  <c r="AO142" i="6"/>
  <c r="AO134" i="6"/>
  <c r="AO126" i="6"/>
  <c r="AO118" i="6"/>
  <c r="AO110" i="6"/>
  <c r="AO191" i="6"/>
  <c r="AO93" i="6"/>
  <c r="AO77" i="6"/>
  <c r="AO72" i="6"/>
  <c r="AO18" i="6"/>
  <c r="AO339" i="6"/>
  <c r="AO243" i="6"/>
  <c r="AO23" i="6"/>
  <c r="AO7" i="6"/>
  <c r="AO63" i="6"/>
  <c r="AO32" i="6"/>
  <c r="AO4" i="6"/>
  <c r="AO279" i="6"/>
  <c r="AO216" i="6"/>
  <c r="AO47" i="6"/>
  <c r="AO25" i="6"/>
  <c r="AO9" i="6"/>
  <c r="AO360" i="6"/>
  <c r="AO352" i="6"/>
  <c r="AO340" i="6"/>
  <c r="AO344" i="6"/>
  <c r="AO351" i="6"/>
  <c r="AO353" i="6"/>
  <c r="AO341" i="6"/>
  <c r="AO335" i="6"/>
  <c r="AO327" i="6"/>
  <c r="AO316" i="6"/>
  <c r="AO354" i="6"/>
  <c r="AO330" i="6"/>
  <c r="AO328" i="6"/>
  <c r="AO322" i="6"/>
  <c r="AO319" i="6"/>
  <c r="AO310" i="6"/>
  <c r="AO302" i="6"/>
  <c r="AO294" i="6"/>
  <c r="AO308" i="6"/>
  <c r="AO300" i="6"/>
  <c r="AO292" i="6"/>
  <c r="AO284" i="6"/>
  <c r="AO301" i="6"/>
  <c r="AO285" i="6"/>
  <c r="AO233" i="6"/>
  <c r="AO232" i="6"/>
  <c r="AO219" i="6"/>
  <c r="AO203" i="6"/>
  <c r="AO269" i="6"/>
  <c r="AO192" i="6"/>
  <c r="AO176" i="6"/>
  <c r="AO160" i="6"/>
  <c r="AO144" i="6"/>
  <c r="AO128" i="6"/>
  <c r="AO112" i="6"/>
  <c r="AO231" i="6"/>
  <c r="AO265" i="6"/>
  <c r="AO179" i="6"/>
  <c r="AO163" i="6"/>
  <c r="AO147" i="6"/>
  <c r="AO131" i="6"/>
  <c r="AO115" i="6"/>
  <c r="AO101" i="6"/>
  <c r="AO99" i="6"/>
  <c r="AO85" i="6"/>
  <c r="AO83" i="6"/>
  <c r="AO69" i="6"/>
  <c r="AO65" i="6"/>
  <c r="AO61" i="6"/>
  <c r="AO57" i="6"/>
  <c r="AO53" i="6"/>
  <c r="AO49" i="6"/>
  <c r="AO45" i="6"/>
  <c r="AO41" i="6"/>
  <c r="AO37" i="6"/>
  <c r="AO33" i="6"/>
  <c r="AO29" i="6"/>
  <c r="AO337" i="6"/>
  <c r="AO80" i="6"/>
  <c r="AO60" i="6"/>
  <c r="AO14" i="6"/>
  <c r="AO96" i="6"/>
  <c r="AO84" i="6"/>
  <c r="AO303" i="6"/>
  <c r="AO267" i="6"/>
  <c r="AO287" i="6"/>
  <c r="AO212" i="6"/>
  <c r="AO275" i="6"/>
  <c r="AO208" i="6"/>
  <c r="AO200" i="6"/>
  <c r="AO181" i="6"/>
  <c r="AO165" i="6"/>
  <c r="AO133" i="6"/>
  <c r="AO19" i="6"/>
  <c r="AO11" i="6"/>
  <c r="AO3" i="6"/>
  <c r="AO67" i="6"/>
  <c r="AO59" i="6"/>
  <c r="AO51" i="6"/>
  <c r="AO82" i="6"/>
  <c r="AO44" i="6"/>
  <c r="AO36" i="6"/>
  <c r="AO12" i="6"/>
  <c r="AO78" i="6"/>
  <c r="AO311" i="6"/>
  <c r="AO295" i="6"/>
  <c r="AO220" i="6"/>
  <c r="AO121" i="6"/>
  <c r="AO21" i="6"/>
  <c r="AO39" i="6"/>
  <c r="AO350" i="6"/>
  <c r="AO342" i="6"/>
  <c r="AO333" i="6"/>
  <c r="AO325" i="6"/>
  <c r="AO336" i="6"/>
  <c r="AO312" i="6"/>
  <c r="AO313" i="6"/>
  <c r="AO297" i="6"/>
  <c r="AO281" i="6"/>
  <c r="AO272" i="6"/>
  <c r="AO266" i="6"/>
  <c r="AO264" i="6"/>
  <c r="AO258" i="6"/>
  <c r="AO256" i="6"/>
  <c r="AO250" i="6"/>
  <c r="AO248" i="6"/>
  <c r="AO242" i="6"/>
  <c r="AO240" i="6"/>
  <c r="AO236" i="6"/>
  <c r="AO223" i="6"/>
  <c r="AO207" i="6"/>
  <c r="AO235" i="6"/>
  <c r="AO257" i="6"/>
  <c r="AO225" i="6"/>
  <c r="AO217" i="6"/>
  <c r="AO209" i="6"/>
  <c r="AO201" i="6"/>
  <c r="AO180" i="6"/>
  <c r="AO164" i="6"/>
  <c r="AO148" i="6"/>
  <c r="AO132" i="6"/>
  <c r="AO116" i="6"/>
  <c r="AO261" i="6"/>
  <c r="AO195" i="6"/>
  <c r="AO190" i="6"/>
  <c r="AO182" i="6"/>
  <c r="AO105" i="6"/>
  <c r="AO175" i="6"/>
  <c r="AO159" i="6"/>
  <c r="AO143" i="6"/>
  <c r="AO127" i="6"/>
  <c r="AO111" i="6"/>
  <c r="AO97" i="6"/>
  <c r="AO95" i="6"/>
  <c r="AO81" i="6"/>
  <c r="AO79" i="6"/>
  <c r="AO103" i="6"/>
  <c r="AO28" i="6"/>
  <c r="AO76" i="6"/>
  <c r="AO56" i="6"/>
  <c r="AO22" i="6"/>
  <c r="AO2" i="6"/>
  <c r="AO64" i="6"/>
  <c r="AO291" i="6"/>
  <c r="AO255" i="6"/>
  <c r="AO247" i="6"/>
  <c r="AO239" i="6"/>
  <c r="AO228" i="6"/>
  <c r="AO283" i="6"/>
  <c r="AO271" i="6"/>
  <c r="AO263" i="6"/>
  <c r="AO259" i="6"/>
  <c r="AO185" i="6"/>
  <c r="AO137" i="6"/>
  <c r="AO125" i="6"/>
  <c r="AO98" i="6"/>
  <c r="AO24" i="6"/>
  <c r="AO8" i="6"/>
  <c r="AO347" i="6"/>
  <c r="AO307" i="6"/>
  <c r="AO141" i="6"/>
  <c r="AO58" i="6"/>
  <c r="AO66" i="6"/>
  <c r="AO50" i="6"/>
  <c r="AO173" i="6"/>
  <c r="AO35" i="6"/>
  <c r="AO54" i="6"/>
  <c r="AO17" i="6"/>
  <c r="B458" i="1"/>
  <c r="B457" i="1"/>
  <c r="BE363" i="2"/>
  <c r="BD363" i="2"/>
  <c r="BC363" i="2"/>
  <c r="BB363" i="2"/>
  <c r="BA363" i="2"/>
  <c r="AZ363" i="2"/>
  <c r="AY363" i="2"/>
  <c r="AX363" i="2"/>
  <c r="AW363" i="2"/>
  <c r="AV363" i="2"/>
  <c r="AU363" i="2"/>
  <c r="AT363" i="2"/>
  <c r="AS363" i="2"/>
  <c r="AR363" i="2"/>
  <c r="AQ363" i="2"/>
  <c r="AP363" i="2"/>
  <c r="AO363" i="2"/>
  <c r="AN363" i="2"/>
  <c r="AM363" i="2"/>
  <c r="AL363" i="2"/>
  <c r="AK363" i="2"/>
  <c r="AJ363" i="2"/>
  <c r="AI363" i="2"/>
  <c r="AH363" i="2"/>
  <c r="AG363" i="2"/>
  <c r="BE362" i="2"/>
  <c r="BD362" i="2"/>
  <c r="BC362" i="2"/>
  <c r="BB362" i="2"/>
  <c r="BA362" i="2"/>
  <c r="AZ362" i="2"/>
  <c r="AY362" i="2"/>
  <c r="AX362" i="2"/>
  <c r="AW362" i="2"/>
  <c r="AV362" i="2"/>
  <c r="AU362" i="2"/>
  <c r="AT362" i="2"/>
  <c r="AS362" i="2"/>
  <c r="AR362" i="2"/>
  <c r="AQ362" i="2"/>
  <c r="AP362" i="2"/>
  <c r="AO362" i="2"/>
  <c r="AN362" i="2"/>
  <c r="AM362" i="2"/>
  <c r="AL362" i="2"/>
  <c r="AK362" i="2"/>
  <c r="AJ362" i="2"/>
  <c r="AI362" i="2"/>
  <c r="AH362" i="2"/>
  <c r="AG362" i="2"/>
  <c r="BE361" i="2"/>
  <c r="BD361" i="2"/>
  <c r="BC361" i="2"/>
  <c r="BB361" i="2"/>
  <c r="BA361" i="2"/>
  <c r="AZ361" i="2"/>
  <c r="AY361" i="2"/>
  <c r="AX361" i="2"/>
  <c r="AW361" i="2"/>
  <c r="AV361" i="2"/>
  <c r="AU361" i="2"/>
  <c r="AT361" i="2"/>
  <c r="AS361" i="2"/>
  <c r="AR361" i="2"/>
  <c r="AQ361" i="2"/>
  <c r="AP361" i="2"/>
  <c r="AO361" i="2"/>
  <c r="AN361" i="2"/>
  <c r="AM361" i="2"/>
  <c r="AL361" i="2"/>
  <c r="AK361" i="2"/>
  <c r="AJ361" i="2"/>
  <c r="AI361" i="2"/>
  <c r="AH361" i="2"/>
  <c r="AG361" i="2"/>
  <c r="BE360" i="2"/>
  <c r="BD360" i="2"/>
  <c r="BC360" i="2"/>
  <c r="BB360" i="2"/>
  <c r="BA360" i="2"/>
  <c r="AZ360" i="2"/>
  <c r="AY360" i="2"/>
  <c r="AX360" i="2"/>
  <c r="AW360" i="2"/>
  <c r="AV360" i="2"/>
  <c r="AU360" i="2"/>
  <c r="AT360" i="2"/>
  <c r="AS360" i="2"/>
  <c r="AR360" i="2"/>
  <c r="AQ360" i="2"/>
  <c r="AP360" i="2"/>
  <c r="AO360" i="2"/>
  <c r="AN360" i="2"/>
  <c r="AM360" i="2"/>
  <c r="AL360" i="2"/>
  <c r="AK360" i="2"/>
  <c r="AJ360" i="2"/>
  <c r="AI360" i="2"/>
  <c r="AH360" i="2"/>
  <c r="AG360" i="2"/>
  <c r="BE359" i="2"/>
  <c r="BD359" i="2"/>
  <c r="BC359" i="2"/>
  <c r="BB359" i="2"/>
  <c r="BA359" i="2"/>
  <c r="AZ359" i="2"/>
  <c r="AY359" i="2"/>
  <c r="AX359" i="2"/>
  <c r="AW359" i="2"/>
  <c r="AV359" i="2"/>
  <c r="AU359" i="2"/>
  <c r="AT359" i="2"/>
  <c r="AS359" i="2"/>
  <c r="AR359" i="2"/>
  <c r="AQ359" i="2"/>
  <c r="AP359" i="2"/>
  <c r="AO359" i="2"/>
  <c r="AN359" i="2"/>
  <c r="AM359" i="2"/>
  <c r="AL359" i="2"/>
  <c r="AK359" i="2"/>
  <c r="AJ359" i="2"/>
  <c r="AI359" i="2"/>
  <c r="AH359" i="2"/>
  <c r="AG359" i="2"/>
  <c r="BE358" i="2"/>
  <c r="BD358" i="2"/>
  <c r="BC358" i="2"/>
  <c r="BB358" i="2"/>
  <c r="BA358" i="2"/>
  <c r="AZ358" i="2"/>
  <c r="AY358" i="2"/>
  <c r="AX358" i="2"/>
  <c r="AW358" i="2"/>
  <c r="AV358" i="2"/>
  <c r="AU358" i="2"/>
  <c r="AT358" i="2"/>
  <c r="AS358" i="2"/>
  <c r="AR358" i="2"/>
  <c r="AQ358" i="2"/>
  <c r="AP358" i="2"/>
  <c r="AO358" i="2"/>
  <c r="AN358" i="2"/>
  <c r="AM358" i="2"/>
  <c r="AL358" i="2"/>
  <c r="AK358" i="2"/>
  <c r="AJ358" i="2"/>
  <c r="AI358" i="2"/>
  <c r="AH358" i="2"/>
  <c r="AG358" i="2"/>
  <c r="BE357" i="2"/>
  <c r="BD357" i="2"/>
  <c r="BC357" i="2"/>
  <c r="BB357" i="2"/>
  <c r="BA357" i="2"/>
  <c r="AZ357" i="2"/>
  <c r="AY357" i="2"/>
  <c r="AX357" i="2"/>
  <c r="AW357" i="2"/>
  <c r="AV357" i="2"/>
  <c r="AU357" i="2"/>
  <c r="AT357" i="2"/>
  <c r="AS357" i="2"/>
  <c r="AR357" i="2"/>
  <c r="AQ357" i="2"/>
  <c r="AP357" i="2"/>
  <c r="AO357" i="2"/>
  <c r="AN357" i="2"/>
  <c r="AM357" i="2"/>
  <c r="AL357" i="2"/>
  <c r="AK357" i="2"/>
  <c r="AJ357" i="2"/>
  <c r="AI357" i="2"/>
  <c r="AH357" i="2"/>
  <c r="AG357" i="2"/>
  <c r="BE356" i="2"/>
  <c r="BD356" i="2"/>
  <c r="BC356" i="2"/>
  <c r="BB356" i="2"/>
  <c r="BA356" i="2"/>
  <c r="AZ356" i="2"/>
  <c r="AY356" i="2"/>
  <c r="AX356" i="2"/>
  <c r="AW356" i="2"/>
  <c r="AV356" i="2"/>
  <c r="AU356" i="2"/>
  <c r="AT356" i="2"/>
  <c r="AS356" i="2"/>
  <c r="AR356" i="2"/>
  <c r="AQ356" i="2"/>
  <c r="AP356" i="2"/>
  <c r="AO356" i="2"/>
  <c r="AN356" i="2"/>
  <c r="AM356" i="2"/>
  <c r="AL356" i="2"/>
  <c r="AK356" i="2"/>
  <c r="AJ356" i="2"/>
  <c r="AI356" i="2"/>
  <c r="AH356" i="2"/>
  <c r="AG356" i="2"/>
  <c r="BE355" i="2"/>
  <c r="BD355" i="2"/>
  <c r="BC355" i="2"/>
  <c r="BB355" i="2"/>
  <c r="BA355" i="2"/>
  <c r="AZ355" i="2"/>
  <c r="AY355" i="2"/>
  <c r="AX355" i="2"/>
  <c r="AW355" i="2"/>
  <c r="AV355" i="2"/>
  <c r="AU355" i="2"/>
  <c r="AT355" i="2"/>
  <c r="AS355" i="2"/>
  <c r="AR355" i="2"/>
  <c r="AQ355" i="2"/>
  <c r="AP355" i="2"/>
  <c r="AO355" i="2"/>
  <c r="AN355" i="2"/>
  <c r="AM355" i="2"/>
  <c r="AL355" i="2"/>
  <c r="AK355" i="2"/>
  <c r="AJ355" i="2"/>
  <c r="AI355" i="2"/>
  <c r="AH355" i="2"/>
  <c r="AG355" i="2"/>
  <c r="BE354" i="2"/>
  <c r="BD354" i="2"/>
  <c r="BC354" i="2"/>
  <c r="BB354" i="2"/>
  <c r="BA354" i="2"/>
  <c r="AZ354" i="2"/>
  <c r="AY354" i="2"/>
  <c r="AX354" i="2"/>
  <c r="AW354" i="2"/>
  <c r="AV354" i="2"/>
  <c r="AU354" i="2"/>
  <c r="AT354" i="2"/>
  <c r="AS354" i="2"/>
  <c r="AR354" i="2"/>
  <c r="AQ354" i="2"/>
  <c r="AP354" i="2"/>
  <c r="AO354" i="2"/>
  <c r="AN354" i="2"/>
  <c r="AM354" i="2"/>
  <c r="AL354" i="2"/>
  <c r="AK354" i="2"/>
  <c r="AJ354" i="2"/>
  <c r="AI354" i="2"/>
  <c r="AH354" i="2"/>
  <c r="AG354" i="2"/>
  <c r="BE353" i="2"/>
  <c r="BD353" i="2"/>
  <c r="BC353" i="2"/>
  <c r="BB353" i="2"/>
  <c r="BA353" i="2"/>
  <c r="AZ353" i="2"/>
  <c r="AY353" i="2"/>
  <c r="AX353" i="2"/>
  <c r="AW353" i="2"/>
  <c r="AV353" i="2"/>
  <c r="AU353" i="2"/>
  <c r="AT353" i="2"/>
  <c r="AS353" i="2"/>
  <c r="AR353" i="2"/>
  <c r="AQ353" i="2"/>
  <c r="AP353" i="2"/>
  <c r="AO353" i="2"/>
  <c r="AN353" i="2"/>
  <c r="AM353" i="2"/>
  <c r="AL353" i="2"/>
  <c r="AK353" i="2"/>
  <c r="AJ353" i="2"/>
  <c r="AI353" i="2"/>
  <c r="AH353" i="2"/>
  <c r="AG353" i="2"/>
  <c r="BE352" i="2"/>
  <c r="BD352" i="2"/>
  <c r="BC352" i="2"/>
  <c r="BB352" i="2"/>
  <c r="BA352" i="2"/>
  <c r="AZ352" i="2"/>
  <c r="AY352" i="2"/>
  <c r="AX352" i="2"/>
  <c r="AW352" i="2"/>
  <c r="AV352" i="2"/>
  <c r="AU352" i="2"/>
  <c r="AT352" i="2"/>
  <c r="AS352" i="2"/>
  <c r="AR352" i="2"/>
  <c r="AQ352" i="2"/>
  <c r="AP352" i="2"/>
  <c r="AO352" i="2"/>
  <c r="AN352" i="2"/>
  <c r="AM352" i="2"/>
  <c r="AL352" i="2"/>
  <c r="AK352" i="2"/>
  <c r="AJ352" i="2"/>
  <c r="AI352" i="2"/>
  <c r="AH352" i="2"/>
  <c r="AG352" i="2"/>
  <c r="BE351" i="2"/>
  <c r="BD351" i="2"/>
  <c r="BC351" i="2"/>
  <c r="BB351" i="2"/>
  <c r="BA351" i="2"/>
  <c r="AZ351" i="2"/>
  <c r="AY351" i="2"/>
  <c r="AX351" i="2"/>
  <c r="AW351" i="2"/>
  <c r="AV351" i="2"/>
  <c r="AU351" i="2"/>
  <c r="AT351" i="2"/>
  <c r="AS351" i="2"/>
  <c r="AR351" i="2"/>
  <c r="AQ351" i="2"/>
  <c r="AP351" i="2"/>
  <c r="AO351" i="2"/>
  <c r="AN351" i="2"/>
  <c r="AM351" i="2"/>
  <c r="AL351" i="2"/>
  <c r="AK351" i="2"/>
  <c r="AJ351" i="2"/>
  <c r="AI351" i="2"/>
  <c r="AH351" i="2"/>
  <c r="AG351" i="2"/>
  <c r="BE350" i="2"/>
  <c r="BD350" i="2"/>
  <c r="BC350" i="2"/>
  <c r="BB350" i="2"/>
  <c r="BA350" i="2"/>
  <c r="AZ350" i="2"/>
  <c r="AY350" i="2"/>
  <c r="AX350" i="2"/>
  <c r="AW350" i="2"/>
  <c r="AV350" i="2"/>
  <c r="AU350" i="2"/>
  <c r="AT350" i="2"/>
  <c r="AS350" i="2"/>
  <c r="AR350" i="2"/>
  <c r="AQ350" i="2"/>
  <c r="AP350" i="2"/>
  <c r="AO350" i="2"/>
  <c r="AN350" i="2"/>
  <c r="AM350" i="2"/>
  <c r="AL350" i="2"/>
  <c r="AK350" i="2"/>
  <c r="AJ350" i="2"/>
  <c r="AI350" i="2"/>
  <c r="AH350" i="2"/>
  <c r="AG350" i="2"/>
  <c r="BE349" i="2"/>
  <c r="BD349" i="2"/>
  <c r="BC349" i="2"/>
  <c r="BB349" i="2"/>
  <c r="BA349" i="2"/>
  <c r="AZ349" i="2"/>
  <c r="AY349" i="2"/>
  <c r="AX349" i="2"/>
  <c r="AW349" i="2"/>
  <c r="AV349" i="2"/>
  <c r="AU349" i="2"/>
  <c r="AT349" i="2"/>
  <c r="AS349" i="2"/>
  <c r="AR349" i="2"/>
  <c r="AQ349" i="2"/>
  <c r="AP349" i="2"/>
  <c r="AO349" i="2"/>
  <c r="AN349" i="2"/>
  <c r="AM349" i="2"/>
  <c r="AL349" i="2"/>
  <c r="AK349" i="2"/>
  <c r="AJ349" i="2"/>
  <c r="AI349" i="2"/>
  <c r="AH349" i="2"/>
  <c r="AG349" i="2"/>
  <c r="BE348" i="2"/>
  <c r="BD348" i="2"/>
  <c r="BC348" i="2"/>
  <c r="BB348" i="2"/>
  <c r="BA348" i="2"/>
  <c r="AZ348" i="2"/>
  <c r="AY348" i="2"/>
  <c r="AX348" i="2"/>
  <c r="AW348" i="2"/>
  <c r="AV348" i="2"/>
  <c r="AU348" i="2"/>
  <c r="AT348" i="2"/>
  <c r="AS348" i="2"/>
  <c r="AR348" i="2"/>
  <c r="AQ348" i="2"/>
  <c r="AP348" i="2"/>
  <c r="AO348" i="2"/>
  <c r="AN348" i="2"/>
  <c r="AM348" i="2"/>
  <c r="AL348" i="2"/>
  <c r="AK348" i="2"/>
  <c r="AJ348" i="2"/>
  <c r="AI348" i="2"/>
  <c r="AH348" i="2"/>
  <c r="AG348" i="2"/>
  <c r="BE347" i="2"/>
  <c r="BD347" i="2"/>
  <c r="BC347" i="2"/>
  <c r="BB347" i="2"/>
  <c r="BA347" i="2"/>
  <c r="AZ347" i="2"/>
  <c r="AY347" i="2"/>
  <c r="AX347" i="2"/>
  <c r="AW347" i="2"/>
  <c r="AV347" i="2"/>
  <c r="AU347" i="2"/>
  <c r="AT347" i="2"/>
  <c r="AS347" i="2"/>
  <c r="AR347" i="2"/>
  <c r="AQ347" i="2"/>
  <c r="AP347" i="2"/>
  <c r="AO347" i="2"/>
  <c r="AN347" i="2"/>
  <c r="AM347" i="2"/>
  <c r="AL347" i="2"/>
  <c r="AK347" i="2"/>
  <c r="AJ347" i="2"/>
  <c r="AI347" i="2"/>
  <c r="AH347" i="2"/>
  <c r="AG347" i="2"/>
  <c r="BE346" i="2"/>
  <c r="BD346" i="2"/>
  <c r="BC346" i="2"/>
  <c r="BB346" i="2"/>
  <c r="BA346" i="2"/>
  <c r="AZ346" i="2"/>
  <c r="AY346" i="2"/>
  <c r="AX346" i="2"/>
  <c r="AW346" i="2"/>
  <c r="AV346" i="2"/>
  <c r="AU346" i="2"/>
  <c r="AT346" i="2"/>
  <c r="AS346" i="2"/>
  <c r="AR346" i="2"/>
  <c r="AQ346" i="2"/>
  <c r="AP346" i="2"/>
  <c r="AO346" i="2"/>
  <c r="AN346" i="2"/>
  <c r="AM346" i="2"/>
  <c r="AL346" i="2"/>
  <c r="AK346" i="2"/>
  <c r="AJ346" i="2"/>
  <c r="AI346" i="2"/>
  <c r="AH346" i="2"/>
  <c r="AG346" i="2"/>
  <c r="BE345" i="2"/>
  <c r="BD345" i="2"/>
  <c r="BC345" i="2"/>
  <c r="BB345" i="2"/>
  <c r="BA345" i="2"/>
  <c r="AZ345" i="2"/>
  <c r="AY345" i="2"/>
  <c r="AX345" i="2"/>
  <c r="AW345" i="2"/>
  <c r="AV345" i="2"/>
  <c r="AU345" i="2"/>
  <c r="AT345" i="2"/>
  <c r="AS345" i="2"/>
  <c r="AR345" i="2"/>
  <c r="AQ345" i="2"/>
  <c r="AP345" i="2"/>
  <c r="AO345" i="2"/>
  <c r="AN345" i="2"/>
  <c r="AM345" i="2"/>
  <c r="AL345" i="2"/>
  <c r="AK345" i="2"/>
  <c r="AJ345" i="2"/>
  <c r="AI345" i="2"/>
  <c r="AH345" i="2"/>
  <c r="AG345" i="2"/>
  <c r="BE344" i="2"/>
  <c r="BD344" i="2"/>
  <c r="BC344" i="2"/>
  <c r="BB344" i="2"/>
  <c r="BA344" i="2"/>
  <c r="AZ344" i="2"/>
  <c r="AY344" i="2"/>
  <c r="AX344" i="2"/>
  <c r="AW344" i="2"/>
  <c r="AV344" i="2"/>
  <c r="AU344" i="2"/>
  <c r="AT344" i="2"/>
  <c r="AS344" i="2"/>
  <c r="AR344" i="2"/>
  <c r="AQ344" i="2"/>
  <c r="AP344" i="2"/>
  <c r="AO344" i="2"/>
  <c r="AN344" i="2"/>
  <c r="AM344" i="2"/>
  <c r="AL344" i="2"/>
  <c r="AK344" i="2"/>
  <c r="AJ344" i="2"/>
  <c r="AI344" i="2"/>
  <c r="AH344" i="2"/>
  <c r="AG344" i="2"/>
  <c r="BE343" i="2"/>
  <c r="BD343" i="2"/>
  <c r="BC343" i="2"/>
  <c r="BB343" i="2"/>
  <c r="BA343" i="2"/>
  <c r="AZ343" i="2"/>
  <c r="AY343" i="2"/>
  <c r="AX343" i="2"/>
  <c r="AW343" i="2"/>
  <c r="AV343" i="2"/>
  <c r="AU343" i="2"/>
  <c r="AT343" i="2"/>
  <c r="AS343" i="2"/>
  <c r="AR343" i="2"/>
  <c r="AQ343" i="2"/>
  <c r="AP343" i="2"/>
  <c r="AO343" i="2"/>
  <c r="AN343" i="2"/>
  <c r="AM343" i="2"/>
  <c r="AL343" i="2"/>
  <c r="AK343" i="2"/>
  <c r="AJ343" i="2"/>
  <c r="AI343" i="2"/>
  <c r="AH343" i="2"/>
  <c r="AG343" i="2"/>
  <c r="BE342" i="2"/>
  <c r="BD342" i="2"/>
  <c r="BC342" i="2"/>
  <c r="BB342" i="2"/>
  <c r="BA342" i="2"/>
  <c r="AZ342" i="2"/>
  <c r="AY342" i="2"/>
  <c r="AX342" i="2"/>
  <c r="AW342" i="2"/>
  <c r="AV342" i="2"/>
  <c r="AU342" i="2"/>
  <c r="AT342" i="2"/>
  <c r="AS342" i="2"/>
  <c r="AR342" i="2"/>
  <c r="AQ342" i="2"/>
  <c r="AP342" i="2"/>
  <c r="AO342" i="2"/>
  <c r="AN342" i="2"/>
  <c r="AM342" i="2"/>
  <c r="AL342" i="2"/>
  <c r="AK342" i="2"/>
  <c r="AJ342" i="2"/>
  <c r="AI342" i="2"/>
  <c r="AH342" i="2"/>
  <c r="AG342" i="2"/>
  <c r="BE341" i="2"/>
  <c r="BD341" i="2"/>
  <c r="BC341" i="2"/>
  <c r="BB341" i="2"/>
  <c r="BA341" i="2"/>
  <c r="AZ341" i="2"/>
  <c r="AY341" i="2"/>
  <c r="AX341" i="2"/>
  <c r="AW341" i="2"/>
  <c r="AV341" i="2"/>
  <c r="AU341" i="2"/>
  <c r="AT341" i="2"/>
  <c r="AS341" i="2"/>
  <c r="AR341" i="2"/>
  <c r="AQ341" i="2"/>
  <c r="AP341" i="2"/>
  <c r="AO341" i="2"/>
  <c r="AN341" i="2"/>
  <c r="AM341" i="2"/>
  <c r="AL341" i="2"/>
  <c r="AK341" i="2"/>
  <c r="AJ341" i="2"/>
  <c r="AI341" i="2"/>
  <c r="AH341" i="2"/>
  <c r="AG341" i="2"/>
  <c r="BE340" i="2"/>
  <c r="BD340" i="2"/>
  <c r="BC340" i="2"/>
  <c r="BB340" i="2"/>
  <c r="BA340" i="2"/>
  <c r="AZ340" i="2"/>
  <c r="AY340" i="2"/>
  <c r="AX340" i="2"/>
  <c r="AW340" i="2"/>
  <c r="AV340" i="2"/>
  <c r="AU340" i="2"/>
  <c r="AT340" i="2"/>
  <c r="AS340" i="2"/>
  <c r="AR340" i="2"/>
  <c r="AQ340" i="2"/>
  <c r="AP340" i="2"/>
  <c r="AO340" i="2"/>
  <c r="AN340" i="2"/>
  <c r="AM340" i="2"/>
  <c r="AL340" i="2"/>
  <c r="AK340" i="2"/>
  <c r="AJ340" i="2"/>
  <c r="AI340" i="2"/>
  <c r="AH340" i="2"/>
  <c r="AG340" i="2"/>
  <c r="BE339" i="2"/>
  <c r="BD339" i="2"/>
  <c r="BC339" i="2"/>
  <c r="BB339" i="2"/>
  <c r="BA339" i="2"/>
  <c r="AZ339" i="2"/>
  <c r="AY339" i="2"/>
  <c r="AX339" i="2"/>
  <c r="AW339" i="2"/>
  <c r="AV339" i="2"/>
  <c r="AU339" i="2"/>
  <c r="AT339" i="2"/>
  <c r="AS339" i="2"/>
  <c r="AR339" i="2"/>
  <c r="AQ339" i="2"/>
  <c r="AP339" i="2"/>
  <c r="AO339" i="2"/>
  <c r="AN339" i="2"/>
  <c r="AM339" i="2"/>
  <c r="AL339" i="2"/>
  <c r="AK339" i="2"/>
  <c r="AJ339" i="2"/>
  <c r="AI339" i="2"/>
  <c r="AH339" i="2"/>
  <c r="AG339" i="2"/>
  <c r="BE338" i="2"/>
  <c r="BD338" i="2"/>
  <c r="BC338" i="2"/>
  <c r="BB338" i="2"/>
  <c r="BA338" i="2"/>
  <c r="AZ338" i="2"/>
  <c r="AY338" i="2"/>
  <c r="AX338" i="2"/>
  <c r="AW338" i="2"/>
  <c r="AV338" i="2"/>
  <c r="AU338" i="2"/>
  <c r="AT338" i="2"/>
  <c r="AS338" i="2"/>
  <c r="AR338" i="2"/>
  <c r="AQ338" i="2"/>
  <c r="AP338" i="2"/>
  <c r="AO338" i="2"/>
  <c r="AN338" i="2"/>
  <c r="AM338" i="2"/>
  <c r="AL338" i="2"/>
  <c r="AK338" i="2"/>
  <c r="AJ338" i="2"/>
  <c r="AI338" i="2"/>
  <c r="AH338" i="2"/>
  <c r="AG338" i="2"/>
  <c r="BE337" i="2"/>
  <c r="BD337" i="2"/>
  <c r="BC337" i="2"/>
  <c r="BB337" i="2"/>
  <c r="BA337" i="2"/>
  <c r="AZ337" i="2"/>
  <c r="AY337" i="2"/>
  <c r="AX337" i="2"/>
  <c r="AW337" i="2"/>
  <c r="AV337" i="2"/>
  <c r="AU337" i="2"/>
  <c r="AT337" i="2"/>
  <c r="AS337" i="2"/>
  <c r="AR337" i="2"/>
  <c r="AQ337" i="2"/>
  <c r="AP337" i="2"/>
  <c r="AO337" i="2"/>
  <c r="AN337" i="2"/>
  <c r="AM337" i="2"/>
  <c r="AL337" i="2"/>
  <c r="AK337" i="2"/>
  <c r="AJ337" i="2"/>
  <c r="AI337" i="2"/>
  <c r="AH337" i="2"/>
  <c r="AG337" i="2"/>
  <c r="BE336" i="2"/>
  <c r="BD336" i="2"/>
  <c r="BC336" i="2"/>
  <c r="BB336" i="2"/>
  <c r="BA336" i="2"/>
  <c r="AZ336" i="2"/>
  <c r="AY336" i="2"/>
  <c r="AX336" i="2"/>
  <c r="AW336" i="2"/>
  <c r="AV336" i="2"/>
  <c r="AU336" i="2"/>
  <c r="AT336" i="2"/>
  <c r="AS336" i="2"/>
  <c r="AR336" i="2"/>
  <c r="AQ336" i="2"/>
  <c r="AP336" i="2"/>
  <c r="AO336" i="2"/>
  <c r="AN336" i="2"/>
  <c r="AM336" i="2"/>
  <c r="AL336" i="2"/>
  <c r="AK336" i="2"/>
  <c r="AJ336" i="2"/>
  <c r="AI336" i="2"/>
  <c r="AH336" i="2"/>
  <c r="AG336" i="2"/>
  <c r="BE335" i="2"/>
  <c r="BD335" i="2"/>
  <c r="BC335" i="2"/>
  <c r="BB335" i="2"/>
  <c r="BA335" i="2"/>
  <c r="AZ335" i="2"/>
  <c r="AY335" i="2"/>
  <c r="AX335" i="2"/>
  <c r="AW335" i="2"/>
  <c r="AV335" i="2"/>
  <c r="AU335" i="2"/>
  <c r="AT335" i="2"/>
  <c r="AS335" i="2"/>
  <c r="AR335" i="2"/>
  <c r="AQ335" i="2"/>
  <c r="AP335" i="2"/>
  <c r="AO335" i="2"/>
  <c r="AN335" i="2"/>
  <c r="AM335" i="2"/>
  <c r="AL335" i="2"/>
  <c r="AK335" i="2"/>
  <c r="AJ335" i="2"/>
  <c r="AI335" i="2"/>
  <c r="AH335" i="2"/>
  <c r="AG335" i="2"/>
  <c r="BE334" i="2"/>
  <c r="BD334" i="2"/>
  <c r="BC334" i="2"/>
  <c r="BB334" i="2"/>
  <c r="BA334" i="2"/>
  <c r="AZ334" i="2"/>
  <c r="AY334" i="2"/>
  <c r="AX334" i="2"/>
  <c r="AW334" i="2"/>
  <c r="AV334" i="2"/>
  <c r="AU334" i="2"/>
  <c r="AT334" i="2"/>
  <c r="AS334" i="2"/>
  <c r="AR334" i="2"/>
  <c r="AQ334" i="2"/>
  <c r="AP334" i="2"/>
  <c r="AO334" i="2"/>
  <c r="AN334" i="2"/>
  <c r="AM334" i="2"/>
  <c r="AL334" i="2"/>
  <c r="AK334" i="2"/>
  <c r="AJ334" i="2"/>
  <c r="AI334" i="2"/>
  <c r="AH334" i="2"/>
  <c r="AG334" i="2"/>
  <c r="BE333" i="2"/>
  <c r="BD333" i="2"/>
  <c r="BC333" i="2"/>
  <c r="BB333" i="2"/>
  <c r="BA333" i="2"/>
  <c r="AZ333" i="2"/>
  <c r="AY333" i="2"/>
  <c r="AX333" i="2"/>
  <c r="AW333" i="2"/>
  <c r="AV333" i="2"/>
  <c r="AU333" i="2"/>
  <c r="AT333" i="2"/>
  <c r="AS333" i="2"/>
  <c r="AR333" i="2"/>
  <c r="AQ333" i="2"/>
  <c r="AP333" i="2"/>
  <c r="AO333" i="2"/>
  <c r="AN333" i="2"/>
  <c r="AM333" i="2"/>
  <c r="AL333" i="2"/>
  <c r="AK333" i="2"/>
  <c r="AJ333" i="2"/>
  <c r="AI333" i="2"/>
  <c r="AH333" i="2"/>
  <c r="AG333" i="2"/>
  <c r="BE332" i="2"/>
  <c r="BD332" i="2"/>
  <c r="BC332" i="2"/>
  <c r="BB332" i="2"/>
  <c r="BA332" i="2"/>
  <c r="AZ332" i="2"/>
  <c r="AY332" i="2"/>
  <c r="AX332" i="2"/>
  <c r="AW332" i="2"/>
  <c r="AV332" i="2"/>
  <c r="AU332" i="2"/>
  <c r="AT332" i="2"/>
  <c r="AS332" i="2"/>
  <c r="AR332" i="2"/>
  <c r="AQ332" i="2"/>
  <c r="AP332" i="2"/>
  <c r="AO332" i="2"/>
  <c r="AN332" i="2"/>
  <c r="AM332" i="2"/>
  <c r="AL332" i="2"/>
  <c r="AK332" i="2"/>
  <c r="AJ332" i="2"/>
  <c r="AI332" i="2"/>
  <c r="AH332" i="2"/>
  <c r="AG332" i="2"/>
  <c r="BE331" i="2"/>
  <c r="BD331" i="2"/>
  <c r="BC331" i="2"/>
  <c r="BB331" i="2"/>
  <c r="BA331" i="2"/>
  <c r="AZ331" i="2"/>
  <c r="AY331" i="2"/>
  <c r="AX331" i="2"/>
  <c r="AW331" i="2"/>
  <c r="AV331" i="2"/>
  <c r="AU331" i="2"/>
  <c r="AT331" i="2"/>
  <c r="AS331" i="2"/>
  <c r="AR331" i="2"/>
  <c r="AQ331" i="2"/>
  <c r="AP331" i="2"/>
  <c r="AO331" i="2"/>
  <c r="AN331" i="2"/>
  <c r="AM331" i="2"/>
  <c r="AL331" i="2"/>
  <c r="AK331" i="2"/>
  <c r="AJ331" i="2"/>
  <c r="AI331" i="2"/>
  <c r="AH331" i="2"/>
  <c r="AG331" i="2"/>
  <c r="BE330" i="2"/>
  <c r="BD330" i="2"/>
  <c r="BC330" i="2"/>
  <c r="BB330" i="2"/>
  <c r="BA330" i="2"/>
  <c r="AZ330" i="2"/>
  <c r="AY330" i="2"/>
  <c r="AX330" i="2"/>
  <c r="AW330" i="2"/>
  <c r="AV330" i="2"/>
  <c r="AU330" i="2"/>
  <c r="AT330" i="2"/>
  <c r="AS330" i="2"/>
  <c r="AR330" i="2"/>
  <c r="AQ330" i="2"/>
  <c r="AP330" i="2"/>
  <c r="AO330" i="2"/>
  <c r="AN330" i="2"/>
  <c r="AM330" i="2"/>
  <c r="AL330" i="2"/>
  <c r="AK330" i="2"/>
  <c r="AJ330" i="2"/>
  <c r="AI330" i="2"/>
  <c r="AH330" i="2"/>
  <c r="AG330" i="2"/>
  <c r="BE329" i="2"/>
  <c r="BD329" i="2"/>
  <c r="BC329" i="2"/>
  <c r="BB329" i="2"/>
  <c r="BA329" i="2"/>
  <c r="AZ329" i="2"/>
  <c r="AY329" i="2"/>
  <c r="AX329" i="2"/>
  <c r="AW329" i="2"/>
  <c r="AV329" i="2"/>
  <c r="AU329" i="2"/>
  <c r="AT329" i="2"/>
  <c r="AS329" i="2"/>
  <c r="AR329" i="2"/>
  <c r="AQ329" i="2"/>
  <c r="AP329" i="2"/>
  <c r="AO329" i="2"/>
  <c r="AN329" i="2"/>
  <c r="AM329" i="2"/>
  <c r="AL329" i="2"/>
  <c r="AK329" i="2"/>
  <c r="AJ329" i="2"/>
  <c r="AI329" i="2"/>
  <c r="AH329" i="2"/>
  <c r="AG329" i="2"/>
  <c r="BE328" i="2"/>
  <c r="BD328" i="2"/>
  <c r="BC328" i="2"/>
  <c r="BB328" i="2"/>
  <c r="BA328" i="2"/>
  <c r="AZ328" i="2"/>
  <c r="AY328" i="2"/>
  <c r="AX328" i="2"/>
  <c r="AW328" i="2"/>
  <c r="AV328" i="2"/>
  <c r="AU328" i="2"/>
  <c r="AT328" i="2"/>
  <c r="AS328" i="2"/>
  <c r="AR328" i="2"/>
  <c r="AQ328" i="2"/>
  <c r="AP328" i="2"/>
  <c r="AO328" i="2"/>
  <c r="AN328" i="2"/>
  <c r="AM328" i="2"/>
  <c r="AL328" i="2"/>
  <c r="AK328" i="2"/>
  <c r="AJ328" i="2"/>
  <c r="AI328" i="2"/>
  <c r="AH328" i="2"/>
  <c r="AG328"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BE326" i="2"/>
  <c r="BD326" i="2"/>
  <c r="BC326" i="2"/>
  <c r="BB326" i="2"/>
  <c r="BA326" i="2"/>
  <c r="AZ326" i="2"/>
  <c r="AY326" i="2"/>
  <c r="AX326" i="2"/>
  <c r="AW326" i="2"/>
  <c r="AV326" i="2"/>
  <c r="AU326" i="2"/>
  <c r="AT326" i="2"/>
  <c r="AS326" i="2"/>
  <c r="AR326" i="2"/>
  <c r="AQ326" i="2"/>
  <c r="AP326" i="2"/>
  <c r="AO326" i="2"/>
  <c r="AN326" i="2"/>
  <c r="AM326" i="2"/>
  <c r="AL326" i="2"/>
  <c r="AK326" i="2"/>
  <c r="AJ326" i="2"/>
  <c r="AI326" i="2"/>
  <c r="AH326" i="2"/>
  <c r="AG326" i="2"/>
  <c r="BE325" i="2"/>
  <c r="BD325" i="2"/>
  <c r="BC325" i="2"/>
  <c r="BB325" i="2"/>
  <c r="BA325" i="2"/>
  <c r="AZ325" i="2"/>
  <c r="AY325" i="2"/>
  <c r="AX325" i="2"/>
  <c r="AW325" i="2"/>
  <c r="AV325" i="2"/>
  <c r="AU325" i="2"/>
  <c r="AT325" i="2"/>
  <c r="AS325" i="2"/>
  <c r="AR325" i="2"/>
  <c r="AQ325" i="2"/>
  <c r="AP325" i="2"/>
  <c r="AO325" i="2"/>
  <c r="AN325" i="2"/>
  <c r="AM325" i="2"/>
  <c r="AL325" i="2"/>
  <c r="AK325" i="2"/>
  <c r="AJ325" i="2"/>
  <c r="AI325" i="2"/>
  <c r="AH325" i="2"/>
  <c r="AG325" i="2"/>
  <c r="BE324" i="2"/>
  <c r="BD324" i="2"/>
  <c r="BC324" i="2"/>
  <c r="BB324" i="2"/>
  <c r="BA324" i="2"/>
  <c r="AZ324" i="2"/>
  <c r="AY324" i="2"/>
  <c r="AX324" i="2"/>
  <c r="AW324" i="2"/>
  <c r="AV324" i="2"/>
  <c r="AU324" i="2"/>
  <c r="AT324" i="2"/>
  <c r="AS324" i="2"/>
  <c r="AR324" i="2"/>
  <c r="AQ324" i="2"/>
  <c r="AP324" i="2"/>
  <c r="AO324" i="2"/>
  <c r="AN324" i="2"/>
  <c r="AM324" i="2"/>
  <c r="AL324" i="2"/>
  <c r="AK324" i="2"/>
  <c r="AJ324" i="2"/>
  <c r="AI324" i="2"/>
  <c r="AH324" i="2"/>
  <c r="AG324" i="2"/>
  <c r="BE323" i="2"/>
  <c r="BD323" i="2"/>
  <c r="BC323" i="2"/>
  <c r="BB323" i="2"/>
  <c r="BA323" i="2"/>
  <c r="AZ323" i="2"/>
  <c r="AY323" i="2"/>
  <c r="AX323" i="2"/>
  <c r="AW323" i="2"/>
  <c r="AV323" i="2"/>
  <c r="AU323" i="2"/>
  <c r="AT323" i="2"/>
  <c r="AS323" i="2"/>
  <c r="AR323" i="2"/>
  <c r="AQ323" i="2"/>
  <c r="AP323" i="2"/>
  <c r="AO323" i="2"/>
  <c r="AN323" i="2"/>
  <c r="AM323" i="2"/>
  <c r="AL323" i="2"/>
  <c r="AK323" i="2"/>
  <c r="AJ323" i="2"/>
  <c r="AI323" i="2"/>
  <c r="AH323" i="2"/>
  <c r="AG323" i="2"/>
  <c r="BE322" i="2"/>
  <c r="BD322" i="2"/>
  <c r="BC322" i="2"/>
  <c r="BB322" i="2"/>
  <c r="BA322" i="2"/>
  <c r="AZ322" i="2"/>
  <c r="AY322" i="2"/>
  <c r="AX322" i="2"/>
  <c r="AW322" i="2"/>
  <c r="AV322" i="2"/>
  <c r="AU322" i="2"/>
  <c r="AT322" i="2"/>
  <c r="AS322" i="2"/>
  <c r="AR322" i="2"/>
  <c r="AQ322" i="2"/>
  <c r="AP322" i="2"/>
  <c r="AO322" i="2"/>
  <c r="AN322" i="2"/>
  <c r="AM322" i="2"/>
  <c r="AL322" i="2"/>
  <c r="AK322" i="2"/>
  <c r="AJ322" i="2"/>
  <c r="AI322" i="2"/>
  <c r="AH322" i="2"/>
  <c r="AG322" i="2"/>
  <c r="BE321" i="2"/>
  <c r="BD321" i="2"/>
  <c r="BC321" i="2"/>
  <c r="BB321" i="2"/>
  <c r="BA321" i="2"/>
  <c r="AZ321" i="2"/>
  <c r="AY321" i="2"/>
  <c r="AX321" i="2"/>
  <c r="AW321" i="2"/>
  <c r="AV321" i="2"/>
  <c r="AU321" i="2"/>
  <c r="AT321" i="2"/>
  <c r="AS321" i="2"/>
  <c r="AR321" i="2"/>
  <c r="AQ321" i="2"/>
  <c r="AP321" i="2"/>
  <c r="AO321" i="2"/>
  <c r="AN321" i="2"/>
  <c r="AM321" i="2"/>
  <c r="AL321" i="2"/>
  <c r="AK321" i="2"/>
  <c r="AJ321" i="2"/>
  <c r="AI321" i="2"/>
  <c r="AH321" i="2"/>
  <c r="AG321" i="2"/>
  <c r="BE320" i="2"/>
  <c r="BD320" i="2"/>
  <c r="BC320" i="2"/>
  <c r="BB320" i="2"/>
  <c r="BA320" i="2"/>
  <c r="AZ320" i="2"/>
  <c r="AY320" i="2"/>
  <c r="AX320" i="2"/>
  <c r="AW320" i="2"/>
  <c r="AV320" i="2"/>
  <c r="AU320" i="2"/>
  <c r="AT320" i="2"/>
  <c r="AS320" i="2"/>
  <c r="AR320" i="2"/>
  <c r="AQ320" i="2"/>
  <c r="AP320" i="2"/>
  <c r="AO320" i="2"/>
  <c r="AN320" i="2"/>
  <c r="AM320" i="2"/>
  <c r="AL320" i="2"/>
  <c r="AK320" i="2"/>
  <c r="AJ320" i="2"/>
  <c r="AI320" i="2"/>
  <c r="AH320" i="2"/>
  <c r="AG320" i="2"/>
  <c r="BE319" i="2"/>
  <c r="BD319" i="2"/>
  <c r="BC319" i="2"/>
  <c r="BB319" i="2"/>
  <c r="BA319" i="2"/>
  <c r="AZ319" i="2"/>
  <c r="AY319" i="2"/>
  <c r="AX319" i="2"/>
  <c r="AW319" i="2"/>
  <c r="AV319" i="2"/>
  <c r="AU319" i="2"/>
  <c r="AT319" i="2"/>
  <c r="AS319" i="2"/>
  <c r="AR319" i="2"/>
  <c r="AQ319" i="2"/>
  <c r="AP319" i="2"/>
  <c r="AO319" i="2"/>
  <c r="AN319" i="2"/>
  <c r="AM319" i="2"/>
  <c r="AL319" i="2"/>
  <c r="AK319" i="2"/>
  <c r="AJ319" i="2"/>
  <c r="AI319" i="2"/>
  <c r="AH319" i="2"/>
  <c r="AG319" i="2"/>
  <c r="BE318" i="2"/>
  <c r="BD318" i="2"/>
  <c r="BC318" i="2"/>
  <c r="BB318" i="2"/>
  <c r="BA318" i="2"/>
  <c r="AZ318" i="2"/>
  <c r="AY318" i="2"/>
  <c r="AX318" i="2"/>
  <c r="AW318" i="2"/>
  <c r="AV318" i="2"/>
  <c r="AU318" i="2"/>
  <c r="AT318" i="2"/>
  <c r="AS318" i="2"/>
  <c r="AR318" i="2"/>
  <c r="AQ318" i="2"/>
  <c r="AP318" i="2"/>
  <c r="AO318" i="2"/>
  <c r="AN318" i="2"/>
  <c r="AM318" i="2"/>
  <c r="AL318" i="2"/>
  <c r="AK318" i="2"/>
  <c r="AJ318" i="2"/>
  <c r="AI318" i="2"/>
  <c r="AH318" i="2"/>
  <c r="AG318" i="2"/>
  <c r="BE317" i="2"/>
  <c r="BD317" i="2"/>
  <c r="BC317" i="2"/>
  <c r="BB317" i="2"/>
  <c r="BA317" i="2"/>
  <c r="AZ317" i="2"/>
  <c r="AY317" i="2"/>
  <c r="AX317" i="2"/>
  <c r="AW317" i="2"/>
  <c r="AV317" i="2"/>
  <c r="AU317" i="2"/>
  <c r="AT317" i="2"/>
  <c r="AS317" i="2"/>
  <c r="AR317" i="2"/>
  <c r="AQ317" i="2"/>
  <c r="AP317" i="2"/>
  <c r="AO317" i="2"/>
  <c r="AN317" i="2"/>
  <c r="AM317" i="2"/>
  <c r="AL317" i="2"/>
  <c r="AK317" i="2"/>
  <c r="AJ317" i="2"/>
  <c r="AI317" i="2"/>
  <c r="AH317" i="2"/>
  <c r="AG317" i="2"/>
  <c r="BE316" i="2"/>
  <c r="BD316" i="2"/>
  <c r="BC316" i="2"/>
  <c r="BB316" i="2"/>
  <c r="BA316" i="2"/>
  <c r="AZ316" i="2"/>
  <c r="AY316" i="2"/>
  <c r="AX316" i="2"/>
  <c r="AW316" i="2"/>
  <c r="AV316" i="2"/>
  <c r="AU316" i="2"/>
  <c r="AT316" i="2"/>
  <c r="AS316" i="2"/>
  <c r="AR316" i="2"/>
  <c r="AQ316" i="2"/>
  <c r="AP316" i="2"/>
  <c r="AO316" i="2"/>
  <c r="AN316" i="2"/>
  <c r="AM316" i="2"/>
  <c r="AL316" i="2"/>
  <c r="AK316" i="2"/>
  <c r="AJ316" i="2"/>
  <c r="AI316" i="2"/>
  <c r="AH316" i="2"/>
  <c r="AG316"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BE314" i="2"/>
  <c r="BD314" i="2"/>
  <c r="BC314" i="2"/>
  <c r="BB314" i="2"/>
  <c r="BA314" i="2"/>
  <c r="AZ314" i="2"/>
  <c r="AY314" i="2"/>
  <c r="AX314" i="2"/>
  <c r="AW314" i="2"/>
  <c r="AV314" i="2"/>
  <c r="AU314" i="2"/>
  <c r="AT314" i="2"/>
  <c r="AS314" i="2"/>
  <c r="AR314" i="2"/>
  <c r="AQ314" i="2"/>
  <c r="AP314" i="2"/>
  <c r="AO314" i="2"/>
  <c r="AN314" i="2"/>
  <c r="AM314" i="2"/>
  <c r="AL314" i="2"/>
  <c r="AK314" i="2"/>
  <c r="AJ314" i="2"/>
  <c r="AI314" i="2"/>
  <c r="AH314" i="2"/>
  <c r="AG314" i="2"/>
  <c r="BE313" i="2"/>
  <c r="BD313" i="2"/>
  <c r="BC313" i="2"/>
  <c r="BB313" i="2"/>
  <c r="BA313" i="2"/>
  <c r="AZ313" i="2"/>
  <c r="AY313" i="2"/>
  <c r="AX313" i="2"/>
  <c r="AW313" i="2"/>
  <c r="AV313" i="2"/>
  <c r="AU313" i="2"/>
  <c r="AT313" i="2"/>
  <c r="AS313" i="2"/>
  <c r="AR313" i="2"/>
  <c r="AQ313" i="2"/>
  <c r="AP313" i="2"/>
  <c r="AO313" i="2"/>
  <c r="AN313" i="2"/>
  <c r="AM313" i="2"/>
  <c r="AL313" i="2"/>
  <c r="AK313" i="2"/>
  <c r="AJ313" i="2"/>
  <c r="AI313" i="2"/>
  <c r="AH313" i="2"/>
  <c r="AG313" i="2"/>
  <c r="BE312" i="2"/>
  <c r="BD312" i="2"/>
  <c r="BC312" i="2"/>
  <c r="BB312" i="2"/>
  <c r="BA312" i="2"/>
  <c r="AZ312" i="2"/>
  <c r="AY312" i="2"/>
  <c r="AX312" i="2"/>
  <c r="AW312" i="2"/>
  <c r="AV312" i="2"/>
  <c r="AU312" i="2"/>
  <c r="AT312" i="2"/>
  <c r="AS312" i="2"/>
  <c r="AR312" i="2"/>
  <c r="AQ312" i="2"/>
  <c r="AP312" i="2"/>
  <c r="AO312" i="2"/>
  <c r="AN312" i="2"/>
  <c r="AM312" i="2"/>
  <c r="AL312" i="2"/>
  <c r="AK312" i="2"/>
  <c r="AJ312" i="2"/>
  <c r="AI312" i="2"/>
  <c r="AH312" i="2"/>
  <c r="AG312" i="2"/>
  <c r="BE311" i="2"/>
  <c r="BD311" i="2"/>
  <c r="BC311" i="2"/>
  <c r="BB311" i="2"/>
  <c r="BA311" i="2"/>
  <c r="AZ311" i="2"/>
  <c r="AY311" i="2"/>
  <c r="AX311" i="2"/>
  <c r="AW311" i="2"/>
  <c r="AV311" i="2"/>
  <c r="AU311" i="2"/>
  <c r="AT311" i="2"/>
  <c r="AS311" i="2"/>
  <c r="AR311" i="2"/>
  <c r="AQ311" i="2"/>
  <c r="AP311" i="2"/>
  <c r="AO311" i="2"/>
  <c r="AN311" i="2"/>
  <c r="AM311" i="2"/>
  <c r="AL311" i="2"/>
  <c r="AK311" i="2"/>
  <c r="AJ311" i="2"/>
  <c r="AI311" i="2"/>
  <c r="AH311" i="2"/>
  <c r="AG311" i="2"/>
  <c r="BE310" i="2"/>
  <c r="BD310" i="2"/>
  <c r="BC310" i="2"/>
  <c r="BB310" i="2"/>
  <c r="BA310" i="2"/>
  <c r="AZ310" i="2"/>
  <c r="AY310" i="2"/>
  <c r="AX310" i="2"/>
  <c r="AW310" i="2"/>
  <c r="AV310" i="2"/>
  <c r="AU310" i="2"/>
  <c r="AT310" i="2"/>
  <c r="AS310" i="2"/>
  <c r="AR310" i="2"/>
  <c r="AQ310" i="2"/>
  <c r="AP310" i="2"/>
  <c r="AO310" i="2"/>
  <c r="AN310" i="2"/>
  <c r="AM310" i="2"/>
  <c r="AL310" i="2"/>
  <c r="AK310" i="2"/>
  <c r="AJ310" i="2"/>
  <c r="AI310" i="2"/>
  <c r="AH310" i="2"/>
  <c r="AG310" i="2"/>
  <c r="BE309" i="2"/>
  <c r="BD309" i="2"/>
  <c r="BC309" i="2"/>
  <c r="BB309" i="2"/>
  <c r="BA309" i="2"/>
  <c r="AZ309" i="2"/>
  <c r="AY309" i="2"/>
  <c r="AX309" i="2"/>
  <c r="AW309" i="2"/>
  <c r="AV309" i="2"/>
  <c r="AU309" i="2"/>
  <c r="AT309" i="2"/>
  <c r="AS309" i="2"/>
  <c r="AR309" i="2"/>
  <c r="AQ309" i="2"/>
  <c r="AP309" i="2"/>
  <c r="AO309" i="2"/>
  <c r="AN309" i="2"/>
  <c r="AM309" i="2"/>
  <c r="AL309" i="2"/>
  <c r="AK309" i="2"/>
  <c r="AJ309" i="2"/>
  <c r="AI309" i="2"/>
  <c r="AH309" i="2"/>
  <c r="AG309" i="2"/>
  <c r="BE308" i="2"/>
  <c r="BD308" i="2"/>
  <c r="BC308" i="2"/>
  <c r="BB308" i="2"/>
  <c r="BA308" i="2"/>
  <c r="AZ308" i="2"/>
  <c r="AY308" i="2"/>
  <c r="AX308" i="2"/>
  <c r="AW308" i="2"/>
  <c r="AV308" i="2"/>
  <c r="AU308" i="2"/>
  <c r="AT308" i="2"/>
  <c r="AS308" i="2"/>
  <c r="AR308" i="2"/>
  <c r="AQ308" i="2"/>
  <c r="AP308" i="2"/>
  <c r="AO308" i="2"/>
  <c r="AN308" i="2"/>
  <c r="AM308" i="2"/>
  <c r="AL308" i="2"/>
  <c r="AK308" i="2"/>
  <c r="AJ308" i="2"/>
  <c r="AI308" i="2"/>
  <c r="AH308" i="2"/>
  <c r="AG308" i="2"/>
  <c r="BE307" i="2"/>
  <c r="BD307" i="2"/>
  <c r="BC307" i="2"/>
  <c r="BB307" i="2"/>
  <c r="BA307" i="2"/>
  <c r="AZ307" i="2"/>
  <c r="AY307" i="2"/>
  <c r="AX307" i="2"/>
  <c r="AW307" i="2"/>
  <c r="AV307" i="2"/>
  <c r="AU307" i="2"/>
  <c r="AT307" i="2"/>
  <c r="AS307" i="2"/>
  <c r="AR307" i="2"/>
  <c r="AQ307" i="2"/>
  <c r="AP307" i="2"/>
  <c r="AO307" i="2"/>
  <c r="AN307" i="2"/>
  <c r="AM307" i="2"/>
  <c r="AL307" i="2"/>
  <c r="AK307" i="2"/>
  <c r="AJ307" i="2"/>
  <c r="AI307" i="2"/>
  <c r="AH307" i="2"/>
  <c r="AG307" i="2"/>
  <c r="BE306" i="2"/>
  <c r="BD306" i="2"/>
  <c r="BC306" i="2"/>
  <c r="BB306" i="2"/>
  <c r="BA306" i="2"/>
  <c r="AZ306" i="2"/>
  <c r="AY306" i="2"/>
  <c r="AX306" i="2"/>
  <c r="AW306" i="2"/>
  <c r="AV306" i="2"/>
  <c r="AU306" i="2"/>
  <c r="AT306" i="2"/>
  <c r="AS306" i="2"/>
  <c r="AR306" i="2"/>
  <c r="AQ306" i="2"/>
  <c r="AP306" i="2"/>
  <c r="AO306" i="2"/>
  <c r="AN306" i="2"/>
  <c r="AM306" i="2"/>
  <c r="AL306" i="2"/>
  <c r="AK306" i="2"/>
  <c r="AJ306" i="2"/>
  <c r="AI306" i="2"/>
  <c r="AH306" i="2"/>
  <c r="AG306" i="2"/>
  <c r="BE305" i="2"/>
  <c r="BD305" i="2"/>
  <c r="BC305" i="2"/>
  <c r="BB305" i="2"/>
  <c r="BA305" i="2"/>
  <c r="AZ305" i="2"/>
  <c r="AY305" i="2"/>
  <c r="AX305" i="2"/>
  <c r="AW305" i="2"/>
  <c r="AV305" i="2"/>
  <c r="AU305" i="2"/>
  <c r="AT305" i="2"/>
  <c r="AS305" i="2"/>
  <c r="AR305" i="2"/>
  <c r="AQ305" i="2"/>
  <c r="AP305" i="2"/>
  <c r="AO305" i="2"/>
  <c r="AN305" i="2"/>
  <c r="AM305" i="2"/>
  <c r="AL305" i="2"/>
  <c r="AK305" i="2"/>
  <c r="AJ305" i="2"/>
  <c r="AI305" i="2"/>
  <c r="AH305" i="2"/>
  <c r="AG305" i="2"/>
  <c r="BE304" i="2"/>
  <c r="BD304" i="2"/>
  <c r="BC304" i="2"/>
  <c r="BB304" i="2"/>
  <c r="BA304" i="2"/>
  <c r="AZ304" i="2"/>
  <c r="AY304" i="2"/>
  <c r="AX304" i="2"/>
  <c r="AW304" i="2"/>
  <c r="AV304" i="2"/>
  <c r="AU304" i="2"/>
  <c r="AT304" i="2"/>
  <c r="AS304" i="2"/>
  <c r="AR304" i="2"/>
  <c r="AQ304" i="2"/>
  <c r="AP304" i="2"/>
  <c r="AO304" i="2"/>
  <c r="AN304" i="2"/>
  <c r="AM304" i="2"/>
  <c r="AL304" i="2"/>
  <c r="AK304" i="2"/>
  <c r="AJ304" i="2"/>
  <c r="AI304" i="2"/>
  <c r="AH304" i="2"/>
  <c r="AG304" i="2"/>
  <c r="BE303" i="2"/>
  <c r="BD303" i="2"/>
  <c r="BC303" i="2"/>
  <c r="BB303" i="2"/>
  <c r="BA303" i="2"/>
  <c r="AZ303" i="2"/>
  <c r="AY303" i="2"/>
  <c r="AX303" i="2"/>
  <c r="AW303" i="2"/>
  <c r="AV303" i="2"/>
  <c r="AU303" i="2"/>
  <c r="AT303" i="2"/>
  <c r="AS303" i="2"/>
  <c r="AR303" i="2"/>
  <c r="AQ303" i="2"/>
  <c r="AP303" i="2"/>
  <c r="AO303" i="2"/>
  <c r="AN303" i="2"/>
  <c r="AM303" i="2"/>
  <c r="AL303" i="2"/>
  <c r="AK303" i="2"/>
  <c r="AJ303" i="2"/>
  <c r="AI303" i="2"/>
  <c r="AH303" i="2"/>
  <c r="AG303" i="2"/>
  <c r="BE302" i="2"/>
  <c r="BD302" i="2"/>
  <c r="BC302" i="2"/>
  <c r="BB302" i="2"/>
  <c r="BA302" i="2"/>
  <c r="AZ302" i="2"/>
  <c r="AY302" i="2"/>
  <c r="AX302" i="2"/>
  <c r="AW302" i="2"/>
  <c r="AV302" i="2"/>
  <c r="AU302" i="2"/>
  <c r="AT302" i="2"/>
  <c r="AS302" i="2"/>
  <c r="AR302" i="2"/>
  <c r="AQ302" i="2"/>
  <c r="AP302" i="2"/>
  <c r="AO302" i="2"/>
  <c r="AN302" i="2"/>
  <c r="AM302" i="2"/>
  <c r="AL302" i="2"/>
  <c r="AK302" i="2"/>
  <c r="AJ302" i="2"/>
  <c r="AI302" i="2"/>
  <c r="AH302" i="2"/>
  <c r="AG302" i="2"/>
  <c r="BE301" i="2"/>
  <c r="BD301" i="2"/>
  <c r="BC301" i="2"/>
  <c r="BB301" i="2"/>
  <c r="BA301" i="2"/>
  <c r="AZ301" i="2"/>
  <c r="AY301" i="2"/>
  <c r="AX301" i="2"/>
  <c r="AW301" i="2"/>
  <c r="AV301" i="2"/>
  <c r="AU301" i="2"/>
  <c r="AT301" i="2"/>
  <c r="AS301" i="2"/>
  <c r="AR301" i="2"/>
  <c r="AQ301" i="2"/>
  <c r="AP301" i="2"/>
  <c r="AO301" i="2"/>
  <c r="AN301" i="2"/>
  <c r="AM301" i="2"/>
  <c r="AL301" i="2"/>
  <c r="AK301" i="2"/>
  <c r="AJ301" i="2"/>
  <c r="AI301" i="2"/>
  <c r="AH301" i="2"/>
  <c r="AG301" i="2"/>
  <c r="BE300" i="2"/>
  <c r="BD300" i="2"/>
  <c r="BC300" i="2"/>
  <c r="BB300" i="2"/>
  <c r="BA300" i="2"/>
  <c r="AZ300" i="2"/>
  <c r="AY300" i="2"/>
  <c r="AX300" i="2"/>
  <c r="AW300" i="2"/>
  <c r="AV300" i="2"/>
  <c r="AU300" i="2"/>
  <c r="AT300" i="2"/>
  <c r="AS300" i="2"/>
  <c r="AR300" i="2"/>
  <c r="AQ300" i="2"/>
  <c r="AP300" i="2"/>
  <c r="AO300" i="2"/>
  <c r="AN300" i="2"/>
  <c r="AM300" i="2"/>
  <c r="AL300" i="2"/>
  <c r="AK300" i="2"/>
  <c r="AJ300" i="2"/>
  <c r="AI300" i="2"/>
  <c r="AH300" i="2"/>
  <c r="AG300" i="2"/>
  <c r="BE299" i="2"/>
  <c r="BD299" i="2"/>
  <c r="BC299" i="2"/>
  <c r="BB299" i="2"/>
  <c r="BA299" i="2"/>
  <c r="AZ299" i="2"/>
  <c r="AY299" i="2"/>
  <c r="AX299" i="2"/>
  <c r="AW299" i="2"/>
  <c r="AV299" i="2"/>
  <c r="AU299" i="2"/>
  <c r="AT299" i="2"/>
  <c r="AS299" i="2"/>
  <c r="AR299" i="2"/>
  <c r="AQ299" i="2"/>
  <c r="AP299" i="2"/>
  <c r="AO299" i="2"/>
  <c r="AN299" i="2"/>
  <c r="AM299" i="2"/>
  <c r="AL299" i="2"/>
  <c r="AK299" i="2"/>
  <c r="AJ299" i="2"/>
  <c r="AI299" i="2"/>
  <c r="AH299" i="2"/>
  <c r="AG299" i="2"/>
  <c r="BE298" i="2"/>
  <c r="BD298" i="2"/>
  <c r="BC298" i="2"/>
  <c r="BB298" i="2"/>
  <c r="BA298" i="2"/>
  <c r="AZ298" i="2"/>
  <c r="AY298" i="2"/>
  <c r="AX298" i="2"/>
  <c r="AW298" i="2"/>
  <c r="AV298" i="2"/>
  <c r="AU298" i="2"/>
  <c r="AT298" i="2"/>
  <c r="AS298" i="2"/>
  <c r="AR298" i="2"/>
  <c r="AQ298" i="2"/>
  <c r="AP298" i="2"/>
  <c r="AO298" i="2"/>
  <c r="AN298" i="2"/>
  <c r="AM298" i="2"/>
  <c r="AL298" i="2"/>
  <c r="AK298" i="2"/>
  <c r="AJ298" i="2"/>
  <c r="AI298" i="2"/>
  <c r="AH298" i="2"/>
  <c r="AG298" i="2"/>
  <c r="BE297" i="2"/>
  <c r="BD297" i="2"/>
  <c r="BC297" i="2"/>
  <c r="BB297" i="2"/>
  <c r="BA297" i="2"/>
  <c r="AZ297" i="2"/>
  <c r="AY297" i="2"/>
  <c r="AX297" i="2"/>
  <c r="AW297" i="2"/>
  <c r="AV297" i="2"/>
  <c r="AU297" i="2"/>
  <c r="AT297" i="2"/>
  <c r="AS297" i="2"/>
  <c r="AR297" i="2"/>
  <c r="AQ297" i="2"/>
  <c r="AP297" i="2"/>
  <c r="AO297" i="2"/>
  <c r="AN297" i="2"/>
  <c r="AM297" i="2"/>
  <c r="AL297" i="2"/>
  <c r="AK297" i="2"/>
  <c r="AJ297" i="2"/>
  <c r="AI297" i="2"/>
  <c r="AH297" i="2"/>
  <c r="AG297" i="2"/>
  <c r="BE296" i="2"/>
  <c r="BD296" i="2"/>
  <c r="BC296" i="2"/>
  <c r="BB296" i="2"/>
  <c r="BA296" i="2"/>
  <c r="AZ296" i="2"/>
  <c r="AY296" i="2"/>
  <c r="AX296" i="2"/>
  <c r="AW296" i="2"/>
  <c r="AV296" i="2"/>
  <c r="AU296" i="2"/>
  <c r="AT296" i="2"/>
  <c r="AS296" i="2"/>
  <c r="AR296" i="2"/>
  <c r="AQ296" i="2"/>
  <c r="AP296" i="2"/>
  <c r="AO296" i="2"/>
  <c r="AN296" i="2"/>
  <c r="AM296" i="2"/>
  <c r="AL296" i="2"/>
  <c r="AK296" i="2"/>
  <c r="AJ296" i="2"/>
  <c r="AI296" i="2"/>
  <c r="AH296" i="2"/>
  <c r="AG296" i="2"/>
  <c r="BE295" i="2"/>
  <c r="BD295" i="2"/>
  <c r="BC295" i="2"/>
  <c r="BB295" i="2"/>
  <c r="BA295" i="2"/>
  <c r="AZ295" i="2"/>
  <c r="AY295" i="2"/>
  <c r="AX295" i="2"/>
  <c r="AW295" i="2"/>
  <c r="AV295" i="2"/>
  <c r="AU295" i="2"/>
  <c r="AT295" i="2"/>
  <c r="AS295" i="2"/>
  <c r="AR295" i="2"/>
  <c r="AQ295" i="2"/>
  <c r="AP295" i="2"/>
  <c r="AO295" i="2"/>
  <c r="AN295" i="2"/>
  <c r="AM295" i="2"/>
  <c r="AL295" i="2"/>
  <c r="AK295" i="2"/>
  <c r="AJ295" i="2"/>
  <c r="AI295" i="2"/>
  <c r="AH295" i="2"/>
  <c r="AG295" i="2"/>
  <c r="BE294" i="2"/>
  <c r="BD294" i="2"/>
  <c r="BC294" i="2"/>
  <c r="BB294" i="2"/>
  <c r="BA294" i="2"/>
  <c r="AZ294" i="2"/>
  <c r="AY294" i="2"/>
  <c r="AX294" i="2"/>
  <c r="AW294" i="2"/>
  <c r="AV294" i="2"/>
  <c r="AU294" i="2"/>
  <c r="AT294" i="2"/>
  <c r="AS294" i="2"/>
  <c r="AR294" i="2"/>
  <c r="AQ294" i="2"/>
  <c r="AP294" i="2"/>
  <c r="AO294" i="2"/>
  <c r="AN294" i="2"/>
  <c r="AM294" i="2"/>
  <c r="AL294" i="2"/>
  <c r="AK294" i="2"/>
  <c r="AJ294" i="2"/>
  <c r="AI294" i="2"/>
  <c r="AH294" i="2"/>
  <c r="AG294" i="2"/>
  <c r="BE293" i="2"/>
  <c r="BD293" i="2"/>
  <c r="BC293" i="2"/>
  <c r="BB293" i="2"/>
  <c r="BA293" i="2"/>
  <c r="AZ293" i="2"/>
  <c r="AY293" i="2"/>
  <c r="AX293" i="2"/>
  <c r="AW293" i="2"/>
  <c r="AV293" i="2"/>
  <c r="AU293" i="2"/>
  <c r="AT293" i="2"/>
  <c r="AS293" i="2"/>
  <c r="AR293" i="2"/>
  <c r="AQ293" i="2"/>
  <c r="AP293" i="2"/>
  <c r="AO293" i="2"/>
  <c r="AN293" i="2"/>
  <c r="AM293" i="2"/>
  <c r="AL293" i="2"/>
  <c r="AK293" i="2"/>
  <c r="AJ293" i="2"/>
  <c r="AI293" i="2"/>
  <c r="AH293" i="2"/>
  <c r="AG293" i="2"/>
  <c r="BE292" i="2"/>
  <c r="BD292" i="2"/>
  <c r="BC292" i="2"/>
  <c r="BB292" i="2"/>
  <c r="BA292" i="2"/>
  <c r="AZ292" i="2"/>
  <c r="AY292" i="2"/>
  <c r="AX292" i="2"/>
  <c r="AW292" i="2"/>
  <c r="AV292" i="2"/>
  <c r="AU292" i="2"/>
  <c r="AT292" i="2"/>
  <c r="AS292" i="2"/>
  <c r="AR292" i="2"/>
  <c r="AQ292" i="2"/>
  <c r="AP292" i="2"/>
  <c r="AO292" i="2"/>
  <c r="AN292" i="2"/>
  <c r="AM292" i="2"/>
  <c r="AL292" i="2"/>
  <c r="AK292" i="2"/>
  <c r="AJ292" i="2"/>
  <c r="AI292" i="2"/>
  <c r="AH292" i="2"/>
  <c r="AG292"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BE290" i="2"/>
  <c r="BD290" i="2"/>
  <c r="BC290" i="2"/>
  <c r="BB290" i="2"/>
  <c r="BA290" i="2"/>
  <c r="AZ290" i="2"/>
  <c r="AY290" i="2"/>
  <c r="AX290" i="2"/>
  <c r="AW290" i="2"/>
  <c r="AV290" i="2"/>
  <c r="AU290" i="2"/>
  <c r="AT290" i="2"/>
  <c r="AS290" i="2"/>
  <c r="AR290" i="2"/>
  <c r="AQ290" i="2"/>
  <c r="AP290" i="2"/>
  <c r="AO290" i="2"/>
  <c r="AN290" i="2"/>
  <c r="AM290" i="2"/>
  <c r="AL290" i="2"/>
  <c r="AK290" i="2"/>
  <c r="AJ290" i="2"/>
  <c r="AI290" i="2"/>
  <c r="AH290" i="2"/>
  <c r="AG290" i="2"/>
  <c r="BE289" i="2"/>
  <c r="BD289" i="2"/>
  <c r="BC289" i="2"/>
  <c r="BB289" i="2"/>
  <c r="BA289" i="2"/>
  <c r="AZ289" i="2"/>
  <c r="AY289" i="2"/>
  <c r="AX289" i="2"/>
  <c r="AW289" i="2"/>
  <c r="AV289" i="2"/>
  <c r="AU289" i="2"/>
  <c r="AT289" i="2"/>
  <c r="AS289" i="2"/>
  <c r="AR289" i="2"/>
  <c r="AQ289" i="2"/>
  <c r="AP289" i="2"/>
  <c r="AO289" i="2"/>
  <c r="AN289" i="2"/>
  <c r="AM289" i="2"/>
  <c r="AL289" i="2"/>
  <c r="AK289" i="2"/>
  <c r="AJ289" i="2"/>
  <c r="AI289" i="2"/>
  <c r="AH289" i="2"/>
  <c r="AG289" i="2"/>
  <c r="BE288" i="2"/>
  <c r="BD288" i="2"/>
  <c r="BC288" i="2"/>
  <c r="BB288" i="2"/>
  <c r="BA288" i="2"/>
  <c r="AZ288" i="2"/>
  <c r="AY288" i="2"/>
  <c r="AX288" i="2"/>
  <c r="AW288" i="2"/>
  <c r="AV288" i="2"/>
  <c r="AU288" i="2"/>
  <c r="AT288" i="2"/>
  <c r="AS288" i="2"/>
  <c r="AR288" i="2"/>
  <c r="AQ288" i="2"/>
  <c r="AP288" i="2"/>
  <c r="AO288" i="2"/>
  <c r="AN288" i="2"/>
  <c r="AM288" i="2"/>
  <c r="AL288" i="2"/>
  <c r="AK288" i="2"/>
  <c r="AJ288" i="2"/>
  <c r="AI288" i="2"/>
  <c r="AH288" i="2"/>
  <c r="AG288" i="2"/>
  <c r="BE287" i="2"/>
  <c r="BD287" i="2"/>
  <c r="BC287" i="2"/>
  <c r="BB287" i="2"/>
  <c r="BA287" i="2"/>
  <c r="AZ287" i="2"/>
  <c r="AY287" i="2"/>
  <c r="AX287" i="2"/>
  <c r="AW287" i="2"/>
  <c r="AV287" i="2"/>
  <c r="AU287" i="2"/>
  <c r="AT287" i="2"/>
  <c r="AS287" i="2"/>
  <c r="AR287" i="2"/>
  <c r="AQ287" i="2"/>
  <c r="AP287" i="2"/>
  <c r="AO287" i="2"/>
  <c r="AN287" i="2"/>
  <c r="AM287" i="2"/>
  <c r="AL287" i="2"/>
  <c r="AK287" i="2"/>
  <c r="AJ287" i="2"/>
  <c r="AI287" i="2"/>
  <c r="AH287" i="2"/>
  <c r="AG287" i="2"/>
  <c r="BE286" i="2"/>
  <c r="BD286" i="2"/>
  <c r="BC286" i="2"/>
  <c r="BB286" i="2"/>
  <c r="BA286" i="2"/>
  <c r="AZ286" i="2"/>
  <c r="AY286" i="2"/>
  <c r="AX286" i="2"/>
  <c r="AW286" i="2"/>
  <c r="AV286" i="2"/>
  <c r="AU286" i="2"/>
  <c r="AT286" i="2"/>
  <c r="AS286" i="2"/>
  <c r="AR286" i="2"/>
  <c r="AQ286" i="2"/>
  <c r="AP286" i="2"/>
  <c r="AO286" i="2"/>
  <c r="AN286" i="2"/>
  <c r="AM286" i="2"/>
  <c r="AL286" i="2"/>
  <c r="AK286" i="2"/>
  <c r="AJ286" i="2"/>
  <c r="AI286" i="2"/>
  <c r="AH286" i="2"/>
  <c r="AG286" i="2"/>
  <c r="BE285" i="2"/>
  <c r="BD285" i="2"/>
  <c r="BC285" i="2"/>
  <c r="BB285" i="2"/>
  <c r="BA285" i="2"/>
  <c r="AZ285" i="2"/>
  <c r="AY285" i="2"/>
  <c r="AX285" i="2"/>
  <c r="AW285" i="2"/>
  <c r="AV285" i="2"/>
  <c r="AU285" i="2"/>
  <c r="AT285" i="2"/>
  <c r="AS285" i="2"/>
  <c r="AR285" i="2"/>
  <c r="AQ285" i="2"/>
  <c r="AP285" i="2"/>
  <c r="AO285" i="2"/>
  <c r="AN285" i="2"/>
  <c r="AM285" i="2"/>
  <c r="AL285" i="2"/>
  <c r="AK285" i="2"/>
  <c r="AJ285" i="2"/>
  <c r="AI285" i="2"/>
  <c r="AH285" i="2"/>
  <c r="AG285" i="2"/>
  <c r="BE284" i="2"/>
  <c r="BD284" i="2"/>
  <c r="BC284" i="2"/>
  <c r="BB284" i="2"/>
  <c r="BA284" i="2"/>
  <c r="AZ284" i="2"/>
  <c r="AY284" i="2"/>
  <c r="AX284" i="2"/>
  <c r="AW284" i="2"/>
  <c r="AV284" i="2"/>
  <c r="AU284" i="2"/>
  <c r="AT284" i="2"/>
  <c r="AS284" i="2"/>
  <c r="AR284" i="2"/>
  <c r="AQ284" i="2"/>
  <c r="AP284" i="2"/>
  <c r="AO284" i="2"/>
  <c r="AN284" i="2"/>
  <c r="AM284" i="2"/>
  <c r="AL284" i="2"/>
  <c r="AK284" i="2"/>
  <c r="AJ284" i="2"/>
  <c r="AI284" i="2"/>
  <c r="AH284" i="2"/>
  <c r="AG284" i="2"/>
  <c r="BE283" i="2"/>
  <c r="BD283" i="2"/>
  <c r="BC283" i="2"/>
  <c r="BB283" i="2"/>
  <c r="BA283" i="2"/>
  <c r="AZ283" i="2"/>
  <c r="AY283" i="2"/>
  <c r="AX283" i="2"/>
  <c r="AW283" i="2"/>
  <c r="AV283" i="2"/>
  <c r="AU283" i="2"/>
  <c r="AT283" i="2"/>
  <c r="AS283" i="2"/>
  <c r="AR283" i="2"/>
  <c r="AQ283" i="2"/>
  <c r="AP283" i="2"/>
  <c r="AO283" i="2"/>
  <c r="AN283" i="2"/>
  <c r="AM283" i="2"/>
  <c r="AL283" i="2"/>
  <c r="AK283" i="2"/>
  <c r="AJ283" i="2"/>
  <c r="AI283" i="2"/>
  <c r="AH283" i="2"/>
  <c r="AG283" i="2"/>
  <c r="BE282" i="2"/>
  <c r="BD282" i="2"/>
  <c r="BC282" i="2"/>
  <c r="BB282" i="2"/>
  <c r="BA282" i="2"/>
  <c r="AZ282" i="2"/>
  <c r="AY282" i="2"/>
  <c r="AX282" i="2"/>
  <c r="AW282" i="2"/>
  <c r="AV282" i="2"/>
  <c r="AU282" i="2"/>
  <c r="AT282" i="2"/>
  <c r="AS282" i="2"/>
  <c r="AR282" i="2"/>
  <c r="AQ282" i="2"/>
  <c r="AP282" i="2"/>
  <c r="AO282" i="2"/>
  <c r="AN282" i="2"/>
  <c r="AM282" i="2"/>
  <c r="AL282" i="2"/>
  <c r="AK282" i="2"/>
  <c r="AJ282" i="2"/>
  <c r="AI282" i="2"/>
  <c r="AH282" i="2"/>
  <c r="AG282" i="2"/>
  <c r="BE281" i="2"/>
  <c r="BD281" i="2"/>
  <c r="BC281" i="2"/>
  <c r="BB281" i="2"/>
  <c r="BA281" i="2"/>
  <c r="AZ281" i="2"/>
  <c r="AY281" i="2"/>
  <c r="AX281" i="2"/>
  <c r="AW281" i="2"/>
  <c r="AV281" i="2"/>
  <c r="AU281" i="2"/>
  <c r="AT281" i="2"/>
  <c r="AS281" i="2"/>
  <c r="AR281" i="2"/>
  <c r="AQ281" i="2"/>
  <c r="AP281" i="2"/>
  <c r="AO281" i="2"/>
  <c r="AN281" i="2"/>
  <c r="AM281" i="2"/>
  <c r="AL281" i="2"/>
  <c r="AK281" i="2"/>
  <c r="AJ281" i="2"/>
  <c r="AI281" i="2"/>
  <c r="AH281" i="2"/>
  <c r="AG281" i="2"/>
  <c r="BE280" i="2"/>
  <c r="BD280" i="2"/>
  <c r="BC280" i="2"/>
  <c r="BB280" i="2"/>
  <c r="BA280" i="2"/>
  <c r="AZ280" i="2"/>
  <c r="AY280" i="2"/>
  <c r="AX280" i="2"/>
  <c r="AW280" i="2"/>
  <c r="AV280" i="2"/>
  <c r="AU280" i="2"/>
  <c r="AT280" i="2"/>
  <c r="AS280" i="2"/>
  <c r="AR280" i="2"/>
  <c r="AQ280" i="2"/>
  <c r="AP280" i="2"/>
  <c r="AO280" i="2"/>
  <c r="AN280" i="2"/>
  <c r="AM280" i="2"/>
  <c r="AL280" i="2"/>
  <c r="AK280" i="2"/>
  <c r="AJ280" i="2"/>
  <c r="AI280" i="2"/>
  <c r="AH280" i="2"/>
  <c r="AG280" i="2"/>
  <c r="BE279" i="2"/>
  <c r="BD279" i="2"/>
  <c r="BC279" i="2"/>
  <c r="BB279" i="2"/>
  <c r="BA279" i="2"/>
  <c r="AZ279" i="2"/>
  <c r="AY279" i="2"/>
  <c r="AX279" i="2"/>
  <c r="AW279" i="2"/>
  <c r="AV279" i="2"/>
  <c r="AU279" i="2"/>
  <c r="AT279" i="2"/>
  <c r="AS279" i="2"/>
  <c r="AR279" i="2"/>
  <c r="AQ279" i="2"/>
  <c r="AP279" i="2"/>
  <c r="AO279" i="2"/>
  <c r="AN279" i="2"/>
  <c r="AM279" i="2"/>
  <c r="AL279" i="2"/>
  <c r="AK279" i="2"/>
  <c r="AJ279" i="2"/>
  <c r="AI279" i="2"/>
  <c r="AH279" i="2"/>
  <c r="AG279" i="2"/>
  <c r="BE278" i="2"/>
  <c r="BD278" i="2"/>
  <c r="BC278" i="2"/>
  <c r="BB278" i="2"/>
  <c r="BA278" i="2"/>
  <c r="AZ278" i="2"/>
  <c r="AY278" i="2"/>
  <c r="AX278" i="2"/>
  <c r="AW278" i="2"/>
  <c r="AV278" i="2"/>
  <c r="AU278" i="2"/>
  <c r="AT278" i="2"/>
  <c r="AS278" i="2"/>
  <c r="AR278" i="2"/>
  <c r="AQ278" i="2"/>
  <c r="AP278" i="2"/>
  <c r="AO278" i="2"/>
  <c r="AN278" i="2"/>
  <c r="AM278" i="2"/>
  <c r="AL278" i="2"/>
  <c r="AK278" i="2"/>
  <c r="AJ278" i="2"/>
  <c r="AI278" i="2"/>
  <c r="AH278" i="2"/>
  <c r="AG278" i="2"/>
  <c r="BE277" i="2"/>
  <c r="BD277" i="2"/>
  <c r="BC277" i="2"/>
  <c r="BB277" i="2"/>
  <c r="BA277" i="2"/>
  <c r="AZ277" i="2"/>
  <c r="AY277" i="2"/>
  <c r="AX277" i="2"/>
  <c r="AW277" i="2"/>
  <c r="AV277" i="2"/>
  <c r="AU277" i="2"/>
  <c r="AT277" i="2"/>
  <c r="AS277" i="2"/>
  <c r="AR277" i="2"/>
  <c r="AQ277" i="2"/>
  <c r="AP277" i="2"/>
  <c r="AO277" i="2"/>
  <c r="AN277" i="2"/>
  <c r="AM277" i="2"/>
  <c r="AL277" i="2"/>
  <c r="AK277" i="2"/>
  <c r="AJ277" i="2"/>
  <c r="AI277" i="2"/>
  <c r="AH277" i="2"/>
  <c r="AG277" i="2"/>
  <c r="BE276" i="2"/>
  <c r="BD276" i="2"/>
  <c r="BC276" i="2"/>
  <c r="BB276" i="2"/>
  <c r="BA276" i="2"/>
  <c r="AZ276" i="2"/>
  <c r="AY276" i="2"/>
  <c r="AX276" i="2"/>
  <c r="AW276" i="2"/>
  <c r="AV276" i="2"/>
  <c r="AU276" i="2"/>
  <c r="AT276" i="2"/>
  <c r="AS276" i="2"/>
  <c r="AR276" i="2"/>
  <c r="AQ276" i="2"/>
  <c r="AP276" i="2"/>
  <c r="AO276" i="2"/>
  <c r="AN276" i="2"/>
  <c r="AM276" i="2"/>
  <c r="AL276" i="2"/>
  <c r="AK276" i="2"/>
  <c r="AJ276" i="2"/>
  <c r="AI276" i="2"/>
  <c r="AH276" i="2"/>
  <c r="AG276" i="2"/>
  <c r="BE275" i="2"/>
  <c r="BD275" i="2"/>
  <c r="BC275" i="2"/>
  <c r="BB275" i="2"/>
  <c r="BA275" i="2"/>
  <c r="AZ275" i="2"/>
  <c r="AY275" i="2"/>
  <c r="AX275" i="2"/>
  <c r="AW275" i="2"/>
  <c r="AV275" i="2"/>
  <c r="AU275" i="2"/>
  <c r="AT275" i="2"/>
  <c r="AS275" i="2"/>
  <c r="AR275" i="2"/>
  <c r="AQ275" i="2"/>
  <c r="AP275" i="2"/>
  <c r="AO275" i="2"/>
  <c r="AN275" i="2"/>
  <c r="AM275" i="2"/>
  <c r="AL275" i="2"/>
  <c r="AK275" i="2"/>
  <c r="AJ275" i="2"/>
  <c r="AI275" i="2"/>
  <c r="AH275" i="2"/>
  <c r="AG275" i="2"/>
  <c r="BE274" i="2"/>
  <c r="BD274" i="2"/>
  <c r="BC274" i="2"/>
  <c r="BB274" i="2"/>
  <c r="BA274" i="2"/>
  <c r="AZ274" i="2"/>
  <c r="AY274" i="2"/>
  <c r="AX274" i="2"/>
  <c r="AW274" i="2"/>
  <c r="AV274" i="2"/>
  <c r="AU274" i="2"/>
  <c r="AT274" i="2"/>
  <c r="AS274" i="2"/>
  <c r="AR274" i="2"/>
  <c r="AQ274" i="2"/>
  <c r="AP274" i="2"/>
  <c r="AO274" i="2"/>
  <c r="AN274" i="2"/>
  <c r="AM274" i="2"/>
  <c r="AL274" i="2"/>
  <c r="AK274" i="2"/>
  <c r="AJ274" i="2"/>
  <c r="AI274" i="2"/>
  <c r="AH274" i="2"/>
  <c r="AG274" i="2"/>
  <c r="BE273" i="2"/>
  <c r="BD273" i="2"/>
  <c r="BC273" i="2"/>
  <c r="BB273" i="2"/>
  <c r="BA273" i="2"/>
  <c r="AZ273" i="2"/>
  <c r="AY273" i="2"/>
  <c r="AX273" i="2"/>
  <c r="AW273" i="2"/>
  <c r="AV273" i="2"/>
  <c r="AU273" i="2"/>
  <c r="AT273" i="2"/>
  <c r="AS273" i="2"/>
  <c r="AR273" i="2"/>
  <c r="AQ273" i="2"/>
  <c r="AP273" i="2"/>
  <c r="AO273" i="2"/>
  <c r="AN273" i="2"/>
  <c r="AM273" i="2"/>
  <c r="AL273" i="2"/>
  <c r="AK273" i="2"/>
  <c r="AJ273" i="2"/>
  <c r="AI273" i="2"/>
  <c r="AH273" i="2"/>
  <c r="AG273" i="2"/>
  <c r="BE272" i="2"/>
  <c r="BD272" i="2"/>
  <c r="BC272" i="2"/>
  <c r="BB272" i="2"/>
  <c r="BA272" i="2"/>
  <c r="AZ272" i="2"/>
  <c r="AY272" i="2"/>
  <c r="AX272" i="2"/>
  <c r="AW272" i="2"/>
  <c r="AV272" i="2"/>
  <c r="AU272" i="2"/>
  <c r="AT272" i="2"/>
  <c r="AS272" i="2"/>
  <c r="AR272" i="2"/>
  <c r="AQ272" i="2"/>
  <c r="AP272" i="2"/>
  <c r="AO272" i="2"/>
  <c r="AN272" i="2"/>
  <c r="AM272" i="2"/>
  <c r="AL272" i="2"/>
  <c r="AK272" i="2"/>
  <c r="AJ272" i="2"/>
  <c r="AI272" i="2"/>
  <c r="AH272" i="2"/>
  <c r="AG272" i="2"/>
  <c r="BE271" i="2"/>
  <c r="BD271" i="2"/>
  <c r="BC271" i="2"/>
  <c r="BB271" i="2"/>
  <c r="BA271" i="2"/>
  <c r="AZ271" i="2"/>
  <c r="AY271" i="2"/>
  <c r="AX271" i="2"/>
  <c r="AW271" i="2"/>
  <c r="AV271" i="2"/>
  <c r="AU271" i="2"/>
  <c r="AT271" i="2"/>
  <c r="AS271" i="2"/>
  <c r="AR271" i="2"/>
  <c r="AQ271" i="2"/>
  <c r="AP271" i="2"/>
  <c r="AO271" i="2"/>
  <c r="AN271" i="2"/>
  <c r="AM271" i="2"/>
  <c r="AL271" i="2"/>
  <c r="AK271" i="2"/>
  <c r="AJ271" i="2"/>
  <c r="AI271" i="2"/>
  <c r="AH271" i="2"/>
  <c r="AG271" i="2"/>
  <c r="BE270" i="2"/>
  <c r="BD270" i="2"/>
  <c r="BC270" i="2"/>
  <c r="BB270" i="2"/>
  <c r="BA270" i="2"/>
  <c r="AZ270" i="2"/>
  <c r="AY270" i="2"/>
  <c r="AX270" i="2"/>
  <c r="AW270" i="2"/>
  <c r="AV270" i="2"/>
  <c r="AU270" i="2"/>
  <c r="AT270" i="2"/>
  <c r="AS270" i="2"/>
  <c r="AR270" i="2"/>
  <c r="AQ270" i="2"/>
  <c r="AP270" i="2"/>
  <c r="AO270" i="2"/>
  <c r="AN270" i="2"/>
  <c r="AM270" i="2"/>
  <c r="AL270" i="2"/>
  <c r="AK270" i="2"/>
  <c r="AJ270" i="2"/>
  <c r="AI270" i="2"/>
  <c r="AH270" i="2"/>
  <c r="AG270" i="2"/>
  <c r="BE269" i="2"/>
  <c r="BD269" i="2"/>
  <c r="BC269" i="2"/>
  <c r="BB269" i="2"/>
  <c r="BA269" i="2"/>
  <c r="AZ269" i="2"/>
  <c r="AY269" i="2"/>
  <c r="AX269" i="2"/>
  <c r="AW269" i="2"/>
  <c r="AV269" i="2"/>
  <c r="AU269" i="2"/>
  <c r="AT269" i="2"/>
  <c r="AS269" i="2"/>
  <c r="AR269" i="2"/>
  <c r="AQ269" i="2"/>
  <c r="AP269" i="2"/>
  <c r="AO269" i="2"/>
  <c r="AN269" i="2"/>
  <c r="AM269" i="2"/>
  <c r="AL269" i="2"/>
  <c r="AK269" i="2"/>
  <c r="AJ269" i="2"/>
  <c r="AI269" i="2"/>
  <c r="AH269" i="2"/>
  <c r="AG269" i="2"/>
  <c r="BE268" i="2"/>
  <c r="BD268" i="2"/>
  <c r="BC268" i="2"/>
  <c r="BB268" i="2"/>
  <c r="BA268" i="2"/>
  <c r="AZ268" i="2"/>
  <c r="AY268" i="2"/>
  <c r="AX268" i="2"/>
  <c r="AW268" i="2"/>
  <c r="AV268" i="2"/>
  <c r="AU268" i="2"/>
  <c r="AT268" i="2"/>
  <c r="AS268" i="2"/>
  <c r="AR268" i="2"/>
  <c r="AQ268" i="2"/>
  <c r="AP268" i="2"/>
  <c r="AO268" i="2"/>
  <c r="AN268" i="2"/>
  <c r="AM268" i="2"/>
  <c r="AL268" i="2"/>
  <c r="AK268" i="2"/>
  <c r="AJ268" i="2"/>
  <c r="AI268" i="2"/>
  <c r="AH268" i="2"/>
  <c r="AG268" i="2"/>
  <c r="BE267" i="2"/>
  <c r="BD267" i="2"/>
  <c r="BC267" i="2"/>
  <c r="BB267" i="2"/>
  <c r="BA267" i="2"/>
  <c r="AZ267" i="2"/>
  <c r="AY267" i="2"/>
  <c r="AX267" i="2"/>
  <c r="AW267" i="2"/>
  <c r="AV267" i="2"/>
  <c r="AU267" i="2"/>
  <c r="AT267" i="2"/>
  <c r="AS267" i="2"/>
  <c r="AR267" i="2"/>
  <c r="AQ267" i="2"/>
  <c r="AP267" i="2"/>
  <c r="AO267" i="2"/>
  <c r="AN267" i="2"/>
  <c r="AM267" i="2"/>
  <c r="AL267" i="2"/>
  <c r="AK267" i="2"/>
  <c r="AJ267" i="2"/>
  <c r="AI267" i="2"/>
  <c r="AH267" i="2"/>
  <c r="AG267" i="2"/>
  <c r="BE266" i="2"/>
  <c r="BD266" i="2"/>
  <c r="BC266" i="2"/>
  <c r="BB266" i="2"/>
  <c r="BA266" i="2"/>
  <c r="AZ266" i="2"/>
  <c r="AY266" i="2"/>
  <c r="AX266" i="2"/>
  <c r="AW266" i="2"/>
  <c r="AV266" i="2"/>
  <c r="AU266" i="2"/>
  <c r="AT266" i="2"/>
  <c r="AS266" i="2"/>
  <c r="AR266" i="2"/>
  <c r="AQ266" i="2"/>
  <c r="AP266" i="2"/>
  <c r="AO266" i="2"/>
  <c r="AN266" i="2"/>
  <c r="AM266" i="2"/>
  <c r="AL266" i="2"/>
  <c r="AK266" i="2"/>
  <c r="AJ266" i="2"/>
  <c r="AI266" i="2"/>
  <c r="AH266" i="2"/>
  <c r="AG266" i="2"/>
  <c r="BE265" i="2"/>
  <c r="BD265" i="2"/>
  <c r="BC265" i="2"/>
  <c r="BB265" i="2"/>
  <c r="BA265" i="2"/>
  <c r="AZ265" i="2"/>
  <c r="AY265" i="2"/>
  <c r="AX265" i="2"/>
  <c r="AW265" i="2"/>
  <c r="AV265" i="2"/>
  <c r="AU265" i="2"/>
  <c r="AT265" i="2"/>
  <c r="AS265" i="2"/>
  <c r="AR265" i="2"/>
  <c r="AQ265" i="2"/>
  <c r="AP265" i="2"/>
  <c r="AO265" i="2"/>
  <c r="AN265" i="2"/>
  <c r="AM265" i="2"/>
  <c r="AL265" i="2"/>
  <c r="AK265" i="2"/>
  <c r="AJ265" i="2"/>
  <c r="AI265" i="2"/>
  <c r="AH265" i="2"/>
  <c r="AG265" i="2"/>
  <c r="BE264" i="2"/>
  <c r="BD264" i="2"/>
  <c r="BC264" i="2"/>
  <c r="BB264" i="2"/>
  <c r="BA264" i="2"/>
  <c r="AZ264" i="2"/>
  <c r="AY264" i="2"/>
  <c r="AX264" i="2"/>
  <c r="AW264" i="2"/>
  <c r="AV264" i="2"/>
  <c r="AU264" i="2"/>
  <c r="AT264" i="2"/>
  <c r="AS264" i="2"/>
  <c r="AR264" i="2"/>
  <c r="AQ264" i="2"/>
  <c r="AP264" i="2"/>
  <c r="AO264" i="2"/>
  <c r="AN264" i="2"/>
  <c r="AM264" i="2"/>
  <c r="AL264" i="2"/>
  <c r="AK264" i="2"/>
  <c r="AJ264" i="2"/>
  <c r="AI264" i="2"/>
  <c r="AH264" i="2"/>
  <c r="AG264" i="2"/>
  <c r="BE263" i="2"/>
  <c r="BD263" i="2"/>
  <c r="BC263" i="2"/>
  <c r="BB263" i="2"/>
  <c r="BA263" i="2"/>
  <c r="AZ263" i="2"/>
  <c r="AY263" i="2"/>
  <c r="AX263" i="2"/>
  <c r="AW263" i="2"/>
  <c r="AV263" i="2"/>
  <c r="AU263" i="2"/>
  <c r="AT263" i="2"/>
  <c r="AS263" i="2"/>
  <c r="AR263" i="2"/>
  <c r="AQ263" i="2"/>
  <c r="AP263" i="2"/>
  <c r="AO263" i="2"/>
  <c r="AN263" i="2"/>
  <c r="AM263" i="2"/>
  <c r="AL263" i="2"/>
  <c r="AK263" i="2"/>
  <c r="AJ263" i="2"/>
  <c r="AI263" i="2"/>
  <c r="AH263" i="2"/>
  <c r="AG263" i="2"/>
  <c r="BE262" i="2"/>
  <c r="BD262" i="2"/>
  <c r="BC262" i="2"/>
  <c r="BB262" i="2"/>
  <c r="BA262" i="2"/>
  <c r="AZ262" i="2"/>
  <c r="AY262" i="2"/>
  <c r="AX262" i="2"/>
  <c r="AW262" i="2"/>
  <c r="AV262" i="2"/>
  <c r="AU262" i="2"/>
  <c r="AT262" i="2"/>
  <c r="AS262" i="2"/>
  <c r="AR262" i="2"/>
  <c r="AQ262" i="2"/>
  <c r="AP262" i="2"/>
  <c r="AO262" i="2"/>
  <c r="AN262" i="2"/>
  <c r="AM262" i="2"/>
  <c r="AL262" i="2"/>
  <c r="AK262" i="2"/>
  <c r="AJ262" i="2"/>
  <c r="AI262" i="2"/>
  <c r="AH262" i="2"/>
  <c r="AG262" i="2"/>
  <c r="BE261" i="2"/>
  <c r="BD261" i="2"/>
  <c r="BC261" i="2"/>
  <c r="BB261" i="2"/>
  <c r="BA261" i="2"/>
  <c r="AZ261" i="2"/>
  <c r="AY261" i="2"/>
  <c r="AX261" i="2"/>
  <c r="AW261" i="2"/>
  <c r="AV261" i="2"/>
  <c r="AU261" i="2"/>
  <c r="AT261" i="2"/>
  <c r="AS261" i="2"/>
  <c r="AR261" i="2"/>
  <c r="AQ261" i="2"/>
  <c r="AP261" i="2"/>
  <c r="AO261" i="2"/>
  <c r="AN261" i="2"/>
  <c r="AM261" i="2"/>
  <c r="AL261" i="2"/>
  <c r="AK261" i="2"/>
  <c r="AJ261" i="2"/>
  <c r="AI261" i="2"/>
  <c r="AH261" i="2"/>
  <c r="AG261" i="2"/>
  <c r="BE260" i="2"/>
  <c r="BD260" i="2"/>
  <c r="BC260" i="2"/>
  <c r="BB260" i="2"/>
  <c r="BA260" i="2"/>
  <c r="AZ260" i="2"/>
  <c r="AY260" i="2"/>
  <c r="AX260" i="2"/>
  <c r="AW260" i="2"/>
  <c r="AV260" i="2"/>
  <c r="AU260" i="2"/>
  <c r="AT260" i="2"/>
  <c r="AS260" i="2"/>
  <c r="AR260" i="2"/>
  <c r="AQ260" i="2"/>
  <c r="AP260" i="2"/>
  <c r="AO260" i="2"/>
  <c r="AN260" i="2"/>
  <c r="AM260" i="2"/>
  <c r="AL260" i="2"/>
  <c r="AK260" i="2"/>
  <c r="AJ260" i="2"/>
  <c r="AI260" i="2"/>
  <c r="AH260" i="2"/>
  <c r="AG260" i="2"/>
  <c r="BE259" i="2"/>
  <c r="BD259" i="2"/>
  <c r="BC259" i="2"/>
  <c r="BB259" i="2"/>
  <c r="BA259" i="2"/>
  <c r="AZ259" i="2"/>
  <c r="AY259" i="2"/>
  <c r="AX259" i="2"/>
  <c r="AW259" i="2"/>
  <c r="AV259" i="2"/>
  <c r="AU259" i="2"/>
  <c r="AT259" i="2"/>
  <c r="AS259" i="2"/>
  <c r="AR259" i="2"/>
  <c r="AQ259" i="2"/>
  <c r="AP259" i="2"/>
  <c r="AO259" i="2"/>
  <c r="AN259" i="2"/>
  <c r="AM259" i="2"/>
  <c r="AL259" i="2"/>
  <c r="AK259" i="2"/>
  <c r="AJ259" i="2"/>
  <c r="AI259" i="2"/>
  <c r="AH259" i="2"/>
  <c r="AG259" i="2"/>
  <c r="BE258" i="2"/>
  <c r="BD258" i="2"/>
  <c r="BC258" i="2"/>
  <c r="BB258" i="2"/>
  <c r="BA258" i="2"/>
  <c r="AZ258" i="2"/>
  <c r="AY258" i="2"/>
  <c r="AX258" i="2"/>
  <c r="AW258" i="2"/>
  <c r="AV258" i="2"/>
  <c r="AU258" i="2"/>
  <c r="AT258" i="2"/>
  <c r="AS258" i="2"/>
  <c r="AR258" i="2"/>
  <c r="AQ258" i="2"/>
  <c r="AP258" i="2"/>
  <c r="AO258" i="2"/>
  <c r="AN258" i="2"/>
  <c r="AM258" i="2"/>
  <c r="AL258" i="2"/>
  <c r="AK258" i="2"/>
  <c r="AJ258" i="2"/>
  <c r="AI258" i="2"/>
  <c r="AH258" i="2"/>
  <c r="AG258" i="2"/>
  <c r="BE257" i="2"/>
  <c r="BD257" i="2"/>
  <c r="BC257" i="2"/>
  <c r="BB257" i="2"/>
  <c r="BA257" i="2"/>
  <c r="AZ257" i="2"/>
  <c r="AY257" i="2"/>
  <c r="AX257" i="2"/>
  <c r="AW257" i="2"/>
  <c r="AV257" i="2"/>
  <c r="AU257" i="2"/>
  <c r="AT257" i="2"/>
  <c r="AS257" i="2"/>
  <c r="AR257" i="2"/>
  <c r="AQ257" i="2"/>
  <c r="AP257" i="2"/>
  <c r="AO257" i="2"/>
  <c r="AN257" i="2"/>
  <c r="AM257" i="2"/>
  <c r="AL257" i="2"/>
  <c r="AK257" i="2"/>
  <c r="AJ257" i="2"/>
  <c r="AI257" i="2"/>
  <c r="AH257" i="2"/>
  <c r="AG257" i="2"/>
  <c r="BE256" i="2"/>
  <c r="BD256" i="2"/>
  <c r="BC256" i="2"/>
  <c r="BB256" i="2"/>
  <c r="BA256" i="2"/>
  <c r="AZ256" i="2"/>
  <c r="AY256" i="2"/>
  <c r="AX256" i="2"/>
  <c r="AW256" i="2"/>
  <c r="AV256" i="2"/>
  <c r="AU256" i="2"/>
  <c r="AT256" i="2"/>
  <c r="AS256" i="2"/>
  <c r="AR256" i="2"/>
  <c r="AQ256" i="2"/>
  <c r="AP256" i="2"/>
  <c r="AO256" i="2"/>
  <c r="AN256" i="2"/>
  <c r="AM256" i="2"/>
  <c r="AL256" i="2"/>
  <c r="AK256" i="2"/>
  <c r="AJ256" i="2"/>
  <c r="AI256" i="2"/>
  <c r="AH256" i="2"/>
  <c r="AG256" i="2"/>
  <c r="BE255" i="2"/>
  <c r="BD255" i="2"/>
  <c r="BC255" i="2"/>
  <c r="BB255" i="2"/>
  <c r="BA255" i="2"/>
  <c r="AZ255" i="2"/>
  <c r="AY255" i="2"/>
  <c r="AX255" i="2"/>
  <c r="AW255" i="2"/>
  <c r="AV255" i="2"/>
  <c r="AU255" i="2"/>
  <c r="AT255" i="2"/>
  <c r="AS255" i="2"/>
  <c r="AR255" i="2"/>
  <c r="AQ255" i="2"/>
  <c r="AP255" i="2"/>
  <c r="AO255" i="2"/>
  <c r="AN255" i="2"/>
  <c r="AM255" i="2"/>
  <c r="AL255" i="2"/>
  <c r="AK255" i="2"/>
  <c r="AJ255" i="2"/>
  <c r="AI255" i="2"/>
  <c r="AH255" i="2"/>
  <c r="AG255" i="2"/>
  <c r="BE254" i="2"/>
  <c r="BD254" i="2"/>
  <c r="BC254" i="2"/>
  <c r="BB254" i="2"/>
  <c r="BA254" i="2"/>
  <c r="AZ254" i="2"/>
  <c r="AY254" i="2"/>
  <c r="AX254" i="2"/>
  <c r="AW254" i="2"/>
  <c r="AV254" i="2"/>
  <c r="AU254" i="2"/>
  <c r="AT254" i="2"/>
  <c r="AS254" i="2"/>
  <c r="AR254" i="2"/>
  <c r="AQ254" i="2"/>
  <c r="AP254" i="2"/>
  <c r="AO254" i="2"/>
  <c r="AN254" i="2"/>
  <c r="AM254" i="2"/>
  <c r="AL254" i="2"/>
  <c r="AK254" i="2"/>
  <c r="AJ254" i="2"/>
  <c r="AI254" i="2"/>
  <c r="AH254" i="2"/>
  <c r="AG254" i="2"/>
  <c r="BE253" i="2"/>
  <c r="BD253" i="2"/>
  <c r="BC253" i="2"/>
  <c r="BB253" i="2"/>
  <c r="BA253" i="2"/>
  <c r="AZ253" i="2"/>
  <c r="AY253" i="2"/>
  <c r="AX253" i="2"/>
  <c r="AW253" i="2"/>
  <c r="AV253" i="2"/>
  <c r="AU253" i="2"/>
  <c r="AT253" i="2"/>
  <c r="AS253" i="2"/>
  <c r="AR253" i="2"/>
  <c r="AQ253" i="2"/>
  <c r="AP253" i="2"/>
  <c r="AO253" i="2"/>
  <c r="AN253" i="2"/>
  <c r="AM253" i="2"/>
  <c r="AL253" i="2"/>
  <c r="AK253" i="2"/>
  <c r="AJ253" i="2"/>
  <c r="AI253" i="2"/>
  <c r="AH253" i="2"/>
  <c r="AG253" i="2"/>
  <c r="BE252" i="2"/>
  <c r="BD252" i="2"/>
  <c r="BC252" i="2"/>
  <c r="BB252" i="2"/>
  <c r="BA252" i="2"/>
  <c r="AZ252" i="2"/>
  <c r="AY252" i="2"/>
  <c r="AX252" i="2"/>
  <c r="AW252" i="2"/>
  <c r="AV252" i="2"/>
  <c r="AU252" i="2"/>
  <c r="AT252" i="2"/>
  <c r="AS252" i="2"/>
  <c r="AR252" i="2"/>
  <c r="AQ252" i="2"/>
  <c r="AP252" i="2"/>
  <c r="AO252" i="2"/>
  <c r="AN252" i="2"/>
  <c r="AM252" i="2"/>
  <c r="AL252" i="2"/>
  <c r="AK252" i="2"/>
  <c r="AJ252" i="2"/>
  <c r="AI252" i="2"/>
  <c r="AH252" i="2"/>
  <c r="AG252" i="2"/>
  <c r="BE251" i="2"/>
  <c r="BD251" i="2"/>
  <c r="BC251" i="2"/>
  <c r="BB251" i="2"/>
  <c r="BA251" i="2"/>
  <c r="AZ251" i="2"/>
  <c r="AY251" i="2"/>
  <c r="AX251" i="2"/>
  <c r="AW251" i="2"/>
  <c r="AV251" i="2"/>
  <c r="AU251" i="2"/>
  <c r="AT251" i="2"/>
  <c r="AS251" i="2"/>
  <c r="AR251" i="2"/>
  <c r="AQ251" i="2"/>
  <c r="AP251" i="2"/>
  <c r="AO251" i="2"/>
  <c r="AN251" i="2"/>
  <c r="AM251" i="2"/>
  <c r="AL251" i="2"/>
  <c r="AK251" i="2"/>
  <c r="AJ251" i="2"/>
  <c r="AI251" i="2"/>
  <c r="AH251" i="2"/>
  <c r="AG251" i="2"/>
  <c r="BE250" i="2"/>
  <c r="BD250" i="2"/>
  <c r="BC250" i="2"/>
  <c r="BB250" i="2"/>
  <c r="BA250" i="2"/>
  <c r="AZ250" i="2"/>
  <c r="AY250" i="2"/>
  <c r="AX250" i="2"/>
  <c r="AW250" i="2"/>
  <c r="AV250" i="2"/>
  <c r="AU250" i="2"/>
  <c r="AT250" i="2"/>
  <c r="AS250" i="2"/>
  <c r="AR250" i="2"/>
  <c r="AQ250" i="2"/>
  <c r="AP250" i="2"/>
  <c r="AO250" i="2"/>
  <c r="AN250" i="2"/>
  <c r="AM250" i="2"/>
  <c r="AL250" i="2"/>
  <c r="AK250" i="2"/>
  <c r="AJ250" i="2"/>
  <c r="AI250" i="2"/>
  <c r="AH250" i="2"/>
  <c r="AG250" i="2"/>
  <c r="BE249" i="2"/>
  <c r="BD249" i="2"/>
  <c r="BC249" i="2"/>
  <c r="BB249" i="2"/>
  <c r="BA249" i="2"/>
  <c r="AZ249" i="2"/>
  <c r="AY249" i="2"/>
  <c r="AX249" i="2"/>
  <c r="AW249" i="2"/>
  <c r="AV249" i="2"/>
  <c r="AU249" i="2"/>
  <c r="AT249" i="2"/>
  <c r="AS249" i="2"/>
  <c r="AR249" i="2"/>
  <c r="AQ249" i="2"/>
  <c r="AP249" i="2"/>
  <c r="AO249" i="2"/>
  <c r="AN249" i="2"/>
  <c r="AM249" i="2"/>
  <c r="AL249" i="2"/>
  <c r="AK249" i="2"/>
  <c r="AJ249" i="2"/>
  <c r="AI249" i="2"/>
  <c r="AH249" i="2"/>
  <c r="AG249" i="2"/>
  <c r="BE248" i="2"/>
  <c r="BD248" i="2"/>
  <c r="BC248" i="2"/>
  <c r="BB248" i="2"/>
  <c r="BA248" i="2"/>
  <c r="AZ248" i="2"/>
  <c r="AY248" i="2"/>
  <c r="AX248" i="2"/>
  <c r="AW248" i="2"/>
  <c r="AV248" i="2"/>
  <c r="AU248" i="2"/>
  <c r="AT248" i="2"/>
  <c r="AS248" i="2"/>
  <c r="AR248" i="2"/>
  <c r="AQ248" i="2"/>
  <c r="AP248" i="2"/>
  <c r="AO248" i="2"/>
  <c r="AN248" i="2"/>
  <c r="AM248" i="2"/>
  <c r="AL248" i="2"/>
  <c r="AK248" i="2"/>
  <c r="AJ248" i="2"/>
  <c r="AI248" i="2"/>
  <c r="AH248" i="2"/>
  <c r="AG248" i="2"/>
  <c r="BE247" i="2"/>
  <c r="BD247" i="2"/>
  <c r="BC247" i="2"/>
  <c r="BB247" i="2"/>
  <c r="BA247" i="2"/>
  <c r="AZ247" i="2"/>
  <c r="AY247" i="2"/>
  <c r="AX247" i="2"/>
  <c r="AW247" i="2"/>
  <c r="AV247" i="2"/>
  <c r="AU247" i="2"/>
  <c r="AT247" i="2"/>
  <c r="AS247" i="2"/>
  <c r="AR247" i="2"/>
  <c r="AQ247" i="2"/>
  <c r="AP247" i="2"/>
  <c r="AO247" i="2"/>
  <c r="AN247" i="2"/>
  <c r="AM247" i="2"/>
  <c r="AL247" i="2"/>
  <c r="AK247" i="2"/>
  <c r="AJ247" i="2"/>
  <c r="AI247" i="2"/>
  <c r="AH247" i="2"/>
  <c r="AG247" i="2"/>
  <c r="BE246" i="2"/>
  <c r="BD246" i="2"/>
  <c r="BC246" i="2"/>
  <c r="BB246" i="2"/>
  <c r="BA246" i="2"/>
  <c r="AZ246" i="2"/>
  <c r="AY246" i="2"/>
  <c r="AX246" i="2"/>
  <c r="AW246" i="2"/>
  <c r="AV246" i="2"/>
  <c r="AU246" i="2"/>
  <c r="AT246" i="2"/>
  <c r="AS246" i="2"/>
  <c r="AR246" i="2"/>
  <c r="AQ246" i="2"/>
  <c r="AP246" i="2"/>
  <c r="AO246" i="2"/>
  <c r="AN246" i="2"/>
  <c r="AM246" i="2"/>
  <c r="AL246" i="2"/>
  <c r="AK246" i="2"/>
  <c r="AJ246" i="2"/>
  <c r="AI246" i="2"/>
  <c r="AH246" i="2"/>
  <c r="AG246" i="2"/>
  <c r="BE245" i="2"/>
  <c r="BD245" i="2"/>
  <c r="BC245" i="2"/>
  <c r="BB245" i="2"/>
  <c r="BA245" i="2"/>
  <c r="AZ245" i="2"/>
  <c r="AY245" i="2"/>
  <c r="AX245" i="2"/>
  <c r="AW245" i="2"/>
  <c r="AV245" i="2"/>
  <c r="AU245" i="2"/>
  <c r="AT245" i="2"/>
  <c r="AS245" i="2"/>
  <c r="AR245" i="2"/>
  <c r="AQ245" i="2"/>
  <c r="AP245" i="2"/>
  <c r="AO245" i="2"/>
  <c r="AN245" i="2"/>
  <c r="AM245" i="2"/>
  <c r="AL245" i="2"/>
  <c r="AK245" i="2"/>
  <c r="AJ245" i="2"/>
  <c r="AI245" i="2"/>
  <c r="AH245" i="2"/>
  <c r="AG245" i="2"/>
  <c r="BE244" i="2"/>
  <c r="BD244" i="2"/>
  <c r="BC244" i="2"/>
  <c r="BB244" i="2"/>
  <c r="BA244" i="2"/>
  <c r="AZ244" i="2"/>
  <c r="AY244" i="2"/>
  <c r="AX244" i="2"/>
  <c r="AW244" i="2"/>
  <c r="AV244" i="2"/>
  <c r="AU244" i="2"/>
  <c r="AT244" i="2"/>
  <c r="AS244" i="2"/>
  <c r="AR244" i="2"/>
  <c r="AQ244" i="2"/>
  <c r="AP244" i="2"/>
  <c r="AO244" i="2"/>
  <c r="AN244" i="2"/>
  <c r="AM244" i="2"/>
  <c r="AL244" i="2"/>
  <c r="AK244" i="2"/>
  <c r="AJ244" i="2"/>
  <c r="AI244" i="2"/>
  <c r="AH244" i="2"/>
  <c r="AG244" i="2"/>
  <c r="BE243" i="2"/>
  <c r="BD243" i="2"/>
  <c r="BC243" i="2"/>
  <c r="BB243" i="2"/>
  <c r="BA243" i="2"/>
  <c r="AZ243" i="2"/>
  <c r="AY243" i="2"/>
  <c r="AX243" i="2"/>
  <c r="AW243" i="2"/>
  <c r="AV243" i="2"/>
  <c r="AU243" i="2"/>
  <c r="AT243" i="2"/>
  <c r="AS243" i="2"/>
  <c r="AR243" i="2"/>
  <c r="AQ243" i="2"/>
  <c r="AP243" i="2"/>
  <c r="AO243" i="2"/>
  <c r="AN243" i="2"/>
  <c r="AM243" i="2"/>
  <c r="AL243" i="2"/>
  <c r="AK243" i="2"/>
  <c r="AJ243" i="2"/>
  <c r="AI243" i="2"/>
  <c r="AH243" i="2"/>
  <c r="AG243" i="2"/>
  <c r="BE242" i="2"/>
  <c r="BD242" i="2"/>
  <c r="BC242" i="2"/>
  <c r="BB242" i="2"/>
  <c r="BA242" i="2"/>
  <c r="AZ242" i="2"/>
  <c r="AY242" i="2"/>
  <c r="AX242" i="2"/>
  <c r="AW242" i="2"/>
  <c r="AV242" i="2"/>
  <c r="AU242" i="2"/>
  <c r="AT242" i="2"/>
  <c r="AS242" i="2"/>
  <c r="AR242" i="2"/>
  <c r="AQ242" i="2"/>
  <c r="AP242" i="2"/>
  <c r="AO242" i="2"/>
  <c r="AN242" i="2"/>
  <c r="AM242" i="2"/>
  <c r="AL242" i="2"/>
  <c r="AK242" i="2"/>
  <c r="AJ242" i="2"/>
  <c r="AI242" i="2"/>
  <c r="AH242" i="2"/>
  <c r="AG242" i="2"/>
  <c r="BE241" i="2"/>
  <c r="BD241" i="2"/>
  <c r="BC241" i="2"/>
  <c r="BB241" i="2"/>
  <c r="BA241" i="2"/>
  <c r="AZ241" i="2"/>
  <c r="AY241" i="2"/>
  <c r="AX241" i="2"/>
  <c r="AW241" i="2"/>
  <c r="AV241" i="2"/>
  <c r="AU241" i="2"/>
  <c r="AT241" i="2"/>
  <c r="AS241" i="2"/>
  <c r="AR241" i="2"/>
  <c r="AQ241" i="2"/>
  <c r="AP241" i="2"/>
  <c r="AO241" i="2"/>
  <c r="AN241" i="2"/>
  <c r="AM241" i="2"/>
  <c r="AL241" i="2"/>
  <c r="AK241" i="2"/>
  <c r="AJ241" i="2"/>
  <c r="AI241" i="2"/>
  <c r="AH241" i="2"/>
  <c r="AG241" i="2"/>
  <c r="BE240" i="2"/>
  <c r="BD240" i="2"/>
  <c r="BC240" i="2"/>
  <c r="BB240" i="2"/>
  <c r="BA240" i="2"/>
  <c r="AZ240" i="2"/>
  <c r="AY240" i="2"/>
  <c r="AX240" i="2"/>
  <c r="AW240" i="2"/>
  <c r="AV240" i="2"/>
  <c r="AU240" i="2"/>
  <c r="AT240" i="2"/>
  <c r="AS240" i="2"/>
  <c r="AR240" i="2"/>
  <c r="AQ240" i="2"/>
  <c r="AP240" i="2"/>
  <c r="AO240" i="2"/>
  <c r="AN240" i="2"/>
  <c r="AM240" i="2"/>
  <c r="AL240" i="2"/>
  <c r="AK240" i="2"/>
  <c r="AJ240" i="2"/>
  <c r="AI240" i="2"/>
  <c r="AH240" i="2"/>
  <c r="AG240" i="2"/>
  <c r="BE239" i="2"/>
  <c r="BD239" i="2"/>
  <c r="BC239" i="2"/>
  <c r="BB239" i="2"/>
  <c r="BA239" i="2"/>
  <c r="AZ239" i="2"/>
  <c r="AY239" i="2"/>
  <c r="AX239" i="2"/>
  <c r="AW239" i="2"/>
  <c r="AV239" i="2"/>
  <c r="AU239" i="2"/>
  <c r="AT239" i="2"/>
  <c r="AS239" i="2"/>
  <c r="AR239" i="2"/>
  <c r="AQ239" i="2"/>
  <c r="AP239" i="2"/>
  <c r="AO239" i="2"/>
  <c r="AN239" i="2"/>
  <c r="AM239" i="2"/>
  <c r="AL239" i="2"/>
  <c r="AK239" i="2"/>
  <c r="AJ239" i="2"/>
  <c r="AI239" i="2"/>
  <c r="AH239" i="2"/>
  <c r="AG239" i="2"/>
  <c r="BE238" i="2"/>
  <c r="BD238" i="2"/>
  <c r="BC238" i="2"/>
  <c r="BB238" i="2"/>
  <c r="BA238" i="2"/>
  <c r="AZ238" i="2"/>
  <c r="AY238" i="2"/>
  <c r="AX238" i="2"/>
  <c r="AW238" i="2"/>
  <c r="AV238" i="2"/>
  <c r="AU238" i="2"/>
  <c r="AT238" i="2"/>
  <c r="AS238" i="2"/>
  <c r="AR238" i="2"/>
  <c r="AQ238" i="2"/>
  <c r="AP238" i="2"/>
  <c r="AO238" i="2"/>
  <c r="AN238" i="2"/>
  <c r="AM238" i="2"/>
  <c r="AL238" i="2"/>
  <c r="AK238" i="2"/>
  <c r="AJ238" i="2"/>
  <c r="AI238" i="2"/>
  <c r="AH238" i="2"/>
  <c r="AG238" i="2"/>
  <c r="BE237" i="2"/>
  <c r="BD237" i="2"/>
  <c r="BC237" i="2"/>
  <c r="BB237" i="2"/>
  <c r="BA237" i="2"/>
  <c r="AZ237" i="2"/>
  <c r="AY237" i="2"/>
  <c r="AX237" i="2"/>
  <c r="AW237" i="2"/>
  <c r="AV237" i="2"/>
  <c r="AU237" i="2"/>
  <c r="AT237" i="2"/>
  <c r="AS237" i="2"/>
  <c r="AR237" i="2"/>
  <c r="AQ237" i="2"/>
  <c r="AP237" i="2"/>
  <c r="AO237" i="2"/>
  <c r="AN237" i="2"/>
  <c r="AM237" i="2"/>
  <c r="AL237" i="2"/>
  <c r="AK237" i="2"/>
  <c r="AJ237" i="2"/>
  <c r="AI237" i="2"/>
  <c r="AH237" i="2"/>
  <c r="AG237" i="2"/>
  <c r="BE236" i="2"/>
  <c r="BD236" i="2"/>
  <c r="BC236" i="2"/>
  <c r="BB236" i="2"/>
  <c r="BA236" i="2"/>
  <c r="AZ236" i="2"/>
  <c r="AY236" i="2"/>
  <c r="AX236" i="2"/>
  <c r="AW236" i="2"/>
  <c r="AV236" i="2"/>
  <c r="AU236" i="2"/>
  <c r="AT236" i="2"/>
  <c r="AS236" i="2"/>
  <c r="AR236" i="2"/>
  <c r="AQ236" i="2"/>
  <c r="AP236" i="2"/>
  <c r="AO236" i="2"/>
  <c r="AN236" i="2"/>
  <c r="AM236" i="2"/>
  <c r="AL236" i="2"/>
  <c r="AK236" i="2"/>
  <c r="AJ236" i="2"/>
  <c r="AI236" i="2"/>
  <c r="AH236" i="2"/>
  <c r="AG236" i="2"/>
  <c r="BE235" i="2"/>
  <c r="BD235" i="2"/>
  <c r="BC235" i="2"/>
  <c r="BB235" i="2"/>
  <c r="BA235" i="2"/>
  <c r="AZ235" i="2"/>
  <c r="AY235" i="2"/>
  <c r="AX235" i="2"/>
  <c r="AW235" i="2"/>
  <c r="AV235" i="2"/>
  <c r="AU235" i="2"/>
  <c r="AT235" i="2"/>
  <c r="AS235" i="2"/>
  <c r="AR235" i="2"/>
  <c r="AQ235" i="2"/>
  <c r="AP235" i="2"/>
  <c r="AO235" i="2"/>
  <c r="AN235" i="2"/>
  <c r="AM235" i="2"/>
  <c r="AL235" i="2"/>
  <c r="AK235" i="2"/>
  <c r="AJ235" i="2"/>
  <c r="AI235" i="2"/>
  <c r="AH235" i="2"/>
  <c r="AG235" i="2"/>
  <c r="BE234" i="2"/>
  <c r="BD234" i="2"/>
  <c r="BC234" i="2"/>
  <c r="BB234" i="2"/>
  <c r="BA234" i="2"/>
  <c r="AZ234" i="2"/>
  <c r="AY234" i="2"/>
  <c r="AX234" i="2"/>
  <c r="AW234" i="2"/>
  <c r="AV234" i="2"/>
  <c r="AU234" i="2"/>
  <c r="AT234" i="2"/>
  <c r="AS234" i="2"/>
  <c r="AR234" i="2"/>
  <c r="AQ234" i="2"/>
  <c r="AP234" i="2"/>
  <c r="AO234" i="2"/>
  <c r="AN234" i="2"/>
  <c r="AM234" i="2"/>
  <c r="AL234" i="2"/>
  <c r="AK234" i="2"/>
  <c r="AJ234" i="2"/>
  <c r="AI234" i="2"/>
  <c r="AH234" i="2"/>
  <c r="AG234" i="2"/>
  <c r="BE233" i="2"/>
  <c r="BD233" i="2"/>
  <c r="BC233" i="2"/>
  <c r="BB233" i="2"/>
  <c r="BA233" i="2"/>
  <c r="AZ233" i="2"/>
  <c r="AY233" i="2"/>
  <c r="AX233" i="2"/>
  <c r="AW233" i="2"/>
  <c r="AV233" i="2"/>
  <c r="AU233" i="2"/>
  <c r="AT233" i="2"/>
  <c r="AS233" i="2"/>
  <c r="AR233" i="2"/>
  <c r="AQ233" i="2"/>
  <c r="AP233" i="2"/>
  <c r="AO233" i="2"/>
  <c r="AN233" i="2"/>
  <c r="AM233" i="2"/>
  <c r="AL233" i="2"/>
  <c r="AK233" i="2"/>
  <c r="AJ233" i="2"/>
  <c r="AI233" i="2"/>
  <c r="AH233" i="2"/>
  <c r="AG233" i="2"/>
  <c r="BE232" i="2"/>
  <c r="BD232" i="2"/>
  <c r="BC232" i="2"/>
  <c r="BB232" i="2"/>
  <c r="BA232" i="2"/>
  <c r="AZ232" i="2"/>
  <c r="AY232" i="2"/>
  <c r="AX232" i="2"/>
  <c r="AW232" i="2"/>
  <c r="AV232" i="2"/>
  <c r="AU232" i="2"/>
  <c r="AT232" i="2"/>
  <c r="AS232" i="2"/>
  <c r="AR232" i="2"/>
  <c r="AQ232" i="2"/>
  <c r="AP232" i="2"/>
  <c r="AO232" i="2"/>
  <c r="AN232" i="2"/>
  <c r="AM232" i="2"/>
  <c r="AL232" i="2"/>
  <c r="AK232" i="2"/>
  <c r="AJ232" i="2"/>
  <c r="AI232" i="2"/>
  <c r="AH232" i="2"/>
  <c r="AG232" i="2"/>
  <c r="BE231" i="2"/>
  <c r="BD231" i="2"/>
  <c r="BC231" i="2"/>
  <c r="BB231" i="2"/>
  <c r="BA231" i="2"/>
  <c r="AZ231" i="2"/>
  <c r="AY231" i="2"/>
  <c r="AX231" i="2"/>
  <c r="AW231" i="2"/>
  <c r="AV231" i="2"/>
  <c r="AU231" i="2"/>
  <c r="AT231" i="2"/>
  <c r="AS231" i="2"/>
  <c r="AR231" i="2"/>
  <c r="AQ231" i="2"/>
  <c r="AP231" i="2"/>
  <c r="AO231" i="2"/>
  <c r="AN231" i="2"/>
  <c r="AM231" i="2"/>
  <c r="AL231" i="2"/>
  <c r="AK231" i="2"/>
  <c r="AJ231" i="2"/>
  <c r="AI231" i="2"/>
  <c r="AH231" i="2"/>
  <c r="AG231" i="2"/>
  <c r="BE230" i="2"/>
  <c r="BD230" i="2"/>
  <c r="BC230" i="2"/>
  <c r="BB230" i="2"/>
  <c r="BA230" i="2"/>
  <c r="AZ230" i="2"/>
  <c r="AY230" i="2"/>
  <c r="AX230" i="2"/>
  <c r="AW230" i="2"/>
  <c r="AV230" i="2"/>
  <c r="AU230" i="2"/>
  <c r="AT230" i="2"/>
  <c r="AS230" i="2"/>
  <c r="AR230" i="2"/>
  <c r="AQ230" i="2"/>
  <c r="AP230" i="2"/>
  <c r="AO230" i="2"/>
  <c r="AN230" i="2"/>
  <c r="AM230" i="2"/>
  <c r="AL230" i="2"/>
  <c r="AK230" i="2"/>
  <c r="AJ230" i="2"/>
  <c r="AI230" i="2"/>
  <c r="AH230" i="2"/>
  <c r="AG230" i="2"/>
  <c r="BE229" i="2"/>
  <c r="BD229" i="2"/>
  <c r="BC229" i="2"/>
  <c r="BB229" i="2"/>
  <c r="BA229" i="2"/>
  <c r="AZ229" i="2"/>
  <c r="AY229" i="2"/>
  <c r="AX229" i="2"/>
  <c r="AW229" i="2"/>
  <c r="AV229" i="2"/>
  <c r="AU229" i="2"/>
  <c r="AT229" i="2"/>
  <c r="AS229" i="2"/>
  <c r="AR229" i="2"/>
  <c r="AQ229" i="2"/>
  <c r="AP229" i="2"/>
  <c r="AO229" i="2"/>
  <c r="AN229" i="2"/>
  <c r="AM229" i="2"/>
  <c r="AL229" i="2"/>
  <c r="AK229" i="2"/>
  <c r="AJ229" i="2"/>
  <c r="AI229" i="2"/>
  <c r="AH229" i="2"/>
  <c r="AG229" i="2"/>
  <c r="BE228" i="2"/>
  <c r="BD228" i="2"/>
  <c r="BC228" i="2"/>
  <c r="BB228" i="2"/>
  <c r="BA228" i="2"/>
  <c r="AZ228" i="2"/>
  <c r="AY228" i="2"/>
  <c r="AX228" i="2"/>
  <c r="AW228" i="2"/>
  <c r="AV228" i="2"/>
  <c r="AU228" i="2"/>
  <c r="AT228" i="2"/>
  <c r="AS228" i="2"/>
  <c r="AR228" i="2"/>
  <c r="AQ228" i="2"/>
  <c r="AP228" i="2"/>
  <c r="AO228" i="2"/>
  <c r="AN228" i="2"/>
  <c r="AM228" i="2"/>
  <c r="AL228" i="2"/>
  <c r="AK228" i="2"/>
  <c r="AJ228" i="2"/>
  <c r="AI228" i="2"/>
  <c r="AH228" i="2"/>
  <c r="AG228" i="2"/>
  <c r="BE227" i="2"/>
  <c r="BD227" i="2"/>
  <c r="BC227" i="2"/>
  <c r="BB227" i="2"/>
  <c r="BA227" i="2"/>
  <c r="AZ227" i="2"/>
  <c r="AY227" i="2"/>
  <c r="AX227" i="2"/>
  <c r="AW227" i="2"/>
  <c r="AV227" i="2"/>
  <c r="AU227" i="2"/>
  <c r="AT227" i="2"/>
  <c r="AS227" i="2"/>
  <c r="AR227" i="2"/>
  <c r="AQ227" i="2"/>
  <c r="AP227" i="2"/>
  <c r="AO227" i="2"/>
  <c r="AN227" i="2"/>
  <c r="AM227" i="2"/>
  <c r="AL227" i="2"/>
  <c r="AK227" i="2"/>
  <c r="AJ227" i="2"/>
  <c r="AI227" i="2"/>
  <c r="AH227" i="2"/>
  <c r="AG227" i="2"/>
  <c r="BE226" i="2"/>
  <c r="BD226" i="2"/>
  <c r="BC226" i="2"/>
  <c r="BB226" i="2"/>
  <c r="BA226" i="2"/>
  <c r="AZ226" i="2"/>
  <c r="AY226" i="2"/>
  <c r="AX226" i="2"/>
  <c r="AW226" i="2"/>
  <c r="AV226" i="2"/>
  <c r="AU226" i="2"/>
  <c r="AT226" i="2"/>
  <c r="AS226" i="2"/>
  <c r="AR226" i="2"/>
  <c r="AQ226" i="2"/>
  <c r="AP226" i="2"/>
  <c r="AO226" i="2"/>
  <c r="AN226" i="2"/>
  <c r="AM226" i="2"/>
  <c r="AL226" i="2"/>
  <c r="AK226" i="2"/>
  <c r="AJ226" i="2"/>
  <c r="AI226" i="2"/>
  <c r="AH226" i="2"/>
  <c r="AG226" i="2"/>
  <c r="BE225" i="2"/>
  <c r="BD225" i="2"/>
  <c r="BC225" i="2"/>
  <c r="BB225" i="2"/>
  <c r="BA225" i="2"/>
  <c r="AZ225" i="2"/>
  <c r="AY225" i="2"/>
  <c r="AX225" i="2"/>
  <c r="AW225" i="2"/>
  <c r="AV225" i="2"/>
  <c r="AU225" i="2"/>
  <c r="AT225" i="2"/>
  <c r="AS225" i="2"/>
  <c r="AR225" i="2"/>
  <c r="AQ225" i="2"/>
  <c r="AP225" i="2"/>
  <c r="AO225" i="2"/>
  <c r="AN225" i="2"/>
  <c r="AM225" i="2"/>
  <c r="AL225" i="2"/>
  <c r="AK225" i="2"/>
  <c r="AJ225" i="2"/>
  <c r="AI225" i="2"/>
  <c r="AH225" i="2"/>
  <c r="AG225" i="2"/>
  <c r="BE224" i="2"/>
  <c r="BD224" i="2"/>
  <c r="BC224" i="2"/>
  <c r="BB224" i="2"/>
  <c r="BA224" i="2"/>
  <c r="AZ224" i="2"/>
  <c r="AY224" i="2"/>
  <c r="AX224" i="2"/>
  <c r="AW224" i="2"/>
  <c r="AV224" i="2"/>
  <c r="AU224" i="2"/>
  <c r="AT224" i="2"/>
  <c r="AS224" i="2"/>
  <c r="AR224" i="2"/>
  <c r="AQ224" i="2"/>
  <c r="AP224" i="2"/>
  <c r="AO224" i="2"/>
  <c r="AN224" i="2"/>
  <c r="AM224" i="2"/>
  <c r="AL224" i="2"/>
  <c r="AK224" i="2"/>
  <c r="AJ224" i="2"/>
  <c r="AI224" i="2"/>
  <c r="AH224" i="2"/>
  <c r="AG224" i="2"/>
  <c r="BE223" i="2"/>
  <c r="BD223" i="2"/>
  <c r="BC223" i="2"/>
  <c r="BB223" i="2"/>
  <c r="BA223" i="2"/>
  <c r="AZ223" i="2"/>
  <c r="AY223" i="2"/>
  <c r="AX223" i="2"/>
  <c r="AW223" i="2"/>
  <c r="AV223" i="2"/>
  <c r="AU223" i="2"/>
  <c r="AT223" i="2"/>
  <c r="AS223" i="2"/>
  <c r="AR223" i="2"/>
  <c r="AQ223" i="2"/>
  <c r="AP223" i="2"/>
  <c r="AO223" i="2"/>
  <c r="AN223" i="2"/>
  <c r="AM223" i="2"/>
  <c r="AL223" i="2"/>
  <c r="AK223" i="2"/>
  <c r="AJ223" i="2"/>
  <c r="AI223" i="2"/>
  <c r="AH223" i="2"/>
  <c r="AG223" i="2"/>
  <c r="BE222" i="2"/>
  <c r="BD222" i="2"/>
  <c r="BC222" i="2"/>
  <c r="BB222" i="2"/>
  <c r="BA222" i="2"/>
  <c r="AZ222" i="2"/>
  <c r="AY222" i="2"/>
  <c r="AX222" i="2"/>
  <c r="AW222" i="2"/>
  <c r="AV222" i="2"/>
  <c r="AU222" i="2"/>
  <c r="AT222" i="2"/>
  <c r="AS222" i="2"/>
  <c r="AR222" i="2"/>
  <c r="AQ222" i="2"/>
  <c r="AP222" i="2"/>
  <c r="AO222" i="2"/>
  <c r="AN222" i="2"/>
  <c r="AM222" i="2"/>
  <c r="AL222" i="2"/>
  <c r="AK222" i="2"/>
  <c r="AJ222" i="2"/>
  <c r="AI222" i="2"/>
  <c r="AH222" i="2"/>
  <c r="AG222" i="2"/>
  <c r="BE221" i="2"/>
  <c r="BD221" i="2"/>
  <c r="BC221" i="2"/>
  <c r="BB221" i="2"/>
  <c r="BA221" i="2"/>
  <c r="AZ221" i="2"/>
  <c r="AY221" i="2"/>
  <c r="AX221" i="2"/>
  <c r="AW221" i="2"/>
  <c r="AV221" i="2"/>
  <c r="AU221" i="2"/>
  <c r="AT221" i="2"/>
  <c r="AS221" i="2"/>
  <c r="AR221" i="2"/>
  <c r="AQ221" i="2"/>
  <c r="AP221" i="2"/>
  <c r="AO221" i="2"/>
  <c r="AN221" i="2"/>
  <c r="AM221" i="2"/>
  <c r="AL221" i="2"/>
  <c r="AK221" i="2"/>
  <c r="AJ221" i="2"/>
  <c r="AI221" i="2"/>
  <c r="AH221" i="2"/>
  <c r="AG221" i="2"/>
  <c r="BE220" i="2"/>
  <c r="BD220" i="2"/>
  <c r="BC220" i="2"/>
  <c r="BB220" i="2"/>
  <c r="BA220" i="2"/>
  <c r="AZ220" i="2"/>
  <c r="AY220" i="2"/>
  <c r="AX220" i="2"/>
  <c r="AW220" i="2"/>
  <c r="AV220" i="2"/>
  <c r="AU220" i="2"/>
  <c r="AT220" i="2"/>
  <c r="AS220" i="2"/>
  <c r="AR220" i="2"/>
  <c r="AQ220" i="2"/>
  <c r="AP220" i="2"/>
  <c r="AO220" i="2"/>
  <c r="AN220" i="2"/>
  <c r="AM220" i="2"/>
  <c r="AL220" i="2"/>
  <c r="AK220" i="2"/>
  <c r="AJ220" i="2"/>
  <c r="AI220" i="2"/>
  <c r="AH220" i="2"/>
  <c r="AG220" i="2"/>
  <c r="BE219" i="2"/>
  <c r="BD219" i="2"/>
  <c r="BC219" i="2"/>
  <c r="BB219" i="2"/>
  <c r="BA219" i="2"/>
  <c r="AZ219" i="2"/>
  <c r="AY219" i="2"/>
  <c r="AX219" i="2"/>
  <c r="AW219" i="2"/>
  <c r="AV219" i="2"/>
  <c r="AU219" i="2"/>
  <c r="AT219" i="2"/>
  <c r="AS219" i="2"/>
  <c r="AR219" i="2"/>
  <c r="AQ219" i="2"/>
  <c r="AP219" i="2"/>
  <c r="AO219" i="2"/>
  <c r="AN219" i="2"/>
  <c r="AM219" i="2"/>
  <c r="AL219" i="2"/>
  <c r="AK219" i="2"/>
  <c r="AJ219" i="2"/>
  <c r="AI219" i="2"/>
  <c r="AH219" i="2"/>
  <c r="AG219" i="2"/>
  <c r="BE218" i="2"/>
  <c r="BD218" i="2"/>
  <c r="BC218" i="2"/>
  <c r="BB218" i="2"/>
  <c r="BA218" i="2"/>
  <c r="AZ218" i="2"/>
  <c r="AY218" i="2"/>
  <c r="AX218" i="2"/>
  <c r="AW218" i="2"/>
  <c r="AV218" i="2"/>
  <c r="AU218" i="2"/>
  <c r="AT218" i="2"/>
  <c r="AS218" i="2"/>
  <c r="AR218" i="2"/>
  <c r="AQ218" i="2"/>
  <c r="AP218" i="2"/>
  <c r="AO218" i="2"/>
  <c r="AN218" i="2"/>
  <c r="AM218" i="2"/>
  <c r="AL218" i="2"/>
  <c r="AK218" i="2"/>
  <c r="AJ218" i="2"/>
  <c r="AI218" i="2"/>
  <c r="AH218" i="2"/>
  <c r="AG218" i="2"/>
  <c r="BE217" i="2"/>
  <c r="BD217" i="2"/>
  <c r="BC217" i="2"/>
  <c r="BB217" i="2"/>
  <c r="BA217" i="2"/>
  <c r="AZ217" i="2"/>
  <c r="AY217" i="2"/>
  <c r="AX217" i="2"/>
  <c r="AW217" i="2"/>
  <c r="AV217" i="2"/>
  <c r="AU217" i="2"/>
  <c r="AT217" i="2"/>
  <c r="AS217" i="2"/>
  <c r="AR217" i="2"/>
  <c r="AQ217" i="2"/>
  <c r="AP217" i="2"/>
  <c r="AO217" i="2"/>
  <c r="AN217" i="2"/>
  <c r="AM217" i="2"/>
  <c r="AL217" i="2"/>
  <c r="AK217" i="2"/>
  <c r="AJ217" i="2"/>
  <c r="AI217" i="2"/>
  <c r="AH217" i="2"/>
  <c r="AG217" i="2"/>
  <c r="BE216" i="2"/>
  <c r="BD216" i="2"/>
  <c r="BC216" i="2"/>
  <c r="BB216" i="2"/>
  <c r="BA216" i="2"/>
  <c r="AZ216" i="2"/>
  <c r="AY216" i="2"/>
  <c r="AX216" i="2"/>
  <c r="AW216" i="2"/>
  <c r="AV216" i="2"/>
  <c r="AU216" i="2"/>
  <c r="AT216" i="2"/>
  <c r="AS216" i="2"/>
  <c r="AR216" i="2"/>
  <c r="AQ216" i="2"/>
  <c r="AP216" i="2"/>
  <c r="AO216" i="2"/>
  <c r="AN216" i="2"/>
  <c r="AM216" i="2"/>
  <c r="AL216" i="2"/>
  <c r="AK216" i="2"/>
  <c r="AJ216" i="2"/>
  <c r="AI216" i="2"/>
  <c r="AH216" i="2"/>
  <c r="AG216" i="2"/>
  <c r="BE215" i="2"/>
  <c r="BD215" i="2"/>
  <c r="BC215" i="2"/>
  <c r="BB215" i="2"/>
  <c r="BA215" i="2"/>
  <c r="AZ215" i="2"/>
  <c r="AY215" i="2"/>
  <c r="AX215" i="2"/>
  <c r="AW215" i="2"/>
  <c r="AV215" i="2"/>
  <c r="AU215" i="2"/>
  <c r="AT215" i="2"/>
  <c r="AS215" i="2"/>
  <c r="AR215" i="2"/>
  <c r="AQ215" i="2"/>
  <c r="AP215" i="2"/>
  <c r="AO215" i="2"/>
  <c r="AN215" i="2"/>
  <c r="AM215" i="2"/>
  <c r="AL215" i="2"/>
  <c r="AK215" i="2"/>
  <c r="AJ215" i="2"/>
  <c r="AI215" i="2"/>
  <c r="AH215" i="2"/>
  <c r="AG215" i="2"/>
  <c r="BE214" i="2"/>
  <c r="BD214" i="2"/>
  <c r="BC214" i="2"/>
  <c r="BB214" i="2"/>
  <c r="BA214" i="2"/>
  <c r="AZ214" i="2"/>
  <c r="AY214" i="2"/>
  <c r="AX214" i="2"/>
  <c r="AW214" i="2"/>
  <c r="AV214" i="2"/>
  <c r="AU214" i="2"/>
  <c r="AT214" i="2"/>
  <c r="AS214" i="2"/>
  <c r="AR214" i="2"/>
  <c r="AQ214" i="2"/>
  <c r="AP214" i="2"/>
  <c r="AO214" i="2"/>
  <c r="AN214" i="2"/>
  <c r="AM214" i="2"/>
  <c r="AL214" i="2"/>
  <c r="AK214" i="2"/>
  <c r="AJ214" i="2"/>
  <c r="AI214" i="2"/>
  <c r="AH214" i="2"/>
  <c r="AG214" i="2"/>
  <c r="BE213" i="2"/>
  <c r="BD213" i="2"/>
  <c r="BC213" i="2"/>
  <c r="BB213" i="2"/>
  <c r="BA213" i="2"/>
  <c r="AZ213" i="2"/>
  <c r="AY213" i="2"/>
  <c r="AX213" i="2"/>
  <c r="AW213" i="2"/>
  <c r="AV213" i="2"/>
  <c r="AU213" i="2"/>
  <c r="AT213" i="2"/>
  <c r="AS213" i="2"/>
  <c r="AR213" i="2"/>
  <c r="AQ213" i="2"/>
  <c r="AP213" i="2"/>
  <c r="AO213" i="2"/>
  <c r="AN213" i="2"/>
  <c r="AM213" i="2"/>
  <c r="AL213" i="2"/>
  <c r="AK213" i="2"/>
  <c r="AJ213" i="2"/>
  <c r="AI213" i="2"/>
  <c r="AH213" i="2"/>
  <c r="AG213" i="2"/>
  <c r="BE212" i="2"/>
  <c r="BD212" i="2"/>
  <c r="BC212" i="2"/>
  <c r="BB212" i="2"/>
  <c r="BA212" i="2"/>
  <c r="AZ212" i="2"/>
  <c r="AY212" i="2"/>
  <c r="AX212" i="2"/>
  <c r="AW212" i="2"/>
  <c r="AV212" i="2"/>
  <c r="AU212" i="2"/>
  <c r="AT212" i="2"/>
  <c r="AS212" i="2"/>
  <c r="AR212" i="2"/>
  <c r="AQ212" i="2"/>
  <c r="AP212" i="2"/>
  <c r="AO212" i="2"/>
  <c r="AN212" i="2"/>
  <c r="AM212" i="2"/>
  <c r="AL212" i="2"/>
  <c r="AK212" i="2"/>
  <c r="AJ212" i="2"/>
  <c r="AI212" i="2"/>
  <c r="AH212" i="2"/>
  <c r="AG212" i="2"/>
  <c r="BE211" i="2"/>
  <c r="BD211" i="2"/>
  <c r="BC211" i="2"/>
  <c r="BB211" i="2"/>
  <c r="BA211" i="2"/>
  <c r="AZ211" i="2"/>
  <c r="AY211" i="2"/>
  <c r="AX211" i="2"/>
  <c r="AW211" i="2"/>
  <c r="AV211" i="2"/>
  <c r="AU211" i="2"/>
  <c r="AT211" i="2"/>
  <c r="AS211" i="2"/>
  <c r="AR211" i="2"/>
  <c r="AQ211" i="2"/>
  <c r="AP211" i="2"/>
  <c r="AO211" i="2"/>
  <c r="AN211" i="2"/>
  <c r="AM211" i="2"/>
  <c r="AL211" i="2"/>
  <c r="AK211" i="2"/>
  <c r="AJ211" i="2"/>
  <c r="AI211" i="2"/>
  <c r="AH211" i="2"/>
  <c r="AG211" i="2"/>
  <c r="BE210" i="2"/>
  <c r="BD210" i="2"/>
  <c r="BC210" i="2"/>
  <c r="BB210" i="2"/>
  <c r="BA210" i="2"/>
  <c r="AZ210" i="2"/>
  <c r="AY210" i="2"/>
  <c r="AX210" i="2"/>
  <c r="AW210" i="2"/>
  <c r="AV210" i="2"/>
  <c r="AU210" i="2"/>
  <c r="AT210" i="2"/>
  <c r="AS210" i="2"/>
  <c r="AR210" i="2"/>
  <c r="AQ210" i="2"/>
  <c r="AP210" i="2"/>
  <c r="AO210" i="2"/>
  <c r="AN210" i="2"/>
  <c r="AM210" i="2"/>
  <c r="AL210" i="2"/>
  <c r="AK210" i="2"/>
  <c r="AJ210" i="2"/>
  <c r="AI210" i="2"/>
  <c r="AH210" i="2"/>
  <c r="AG210" i="2"/>
  <c r="BE209" i="2"/>
  <c r="BD209" i="2"/>
  <c r="BC209" i="2"/>
  <c r="BB209" i="2"/>
  <c r="BA209" i="2"/>
  <c r="AZ209" i="2"/>
  <c r="AY209" i="2"/>
  <c r="AX209" i="2"/>
  <c r="AW209" i="2"/>
  <c r="AV209" i="2"/>
  <c r="AU209" i="2"/>
  <c r="AT209" i="2"/>
  <c r="AS209" i="2"/>
  <c r="AR209" i="2"/>
  <c r="AQ209" i="2"/>
  <c r="AP209" i="2"/>
  <c r="AO209" i="2"/>
  <c r="AN209" i="2"/>
  <c r="AM209" i="2"/>
  <c r="AL209" i="2"/>
  <c r="AK209" i="2"/>
  <c r="AJ209" i="2"/>
  <c r="AI209" i="2"/>
  <c r="AH209" i="2"/>
  <c r="AG209" i="2"/>
  <c r="BE208" i="2"/>
  <c r="BD208" i="2"/>
  <c r="BC208" i="2"/>
  <c r="BB208" i="2"/>
  <c r="BA208" i="2"/>
  <c r="AZ208" i="2"/>
  <c r="AY208" i="2"/>
  <c r="AX208" i="2"/>
  <c r="AW208" i="2"/>
  <c r="AV208" i="2"/>
  <c r="AU208" i="2"/>
  <c r="AT208" i="2"/>
  <c r="AS208" i="2"/>
  <c r="AR208" i="2"/>
  <c r="AQ208" i="2"/>
  <c r="AP208" i="2"/>
  <c r="AO208" i="2"/>
  <c r="AN208" i="2"/>
  <c r="AM208" i="2"/>
  <c r="AL208" i="2"/>
  <c r="AK208" i="2"/>
  <c r="AJ208" i="2"/>
  <c r="AI208" i="2"/>
  <c r="AH208" i="2"/>
  <c r="AG208" i="2"/>
  <c r="BE207" i="2"/>
  <c r="BD207" i="2"/>
  <c r="BC207" i="2"/>
  <c r="BB207" i="2"/>
  <c r="BA207" i="2"/>
  <c r="AZ207" i="2"/>
  <c r="AY207" i="2"/>
  <c r="AX207" i="2"/>
  <c r="AW207" i="2"/>
  <c r="AV207" i="2"/>
  <c r="AU207" i="2"/>
  <c r="AT207" i="2"/>
  <c r="AS207" i="2"/>
  <c r="AR207" i="2"/>
  <c r="AQ207" i="2"/>
  <c r="AP207" i="2"/>
  <c r="AO207" i="2"/>
  <c r="AN207" i="2"/>
  <c r="AM207" i="2"/>
  <c r="AL207" i="2"/>
  <c r="AK207" i="2"/>
  <c r="AJ207" i="2"/>
  <c r="AI207" i="2"/>
  <c r="AH207" i="2"/>
  <c r="AG207" i="2"/>
  <c r="BE206" i="2"/>
  <c r="BD206" i="2"/>
  <c r="BC206" i="2"/>
  <c r="BB206" i="2"/>
  <c r="BA206" i="2"/>
  <c r="AZ206" i="2"/>
  <c r="AY206" i="2"/>
  <c r="AX206" i="2"/>
  <c r="AW206" i="2"/>
  <c r="AV206" i="2"/>
  <c r="AU206" i="2"/>
  <c r="AT206" i="2"/>
  <c r="AS206" i="2"/>
  <c r="AR206" i="2"/>
  <c r="AQ206" i="2"/>
  <c r="AP206" i="2"/>
  <c r="AO206" i="2"/>
  <c r="AN206" i="2"/>
  <c r="AM206" i="2"/>
  <c r="AL206" i="2"/>
  <c r="AK206" i="2"/>
  <c r="AJ206" i="2"/>
  <c r="AI206" i="2"/>
  <c r="AH206" i="2"/>
  <c r="AG206" i="2"/>
  <c r="BE205" i="2"/>
  <c r="BD205" i="2"/>
  <c r="BC205" i="2"/>
  <c r="BB205" i="2"/>
  <c r="BA205" i="2"/>
  <c r="AZ205" i="2"/>
  <c r="AY205" i="2"/>
  <c r="AX205" i="2"/>
  <c r="AW205" i="2"/>
  <c r="AV205" i="2"/>
  <c r="AU205" i="2"/>
  <c r="AT205" i="2"/>
  <c r="AS205" i="2"/>
  <c r="AR205" i="2"/>
  <c r="AQ205" i="2"/>
  <c r="AP205" i="2"/>
  <c r="AO205" i="2"/>
  <c r="AN205" i="2"/>
  <c r="AM205" i="2"/>
  <c r="AL205" i="2"/>
  <c r="AK205" i="2"/>
  <c r="AJ205" i="2"/>
  <c r="AI205" i="2"/>
  <c r="AH205" i="2"/>
  <c r="AG205" i="2"/>
  <c r="BE204" i="2"/>
  <c r="BD204" i="2"/>
  <c r="BC204" i="2"/>
  <c r="BB204" i="2"/>
  <c r="BA204" i="2"/>
  <c r="AZ204" i="2"/>
  <c r="AY204" i="2"/>
  <c r="AX204" i="2"/>
  <c r="AW204" i="2"/>
  <c r="AV204" i="2"/>
  <c r="AU204" i="2"/>
  <c r="AT204" i="2"/>
  <c r="AS204" i="2"/>
  <c r="AR204" i="2"/>
  <c r="AQ204" i="2"/>
  <c r="AP204" i="2"/>
  <c r="AO204" i="2"/>
  <c r="AN204" i="2"/>
  <c r="AM204" i="2"/>
  <c r="AL204" i="2"/>
  <c r="AK204" i="2"/>
  <c r="AJ204" i="2"/>
  <c r="AI204" i="2"/>
  <c r="AH204" i="2"/>
  <c r="AG204" i="2"/>
  <c r="BE203" i="2"/>
  <c r="BD203" i="2"/>
  <c r="BC203" i="2"/>
  <c r="BB203" i="2"/>
  <c r="BA203" i="2"/>
  <c r="AZ203" i="2"/>
  <c r="AY203" i="2"/>
  <c r="AX203" i="2"/>
  <c r="AW203" i="2"/>
  <c r="AV203" i="2"/>
  <c r="AU203" i="2"/>
  <c r="AT203" i="2"/>
  <c r="AS203" i="2"/>
  <c r="AR203" i="2"/>
  <c r="AQ203" i="2"/>
  <c r="AP203" i="2"/>
  <c r="AO203" i="2"/>
  <c r="AN203" i="2"/>
  <c r="AM203" i="2"/>
  <c r="AL203" i="2"/>
  <c r="AK203" i="2"/>
  <c r="AJ203" i="2"/>
  <c r="AI203" i="2"/>
  <c r="AH203" i="2"/>
  <c r="AG203" i="2"/>
  <c r="BE202" i="2"/>
  <c r="BD202" i="2"/>
  <c r="BC202" i="2"/>
  <c r="BB202" i="2"/>
  <c r="BA202" i="2"/>
  <c r="AZ202" i="2"/>
  <c r="AY202" i="2"/>
  <c r="AX202" i="2"/>
  <c r="AW202" i="2"/>
  <c r="AV202" i="2"/>
  <c r="AU202" i="2"/>
  <c r="AT202" i="2"/>
  <c r="AS202" i="2"/>
  <c r="AR202" i="2"/>
  <c r="AQ202" i="2"/>
  <c r="AP202" i="2"/>
  <c r="AO202" i="2"/>
  <c r="AN202" i="2"/>
  <c r="AM202" i="2"/>
  <c r="AL202" i="2"/>
  <c r="AK202" i="2"/>
  <c r="AJ202" i="2"/>
  <c r="AI202" i="2"/>
  <c r="AH202" i="2"/>
  <c r="AG202" i="2"/>
  <c r="BE201" i="2"/>
  <c r="BD201" i="2"/>
  <c r="BC201" i="2"/>
  <c r="BB201" i="2"/>
  <c r="BA201" i="2"/>
  <c r="AZ201" i="2"/>
  <c r="AY201" i="2"/>
  <c r="AX201" i="2"/>
  <c r="AW201" i="2"/>
  <c r="AV201" i="2"/>
  <c r="AU201" i="2"/>
  <c r="AT201" i="2"/>
  <c r="AS201" i="2"/>
  <c r="AR201" i="2"/>
  <c r="AQ201" i="2"/>
  <c r="AP201" i="2"/>
  <c r="AO201" i="2"/>
  <c r="AN201" i="2"/>
  <c r="AM201" i="2"/>
  <c r="AL201" i="2"/>
  <c r="AK201" i="2"/>
  <c r="AJ201" i="2"/>
  <c r="AI201" i="2"/>
  <c r="AH201" i="2"/>
  <c r="AG201" i="2"/>
  <c r="BE200" i="2"/>
  <c r="BD200" i="2"/>
  <c r="BC200" i="2"/>
  <c r="BB200" i="2"/>
  <c r="BA200" i="2"/>
  <c r="AZ200" i="2"/>
  <c r="AY200" i="2"/>
  <c r="AX200" i="2"/>
  <c r="AW200" i="2"/>
  <c r="AV200" i="2"/>
  <c r="AU200" i="2"/>
  <c r="AT200" i="2"/>
  <c r="AS200" i="2"/>
  <c r="AR200" i="2"/>
  <c r="AQ200" i="2"/>
  <c r="AP200" i="2"/>
  <c r="AO200" i="2"/>
  <c r="AN200" i="2"/>
  <c r="AM200" i="2"/>
  <c r="AL200" i="2"/>
  <c r="AK200" i="2"/>
  <c r="AJ200" i="2"/>
  <c r="AI200" i="2"/>
  <c r="AH200" i="2"/>
  <c r="AG200" i="2"/>
  <c r="BE199" i="2"/>
  <c r="BD199" i="2"/>
  <c r="BC199" i="2"/>
  <c r="BB199" i="2"/>
  <c r="BA199" i="2"/>
  <c r="AZ199" i="2"/>
  <c r="AY199" i="2"/>
  <c r="AX199" i="2"/>
  <c r="AW199" i="2"/>
  <c r="AV199" i="2"/>
  <c r="AU199" i="2"/>
  <c r="AT199" i="2"/>
  <c r="AS199" i="2"/>
  <c r="AR199" i="2"/>
  <c r="AQ199" i="2"/>
  <c r="AP199" i="2"/>
  <c r="AO199" i="2"/>
  <c r="AN199" i="2"/>
  <c r="AM199" i="2"/>
  <c r="AL199" i="2"/>
  <c r="AK199" i="2"/>
  <c r="AJ199" i="2"/>
  <c r="AI199" i="2"/>
  <c r="AH199" i="2"/>
  <c r="AG199" i="2"/>
  <c r="BE198" i="2"/>
  <c r="BD198" i="2"/>
  <c r="BC198" i="2"/>
  <c r="BB198" i="2"/>
  <c r="BA198" i="2"/>
  <c r="AZ198" i="2"/>
  <c r="AY198" i="2"/>
  <c r="AX198" i="2"/>
  <c r="AW198" i="2"/>
  <c r="AV198" i="2"/>
  <c r="AU198" i="2"/>
  <c r="AT198" i="2"/>
  <c r="AS198" i="2"/>
  <c r="AR198" i="2"/>
  <c r="AQ198" i="2"/>
  <c r="AP198" i="2"/>
  <c r="AO198" i="2"/>
  <c r="AN198" i="2"/>
  <c r="AM198" i="2"/>
  <c r="AL198" i="2"/>
  <c r="AK198" i="2"/>
  <c r="AJ198" i="2"/>
  <c r="AI198" i="2"/>
  <c r="AH198" i="2"/>
  <c r="AG198" i="2"/>
  <c r="BE197" i="2"/>
  <c r="BD197" i="2"/>
  <c r="BC197" i="2"/>
  <c r="BB197" i="2"/>
  <c r="BA197" i="2"/>
  <c r="AZ197" i="2"/>
  <c r="AY197" i="2"/>
  <c r="AX197" i="2"/>
  <c r="AW197" i="2"/>
  <c r="AV197" i="2"/>
  <c r="AU197" i="2"/>
  <c r="AT197" i="2"/>
  <c r="AS197" i="2"/>
  <c r="AR197" i="2"/>
  <c r="AQ197" i="2"/>
  <c r="AP197" i="2"/>
  <c r="AO197" i="2"/>
  <c r="AN197" i="2"/>
  <c r="AM197" i="2"/>
  <c r="AL197" i="2"/>
  <c r="AK197" i="2"/>
  <c r="AJ197" i="2"/>
  <c r="AI197" i="2"/>
  <c r="AH197" i="2"/>
  <c r="AG197" i="2"/>
  <c r="BE196" i="2"/>
  <c r="BD196" i="2"/>
  <c r="BC196" i="2"/>
  <c r="BB196" i="2"/>
  <c r="BA196" i="2"/>
  <c r="AZ196" i="2"/>
  <c r="AY196" i="2"/>
  <c r="AX196" i="2"/>
  <c r="AW196" i="2"/>
  <c r="AV196" i="2"/>
  <c r="AU196" i="2"/>
  <c r="AT196" i="2"/>
  <c r="AS196" i="2"/>
  <c r="AR196" i="2"/>
  <c r="AQ196" i="2"/>
  <c r="AP196" i="2"/>
  <c r="AO196" i="2"/>
  <c r="AN196" i="2"/>
  <c r="AM196" i="2"/>
  <c r="AL196" i="2"/>
  <c r="AK196" i="2"/>
  <c r="AJ196" i="2"/>
  <c r="AI196" i="2"/>
  <c r="AH196" i="2"/>
  <c r="AG196" i="2"/>
  <c r="BE195" i="2"/>
  <c r="BD195" i="2"/>
  <c r="BC195" i="2"/>
  <c r="BB195" i="2"/>
  <c r="BA195" i="2"/>
  <c r="AZ195" i="2"/>
  <c r="AY195" i="2"/>
  <c r="AX195" i="2"/>
  <c r="AW195" i="2"/>
  <c r="AV195" i="2"/>
  <c r="AU195" i="2"/>
  <c r="AT195" i="2"/>
  <c r="AS195" i="2"/>
  <c r="AR195" i="2"/>
  <c r="AQ195" i="2"/>
  <c r="AP195" i="2"/>
  <c r="AO195" i="2"/>
  <c r="AN195" i="2"/>
  <c r="AM195" i="2"/>
  <c r="AL195" i="2"/>
  <c r="AK195" i="2"/>
  <c r="AJ195" i="2"/>
  <c r="AI195" i="2"/>
  <c r="AH195" i="2"/>
  <c r="AG195" i="2"/>
  <c r="BE194" i="2"/>
  <c r="BD194" i="2"/>
  <c r="BC194" i="2"/>
  <c r="BB194" i="2"/>
  <c r="BA194" i="2"/>
  <c r="AZ194" i="2"/>
  <c r="AY194" i="2"/>
  <c r="AX194" i="2"/>
  <c r="AW194" i="2"/>
  <c r="AV194" i="2"/>
  <c r="AU194" i="2"/>
  <c r="AT194" i="2"/>
  <c r="AS194" i="2"/>
  <c r="AR194" i="2"/>
  <c r="AQ194" i="2"/>
  <c r="AP194" i="2"/>
  <c r="AO194" i="2"/>
  <c r="AN194" i="2"/>
  <c r="AM194" i="2"/>
  <c r="AL194" i="2"/>
  <c r="AK194" i="2"/>
  <c r="AJ194" i="2"/>
  <c r="AI194" i="2"/>
  <c r="AH194" i="2"/>
  <c r="AG194" i="2"/>
  <c r="BE193" i="2"/>
  <c r="BD193" i="2"/>
  <c r="BC193" i="2"/>
  <c r="BB193" i="2"/>
  <c r="BA193" i="2"/>
  <c r="AZ193" i="2"/>
  <c r="AY193" i="2"/>
  <c r="AX193" i="2"/>
  <c r="AW193" i="2"/>
  <c r="AV193" i="2"/>
  <c r="AU193" i="2"/>
  <c r="AT193" i="2"/>
  <c r="AS193" i="2"/>
  <c r="AR193" i="2"/>
  <c r="AQ193" i="2"/>
  <c r="AP193" i="2"/>
  <c r="AO193" i="2"/>
  <c r="AN193" i="2"/>
  <c r="AM193" i="2"/>
  <c r="AL193" i="2"/>
  <c r="AK193" i="2"/>
  <c r="AJ193" i="2"/>
  <c r="AI193" i="2"/>
  <c r="AH193" i="2"/>
  <c r="AG193" i="2"/>
  <c r="BE192" i="2"/>
  <c r="BD192" i="2"/>
  <c r="BC192" i="2"/>
  <c r="BB192" i="2"/>
  <c r="BA192" i="2"/>
  <c r="AZ192" i="2"/>
  <c r="AY192" i="2"/>
  <c r="AX192" i="2"/>
  <c r="AW192" i="2"/>
  <c r="AV192" i="2"/>
  <c r="AU192" i="2"/>
  <c r="AT192" i="2"/>
  <c r="AS192" i="2"/>
  <c r="AR192" i="2"/>
  <c r="AQ192" i="2"/>
  <c r="AP192" i="2"/>
  <c r="AO192" i="2"/>
  <c r="AN192" i="2"/>
  <c r="AM192" i="2"/>
  <c r="AL192" i="2"/>
  <c r="AK192" i="2"/>
  <c r="AJ192" i="2"/>
  <c r="AI192" i="2"/>
  <c r="AH192" i="2"/>
  <c r="AG192" i="2"/>
  <c r="BE191" i="2"/>
  <c r="BD191" i="2"/>
  <c r="BC191" i="2"/>
  <c r="BB191" i="2"/>
  <c r="BA191" i="2"/>
  <c r="AZ191" i="2"/>
  <c r="AY191" i="2"/>
  <c r="AX191" i="2"/>
  <c r="AW191" i="2"/>
  <c r="AV191" i="2"/>
  <c r="AU191" i="2"/>
  <c r="AT191" i="2"/>
  <c r="AS191" i="2"/>
  <c r="AR191" i="2"/>
  <c r="AQ191" i="2"/>
  <c r="AP191" i="2"/>
  <c r="AO191" i="2"/>
  <c r="AN191" i="2"/>
  <c r="AM191" i="2"/>
  <c r="AL191" i="2"/>
  <c r="AK191" i="2"/>
  <c r="AJ191" i="2"/>
  <c r="AI191" i="2"/>
  <c r="AH191" i="2"/>
  <c r="AG191" i="2"/>
  <c r="BE190" i="2"/>
  <c r="BD190" i="2"/>
  <c r="BC190" i="2"/>
  <c r="BB190" i="2"/>
  <c r="BA190" i="2"/>
  <c r="AZ190" i="2"/>
  <c r="AY190" i="2"/>
  <c r="AX190" i="2"/>
  <c r="AW190" i="2"/>
  <c r="AV190" i="2"/>
  <c r="AU190" i="2"/>
  <c r="AT190" i="2"/>
  <c r="AS190" i="2"/>
  <c r="AR190" i="2"/>
  <c r="AQ190" i="2"/>
  <c r="AP190" i="2"/>
  <c r="AO190" i="2"/>
  <c r="AN190" i="2"/>
  <c r="AM190" i="2"/>
  <c r="AL190" i="2"/>
  <c r="AK190" i="2"/>
  <c r="AJ190" i="2"/>
  <c r="AI190" i="2"/>
  <c r="AH190" i="2"/>
  <c r="AG190" i="2"/>
  <c r="BE189" i="2"/>
  <c r="BD189" i="2"/>
  <c r="BC189" i="2"/>
  <c r="BB189" i="2"/>
  <c r="BA189" i="2"/>
  <c r="AZ189" i="2"/>
  <c r="AY189" i="2"/>
  <c r="AX189" i="2"/>
  <c r="AW189" i="2"/>
  <c r="AV189" i="2"/>
  <c r="AU189" i="2"/>
  <c r="AT189" i="2"/>
  <c r="AS189" i="2"/>
  <c r="AR189" i="2"/>
  <c r="AQ189" i="2"/>
  <c r="AP189" i="2"/>
  <c r="AO189" i="2"/>
  <c r="AN189" i="2"/>
  <c r="AM189" i="2"/>
  <c r="AL189" i="2"/>
  <c r="AK189" i="2"/>
  <c r="AJ189" i="2"/>
  <c r="AI189" i="2"/>
  <c r="AH189" i="2"/>
  <c r="AG189" i="2"/>
  <c r="BE188"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BE187" i="2"/>
  <c r="BD187" i="2"/>
  <c r="BC187" i="2"/>
  <c r="BB187" i="2"/>
  <c r="BA187" i="2"/>
  <c r="AZ187" i="2"/>
  <c r="AY187" i="2"/>
  <c r="AX187" i="2"/>
  <c r="AW187" i="2"/>
  <c r="AV187" i="2"/>
  <c r="AU187" i="2"/>
  <c r="AT187" i="2"/>
  <c r="AS187" i="2"/>
  <c r="AR187" i="2"/>
  <c r="AQ187" i="2"/>
  <c r="AP187" i="2"/>
  <c r="AO187" i="2"/>
  <c r="AN187" i="2"/>
  <c r="AM187" i="2"/>
  <c r="AL187" i="2"/>
  <c r="AK187" i="2"/>
  <c r="AJ187" i="2"/>
  <c r="AI187" i="2"/>
  <c r="AH187" i="2"/>
  <c r="AG187" i="2"/>
  <c r="BE186" i="2"/>
  <c r="BD186" i="2"/>
  <c r="BC186" i="2"/>
  <c r="BB186" i="2"/>
  <c r="BA186" i="2"/>
  <c r="AZ186" i="2"/>
  <c r="AY186" i="2"/>
  <c r="AX186" i="2"/>
  <c r="AW186" i="2"/>
  <c r="AV186" i="2"/>
  <c r="AU186" i="2"/>
  <c r="AT186" i="2"/>
  <c r="AS186" i="2"/>
  <c r="AR186" i="2"/>
  <c r="AQ186" i="2"/>
  <c r="AP186" i="2"/>
  <c r="AO186" i="2"/>
  <c r="AN186" i="2"/>
  <c r="AM186" i="2"/>
  <c r="AL186" i="2"/>
  <c r="AK186" i="2"/>
  <c r="AJ186" i="2"/>
  <c r="AI186" i="2"/>
  <c r="AH186" i="2"/>
  <c r="AG186" i="2"/>
  <c r="BE185" i="2"/>
  <c r="BD185" i="2"/>
  <c r="BC185" i="2"/>
  <c r="BB185" i="2"/>
  <c r="BA185" i="2"/>
  <c r="AZ185" i="2"/>
  <c r="AY185" i="2"/>
  <c r="AX185" i="2"/>
  <c r="AW185" i="2"/>
  <c r="AV185" i="2"/>
  <c r="AU185" i="2"/>
  <c r="AT185" i="2"/>
  <c r="AS185" i="2"/>
  <c r="AR185" i="2"/>
  <c r="AQ185" i="2"/>
  <c r="AP185" i="2"/>
  <c r="AO185" i="2"/>
  <c r="AN185" i="2"/>
  <c r="AM185" i="2"/>
  <c r="AL185" i="2"/>
  <c r="AK185" i="2"/>
  <c r="AJ185" i="2"/>
  <c r="AI185" i="2"/>
  <c r="AH185" i="2"/>
  <c r="AG185" i="2"/>
  <c r="BE184" i="2"/>
  <c r="BD184" i="2"/>
  <c r="BC184" i="2"/>
  <c r="BB184" i="2"/>
  <c r="BA184" i="2"/>
  <c r="AZ184" i="2"/>
  <c r="AY184" i="2"/>
  <c r="AX184" i="2"/>
  <c r="AW184" i="2"/>
  <c r="AV184" i="2"/>
  <c r="AU184" i="2"/>
  <c r="AT184" i="2"/>
  <c r="AS184" i="2"/>
  <c r="AR184" i="2"/>
  <c r="AQ184" i="2"/>
  <c r="AP184" i="2"/>
  <c r="AO184" i="2"/>
  <c r="AN184" i="2"/>
  <c r="AM184" i="2"/>
  <c r="AL184" i="2"/>
  <c r="AK184" i="2"/>
  <c r="AJ184" i="2"/>
  <c r="AI184" i="2"/>
  <c r="AH184" i="2"/>
  <c r="AG184" i="2"/>
  <c r="BE183" i="2"/>
  <c r="BD183" i="2"/>
  <c r="BC183" i="2"/>
  <c r="BB183" i="2"/>
  <c r="BA183" i="2"/>
  <c r="AZ183" i="2"/>
  <c r="AY183" i="2"/>
  <c r="AX183" i="2"/>
  <c r="AW183" i="2"/>
  <c r="AV183" i="2"/>
  <c r="AU183" i="2"/>
  <c r="AT183" i="2"/>
  <c r="AS183" i="2"/>
  <c r="AR183" i="2"/>
  <c r="AQ183" i="2"/>
  <c r="AP183" i="2"/>
  <c r="AO183" i="2"/>
  <c r="AN183" i="2"/>
  <c r="AM183" i="2"/>
  <c r="AL183" i="2"/>
  <c r="AK183" i="2"/>
  <c r="AJ183" i="2"/>
  <c r="AI183" i="2"/>
  <c r="AH183" i="2"/>
  <c r="AG183" i="2"/>
  <c r="BE182" i="2"/>
  <c r="BD182" i="2"/>
  <c r="BC182" i="2"/>
  <c r="BB182" i="2"/>
  <c r="BA182" i="2"/>
  <c r="AZ182" i="2"/>
  <c r="AY182" i="2"/>
  <c r="AX182" i="2"/>
  <c r="AW182" i="2"/>
  <c r="AV182" i="2"/>
  <c r="AU182" i="2"/>
  <c r="AT182" i="2"/>
  <c r="AS182" i="2"/>
  <c r="AR182" i="2"/>
  <c r="AQ182" i="2"/>
  <c r="AP182" i="2"/>
  <c r="AO182" i="2"/>
  <c r="AN182" i="2"/>
  <c r="AM182" i="2"/>
  <c r="AL182" i="2"/>
  <c r="AK182" i="2"/>
  <c r="AJ182" i="2"/>
  <c r="AI182" i="2"/>
  <c r="AH182" i="2"/>
  <c r="AG182" i="2"/>
  <c r="BE181" i="2"/>
  <c r="BD181" i="2"/>
  <c r="BC181" i="2"/>
  <c r="BB181" i="2"/>
  <c r="BA181" i="2"/>
  <c r="AZ181" i="2"/>
  <c r="AY181" i="2"/>
  <c r="AX181" i="2"/>
  <c r="AW181" i="2"/>
  <c r="AV181" i="2"/>
  <c r="AU181" i="2"/>
  <c r="AT181" i="2"/>
  <c r="AS181" i="2"/>
  <c r="AR181" i="2"/>
  <c r="AQ181" i="2"/>
  <c r="AP181" i="2"/>
  <c r="AO181" i="2"/>
  <c r="AN181" i="2"/>
  <c r="AM181" i="2"/>
  <c r="AL181" i="2"/>
  <c r="AK181" i="2"/>
  <c r="AJ181" i="2"/>
  <c r="AI181" i="2"/>
  <c r="AH181" i="2"/>
  <c r="AG181" i="2"/>
  <c r="BE180" i="2"/>
  <c r="BD180" i="2"/>
  <c r="BC180" i="2"/>
  <c r="BB180" i="2"/>
  <c r="BA180" i="2"/>
  <c r="AZ180" i="2"/>
  <c r="AY180" i="2"/>
  <c r="AX180" i="2"/>
  <c r="AW180" i="2"/>
  <c r="AV180" i="2"/>
  <c r="AU180" i="2"/>
  <c r="AT180" i="2"/>
  <c r="AS180" i="2"/>
  <c r="AR180" i="2"/>
  <c r="AQ180" i="2"/>
  <c r="AP180" i="2"/>
  <c r="AO180" i="2"/>
  <c r="AN180" i="2"/>
  <c r="AM180" i="2"/>
  <c r="AL180" i="2"/>
  <c r="AK180" i="2"/>
  <c r="AJ180" i="2"/>
  <c r="AI180" i="2"/>
  <c r="AH180" i="2"/>
  <c r="AG180" i="2"/>
  <c r="BE179" i="2"/>
  <c r="BD179" i="2"/>
  <c r="BC179" i="2"/>
  <c r="BB179" i="2"/>
  <c r="BA179" i="2"/>
  <c r="AZ179" i="2"/>
  <c r="AY179" i="2"/>
  <c r="AX179" i="2"/>
  <c r="AW179" i="2"/>
  <c r="AV179" i="2"/>
  <c r="AU179" i="2"/>
  <c r="AT179" i="2"/>
  <c r="AS179" i="2"/>
  <c r="AR179" i="2"/>
  <c r="AQ179" i="2"/>
  <c r="AP179" i="2"/>
  <c r="AO179" i="2"/>
  <c r="AN179" i="2"/>
  <c r="AM179" i="2"/>
  <c r="AL179" i="2"/>
  <c r="AK179" i="2"/>
  <c r="AJ179" i="2"/>
  <c r="AI179" i="2"/>
  <c r="AH179" i="2"/>
  <c r="AG179" i="2"/>
  <c r="BE178" i="2"/>
  <c r="BD178" i="2"/>
  <c r="BC178" i="2"/>
  <c r="BB178" i="2"/>
  <c r="BA178" i="2"/>
  <c r="AZ178" i="2"/>
  <c r="AY178" i="2"/>
  <c r="AX178" i="2"/>
  <c r="AW178" i="2"/>
  <c r="AV178" i="2"/>
  <c r="AU178" i="2"/>
  <c r="AT178" i="2"/>
  <c r="AS178" i="2"/>
  <c r="AR178" i="2"/>
  <c r="AQ178" i="2"/>
  <c r="AP178" i="2"/>
  <c r="AO178" i="2"/>
  <c r="AN178" i="2"/>
  <c r="AM178" i="2"/>
  <c r="AL178" i="2"/>
  <c r="AK178" i="2"/>
  <c r="AJ178" i="2"/>
  <c r="AI178" i="2"/>
  <c r="AH178" i="2"/>
  <c r="AG178" i="2"/>
  <c r="BE177" i="2"/>
  <c r="BD177" i="2"/>
  <c r="BC177" i="2"/>
  <c r="BB177" i="2"/>
  <c r="BA177" i="2"/>
  <c r="AZ177" i="2"/>
  <c r="AY177" i="2"/>
  <c r="AX177" i="2"/>
  <c r="AW177" i="2"/>
  <c r="AV177" i="2"/>
  <c r="AU177" i="2"/>
  <c r="AT177" i="2"/>
  <c r="AS177" i="2"/>
  <c r="AR177" i="2"/>
  <c r="AQ177" i="2"/>
  <c r="AP177" i="2"/>
  <c r="AO177" i="2"/>
  <c r="AN177" i="2"/>
  <c r="AM177" i="2"/>
  <c r="AL177" i="2"/>
  <c r="AK177" i="2"/>
  <c r="AJ177" i="2"/>
  <c r="AI177" i="2"/>
  <c r="AH177" i="2"/>
  <c r="AG177" i="2"/>
  <c r="BE176"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BE175"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BE174" i="2"/>
  <c r="BD174" i="2"/>
  <c r="BC174" i="2"/>
  <c r="BB174" i="2"/>
  <c r="BA174" i="2"/>
  <c r="AZ174" i="2"/>
  <c r="AY174" i="2"/>
  <c r="AX174" i="2"/>
  <c r="AW174" i="2"/>
  <c r="AV174" i="2"/>
  <c r="AU174" i="2"/>
  <c r="AT174" i="2"/>
  <c r="AS174" i="2"/>
  <c r="AR174" i="2"/>
  <c r="AQ174" i="2"/>
  <c r="AP174" i="2"/>
  <c r="AO174" i="2"/>
  <c r="AN174" i="2"/>
  <c r="AM174" i="2"/>
  <c r="AL174" i="2"/>
  <c r="AK174" i="2"/>
  <c r="AJ174" i="2"/>
  <c r="AI174" i="2"/>
  <c r="AH174" i="2"/>
  <c r="AG174" i="2"/>
  <c r="BE173" i="2"/>
  <c r="BD173" i="2"/>
  <c r="BC173" i="2"/>
  <c r="BB173" i="2"/>
  <c r="BA173" i="2"/>
  <c r="AZ173" i="2"/>
  <c r="AY173" i="2"/>
  <c r="AX173" i="2"/>
  <c r="AW173" i="2"/>
  <c r="AV173" i="2"/>
  <c r="AU173" i="2"/>
  <c r="AT173" i="2"/>
  <c r="AS173" i="2"/>
  <c r="AR173" i="2"/>
  <c r="AQ173" i="2"/>
  <c r="AP173" i="2"/>
  <c r="AO173" i="2"/>
  <c r="AN173" i="2"/>
  <c r="AM173" i="2"/>
  <c r="AL173" i="2"/>
  <c r="AK173" i="2"/>
  <c r="AJ173" i="2"/>
  <c r="AI173" i="2"/>
  <c r="AH173" i="2"/>
  <c r="AG173" i="2"/>
  <c r="BE172" i="2"/>
  <c r="BD172" i="2"/>
  <c r="BC172" i="2"/>
  <c r="BB172" i="2"/>
  <c r="BA172" i="2"/>
  <c r="AZ172" i="2"/>
  <c r="AY172" i="2"/>
  <c r="AX172" i="2"/>
  <c r="AW172" i="2"/>
  <c r="AV172" i="2"/>
  <c r="AU172" i="2"/>
  <c r="AT172" i="2"/>
  <c r="AS172" i="2"/>
  <c r="AR172" i="2"/>
  <c r="AQ172" i="2"/>
  <c r="AP172" i="2"/>
  <c r="AO172" i="2"/>
  <c r="AN172" i="2"/>
  <c r="AM172" i="2"/>
  <c r="AL172" i="2"/>
  <c r="AK172" i="2"/>
  <c r="AJ172" i="2"/>
  <c r="AI172" i="2"/>
  <c r="AH172" i="2"/>
  <c r="AG172" i="2"/>
  <c r="BE171" i="2"/>
  <c r="BD171" i="2"/>
  <c r="BC171" i="2"/>
  <c r="BB171" i="2"/>
  <c r="BA171" i="2"/>
  <c r="AZ171" i="2"/>
  <c r="AY171" i="2"/>
  <c r="AX171" i="2"/>
  <c r="AW171" i="2"/>
  <c r="AV171" i="2"/>
  <c r="AU171" i="2"/>
  <c r="AT171" i="2"/>
  <c r="AS171" i="2"/>
  <c r="AR171" i="2"/>
  <c r="AQ171" i="2"/>
  <c r="AP171" i="2"/>
  <c r="AO171" i="2"/>
  <c r="AN171" i="2"/>
  <c r="AM171" i="2"/>
  <c r="AL171" i="2"/>
  <c r="AK171" i="2"/>
  <c r="AJ171" i="2"/>
  <c r="AI171" i="2"/>
  <c r="AH171" i="2"/>
  <c r="AG171" i="2"/>
  <c r="BE170" i="2"/>
  <c r="BD170" i="2"/>
  <c r="BC170" i="2"/>
  <c r="BB170" i="2"/>
  <c r="BA170" i="2"/>
  <c r="AZ170" i="2"/>
  <c r="AY170" i="2"/>
  <c r="AX170" i="2"/>
  <c r="AW170" i="2"/>
  <c r="AV170" i="2"/>
  <c r="AU170" i="2"/>
  <c r="AT170" i="2"/>
  <c r="AS170" i="2"/>
  <c r="AR170" i="2"/>
  <c r="AQ170" i="2"/>
  <c r="AP170" i="2"/>
  <c r="AO170" i="2"/>
  <c r="AN170" i="2"/>
  <c r="AM170" i="2"/>
  <c r="AL170" i="2"/>
  <c r="AK170" i="2"/>
  <c r="AJ170" i="2"/>
  <c r="AI170" i="2"/>
  <c r="AH170" i="2"/>
  <c r="AG170" i="2"/>
  <c r="BE169" i="2"/>
  <c r="BD169" i="2"/>
  <c r="BC169" i="2"/>
  <c r="BB169" i="2"/>
  <c r="BA169" i="2"/>
  <c r="AZ169" i="2"/>
  <c r="AY169" i="2"/>
  <c r="AX169" i="2"/>
  <c r="AW169" i="2"/>
  <c r="AV169" i="2"/>
  <c r="AU169" i="2"/>
  <c r="AT169" i="2"/>
  <c r="AS169" i="2"/>
  <c r="AR169" i="2"/>
  <c r="AQ169" i="2"/>
  <c r="AP169" i="2"/>
  <c r="AO169" i="2"/>
  <c r="AN169" i="2"/>
  <c r="AM169" i="2"/>
  <c r="AL169" i="2"/>
  <c r="AK169" i="2"/>
  <c r="AJ169" i="2"/>
  <c r="AI169" i="2"/>
  <c r="AH169" i="2"/>
  <c r="AG169" i="2"/>
  <c r="BE168" i="2"/>
  <c r="BD168" i="2"/>
  <c r="BC168" i="2"/>
  <c r="BB168" i="2"/>
  <c r="BA168" i="2"/>
  <c r="AZ168" i="2"/>
  <c r="AY168" i="2"/>
  <c r="AX168" i="2"/>
  <c r="AW168" i="2"/>
  <c r="AV168" i="2"/>
  <c r="AU168" i="2"/>
  <c r="AT168" i="2"/>
  <c r="AS168" i="2"/>
  <c r="AR168" i="2"/>
  <c r="AQ168" i="2"/>
  <c r="AP168" i="2"/>
  <c r="AO168" i="2"/>
  <c r="AN168" i="2"/>
  <c r="AM168" i="2"/>
  <c r="AL168" i="2"/>
  <c r="AK168" i="2"/>
  <c r="AJ168" i="2"/>
  <c r="AI168" i="2"/>
  <c r="AH168" i="2"/>
  <c r="AG168" i="2"/>
  <c r="BE167"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BE166"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BE165" i="2"/>
  <c r="BD165" i="2"/>
  <c r="BC165" i="2"/>
  <c r="BB165" i="2"/>
  <c r="BA165" i="2"/>
  <c r="AZ165" i="2"/>
  <c r="AY165" i="2"/>
  <c r="AX165" i="2"/>
  <c r="AW165" i="2"/>
  <c r="AV165" i="2"/>
  <c r="AU165" i="2"/>
  <c r="AT165" i="2"/>
  <c r="AS165" i="2"/>
  <c r="AR165" i="2"/>
  <c r="AQ165" i="2"/>
  <c r="AP165" i="2"/>
  <c r="AO165" i="2"/>
  <c r="AN165" i="2"/>
  <c r="AM165" i="2"/>
  <c r="AL165" i="2"/>
  <c r="AK165" i="2"/>
  <c r="AJ165" i="2"/>
  <c r="AI165" i="2"/>
  <c r="AH165" i="2"/>
  <c r="AG165" i="2"/>
  <c r="BE164" i="2"/>
  <c r="BD164" i="2"/>
  <c r="BC164" i="2"/>
  <c r="BB164" i="2"/>
  <c r="BA164" i="2"/>
  <c r="AZ164" i="2"/>
  <c r="AY164" i="2"/>
  <c r="AX164" i="2"/>
  <c r="AW164" i="2"/>
  <c r="AV164" i="2"/>
  <c r="AU164" i="2"/>
  <c r="AT164" i="2"/>
  <c r="AS164" i="2"/>
  <c r="AR164" i="2"/>
  <c r="AQ164" i="2"/>
  <c r="AP164" i="2"/>
  <c r="AO164" i="2"/>
  <c r="AN164" i="2"/>
  <c r="AM164" i="2"/>
  <c r="AL164" i="2"/>
  <c r="AK164" i="2"/>
  <c r="AJ164" i="2"/>
  <c r="AI164" i="2"/>
  <c r="AH164" i="2"/>
  <c r="AG164" i="2"/>
  <c r="BE163" i="2"/>
  <c r="BD163" i="2"/>
  <c r="BC163" i="2"/>
  <c r="BB163" i="2"/>
  <c r="BA163" i="2"/>
  <c r="AZ163" i="2"/>
  <c r="AY163" i="2"/>
  <c r="AX163" i="2"/>
  <c r="AW163" i="2"/>
  <c r="AV163" i="2"/>
  <c r="AU163" i="2"/>
  <c r="AT163" i="2"/>
  <c r="AS163" i="2"/>
  <c r="AR163" i="2"/>
  <c r="AQ163" i="2"/>
  <c r="AP163" i="2"/>
  <c r="AO163" i="2"/>
  <c r="AN163" i="2"/>
  <c r="AM163" i="2"/>
  <c r="AL163" i="2"/>
  <c r="AK163" i="2"/>
  <c r="AJ163" i="2"/>
  <c r="AI163" i="2"/>
  <c r="AH163" i="2"/>
  <c r="AG163" i="2"/>
  <c r="BE162" i="2"/>
  <c r="BD162" i="2"/>
  <c r="BC162" i="2"/>
  <c r="BB162" i="2"/>
  <c r="BA162" i="2"/>
  <c r="AZ162" i="2"/>
  <c r="AY162" i="2"/>
  <c r="AX162" i="2"/>
  <c r="AW162" i="2"/>
  <c r="AV162" i="2"/>
  <c r="AU162" i="2"/>
  <c r="AT162" i="2"/>
  <c r="AS162" i="2"/>
  <c r="AR162" i="2"/>
  <c r="AQ162" i="2"/>
  <c r="AP162" i="2"/>
  <c r="AO162" i="2"/>
  <c r="AN162" i="2"/>
  <c r="AM162" i="2"/>
  <c r="AL162" i="2"/>
  <c r="AK162" i="2"/>
  <c r="AJ162" i="2"/>
  <c r="AI162" i="2"/>
  <c r="AH162" i="2"/>
  <c r="AG162" i="2"/>
  <c r="BE161" i="2"/>
  <c r="BD161" i="2"/>
  <c r="BC161" i="2"/>
  <c r="BB161" i="2"/>
  <c r="BA161" i="2"/>
  <c r="AZ161" i="2"/>
  <c r="AY161" i="2"/>
  <c r="AX161" i="2"/>
  <c r="AW161" i="2"/>
  <c r="AV161" i="2"/>
  <c r="AU161" i="2"/>
  <c r="AT161" i="2"/>
  <c r="AS161" i="2"/>
  <c r="AR161" i="2"/>
  <c r="AQ161" i="2"/>
  <c r="AP161" i="2"/>
  <c r="AO161" i="2"/>
  <c r="AN161" i="2"/>
  <c r="AM161" i="2"/>
  <c r="AL161" i="2"/>
  <c r="AK161" i="2"/>
  <c r="AJ161" i="2"/>
  <c r="AI161" i="2"/>
  <c r="AH161" i="2"/>
  <c r="AG161" i="2"/>
  <c r="BE160" i="2"/>
  <c r="BD160" i="2"/>
  <c r="BC160" i="2"/>
  <c r="BB160" i="2"/>
  <c r="BA160" i="2"/>
  <c r="AZ160" i="2"/>
  <c r="AY160" i="2"/>
  <c r="AX160" i="2"/>
  <c r="AW160" i="2"/>
  <c r="AV160" i="2"/>
  <c r="AU160" i="2"/>
  <c r="AT160" i="2"/>
  <c r="AS160" i="2"/>
  <c r="AR160" i="2"/>
  <c r="AQ160" i="2"/>
  <c r="AP160" i="2"/>
  <c r="AO160" i="2"/>
  <c r="AN160" i="2"/>
  <c r="AM160" i="2"/>
  <c r="AL160" i="2"/>
  <c r="AK160" i="2"/>
  <c r="AJ160" i="2"/>
  <c r="AI160" i="2"/>
  <c r="AH160" i="2"/>
  <c r="AG160" i="2"/>
  <c r="BE159" i="2"/>
  <c r="BD159" i="2"/>
  <c r="BC159" i="2"/>
  <c r="BB159" i="2"/>
  <c r="BA159" i="2"/>
  <c r="AZ159" i="2"/>
  <c r="AY159" i="2"/>
  <c r="AX159" i="2"/>
  <c r="AW159" i="2"/>
  <c r="AV159" i="2"/>
  <c r="AU159" i="2"/>
  <c r="AT159" i="2"/>
  <c r="AS159" i="2"/>
  <c r="AR159" i="2"/>
  <c r="AQ159" i="2"/>
  <c r="AP159" i="2"/>
  <c r="AO159" i="2"/>
  <c r="AN159" i="2"/>
  <c r="AM159" i="2"/>
  <c r="AL159" i="2"/>
  <c r="AK159" i="2"/>
  <c r="AJ159" i="2"/>
  <c r="AI159" i="2"/>
  <c r="AH159" i="2"/>
  <c r="AG159" i="2"/>
  <c r="BE158" i="2"/>
  <c r="BD158" i="2"/>
  <c r="BC158" i="2"/>
  <c r="BB158" i="2"/>
  <c r="BA158" i="2"/>
  <c r="AZ158" i="2"/>
  <c r="AY158" i="2"/>
  <c r="AX158" i="2"/>
  <c r="AW158" i="2"/>
  <c r="AV158" i="2"/>
  <c r="AU158" i="2"/>
  <c r="AT158" i="2"/>
  <c r="AS158" i="2"/>
  <c r="AR158" i="2"/>
  <c r="AQ158" i="2"/>
  <c r="AP158" i="2"/>
  <c r="AO158" i="2"/>
  <c r="AN158" i="2"/>
  <c r="AM158" i="2"/>
  <c r="AL158" i="2"/>
  <c r="AK158" i="2"/>
  <c r="AJ158" i="2"/>
  <c r="AI158" i="2"/>
  <c r="AH158" i="2"/>
  <c r="AG158" i="2"/>
  <c r="BE157" i="2"/>
  <c r="BD157" i="2"/>
  <c r="BC157" i="2"/>
  <c r="BB157" i="2"/>
  <c r="BA157" i="2"/>
  <c r="AZ157" i="2"/>
  <c r="AY157" i="2"/>
  <c r="AX157" i="2"/>
  <c r="AW157" i="2"/>
  <c r="AV157" i="2"/>
  <c r="AU157" i="2"/>
  <c r="AT157" i="2"/>
  <c r="AS157" i="2"/>
  <c r="AR157" i="2"/>
  <c r="AQ157" i="2"/>
  <c r="AP157" i="2"/>
  <c r="AO157" i="2"/>
  <c r="AN157" i="2"/>
  <c r="AM157" i="2"/>
  <c r="AL157" i="2"/>
  <c r="AK157" i="2"/>
  <c r="AJ157" i="2"/>
  <c r="AI157" i="2"/>
  <c r="AH157" i="2"/>
  <c r="AG157" i="2"/>
  <c r="BE156"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BE155" i="2"/>
  <c r="BD155" i="2"/>
  <c r="BC155" i="2"/>
  <c r="BB155" i="2"/>
  <c r="BA155" i="2"/>
  <c r="AZ155" i="2"/>
  <c r="AY155" i="2"/>
  <c r="AX155" i="2"/>
  <c r="AW155" i="2"/>
  <c r="AV155" i="2"/>
  <c r="AU155" i="2"/>
  <c r="AT155" i="2"/>
  <c r="AS155" i="2"/>
  <c r="AR155" i="2"/>
  <c r="AQ155" i="2"/>
  <c r="AP155" i="2"/>
  <c r="AO155" i="2"/>
  <c r="AN155" i="2"/>
  <c r="AM155" i="2"/>
  <c r="AL155" i="2"/>
  <c r="AK155" i="2"/>
  <c r="AJ155" i="2"/>
  <c r="AI155" i="2"/>
  <c r="AH155" i="2"/>
  <c r="AG155" i="2"/>
  <c r="BE154" i="2"/>
  <c r="BD154" i="2"/>
  <c r="BC154" i="2"/>
  <c r="BB154" i="2"/>
  <c r="BA154" i="2"/>
  <c r="AZ154" i="2"/>
  <c r="AY154" i="2"/>
  <c r="AX154" i="2"/>
  <c r="AW154" i="2"/>
  <c r="AV154" i="2"/>
  <c r="AU154" i="2"/>
  <c r="AT154" i="2"/>
  <c r="AS154" i="2"/>
  <c r="AR154" i="2"/>
  <c r="AQ154" i="2"/>
  <c r="AP154" i="2"/>
  <c r="AO154" i="2"/>
  <c r="AN154" i="2"/>
  <c r="AM154" i="2"/>
  <c r="AL154" i="2"/>
  <c r="AK154" i="2"/>
  <c r="AJ154" i="2"/>
  <c r="AI154" i="2"/>
  <c r="AH154" i="2"/>
  <c r="AG154" i="2"/>
  <c r="BE153" i="2"/>
  <c r="BD153" i="2"/>
  <c r="BC153" i="2"/>
  <c r="BB153" i="2"/>
  <c r="BA153" i="2"/>
  <c r="AZ153" i="2"/>
  <c r="AY153" i="2"/>
  <c r="AX153" i="2"/>
  <c r="AW153" i="2"/>
  <c r="AV153" i="2"/>
  <c r="AU153" i="2"/>
  <c r="AT153" i="2"/>
  <c r="AS153" i="2"/>
  <c r="AR153" i="2"/>
  <c r="AQ153" i="2"/>
  <c r="AP153" i="2"/>
  <c r="AO153" i="2"/>
  <c r="AN153" i="2"/>
  <c r="AM153" i="2"/>
  <c r="AL153" i="2"/>
  <c r="AK153" i="2"/>
  <c r="AJ153" i="2"/>
  <c r="AI153" i="2"/>
  <c r="AH153" i="2"/>
  <c r="AG153" i="2"/>
  <c r="BE152" i="2"/>
  <c r="BD152" i="2"/>
  <c r="BC152" i="2"/>
  <c r="BB152" i="2"/>
  <c r="BA152" i="2"/>
  <c r="AZ152" i="2"/>
  <c r="AY152" i="2"/>
  <c r="AX152" i="2"/>
  <c r="AW152" i="2"/>
  <c r="AV152" i="2"/>
  <c r="AU152" i="2"/>
  <c r="AT152" i="2"/>
  <c r="AS152" i="2"/>
  <c r="AR152" i="2"/>
  <c r="AQ152" i="2"/>
  <c r="AP152" i="2"/>
  <c r="AO152" i="2"/>
  <c r="AN152" i="2"/>
  <c r="AM152" i="2"/>
  <c r="AL152" i="2"/>
  <c r="AK152" i="2"/>
  <c r="AJ152" i="2"/>
  <c r="AI152" i="2"/>
  <c r="AH152" i="2"/>
  <c r="AG152" i="2"/>
  <c r="BE151" i="2"/>
  <c r="BD151" i="2"/>
  <c r="BC151" i="2"/>
  <c r="BB151" i="2"/>
  <c r="BA151" i="2"/>
  <c r="AZ151" i="2"/>
  <c r="AY151" i="2"/>
  <c r="AX151" i="2"/>
  <c r="AW151" i="2"/>
  <c r="AV151" i="2"/>
  <c r="AU151" i="2"/>
  <c r="AT151" i="2"/>
  <c r="AS151" i="2"/>
  <c r="AR151" i="2"/>
  <c r="AQ151" i="2"/>
  <c r="AP151" i="2"/>
  <c r="AO151" i="2"/>
  <c r="AN151" i="2"/>
  <c r="AM151" i="2"/>
  <c r="AL151" i="2"/>
  <c r="AK151" i="2"/>
  <c r="AJ151" i="2"/>
  <c r="AI151" i="2"/>
  <c r="AH151" i="2"/>
  <c r="AG151" i="2"/>
  <c r="BE150" i="2"/>
  <c r="BD150" i="2"/>
  <c r="BC150" i="2"/>
  <c r="BB150" i="2"/>
  <c r="BA150" i="2"/>
  <c r="AZ150" i="2"/>
  <c r="AY150" i="2"/>
  <c r="AX150" i="2"/>
  <c r="AW150" i="2"/>
  <c r="AV150" i="2"/>
  <c r="AU150" i="2"/>
  <c r="AT150" i="2"/>
  <c r="AS150" i="2"/>
  <c r="AR150" i="2"/>
  <c r="AQ150" i="2"/>
  <c r="AP150" i="2"/>
  <c r="AO150" i="2"/>
  <c r="AN150" i="2"/>
  <c r="AM150" i="2"/>
  <c r="AL150" i="2"/>
  <c r="AK150" i="2"/>
  <c r="AJ150" i="2"/>
  <c r="AI150" i="2"/>
  <c r="AH150" i="2"/>
  <c r="AG150"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BE148"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BE147" i="2"/>
  <c r="BD147" i="2"/>
  <c r="BC147" i="2"/>
  <c r="BB147" i="2"/>
  <c r="BA147" i="2"/>
  <c r="AZ147" i="2"/>
  <c r="AY147" i="2"/>
  <c r="AX147" i="2"/>
  <c r="AW147" i="2"/>
  <c r="AV147" i="2"/>
  <c r="AU147" i="2"/>
  <c r="AT147" i="2"/>
  <c r="AS147" i="2"/>
  <c r="AR147" i="2"/>
  <c r="AQ147" i="2"/>
  <c r="AP147" i="2"/>
  <c r="AO147" i="2"/>
  <c r="AN147" i="2"/>
  <c r="AM147" i="2"/>
  <c r="AL147" i="2"/>
  <c r="AK147" i="2"/>
  <c r="AJ147" i="2"/>
  <c r="AI147" i="2"/>
  <c r="AH147" i="2"/>
  <c r="AG147" i="2"/>
  <c r="BE146" i="2"/>
  <c r="BD146" i="2"/>
  <c r="BC146" i="2"/>
  <c r="BB146" i="2"/>
  <c r="BA146" i="2"/>
  <c r="AZ146" i="2"/>
  <c r="AY146" i="2"/>
  <c r="AX146" i="2"/>
  <c r="AW146" i="2"/>
  <c r="AV146" i="2"/>
  <c r="AU146" i="2"/>
  <c r="AT146" i="2"/>
  <c r="AS146" i="2"/>
  <c r="AR146" i="2"/>
  <c r="AQ146" i="2"/>
  <c r="AP146" i="2"/>
  <c r="AO146" i="2"/>
  <c r="AN146" i="2"/>
  <c r="AM146" i="2"/>
  <c r="AL146" i="2"/>
  <c r="AK146" i="2"/>
  <c r="AJ146" i="2"/>
  <c r="AI146" i="2"/>
  <c r="AH146" i="2"/>
  <c r="AG146" i="2"/>
  <c r="BE145" i="2"/>
  <c r="BD145" i="2"/>
  <c r="BC145" i="2"/>
  <c r="BB145" i="2"/>
  <c r="BA145" i="2"/>
  <c r="AZ145" i="2"/>
  <c r="AY145" i="2"/>
  <c r="AX145" i="2"/>
  <c r="AW145" i="2"/>
  <c r="AV145" i="2"/>
  <c r="AU145" i="2"/>
  <c r="AT145" i="2"/>
  <c r="AS145" i="2"/>
  <c r="AR145" i="2"/>
  <c r="AQ145" i="2"/>
  <c r="AP145" i="2"/>
  <c r="AO145" i="2"/>
  <c r="AN145" i="2"/>
  <c r="AM145" i="2"/>
  <c r="AL145" i="2"/>
  <c r="AK145" i="2"/>
  <c r="AJ145" i="2"/>
  <c r="AI145" i="2"/>
  <c r="AH145" i="2"/>
  <c r="AG145" i="2"/>
  <c r="BE144" i="2"/>
  <c r="BD144" i="2"/>
  <c r="BC144" i="2"/>
  <c r="BB144" i="2"/>
  <c r="BA144" i="2"/>
  <c r="AZ144" i="2"/>
  <c r="AY144" i="2"/>
  <c r="AX144" i="2"/>
  <c r="AW144" i="2"/>
  <c r="AV144" i="2"/>
  <c r="AU144" i="2"/>
  <c r="AT144" i="2"/>
  <c r="AS144" i="2"/>
  <c r="AR144" i="2"/>
  <c r="AQ144" i="2"/>
  <c r="AP144" i="2"/>
  <c r="AO144" i="2"/>
  <c r="AN144" i="2"/>
  <c r="AM144" i="2"/>
  <c r="AL144" i="2"/>
  <c r="AK144" i="2"/>
  <c r="AJ144" i="2"/>
  <c r="AI144" i="2"/>
  <c r="AH144" i="2"/>
  <c r="AG144" i="2"/>
  <c r="BE143" i="2"/>
  <c r="BD143" i="2"/>
  <c r="BC143" i="2"/>
  <c r="BB143" i="2"/>
  <c r="BA143" i="2"/>
  <c r="AZ143" i="2"/>
  <c r="AY143" i="2"/>
  <c r="AX143" i="2"/>
  <c r="AW143" i="2"/>
  <c r="AV143" i="2"/>
  <c r="AU143" i="2"/>
  <c r="AT143" i="2"/>
  <c r="AS143" i="2"/>
  <c r="AR143" i="2"/>
  <c r="AQ143" i="2"/>
  <c r="AP143" i="2"/>
  <c r="AO143" i="2"/>
  <c r="AN143" i="2"/>
  <c r="AM143" i="2"/>
  <c r="AL143" i="2"/>
  <c r="AK143" i="2"/>
  <c r="AJ143" i="2"/>
  <c r="AI143" i="2"/>
  <c r="AH143" i="2"/>
  <c r="AG143" i="2"/>
  <c r="BE142" i="2"/>
  <c r="BD142" i="2"/>
  <c r="BC142" i="2"/>
  <c r="BB142" i="2"/>
  <c r="BA142" i="2"/>
  <c r="AZ142" i="2"/>
  <c r="AY142" i="2"/>
  <c r="AX142" i="2"/>
  <c r="AW142" i="2"/>
  <c r="AV142" i="2"/>
  <c r="AU142" i="2"/>
  <c r="AT142" i="2"/>
  <c r="AS142" i="2"/>
  <c r="AR142" i="2"/>
  <c r="AQ142" i="2"/>
  <c r="AP142" i="2"/>
  <c r="AO142" i="2"/>
  <c r="AN142" i="2"/>
  <c r="AM142" i="2"/>
  <c r="AL142" i="2"/>
  <c r="AK142" i="2"/>
  <c r="AJ142" i="2"/>
  <c r="AI142" i="2"/>
  <c r="AH142" i="2"/>
  <c r="AG142" i="2"/>
  <c r="BE141" i="2"/>
  <c r="BD141" i="2"/>
  <c r="BC141" i="2"/>
  <c r="BB141" i="2"/>
  <c r="BA141" i="2"/>
  <c r="AZ141" i="2"/>
  <c r="AY141" i="2"/>
  <c r="AX141" i="2"/>
  <c r="AW141" i="2"/>
  <c r="AV141" i="2"/>
  <c r="AU141" i="2"/>
  <c r="AT141" i="2"/>
  <c r="AS141" i="2"/>
  <c r="AR141" i="2"/>
  <c r="AQ141" i="2"/>
  <c r="AP141" i="2"/>
  <c r="AO141" i="2"/>
  <c r="AN141" i="2"/>
  <c r="AM141" i="2"/>
  <c r="AL141" i="2"/>
  <c r="AK141" i="2"/>
  <c r="AJ141" i="2"/>
  <c r="AI141" i="2"/>
  <c r="AH141" i="2"/>
  <c r="AG141" i="2"/>
  <c r="BE140" i="2"/>
  <c r="BD140" i="2"/>
  <c r="BC140" i="2"/>
  <c r="BB140" i="2"/>
  <c r="BA140" i="2"/>
  <c r="AZ140" i="2"/>
  <c r="AY140" i="2"/>
  <c r="AX140" i="2"/>
  <c r="AW140" i="2"/>
  <c r="AV140" i="2"/>
  <c r="AU140" i="2"/>
  <c r="AT140" i="2"/>
  <c r="AS140" i="2"/>
  <c r="AR140" i="2"/>
  <c r="AQ140" i="2"/>
  <c r="AP140" i="2"/>
  <c r="AO140" i="2"/>
  <c r="AN140" i="2"/>
  <c r="AM140" i="2"/>
  <c r="AL140" i="2"/>
  <c r="AK140" i="2"/>
  <c r="AJ140" i="2"/>
  <c r="AI140" i="2"/>
  <c r="AH140" i="2"/>
  <c r="AG140" i="2"/>
  <c r="BE139" i="2"/>
  <c r="BD139" i="2"/>
  <c r="BC139" i="2"/>
  <c r="BB139" i="2"/>
  <c r="BA139" i="2"/>
  <c r="AZ139" i="2"/>
  <c r="AY139" i="2"/>
  <c r="AX139" i="2"/>
  <c r="AW139" i="2"/>
  <c r="AV139" i="2"/>
  <c r="AU139" i="2"/>
  <c r="AT139" i="2"/>
  <c r="AS139" i="2"/>
  <c r="AR139" i="2"/>
  <c r="AQ139" i="2"/>
  <c r="AP139" i="2"/>
  <c r="AO139" i="2"/>
  <c r="AN139" i="2"/>
  <c r="AM139" i="2"/>
  <c r="AL139" i="2"/>
  <c r="AK139" i="2"/>
  <c r="AJ139" i="2"/>
  <c r="AI139" i="2"/>
  <c r="AH139" i="2"/>
  <c r="AG139" i="2"/>
  <c r="BE138" i="2"/>
  <c r="BD138" i="2"/>
  <c r="BC138" i="2"/>
  <c r="BB138" i="2"/>
  <c r="BA138" i="2"/>
  <c r="AZ138" i="2"/>
  <c r="AY138" i="2"/>
  <c r="AX138" i="2"/>
  <c r="AW138" i="2"/>
  <c r="AV138" i="2"/>
  <c r="AU138" i="2"/>
  <c r="AT138" i="2"/>
  <c r="AS138" i="2"/>
  <c r="AR138" i="2"/>
  <c r="AQ138" i="2"/>
  <c r="AP138" i="2"/>
  <c r="AO138" i="2"/>
  <c r="AN138" i="2"/>
  <c r="AM138" i="2"/>
  <c r="AL138" i="2"/>
  <c r="AK138" i="2"/>
  <c r="AJ138" i="2"/>
  <c r="AI138" i="2"/>
  <c r="AH138" i="2"/>
  <c r="AG138" i="2"/>
  <c r="BE137" i="2"/>
  <c r="BD137" i="2"/>
  <c r="BC137" i="2"/>
  <c r="BB137" i="2"/>
  <c r="BA137" i="2"/>
  <c r="AZ137" i="2"/>
  <c r="AY137" i="2"/>
  <c r="AX137" i="2"/>
  <c r="AW137" i="2"/>
  <c r="AV137" i="2"/>
  <c r="AU137" i="2"/>
  <c r="AT137" i="2"/>
  <c r="AS137" i="2"/>
  <c r="AR137" i="2"/>
  <c r="AQ137" i="2"/>
  <c r="AP137" i="2"/>
  <c r="AO137" i="2"/>
  <c r="AN137" i="2"/>
  <c r="AM137" i="2"/>
  <c r="AL137" i="2"/>
  <c r="AK137" i="2"/>
  <c r="AJ137" i="2"/>
  <c r="AI137" i="2"/>
  <c r="AH137" i="2"/>
  <c r="AG137" i="2"/>
  <c r="BE136" i="2"/>
  <c r="BD136" i="2"/>
  <c r="BC136" i="2"/>
  <c r="BB136" i="2"/>
  <c r="BA136" i="2"/>
  <c r="AZ136" i="2"/>
  <c r="AY136" i="2"/>
  <c r="AX136" i="2"/>
  <c r="AW136" i="2"/>
  <c r="AV136" i="2"/>
  <c r="AU136" i="2"/>
  <c r="AT136" i="2"/>
  <c r="AS136" i="2"/>
  <c r="AR136" i="2"/>
  <c r="AQ136" i="2"/>
  <c r="AP136" i="2"/>
  <c r="AO136" i="2"/>
  <c r="AN136" i="2"/>
  <c r="AM136" i="2"/>
  <c r="AL136" i="2"/>
  <c r="AK136" i="2"/>
  <c r="AJ136" i="2"/>
  <c r="AI136" i="2"/>
  <c r="AH136" i="2"/>
  <c r="AG136" i="2"/>
  <c r="BE135"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BE134"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BE133" i="2"/>
  <c r="BD133" i="2"/>
  <c r="BC133" i="2"/>
  <c r="BB133" i="2"/>
  <c r="BA133" i="2"/>
  <c r="AZ133" i="2"/>
  <c r="AY133" i="2"/>
  <c r="AX133" i="2"/>
  <c r="AW133" i="2"/>
  <c r="AV133" i="2"/>
  <c r="AU133" i="2"/>
  <c r="AT133" i="2"/>
  <c r="AS133" i="2"/>
  <c r="AR133" i="2"/>
  <c r="AQ133" i="2"/>
  <c r="AP133" i="2"/>
  <c r="AO133" i="2"/>
  <c r="AN133" i="2"/>
  <c r="AM133" i="2"/>
  <c r="AL133" i="2"/>
  <c r="AK133" i="2"/>
  <c r="AJ133" i="2"/>
  <c r="AI133" i="2"/>
  <c r="AH133" i="2"/>
  <c r="AG133" i="2"/>
  <c r="BE132" i="2"/>
  <c r="BD132" i="2"/>
  <c r="BC132" i="2"/>
  <c r="BB132" i="2"/>
  <c r="BA132" i="2"/>
  <c r="AZ132" i="2"/>
  <c r="AY132" i="2"/>
  <c r="AX132" i="2"/>
  <c r="AW132" i="2"/>
  <c r="AV132" i="2"/>
  <c r="AU132" i="2"/>
  <c r="AT132" i="2"/>
  <c r="AS132" i="2"/>
  <c r="AR132" i="2"/>
  <c r="AQ132" i="2"/>
  <c r="AP132" i="2"/>
  <c r="AO132" i="2"/>
  <c r="AN132" i="2"/>
  <c r="AM132" i="2"/>
  <c r="AL132" i="2"/>
  <c r="AK132" i="2"/>
  <c r="AJ132" i="2"/>
  <c r="AI132" i="2"/>
  <c r="AH132" i="2"/>
  <c r="AG132" i="2"/>
  <c r="BE131" i="2"/>
  <c r="BD131" i="2"/>
  <c r="BC131" i="2"/>
  <c r="BB131" i="2"/>
  <c r="BA131" i="2"/>
  <c r="AZ131" i="2"/>
  <c r="AY131" i="2"/>
  <c r="AX131" i="2"/>
  <c r="AW131" i="2"/>
  <c r="AV131" i="2"/>
  <c r="AU131" i="2"/>
  <c r="AT131" i="2"/>
  <c r="AS131" i="2"/>
  <c r="AR131" i="2"/>
  <c r="AQ131" i="2"/>
  <c r="AP131" i="2"/>
  <c r="AO131" i="2"/>
  <c r="AN131" i="2"/>
  <c r="AM131" i="2"/>
  <c r="AL131" i="2"/>
  <c r="AK131" i="2"/>
  <c r="AJ131" i="2"/>
  <c r="AI131" i="2"/>
  <c r="AH131" i="2"/>
  <c r="AG131" i="2"/>
  <c r="BE130" i="2"/>
  <c r="BD130" i="2"/>
  <c r="BC130" i="2"/>
  <c r="BB130" i="2"/>
  <c r="BA130" i="2"/>
  <c r="AZ130" i="2"/>
  <c r="AY130" i="2"/>
  <c r="AX130" i="2"/>
  <c r="AW130" i="2"/>
  <c r="AV130" i="2"/>
  <c r="AU130" i="2"/>
  <c r="AT130" i="2"/>
  <c r="AS130" i="2"/>
  <c r="AR130" i="2"/>
  <c r="AQ130" i="2"/>
  <c r="AP130" i="2"/>
  <c r="AO130" i="2"/>
  <c r="AN130" i="2"/>
  <c r="AM130" i="2"/>
  <c r="AL130" i="2"/>
  <c r="AK130" i="2"/>
  <c r="AJ130" i="2"/>
  <c r="AI130" i="2"/>
  <c r="AH130" i="2"/>
  <c r="AG130" i="2"/>
  <c r="BE129" i="2"/>
  <c r="BD129" i="2"/>
  <c r="BC129" i="2"/>
  <c r="BB129" i="2"/>
  <c r="BA129" i="2"/>
  <c r="AZ129" i="2"/>
  <c r="AY129" i="2"/>
  <c r="AX129" i="2"/>
  <c r="AW129" i="2"/>
  <c r="AV129" i="2"/>
  <c r="AU129" i="2"/>
  <c r="AT129" i="2"/>
  <c r="AS129" i="2"/>
  <c r="AR129" i="2"/>
  <c r="AQ129" i="2"/>
  <c r="AP129" i="2"/>
  <c r="AO129" i="2"/>
  <c r="AN129" i="2"/>
  <c r="AM129" i="2"/>
  <c r="AL129" i="2"/>
  <c r="AK129" i="2"/>
  <c r="AJ129" i="2"/>
  <c r="AI129" i="2"/>
  <c r="AH129" i="2"/>
  <c r="AG129" i="2"/>
  <c r="BE128" i="2"/>
  <c r="BD128" i="2"/>
  <c r="BC128" i="2"/>
  <c r="BB128" i="2"/>
  <c r="BA128" i="2"/>
  <c r="AZ128" i="2"/>
  <c r="AY128" i="2"/>
  <c r="AX128" i="2"/>
  <c r="AW128" i="2"/>
  <c r="AV128" i="2"/>
  <c r="AU128" i="2"/>
  <c r="AT128" i="2"/>
  <c r="AS128" i="2"/>
  <c r="AR128" i="2"/>
  <c r="AQ128" i="2"/>
  <c r="AP128" i="2"/>
  <c r="AO128" i="2"/>
  <c r="AN128" i="2"/>
  <c r="AM128" i="2"/>
  <c r="AL128" i="2"/>
  <c r="AK128" i="2"/>
  <c r="AJ128" i="2"/>
  <c r="AI128" i="2"/>
  <c r="AH128" i="2"/>
  <c r="AG128" i="2"/>
  <c r="BE127" i="2"/>
  <c r="BD127" i="2"/>
  <c r="BC127" i="2"/>
  <c r="BB127" i="2"/>
  <c r="BA127" i="2"/>
  <c r="AZ127" i="2"/>
  <c r="AY127" i="2"/>
  <c r="AX127" i="2"/>
  <c r="AW127" i="2"/>
  <c r="AV127" i="2"/>
  <c r="AU127" i="2"/>
  <c r="AT127" i="2"/>
  <c r="AS127" i="2"/>
  <c r="AR127" i="2"/>
  <c r="AQ127" i="2"/>
  <c r="AP127" i="2"/>
  <c r="AO127" i="2"/>
  <c r="AN127" i="2"/>
  <c r="AM127" i="2"/>
  <c r="AL127" i="2"/>
  <c r="AK127" i="2"/>
  <c r="AJ127" i="2"/>
  <c r="AI127" i="2"/>
  <c r="AH127" i="2"/>
  <c r="AG127" i="2"/>
  <c r="BE126" i="2"/>
  <c r="BD126" i="2"/>
  <c r="BC126" i="2"/>
  <c r="BB126" i="2"/>
  <c r="BA126" i="2"/>
  <c r="AZ126" i="2"/>
  <c r="AY126" i="2"/>
  <c r="AX126" i="2"/>
  <c r="AW126" i="2"/>
  <c r="AV126" i="2"/>
  <c r="AU126" i="2"/>
  <c r="AT126" i="2"/>
  <c r="AS126" i="2"/>
  <c r="AR126" i="2"/>
  <c r="AQ126" i="2"/>
  <c r="AP126" i="2"/>
  <c r="AO126" i="2"/>
  <c r="AN126" i="2"/>
  <c r="AM126" i="2"/>
  <c r="AL126" i="2"/>
  <c r="AK126" i="2"/>
  <c r="AJ126" i="2"/>
  <c r="AI126" i="2"/>
  <c r="AH126" i="2"/>
  <c r="AG126" i="2"/>
  <c r="BE125" i="2"/>
  <c r="BD125" i="2"/>
  <c r="BC125" i="2"/>
  <c r="BB125" i="2"/>
  <c r="BA125" i="2"/>
  <c r="AZ125" i="2"/>
  <c r="AY125" i="2"/>
  <c r="AX125" i="2"/>
  <c r="AW125" i="2"/>
  <c r="AV125" i="2"/>
  <c r="AU125" i="2"/>
  <c r="AT125" i="2"/>
  <c r="AS125" i="2"/>
  <c r="AR125" i="2"/>
  <c r="AQ125" i="2"/>
  <c r="AP125" i="2"/>
  <c r="AO125" i="2"/>
  <c r="AN125" i="2"/>
  <c r="AM125" i="2"/>
  <c r="AL125" i="2"/>
  <c r="AK125" i="2"/>
  <c r="AJ125" i="2"/>
  <c r="AI125" i="2"/>
  <c r="AH125" i="2"/>
  <c r="AG125" i="2"/>
  <c r="BE124" i="2"/>
  <c r="BD124" i="2"/>
  <c r="BC124" i="2"/>
  <c r="BB124" i="2"/>
  <c r="BA124" i="2"/>
  <c r="AZ124" i="2"/>
  <c r="AY124" i="2"/>
  <c r="AX124" i="2"/>
  <c r="AW124" i="2"/>
  <c r="AV124" i="2"/>
  <c r="AU124" i="2"/>
  <c r="AT124" i="2"/>
  <c r="AS124" i="2"/>
  <c r="AR124" i="2"/>
  <c r="AQ124" i="2"/>
  <c r="AP124" i="2"/>
  <c r="AO124" i="2"/>
  <c r="AN124" i="2"/>
  <c r="AM124" i="2"/>
  <c r="AL124" i="2"/>
  <c r="AK124" i="2"/>
  <c r="AJ124" i="2"/>
  <c r="AI124" i="2"/>
  <c r="AH124" i="2"/>
  <c r="AG124" i="2"/>
  <c r="BE123" i="2"/>
  <c r="BD123" i="2"/>
  <c r="BC123" i="2"/>
  <c r="BB123" i="2"/>
  <c r="BA123" i="2"/>
  <c r="AZ123" i="2"/>
  <c r="AY123" i="2"/>
  <c r="AX123" i="2"/>
  <c r="AW123" i="2"/>
  <c r="AV123" i="2"/>
  <c r="AU123" i="2"/>
  <c r="AT123" i="2"/>
  <c r="AS123" i="2"/>
  <c r="AR123" i="2"/>
  <c r="AQ123" i="2"/>
  <c r="AP123" i="2"/>
  <c r="AO123" i="2"/>
  <c r="AN123" i="2"/>
  <c r="AM123" i="2"/>
  <c r="AL123" i="2"/>
  <c r="AK123" i="2"/>
  <c r="AJ123" i="2"/>
  <c r="AI123" i="2"/>
  <c r="AH123" i="2"/>
  <c r="AG123" i="2"/>
  <c r="BE122" i="2"/>
  <c r="BD122" i="2"/>
  <c r="BC122" i="2"/>
  <c r="BB122" i="2"/>
  <c r="BA122" i="2"/>
  <c r="AZ122" i="2"/>
  <c r="AY122" i="2"/>
  <c r="AX122" i="2"/>
  <c r="AW122" i="2"/>
  <c r="AV122" i="2"/>
  <c r="AU122" i="2"/>
  <c r="AT122" i="2"/>
  <c r="AS122" i="2"/>
  <c r="AR122" i="2"/>
  <c r="AQ122" i="2"/>
  <c r="AP122" i="2"/>
  <c r="AO122" i="2"/>
  <c r="AN122" i="2"/>
  <c r="AM122" i="2"/>
  <c r="AL122" i="2"/>
  <c r="AK122" i="2"/>
  <c r="AJ122" i="2"/>
  <c r="AI122" i="2"/>
  <c r="AH122" i="2"/>
  <c r="AG122" i="2"/>
  <c r="BE121" i="2"/>
  <c r="BD121" i="2"/>
  <c r="BC121" i="2"/>
  <c r="BB121" i="2"/>
  <c r="BA121" i="2"/>
  <c r="AZ121" i="2"/>
  <c r="AY121" i="2"/>
  <c r="AX121" i="2"/>
  <c r="AW121" i="2"/>
  <c r="AV121" i="2"/>
  <c r="AU121" i="2"/>
  <c r="AT121" i="2"/>
  <c r="AS121" i="2"/>
  <c r="AR121" i="2"/>
  <c r="AQ121" i="2"/>
  <c r="AP121" i="2"/>
  <c r="AO121" i="2"/>
  <c r="AN121" i="2"/>
  <c r="AM121" i="2"/>
  <c r="AL121" i="2"/>
  <c r="AK121" i="2"/>
  <c r="AJ121" i="2"/>
  <c r="AI121" i="2"/>
  <c r="AH121" i="2"/>
  <c r="AG121" i="2"/>
  <c r="BE120" i="2"/>
  <c r="BD120" i="2"/>
  <c r="BC120" i="2"/>
  <c r="BB120" i="2"/>
  <c r="BA120" i="2"/>
  <c r="AZ120" i="2"/>
  <c r="AY120" i="2"/>
  <c r="AX120" i="2"/>
  <c r="AW120" i="2"/>
  <c r="AV120" i="2"/>
  <c r="AU120" i="2"/>
  <c r="AT120" i="2"/>
  <c r="AS120" i="2"/>
  <c r="AR120" i="2"/>
  <c r="AQ120" i="2"/>
  <c r="AP120" i="2"/>
  <c r="AO120" i="2"/>
  <c r="AN120" i="2"/>
  <c r="AM120" i="2"/>
  <c r="AL120" i="2"/>
  <c r="AK120" i="2"/>
  <c r="AJ120" i="2"/>
  <c r="AI120" i="2"/>
  <c r="AH120" i="2"/>
  <c r="AG120" i="2"/>
  <c r="BE119" i="2"/>
  <c r="BD119" i="2"/>
  <c r="BC119" i="2"/>
  <c r="BB119" i="2"/>
  <c r="BA119" i="2"/>
  <c r="AZ119" i="2"/>
  <c r="AY119" i="2"/>
  <c r="AX119" i="2"/>
  <c r="AW119" i="2"/>
  <c r="AV119" i="2"/>
  <c r="AU119" i="2"/>
  <c r="AT119" i="2"/>
  <c r="AS119" i="2"/>
  <c r="AR119" i="2"/>
  <c r="AQ119" i="2"/>
  <c r="AP119" i="2"/>
  <c r="AO119" i="2"/>
  <c r="AN119" i="2"/>
  <c r="AM119" i="2"/>
  <c r="AL119" i="2"/>
  <c r="AK119" i="2"/>
  <c r="AJ119" i="2"/>
  <c r="AI119" i="2"/>
  <c r="AH119" i="2"/>
  <c r="AG119" i="2"/>
  <c r="BE118" i="2"/>
  <c r="BD118" i="2"/>
  <c r="BC118" i="2"/>
  <c r="BB118" i="2"/>
  <c r="BA118" i="2"/>
  <c r="AZ118" i="2"/>
  <c r="AY118" i="2"/>
  <c r="AX118" i="2"/>
  <c r="AW118" i="2"/>
  <c r="AV118" i="2"/>
  <c r="AU118" i="2"/>
  <c r="AT118" i="2"/>
  <c r="AS118" i="2"/>
  <c r="AR118" i="2"/>
  <c r="AQ118" i="2"/>
  <c r="AP118" i="2"/>
  <c r="AO118" i="2"/>
  <c r="AN118" i="2"/>
  <c r="AM118" i="2"/>
  <c r="AL118" i="2"/>
  <c r="AK118" i="2"/>
  <c r="AJ118" i="2"/>
  <c r="AI118" i="2"/>
  <c r="AH118" i="2"/>
  <c r="AG118" i="2"/>
  <c r="BE117" i="2"/>
  <c r="BD117" i="2"/>
  <c r="BC117" i="2"/>
  <c r="BB117" i="2"/>
  <c r="BA117" i="2"/>
  <c r="AZ117" i="2"/>
  <c r="AY117" i="2"/>
  <c r="AX117" i="2"/>
  <c r="AW117" i="2"/>
  <c r="AV117" i="2"/>
  <c r="AU117" i="2"/>
  <c r="AT117" i="2"/>
  <c r="AS117" i="2"/>
  <c r="AR117" i="2"/>
  <c r="AQ117" i="2"/>
  <c r="AP117" i="2"/>
  <c r="AO117" i="2"/>
  <c r="AN117" i="2"/>
  <c r="AM117" i="2"/>
  <c r="AL117" i="2"/>
  <c r="AK117" i="2"/>
  <c r="AJ117" i="2"/>
  <c r="AI117" i="2"/>
  <c r="AH117" i="2"/>
  <c r="AG117" i="2"/>
  <c r="BE116" i="2"/>
  <c r="BD116" i="2"/>
  <c r="BC116" i="2"/>
  <c r="BB116" i="2"/>
  <c r="BA116" i="2"/>
  <c r="AZ116" i="2"/>
  <c r="AY116" i="2"/>
  <c r="AX116" i="2"/>
  <c r="AW116" i="2"/>
  <c r="AV116" i="2"/>
  <c r="AU116" i="2"/>
  <c r="AT116" i="2"/>
  <c r="AS116" i="2"/>
  <c r="AR116" i="2"/>
  <c r="AQ116" i="2"/>
  <c r="AP116" i="2"/>
  <c r="AO116" i="2"/>
  <c r="AN116" i="2"/>
  <c r="AM116" i="2"/>
  <c r="AL116" i="2"/>
  <c r="AK116" i="2"/>
  <c r="AJ116" i="2"/>
  <c r="AI116" i="2"/>
  <c r="AH116" i="2"/>
  <c r="AG116" i="2"/>
  <c r="BE115" i="2"/>
  <c r="BD115" i="2"/>
  <c r="BC115" i="2"/>
  <c r="BB115" i="2"/>
  <c r="BA115" i="2"/>
  <c r="AZ115" i="2"/>
  <c r="AY115" i="2"/>
  <c r="AX115" i="2"/>
  <c r="AW115" i="2"/>
  <c r="AV115" i="2"/>
  <c r="AU115" i="2"/>
  <c r="AT115" i="2"/>
  <c r="AS115" i="2"/>
  <c r="AR115" i="2"/>
  <c r="AQ115" i="2"/>
  <c r="AP115" i="2"/>
  <c r="AO115" i="2"/>
  <c r="AN115" i="2"/>
  <c r="AM115" i="2"/>
  <c r="AL115" i="2"/>
  <c r="AK115" i="2"/>
  <c r="AJ115" i="2"/>
  <c r="AI115" i="2"/>
  <c r="AH115" i="2"/>
  <c r="AG115" i="2"/>
  <c r="BE114" i="2"/>
  <c r="BD114" i="2"/>
  <c r="BC114" i="2"/>
  <c r="BB114" i="2"/>
  <c r="BA114" i="2"/>
  <c r="AZ114" i="2"/>
  <c r="AY114" i="2"/>
  <c r="AX114" i="2"/>
  <c r="AW114" i="2"/>
  <c r="AV114" i="2"/>
  <c r="AU114" i="2"/>
  <c r="AT114" i="2"/>
  <c r="AS114" i="2"/>
  <c r="AR114" i="2"/>
  <c r="AQ114" i="2"/>
  <c r="AP114" i="2"/>
  <c r="AO114" i="2"/>
  <c r="AN114" i="2"/>
  <c r="AM114" i="2"/>
  <c r="AL114" i="2"/>
  <c r="AK114" i="2"/>
  <c r="AJ114" i="2"/>
  <c r="AI114" i="2"/>
  <c r="AH114" i="2"/>
  <c r="AG114" i="2"/>
  <c r="BE113" i="2"/>
  <c r="BD113" i="2"/>
  <c r="BC113" i="2"/>
  <c r="BB113" i="2"/>
  <c r="BA113" i="2"/>
  <c r="AZ113" i="2"/>
  <c r="AY113" i="2"/>
  <c r="AX113" i="2"/>
  <c r="AW113" i="2"/>
  <c r="AV113" i="2"/>
  <c r="AU113" i="2"/>
  <c r="AT113" i="2"/>
  <c r="AS113" i="2"/>
  <c r="AR113" i="2"/>
  <c r="AQ113" i="2"/>
  <c r="AP113" i="2"/>
  <c r="AO113" i="2"/>
  <c r="AN113" i="2"/>
  <c r="AM113" i="2"/>
  <c r="AL113" i="2"/>
  <c r="AK113" i="2"/>
  <c r="AJ113" i="2"/>
  <c r="AI113" i="2"/>
  <c r="AH113" i="2"/>
  <c r="AG113" i="2"/>
  <c r="BE112" i="2"/>
  <c r="BD112" i="2"/>
  <c r="BC112" i="2"/>
  <c r="BB112" i="2"/>
  <c r="BA112" i="2"/>
  <c r="AZ112" i="2"/>
  <c r="AY112" i="2"/>
  <c r="AX112" i="2"/>
  <c r="AW112" i="2"/>
  <c r="AV112" i="2"/>
  <c r="AU112" i="2"/>
  <c r="AT112" i="2"/>
  <c r="AS112" i="2"/>
  <c r="AR112" i="2"/>
  <c r="AQ112" i="2"/>
  <c r="AP112" i="2"/>
  <c r="AO112" i="2"/>
  <c r="AN112" i="2"/>
  <c r="AM112" i="2"/>
  <c r="AL112" i="2"/>
  <c r="AK112" i="2"/>
  <c r="AJ112" i="2"/>
  <c r="AI112" i="2"/>
  <c r="AH112" i="2"/>
  <c r="AG112" i="2"/>
  <c r="BE111" i="2"/>
  <c r="BD111" i="2"/>
  <c r="BC111" i="2"/>
  <c r="BB111" i="2"/>
  <c r="BA111" i="2"/>
  <c r="AZ111" i="2"/>
  <c r="AY111" i="2"/>
  <c r="AX111" i="2"/>
  <c r="AW111" i="2"/>
  <c r="AV111" i="2"/>
  <c r="AU111" i="2"/>
  <c r="AT111" i="2"/>
  <c r="AS111" i="2"/>
  <c r="AR111" i="2"/>
  <c r="AQ111" i="2"/>
  <c r="AP111" i="2"/>
  <c r="AO111" i="2"/>
  <c r="AN111" i="2"/>
  <c r="AM111" i="2"/>
  <c r="AL111" i="2"/>
  <c r="AK111" i="2"/>
  <c r="AJ111" i="2"/>
  <c r="AI111" i="2"/>
  <c r="AH111" i="2"/>
  <c r="AG111" i="2"/>
  <c r="BE110" i="2"/>
  <c r="BD110" i="2"/>
  <c r="BC110" i="2"/>
  <c r="BB110" i="2"/>
  <c r="BA110" i="2"/>
  <c r="AZ110" i="2"/>
  <c r="AY110" i="2"/>
  <c r="AX110" i="2"/>
  <c r="AW110" i="2"/>
  <c r="AV110" i="2"/>
  <c r="AU110" i="2"/>
  <c r="AT110" i="2"/>
  <c r="AS110" i="2"/>
  <c r="AR110" i="2"/>
  <c r="AQ110" i="2"/>
  <c r="AP110" i="2"/>
  <c r="AO110" i="2"/>
  <c r="AN110" i="2"/>
  <c r="AM110" i="2"/>
  <c r="AL110" i="2"/>
  <c r="AK110" i="2"/>
  <c r="AJ110" i="2"/>
  <c r="AI110" i="2"/>
  <c r="AH110" i="2"/>
  <c r="AG110" i="2"/>
  <c r="BE109" i="2"/>
  <c r="BD109" i="2"/>
  <c r="BC109" i="2"/>
  <c r="BB109" i="2"/>
  <c r="BA109" i="2"/>
  <c r="AZ109" i="2"/>
  <c r="AY109" i="2"/>
  <c r="AX109" i="2"/>
  <c r="AW109" i="2"/>
  <c r="AV109" i="2"/>
  <c r="AU109" i="2"/>
  <c r="AT109" i="2"/>
  <c r="AS109" i="2"/>
  <c r="AR109" i="2"/>
  <c r="AQ109" i="2"/>
  <c r="AP109" i="2"/>
  <c r="AO109" i="2"/>
  <c r="AN109" i="2"/>
  <c r="AM109" i="2"/>
  <c r="AL109" i="2"/>
  <c r="AK109" i="2"/>
  <c r="AJ109" i="2"/>
  <c r="AI109" i="2"/>
  <c r="AH109" i="2"/>
  <c r="AG109" i="2"/>
  <c r="BE108" i="2"/>
  <c r="BD108" i="2"/>
  <c r="BC108" i="2"/>
  <c r="BB108" i="2"/>
  <c r="BA108" i="2"/>
  <c r="AZ108" i="2"/>
  <c r="AY108" i="2"/>
  <c r="AX108" i="2"/>
  <c r="AW108" i="2"/>
  <c r="AV108" i="2"/>
  <c r="AU108" i="2"/>
  <c r="AT108" i="2"/>
  <c r="AS108" i="2"/>
  <c r="AR108" i="2"/>
  <c r="AQ108" i="2"/>
  <c r="AP108" i="2"/>
  <c r="AO108" i="2"/>
  <c r="AN108" i="2"/>
  <c r="AM108" i="2"/>
  <c r="AL108" i="2"/>
  <c r="AK108" i="2"/>
  <c r="AJ108" i="2"/>
  <c r="AI108" i="2"/>
  <c r="AH108" i="2"/>
  <c r="AG108" i="2"/>
  <c r="BE107" i="2"/>
  <c r="BD107" i="2"/>
  <c r="BC107" i="2"/>
  <c r="BB107" i="2"/>
  <c r="BA107" i="2"/>
  <c r="AZ107" i="2"/>
  <c r="AY107" i="2"/>
  <c r="AX107" i="2"/>
  <c r="AW107" i="2"/>
  <c r="AV107" i="2"/>
  <c r="AU107" i="2"/>
  <c r="AT107" i="2"/>
  <c r="AS107" i="2"/>
  <c r="AR107" i="2"/>
  <c r="AQ107" i="2"/>
  <c r="AP107" i="2"/>
  <c r="AO107" i="2"/>
  <c r="AN107" i="2"/>
  <c r="AM107" i="2"/>
  <c r="AL107" i="2"/>
  <c r="AK107" i="2"/>
  <c r="AJ107" i="2"/>
  <c r="AI107" i="2"/>
  <c r="AH107" i="2"/>
  <c r="AG107" i="2"/>
  <c r="BE106" i="2"/>
  <c r="BD106" i="2"/>
  <c r="BC106" i="2"/>
  <c r="BB106" i="2"/>
  <c r="BA106" i="2"/>
  <c r="AZ106" i="2"/>
  <c r="AY106" i="2"/>
  <c r="AX106" i="2"/>
  <c r="AW106" i="2"/>
  <c r="AV106" i="2"/>
  <c r="AU106" i="2"/>
  <c r="AT106" i="2"/>
  <c r="AS106" i="2"/>
  <c r="AR106" i="2"/>
  <c r="AQ106" i="2"/>
  <c r="AP106" i="2"/>
  <c r="AO106" i="2"/>
  <c r="AN106" i="2"/>
  <c r="AM106" i="2"/>
  <c r="AL106" i="2"/>
  <c r="AK106" i="2"/>
  <c r="AJ106" i="2"/>
  <c r="AI106" i="2"/>
  <c r="AH106" i="2"/>
  <c r="AG106" i="2"/>
  <c r="BE105" i="2"/>
  <c r="BD105" i="2"/>
  <c r="BC105" i="2"/>
  <c r="BB105" i="2"/>
  <c r="BA105" i="2"/>
  <c r="AZ105" i="2"/>
  <c r="AY105" i="2"/>
  <c r="AX105" i="2"/>
  <c r="AW105" i="2"/>
  <c r="AV105" i="2"/>
  <c r="AU105" i="2"/>
  <c r="AT105" i="2"/>
  <c r="AS105" i="2"/>
  <c r="AR105" i="2"/>
  <c r="AQ105" i="2"/>
  <c r="AP105" i="2"/>
  <c r="AO105" i="2"/>
  <c r="AN105" i="2"/>
  <c r="AM105" i="2"/>
  <c r="AL105" i="2"/>
  <c r="AK105" i="2"/>
  <c r="AJ105" i="2"/>
  <c r="AI105" i="2"/>
  <c r="AH105" i="2"/>
  <c r="AG105" i="2"/>
  <c r="BE104" i="2"/>
  <c r="BD104" i="2"/>
  <c r="BC104" i="2"/>
  <c r="BB104" i="2"/>
  <c r="BA104" i="2"/>
  <c r="AZ104" i="2"/>
  <c r="AY104" i="2"/>
  <c r="AX104" i="2"/>
  <c r="AW104" i="2"/>
  <c r="AV104" i="2"/>
  <c r="AU104" i="2"/>
  <c r="AT104" i="2"/>
  <c r="AS104" i="2"/>
  <c r="AR104" i="2"/>
  <c r="AQ104" i="2"/>
  <c r="AP104" i="2"/>
  <c r="AO104" i="2"/>
  <c r="AN104" i="2"/>
  <c r="AM104" i="2"/>
  <c r="AL104" i="2"/>
  <c r="AK104" i="2"/>
  <c r="AJ104" i="2"/>
  <c r="AI104" i="2"/>
  <c r="AH104" i="2"/>
  <c r="AG104"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BE101" i="2"/>
  <c r="BD101" i="2"/>
  <c r="BC101" i="2"/>
  <c r="BB101" i="2"/>
  <c r="BA101" i="2"/>
  <c r="AZ101" i="2"/>
  <c r="AY101" i="2"/>
  <c r="AX101" i="2"/>
  <c r="AW101" i="2"/>
  <c r="AV101" i="2"/>
  <c r="AU101" i="2"/>
  <c r="AT101" i="2"/>
  <c r="AS101" i="2"/>
  <c r="AR101" i="2"/>
  <c r="AQ101" i="2"/>
  <c r="AP101" i="2"/>
  <c r="AO101" i="2"/>
  <c r="AN101" i="2"/>
  <c r="AM101" i="2"/>
  <c r="AL101" i="2"/>
  <c r="AK101" i="2"/>
  <c r="AJ101" i="2"/>
  <c r="AI101" i="2"/>
  <c r="AH101" i="2"/>
  <c r="AG101" i="2"/>
  <c r="BE100" i="2"/>
  <c r="BD100" i="2"/>
  <c r="BC100" i="2"/>
  <c r="BB100" i="2"/>
  <c r="BA100" i="2"/>
  <c r="AZ100" i="2"/>
  <c r="AY100" i="2"/>
  <c r="AX100" i="2"/>
  <c r="AW100" i="2"/>
  <c r="AV100" i="2"/>
  <c r="AU100" i="2"/>
  <c r="AT100" i="2"/>
  <c r="AS100" i="2"/>
  <c r="AR100" i="2"/>
  <c r="AQ100" i="2"/>
  <c r="AP100" i="2"/>
  <c r="AO100" i="2"/>
  <c r="AN100" i="2"/>
  <c r="AM100" i="2"/>
  <c r="AL100" i="2"/>
  <c r="AK100" i="2"/>
  <c r="AJ100" i="2"/>
  <c r="AI100" i="2"/>
  <c r="AH100" i="2"/>
  <c r="AG100" i="2"/>
  <c r="BE99" i="2"/>
  <c r="BD99" i="2"/>
  <c r="BC99" i="2"/>
  <c r="BB99" i="2"/>
  <c r="BA99" i="2"/>
  <c r="AZ99" i="2"/>
  <c r="AY99" i="2"/>
  <c r="AX99" i="2"/>
  <c r="AW99" i="2"/>
  <c r="AV99" i="2"/>
  <c r="AU99" i="2"/>
  <c r="AT99" i="2"/>
  <c r="AS99" i="2"/>
  <c r="AR99" i="2"/>
  <c r="AQ99" i="2"/>
  <c r="AP99" i="2"/>
  <c r="AO99" i="2"/>
  <c r="AN99" i="2"/>
  <c r="AM99" i="2"/>
  <c r="AL99" i="2"/>
  <c r="AK99" i="2"/>
  <c r="AJ99" i="2"/>
  <c r="AI99" i="2"/>
  <c r="AH99" i="2"/>
  <c r="AG99"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BE79" i="2"/>
  <c r="BD79" i="2"/>
  <c r="BC79" i="2"/>
  <c r="BB79" i="2"/>
  <c r="BA79" i="2"/>
  <c r="AZ79" i="2"/>
  <c r="AY79" i="2"/>
  <c r="AX79" i="2"/>
  <c r="AW79" i="2"/>
  <c r="AV79" i="2"/>
  <c r="AU79" i="2"/>
  <c r="AT79" i="2"/>
  <c r="AS79" i="2"/>
  <c r="AR79" i="2"/>
  <c r="AQ79" i="2"/>
  <c r="AP79" i="2"/>
  <c r="AO79" i="2"/>
  <c r="AN79" i="2"/>
  <c r="AM79" i="2"/>
  <c r="AL79" i="2"/>
  <c r="AK79" i="2"/>
  <c r="AJ79" i="2"/>
  <c r="AI79" i="2"/>
  <c r="AH79" i="2"/>
  <c r="AG79" i="2"/>
  <c r="BE78" i="2"/>
  <c r="BD78" i="2"/>
  <c r="BC78" i="2"/>
  <c r="BB78" i="2"/>
  <c r="BA78" i="2"/>
  <c r="AZ78" i="2"/>
  <c r="AY78" i="2"/>
  <c r="AX78" i="2"/>
  <c r="AW78" i="2"/>
  <c r="AV78" i="2"/>
  <c r="AU78" i="2"/>
  <c r="AT78" i="2"/>
  <c r="AS78" i="2"/>
  <c r="AR78" i="2"/>
  <c r="AQ78" i="2"/>
  <c r="AP78" i="2"/>
  <c r="AO78" i="2"/>
  <c r="AN78" i="2"/>
  <c r="AM78" i="2"/>
  <c r="AL78" i="2"/>
  <c r="AK78" i="2"/>
  <c r="AJ78" i="2"/>
  <c r="AI78" i="2"/>
  <c r="AH78" i="2"/>
  <c r="AG78" i="2"/>
  <c r="BE77" i="2"/>
  <c r="BD77" i="2"/>
  <c r="BC77" i="2"/>
  <c r="BB77" i="2"/>
  <c r="BA77" i="2"/>
  <c r="AZ77" i="2"/>
  <c r="AY77" i="2"/>
  <c r="AX77" i="2"/>
  <c r="AW77" i="2"/>
  <c r="AV77" i="2"/>
  <c r="AU77" i="2"/>
  <c r="AT77" i="2"/>
  <c r="AS77" i="2"/>
  <c r="AR77" i="2"/>
  <c r="AQ77" i="2"/>
  <c r="AP77" i="2"/>
  <c r="AO77" i="2"/>
  <c r="AN77" i="2"/>
  <c r="AM77" i="2"/>
  <c r="AL77" i="2"/>
  <c r="AK77" i="2"/>
  <c r="AJ77" i="2"/>
  <c r="AI77" i="2"/>
  <c r="AH77" i="2"/>
  <c r="AG77" i="2"/>
  <c r="BE76" i="2"/>
  <c r="BD76" i="2"/>
  <c r="BC76" i="2"/>
  <c r="BB76" i="2"/>
  <c r="BA76" i="2"/>
  <c r="AZ76" i="2"/>
  <c r="AY76" i="2"/>
  <c r="AX76" i="2"/>
  <c r="AW76" i="2"/>
  <c r="AV76" i="2"/>
  <c r="AU76" i="2"/>
  <c r="AT76" i="2"/>
  <c r="AS76" i="2"/>
  <c r="AR76" i="2"/>
  <c r="AQ76" i="2"/>
  <c r="AP76" i="2"/>
  <c r="AO76" i="2"/>
  <c r="AN76" i="2"/>
  <c r="AM76" i="2"/>
  <c r="AL76" i="2"/>
  <c r="AK76" i="2"/>
  <c r="AJ76" i="2"/>
  <c r="AI76" i="2"/>
  <c r="AH76" i="2"/>
  <c r="AG76" i="2"/>
  <c r="BE75" i="2"/>
  <c r="BD75" i="2"/>
  <c r="BC75" i="2"/>
  <c r="BB75" i="2"/>
  <c r="BA75" i="2"/>
  <c r="AZ75" i="2"/>
  <c r="AY75" i="2"/>
  <c r="AX75" i="2"/>
  <c r="AW75" i="2"/>
  <c r="AV75" i="2"/>
  <c r="AU75" i="2"/>
  <c r="AT75" i="2"/>
  <c r="AS75" i="2"/>
  <c r="AR75" i="2"/>
  <c r="AQ75" i="2"/>
  <c r="AP75" i="2"/>
  <c r="AO75" i="2"/>
  <c r="AN75" i="2"/>
  <c r="AM75" i="2"/>
  <c r="AL75" i="2"/>
  <c r="AK75" i="2"/>
  <c r="AJ75" i="2"/>
  <c r="AI75" i="2"/>
  <c r="AH75" i="2"/>
  <c r="AG75" i="2"/>
  <c r="BE74" i="2"/>
  <c r="BD74" i="2"/>
  <c r="BC74" i="2"/>
  <c r="BB74" i="2"/>
  <c r="BA74" i="2"/>
  <c r="AZ74" i="2"/>
  <c r="AY74" i="2"/>
  <c r="AX74" i="2"/>
  <c r="AW74" i="2"/>
  <c r="AV74" i="2"/>
  <c r="AU74" i="2"/>
  <c r="AT74" i="2"/>
  <c r="AS74" i="2"/>
  <c r="AR74" i="2"/>
  <c r="AQ74" i="2"/>
  <c r="AP74" i="2"/>
  <c r="AO74" i="2"/>
  <c r="AN74" i="2"/>
  <c r="AM74" i="2"/>
  <c r="AL74" i="2"/>
  <c r="AK74" i="2"/>
  <c r="AJ74" i="2"/>
  <c r="AI74" i="2"/>
  <c r="AH74" i="2"/>
  <c r="AG74" i="2"/>
  <c r="BE73" i="2"/>
  <c r="BD73" i="2"/>
  <c r="BC73" i="2"/>
  <c r="BB73" i="2"/>
  <c r="BA73" i="2"/>
  <c r="AZ73" i="2"/>
  <c r="AY73" i="2"/>
  <c r="AX73" i="2"/>
  <c r="AW73" i="2"/>
  <c r="AV73" i="2"/>
  <c r="AU73" i="2"/>
  <c r="AT73" i="2"/>
  <c r="AS73" i="2"/>
  <c r="AR73" i="2"/>
  <c r="AQ73" i="2"/>
  <c r="AP73" i="2"/>
  <c r="AO73" i="2"/>
  <c r="AN73" i="2"/>
  <c r="AM73" i="2"/>
  <c r="AL73" i="2"/>
  <c r="AK73" i="2"/>
  <c r="AJ73" i="2"/>
  <c r="AI73" i="2"/>
  <c r="AH73" i="2"/>
  <c r="AG73" i="2"/>
  <c r="BE72" i="2"/>
  <c r="BD72" i="2"/>
  <c r="BC72" i="2"/>
  <c r="BB72" i="2"/>
  <c r="BA72" i="2"/>
  <c r="AZ72" i="2"/>
  <c r="AY72" i="2"/>
  <c r="AX72" i="2"/>
  <c r="AW72" i="2"/>
  <c r="AV72" i="2"/>
  <c r="AU72" i="2"/>
  <c r="AT72" i="2"/>
  <c r="AS72" i="2"/>
  <c r="AR72" i="2"/>
  <c r="AQ72" i="2"/>
  <c r="AP72" i="2"/>
  <c r="AO72" i="2"/>
  <c r="AN72" i="2"/>
  <c r="AM72" i="2"/>
  <c r="AL72" i="2"/>
  <c r="AK72" i="2"/>
  <c r="AJ72" i="2"/>
  <c r="AI72" i="2"/>
  <c r="AH72" i="2"/>
  <c r="AG72" i="2"/>
  <c r="BE71" i="2"/>
  <c r="BD71" i="2"/>
  <c r="BC71" i="2"/>
  <c r="BB71" i="2"/>
  <c r="BA71" i="2"/>
  <c r="AZ71" i="2"/>
  <c r="AY71" i="2"/>
  <c r="AX71" i="2"/>
  <c r="AW71" i="2"/>
  <c r="AV71" i="2"/>
  <c r="AU71" i="2"/>
  <c r="AT71" i="2"/>
  <c r="AS71" i="2"/>
  <c r="AR71" i="2"/>
  <c r="AQ71" i="2"/>
  <c r="AP71" i="2"/>
  <c r="AO71" i="2"/>
  <c r="AN71" i="2"/>
  <c r="AM71" i="2"/>
  <c r="AL71" i="2"/>
  <c r="AK71" i="2"/>
  <c r="AJ71" i="2"/>
  <c r="AI71" i="2"/>
  <c r="AH71" i="2"/>
  <c r="AG71" i="2"/>
  <c r="BE70" i="2"/>
  <c r="BD70" i="2"/>
  <c r="BC70" i="2"/>
  <c r="BB70" i="2"/>
  <c r="BA70" i="2"/>
  <c r="AZ70" i="2"/>
  <c r="AY70" i="2"/>
  <c r="AX70" i="2"/>
  <c r="AW70" i="2"/>
  <c r="AV70" i="2"/>
  <c r="AU70" i="2"/>
  <c r="AT70" i="2"/>
  <c r="AS70" i="2"/>
  <c r="AR70" i="2"/>
  <c r="AQ70" i="2"/>
  <c r="AP70" i="2"/>
  <c r="AO70" i="2"/>
  <c r="AN70" i="2"/>
  <c r="AM70" i="2"/>
  <c r="AL70" i="2"/>
  <c r="AK70" i="2"/>
  <c r="AJ70" i="2"/>
  <c r="AI70" i="2"/>
  <c r="AH70" i="2"/>
  <c r="AG70" i="2"/>
  <c r="BE69" i="2"/>
  <c r="BD69" i="2"/>
  <c r="BC69" i="2"/>
  <c r="BB69" i="2"/>
  <c r="BA69" i="2"/>
  <c r="AZ69" i="2"/>
  <c r="AY69" i="2"/>
  <c r="AX69" i="2"/>
  <c r="AW69" i="2"/>
  <c r="AV69" i="2"/>
  <c r="AU69" i="2"/>
  <c r="AT69" i="2"/>
  <c r="AS69" i="2"/>
  <c r="AR69" i="2"/>
  <c r="AQ69" i="2"/>
  <c r="AP69" i="2"/>
  <c r="AO69" i="2"/>
  <c r="AN69" i="2"/>
  <c r="AM69" i="2"/>
  <c r="AL69" i="2"/>
  <c r="AK69" i="2"/>
  <c r="AJ69" i="2"/>
  <c r="AI69" i="2"/>
  <c r="AH69" i="2"/>
  <c r="AG69" i="2"/>
  <c r="BE68" i="2"/>
  <c r="BD68" i="2"/>
  <c r="BC68" i="2"/>
  <c r="BB68" i="2"/>
  <c r="BA68" i="2"/>
  <c r="AZ68" i="2"/>
  <c r="AY68" i="2"/>
  <c r="AX68" i="2"/>
  <c r="AW68" i="2"/>
  <c r="AV68" i="2"/>
  <c r="AU68" i="2"/>
  <c r="AT68" i="2"/>
  <c r="AS68" i="2"/>
  <c r="AR68" i="2"/>
  <c r="AQ68" i="2"/>
  <c r="AP68" i="2"/>
  <c r="AO68" i="2"/>
  <c r="AN68" i="2"/>
  <c r="AM68" i="2"/>
  <c r="AL68" i="2"/>
  <c r="AK68" i="2"/>
  <c r="AJ68" i="2"/>
  <c r="AI68" i="2"/>
  <c r="AH68" i="2"/>
  <c r="AG68" i="2"/>
  <c r="BE67" i="2"/>
  <c r="BD67" i="2"/>
  <c r="BC67" i="2"/>
  <c r="BB67" i="2"/>
  <c r="BA67" i="2"/>
  <c r="AZ67" i="2"/>
  <c r="AY67" i="2"/>
  <c r="AX67" i="2"/>
  <c r="AW67" i="2"/>
  <c r="AV67" i="2"/>
  <c r="AU67" i="2"/>
  <c r="AT67" i="2"/>
  <c r="AS67" i="2"/>
  <c r="AR67" i="2"/>
  <c r="AQ67" i="2"/>
  <c r="AP67" i="2"/>
  <c r="AO67" i="2"/>
  <c r="AN67" i="2"/>
  <c r="AM67" i="2"/>
  <c r="AL67" i="2"/>
  <c r="AK67" i="2"/>
  <c r="AJ67" i="2"/>
  <c r="AI67" i="2"/>
  <c r="AH67" i="2"/>
  <c r="AG67" i="2"/>
  <c r="BE66" i="2"/>
  <c r="BD66" i="2"/>
  <c r="BC66" i="2"/>
  <c r="BB66" i="2"/>
  <c r="BA66" i="2"/>
  <c r="AZ66" i="2"/>
  <c r="AY66" i="2"/>
  <c r="AX66" i="2"/>
  <c r="AW66" i="2"/>
  <c r="AV66" i="2"/>
  <c r="AU66" i="2"/>
  <c r="AT66" i="2"/>
  <c r="AS66" i="2"/>
  <c r="AR66" i="2"/>
  <c r="AQ66" i="2"/>
  <c r="AP66" i="2"/>
  <c r="AO66" i="2"/>
  <c r="AN66" i="2"/>
  <c r="AM66" i="2"/>
  <c r="AL66" i="2"/>
  <c r="AK66" i="2"/>
  <c r="AJ66" i="2"/>
  <c r="AI66" i="2"/>
  <c r="AH66" i="2"/>
  <c r="AG66" i="2"/>
  <c r="BE65" i="2"/>
  <c r="BD65" i="2"/>
  <c r="BC65" i="2"/>
  <c r="BB65" i="2"/>
  <c r="BA65" i="2"/>
  <c r="AZ65" i="2"/>
  <c r="AY65" i="2"/>
  <c r="AX65" i="2"/>
  <c r="AW65" i="2"/>
  <c r="AV65" i="2"/>
  <c r="AU65" i="2"/>
  <c r="AT65" i="2"/>
  <c r="AS65" i="2"/>
  <c r="AR65" i="2"/>
  <c r="AQ65" i="2"/>
  <c r="AP65" i="2"/>
  <c r="AO65" i="2"/>
  <c r="AN65" i="2"/>
  <c r="AM65" i="2"/>
  <c r="AL65" i="2"/>
  <c r="AK65" i="2"/>
  <c r="AJ65" i="2"/>
  <c r="AI65" i="2"/>
  <c r="AH65" i="2"/>
  <c r="AG65" i="2"/>
  <c r="BE64" i="2"/>
  <c r="BD64" i="2"/>
  <c r="BC64" i="2"/>
  <c r="BB64" i="2"/>
  <c r="BA64" i="2"/>
  <c r="AZ64" i="2"/>
  <c r="AY64" i="2"/>
  <c r="AX64" i="2"/>
  <c r="AW64" i="2"/>
  <c r="AV64" i="2"/>
  <c r="AU64" i="2"/>
  <c r="AT64" i="2"/>
  <c r="AS64" i="2"/>
  <c r="AR64" i="2"/>
  <c r="AQ64" i="2"/>
  <c r="AP64" i="2"/>
  <c r="AO64" i="2"/>
  <c r="AN64" i="2"/>
  <c r="AM64" i="2"/>
  <c r="AL64" i="2"/>
  <c r="AK64" i="2"/>
  <c r="AJ64" i="2"/>
  <c r="AI64" i="2"/>
  <c r="AH64" i="2"/>
  <c r="AG64" i="2"/>
  <c r="BE63" i="2"/>
  <c r="BD63" i="2"/>
  <c r="BC63" i="2"/>
  <c r="BB63" i="2"/>
  <c r="BA63" i="2"/>
  <c r="AZ63" i="2"/>
  <c r="AY63" i="2"/>
  <c r="AX63" i="2"/>
  <c r="AW63" i="2"/>
  <c r="AV63" i="2"/>
  <c r="AU63" i="2"/>
  <c r="AT63" i="2"/>
  <c r="AS63" i="2"/>
  <c r="AR63" i="2"/>
  <c r="AQ63" i="2"/>
  <c r="AP63" i="2"/>
  <c r="AO63" i="2"/>
  <c r="AN63" i="2"/>
  <c r="AM63" i="2"/>
  <c r="AL63" i="2"/>
  <c r="AK63" i="2"/>
  <c r="AJ63" i="2"/>
  <c r="AI63" i="2"/>
  <c r="AH63" i="2"/>
  <c r="AG63" i="2"/>
  <c r="BE62" i="2"/>
  <c r="BD62" i="2"/>
  <c r="BC62" i="2"/>
  <c r="BB62" i="2"/>
  <c r="BA62" i="2"/>
  <c r="AZ62" i="2"/>
  <c r="AY62" i="2"/>
  <c r="AX62" i="2"/>
  <c r="AW62" i="2"/>
  <c r="AV62" i="2"/>
  <c r="AU62" i="2"/>
  <c r="AT62" i="2"/>
  <c r="AS62" i="2"/>
  <c r="AR62" i="2"/>
  <c r="AQ62" i="2"/>
  <c r="AP62" i="2"/>
  <c r="AO62" i="2"/>
  <c r="AN62" i="2"/>
  <c r="AM62" i="2"/>
  <c r="AL62" i="2"/>
  <c r="AK62" i="2"/>
  <c r="AJ62" i="2"/>
  <c r="AI62" i="2"/>
  <c r="AH62" i="2"/>
  <c r="AG62" i="2"/>
  <c r="BE61" i="2"/>
  <c r="BD61" i="2"/>
  <c r="BC61" i="2"/>
  <c r="BB61" i="2"/>
  <c r="BA61" i="2"/>
  <c r="AZ61" i="2"/>
  <c r="AY61" i="2"/>
  <c r="AX61" i="2"/>
  <c r="AW61" i="2"/>
  <c r="AV61" i="2"/>
  <c r="AU61" i="2"/>
  <c r="AT61" i="2"/>
  <c r="AS61" i="2"/>
  <c r="AR61" i="2"/>
  <c r="AQ61" i="2"/>
  <c r="AP61" i="2"/>
  <c r="AO61" i="2"/>
  <c r="AN61" i="2"/>
  <c r="AM61" i="2"/>
  <c r="AL61" i="2"/>
  <c r="AK61" i="2"/>
  <c r="AJ61" i="2"/>
  <c r="AI61" i="2"/>
  <c r="AH61" i="2"/>
  <c r="AG61" i="2"/>
  <c r="BE60" i="2"/>
  <c r="BD60" i="2"/>
  <c r="BC60" i="2"/>
  <c r="BB60" i="2"/>
  <c r="BA60" i="2"/>
  <c r="AZ60" i="2"/>
  <c r="AY60" i="2"/>
  <c r="AX60" i="2"/>
  <c r="AW60" i="2"/>
  <c r="AV60" i="2"/>
  <c r="AU60" i="2"/>
  <c r="AT60" i="2"/>
  <c r="AS60" i="2"/>
  <c r="AR60" i="2"/>
  <c r="AQ60" i="2"/>
  <c r="AP60" i="2"/>
  <c r="AO60" i="2"/>
  <c r="AN60" i="2"/>
  <c r="AM60" i="2"/>
  <c r="AL60" i="2"/>
  <c r="AK60" i="2"/>
  <c r="AJ60" i="2"/>
  <c r="AI60" i="2"/>
  <c r="AH60" i="2"/>
  <c r="AG60" i="2"/>
  <c r="BE59" i="2"/>
  <c r="BD59" i="2"/>
  <c r="BC59" i="2"/>
  <c r="BB59" i="2"/>
  <c r="BA59" i="2"/>
  <c r="AZ59" i="2"/>
  <c r="AY59" i="2"/>
  <c r="AX59" i="2"/>
  <c r="AW59" i="2"/>
  <c r="AV59" i="2"/>
  <c r="AU59" i="2"/>
  <c r="AT59" i="2"/>
  <c r="AS59" i="2"/>
  <c r="AR59" i="2"/>
  <c r="AQ59" i="2"/>
  <c r="AP59" i="2"/>
  <c r="AO59" i="2"/>
  <c r="AN59" i="2"/>
  <c r="AM59" i="2"/>
  <c r="AL59" i="2"/>
  <c r="AK59" i="2"/>
  <c r="AJ59" i="2"/>
  <c r="AI59" i="2"/>
  <c r="AH59" i="2"/>
  <c r="AG59" i="2"/>
  <c r="BE58" i="2"/>
  <c r="BD58" i="2"/>
  <c r="BC58" i="2"/>
  <c r="BB58" i="2"/>
  <c r="BA58" i="2"/>
  <c r="AZ58" i="2"/>
  <c r="AY58" i="2"/>
  <c r="AX58" i="2"/>
  <c r="AW58" i="2"/>
  <c r="AV58" i="2"/>
  <c r="AU58" i="2"/>
  <c r="AT58" i="2"/>
  <c r="AS58" i="2"/>
  <c r="AR58" i="2"/>
  <c r="AQ58" i="2"/>
  <c r="AP58" i="2"/>
  <c r="AO58" i="2"/>
  <c r="AN58" i="2"/>
  <c r="AM58" i="2"/>
  <c r="AL58" i="2"/>
  <c r="AK58" i="2"/>
  <c r="AJ58" i="2"/>
  <c r="AI58" i="2"/>
  <c r="AH58" i="2"/>
  <c r="AG58" i="2"/>
  <c r="BE57" i="2"/>
  <c r="BD57" i="2"/>
  <c r="BC57" i="2"/>
  <c r="BB57" i="2"/>
  <c r="BA57" i="2"/>
  <c r="AZ57" i="2"/>
  <c r="AY57" i="2"/>
  <c r="AX57" i="2"/>
  <c r="AW57" i="2"/>
  <c r="AV57" i="2"/>
  <c r="AU57" i="2"/>
  <c r="AT57" i="2"/>
  <c r="AS57" i="2"/>
  <c r="AR57" i="2"/>
  <c r="AQ57" i="2"/>
  <c r="AP57" i="2"/>
  <c r="AO57" i="2"/>
  <c r="AN57" i="2"/>
  <c r="AM57" i="2"/>
  <c r="AL57" i="2"/>
  <c r="AK57" i="2"/>
  <c r="AJ57" i="2"/>
  <c r="AI57" i="2"/>
  <c r="AH57" i="2"/>
  <c r="AG57" i="2"/>
  <c r="BE56" i="2"/>
  <c r="BD56" i="2"/>
  <c r="BC56" i="2"/>
  <c r="BB56" i="2"/>
  <c r="BA56" i="2"/>
  <c r="AZ56" i="2"/>
  <c r="AY56" i="2"/>
  <c r="AX56" i="2"/>
  <c r="AW56" i="2"/>
  <c r="AV56" i="2"/>
  <c r="AU56" i="2"/>
  <c r="AT56" i="2"/>
  <c r="AS56" i="2"/>
  <c r="AR56" i="2"/>
  <c r="AQ56" i="2"/>
  <c r="AP56" i="2"/>
  <c r="AO56" i="2"/>
  <c r="AN56" i="2"/>
  <c r="AM56" i="2"/>
  <c r="AL56" i="2"/>
  <c r="AK56" i="2"/>
  <c r="AJ56" i="2"/>
  <c r="AI56" i="2"/>
  <c r="AH56" i="2"/>
  <c r="AG56" i="2"/>
  <c r="BE55" i="2"/>
  <c r="BD55" i="2"/>
  <c r="BC55" i="2"/>
  <c r="BB55" i="2"/>
  <c r="BA55" i="2"/>
  <c r="AZ55" i="2"/>
  <c r="AY55" i="2"/>
  <c r="AX55" i="2"/>
  <c r="AW55" i="2"/>
  <c r="AV55" i="2"/>
  <c r="AU55" i="2"/>
  <c r="AT55" i="2"/>
  <c r="AS55" i="2"/>
  <c r="AR55" i="2"/>
  <c r="AQ55" i="2"/>
  <c r="AP55" i="2"/>
  <c r="AO55" i="2"/>
  <c r="AN55" i="2"/>
  <c r="AM55" i="2"/>
  <c r="AL55" i="2"/>
  <c r="AK55" i="2"/>
  <c r="AJ55" i="2"/>
  <c r="AI55" i="2"/>
  <c r="AH55" i="2"/>
  <c r="AG55" i="2"/>
  <c r="BE54" i="2"/>
  <c r="BD54" i="2"/>
  <c r="BC54" i="2"/>
  <c r="BB54" i="2"/>
  <c r="BA54" i="2"/>
  <c r="AZ54" i="2"/>
  <c r="AY54" i="2"/>
  <c r="AX54" i="2"/>
  <c r="AW54" i="2"/>
  <c r="AV54" i="2"/>
  <c r="AU54" i="2"/>
  <c r="AT54" i="2"/>
  <c r="AS54" i="2"/>
  <c r="AR54" i="2"/>
  <c r="AQ54" i="2"/>
  <c r="AP54" i="2"/>
  <c r="AO54" i="2"/>
  <c r="AN54" i="2"/>
  <c r="AM54" i="2"/>
  <c r="AL54" i="2"/>
  <c r="AK54" i="2"/>
  <c r="AJ54" i="2"/>
  <c r="AI54" i="2"/>
  <c r="AH54" i="2"/>
  <c r="AG54" i="2"/>
  <c r="BE53" i="2"/>
  <c r="BD53" i="2"/>
  <c r="BC53" i="2"/>
  <c r="BB53" i="2"/>
  <c r="BA53" i="2"/>
  <c r="AZ53" i="2"/>
  <c r="AY53" i="2"/>
  <c r="AX53" i="2"/>
  <c r="AW53" i="2"/>
  <c r="AV53" i="2"/>
  <c r="AU53" i="2"/>
  <c r="AT53" i="2"/>
  <c r="AS53" i="2"/>
  <c r="AR53" i="2"/>
  <c r="AQ53" i="2"/>
  <c r="AP53" i="2"/>
  <c r="AO53" i="2"/>
  <c r="AN53" i="2"/>
  <c r="AM53" i="2"/>
  <c r="AL53" i="2"/>
  <c r="AK53" i="2"/>
  <c r="AJ53" i="2"/>
  <c r="AI53" i="2"/>
  <c r="AH53" i="2"/>
  <c r="AG53" i="2"/>
  <c r="BE52" i="2"/>
  <c r="BD52" i="2"/>
  <c r="BC52" i="2"/>
  <c r="BB52" i="2"/>
  <c r="BA52" i="2"/>
  <c r="AZ52" i="2"/>
  <c r="AY52" i="2"/>
  <c r="AX52" i="2"/>
  <c r="AW52" i="2"/>
  <c r="AV52" i="2"/>
  <c r="AU52" i="2"/>
  <c r="AT52" i="2"/>
  <c r="AS52" i="2"/>
  <c r="AR52" i="2"/>
  <c r="AQ52" i="2"/>
  <c r="AP52" i="2"/>
  <c r="AO52" i="2"/>
  <c r="AN52" i="2"/>
  <c r="AM52" i="2"/>
  <c r="AL52" i="2"/>
  <c r="AK52" i="2"/>
  <c r="AJ52" i="2"/>
  <c r="AI52" i="2"/>
  <c r="AH52" i="2"/>
  <c r="AG52" i="2"/>
  <c r="BE51" i="2"/>
  <c r="BD51" i="2"/>
  <c r="BC51" i="2"/>
  <c r="BB51" i="2"/>
  <c r="BA51" i="2"/>
  <c r="AZ51" i="2"/>
  <c r="AY51" i="2"/>
  <c r="AX51" i="2"/>
  <c r="AW51" i="2"/>
  <c r="AV51" i="2"/>
  <c r="AU51" i="2"/>
  <c r="AT51" i="2"/>
  <c r="AS51" i="2"/>
  <c r="AR51" i="2"/>
  <c r="AQ51" i="2"/>
  <c r="AP51" i="2"/>
  <c r="AO51" i="2"/>
  <c r="AN51" i="2"/>
  <c r="AM51" i="2"/>
  <c r="AL51" i="2"/>
  <c r="AK51" i="2"/>
  <c r="AJ51" i="2"/>
  <c r="AI51" i="2"/>
  <c r="AH51" i="2"/>
  <c r="AG51" i="2"/>
  <c r="BE50" i="2"/>
  <c r="BD50" i="2"/>
  <c r="BC50" i="2"/>
  <c r="BB50" i="2"/>
  <c r="BA50" i="2"/>
  <c r="AZ50" i="2"/>
  <c r="AY50" i="2"/>
  <c r="AX50" i="2"/>
  <c r="AW50" i="2"/>
  <c r="AV50" i="2"/>
  <c r="AU50" i="2"/>
  <c r="AT50" i="2"/>
  <c r="AS50" i="2"/>
  <c r="AR50" i="2"/>
  <c r="AQ50" i="2"/>
  <c r="AP50" i="2"/>
  <c r="AO50" i="2"/>
  <c r="AN50" i="2"/>
  <c r="AM50" i="2"/>
  <c r="AL50" i="2"/>
  <c r="AK50" i="2"/>
  <c r="AJ50" i="2"/>
  <c r="AI50" i="2"/>
  <c r="AH50" i="2"/>
  <c r="AG50"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BE48" i="2"/>
  <c r="BD48" i="2"/>
  <c r="BC48" i="2"/>
  <c r="BB48" i="2"/>
  <c r="BA48" i="2"/>
  <c r="AZ48" i="2"/>
  <c r="AY48" i="2"/>
  <c r="AX48" i="2"/>
  <c r="AW48" i="2"/>
  <c r="AV48" i="2"/>
  <c r="AU48" i="2"/>
  <c r="AT48" i="2"/>
  <c r="AS48" i="2"/>
  <c r="AR48" i="2"/>
  <c r="AQ48" i="2"/>
  <c r="AP48" i="2"/>
  <c r="AO48" i="2"/>
  <c r="AN48" i="2"/>
  <c r="AM48" i="2"/>
  <c r="AL48" i="2"/>
  <c r="AK48" i="2"/>
  <c r="AJ48" i="2"/>
  <c r="AI48" i="2"/>
  <c r="AH48" i="2"/>
  <c r="AG48" i="2"/>
  <c r="BE47" i="2"/>
  <c r="BD47" i="2"/>
  <c r="BC47" i="2"/>
  <c r="BB47" i="2"/>
  <c r="BA47" i="2"/>
  <c r="AZ47" i="2"/>
  <c r="AY47" i="2"/>
  <c r="AX47" i="2"/>
  <c r="AW47" i="2"/>
  <c r="AV47" i="2"/>
  <c r="AU47" i="2"/>
  <c r="AT47" i="2"/>
  <c r="AS47" i="2"/>
  <c r="AR47" i="2"/>
  <c r="AQ47" i="2"/>
  <c r="AP47" i="2"/>
  <c r="AO47" i="2"/>
  <c r="AN47" i="2"/>
  <c r="AM47" i="2"/>
  <c r="AL47" i="2"/>
  <c r="AK47" i="2"/>
  <c r="AJ47" i="2"/>
  <c r="AI47" i="2"/>
  <c r="AH47" i="2"/>
  <c r="AG47" i="2"/>
  <c r="BE46" i="2"/>
  <c r="BD46" i="2"/>
  <c r="BC46" i="2"/>
  <c r="BB46" i="2"/>
  <c r="BA46" i="2"/>
  <c r="AZ46" i="2"/>
  <c r="AY46" i="2"/>
  <c r="AX46" i="2"/>
  <c r="AW46" i="2"/>
  <c r="AV46" i="2"/>
  <c r="AU46" i="2"/>
  <c r="AT46" i="2"/>
  <c r="AS46" i="2"/>
  <c r="AR46" i="2"/>
  <c r="AQ46" i="2"/>
  <c r="AP46" i="2"/>
  <c r="AO46" i="2"/>
  <c r="AN46" i="2"/>
  <c r="AM46" i="2"/>
  <c r="AL46" i="2"/>
  <c r="AK46" i="2"/>
  <c r="AJ46" i="2"/>
  <c r="AI46" i="2"/>
  <c r="AH46" i="2"/>
  <c r="AG46" i="2"/>
  <c r="BE45" i="2"/>
  <c r="BD45" i="2"/>
  <c r="BC45" i="2"/>
  <c r="BB45" i="2"/>
  <c r="BA45" i="2"/>
  <c r="AZ45" i="2"/>
  <c r="AY45" i="2"/>
  <c r="AX45" i="2"/>
  <c r="AW45" i="2"/>
  <c r="AV45" i="2"/>
  <c r="AU45" i="2"/>
  <c r="AT45" i="2"/>
  <c r="AS45" i="2"/>
  <c r="AR45" i="2"/>
  <c r="AQ45" i="2"/>
  <c r="AP45" i="2"/>
  <c r="AO45" i="2"/>
  <c r="AN45" i="2"/>
  <c r="AM45" i="2"/>
  <c r="AL45" i="2"/>
  <c r="AK45" i="2"/>
  <c r="AJ45" i="2"/>
  <c r="AI45" i="2"/>
  <c r="AH45" i="2"/>
  <c r="AG45" i="2"/>
  <c r="BE44" i="2"/>
  <c r="BD44" i="2"/>
  <c r="BC44" i="2"/>
  <c r="BB44" i="2"/>
  <c r="BA44" i="2"/>
  <c r="AZ44" i="2"/>
  <c r="AY44" i="2"/>
  <c r="AX44" i="2"/>
  <c r="AW44" i="2"/>
  <c r="AV44" i="2"/>
  <c r="AU44" i="2"/>
  <c r="AT44" i="2"/>
  <c r="AS44" i="2"/>
  <c r="AR44" i="2"/>
  <c r="AQ44" i="2"/>
  <c r="AP44" i="2"/>
  <c r="AO44" i="2"/>
  <c r="AN44" i="2"/>
  <c r="AM44" i="2"/>
  <c r="AL44" i="2"/>
  <c r="AK44" i="2"/>
  <c r="AJ44" i="2"/>
  <c r="AI44" i="2"/>
  <c r="AH44" i="2"/>
  <c r="AG44" i="2"/>
  <c r="BE43" i="2"/>
  <c r="BD43" i="2"/>
  <c r="BC43" i="2"/>
  <c r="BB43" i="2"/>
  <c r="BA43" i="2"/>
  <c r="AZ43" i="2"/>
  <c r="AY43" i="2"/>
  <c r="AX43" i="2"/>
  <c r="AW43" i="2"/>
  <c r="AV43" i="2"/>
  <c r="AU43" i="2"/>
  <c r="AT43" i="2"/>
  <c r="AS43" i="2"/>
  <c r="AR43" i="2"/>
  <c r="AQ43" i="2"/>
  <c r="AP43" i="2"/>
  <c r="AO43" i="2"/>
  <c r="AN43" i="2"/>
  <c r="AM43" i="2"/>
  <c r="AL43" i="2"/>
  <c r="AK43" i="2"/>
  <c r="AJ43" i="2"/>
  <c r="AI43" i="2"/>
  <c r="AH43" i="2"/>
  <c r="AG43" i="2"/>
  <c r="BE42" i="2"/>
  <c r="BD42" i="2"/>
  <c r="BC42" i="2"/>
  <c r="BB42" i="2"/>
  <c r="BA42" i="2"/>
  <c r="AZ42" i="2"/>
  <c r="AY42" i="2"/>
  <c r="AX42" i="2"/>
  <c r="AW42" i="2"/>
  <c r="AV42" i="2"/>
  <c r="AU42" i="2"/>
  <c r="AT42" i="2"/>
  <c r="AS42" i="2"/>
  <c r="AR42" i="2"/>
  <c r="AQ42" i="2"/>
  <c r="AP42" i="2"/>
  <c r="AO42" i="2"/>
  <c r="AN42" i="2"/>
  <c r="AM42" i="2"/>
  <c r="AL42" i="2"/>
  <c r="AK42" i="2"/>
  <c r="AJ42" i="2"/>
  <c r="AI42" i="2"/>
  <c r="AH42" i="2"/>
  <c r="AG42" i="2"/>
  <c r="BE41" i="2"/>
  <c r="BD41" i="2"/>
  <c r="BC41" i="2"/>
  <c r="BB41" i="2"/>
  <c r="BA41" i="2"/>
  <c r="AZ41" i="2"/>
  <c r="AY41" i="2"/>
  <c r="AX41" i="2"/>
  <c r="AW41" i="2"/>
  <c r="AV41" i="2"/>
  <c r="AU41" i="2"/>
  <c r="AT41" i="2"/>
  <c r="AS41" i="2"/>
  <c r="AR41" i="2"/>
  <c r="AQ41" i="2"/>
  <c r="AP41" i="2"/>
  <c r="AO41" i="2"/>
  <c r="AN41" i="2"/>
  <c r="AM41" i="2"/>
  <c r="AL41" i="2"/>
  <c r="AK41" i="2"/>
  <c r="AJ41" i="2"/>
  <c r="AI41" i="2"/>
  <c r="AH41" i="2"/>
  <c r="AG41"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BE39" i="2"/>
  <c r="BD39" i="2"/>
  <c r="BC39" i="2"/>
  <c r="BB39" i="2"/>
  <c r="BA39" i="2"/>
  <c r="AZ39" i="2"/>
  <c r="AY39" i="2"/>
  <c r="AX39" i="2"/>
  <c r="AW39" i="2"/>
  <c r="AV39" i="2"/>
  <c r="AU39" i="2"/>
  <c r="AT39" i="2"/>
  <c r="AS39" i="2"/>
  <c r="AR39" i="2"/>
  <c r="AQ39" i="2"/>
  <c r="AP39" i="2"/>
  <c r="AO39" i="2"/>
  <c r="AN39" i="2"/>
  <c r="AM39" i="2"/>
  <c r="AL39" i="2"/>
  <c r="AK39" i="2"/>
  <c r="AJ39" i="2"/>
  <c r="AI39" i="2"/>
  <c r="AH39" i="2"/>
  <c r="AG39" i="2"/>
  <c r="BE38" i="2"/>
  <c r="BD38" i="2"/>
  <c r="BC38" i="2"/>
  <c r="BB38" i="2"/>
  <c r="BA38" i="2"/>
  <c r="AZ38" i="2"/>
  <c r="AY38" i="2"/>
  <c r="AX38" i="2"/>
  <c r="AW38" i="2"/>
  <c r="AV38" i="2"/>
  <c r="AU38" i="2"/>
  <c r="AT38" i="2"/>
  <c r="AS38" i="2"/>
  <c r="AR38" i="2"/>
  <c r="AQ38" i="2"/>
  <c r="AP38" i="2"/>
  <c r="AO38" i="2"/>
  <c r="AN38" i="2"/>
  <c r="AM38" i="2"/>
  <c r="AL38" i="2"/>
  <c r="AK38" i="2"/>
  <c r="AJ38" i="2"/>
  <c r="AI38" i="2"/>
  <c r="AH38" i="2"/>
  <c r="AG38" i="2"/>
  <c r="BE37" i="2"/>
  <c r="BD37" i="2"/>
  <c r="BC37" i="2"/>
  <c r="BB37" i="2"/>
  <c r="BA37" i="2"/>
  <c r="AZ37" i="2"/>
  <c r="AY37" i="2"/>
  <c r="AX37" i="2"/>
  <c r="AW37" i="2"/>
  <c r="AV37" i="2"/>
  <c r="AU37" i="2"/>
  <c r="AT37" i="2"/>
  <c r="AS37" i="2"/>
  <c r="AR37" i="2"/>
  <c r="AQ37" i="2"/>
  <c r="AP37" i="2"/>
  <c r="AO37" i="2"/>
  <c r="AN37" i="2"/>
  <c r="AM37" i="2"/>
  <c r="AL37" i="2"/>
  <c r="AK37" i="2"/>
  <c r="AJ37" i="2"/>
  <c r="AI37" i="2"/>
  <c r="AH37" i="2"/>
  <c r="AG37" i="2"/>
  <c r="BE36" i="2"/>
  <c r="BD36" i="2"/>
  <c r="BC36" i="2"/>
  <c r="BB36" i="2"/>
  <c r="BA36" i="2"/>
  <c r="AZ36" i="2"/>
  <c r="AY36" i="2"/>
  <c r="AX36" i="2"/>
  <c r="AW36" i="2"/>
  <c r="AV36" i="2"/>
  <c r="AU36" i="2"/>
  <c r="AT36" i="2"/>
  <c r="AS36" i="2"/>
  <c r="AR36" i="2"/>
  <c r="AQ36" i="2"/>
  <c r="AP36" i="2"/>
  <c r="AO36" i="2"/>
  <c r="AN36" i="2"/>
  <c r="AM36" i="2"/>
  <c r="AL36" i="2"/>
  <c r="AK36" i="2"/>
  <c r="AJ36" i="2"/>
  <c r="AI36" i="2"/>
  <c r="AH36" i="2"/>
  <c r="AG36" i="2"/>
  <c r="BE35" i="2"/>
  <c r="BD35" i="2"/>
  <c r="BC35" i="2"/>
  <c r="BB35" i="2"/>
  <c r="BA35" i="2"/>
  <c r="AZ35" i="2"/>
  <c r="AY35" i="2"/>
  <c r="AX35" i="2"/>
  <c r="AW35" i="2"/>
  <c r="AV35" i="2"/>
  <c r="AU35" i="2"/>
  <c r="AT35" i="2"/>
  <c r="AS35" i="2"/>
  <c r="AR35" i="2"/>
  <c r="AQ35" i="2"/>
  <c r="AP35" i="2"/>
  <c r="AO35" i="2"/>
  <c r="AN35" i="2"/>
  <c r="AM35" i="2"/>
  <c r="AL35" i="2"/>
  <c r="AK35" i="2"/>
  <c r="AJ35" i="2"/>
  <c r="AI35" i="2"/>
  <c r="AH35" i="2"/>
  <c r="AG35" i="2"/>
  <c r="BE34" i="2"/>
  <c r="BD34" i="2"/>
  <c r="BC34" i="2"/>
  <c r="BB34" i="2"/>
  <c r="BA34" i="2"/>
  <c r="AZ34" i="2"/>
  <c r="AY34" i="2"/>
  <c r="AX34" i="2"/>
  <c r="AW34" i="2"/>
  <c r="AV34" i="2"/>
  <c r="AU34" i="2"/>
  <c r="AT34" i="2"/>
  <c r="AS34" i="2"/>
  <c r="AR34" i="2"/>
  <c r="AQ34" i="2"/>
  <c r="AP34" i="2"/>
  <c r="AO34" i="2"/>
  <c r="AN34" i="2"/>
  <c r="AM34" i="2"/>
  <c r="AL34" i="2"/>
  <c r="AK34" i="2"/>
  <c r="AJ34" i="2"/>
  <c r="AI34" i="2"/>
  <c r="AH34" i="2"/>
  <c r="AG34" i="2"/>
  <c r="BE33" i="2"/>
  <c r="BD33" i="2"/>
  <c r="BC33" i="2"/>
  <c r="BB33" i="2"/>
  <c r="BA33" i="2"/>
  <c r="AZ33" i="2"/>
  <c r="AY33" i="2"/>
  <c r="AX33" i="2"/>
  <c r="AW33" i="2"/>
  <c r="AV33" i="2"/>
  <c r="AU33" i="2"/>
  <c r="AT33" i="2"/>
  <c r="AS33" i="2"/>
  <c r="AR33" i="2"/>
  <c r="AQ33" i="2"/>
  <c r="AP33" i="2"/>
  <c r="AO33" i="2"/>
  <c r="AN33" i="2"/>
  <c r="AM33" i="2"/>
  <c r="AL33" i="2"/>
  <c r="AK33" i="2"/>
  <c r="AJ33" i="2"/>
  <c r="AI33" i="2"/>
  <c r="AH33" i="2"/>
  <c r="AG33" i="2"/>
  <c r="BE32" i="2"/>
  <c r="BD32" i="2"/>
  <c r="BC32" i="2"/>
  <c r="BB32" i="2"/>
  <c r="BA32" i="2"/>
  <c r="AZ32" i="2"/>
  <c r="AY32" i="2"/>
  <c r="AX32" i="2"/>
  <c r="AW32" i="2"/>
  <c r="AV32" i="2"/>
  <c r="AU32" i="2"/>
  <c r="AT32" i="2"/>
  <c r="AS32" i="2"/>
  <c r="AR32" i="2"/>
  <c r="AQ32" i="2"/>
  <c r="AP32" i="2"/>
  <c r="AO32" i="2"/>
  <c r="AN32" i="2"/>
  <c r="AM32" i="2"/>
  <c r="AL32" i="2"/>
  <c r="AK32" i="2"/>
  <c r="AJ32" i="2"/>
  <c r="AI32" i="2"/>
  <c r="AH32" i="2"/>
  <c r="AG32" i="2"/>
  <c r="BE31" i="2"/>
  <c r="BD31" i="2"/>
  <c r="BC31" i="2"/>
  <c r="BB31" i="2"/>
  <c r="BA31" i="2"/>
  <c r="AZ31" i="2"/>
  <c r="AY31" i="2"/>
  <c r="AX31" i="2"/>
  <c r="AW31" i="2"/>
  <c r="AV31" i="2"/>
  <c r="AU31" i="2"/>
  <c r="AT31" i="2"/>
  <c r="AS31" i="2"/>
  <c r="AR31" i="2"/>
  <c r="AQ31" i="2"/>
  <c r="AP31" i="2"/>
  <c r="AO31" i="2"/>
  <c r="AN31" i="2"/>
  <c r="AM31" i="2"/>
  <c r="AL31" i="2"/>
  <c r="AK31" i="2"/>
  <c r="AJ31" i="2"/>
  <c r="AI31" i="2"/>
  <c r="AH31" i="2"/>
  <c r="AG31" i="2"/>
  <c r="BE30" i="2"/>
  <c r="BD30" i="2"/>
  <c r="BC30" i="2"/>
  <c r="BB30" i="2"/>
  <c r="BA30" i="2"/>
  <c r="AZ30" i="2"/>
  <c r="AY30" i="2"/>
  <c r="AX30" i="2"/>
  <c r="AW30" i="2"/>
  <c r="AV30" i="2"/>
  <c r="AU30" i="2"/>
  <c r="AT30" i="2"/>
  <c r="AS30" i="2"/>
  <c r="AR30" i="2"/>
  <c r="AQ30" i="2"/>
  <c r="AP30" i="2"/>
  <c r="AO30" i="2"/>
  <c r="AN30" i="2"/>
  <c r="AM30" i="2"/>
  <c r="AL30" i="2"/>
  <c r="AK30" i="2"/>
  <c r="AJ30" i="2"/>
  <c r="AI30" i="2"/>
  <c r="AH30" i="2"/>
  <c r="AG30"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BE28" i="2"/>
  <c r="BD28" i="2"/>
  <c r="BC28" i="2"/>
  <c r="BB28" i="2"/>
  <c r="BA28" i="2"/>
  <c r="AZ28" i="2"/>
  <c r="AY28" i="2"/>
  <c r="AX28" i="2"/>
  <c r="AW28" i="2"/>
  <c r="AV28" i="2"/>
  <c r="AU28" i="2"/>
  <c r="AT28" i="2"/>
  <c r="AS28" i="2"/>
  <c r="AR28" i="2"/>
  <c r="AQ28" i="2"/>
  <c r="AP28" i="2"/>
  <c r="AO28" i="2"/>
  <c r="AN28" i="2"/>
  <c r="AM28" i="2"/>
  <c r="AL28" i="2"/>
  <c r="AK28" i="2"/>
  <c r="AJ28" i="2"/>
  <c r="AI28" i="2"/>
  <c r="AH28" i="2"/>
  <c r="AG28"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BE26" i="2"/>
  <c r="BD26" i="2"/>
  <c r="BC26" i="2"/>
  <c r="BB26" i="2"/>
  <c r="BA26" i="2"/>
  <c r="AZ26" i="2"/>
  <c r="AY26" i="2"/>
  <c r="AX26" i="2"/>
  <c r="AW26" i="2"/>
  <c r="AV26" i="2"/>
  <c r="AU26" i="2"/>
  <c r="AT26" i="2"/>
  <c r="AS26" i="2"/>
  <c r="AR26" i="2"/>
  <c r="AQ26" i="2"/>
  <c r="AP26" i="2"/>
  <c r="AO26" i="2"/>
  <c r="AN26" i="2"/>
  <c r="AM26" i="2"/>
  <c r="AL26" i="2"/>
  <c r="AK26" i="2"/>
  <c r="AJ26" i="2"/>
  <c r="AI26" i="2"/>
  <c r="AH26" i="2"/>
  <c r="AG26" i="2"/>
  <c r="BE25" i="2"/>
  <c r="BD25" i="2"/>
  <c r="BC25" i="2"/>
  <c r="BB25" i="2"/>
  <c r="BA25" i="2"/>
  <c r="AZ25" i="2"/>
  <c r="AY25" i="2"/>
  <c r="AX25" i="2"/>
  <c r="AW25" i="2"/>
  <c r="AV25" i="2"/>
  <c r="AU25" i="2"/>
  <c r="AT25" i="2"/>
  <c r="AS25" i="2"/>
  <c r="AR25" i="2"/>
  <c r="AQ25" i="2"/>
  <c r="AP25" i="2"/>
  <c r="AO25" i="2"/>
  <c r="AN25" i="2"/>
  <c r="AM25" i="2"/>
  <c r="AL25" i="2"/>
  <c r="AK25" i="2"/>
  <c r="AJ25" i="2"/>
  <c r="AI25" i="2"/>
  <c r="AH25" i="2"/>
  <c r="AG25" i="2"/>
  <c r="BE24" i="2"/>
  <c r="BD24" i="2"/>
  <c r="BC24" i="2"/>
  <c r="BB24" i="2"/>
  <c r="BA24" i="2"/>
  <c r="AZ24" i="2"/>
  <c r="AY24" i="2"/>
  <c r="AX24" i="2"/>
  <c r="AW24" i="2"/>
  <c r="AV24" i="2"/>
  <c r="AU24" i="2"/>
  <c r="AT24" i="2"/>
  <c r="AS24" i="2"/>
  <c r="AR24" i="2"/>
  <c r="AQ24" i="2"/>
  <c r="AP24" i="2"/>
  <c r="AO24" i="2"/>
  <c r="AN24" i="2"/>
  <c r="AM24" i="2"/>
  <c r="AL24" i="2"/>
  <c r="AK24" i="2"/>
  <c r="AJ24" i="2"/>
  <c r="AI24" i="2"/>
  <c r="AH24" i="2"/>
  <c r="AG24" i="2"/>
  <c r="BE23" i="2"/>
  <c r="BD23" i="2"/>
  <c r="BC23" i="2"/>
  <c r="BB23" i="2"/>
  <c r="BA23" i="2"/>
  <c r="AZ23" i="2"/>
  <c r="AY23" i="2"/>
  <c r="AX23" i="2"/>
  <c r="AW23" i="2"/>
  <c r="AV23" i="2"/>
  <c r="AU23" i="2"/>
  <c r="AT23" i="2"/>
  <c r="AS23" i="2"/>
  <c r="AR23" i="2"/>
  <c r="AQ23" i="2"/>
  <c r="AP23" i="2"/>
  <c r="AO23" i="2"/>
  <c r="AN23" i="2"/>
  <c r="AM23" i="2"/>
  <c r="AL23" i="2"/>
  <c r="AK23" i="2"/>
  <c r="AJ23" i="2"/>
  <c r="AI23" i="2"/>
  <c r="AH23" i="2"/>
  <c r="AG23" i="2"/>
  <c r="BE22" i="2"/>
  <c r="BD22" i="2"/>
  <c r="BC22" i="2"/>
  <c r="BB22" i="2"/>
  <c r="BA22" i="2"/>
  <c r="AZ22" i="2"/>
  <c r="AY22" i="2"/>
  <c r="AX22" i="2"/>
  <c r="AW22" i="2"/>
  <c r="AV22" i="2"/>
  <c r="AU22" i="2"/>
  <c r="AT22" i="2"/>
  <c r="AS22" i="2"/>
  <c r="AR22" i="2"/>
  <c r="AQ22" i="2"/>
  <c r="AP22" i="2"/>
  <c r="AO22" i="2"/>
  <c r="AN22" i="2"/>
  <c r="AM22" i="2"/>
  <c r="AL22" i="2"/>
  <c r="AK22" i="2"/>
  <c r="AJ22" i="2"/>
  <c r="AI22" i="2"/>
  <c r="AH22" i="2"/>
  <c r="AG22" i="2"/>
  <c r="BE21" i="2"/>
  <c r="BD21" i="2"/>
  <c r="BC21" i="2"/>
  <c r="BB21" i="2"/>
  <c r="BA21" i="2"/>
  <c r="AZ21" i="2"/>
  <c r="AY21" i="2"/>
  <c r="AX21" i="2"/>
  <c r="AW21" i="2"/>
  <c r="AV21" i="2"/>
  <c r="AU21" i="2"/>
  <c r="AT21" i="2"/>
  <c r="AS21" i="2"/>
  <c r="AR21" i="2"/>
  <c r="AQ21" i="2"/>
  <c r="AP21" i="2"/>
  <c r="AO21" i="2"/>
  <c r="AN21" i="2"/>
  <c r="AM21" i="2"/>
  <c r="AL21" i="2"/>
  <c r="AK21" i="2"/>
  <c r="AJ21" i="2"/>
  <c r="AI21" i="2"/>
  <c r="AH21" i="2"/>
  <c r="AG21" i="2"/>
  <c r="BE20" i="2"/>
  <c r="BD20" i="2"/>
  <c r="BC20" i="2"/>
  <c r="BB20" i="2"/>
  <c r="BA20" i="2"/>
  <c r="AZ20" i="2"/>
  <c r="AY20" i="2"/>
  <c r="AX20" i="2"/>
  <c r="AW20" i="2"/>
  <c r="AV20" i="2"/>
  <c r="AU20" i="2"/>
  <c r="AT20" i="2"/>
  <c r="AS20" i="2"/>
  <c r="AR20" i="2"/>
  <c r="AQ20" i="2"/>
  <c r="AP20" i="2"/>
  <c r="AO20" i="2"/>
  <c r="AN20" i="2"/>
  <c r="AM20" i="2"/>
  <c r="AL20" i="2"/>
  <c r="AK20" i="2"/>
  <c r="AJ20" i="2"/>
  <c r="AI20" i="2"/>
  <c r="AH20" i="2"/>
  <c r="AG20" i="2"/>
  <c r="BE19" i="2"/>
  <c r="BD19" i="2"/>
  <c r="BC19" i="2"/>
  <c r="BB19" i="2"/>
  <c r="BA19" i="2"/>
  <c r="AZ19" i="2"/>
  <c r="AY19" i="2"/>
  <c r="AX19" i="2"/>
  <c r="AW19" i="2"/>
  <c r="AV19" i="2"/>
  <c r="AU19" i="2"/>
  <c r="AT19" i="2"/>
  <c r="AS19" i="2"/>
  <c r="AR19" i="2"/>
  <c r="AQ19" i="2"/>
  <c r="AP19" i="2"/>
  <c r="AO19" i="2"/>
  <c r="AN19" i="2"/>
  <c r="AM19" i="2"/>
  <c r="AL19" i="2"/>
  <c r="AK19" i="2"/>
  <c r="AJ19" i="2"/>
  <c r="AI19" i="2"/>
  <c r="AH19" i="2"/>
  <c r="AG19" i="2"/>
  <c r="BE18" i="2"/>
  <c r="BD18" i="2"/>
  <c r="BC18" i="2"/>
  <c r="BB18" i="2"/>
  <c r="BA18" i="2"/>
  <c r="AZ18" i="2"/>
  <c r="AY18" i="2"/>
  <c r="AX18" i="2"/>
  <c r="AW18" i="2"/>
  <c r="AV18" i="2"/>
  <c r="AU18" i="2"/>
  <c r="AT18" i="2"/>
  <c r="AS18" i="2"/>
  <c r="AR18" i="2"/>
  <c r="AQ18" i="2"/>
  <c r="AP18" i="2"/>
  <c r="AO18" i="2"/>
  <c r="AN18" i="2"/>
  <c r="AM18" i="2"/>
  <c r="AL18" i="2"/>
  <c r="AK18" i="2"/>
  <c r="AJ18" i="2"/>
  <c r="AI18" i="2"/>
  <c r="AH18" i="2"/>
  <c r="AG18" i="2"/>
  <c r="BE17" i="2"/>
  <c r="BD17" i="2"/>
  <c r="BC17" i="2"/>
  <c r="BB17" i="2"/>
  <c r="BA17" i="2"/>
  <c r="AZ17" i="2"/>
  <c r="AY17" i="2"/>
  <c r="AX17" i="2"/>
  <c r="AW17" i="2"/>
  <c r="AV17" i="2"/>
  <c r="AU17" i="2"/>
  <c r="AT17" i="2"/>
  <c r="AS17" i="2"/>
  <c r="AR17" i="2"/>
  <c r="AQ17" i="2"/>
  <c r="AP17" i="2"/>
  <c r="AO17" i="2"/>
  <c r="AN17" i="2"/>
  <c r="AM17" i="2"/>
  <c r="AL17" i="2"/>
  <c r="AK17" i="2"/>
  <c r="AJ17" i="2"/>
  <c r="AI17" i="2"/>
  <c r="AH17" i="2"/>
  <c r="AG17"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BE15" i="2"/>
  <c r="BD15" i="2"/>
  <c r="BC15" i="2"/>
  <c r="BB15" i="2"/>
  <c r="BA15" i="2"/>
  <c r="AZ15" i="2"/>
  <c r="AY15" i="2"/>
  <c r="AX15" i="2"/>
  <c r="AW15" i="2"/>
  <c r="AV15" i="2"/>
  <c r="AU15" i="2"/>
  <c r="AT15" i="2"/>
  <c r="AS15" i="2"/>
  <c r="AR15" i="2"/>
  <c r="AQ15" i="2"/>
  <c r="AP15" i="2"/>
  <c r="AO15" i="2"/>
  <c r="AN15" i="2"/>
  <c r="AM15" i="2"/>
  <c r="AL15" i="2"/>
  <c r="AK15" i="2"/>
  <c r="AJ15" i="2"/>
  <c r="AI15" i="2"/>
  <c r="AH15" i="2"/>
  <c r="AG15" i="2"/>
  <c r="BE14" i="2"/>
  <c r="BD14" i="2"/>
  <c r="BC14" i="2"/>
  <c r="BB14" i="2"/>
  <c r="BA14" i="2"/>
  <c r="AZ14" i="2"/>
  <c r="AY14" i="2"/>
  <c r="AX14" i="2"/>
  <c r="AW14" i="2"/>
  <c r="AV14" i="2"/>
  <c r="AU14" i="2"/>
  <c r="AT14" i="2"/>
  <c r="AS14" i="2"/>
  <c r="AR14" i="2"/>
  <c r="AQ14" i="2"/>
  <c r="AP14" i="2"/>
  <c r="AO14" i="2"/>
  <c r="AN14" i="2"/>
  <c r="AM14" i="2"/>
  <c r="AL14" i="2"/>
  <c r="AK14" i="2"/>
  <c r="AJ14" i="2"/>
  <c r="AI14" i="2"/>
  <c r="AH14" i="2"/>
  <c r="AG14" i="2"/>
  <c r="BE13" i="2"/>
  <c r="BD13" i="2"/>
  <c r="BC13" i="2"/>
  <c r="BB13" i="2"/>
  <c r="BA13" i="2"/>
  <c r="AZ13" i="2"/>
  <c r="AY13" i="2"/>
  <c r="AX13" i="2"/>
  <c r="AW13" i="2"/>
  <c r="AV13" i="2"/>
  <c r="AU13" i="2"/>
  <c r="AT13" i="2"/>
  <c r="AS13" i="2"/>
  <c r="AR13" i="2"/>
  <c r="AQ13" i="2"/>
  <c r="AP13" i="2"/>
  <c r="AO13" i="2"/>
  <c r="AN13" i="2"/>
  <c r="AM13" i="2"/>
  <c r="AL13" i="2"/>
  <c r="AK13" i="2"/>
  <c r="AJ13" i="2"/>
  <c r="AI13" i="2"/>
  <c r="AH13" i="2"/>
  <c r="AG13"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BE11" i="2"/>
  <c r="BD11" i="2"/>
  <c r="BC11" i="2"/>
  <c r="BB11" i="2"/>
  <c r="BA11" i="2"/>
  <c r="AZ11" i="2"/>
  <c r="AY11" i="2"/>
  <c r="AX11" i="2"/>
  <c r="AW11" i="2"/>
  <c r="AV11" i="2"/>
  <c r="AU11" i="2"/>
  <c r="AT11" i="2"/>
  <c r="AS11" i="2"/>
  <c r="AR11" i="2"/>
  <c r="AQ11" i="2"/>
  <c r="AP11" i="2"/>
  <c r="AO11" i="2"/>
  <c r="AN11" i="2"/>
  <c r="AM11" i="2"/>
  <c r="AL11" i="2"/>
  <c r="AK11" i="2"/>
  <c r="AJ11" i="2"/>
  <c r="AI11" i="2"/>
  <c r="AH11" i="2"/>
  <c r="AG11" i="2"/>
  <c r="BE10" i="2"/>
  <c r="BD10" i="2"/>
  <c r="BC10" i="2"/>
  <c r="BB10" i="2"/>
  <c r="BA10" i="2"/>
  <c r="AZ10" i="2"/>
  <c r="AY10" i="2"/>
  <c r="AX10" i="2"/>
  <c r="AW10" i="2"/>
  <c r="AV10" i="2"/>
  <c r="AU10" i="2"/>
  <c r="AT10" i="2"/>
  <c r="AS10" i="2"/>
  <c r="AR10" i="2"/>
  <c r="AQ10" i="2"/>
  <c r="AP10" i="2"/>
  <c r="AO10" i="2"/>
  <c r="AN10" i="2"/>
  <c r="AM10" i="2"/>
  <c r="AL10" i="2"/>
  <c r="AK10" i="2"/>
  <c r="AJ10" i="2"/>
  <c r="AI10" i="2"/>
  <c r="AH10" i="2"/>
  <c r="AG10" i="2"/>
  <c r="BE9" i="2"/>
  <c r="BD9" i="2"/>
  <c r="BC9" i="2"/>
  <c r="BB9" i="2"/>
  <c r="BA9" i="2"/>
  <c r="AZ9" i="2"/>
  <c r="AY9" i="2"/>
  <c r="AX9" i="2"/>
  <c r="AW9" i="2"/>
  <c r="AV9" i="2"/>
  <c r="AU9" i="2"/>
  <c r="AT9" i="2"/>
  <c r="AS9" i="2"/>
  <c r="AR9" i="2"/>
  <c r="AQ9" i="2"/>
  <c r="AP9" i="2"/>
  <c r="AO9" i="2"/>
  <c r="AN9" i="2"/>
  <c r="AM9" i="2"/>
  <c r="AL9" i="2"/>
  <c r="AK9" i="2"/>
  <c r="AJ9" i="2"/>
  <c r="AI9" i="2"/>
  <c r="AH9" i="2"/>
  <c r="AG9" i="2"/>
  <c r="BE8" i="2"/>
  <c r="BD8" i="2"/>
  <c r="BC8" i="2"/>
  <c r="BB8" i="2"/>
  <c r="BA8" i="2"/>
  <c r="AZ8" i="2"/>
  <c r="AY8" i="2"/>
  <c r="AX8" i="2"/>
  <c r="AW8" i="2"/>
  <c r="AV8" i="2"/>
  <c r="AU8" i="2"/>
  <c r="AT8" i="2"/>
  <c r="AS8" i="2"/>
  <c r="AR8" i="2"/>
  <c r="AQ8" i="2"/>
  <c r="AP8" i="2"/>
  <c r="AO8" i="2"/>
  <c r="AN8" i="2"/>
  <c r="AM8" i="2"/>
  <c r="AL8" i="2"/>
  <c r="AK8" i="2"/>
  <c r="AJ8" i="2"/>
  <c r="AI8" i="2"/>
  <c r="AH8" i="2"/>
  <c r="AG8" i="2"/>
  <c r="BE7" i="2"/>
  <c r="BD7" i="2"/>
  <c r="BC7" i="2"/>
  <c r="BB7" i="2"/>
  <c r="BA7" i="2"/>
  <c r="AZ7" i="2"/>
  <c r="AY7" i="2"/>
  <c r="AX7" i="2"/>
  <c r="AW7" i="2"/>
  <c r="AV7" i="2"/>
  <c r="AU7" i="2"/>
  <c r="AT7" i="2"/>
  <c r="AS7" i="2"/>
  <c r="AR7" i="2"/>
  <c r="AQ7" i="2"/>
  <c r="AP7" i="2"/>
  <c r="AO7" i="2"/>
  <c r="AN7" i="2"/>
  <c r="AM7" i="2"/>
  <c r="AL7" i="2"/>
  <c r="AK7" i="2"/>
  <c r="AJ7" i="2"/>
  <c r="AI7" i="2"/>
  <c r="AH7" i="2"/>
  <c r="AG7" i="2"/>
  <c r="BE6" i="2"/>
  <c r="BD6" i="2"/>
  <c r="BC6" i="2"/>
  <c r="BB6" i="2"/>
  <c r="BA6" i="2"/>
  <c r="AZ6" i="2"/>
  <c r="AY6" i="2"/>
  <c r="AX6" i="2"/>
  <c r="AW6" i="2"/>
  <c r="AV6" i="2"/>
  <c r="AU6" i="2"/>
  <c r="AT6" i="2"/>
  <c r="AS6" i="2"/>
  <c r="AR6" i="2"/>
  <c r="AQ6" i="2"/>
  <c r="AP6" i="2"/>
  <c r="AO6" i="2"/>
  <c r="AN6" i="2"/>
  <c r="AM6" i="2"/>
  <c r="AL6" i="2"/>
  <c r="AK6" i="2"/>
  <c r="AJ6" i="2"/>
  <c r="AI6" i="2"/>
  <c r="AH6" i="2"/>
  <c r="AG6" i="2"/>
  <c r="BE5" i="2"/>
  <c r="BD5" i="2"/>
  <c r="BC5" i="2"/>
  <c r="BB5" i="2"/>
  <c r="BA5" i="2"/>
  <c r="AZ5" i="2"/>
  <c r="AY5" i="2"/>
  <c r="AX5" i="2"/>
  <c r="AW5" i="2"/>
  <c r="AV5" i="2"/>
  <c r="AU5" i="2"/>
  <c r="AT5" i="2"/>
  <c r="AS5" i="2"/>
  <c r="AR5" i="2"/>
  <c r="AQ5" i="2"/>
  <c r="AP5" i="2"/>
  <c r="AO5" i="2"/>
  <c r="AN5" i="2"/>
  <c r="AM5" i="2"/>
  <c r="AL5" i="2"/>
  <c r="AK5" i="2"/>
  <c r="AJ5" i="2"/>
  <c r="AI5" i="2"/>
  <c r="AH5" i="2"/>
  <c r="AG5" i="2"/>
  <c r="BE4" i="2"/>
  <c r="BD4" i="2"/>
  <c r="BC4" i="2"/>
  <c r="BB4" i="2"/>
  <c r="BA4" i="2"/>
  <c r="AZ4" i="2"/>
  <c r="AY4" i="2"/>
  <c r="AX4" i="2"/>
  <c r="AW4" i="2"/>
  <c r="AV4" i="2"/>
  <c r="AU4" i="2"/>
  <c r="AT4" i="2"/>
  <c r="AS4" i="2"/>
  <c r="AR4" i="2"/>
  <c r="AQ4" i="2"/>
  <c r="AP4" i="2"/>
  <c r="AO4" i="2"/>
  <c r="AN4" i="2"/>
  <c r="AM4" i="2"/>
  <c r="AL4" i="2"/>
  <c r="AK4" i="2"/>
  <c r="AJ4" i="2"/>
  <c r="AI4" i="2"/>
  <c r="AH4" i="2"/>
  <c r="AG4" i="2"/>
  <c r="BE3" i="2"/>
  <c r="BD3" i="2"/>
  <c r="BC3" i="2"/>
  <c r="BB3" i="2"/>
  <c r="BA3" i="2"/>
  <c r="AZ3" i="2"/>
  <c r="AY3" i="2"/>
  <c r="AX3" i="2"/>
  <c r="AW3" i="2"/>
  <c r="AV3" i="2"/>
  <c r="AU3" i="2"/>
  <c r="AT3" i="2"/>
  <c r="AS3" i="2"/>
  <c r="AR3" i="2"/>
  <c r="AQ3" i="2"/>
  <c r="AP3" i="2"/>
  <c r="AO3" i="2"/>
  <c r="AN3" i="2"/>
  <c r="AM3" i="2"/>
  <c r="AL3" i="2"/>
  <c r="AK3" i="2"/>
  <c r="AJ3" i="2"/>
  <c r="AI3" i="2"/>
  <c r="AH3" i="2"/>
  <c r="AG3" i="2"/>
  <c r="BA2" i="2"/>
  <c r="AW2" i="2"/>
  <c r="AQ2" i="2"/>
  <c r="AO2" i="2"/>
  <c r="AI2" i="2"/>
  <c r="BE2" i="2"/>
  <c r="BD2" i="2"/>
  <c r="BC2" i="2"/>
  <c r="BB2" i="2"/>
  <c r="AZ2" i="2"/>
  <c r="AY2" i="2"/>
  <c r="AX2" i="2"/>
  <c r="AV2" i="2"/>
  <c r="AU2" i="2"/>
  <c r="AT2" i="2"/>
  <c r="AS2" i="2"/>
  <c r="AR2" i="2"/>
  <c r="AP2" i="2"/>
  <c r="AN2" i="2"/>
  <c r="AM2" i="2"/>
  <c r="AL2" i="2"/>
  <c r="AK2" i="2"/>
  <c r="AJ2" i="2"/>
  <c r="AH2" i="2"/>
  <c r="AG2" i="2"/>
  <c r="BH12" i="7" l="1"/>
  <c r="BG12" i="7"/>
  <c r="BF12" i="7"/>
  <c r="BH65" i="7"/>
  <c r="BG65" i="7"/>
  <c r="BF65" i="7"/>
  <c r="BH26" i="7"/>
  <c r="BF26" i="7"/>
  <c r="BG26" i="7"/>
  <c r="BH61" i="7"/>
  <c r="BG61" i="7"/>
  <c r="BF61" i="7"/>
  <c r="BG58" i="7"/>
  <c r="BF58" i="7"/>
  <c r="BH58" i="7"/>
  <c r="BH18" i="7"/>
  <c r="BG18" i="7"/>
  <c r="BF18" i="7"/>
  <c r="BH63" i="7"/>
  <c r="BF63" i="7"/>
  <c r="BG63" i="7"/>
  <c r="BH15" i="7"/>
  <c r="BG15" i="7"/>
  <c r="BF15" i="7"/>
  <c r="BF32" i="7"/>
  <c r="BH32" i="7"/>
  <c r="BG32" i="7"/>
  <c r="BH51" i="7"/>
  <c r="BF51" i="7"/>
  <c r="BG51" i="7"/>
  <c r="BF21" i="7"/>
  <c r="BG21" i="7"/>
  <c r="BH21" i="7"/>
  <c r="BH60" i="7"/>
  <c r="BF60" i="7"/>
  <c r="BG60" i="7"/>
  <c r="BH14" i="7"/>
  <c r="BF14" i="7"/>
  <c r="BG14" i="7"/>
  <c r="BF31" i="7"/>
  <c r="BH31" i="7"/>
  <c r="BG31" i="7"/>
  <c r="BH43" i="7"/>
  <c r="BF43" i="7"/>
  <c r="BG43" i="7"/>
  <c r="BH9" i="7"/>
  <c r="BG9" i="7"/>
  <c r="BF9" i="7"/>
  <c r="BH3" i="7"/>
  <c r="BG3" i="7"/>
  <c r="BF3" i="7"/>
  <c r="BG20" i="7"/>
  <c r="BH20" i="7"/>
  <c r="BF20" i="7"/>
  <c r="BF37" i="7"/>
  <c r="BG37" i="7"/>
  <c r="BH37" i="7"/>
  <c r="BG50" i="7"/>
  <c r="BF50" i="7"/>
  <c r="BH50" i="7"/>
  <c r="BG62" i="7"/>
  <c r="BH62" i="7"/>
  <c r="BF62" i="7"/>
  <c r="BH10" i="7"/>
  <c r="BF10" i="7"/>
  <c r="BG10" i="7"/>
  <c r="BF29" i="7"/>
  <c r="BG29" i="7"/>
  <c r="BH29" i="7"/>
  <c r="BH55" i="7"/>
  <c r="BF55" i="7"/>
  <c r="BG55" i="7"/>
  <c r="BF41" i="7"/>
  <c r="BG41" i="7"/>
  <c r="BH41" i="7"/>
  <c r="BH44" i="7"/>
  <c r="BF44" i="7"/>
  <c r="BG44" i="7"/>
  <c r="BH48" i="7"/>
  <c r="BF48" i="7"/>
  <c r="BG48" i="7"/>
  <c r="BH28" i="7"/>
  <c r="BG28" i="7"/>
  <c r="BF28" i="7"/>
  <c r="BF4" i="7"/>
  <c r="BH4" i="7"/>
  <c r="BG4" i="7"/>
  <c r="BH22" i="7"/>
  <c r="BG22" i="7"/>
  <c r="BF22" i="7"/>
  <c r="BH38" i="7"/>
  <c r="BG38" i="7"/>
  <c r="BF38" i="7"/>
  <c r="BH57" i="7"/>
  <c r="BF57" i="7"/>
  <c r="BG57" i="7"/>
  <c r="BH34" i="7"/>
  <c r="BG34" i="7"/>
  <c r="BF34" i="7"/>
  <c r="BH5" i="7"/>
  <c r="BG5" i="7"/>
  <c r="BF5" i="7"/>
  <c r="BH19" i="7"/>
  <c r="BF19" i="7"/>
  <c r="BG19" i="7"/>
  <c r="BF33" i="7"/>
  <c r="BG33" i="7"/>
  <c r="BH33" i="7"/>
  <c r="BH45" i="7"/>
  <c r="BG45" i="7"/>
  <c r="BF45" i="7"/>
  <c r="BH17" i="7"/>
  <c r="BG17" i="7"/>
  <c r="BF17" i="7"/>
  <c r="BG8" i="7"/>
  <c r="BF8" i="7"/>
  <c r="BH8" i="7"/>
  <c r="BG24" i="7"/>
  <c r="BF24" i="7"/>
  <c r="BH24" i="7"/>
  <c r="BF39" i="7"/>
  <c r="BG39" i="7"/>
  <c r="BH39" i="7"/>
  <c r="BH54" i="7"/>
  <c r="BF54" i="7"/>
  <c r="BG54" i="7"/>
  <c r="BG64" i="7"/>
  <c r="BF64" i="7"/>
  <c r="BH64" i="7"/>
  <c r="BF52" i="7"/>
  <c r="BH52" i="7"/>
  <c r="BG52" i="7"/>
  <c r="BH49" i="7"/>
  <c r="BG49" i="7"/>
  <c r="BF49" i="7"/>
  <c r="BH13" i="7"/>
  <c r="BG13" i="7"/>
  <c r="BF13" i="7"/>
  <c r="BF16" i="7"/>
  <c r="BG16" i="7"/>
  <c r="BH16" i="7"/>
  <c r="BF35" i="7"/>
  <c r="BH35" i="7"/>
  <c r="BG35" i="7"/>
  <c r="BH2" i="7"/>
  <c r="BF2" i="7"/>
  <c r="BG2" i="7"/>
  <c r="BH42" i="7"/>
  <c r="BG42" i="7"/>
  <c r="BF42" i="7"/>
  <c r="BH7" i="7"/>
  <c r="BG7" i="7"/>
  <c r="BF7" i="7"/>
  <c r="BF27" i="7"/>
  <c r="BH27" i="7"/>
  <c r="BG27" i="7"/>
  <c r="BG40" i="7"/>
  <c r="BF40" i="7"/>
  <c r="BH40" i="7"/>
  <c r="BH59" i="7"/>
  <c r="BF59" i="7"/>
  <c r="BG59" i="7"/>
  <c r="BH47" i="7"/>
  <c r="BF47" i="7"/>
  <c r="BG47" i="7"/>
  <c r="BH6" i="7"/>
  <c r="BF6" i="7"/>
  <c r="BG6" i="7"/>
  <c r="BH23" i="7"/>
  <c r="BF23" i="7"/>
  <c r="BG23" i="7"/>
  <c r="BG36" i="7"/>
  <c r="BF36" i="7"/>
  <c r="BH36" i="7"/>
  <c r="BH53" i="7"/>
  <c r="BG53" i="7"/>
  <c r="BF53" i="7"/>
  <c r="BF25" i="7"/>
  <c r="BG25" i="7"/>
  <c r="BH25" i="7"/>
  <c r="BH11" i="7"/>
  <c r="BF11" i="7"/>
  <c r="BG11" i="7"/>
  <c r="BH30" i="7"/>
  <c r="BF30" i="7"/>
  <c r="BG30" i="7"/>
  <c r="BH46" i="7"/>
  <c r="BF46" i="7"/>
  <c r="BG46" i="7"/>
  <c r="BH56" i="7"/>
  <c r="BG56" i="7"/>
  <c r="BF56" i="7"/>
  <c r="BG66" i="7"/>
  <c r="BH66" i="7"/>
  <c r="BF66" i="7"/>
  <c r="BA11" i="7"/>
  <c r="AZ11" i="7"/>
  <c r="AY11" i="7"/>
  <c r="BA24" i="7"/>
  <c r="AY24" i="7"/>
  <c r="AZ24" i="7"/>
  <c r="BA51" i="7"/>
  <c r="AZ51" i="7"/>
  <c r="AY51" i="7"/>
  <c r="BA45" i="7"/>
  <c r="AZ45" i="7"/>
  <c r="AY45" i="7"/>
  <c r="AY58" i="7"/>
  <c r="AZ58" i="7"/>
  <c r="BA58" i="7"/>
  <c r="BA3" i="7"/>
  <c r="AY3" i="7"/>
  <c r="AZ3" i="7"/>
  <c r="BA21" i="7"/>
  <c r="AY21" i="7"/>
  <c r="AZ21" i="7"/>
  <c r="AY46" i="7"/>
  <c r="AZ46" i="7"/>
  <c r="BA46" i="7"/>
  <c r="AY10" i="7"/>
  <c r="BA10" i="7"/>
  <c r="AZ10" i="7"/>
  <c r="BA27" i="7"/>
  <c r="AZ27" i="7"/>
  <c r="AY27" i="7"/>
  <c r="BA5" i="7"/>
  <c r="AY5" i="7"/>
  <c r="AZ5" i="7"/>
  <c r="BA23" i="7"/>
  <c r="AZ23" i="7"/>
  <c r="AY23" i="7"/>
  <c r="AY59" i="7"/>
  <c r="AZ59" i="7"/>
  <c r="BA59" i="7"/>
  <c r="BA17" i="7"/>
  <c r="AZ17" i="7"/>
  <c r="AY17" i="7"/>
  <c r="BA33" i="7"/>
  <c r="AZ33" i="7"/>
  <c r="AY33" i="7"/>
  <c r="AY47" i="7"/>
  <c r="BA47" i="7"/>
  <c r="AZ47" i="7"/>
  <c r="BA57" i="7"/>
  <c r="AY57" i="7"/>
  <c r="AZ57" i="7"/>
  <c r="AZ26" i="7"/>
  <c r="BA26" i="7"/>
  <c r="AY26" i="7"/>
  <c r="BA40" i="7"/>
  <c r="AZ40" i="7"/>
  <c r="AY40" i="7"/>
  <c r="AY50" i="7"/>
  <c r="AZ50" i="7"/>
  <c r="BA50" i="7"/>
  <c r="BA60" i="7"/>
  <c r="AZ60" i="7"/>
  <c r="AY60" i="7"/>
  <c r="BA28" i="7"/>
  <c r="AY28" i="7"/>
  <c r="AZ28" i="7"/>
  <c r="AZ38" i="7"/>
  <c r="AY38" i="7"/>
  <c r="BA38" i="7"/>
  <c r="BA15" i="7"/>
  <c r="AZ15" i="7"/>
  <c r="AY15" i="7"/>
  <c r="AY14" i="7"/>
  <c r="BA14" i="7"/>
  <c r="AZ14" i="7"/>
  <c r="AY55" i="7"/>
  <c r="BA55" i="7"/>
  <c r="AZ55" i="7"/>
  <c r="BA48" i="7"/>
  <c r="AZ48" i="7"/>
  <c r="AY48" i="7"/>
  <c r="BA4" i="7"/>
  <c r="AY4" i="7"/>
  <c r="AZ4" i="7"/>
  <c r="BA32" i="7"/>
  <c r="AY32" i="7"/>
  <c r="AZ32" i="7"/>
  <c r="AY54" i="7"/>
  <c r="AZ54" i="7"/>
  <c r="BA54" i="7"/>
  <c r="BA19" i="7"/>
  <c r="AZ19" i="7"/>
  <c r="AY19" i="7"/>
  <c r="AZ36" i="7"/>
  <c r="BA36" i="7"/>
  <c r="AY36" i="7"/>
  <c r="BA16" i="7"/>
  <c r="AY16" i="7"/>
  <c r="AZ16" i="7"/>
  <c r="BA31" i="7"/>
  <c r="AZ31" i="7"/>
  <c r="AY31" i="7"/>
  <c r="AZ6" i="7"/>
  <c r="AY6" i="7"/>
  <c r="BA6" i="7"/>
  <c r="BA22" i="7"/>
  <c r="AZ22" i="7"/>
  <c r="AY22" i="7"/>
  <c r="AY39" i="7"/>
  <c r="BA39" i="7"/>
  <c r="AZ39" i="7"/>
  <c r="BA49" i="7"/>
  <c r="AY49" i="7"/>
  <c r="AZ49" i="7"/>
  <c r="BA61" i="7"/>
  <c r="AY61" i="7"/>
  <c r="AZ61" i="7"/>
  <c r="BA29" i="7"/>
  <c r="AY29" i="7"/>
  <c r="AZ29" i="7"/>
  <c r="AY42" i="7"/>
  <c r="AZ42" i="7"/>
  <c r="BA42" i="7"/>
  <c r="BA52" i="7"/>
  <c r="AZ52" i="7"/>
  <c r="AY52" i="7"/>
  <c r="BA64" i="7"/>
  <c r="AZ64" i="7"/>
  <c r="AY64" i="7"/>
  <c r="AZ2" i="7"/>
  <c r="BA2" i="7"/>
  <c r="AY2" i="7"/>
  <c r="BA20" i="7"/>
  <c r="AY20" i="7"/>
  <c r="AZ20" i="7"/>
  <c r="AZ30" i="7"/>
  <c r="AY30" i="7"/>
  <c r="BA30" i="7"/>
  <c r="BA65" i="7"/>
  <c r="AZ65" i="7"/>
  <c r="AY65" i="7"/>
  <c r="AZ37" i="7"/>
  <c r="BA37" i="7"/>
  <c r="AY37" i="7"/>
  <c r="BA12" i="7"/>
  <c r="AY12" i="7"/>
  <c r="AZ12" i="7"/>
  <c r="BA7" i="7"/>
  <c r="AZ7" i="7"/>
  <c r="AY7" i="7"/>
  <c r="AZ35" i="7"/>
  <c r="AY35" i="7"/>
  <c r="BA35" i="7"/>
  <c r="AY62" i="7"/>
  <c r="AZ62" i="7"/>
  <c r="BA62" i="7"/>
  <c r="BA13" i="7"/>
  <c r="AY13" i="7"/>
  <c r="AZ13" i="7"/>
  <c r="BA8" i="7"/>
  <c r="AY8" i="7"/>
  <c r="AZ8" i="7"/>
  <c r="BA18" i="7"/>
  <c r="AZ18" i="7"/>
  <c r="AY18" i="7"/>
  <c r="BA43" i="7"/>
  <c r="AY43" i="7"/>
  <c r="AZ43" i="7"/>
  <c r="BA9" i="7"/>
  <c r="AY9" i="7"/>
  <c r="AZ9" i="7"/>
  <c r="BA25" i="7"/>
  <c r="AY25" i="7"/>
  <c r="AZ25" i="7"/>
  <c r="BA41" i="7"/>
  <c r="AZ41" i="7"/>
  <c r="AY41" i="7"/>
  <c r="BA53" i="7"/>
  <c r="AZ53" i="7"/>
  <c r="AY53" i="7"/>
  <c r="AY63" i="7"/>
  <c r="BA63" i="7"/>
  <c r="AZ63" i="7"/>
  <c r="AZ34" i="7"/>
  <c r="BA34" i="7"/>
  <c r="AY34" i="7"/>
  <c r="BA44" i="7"/>
  <c r="AZ44" i="7"/>
  <c r="AY44" i="7"/>
  <c r="BA56" i="7"/>
  <c r="AZ56" i="7"/>
  <c r="AY56" i="7"/>
  <c r="AY66" i="7"/>
  <c r="AZ66" i="7"/>
  <c r="BA66" i="7"/>
  <c r="AR63" i="7"/>
  <c r="AS63" i="7"/>
  <c r="AR31" i="7"/>
  <c r="AS31" i="7"/>
  <c r="AS56" i="7"/>
  <c r="AR56" i="7"/>
  <c r="AS54" i="7"/>
  <c r="AR54" i="7"/>
  <c r="AR22" i="7"/>
  <c r="AS22" i="7"/>
  <c r="AR6" i="7"/>
  <c r="AS6" i="7"/>
  <c r="AS40" i="7"/>
  <c r="AR40" i="7"/>
  <c r="AR65" i="7"/>
  <c r="AS65" i="7"/>
  <c r="AR49" i="7"/>
  <c r="AS49" i="7"/>
  <c r="AR17" i="7"/>
  <c r="AS17" i="7"/>
  <c r="AR48" i="7"/>
  <c r="AS48" i="7"/>
  <c r="AR47" i="7"/>
  <c r="AS47" i="7"/>
  <c r="AS15" i="7"/>
  <c r="AR15" i="7"/>
  <c r="AS8" i="7"/>
  <c r="AR8" i="7"/>
  <c r="AS38" i="7"/>
  <c r="AR38" i="7"/>
  <c r="AR33" i="7"/>
  <c r="AS33" i="7"/>
  <c r="AR36" i="7"/>
  <c r="AS36" i="7"/>
  <c r="AR59" i="7"/>
  <c r="AS59" i="7"/>
  <c r="AR43" i="7"/>
  <c r="AS43" i="7"/>
  <c r="AR27" i="7"/>
  <c r="AS27" i="7"/>
  <c r="AS11" i="7"/>
  <c r="AR11" i="7"/>
  <c r="AR44" i="7"/>
  <c r="AS44" i="7"/>
  <c r="AS66" i="7"/>
  <c r="AR66" i="7"/>
  <c r="AS50" i="7"/>
  <c r="AR50" i="7"/>
  <c r="AS34" i="7"/>
  <c r="AR34" i="7"/>
  <c r="AR18" i="7"/>
  <c r="AS18" i="7"/>
  <c r="AS2" i="7"/>
  <c r="AR2" i="7"/>
  <c r="AR28" i="7"/>
  <c r="AS28" i="7"/>
  <c r="AR61" i="7"/>
  <c r="AS61" i="7"/>
  <c r="AR45" i="7"/>
  <c r="AS45" i="7"/>
  <c r="AR29" i="7"/>
  <c r="AS29" i="7"/>
  <c r="AR13" i="7"/>
  <c r="AS13" i="7"/>
  <c r="AS24" i="7"/>
  <c r="AR24" i="7"/>
  <c r="AR55" i="7"/>
  <c r="AS55" i="7"/>
  <c r="AS23" i="7"/>
  <c r="AR23" i="7"/>
  <c r="AS7" i="7"/>
  <c r="AR7" i="7"/>
  <c r="AR32" i="7"/>
  <c r="AS32" i="7"/>
  <c r="AS62" i="7"/>
  <c r="AR62" i="7"/>
  <c r="AS46" i="7"/>
  <c r="AR46" i="7"/>
  <c r="AS30" i="7"/>
  <c r="AR30" i="7"/>
  <c r="AR14" i="7"/>
  <c r="AS14" i="7"/>
  <c r="AR64" i="7"/>
  <c r="AS64" i="7"/>
  <c r="AS16" i="7"/>
  <c r="AR16" i="7"/>
  <c r="AR57" i="7"/>
  <c r="AS57" i="7"/>
  <c r="AR41" i="7"/>
  <c r="AS41" i="7"/>
  <c r="AR25" i="7"/>
  <c r="AS25" i="7"/>
  <c r="AR9" i="7"/>
  <c r="AS9" i="7"/>
  <c r="AR39" i="7"/>
  <c r="AS39" i="7"/>
  <c r="AR60" i="7"/>
  <c r="AS60" i="7"/>
  <c r="AR12" i="7"/>
  <c r="AS12" i="7"/>
  <c r="AR51" i="7"/>
  <c r="AS51" i="7"/>
  <c r="AR35" i="7"/>
  <c r="AS35" i="7"/>
  <c r="AS19" i="7"/>
  <c r="AR19" i="7"/>
  <c r="AS3" i="7"/>
  <c r="AR3" i="7"/>
  <c r="AR20" i="7"/>
  <c r="AS20" i="7"/>
  <c r="AS58" i="7"/>
  <c r="AR58" i="7"/>
  <c r="AS42" i="7"/>
  <c r="AR42" i="7"/>
  <c r="AS26" i="7"/>
  <c r="AR26" i="7"/>
  <c r="AR10" i="7"/>
  <c r="AS10" i="7"/>
  <c r="AR52" i="7"/>
  <c r="AS52" i="7"/>
  <c r="AR4" i="7"/>
  <c r="AS4" i="7"/>
  <c r="AR53" i="7"/>
  <c r="AS53" i="7"/>
  <c r="AR37" i="7"/>
  <c r="AS37" i="7"/>
  <c r="AR21" i="7"/>
  <c r="AS21" i="7"/>
  <c r="AR5" i="7"/>
  <c r="AS5" i="7"/>
  <c r="AT299" i="7"/>
  <c r="AT228" i="7"/>
  <c r="AT159" i="7"/>
  <c r="AT79" i="7"/>
  <c r="AT136" i="7"/>
  <c r="AT59" i="7"/>
  <c r="AT39" i="7"/>
  <c r="AT11" i="7"/>
  <c r="AT277" i="7"/>
  <c r="AT33" i="7"/>
  <c r="AT101" i="7"/>
  <c r="AT26" i="7"/>
  <c r="AT161" i="7"/>
  <c r="AT210" i="7"/>
  <c r="AT111" i="7"/>
  <c r="AT34" i="7"/>
  <c r="AT16" i="7"/>
  <c r="AT125" i="7"/>
  <c r="AT234" i="7"/>
  <c r="AT201" i="7"/>
  <c r="AT358" i="7"/>
  <c r="AT209" i="7"/>
  <c r="AT58" i="7"/>
  <c r="AT29" i="7"/>
  <c r="AT158" i="7"/>
  <c r="AT44" i="7"/>
  <c r="AT35" i="7"/>
  <c r="AT94" i="7"/>
  <c r="AT325" i="7"/>
  <c r="AT326" i="7"/>
  <c r="AT160" i="7"/>
  <c r="AT43" i="7"/>
  <c r="AT177" i="7"/>
  <c r="AT322" i="7"/>
  <c r="AT211" i="7"/>
  <c r="AT188" i="7"/>
  <c r="AT77" i="7"/>
  <c r="AT131" i="7"/>
  <c r="AT246" i="7"/>
  <c r="AT86" i="7"/>
  <c r="AT219" i="7"/>
  <c r="AT237" i="7"/>
  <c r="AT163" i="7"/>
  <c r="AT14" i="7"/>
  <c r="AT153" i="7"/>
  <c r="AT138" i="7"/>
  <c r="AT152" i="7"/>
  <c r="AT65" i="7"/>
  <c r="AT286" i="7"/>
  <c r="AT352" i="7"/>
  <c r="AT363" i="7"/>
  <c r="AT21" i="7"/>
  <c r="AT230" i="7"/>
  <c r="AT109" i="7"/>
  <c r="AT93" i="7"/>
  <c r="AT335" i="7"/>
  <c r="AT133" i="7"/>
  <c r="AT260" i="7"/>
  <c r="AT10" i="7"/>
  <c r="AT78" i="7"/>
  <c r="AT195" i="7"/>
  <c r="AT46" i="7"/>
  <c r="AT271" i="7"/>
  <c r="AT121" i="7"/>
  <c r="AT169" i="7"/>
  <c r="AT117" i="7"/>
  <c r="AT32" i="7"/>
  <c r="AT53" i="7"/>
  <c r="AT185" i="7"/>
  <c r="AT200" i="7"/>
  <c r="AT170" i="7"/>
  <c r="AT313" i="7"/>
  <c r="AT12" i="7"/>
  <c r="AT247" i="7"/>
  <c r="AT162" i="7"/>
  <c r="AT119" i="7"/>
  <c r="AT331" i="7"/>
  <c r="AT258" i="7"/>
  <c r="AT187" i="7"/>
  <c r="AT192" i="7"/>
  <c r="AT212" i="7"/>
  <c r="AT208" i="7"/>
  <c r="AT309" i="7"/>
  <c r="AT250" i="7"/>
  <c r="AT293" i="7"/>
  <c r="AT178" i="7"/>
  <c r="AT217" i="7"/>
  <c r="AT147" i="7"/>
  <c r="AT266" i="7"/>
  <c r="AT72" i="7"/>
  <c r="AT315" i="7"/>
  <c r="AT199" i="7"/>
  <c r="AT104" i="7"/>
  <c r="AT279" i="7"/>
  <c r="AT332" i="7"/>
  <c r="AT89" i="7"/>
  <c r="AT321" i="7"/>
  <c r="AT360" i="7"/>
  <c r="AT359" i="7"/>
  <c r="AT298" i="7"/>
  <c r="AT265" i="7"/>
  <c r="AT272" i="7"/>
  <c r="AT165" i="7"/>
  <c r="AT130" i="7"/>
  <c r="AT38" i="7"/>
  <c r="AT96" i="7"/>
  <c r="AT282" i="7"/>
  <c r="AT42" i="7"/>
  <c r="AT342" i="7"/>
  <c r="AT244" i="7"/>
  <c r="AT51" i="7"/>
  <c r="AT6" i="7"/>
  <c r="AT338" i="7"/>
  <c r="AT13" i="7"/>
  <c r="AT7" i="7"/>
  <c r="AT82" i="7"/>
  <c r="AT197" i="7"/>
  <c r="AT283" i="7"/>
  <c r="AT174" i="7"/>
  <c r="AT137" i="7"/>
  <c r="AT81" i="7"/>
  <c r="AT249" i="7"/>
  <c r="AT300" i="7"/>
  <c r="AT206" i="7"/>
  <c r="AT278" i="7"/>
  <c r="AT316" i="7"/>
  <c r="AT140" i="7"/>
  <c r="AT225" i="7"/>
  <c r="AT296" i="7"/>
  <c r="AT239" i="7"/>
  <c r="AT226" i="7"/>
  <c r="AT353" i="7"/>
  <c r="AT235" i="7"/>
  <c r="AT103" i="7"/>
  <c r="AT280" i="7"/>
  <c r="AT340" i="7"/>
  <c r="AT57" i="7"/>
  <c r="AT83" i="7"/>
  <c r="AT223" i="7"/>
  <c r="AT202" i="7"/>
  <c r="AT241" i="7"/>
  <c r="AT128" i="7"/>
  <c r="AT41" i="7"/>
  <c r="AT333" i="7"/>
  <c r="AT18" i="7"/>
  <c r="AT27" i="7"/>
  <c r="AT203" i="7"/>
  <c r="AT108" i="7"/>
  <c r="AT141" i="7"/>
  <c r="AT22" i="7"/>
  <c r="AT179" i="7"/>
  <c r="AT356" i="7"/>
  <c r="AT167" i="7"/>
  <c r="AT149" i="7"/>
  <c r="AT323" i="7"/>
  <c r="AT164" i="7"/>
  <c r="AT273" i="7"/>
  <c r="AT324" i="7"/>
  <c r="AT25" i="7"/>
  <c r="AT339" i="7"/>
  <c r="AT154" i="7"/>
  <c r="AT275" i="7"/>
  <c r="AT171" i="7"/>
  <c r="AT240" i="7"/>
  <c r="AT99" i="7"/>
  <c r="AT290" i="7"/>
  <c r="AT60" i="7"/>
  <c r="AT221" i="7"/>
  <c r="AT255" i="7"/>
  <c r="AT305" i="7"/>
  <c r="AT107" i="7"/>
  <c r="AT110" i="7"/>
  <c r="AT17" i="7"/>
  <c r="AT3" i="7"/>
  <c r="AT350" i="7"/>
  <c r="AT9" i="7"/>
  <c r="AT115" i="7"/>
  <c r="AT80" i="7"/>
  <c r="AT357" i="7"/>
  <c r="AT243" i="7"/>
  <c r="AT142" i="7"/>
  <c r="AT215" i="7"/>
  <c r="AT329" i="7"/>
  <c r="AT253" i="7"/>
  <c r="AT88" i="7"/>
  <c r="AT354" i="7"/>
  <c r="AT292" i="7"/>
  <c r="AT70" i="7"/>
  <c r="AT49" i="7"/>
  <c r="AT91" i="7"/>
  <c r="AT126" i="7"/>
  <c r="AT256" i="7"/>
  <c r="AT257" i="7"/>
  <c r="AT40" i="7"/>
  <c r="AT344" i="7"/>
  <c r="AT112" i="7"/>
  <c r="AT285" i="7"/>
  <c r="AT242" i="7"/>
  <c r="AT314" i="7"/>
  <c r="AT270" i="7"/>
  <c r="AT184" i="7"/>
  <c r="AT55" i="7"/>
  <c r="AT124" i="7"/>
  <c r="AT150" i="7"/>
  <c r="AT186" i="7"/>
  <c r="AT318" i="7"/>
  <c r="AT175" i="7"/>
  <c r="AT155" i="7"/>
  <c r="AT311" i="7"/>
  <c r="AT284" i="7"/>
  <c r="AT191" i="7"/>
  <c r="AT176" i="7"/>
  <c r="AT214" i="7"/>
  <c r="AT37" i="7"/>
  <c r="AT330" i="7"/>
  <c r="AT173" i="7"/>
  <c r="AT190" i="7"/>
  <c r="AT52" i="7"/>
  <c r="AT145" i="7"/>
  <c r="AT116" i="7"/>
  <c r="AT262" i="7"/>
  <c r="AT151" i="7"/>
  <c r="AT254" i="7"/>
  <c r="AT302" i="7"/>
  <c r="AT114" i="7"/>
  <c r="AT75" i="7"/>
  <c r="AT47" i="7"/>
  <c r="AT135" i="7"/>
  <c r="AT297" i="7"/>
  <c r="AT263" i="7"/>
  <c r="AT127" i="7"/>
  <c r="AT308" i="7"/>
  <c r="AT310" i="7"/>
  <c r="AT2" i="7"/>
  <c r="AT123" i="7"/>
  <c r="AT337" i="7"/>
  <c r="AT181" i="7"/>
  <c r="AT224" i="7"/>
  <c r="AT347" i="7"/>
  <c r="AT146" i="7"/>
  <c r="AT19" i="7"/>
  <c r="AT312" i="7"/>
  <c r="AT166" i="7"/>
  <c r="AT54" i="7"/>
  <c r="AT48" i="7"/>
  <c r="AT139" i="7"/>
  <c r="AT118" i="7"/>
  <c r="AT351" i="7"/>
  <c r="AT106" i="7"/>
  <c r="AT180" i="7"/>
  <c r="AT36" i="7"/>
  <c r="AT303" i="7"/>
  <c r="AT129" i="7"/>
  <c r="AT259" i="7"/>
  <c r="AT62" i="7"/>
  <c r="AT207" i="7"/>
  <c r="AT304" i="7"/>
  <c r="AT122" i="7"/>
  <c r="AT69" i="7"/>
  <c r="AT15" i="7"/>
  <c r="AT76" i="7"/>
  <c r="AT327" i="7"/>
  <c r="AT84" i="7"/>
  <c r="AT172" i="7"/>
  <c r="AT361" i="7"/>
  <c r="AT261" i="7"/>
  <c r="AT194" i="7"/>
  <c r="AT252" i="7"/>
  <c r="AT92" i="7"/>
  <c r="AT231" i="7"/>
  <c r="AT232" i="7"/>
  <c r="AT204" i="7"/>
  <c r="AT287" i="7"/>
  <c r="AT143" i="7"/>
  <c r="AT28" i="7"/>
  <c r="AT85" i="7"/>
  <c r="AT68" i="7"/>
  <c r="AT30" i="7"/>
  <c r="AT222" i="7"/>
  <c r="AT268" i="7"/>
  <c r="AT73" i="7"/>
  <c r="AT233" i="7"/>
  <c r="AT196" i="7"/>
  <c r="AT236" i="7"/>
  <c r="AT71" i="7"/>
  <c r="AT274" i="7"/>
  <c r="AT276" i="7"/>
  <c r="AT346" i="7"/>
  <c r="AT120" i="7"/>
  <c r="AT100" i="7"/>
  <c r="AT345" i="7"/>
  <c r="AT355" i="7"/>
  <c r="AT307" i="7"/>
  <c r="AT289" i="7"/>
  <c r="AT216" i="7"/>
  <c r="AT291" i="7"/>
  <c r="AT193" i="7"/>
  <c r="AT189" i="7"/>
  <c r="AT245" i="7"/>
  <c r="AT148" i="7"/>
  <c r="AT198" i="7"/>
  <c r="AT317" i="7"/>
  <c r="AT362" i="7"/>
  <c r="AT105" i="7"/>
  <c r="AT156" i="7"/>
  <c r="AT20" i="7"/>
  <c r="AT328" i="7"/>
  <c r="AT64" i="7"/>
  <c r="AT23" i="7"/>
  <c r="AT95" i="7"/>
  <c r="AT24" i="7"/>
  <c r="AT229" i="7"/>
  <c r="AT334" i="7"/>
  <c r="AT113" i="7"/>
  <c r="AT336" i="7"/>
  <c r="AT8" i="7"/>
  <c r="AT267" i="7"/>
  <c r="AT205" i="7"/>
  <c r="AT168" i="7"/>
  <c r="AT97" i="7"/>
  <c r="AT251" i="7"/>
  <c r="AT183" i="7"/>
  <c r="AT5" i="7"/>
  <c r="AT102" i="7"/>
  <c r="AT238" i="7"/>
  <c r="AT74" i="7"/>
  <c r="AT306" i="7"/>
  <c r="AT63" i="7"/>
  <c r="AT248" i="7"/>
  <c r="AT349" i="7"/>
  <c r="AT56" i="7"/>
  <c r="AT288" i="7"/>
  <c r="AT264" i="7"/>
  <c r="AT320" i="7"/>
  <c r="AT61" i="7"/>
  <c r="AT90" i="7"/>
  <c r="AT213" i="7"/>
  <c r="AT157" i="7"/>
  <c r="AT281" i="7"/>
  <c r="AT341" i="7"/>
  <c r="AT98" i="7"/>
  <c r="AT295" i="7"/>
  <c r="AT294" i="7"/>
  <c r="AT31" i="7"/>
  <c r="AT343" i="7"/>
  <c r="AT50" i="7"/>
  <c r="AT218" i="7"/>
  <c r="AT87" i="7"/>
  <c r="AT45" i="7"/>
  <c r="AT66" i="7"/>
  <c r="AT67" i="7"/>
  <c r="AT182" i="7"/>
  <c r="AT220" i="7"/>
  <c r="AT144" i="7"/>
  <c r="AT269" i="7"/>
  <c r="AT348" i="7"/>
  <c r="AT134" i="7"/>
  <c r="AT4" i="7"/>
  <c r="AT227" i="7"/>
  <c r="AT132" i="7"/>
  <c r="AT319" i="7"/>
  <c r="AT301" i="7"/>
  <c r="BH6" i="2"/>
  <c r="BJ16" i="2"/>
  <c r="BP33" i="2"/>
  <c r="BL36" i="2"/>
  <c r="BM63" i="2"/>
  <c r="BO63" i="2"/>
  <c r="BP65" i="2"/>
  <c r="BP90" i="2"/>
  <c r="BL95" i="2"/>
  <c r="BO100" i="2"/>
  <c r="BN117" i="2"/>
  <c r="BN255" i="2"/>
  <c r="BL85" i="2"/>
  <c r="BI80" i="2"/>
  <c r="BM87" i="2"/>
  <c r="BI90" i="2"/>
  <c r="BH59" i="2"/>
  <c r="BN5" i="2"/>
  <c r="BL16" i="2"/>
  <c r="BP17" i="2"/>
  <c r="BH35" i="2"/>
  <c r="BJ36" i="2"/>
  <c r="BN37" i="2"/>
  <c r="BQ5" i="2"/>
  <c r="BM8" i="2"/>
  <c r="BN13" i="2"/>
  <c r="BM24" i="2"/>
  <c r="BP25" i="2"/>
  <c r="BO29" i="2"/>
  <c r="BQ37" i="2"/>
  <c r="BN45" i="2"/>
  <c r="BM47" i="2"/>
  <c r="BK55" i="2"/>
  <c r="BK80" i="2"/>
  <c r="BM99" i="2"/>
  <c r="BQ135" i="2"/>
  <c r="BJ24" i="2"/>
  <c r="BJ40" i="2"/>
  <c r="BL68" i="2"/>
  <c r="BL4" i="2"/>
  <c r="BJ8" i="2"/>
  <c r="BL20" i="2"/>
  <c r="BN53" i="2"/>
  <c r="BQ72" i="2"/>
  <c r="BQ154" i="2"/>
  <c r="BK44" i="2"/>
  <c r="BK12" i="2"/>
  <c r="BQ21" i="2"/>
  <c r="BK28" i="2"/>
  <c r="BM40" i="2"/>
  <c r="BF107" i="2"/>
  <c r="BQ126" i="2"/>
  <c r="BO45" i="2"/>
  <c r="BN77" i="2"/>
  <c r="BH116" i="2"/>
  <c r="BF78" i="2"/>
  <c r="BH146" i="2"/>
  <c r="BL44" i="2"/>
  <c r="BO47" i="2"/>
  <c r="BQ82" i="2"/>
  <c r="BK82" i="2"/>
  <c r="BL12" i="2"/>
  <c r="BO13" i="2"/>
  <c r="BH15" i="2"/>
  <c r="BN17" i="2"/>
  <c r="BN33" i="2"/>
  <c r="BF35" i="2"/>
  <c r="BO49" i="2"/>
  <c r="BK59" i="2"/>
  <c r="BP84" i="2"/>
  <c r="BJ107" i="2"/>
  <c r="BJ4" i="2"/>
  <c r="BP13" i="2"/>
  <c r="BQ45" i="2"/>
  <c r="BJ68" i="2"/>
  <c r="BL135" i="2"/>
  <c r="BK61" i="2"/>
  <c r="BP70" i="2"/>
  <c r="BL144" i="2"/>
  <c r="BF3" i="2"/>
  <c r="BH19" i="2"/>
  <c r="BK107" i="2"/>
  <c r="BH3" i="2"/>
  <c r="BI25" i="2"/>
  <c r="BH25" i="2"/>
  <c r="BG25" i="2"/>
  <c r="BF25" i="2"/>
  <c r="BO66" i="2"/>
  <c r="BN66" i="2"/>
  <c r="BQ101" i="2"/>
  <c r="BP101" i="2"/>
  <c r="BI137" i="2"/>
  <c r="BH137" i="2"/>
  <c r="BG137" i="2"/>
  <c r="BF137" i="2"/>
  <c r="BM175" i="2"/>
  <c r="BL175" i="2"/>
  <c r="BQ3" i="2"/>
  <c r="BP3" i="2"/>
  <c r="BK10" i="2"/>
  <c r="BJ10" i="2"/>
  <c r="BO16" i="2"/>
  <c r="BN16" i="2"/>
  <c r="BI23" i="2"/>
  <c r="BG23" i="2"/>
  <c r="BO32" i="2"/>
  <c r="BN32" i="2"/>
  <c r="BI39" i="2"/>
  <c r="BG39" i="2"/>
  <c r="BK42" i="2"/>
  <c r="BJ42" i="2"/>
  <c r="BM45" i="2"/>
  <c r="BL45" i="2"/>
  <c r="BO48" i="2"/>
  <c r="BN48" i="2"/>
  <c r="BQ51" i="2"/>
  <c r="BP51" i="2"/>
  <c r="BI55" i="2"/>
  <c r="BH55" i="2"/>
  <c r="BG55" i="2"/>
  <c r="BF55" i="2"/>
  <c r="BJ58" i="2"/>
  <c r="BK58" i="2"/>
  <c r="BL61" i="2"/>
  <c r="BO64" i="2"/>
  <c r="BN64" i="2"/>
  <c r="BQ67" i="2"/>
  <c r="BP67" i="2"/>
  <c r="BI71" i="2"/>
  <c r="BH71" i="2"/>
  <c r="BG71" i="2"/>
  <c r="BJ74" i="2"/>
  <c r="BK74" i="2"/>
  <c r="BM77" i="2"/>
  <c r="BL77" i="2"/>
  <c r="BO80" i="2"/>
  <c r="BN80" i="2"/>
  <c r="BQ83" i="2"/>
  <c r="BP83" i="2"/>
  <c r="BI87" i="2"/>
  <c r="BH87" i="2"/>
  <c r="BG87" i="2"/>
  <c r="BF87" i="2"/>
  <c r="BJ90" i="2"/>
  <c r="BK90" i="2"/>
  <c r="BM93" i="2"/>
  <c r="BO96" i="2"/>
  <c r="BN96" i="2"/>
  <c r="BQ99" i="2"/>
  <c r="BP99" i="2"/>
  <c r="BI103" i="2"/>
  <c r="BH103" i="2"/>
  <c r="BG103" i="2"/>
  <c r="BF103" i="2"/>
  <c r="BK106" i="2"/>
  <c r="BJ106" i="2"/>
  <c r="BM109" i="2"/>
  <c r="BL109" i="2"/>
  <c r="BO112" i="2"/>
  <c r="BN112" i="2"/>
  <c r="BQ115" i="2"/>
  <c r="BP115" i="2"/>
  <c r="BI119" i="2"/>
  <c r="BH119" i="2"/>
  <c r="BG119" i="2"/>
  <c r="BF119" i="2"/>
  <c r="BK122" i="2"/>
  <c r="BJ122" i="2"/>
  <c r="BM125" i="2"/>
  <c r="BL125" i="2"/>
  <c r="BO128" i="2"/>
  <c r="BN128" i="2"/>
  <c r="BQ131" i="2"/>
  <c r="BP131" i="2"/>
  <c r="BI135" i="2"/>
  <c r="BH135" i="2"/>
  <c r="BG135" i="2"/>
  <c r="BF135" i="2"/>
  <c r="BK138" i="2"/>
  <c r="BJ138" i="2"/>
  <c r="BM141" i="2"/>
  <c r="BL141" i="2"/>
  <c r="BO144" i="2"/>
  <c r="BN144" i="2"/>
  <c r="BQ147" i="2"/>
  <c r="BP147" i="2"/>
  <c r="BI151" i="2"/>
  <c r="BH151" i="2"/>
  <c r="BG151" i="2"/>
  <c r="BF151" i="2"/>
  <c r="BK154" i="2"/>
  <c r="BJ154" i="2"/>
  <c r="BM157" i="2"/>
  <c r="BO160" i="2"/>
  <c r="BN160" i="2"/>
  <c r="BQ163" i="2"/>
  <c r="BP163" i="2"/>
  <c r="BI167" i="2"/>
  <c r="BF167" i="2"/>
  <c r="BG167" i="2"/>
  <c r="BH167" i="2"/>
  <c r="BK170" i="2"/>
  <c r="BJ170" i="2"/>
  <c r="BM173" i="2"/>
  <c r="BL173" i="2"/>
  <c r="BO176" i="2"/>
  <c r="BN176" i="2"/>
  <c r="BQ179" i="2"/>
  <c r="BI183" i="2"/>
  <c r="BH183" i="2"/>
  <c r="BG183" i="2"/>
  <c r="BF183" i="2"/>
  <c r="BK186" i="2"/>
  <c r="BJ186" i="2"/>
  <c r="BM189" i="2"/>
  <c r="BL189" i="2"/>
  <c r="BO192" i="2"/>
  <c r="BN192" i="2"/>
  <c r="BQ195" i="2"/>
  <c r="BP195" i="2"/>
  <c r="BI199" i="2"/>
  <c r="BH199" i="2"/>
  <c r="BG199" i="2"/>
  <c r="BF199" i="2"/>
  <c r="BK202" i="2"/>
  <c r="BJ202" i="2"/>
  <c r="BM205" i="2"/>
  <c r="BL205" i="2"/>
  <c r="BO208" i="2"/>
  <c r="BN208" i="2"/>
  <c r="BQ211" i="2"/>
  <c r="BP211" i="2"/>
  <c r="BF215" i="2"/>
  <c r="BI215" i="2"/>
  <c r="BG215" i="2"/>
  <c r="BH215" i="2"/>
  <c r="BK218" i="2"/>
  <c r="BJ218" i="2"/>
  <c r="BM221" i="2"/>
  <c r="BL221" i="2"/>
  <c r="BN224" i="2"/>
  <c r="BO224" i="2"/>
  <c r="BP227" i="2"/>
  <c r="BQ227" i="2"/>
  <c r="BF231" i="2"/>
  <c r="BI231" i="2"/>
  <c r="BH231" i="2"/>
  <c r="BG231" i="2"/>
  <c r="BK234" i="2"/>
  <c r="BJ234" i="2"/>
  <c r="BM237" i="2"/>
  <c r="BL237" i="2"/>
  <c r="BO240" i="2"/>
  <c r="BN240" i="2"/>
  <c r="BP243" i="2"/>
  <c r="BQ243" i="2"/>
  <c r="BF247" i="2"/>
  <c r="BI247" i="2"/>
  <c r="BH247" i="2"/>
  <c r="BG247" i="2"/>
  <c r="BK250" i="2"/>
  <c r="BJ250" i="2"/>
  <c r="BL253" i="2"/>
  <c r="BM253" i="2"/>
  <c r="BN256" i="2"/>
  <c r="BO256" i="2"/>
  <c r="BQ259" i="2"/>
  <c r="BP259" i="2"/>
  <c r="BI263" i="2"/>
  <c r="BH263" i="2"/>
  <c r="BG263" i="2"/>
  <c r="BF263" i="2"/>
  <c r="BK266" i="2"/>
  <c r="BJ266" i="2"/>
  <c r="BL269" i="2"/>
  <c r="BM269" i="2"/>
  <c r="BO272" i="2"/>
  <c r="BN272" i="2"/>
  <c r="BQ275" i="2"/>
  <c r="BP275" i="2"/>
  <c r="BI279" i="2"/>
  <c r="BH279" i="2"/>
  <c r="BG279" i="2"/>
  <c r="BF279" i="2"/>
  <c r="BK282" i="2"/>
  <c r="BJ282" i="2"/>
  <c r="BM285" i="2"/>
  <c r="BL285" i="2"/>
  <c r="BO288" i="2"/>
  <c r="BN288" i="2"/>
  <c r="BQ291" i="2"/>
  <c r="BP291" i="2"/>
  <c r="BG295" i="2"/>
  <c r="BI295" i="2"/>
  <c r="BH295" i="2"/>
  <c r="BF295" i="2"/>
  <c r="BK298" i="2"/>
  <c r="BJ298" i="2"/>
  <c r="BM301" i="2"/>
  <c r="BL301" i="2"/>
  <c r="BO304" i="2"/>
  <c r="BN304" i="2"/>
  <c r="BQ307" i="2"/>
  <c r="BP307" i="2"/>
  <c r="BI311" i="2"/>
  <c r="BH311" i="2"/>
  <c r="BG311" i="2"/>
  <c r="BF311" i="2"/>
  <c r="BK314" i="2"/>
  <c r="BJ314" i="2"/>
  <c r="BL317" i="2"/>
  <c r="BM317" i="2"/>
  <c r="BO320" i="2"/>
  <c r="BN320" i="2"/>
  <c r="BQ323" i="2"/>
  <c r="BP323" i="2"/>
  <c r="BH327" i="2"/>
  <c r="BI327" i="2"/>
  <c r="BG327" i="2"/>
  <c r="BF327" i="2"/>
  <c r="BK330" i="2"/>
  <c r="BJ330" i="2"/>
  <c r="BL333" i="2"/>
  <c r="BM333" i="2"/>
  <c r="BO336" i="2"/>
  <c r="BN336" i="2"/>
  <c r="BQ339" i="2"/>
  <c r="BP339" i="2"/>
  <c r="BH343" i="2"/>
  <c r="BI343" i="2"/>
  <c r="BG343" i="2"/>
  <c r="BF343" i="2"/>
  <c r="BK346" i="2"/>
  <c r="BJ346" i="2"/>
  <c r="BM349" i="2"/>
  <c r="BL349" i="2"/>
  <c r="BO352" i="2"/>
  <c r="BN352" i="2"/>
  <c r="BQ355" i="2"/>
  <c r="BP355" i="2"/>
  <c r="BH359" i="2"/>
  <c r="BG359" i="2"/>
  <c r="BI359" i="2"/>
  <c r="BF359" i="2"/>
  <c r="BK362" i="2"/>
  <c r="BJ362" i="2"/>
  <c r="BJ12" i="2"/>
  <c r="BF23" i="2"/>
  <c r="BJ44" i="2"/>
  <c r="BO77" i="2"/>
  <c r="BN50" i="2"/>
  <c r="BO50" i="2"/>
  <c r="BI73" i="2"/>
  <c r="BH73" i="2"/>
  <c r="BF73" i="2"/>
  <c r="BG73" i="2"/>
  <c r="BI105" i="2"/>
  <c r="BH105" i="2"/>
  <c r="BG105" i="2"/>
  <c r="BF105" i="2"/>
  <c r="BK124" i="2"/>
  <c r="BJ124" i="2"/>
  <c r="BI7" i="2"/>
  <c r="BG7" i="2"/>
  <c r="BM13" i="2"/>
  <c r="BL13" i="2"/>
  <c r="BQ19" i="2"/>
  <c r="BP19" i="2"/>
  <c r="BK26" i="2"/>
  <c r="BJ26" i="2"/>
  <c r="BM29" i="2"/>
  <c r="BL29" i="2"/>
  <c r="BQ35" i="2"/>
  <c r="BP35" i="2"/>
  <c r="BK3" i="2"/>
  <c r="BJ3" i="2"/>
  <c r="BM6" i="2"/>
  <c r="BL6" i="2"/>
  <c r="BO9" i="2"/>
  <c r="BQ12" i="2"/>
  <c r="BP12" i="2"/>
  <c r="BI16" i="2"/>
  <c r="BH16" i="2"/>
  <c r="BG16" i="2"/>
  <c r="BF16" i="2"/>
  <c r="BK19" i="2"/>
  <c r="BJ19" i="2"/>
  <c r="BM22" i="2"/>
  <c r="BL22" i="2"/>
  <c r="BO25" i="2"/>
  <c r="BQ28" i="2"/>
  <c r="BP28" i="2"/>
  <c r="BI32" i="2"/>
  <c r="BH32" i="2"/>
  <c r="BG32" i="2"/>
  <c r="BF32" i="2"/>
  <c r="BK35" i="2"/>
  <c r="BJ35" i="2"/>
  <c r="BM38" i="2"/>
  <c r="BL38" i="2"/>
  <c r="BO41" i="2"/>
  <c r="BQ44" i="2"/>
  <c r="BP44" i="2"/>
  <c r="BF48" i="2"/>
  <c r="BI48" i="2"/>
  <c r="BH48" i="2"/>
  <c r="BG48" i="2"/>
  <c r="BJ51" i="2"/>
  <c r="BM54" i="2"/>
  <c r="BL54" i="2"/>
  <c r="BO57" i="2"/>
  <c r="BN57" i="2"/>
  <c r="BQ60" i="2"/>
  <c r="BP60" i="2"/>
  <c r="BG64" i="2"/>
  <c r="BF64" i="2"/>
  <c r="BI64" i="2"/>
  <c r="BH64" i="2"/>
  <c r="BK67" i="2"/>
  <c r="BJ67" i="2"/>
  <c r="BM70" i="2"/>
  <c r="BL70" i="2"/>
  <c r="BO73" i="2"/>
  <c r="BN73" i="2"/>
  <c r="BQ76" i="2"/>
  <c r="BP76" i="2"/>
  <c r="BG80" i="2"/>
  <c r="BF80" i="2"/>
  <c r="BH80" i="2"/>
  <c r="BK83" i="2"/>
  <c r="BJ83" i="2"/>
  <c r="BM86" i="2"/>
  <c r="BL86" i="2"/>
  <c r="BO89" i="2"/>
  <c r="BN89" i="2"/>
  <c r="BP92" i="2"/>
  <c r="BG96" i="2"/>
  <c r="BF96" i="2"/>
  <c r="BI96" i="2"/>
  <c r="BK99" i="2"/>
  <c r="BJ99" i="2"/>
  <c r="BM102" i="2"/>
  <c r="BL102" i="2"/>
  <c r="BO105" i="2"/>
  <c r="BN105" i="2"/>
  <c r="BQ108" i="2"/>
  <c r="BP108" i="2"/>
  <c r="BI112" i="2"/>
  <c r="BH112" i="2"/>
  <c r="BG112" i="2"/>
  <c r="BF112" i="2"/>
  <c r="BK115" i="2"/>
  <c r="BJ115" i="2"/>
  <c r="BM118" i="2"/>
  <c r="BL118" i="2"/>
  <c r="BO121" i="2"/>
  <c r="BN121" i="2"/>
  <c r="BQ124" i="2"/>
  <c r="BP124" i="2"/>
  <c r="BI128" i="2"/>
  <c r="BH128" i="2"/>
  <c r="BG128" i="2"/>
  <c r="BF128" i="2"/>
  <c r="BK131" i="2"/>
  <c r="BJ131" i="2"/>
  <c r="BM134" i="2"/>
  <c r="BL134" i="2"/>
  <c r="BO137" i="2"/>
  <c r="BN137" i="2"/>
  <c r="BQ140" i="2"/>
  <c r="BP140" i="2"/>
  <c r="BI144" i="2"/>
  <c r="BH144" i="2"/>
  <c r="BG144" i="2"/>
  <c r="BF144" i="2"/>
  <c r="BK147" i="2"/>
  <c r="BJ147" i="2"/>
  <c r="BM150" i="2"/>
  <c r="BL150" i="2"/>
  <c r="BO153" i="2"/>
  <c r="BN153" i="2"/>
  <c r="BQ156" i="2"/>
  <c r="BP156" i="2"/>
  <c r="BI160" i="2"/>
  <c r="BG160" i="2"/>
  <c r="BF160" i="2"/>
  <c r="BH160" i="2"/>
  <c r="BK163" i="2"/>
  <c r="BJ163" i="2"/>
  <c r="BM166" i="2"/>
  <c r="BL166" i="2"/>
  <c r="BN169" i="2"/>
  <c r="BO169" i="2"/>
  <c r="BQ172" i="2"/>
  <c r="BP172" i="2"/>
  <c r="BI176" i="2"/>
  <c r="BG176" i="2"/>
  <c r="BH176" i="2"/>
  <c r="BF176" i="2"/>
  <c r="BK179" i="2"/>
  <c r="BJ179" i="2"/>
  <c r="BM182" i="2"/>
  <c r="BL182" i="2"/>
  <c r="BO185" i="2"/>
  <c r="BN185" i="2"/>
  <c r="BQ188" i="2"/>
  <c r="BP188" i="2"/>
  <c r="BI192" i="2"/>
  <c r="BG192" i="2"/>
  <c r="BH192" i="2"/>
  <c r="BF192" i="2"/>
  <c r="BK195" i="2"/>
  <c r="BJ195" i="2"/>
  <c r="BM198" i="2"/>
  <c r="BL198" i="2"/>
  <c r="BO201" i="2"/>
  <c r="BN201" i="2"/>
  <c r="BQ204" i="2"/>
  <c r="BP204" i="2"/>
  <c r="BI208" i="2"/>
  <c r="BG208" i="2"/>
  <c r="BH208" i="2"/>
  <c r="BF208" i="2"/>
  <c r="BK211" i="2"/>
  <c r="BJ211" i="2"/>
  <c r="BM214" i="2"/>
  <c r="BL214" i="2"/>
  <c r="BN217" i="2"/>
  <c r="BO217" i="2"/>
  <c r="BQ220" i="2"/>
  <c r="BP220" i="2"/>
  <c r="BF224" i="2"/>
  <c r="BI224" i="2"/>
  <c r="BH224" i="2"/>
  <c r="BG224" i="2"/>
  <c r="BK227" i="2"/>
  <c r="BJ227" i="2"/>
  <c r="BL230" i="2"/>
  <c r="BM230" i="2"/>
  <c r="BQ2" i="2"/>
  <c r="BH23" i="2"/>
  <c r="BN100" i="2"/>
  <c r="BO98" i="2"/>
  <c r="BN98" i="2"/>
  <c r="BM143" i="2"/>
  <c r="BL143" i="2"/>
  <c r="BQ197" i="2"/>
  <c r="BP197" i="2"/>
  <c r="BM56" i="2"/>
  <c r="BL56" i="2"/>
  <c r="BQ142" i="2"/>
  <c r="BP142" i="2"/>
  <c r="BI194" i="2"/>
  <c r="BH194" i="2"/>
  <c r="BG194" i="2"/>
  <c r="BF194" i="2"/>
  <c r="BO2" i="2"/>
  <c r="BN2" i="2"/>
  <c r="BO4" i="2"/>
  <c r="BN4" i="2"/>
  <c r="BQ7" i="2"/>
  <c r="BP7" i="2"/>
  <c r="BI11" i="2"/>
  <c r="BG11" i="2"/>
  <c r="BK14" i="2"/>
  <c r="BJ14" i="2"/>
  <c r="BM17" i="2"/>
  <c r="BL17" i="2"/>
  <c r="BO20" i="2"/>
  <c r="BN20" i="2"/>
  <c r="BQ23" i="2"/>
  <c r="BP23" i="2"/>
  <c r="BI27" i="2"/>
  <c r="BG27" i="2"/>
  <c r="BK30" i="2"/>
  <c r="BJ30" i="2"/>
  <c r="BM33" i="2"/>
  <c r="BL33" i="2"/>
  <c r="BO36" i="2"/>
  <c r="BN36" i="2"/>
  <c r="BQ39" i="2"/>
  <c r="BP39" i="2"/>
  <c r="BI43" i="2"/>
  <c r="BG43" i="2"/>
  <c r="BJ46" i="2"/>
  <c r="BK46" i="2"/>
  <c r="BL49" i="2"/>
  <c r="BO52" i="2"/>
  <c r="BN52" i="2"/>
  <c r="BQ55" i="2"/>
  <c r="BP55" i="2"/>
  <c r="BI59" i="2"/>
  <c r="BG59" i="2"/>
  <c r="BF59" i="2"/>
  <c r="BJ62" i="2"/>
  <c r="BK62" i="2"/>
  <c r="BM65" i="2"/>
  <c r="BL65" i="2"/>
  <c r="BO68" i="2"/>
  <c r="BN68" i="2"/>
  <c r="BQ71" i="2"/>
  <c r="BP71" i="2"/>
  <c r="BI75" i="2"/>
  <c r="BH75" i="2"/>
  <c r="BG75" i="2"/>
  <c r="BF75" i="2"/>
  <c r="BJ78" i="2"/>
  <c r="BK78" i="2"/>
  <c r="BM81" i="2"/>
  <c r="BL81" i="2"/>
  <c r="BO84" i="2"/>
  <c r="BN84" i="2"/>
  <c r="BQ87" i="2"/>
  <c r="BP87" i="2"/>
  <c r="BI91" i="2"/>
  <c r="BH91" i="2"/>
  <c r="BG91" i="2"/>
  <c r="BF91" i="2"/>
  <c r="BJ94" i="2"/>
  <c r="BK94" i="2"/>
  <c r="BM97" i="2"/>
  <c r="BL97" i="2"/>
  <c r="BQ103" i="2"/>
  <c r="BP103" i="2"/>
  <c r="BI107" i="2"/>
  <c r="BG107" i="2"/>
  <c r="BH107" i="2"/>
  <c r="BK110" i="2"/>
  <c r="BJ110" i="2"/>
  <c r="BM113" i="2"/>
  <c r="BL113" i="2"/>
  <c r="BO116" i="2"/>
  <c r="BN116" i="2"/>
  <c r="BQ119" i="2"/>
  <c r="BP119" i="2"/>
  <c r="BI123" i="2"/>
  <c r="BG123" i="2"/>
  <c r="BH123" i="2"/>
  <c r="BF123" i="2"/>
  <c r="BK126" i="2"/>
  <c r="BJ126" i="2"/>
  <c r="BM129" i="2"/>
  <c r="BL129" i="2"/>
  <c r="BO132" i="2"/>
  <c r="BN132" i="2"/>
  <c r="BI139" i="2"/>
  <c r="BG139" i="2"/>
  <c r="BH139" i="2"/>
  <c r="BF139" i="2"/>
  <c r="BK142" i="2"/>
  <c r="BJ142" i="2"/>
  <c r="BM145" i="2"/>
  <c r="BL145" i="2"/>
  <c r="BO148" i="2"/>
  <c r="BN148" i="2"/>
  <c r="BQ151" i="2"/>
  <c r="BP151" i="2"/>
  <c r="BI155" i="2"/>
  <c r="BH155" i="2"/>
  <c r="BG155" i="2"/>
  <c r="BF155" i="2"/>
  <c r="BK158" i="2"/>
  <c r="BJ158" i="2"/>
  <c r="BM161" i="2"/>
  <c r="BL161" i="2"/>
  <c r="BO164" i="2"/>
  <c r="BN164" i="2"/>
  <c r="BF15" i="2"/>
  <c r="BN25" i="2"/>
  <c r="BL47" i="2"/>
  <c r="BL63" i="2"/>
  <c r="BO43" i="2"/>
  <c r="BN43" i="2"/>
  <c r="BM88" i="2"/>
  <c r="BL88" i="2"/>
  <c r="BO123" i="2"/>
  <c r="BN123" i="2"/>
  <c r="BK133" i="2"/>
  <c r="BJ133" i="2"/>
  <c r="BK149" i="2"/>
  <c r="BJ149" i="2"/>
  <c r="BQ190" i="2"/>
  <c r="BP190" i="2"/>
  <c r="BQ206" i="2"/>
  <c r="BP206" i="2"/>
  <c r="BP222" i="2"/>
  <c r="BQ222" i="2"/>
  <c r="BJ229" i="2"/>
  <c r="BK229" i="2"/>
  <c r="BK7" i="2"/>
  <c r="BJ7" i="2"/>
  <c r="BQ16" i="2"/>
  <c r="BP16" i="2"/>
  <c r="BQ48" i="2"/>
  <c r="BP48" i="2"/>
  <c r="BF52" i="2"/>
  <c r="BI52" i="2"/>
  <c r="BH52" i="2"/>
  <c r="BG52" i="2"/>
  <c r="BM58" i="2"/>
  <c r="BL58" i="2"/>
  <c r="BO61" i="2"/>
  <c r="BN61" i="2"/>
  <c r="BQ64" i="2"/>
  <c r="BP64" i="2"/>
  <c r="BG68" i="2"/>
  <c r="BF68" i="2"/>
  <c r="BI68" i="2"/>
  <c r="BH68" i="2"/>
  <c r="BK71" i="2"/>
  <c r="BJ71" i="2"/>
  <c r="BQ80" i="2"/>
  <c r="BP80" i="2"/>
  <c r="BG84" i="2"/>
  <c r="BF84" i="2"/>
  <c r="BI84" i="2"/>
  <c r="BH84" i="2"/>
  <c r="BK87" i="2"/>
  <c r="BJ87" i="2"/>
  <c r="BM90" i="2"/>
  <c r="BL90" i="2"/>
  <c r="BO93" i="2"/>
  <c r="BN93" i="2"/>
  <c r="BQ96" i="2"/>
  <c r="BP96" i="2"/>
  <c r="BI100" i="2"/>
  <c r="BH100" i="2"/>
  <c r="BG100" i="2"/>
  <c r="BF100" i="2"/>
  <c r="BK103" i="2"/>
  <c r="BJ103" i="2"/>
  <c r="BM106" i="2"/>
  <c r="BL106" i="2"/>
  <c r="BO109" i="2"/>
  <c r="BN109" i="2"/>
  <c r="BQ112" i="2"/>
  <c r="BP112" i="2"/>
  <c r="BG116" i="2"/>
  <c r="BF116" i="2"/>
  <c r="BI116" i="2"/>
  <c r="BK119" i="2"/>
  <c r="BJ119" i="2"/>
  <c r="BM122" i="2"/>
  <c r="BL122" i="2"/>
  <c r="BO125" i="2"/>
  <c r="BN125" i="2"/>
  <c r="BQ128" i="2"/>
  <c r="BP128" i="2"/>
  <c r="BG132" i="2"/>
  <c r="BI132" i="2"/>
  <c r="BH132" i="2"/>
  <c r="BF132" i="2"/>
  <c r="BK135" i="2"/>
  <c r="BJ135" i="2"/>
  <c r="BM138" i="2"/>
  <c r="BL138" i="2"/>
  <c r="BO141" i="2"/>
  <c r="BN141" i="2"/>
  <c r="BQ144" i="2"/>
  <c r="BP144" i="2"/>
  <c r="BG148" i="2"/>
  <c r="BI148" i="2"/>
  <c r="BH148" i="2"/>
  <c r="BF148" i="2"/>
  <c r="BK151" i="2"/>
  <c r="BJ151" i="2"/>
  <c r="BM154" i="2"/>
  <c r="BL154" i="2"/>
  <c r="BO157" i="2"/>
  <c r="BN157" i="2"/>
  <c r="BQ160" i="2"/>
  <c r="BP160" i="2"/>
  <c r="BI164" i="2"/>
  <c r="BG164" i="2"/>
  <c r="BF164" i="2"/>
  <c r="BH164" i="2"/>
  <c r="BH180" i="2"/>
  <c r="BG66" i="2"/>
  <c r="BI66" i="2"/>
  <c r="BF66" i="2"/>
  <c r="BN75" i="2"/>
  <c r="BO75" i="2"/>
  <c r="BK85" i="2"/>
  <c r="BJ85" i="2"/>
  <c r="BI162" i="2"/>
  <c r="BH162" i="2"/>
  <c r="BG162" i="2"/>
  <c r="BF162" i="2"/>
  <c r="BI226" i="2"/>
  <c r="BH226" i="2"/>
  <c r="BG226" i="2"/>
  <c r="BF226" i="2"/>
  <c r="BM35" i="2"/>
  <c r="BL35" i="2"/>
  <c r="BO38" i="2"/>
  <c r="BN38" i="2"/>
  <c r="BQ41" i="2"/>
  <c r="BI45" i="2"/>
  <c r="BH45" i="2"/>
  <c r="BG45" i="2"/>
  <c r="BF45" i="2"/>
  <c r="BK48" i="2"/>
  <c r="BJ48" i="2"/>
  <c r="BL51" i="2"/>
  <c r="BN54" i="2"/>
  <c r="BO54" i="2"/>
  <c r="BQ57" i="2"/>
  <c r="BP57" i="2"/>
  <c r="BI61" i="2"/>
  <c r="BH61" i="2"/>
  <c r="BF61" i="2"/>
  <c r="BG61" i="2"/>
  <c r="BK64" i="2"/>
  <c r="BJ64" i="2"/>
  <c r="BM67" i="2"/>
  <c r="BL67" i="2"/>
  <c r="BO70" i="2"/>
  <c r="BN70" i="2"/>
  <c r="BQ73" i="2"/>
  <c r="BP73" i="2"/>
  <c r="BI77" i="2"/>
  <c r="BH77" i="2"/>
  <c r="BF77" i="2"/>
  <c r="BG77" i="2"/>
  <c r="BJ80" i="2"/>
  <c r="BM83" i="2"/>
  <c r="BL83" i="2"/>
  <c r="BO86" i="2"/>
  <c r="BN86" i="2"/>
  <c r="BQ89" i="2"/>
  <c r="BP89" i="2"/>
  <c r="BI93" i="2"/>
  <c r="BH93" i="2"/>
  <c r="BF93" i="2"/>
  <c r="BG93" i="2"/>
  <c r="BK96" i="2"/>
  <c r="BJ96" i="2"/>
  <c r="BL99" i="2"/>
  <c r="BO102" i="2"/>
  <c r="BN102" i="2"/>
  <c r="BQ105" i="2"/>
  <c r="BP105" i="2"/>
  <c r="BI109" i="2"/>
  <c r="BF109" i="2"/>
  <c r="BH109" i="2"/>
  <c r="BG109" i="2"/>
  <c r="BK112" i="2"/>
  <c r="BJ112" i="2"/>
  <c r="BM115" i="2"/>
  <c r="BL115" i="2"/>
  <c r="BO118" i="2"/>
  <c r="BN118" i="2"/>
  <c r="BQ121" i="2"/>
  <c r="BP121" i="2"/>
  <c r="BI125" i="2"/>
  <c r="BF125" i="2"/>
  <c r="BG125" i="2"/>
  <c r="BK128" i="2"/>
  <c r="BJ128" i="2"/>
  <c r="BM131" i="2"/>
  <c r="BL131" i="2"/>
  <c r="BO134" i="2"/>
  <c r="BN134" i="2"/>
  <c r="BQ137" i="2"/>
  <c r="BP137" i="2"/>
  <c r="BI141" i="2"/>
  <c r="BF141" i="2"/>
  <c r="BH141" i="2"/>
  <c r="BG141" i="2"/>
  <c r="BK144" i="2"/>
  <c r="BJ144" i="2"/>
  <c r="BM147" i="2"/>
  <c r="BL147" i="2"/>
  <c r="BO150" i="2"/>
  <c r="BN150" i="2"/>
  <c r="BQ153" i="2"/>
  <c r="BP153" i="2"/>
  <c r="BI157" i="2"/>
  <c r="BG157" i="2"/>
  <c r="BF157" i="2"/>
  <c r="BH157" i="2"/>
  <c r="BJ160" i="2"/>
  <c r="BK160" i="2"/>
  <c r="BM163" i="2"/>
  <c r="BL163" i="2"/>
  <c r="BF27" i="2"/>
  <c r="BM49" i="2"/>
  <c r="BQ84" i="2"/>
  <c r="BH125" i="2"/>
  <c r="BO18" i="2"/>
  <c r="BN18" i="2"/>
  <c r="BO34" i="2"/>
  <c r="BN34" i="2"/>
  <c r="BQ53" i="2"/>
  <c r="BP53" i="2"/>
  <c r="BM79" i="2"/>
  <c r="BL79" i="2"/>
  <c r="BO82" i="2"/>
  <c r="BN82" i="2"/>
  <c r="BI89" i="2"/>
  <c r="BH89" i="2"/>
  <c r="BF89" i="2"/>
  <c r="BG89" i="2"/>
  <c r="BK92" i="2"/>
  <c r="BJ92" i="2"/>
  <c r="BO114" i="2"/>
  <c r="BN114" i="2"/>
  <c r="BQ133" i="2"/>
  <c r="BP133" i="2"/>
  <c r="BM159" i="2"/>
  <c r="BL159" i="2"/>
  <c r="BO178" i="2"/>
  <c r="BN178" i="2"/>
  <c r="BQ181" i="2"/>
  <c r="BP181" i="2"/>
  <c r="BK188" i="2"/>
  <c r="BJ188" i="2"/>
  <c r="BM191" i="2"/>
  <c r="BL191" i="2"/>
  <c r="BJ220" i="2"/>
  <c r="BK220" i="2"/>
  <c r="BQ229" i="2"/>
  <c r="BP229" i="2"/>
  <c r="BQ30" i="2"/>
  <c r="BP30" i="2"/>
  <c r="BQ62" i="2"/>
  <c r="BP62" i="2"/>
  <c r="BN91" i="2"/>
  <c r="BO91" i="2"/>
  <c r="BI4" i="2"/>
  <c r="BH4" i="2"/>
  <c r="BG4" i="2"/>
  <c r="BF4" i="2"/>
  <c r="BI20" i="2"/>
  <c r="BH20" i="2"/>
  <c r="BG20" i="2"/>
  <c r="BF20" i="2"/>
  <c r="BM26" i="2"/>
  <c r="BL26" i="2"/>
  <c r="BI36" i="2"/>
  <c r="BH36" i="2"/>
  <c r="BG36" i="2"/>
  <c r="BF36" i="2"/>
  <c r="BM42" i="2"/>
  <c r="BL42" i="2"/>
  <c r="BM19" i="2"/>
  <c r="BL19" i="2"/>
  <c r="BO22" i="2"/>
  <c r="BN22" i="2"/>
  <c r="BQ25" i="2"/>
  <c r="BI29" i="2"/>
  <c r="BH29" i="2"/>
  <c r="BG29" i="2"/>
  <c r="BF29" i="2"/>
  <c r="BI6" i="2"/>
  <c r="BG6" i="2"/>
  <c r="BF6" i="2"/>
  <c r="BK9" i="2"/>
  <c r="BJ9" i="2"/>
  <c r="BM12" i="2"/>
  <c r="BO15" i="2"/>
  <c r="BN15" i="2"/>
  <c r="BQ18" i="2"/>
  <c r="BP18" i="2"/>
  <c r="BI22" i="2"/>
  <c r="BH22" i="2"/>
  <c r="BG22" i="2"/>
  <c r="BF22" i="2"/>
  <c r="BK25" i="2"/>
  <c r="BJ25" i="2"/>
  <c r="BM28" i="2"/>
  <c r="BO31" i="2"/>
  <c r="BN31" i="2"/>
  <c r="BQ34" i="2"/>
  <c r="BP34" i="2"/>
  <c r="BI38" i="2"/>
  <c r="BH38" i="2"/>
  <c r="BG38" i="2"/>
  <c r="BF38" i="2"/>
  <c r="BK41" i="2"/>
  <c r="BJ41" i="2"/>
  <c r="BM44" i="2"/>
  <c r="BN47" i="2"/>
  <c r="BQ50" i="2"/>
  <c r="BP50" i="2"/>
  <c r="BI54" i="2"/>
  <c r="BH54" i="2"/>
  <c r="BG54" i="2"/>
  <c r="BF54" i="2"/>
  <c r="BJ57" i="2"/>
  <c r="BM60" i="2"/>
  <c r="BL60" i="2"/>
  <c r="BN63" i="2"/>
  <c r="BQ66" i="2"/>
  <c r="BP66" i="2"/>
  <c r="BG70" i="2"/>
  <c r="BI70" i="2"/>
  <c r="BH70" i="2"/>
  <c r="BF70" i="2"/>
  <c r="BK73" i="2"/>
  <c r="BJ73" i="2"/>
  <c r="BM76" i="2"/>
  <c r="BL76" i="2"/>
  <c r="BN79" i="2"/>
  <c r="BO79" i="2"/>
  <c r="BP82" i="2"/>
  <c r="BG86" i="2"/>
  <c r="BI86" i="2"/>
  <c r="BH86" i="2"/>
  <c r="BF86" i="2"/>
  <c r="BK89" i="2"/>
  <c r="BJ89" i="2"/>
  <c r="BM92" i="2"/>
  <c r="BL92" i="2"/>
  <c r="BN95" i="2"/>
  <c r="BO95" i="2"/>
  <c r="BQ98" i="2"/>
  <c r="BP98" i="2"/>
  <c r="BG102" i="2"/>
  <c r="BI102" i="2"/>
  <c r="BH102" i="2"/>
  <c r="BF102" i="2"/>
  <c r="BK105" i="2"/>
  <c r="BJ105" i="2"/>
  <c r="BM108" i="2"/>
  <c r="BL108" i="2"/>
  <c r="BO111" i="2"/>
  <c r="BN111" i="2"/>
  <c r="BQ114" i="2"/>
  <c r="BP114" i="2"/>
  <c r="BI118" i="2"/>
  <c r="BG118" i="2"/>
  <c r="BH118" i="2"/>
  <c r="BF118" i="2"/>
  <c r="BK121" i="2"/>
  <c r="BJ121" i="2"/>
  <c r="BM124" i="2"/>
  <c r="BL124" i="2"/>
  <c r="BO127" i="2"/>
  <c r="BN127" i="2"/>
  <c r="BQ130" i="2"/>
  <c r="BP130" i="2"/>
  <c r="BI134" i="2"/>
  <c r="BG134" i="2"/>
  <c r="BH134" i="2"/>
  <c r="BF134" i="2"/>
  <c r="BK137" i="2"/>
  <c r="BJ137" i="2"/>
  <c r="BM140" i="2"/>
  <c r="BL140" i="2"/>
  <c r="BO143" i="2"/>
  <c r="BN143" i="2"/>
  <c r="BQ146" i="2"/>
  <c r="BP146" i="2"/>
  <c r="BI150" i="2"/>
  <c r="BG150" i="2"/>
  <c r="BF150" i="2"/>
  <c r="BH150" i="2"/>
  <c r="BK153" i="2"/>
  <c r="BJ153" i="2"/>
  <c r="BM156" i="2"/>
  <c r="BL156" i="2"/>
  <c r="BO159" i="2"/>
  <c r="BN159" i="2"/>
  <c r="BQ162" i="2"/>
  <c r="BP162" i="2"/>
  <c r="BI166" i="2"/>
  <c r="BH166" i="2"/>
  <c r="BG166" i="2"/>
  <c r="BF166" i="2"/>
  <c r="BK169" i="2"/>
  <c r="BJ169" i="2"/>
  <c r="BM172" i="2"/>
  <c r="BL172" i="2"/>
  <c r="BO175" i="2"/>
  <c r="BN175" i="2"/>
  <c r="BQ178" i="2"/>
  <c r="BP178" i="2"/>
  <c r="BI182" i="2"/>
  <c r="BH182" i="2"/>
  <c r="BG182" i="2"/>
  <c r="BF182" i="2"/>
  <c r="BK185" i="2"/>
  <c r="BJ185" i="2"/>
  <c r="BM188" i="2"/>
  <c r="BL188" i="2"/>
  <c r="BO191" i="2"/>
  <c r="BN191" i="2"/>
  <c r="BQ194" i="2"/>
  <c r="BP194" i="2"/>
  <c r="BI198" i="2"/>
  <c r="BH198" i="2"/>
  <c r="BG198" i="2"/>
  <c r="BF198" i="2"/>
  <c r="BK201" i="2"/>
  <c r="BJ201" i="2"/>
  <c r="BM204" i="2"/>
  <c r="BL204" i="2"/>
  <c r="BO207" i="2"/>
  <c r="BN207" i="2"/>
  <c r="BQ210" i="2"/>
  <c r="BP210" i="2"/>
  <c r="BI214" i="2"/>
  <c r="BH214" i="2"/>
  <c r="BG214" i="2"/>
  <c r="BF214" i="2"/>
  <c r="BJ217" i="2"/>
  <c r="BK217" i="2"/>
  <c r="BM220" i="2"/>
  <c r="BL220" i="2"/>
  <c r="BO223" i="2"/>
  <c r="BN223" i="2"/>
  <c r="BQ226" i="2"/>
  <c r="BP226" i="2"/>
  <c r="BH230" i="2"/>
  <c r="BG230" i="2"/>
  <c r="BF230" i="2"/>
  <c r="BI230" i="2"/>
  <c r="BJ233" i="2"/>
  <c r="BK233" i="2"/>
  <c r="BP5" i="2"/>
  <c r="BH27" i="2"/>
  <c r="BP37" i="2"/>
  <c r="BH66" i="2"/>
  <c r="BP126" i="2"/>
  <c r="BI9" i="2"/>
  <c r="BH9" i="2"/>
  <c r="BG9" i="2"/>
  <c r="BF9" i="2"/>
  <c r="BI41" i="2"/>
  <c r="BH41" i="2"/>
  <c r="BG41" i="2"/>
  <c r="BF41" i="2"/>
  <c r="BI57" i="2"/>
  <c r="BH57" i="2"/>
  <c r="BF57" i="2"/>
  <c r="BG57" i="2"/>
  <c r="BQ69" i="2"/>
  <c r="BP69" i="2"/>
  <c r="BK108" i="2"/>
  <c r="BJ108" i="2"/>
  <c r="BM111" i="2"/>
  <c r="BL111" i="2"/>
  <c r="BM127" i="2"/>
  <c r="BL127" i="2"/>
  <c r="BO130" i="2"/>
  <c r="BN130" i="2"/>
  <c r="BO146" i="2"/>
  <c r="BN146" i="2"/>
  <c r="BO162" i="2"/>
  <c r="BN162" i="2"/>
  <c r="BI185" i="2"/>
  <c r="BH185" i="2"/>
  <c r="BG185" i="2"/>
  <c r="BF185" i="2"/>
  <c r="BI201" i="2"/>
  <c r="BH201" i="2"/>
  <c r="BG201" i="2"/>
  <c r="BF201" i="2"/>
  <c r="BN226" i="2"/>
  <c r="BO226" i="2"/>
  <c r="BO11" i="2"/>
  <c r="BN11" i="2"/>
  <c r="BI18" i="2"/>
  <c r="BH18" i="2"/>
  <c r="BG18" i="2"/>
  <c r="BF18" i="2"/>
  <c r="BK21" i="2"/>
  <c r="BJ21" i="2"/>
  <c r="BI34" i="2"/>
  <c r="BH34" i="2"/>
  <c r="BG34" i="2"/>
  <c r="BF34" i="2"/>
  <c r="BK69" i="2"/>
  <c r="BJ69" i="2"/>
  <c r="BK101" i="2"/>
  <c r="BJ101" i="2"/>
  <c r="BM168" i="2"/>
  <c r="BL168" i="2"/>
  <c r="BM184" i="2"/>
  <c r="BL184" i="2"/>
  <c r="BM61" i="2"/>
  <c r="BM10" i="2"/>
  <c r="BL10" i="2"/>
  <c r="BK23" i="2"/>
  <c r="BJ23" i="2"/>
  <c r="BQ32" i="2"/>
  <c r="BP32" i="2"/>
  <c r="BK39" i="2"/>
  <c r="BJ39" i="2"/>
  <c r="BM74" i="2"/>
  <c r="BL74" i="2"/>
  <c r="BM3" i="2"/>
  <c r="BL3" i="2"/>
  <c r="BO6" i="2"/>
  <c r="BN6" i="2"/>
  <c r="BQ9" i="2"/>
  <c r="BI13" i="2"/>
  <c r="BH13" i="2"/>
  <c r="BG13" i="2"/>
  <c r="BF13" i="2"/>
  <c r="BK16" i="2"/>
  <c r="BK32" i="2"/>
  <c r="BI2" i="2"/>
  <c r="BH2" i="2"/>
  <c r="BG2" i="2"/>
  <c r="BF2" i="2"/>
  <c r="BM5" i="2"/>
  <c r="BL5" i="2"/>
  <c r="BO8" i="2"/>
  <c r="BN8" i="2"/>
  <c r="BQ11" i="2"/>
  <c r="BP11" i="2"/>
  <c r="BI15" i="2"/>
  <c r="BG15" i="2"/>
  <c r="BK18" i="2"/>
  <c r="BJ18" i="2"/>
  <c r="BM21" i="2"/>
  <c r="BL21" i="2"/>
  <c r="BO24" i="2"/>
  <c r="BN24" i="2"/>
  <c r="BQ27" i="2"/>
  <c r="BP27" i="2"/>
  <c r="BI31" i="2"/>
  <c r="BG31" i="2"/>
  <c r="BK34" i="2"/>
  <c r="BJ34" i="2"/>
  <c r="BM37" i="2"/>
  <c r="BL37" i="2"/>
  <c r="BO40" i="2"/>
  <c r="BN40" i="2"/>
  <c r="BQ43" i="2"/>
  <c r="BP43" i="2"/>
  <c r="BI47" i="2"/>
  <c r="BH47" i="2"/>
  <c r="BG47" i="2"/>
  <c r="BF47" i="2"/>
  <c r="BJ50" i="2"/>
  <c r="BK50" i="2"/>
  <c r="BM53" i="2"/>
  <c r="BO56" i="2"/>
  <c r="BN56" i="2"/>
  <c r="BQ59" i="2"/>
  <c r="BP59" i="2"/>
  <c r="BI63" i="2"/>
  <c r="BH63" i="2"/>
  <c r="BG63" i="2"/>
  <c r="BF63" i="2"/>
  <c r="BJ66" i="2"/>
  <c r="BK66" i="2"/>
  <c r="BM69" i="2"/>
  <c r="BL69" i="2"/>
  <c r="BO72" i="2"/>
  <c r="BN72" i="2"/>
  <c r="BQ75" i="2"/>
  <c r="BP75" i="2"/>
  <c r="BI79" i="2"/>
  <c r="BH79" i="2"/>
  <c r="BG79" i="2"/>
  <c r="BF79" i="2"/>
  <c r="BJ82" i="2"/>
  <c r="BM85" i="2"/>
  <c r="BO88" i="2"/>
  <c r="BN88" i="2"/>
  <c r="BQ91" i="2"/>
  <c r="BP91" i="2"/>
  <c r="BI95" i="2"/>
  <c r="BH95" i="2"/>
  <c r="BG95" i="2"/>
  <c r="BF95" i="2"/>
  <c r="BJ98" i="2"/>
  <c r="BK98" i="2"/>
  <c r="BM101" i="2"/>
  <c r="BL101" i="2"/>
  <c r="BO104" i="2"/>
  <c r="BN104" i="2"/>
  <c r="BQ107" i="2"/>
  <c r="BP107" i="2"/>
  <c r="BI111" i="2"/>
  <c r="BH111" i="2"/>
  <c r="BG111" i="2"/>
  <c r="BF111" i="2"/>
  <c r="BJ114" i="2"/>
  <c r="BK114" i="2"/>
  <c r="BM117" i="2"/>
  <c r="BL117" i="2"/>
  <c r="BO120" i="2"/>
  <c r="BN120" i="2"/>
  <c r="BQ123" i="2"/>
  <c r="BP123" i="2"/>
  <c r="BI127" i="2"/>
  <c r="BH127" i="2"/>
  <c r="BG127" i="2"/>
  <c r="BF127" i="2"/>
  <c r="BJ130" i="2"/>
  <c r="BK130" i="2"/>
  <c r="BM133" i="2"/>
  <c r="BL133" i="2"/>
  <c r="BO136" i="2"/>
  <c r="BN136" i="2"/>
  <c r="BQ139" i="2"/>
  <c r="BP139" i="2"/>
  <c r="BI143" i="2"/>
  <c r="BH143" i="2"/>
  <c r="BG143" i="2"/>
  <c r="BF143" i="2"/>
  <c r="BJ146" i="2"/>
  <c r="BK146" i="2"/>
  <c r="BM149" i="2"/>
  <c r="BL149" i="2"/>
  <c r="BO152" i="2"/>
  <c r="BN152" i="2"/>
  <c r="BQ155" i="2"/>
  <c r="BP155" i="2"/>
  <c r="BI159" i="2"/>
  <c r="BH159" i="2"/>
  <c r="BG159" i="2"/>
  <c r="BF159" i="2"/>
  <c r="BK162" i="2"/>
  <c r="BJ162" i="2"/>
  <c r="BM165" i="2"/>
  <c r="BL165" i="2"/>
  <c r="BO168" i="2"/>
  <c r="BN168" i="2"/>
  <c r="BQ171" i="2"/>
  <c r="BP171" i="2"/>
  <c r="BI175" i="2"/>
  <c r="BH175" i="2"/>
  <c r="BG175" i="2"/>
  <c r="BF175" i="2"/>
  <c r="BK178" i="2"/>
  <c r="BJ178" i="2"/>
  <c r="BM181" i="2"/>
  <c r="BL181" i="2"/>
  <c r="BO184" i="2"/>
  <c r="BN184" i="2"/>
  <c r="BQ187" i="2"/>
  <c r="BP187" i="2"/>
  <c r="BI191" i="2"/>
  <c r="BH191" i="2"/>
  <c r="BG191" i="2"/>
  <c r="BF191" i="2"/>
  <c r="BK194" i="2"/>
  <c r="BJ194" i="2"/>
  <c r="BM197" i="2"/>
  <c r="BL197" i="2"/>
  <c r="BO200" i="2"/>
  <c r="BN200" i="2"/>
  <c r="BQ203" i="2"/>
  <c r="BP203" i="2"/>
  <c r="BI207" i="2"/>
  <c r="BH207" i="2"/>
  <c r="BG207" i="2"/>
  <c r="BF207" i="2"/>
  <c r="BK210" i="2"/>
  <c r="BJ210" i="2"/>
  <c r="BM213" i="2"/>
  <c r="BL213" i="2"/>
  <c r="BN216" i="2"/>
  <c r="BO216" i="2"/>
  <c r="BP219" i="2"/>
  <c r="BQ219" i="2"/>
  <c r="BF223" i="2"/>
  <c r="BI223" i="2"/>
  <c r="BH223" i="2"/>
  <c r="BG223" i="2"/>
  <c r="BK226" i="2"/>
  <c r="BJ226" i="2"/>
  <c r="BM229" i="2"/>
  <c r="BL229" i="2"/>
  <c r="BF7" i="2"/>
  <c r="BJ28" i="2"/>
  <c r="BF39" i="2"/>
  <c r="BK51" i="2"/>
  <c r="BI153" i="2"/>
  <c r="BG153" i="2"/>
  <c r="BH153" i="2"/>
  <c r="BF153" i="2"/>
  <c r="BQ14" i="2"/>
  <c r="BP14" i="2"/>
  <c r="BI114" i="2"/>
  <c r="BG114" i="2"/>
  <c r="BF114" i="2"/>
  <c r="BH114" i="2"/>
  <c r="BI130" i="2"/>
  <c r="BG130" i="2"/>
  <c r="BF130" i="2"/>
  <c r="BH130" i="2"/>
  <c r="BO171" i="2"/>
  <c r="BN171" i="2"/>
  <c r="BI210" i="2"/>
  <c r="BH210" i="2"/>
  <c r="BG210" i="2"/>
  <c r="BF210" i="2"/>
  <c r="BI8" i="2"/>
  <c r="BH8" i="2"/>
  <c r="BG8" i="2"/>
  <c r="BF8" i="2"/>
  <c r="BQ20" i="2"/>
  <c r="BP20" i="2"/>
  <c r="BK27" i="2"/>
  <c r="BJ27" i="2"/>
  <c r="BQ36" i="2"/>
  <c r="BP36" i="2"/>
  <c r="BI40" i="2"/>
  <c r="BH40" i="2"/>
  <c r="BG40" i="2"/>
  <c r="BF40" i="2"/>
  <c r="BM46" i="2"/>
  <c r="BL46" i="2"/>
  <c r="BN49" i="2"/>
  <c r="BM62" i="2"/>
  <c r="BL62" i="2"/>
  <c r="BQ68" i="2"/>
  <c r="BP68" i="2"/>
  <c r="BG72" i="2"/>
  <c r="BF72" i="2"/>
  <c r="BI72" i="2"/>
  <c r="BH72" i="2"/>
  <c r="BK75" i="2"/>
  <c r="BM78" i="2"/>
  <c r="BL78" i="2"/>
  <c r="BO81" i="2"/>
  <c r="BN81" i="2"/>
  <c r="BG88" i="2"/>
  <c r="BF88" i="2"/>
  <c r="BI88" i="2"/>
  <c r="BK91" i="2"/>
  <c r="BJ91" i="2"/>
  <c r="BM94" i="2"/>
  <c r="BL94" i="2"/>
  <c r="BO97" i="2"/>
  <c r="BN97" i="2"/>
  <c r="BQ100" i="2"/>
  <c r="BP100" i="2"/>
  <c r="BI104" i="2"/>
  <c r="BH104" i="2"/>
  <c r="BG104" i="2"/>
  <c r="BF104" i="2"/>
  <c r="BM110" i="2"/>
  <c r="BL110" i="2"/>
  <c r="BO113" i="2"/>
  <c r="BN113" i="2"/>
  <c r="BQ116" i="2"/>
  <c r="BP116" i="2"/>
  <c r="BI120" i="2"/>
  <c r="BH120" i="2"/>
  <c r="BG120" i="2"/>
  <c r="BF120" i="2"/>
  <c r="BK123" i="2"/>
  <c r="BJ123" i="2"/>
  <c r="BM126" i="2"/>
  <c r="BL126" i="2"/>
  <c r="BO129" i="2"/>
  <c r="BN129" i="2"/>
  <c r="BQ132" i="2"/>
  <c r="BP132" i="2"/>
  <c r="BI136" i="2"/>
  <c r="BH136" i="2"/>
  <c r="BG136" i="2"/>
  <c r="BF136" i="2"/>
  <c r="BK139" i="2"/>
  <c r="BJ139" i="2"/>
  <c r="BM142" i="2"/>
  <c r="BL142" i="2"/>
  <c r="BO145" i="2"/>
  <c r="BN145" i="2"/>
  <c r="BQ148" i="2"/>
  <c r="BP148" i="2"/>
  <c r="BF152" i="2"/>
  <c r="BH152" i="2"/>
  <c r="BI152" i="2"/>
  <c r="BG152" i="2"/>
  <c r="BK155" i="2"/>
  <c r="BJ155" i="2"/>
  <c r="BM158" i="2"/>
  <c r="BL158" i="2"/>
  <c r="BO161" i="2"/>
  <c r="BN161" i="2"/>
  <c r="BQ164" i="2"/>
  <c r="BP164" i="2"/>
  <c r="BI168" i="2"/>
  <c r="BG168" i="2"/>
  <c r="BH168" i="2"/>
  <c r="BF168" i="2"/>
  <c r="BK171" i="2"/>
  <c r="BJ171" i="2"/>
  <c r="BM174" i="2"/>
  <c r="BL174" i="2"/>
  <c r="BO177" i="2"/>
  <c r="BN177" i="2"/>
  <c r="BQ180" i="2"/>
  <c r="BP180" i="2"/>
  <c r="BI184" i="2"/>
  <c r="BG184" i="2"/>
  <c r="BH184" i="2"/>
  <c r="BF184" i="2"/>
  <c r="BK187" i="2"/>
  <c r="BJ187" i="2"/>
  <c r="BM190" i="2"/>
  <c r="BL190" i="2"/>
  <c r="BO193" i="2"/>
  <c r="BN193" i="2"/>
  <c r="BQ196" i="2"/>
  <c r="BP196" i="2"/>
  <c r="BI200" i="2"/>
  <c r="BG200" i="2"/>
  <c r="BH200" i="2"/>
  <c r="BF200" i="2"/>
  <c r="BK203" i="2"/>
  <c r="BJ203" i="2"/>
  <c r="BM206" i="2"/>
  <c r="BL206" i="2"/>
  <c r="BO209" i="2"/>
  <c r="BN209" i="2"/>
  <c r="BQ212" i="2"/>
  <c r="BP212" i="2"/>
  <c r="BF216" i="2"/>
  <c r="BI216" i="2"/>
  <c r="BH216" i="2"/>
  <c r="BG216" i="2"/>
  <c r="BK219" i="2"/>
  <c r="BJ219" i="2"/>
  <c r="BL222" i="2"/>
  <c r="BM222" i="2"/>
  <c r="BN225" i="2"/>
  <c r="BO225" i="2"/>
  <c r="BQ228" i="2"/>
  <c r="BP228" i="2"/>
  <c r="BH7" i="2"/>
  <c r="BL28" i="2"/>
  <c r="BH39" i="2"/>
  <c r="BM51" i="2"/>
  <c r="BH88" i="2"/>
  <c r="BP135" i="2"/>
  <c r="BM31" i="2"/>
  <c r="BL31" i="2"/>
  <c r="BK60" i="2"/>
  <c r="BJ60" i="2"/>
  <c r="BK76" i="2"/>
  <c r="BJ76" i="2"/>
  <c r="BQ117" i="2"/>
  <c r="BP117" i="2"/>
  <c r="BI121" i="2"/>
  <c r="BH121" i="2"/>
  <c r="BG121" i="2"/>
  <c r="BF121" i="2"/>
  <c r="BK140" i="2"/>
  <c r="BJ140" i="2"/>
  <c r="BK156" i="2"/>
  <c r="BJ156" i="2"/>
  <c r="BQ165" i="2"/>
  <c r="BP165" i="2"/>
  <c r="BI169" i="2"/>
  <c r="BG169" i="2"/>
  <c r="BF169" i="2"/>
  <c r="BH169" i="2"/>
  <c r="BK172" i="2"/>
  <c r="BJ172" i="2"/>
  <c r="BO194" i="2"/>
  <c r="BN194" i="2"/>
  <c r="BK204" i="2"/>
  <c r="BJ204" i="2"/>
  <c r="BM207" i="2"/>
  <c r="BL207" i="2"/>
  <c r="BO210" i="2"/>
  <c r="BN210" i="2"/>
  <c r="BM223" i="2"/>
  <c r="BL223" i="2"/>
  <c r="BK5" i="2"/>
  <c r="BJ5" i="2"/>
  <c r="BO27" i="2"/>
  <c r="BN27" i="2"/>
  <c r="BK37" i="2"/>
  <c r="BJ37" i="2"/>
  <c r="BQ78" i="2"/>
  <c r="BP78" i="2"/>
  <c r="BG82" i="2"/>
  <c r="BI82" i="2"/>
  <c r="BH82" i="2"/>
  <c r="BF82" i="2"/>
  <c r="BQ110" i="2"/>
  <c r="BP110" i="2"/>
  <c r="BK117" i="2"/>
  <c r="BJ117" i="2"/>
  <c r="BK181" i="2"/>
  <c r="BJ181" i="2"/>
  <c r="BK197" i="2"/>
  <c r="BJ197" i="2"/>
  <c r="BO219" i="2"/>
  <c r="BN219" i="2"/>
  <c r="BQ4" i="2"/>
  <c r="BP4" i="2"/>
  <c r="BK11" i="2"/>
  <c r="BJ11" i="2"/>
  <c r="BM14" i="2"/>
  <c r="BL14" i="2"/>
  <c r="BO17" i="2"/>
  <c r="BI24" i="2"/>
  <c r="BH24" i="2"/>
  <c r="BG24" i="2"/>
  <c r="BF24" i="2"/>
  <c r="BM30" i="2"/>
  <c r="BL30" i="2"/>
  <c r="BO33" i="2"/>
  <c r="BK43" i="2"/>
  <c r="BJ43" i="2"/>
  <c r="BQ52" i="2"/>
  <c r="BP52" i="2"/>
  <c r="BF56" i="2"/>
  <c r="BI56" i="2"/>
  <c r="BH56" i="2"/>
  <c r="BG56" i="2"/>
  <c r="BJ59" i="2"/>
  <c r="BO65" i="2"/>
  <c r="BN65" i="2"/>
  <c r="BK4" i="2"/>
  <c r="BM7" i="2"/>
  <c r="BL7" i="2"/>
  <c r="BO10" i="2"/>
  <c r="BN10" i="2"/>
  <c r="BQ13" i="2"/>
  <c r="BI17" i="2"/>
  <c r="BH17" i="2"/>
  <c r="BG17" i="2"/>
  <c r="BF17" i="2"/>
  <c r="BK20" i="2"/>
  <c r="BM23" i="2"/>
  <c r="BL23" i="2"/>
  <c r="BO26" i="2"/>
  <c r="BN26" i="2"/>
  <c r="BQ29" i="2"/>
  <c r="BI33" i="2"/>
  <c r="BH33" i="2"/>
  <c r="BG33" i="2"/>
  <c r="BF33" i="2"/>
  <c r="BK36" i="2"/>
  <c r="BM39" i="2"/>
  <c r="BL39" i="2"/>
  <c r="BO42" i="2"/>
  <c r="BN42" i="2"/>
  <c r="BP45" i="2"/>
  <c r="BI49" i="2"/>
  <c r="BH49" i="2"/>
  <c r="BF49" i="2"/>
  <c r="BG49" i="2"/>
  <c r="BK52" i="2"/>
  <c r="BJ52" i="2"/>
  <c r="BM55" i="2"/>
  <c r="BN58" i="2"/>
  <c r="BO58" i="2"/>
  <c r="BQ61" i="2"/>
  <c r="BP61" i="2"/>
  <c r="BI65" i="2"/>
  <c r="BH65" i="2"/>
  <c r="BF65" i="2"/>
  <c r="BG65" i="2"/>
  <c r="BK68" i="2"/>
  <c r="BM71" i="2"/>
  <c r="BL71" i="2"/>
  <c r="BO74" i="2"/>
  <c r="BN74" i="2"/>
  <c r="BQ77" i="2"/>
  <c r="BP77" i="2"/>
  <c r="BI81" i="2"/>
  <c r="BH81" i="2"/>
  <c r="BF81" i="2"/>
  <c r="BG81" i="2"/>
  <c r="BK84" i="2"/>
  <c r="BJ84" i="2"/>
  <c r="BL87" i="2"/>
  <c r="BO90" i="2"/>
  <c r="BN90" i="2"/>
  <c r="BQ93" i="2"/>
  <c r="BP93" i="2"/>
  <c r="BI97" i="2"/>
  <c r="BH97" i="2"/>
  <c r="BF97" i="2"/>
  <c r="BG97" i="2"/>
  <c r="BK100" i="2"/>
  <c r="BJ100" i="2"/>
  <c r="BM103" i="2"/>
  <c r="BL103" i="2"/>
  <c r="BO106" i="2"/>
  <c r="BN106" i="2"/>
  <c r="BQ109" i="2"/>
  <c r="BP109" i="2"/>
  <c r="BI113" i="2"/>
  <c r="BH113" i="2"/>
  <c r="BG113" i="2"/>
  <c r="BF113" i="2"/>
  <c r="BK116" i="2"/>
  <c r="BJ116" i="2"/>
  <c r="BM119" i="2"/>
  <c r="BL119" i="2"/>
  <c r="BO122" i="2"/>
  <c r="BN122" i="2"/>
  <c r="BQ125" i="2"/>
  <c r="BP125" i="2"/>
  <c r="BI129" i="2"/>
  <c r="BH129" i="2"/>
  <c r="BG129" i="2"/>
  <c r="BF129" i="2"/>
  <c r="BK132" i="2"/>
  <c r="BJ132" i="2"/>
  <c r="BM135" i="2"/>
  <c r="BO138" i="2"/>
  <c r="BN138" i="2"/>
  <c r="BQ141" i="2"/>
  <c r="BP141" i="2"/>
  <c r="BI145" i="2"/>
  <c r="BH145" i="2"/>
  <c r="BG145" i="2"/>
  <c r="BF145" i="2"/>
  <c r="BK148" i="2"/>
  <c r="BJ148" i="2"/>
  <c r="BM151" i="2"/>
  <c r="BL151" i="2"/>
  <c r="BO154" i="2"/>
  <c r="BN154" i="2"/>
  <c r="BQ157" i="2"/>
  <c r="BP157" i="2"/>
  <c r="BI161" i="2"/>
  <c r="BG161" i="2"/>
  <c r="BF161" i="2"/>
  <c r="BH161" i="2"/>
  <c r="BK164" i="2"/>
  <c r="BJ164" i="2"/>
  <c r="BM167" i="2"/>
  <c r="BL167" i="2"/>
  <c r="BO170" i="2"/>
  <c r="BN170" i="2"/>
  <c r="BQ173" i="2"/>
  <c r="BP173" i="2"/>
  <c r="BI177" i="2"/>
  <c r="BG177" i="2"/>
  <c r="BF177" i="2"/>
  <c r="BH177" i="2"/>
  <c r="BK180" i="2"/>
  <c r="BJ180" i="2"/>
  <c r="BM183" i="2"/>
  <c r="BL183" i="2"/>
  <c r="BO186" i="2"/>
  <c r="BN186" i="2"/>
  <c r="BQ189" i="2"/>
  <c r="BP189" i="2"/>
  <c r="BI193" i="2"/>
  <c r="BH193" i="2"/>
  <c r="BG193" i="2"/>
  <c r="BF193" i="2"/>
  <c r="BK196" i="2"/>
  <c r="BJ196" i="2"/>
  <c r="BM199" i="2"/>
  <c r="BL199" i="2"/>
  <c r="BO202" i="2"/>
  <c r="BN202" i="2"/>
  <c r="BQ205" i="2"/>
  <c r="BP205" i="2"/>
  <c r="BI209" i="2"/>
  <c r="BH209" i="2"/>
  <c r="BG209" i="2"/>
  <c r="BF209" i="2"/>
  <c r="BJ212" i="2"/>
  <c r="BK212" i="2"/>
  <c r="BM215" i="2"/>
  <c r="BL215" i="2"/>
  <c r="BN218" i="2"/>
  <c r="BO218" i="2"/>
  <c r="BQ221" i="2"/>
  <c r="BP221" i="2"/>
  <c r="BH225" i="2"/>
  <c r="BG225" i="2"/>
  <c r="BF225" i="2"/>
  <c r="BI225" i="2"/>
  <c r="BJ228" i="2"/>
  <c r="BK228" i="2"/>
  <c r="BM231" i="2"/>
  <c r="BL231" i="2"/>
  <c r="BF19" i="2"/>
  <c r="BN29" i="2"/>
  <c r="BL53" i="2"/>
  <c r="BI50" i="2"/>
  <c r="BH50" i="2"/>
  <c r="BG50" i="2"/>
  <c r="BF50" i="2"/>
  <c r="BM136" i="2"/>
  <c r="BL136" i="2"/>
  <c r="BQ158" i="2"/>
  <c r="BP158" i="2"/>
  <c r="BO203" i="2"/>
  <c r="BN203" i="2"/>
  <c r="BL24" i="2"/>
  <c r="BO3" i="2"/>
  <c r="BN3" i="2"/>
  <c r="BQ6" i="2"/>
  <c r="BP6" i="2"/>
  <c r="BI10" i="2"/>
  <c r="BH10" i="2"/>
  <c r="BG10" i="2"/>
  <c r="BF10" i="2"/>
  <c r="BK13" i="2"/>
  <c r="BJ13" i="2"/>
  <c r="BM16" i="2"/>
  <c r="BO19" i="2"/>
  <c r="BN19" i="2"/>
  <c r="BQ22" i="2"/>
  <c r="BP22" i="2"/>
  <c r="BI26" i="2"/>
  <c r="BH26" i="2"/>
  <c r="BG26" i="2"/>
  <c r="BF26" i="2"/>
  <c r="BK29" i="2"/>
  <c r="BJ29" i="2"/>
  <c r="BM32" i="2"/>
  <c r="BO35" i="2"/>
  <c r="BN35" i="2"/>
  <c r="BQ38" i="2"/>
  <c r="BP38" i="2"/>
  <c r="BI42" i="2"/>
  <c r="BH42" i="2"/>
  <c r="BG42" i="2"/>
  <c r="BF42" i="2"/>
  <c r="BK45" i="2"/>
  <c r="BJ45" i="2"/>
  <c r="BM48" i="2"/>
  <c r="BL48" i="2"/>
  <c r="BN51" i="2"/>
  <c r="BO51" i="2"/>
  <c r="BQ54" i="2"/>
  <c r="BP54" i="2"/>
  <c r="BI58" i="2"/>
  <c r="BH58" i="2"/>
  <c r="BG58" i="2"/>
  <c r="BF58" i="2"/>
  <c r="BJ61" i="2"/>
  <c r="BM64" i="2"/>
  <c r="BL64" i="2"/>
  <c r="BN67" i="2"/>
  <c r="BO67" i="2"/>
  <c r="BQ70" i="2"/>
  <c r="BG74" i="2"/>
  <c r="BI74" i="2"/>
  <c r="BH74" i="2"/>
  <c r="BF74" i="2"/>
  <c r="BK77" i="2"/>
  <c r="BJ77" i="2"/>
  <c r="BM80" i="2"/>
  <c r="BL80" i="2"/>
  <c r="BN83" i="2"/>
  <c r="BO83" i="2"/>
  <c r="BQ86" i="2"/>
  <c r="BP86" i="2"/>
  <c r="BG90" i="2"/>
  <c r="BH90" i="2"/>
  <c r="BF90" i="2"/>
  <c r="BK93" i="2"/>
  <c r="BJ93" i="2"/>
  <c r="BM96" i="2"/>
  <c r="BL96" i="2"/>
  <c r="BN99" i="2"/>
  <c r="BO99" i="2"/>
  <c r="BQ102" i="2"/>
  <c r="BP102" i="2"/>
  <c r="BI106" i="2"/>
  <c r="BG106" i="2"/>
  <c r="BH106" i="2"/>
  <c r="BF106" i="2"/>
  <c r="BK109" i="2"/>
  <c r="BJ109" i="2"/>
  <c r="BM112" i="2"/>
  <c r="BL112" i="2"/>
  <c r="BO115" i="2"/>
  <c r="BN115" i="2"/>
  <c r="BQ118" i="2"/>
  <c r="BP118" i="2"/>
  <c r="BI122" i="2"/>
  <c r="BG122" i="2"/>
  <c r="BH122" i="2"/>
  <c r="BF122" i="2"/>
  <c r="BK125" i="2"/>
  <c r="BJ125" i="2"/>
  <c r="BM128" i="2"/>
  <c r="BL128" i="2"/>
  <c r="BO131" i="2"/>
  <c r="BN131" i="2"/>
  <c r="BQ134" i="2"/>
  <c r="BP134" i="2"/>
  <c r="BI138" i="2"/>
  <c r="BG138" i="2"/>
  <c r="BH138" i="2"/>
  <c r="BF138" i="2"/>
  <c r="BK141" i="2"/>
  <c r="BJ141" i="2"/>
  <c r="BM144" i="2"/>
  <c r="BO147" i="2"/>
  <c r="BN147" i="2"/>
  <c r="BQ150" i="2"/>
  <c r="BP150" i="2"/>
  <c r="BI154" i="2"/>
  <c r="BH154" i="2"/>
  <c r="BG154" i="2"/>
  <c r="BF154" i="2"/>
  <c r="BK157" i="2"/>
  <c r="BJ157" i="2"/>
  <c r="BM160" i="2"/>
  <c r="BL160" i="2"/>
  <c r="BO163" i="2"/>
  <c r="BN163" i="2"/>
  <c r="BQ166" i="2"/>
  <c r="BP166" i="2"/>
  <c r="BI170" i="2"/>
  <c r="BH170" i="2"/>
  <c r="BG170" i="2"/>
  <c r="BF170" i="2"/>
  <c r="BK173" i="2"/>
  <c r="BJ173" i="2"/>
  <c r="BM176" i="2"/>
  <c r="BL176" i="2"/>
  <c r="BO179" i="2"/>
  <c r="BN179" i="2"/>
  <c r="BQ182" i="2"/>
  <c r="BP182" i="2"/>
  <c r="BI186" i="2"/>
  <c r="BH186" i="2"/>
  <c r="BG186" i="2"/>
  <c r="BF186" i="2"/>
  <c r="BK189" i="2"/>
  <c r="BM192" i="2"/>
  <c r="BL192" i="2"/>
  <c r="BO195" i="2"/>
  <c r="BN195" i="2"/>
  <c r="BQ198" i="2"/>
  <c r="BP198" i="2"/>
  <c r="BI202" i="2"/>
  <c r="BH202" i="2"/>
  <c r="BG202" i="2"/>
  <c r="BF202" i="2"/>
  <c r="BK205" i="2"/>
  <c r="BJ205" i="2"/>
  <c r="BM208" i="2"/>
  <c r="BL208" i="2"/>
  <c r="BO211" i="2"/>
  <c r="BN211" i="2"/>
  <c r="BP214" i="2"/>
  <c r="BQ214" i="2"/>
  <c r="BI218" i="2"/>
  <c r="BH218" i="2"/>
  <c r="BG218" i="2"/>
  <c r="BF218" i="2"/>
  <c r="BJ221" i="2"/>
  <c r="BK221" i="2"/>
  <c r="BL224" i="2"/>
  <c r="BM224" i="2"/>
  <c r="BO227" i="2"/>
  <c r="BN227" i="2"/>
  <c r="BQ230" i="2"/>
  <c r="BP230" i="2"/>
  <c r="BL8" i="2"/>
  <c r="BP29" i="2"/>
  <c r="BL40" i="2"/>
  <c r="BF71" i="2"/>
  <c r="BM152" i="2"/>
  <c r="BL152" i="2"/>
  <c r="BO187" i="2"/>
  <c r="BN187" i="2"/>
  <c r="BK213" i="2"/>
  <c r="BJ213" i="2"/>
  <c r="BK2" i="2"/>
  <c r="BJ2" i="2"/>
  <c r="BO12" i="2"/>
  <c r="BN12" i="2"/>
  <c r="BQ15" i="2"/>
  <c r="BP15" i="2"/>
  <c r="BI19" i="2"/>
  <c r="BG19" i="2"/>
  <c r="BK22" i="2"/>
  <c r="BJ22" i="2"/>
  <c r="BM25" i="2"/>
  <c r="BL25" i="2"/>
  <c r="BO28" i="2"/>
  <c r="BN28" i="2"/>
  <c r="BQ31" i="2"/>
  <c r="BP31" i="2"/>
  <c r="BI35" i="2"/>
  <c r="BG35" i="2"/>
  <c r="BK38" i="2"/>
  <c r="BJ38" i="2"/>
  <c r="BM41" i="2"/>
  <c r="BL41" i="2"/>
  <c r="BO44" i="2"/>
  <c r="BN44" i="2"/>
  <c r="BQ47" i="2"/>
  <c r="BP47" i="2"/>
  <c r="BI51" i="2"/>
  <c r="BH51" i="2"/>
  <c r="BG51" i="2"/>
  <c r="BF51" i="2"/>
  <c r="BJ54" i="2"/>
  <c r="BK54" i="2"/>
  <c r="BL57" i="2"/>
  <c r="BO60" i="2"/>
  <c r="BN60" i="2"/>
  <c r="BQ63" i="2"/>
  <c r="BP63" i="2"/>
  <c r="BI67" i="2"/>
  <c r="BH67" i="2"/>
  <c r="BG67" i="2"/>
  <c r="BF67" i="2"/>
  <c r="BJ70" i="2"/>
  <c r="BK70" i="2"/>
  <c r="BM73" i="2"/>
  <c r="BO76" i="2"/>
  <c r="BN76" i="2"/>
  <c r="BQ79" i="2"/>
  <c r="BP79" i="2"/>
  <c r="BI83" i="2"/>
  <c r="BH83" i="2"/>
  <c r="BG83" i="2"/>
  <c r="BF83" i="2"/>
  <c r="BJ86" i="2"/>
  <c r="BK86" i="2"/>
  <c r="BM89" i="2"/>
  <c r="BL89" i="2"/>
  <c r="BO92" i="2"/>
  <c r="BN92" i="2"/>
  <c r="BQ95" i="2"/>
  <c r="BP95" i="2"/>
  <c r="BI99" i="2"/>
  <c r="BH99" i="2"/>
  <c r="BG99" i="2"/>
  <c r="BF99" i="2"/>
  <c r="BJ102" i="2"/>
  <c r="BK102" i="2"/>
  <c r="BM105" i="2"/>
  <c r="BL105" i="2"/>
  <c r="BO108" i="2"/>
  <c r="BN108" i="2"/>
  <c r="BQ111" i="2"/>
  <c r="BP111" i="2"/>
  <c r="BI115" i="2"/>
  <c r="BH115" i="2"/>
  <c r="BG115" i="2"/>
  <c r="BF115" i="2"/>
  <c r="BK118" i="2"/>
  <c r="BJ118" i="2"/>
  <c r="BM121" i="2"/>
  <c r="BL121" i="2"/>
  <c r="BO124" i="2"/>
  <c r="BN124" i="2"/>
  <c r="BQ127" i="2"/>
  <c r="BP127" i="2"/>
  <c r="BI131" i="2"/>
  <c r="BH131" i="2"/>
  <c r="BG131" i="2"/>
  <c r="BF131" i="2"/>
  <c r="BK134" i="2"/>
  <c r="BJ134" i="2"/>
  <c r="BM137" i="2"/>
  <c r="BL137" i="2"/>
  <c r="BO140" i="2"/>
  <c r="BN140" i="2"/>
  <c r="BQ143" i="2"/>
  <c r="BP143" i="2"/>
  <c r="BI147" i="2"/>
  <c r="BH147" i="2"/>
  <c r="BG147" i="2"/>
  <c r="BF147" i="2"/>
  <c r="BK150" i="2"/>
  <c r="BJ150" i="2"/>
  <c r="BM153" i="2"/>
  <c r="BL153" i="2"/>
  <c r="BO156" i="2"/>
  <c r="BN156" i="2"/>
  <c r="BQ159" i="2"/>
  <c r="BP159" i="2"/>
  <c r="BI163" i="2"/>
  <c r="BH163" i="2"/>
  <c r="BG163" i="2"/>
  <c r="BF163" i="2"/>
  <c r="BN9" i="2"/>
  <c r="BJ20" i="2"/>
  <c r="BF31" i="2"/>
  <c r="BN41" i="2"/>
  <c r="BJ55" i="2"/>
  <c r="BQ92" i="2"/>
  <c r="BM72" i="2"/>
  <c r="BL72" i="2"/>
  <c r="BQ94" i="2"/>
  <c r="BP94" i="2"/>
  <c r="BI146" i="2"/>
  <c r="BG146" i="2"/>
  <c r="BF146" i="2"/>
  <c r="BK165" i="2"/>
  <c r="BJ165" i="2"/>
  <c r="BQ174" i="2"/>
  <c r="BP174" i="2"/>
  <c r="BM200" i="2"/>
  <c r="BL200" i="2"/>
  <c r="BI3" i="2"/>
  <c r="BG3" i="2"/>
  <c r="BK6" i="2"/>
  <c r="BJ6" i="2"/>
  <c r="BM9" i="2"/>
  <c r="BL9" i="2"/>
  <c r="BO5" i="2"/>
  <c r="BQ8" i="2"/>
  <c r="BP8" i="2"/>
  <c r="BI12" i="2"/>
  <c r="BH12" i="2"/>
  <c r="BG12" i="2"/>
  <c r="BF12" i="2"/>
  <c r="BK15" i="2"/>
  <c r="BJ15" i="2"/>
  <c r="BM18" i="2"/>
  <c r="BL18" i="2"/>
  <c r="BO21" i="2"/>
  <c r="BQ24" i="2"/>
  <c r="BP24" i="2"/>
  <c r="BI28" i="2"/>
  <c r="BH28" i="2"/>
  <c r="BG28" i="2"/>
  <c r="BF28" i="2"/>
  <c r="BK31" i="2"/>
  <c r="BJ31" i="2"/>
  <c r="BM34" i="2"/>
  <c r="BL34" i="2"/>
  <c r="BO37" i="2"/>
  <c r="BQ40" i="2"/>
  <c r="BP40" i="2"/>
  <c r="BI44" i="2"/>
  <c r="BH44" i="2"/>
  <c r="BG44" i="2"/>
  <c r="BF44" i="2"/>
  <c r="BK47" i="2"/>
  <c r="BJ47" i="2"/>
  <c r="BM50" i="2"/>
  <c r="BL50" i="2"/>
  <c r="BO53" i="2"/>
  <c r="BQ56" i="2"/>
  <c r="BP56" i="2"/>
  <c r="BF60" i="2"/>
  <c r="BI60" i="2"/>
  <c r="BH60" i="2"/>
  <c r="BG60" i="2"/>
  <c r="BK63" i="2"/>
  <c r="BJ63" i="2"/>
  <c r="BM66" i="2"/>
  <c r="BL66" i="2"/>
  <c r="BO69" i="2"/>
  <c r="BN69" i="2"/>
  <c r="BP72" i="2"/>
  <c r="BG76" i="2"/>
  <c r="BF76" i="2"/>
  <c r="BI76" i="2"/>
  <c r="BH76" i="2"/>
  <c r="BK79" i="2"/>
  <c r="BJ79" i="2"/>
  <c r="BM82" i="2"/>
  <c r="BL82" i="2"/>
  <c r="BO85" i="2"/>
  <c r="BN85" i="2"/>
  <c r="BQ88" i="2"/>
  <c r="BP88" i="2"/>
  <c r="BG92" i="2"/>
  <c r="BF92" i="2"/>
  <c r="BI92" i="2"/>
  <c r="BH92" i="2"/>
  <c r="BK95" i="2"/>
  <c r="BJ95" i="2"/>
  <c r="BM98" i="2"/>
  <c r="BL98" i="2"/>
  <c r="BO101" i="2"/>
  <c r="BN101" i="2"/>
  <c r="BQ104" i="2"/>
  <c r="BP104" i="2"/>
  <c r="BI108" i="2"/>
  <c r="BH108" i="2"/>
  <c r="BG108" i="2"/>
  <c r="BF108" i="2"/>
  <c r="BK111" i="2"/>
  <c r="BJ111" i="2"/>
  <c r="BM114" i="2"/>
  <c r="BL114" i="2"/>
  <c r="BO117" i="2"/>
  <c r="BQ120" i="2"/>
  <c r="BP120" i="2"/>
  <c r="BI124" i="2"/>
  <c r="BH124" i="2"/>
  <c r="BG124" i="2"/>
  <c r="BF124" i="2"/>
  <c r="BK127" i="2"/>
  <c r="BJ127" i="2"/>
  <c r="BM130" i="2"/>
  <c r="BL130" i="2"/>
  <c r="BO133" i="2"/>
  <c r="BN133" i="2"/>
  <c r="BQ136" i="2"/>
  <c r="BP136" i="2"/>
  <c r="BI140" i="2"/>
  <c r="BH140" i="2"/>
  <c r="BG140" i="2"/>
  <c r="BF140" i="2"/>
  <c r="BK143" i="2"/>
  <c r="BJ143" i="2"/>
  <c r="BM146" i="2"/>
  <c r="BL146" i="2"/>
  <c r="BN149" i="2"/>
  <c r="BO149" i="2"/>
  <c r="BQ152" i="2"/>
  <c r="BP152" i="2"/>
  <c r="BI156" i="2"/>
  <c r="BH156" i="2"/>
  <c r="BG156" i="2"/>
  <c r="BF156" i="2"/>
  <c r="BK159" i="2"/>
  <c r="BJ159" i="2"/>
  <c r="BM162" i="2"/>
  <c r="BL162" i="2"/>
  <c r="BH172" i="2"/>
  <c r="BM226" i="2"/>
  <c r="BP9" i="2"/>
  <c r="BH31" i="2"/>
  <c r="BP41" i="2"/>
  <c r="BL55" i="2"/>
  <c r="BL73" i="2"/>
  <c r="BL93" i="2"/>
  <c r="BL157" i="2"/>
  <c r="BK104" i="2"/>
  <c r="BJ104" i="2"/>
  <c r="BO110" i="2"/>
  <c r="BN110" i="2"/>
  <c r="BI117" i="2"/>
  <c r="BH117" i="2"/>
  <c r="BG117" i="2"/>
  <c r="BF117" i="2"/>
  <c r="BK120" i="2"/>
  <c r="BJ120" i="2"/>
  <c r="BQ129" i="2"/>
  <c r="BP129" i="2"/>
  <c r="BI133" i="2"/>
  <c r="BH133" i="2"/>
  <c r="BG133" i="2"/>
  <c r="BF133" i="2"/>
  <c r="BK136" i="2"/>
  <c r="BJ136" i="2"/>
  <c r="BM139" i="2"/>
  <c r="BL139" i="2"/>
  <c r="BO142" i="2"/>
  <c r="BN142" i="2"/>
  <c r="BQ145" i="2"/>
  <c r="BP145" i="2"/>
  <c r="BI149" i="2"/>
  <c r="BH149" i="2"/>
  <c r="BG149" i="2"/>
  <c r="BF149" i="2"/>
  <c r="BK152" i="2"/>
  <c r="BJ152" i="2"/>
  <c r="BM155" i="2"/>
  <c r="BL155" i="2"/>
  <c r="BQ161" i="2"/>
  <c r="BP161" i="2"/>
  <c r="BI165" i="2"/>
  <c r="BG165" i="2"/>
  <c r="BF165" i="2"/>
  <c r="BH165" i="2"/>
  <c r="BJ168" i="2"/>
  <c r="BK168" i="2"/>
  <c r="BM171" i="2"/>
  <c r="BL171" i="2"/>
  <c r="BO174" i="2"/>
  <c r="BN174" i="2"/>
  <c r="BQ177" i="2"/>
  <c r="BP177" i="2"/>
  <c r="BI181" i="2"/>
  <c r="BG181" i="2"/>
  <c r="BF181" i="2"/>
  <c r="BH181" i="2"/>
  <c r="BK184" i="2"/>
  <c r="BJ184" i="2"/>
  <c r="BM187" i="2"/>
  <c r="BL187" i="2"/>
  <c r="BO190" i="2"/>
  <c r="BN190" i="2"/>
  <c r="BQ193" i="2"/>
  <c r="BP193" i="2"/>
  <c r="BI197" i="2"/>
  <c r="BH197" i="2"/>
  <c r="BG197" i="2"/>
  <c r="BF197" i="2"/>
  <c r="BK200" i="2"/>
  <c r="BJ200" i="2"/>
  <c r="BM203" i="2"/>
  <c r="BL203" i="2"/>
  <c r="BO206" i="2"/>
  <c r="BN206" i="2"/>
  <c r="BQ209" i="2"/>
  <c r="BP209" i="2"/>
  <c r="BI213" i="2"/>
  <c r="BH213" i="2"/>
  <c r="BG213" i="2"/>
  <c r="BF213" i="2"/>
  <c r="BJ216" i="2"/>
  <c r="BK216" i="2"/>
  <c r="BM219" i="2"/>
  <c r="BL219" i="2"/>
  <c r="BN222" i="2"/>
  <c r="BO222" i="2"/>
  <c r="BQ225" i="2"/>
  <c r="BP225" i="2"/>
  <c r="BH229" i="2"/>
  <c r="BG229" i="2"/>
  <c r="BF229" i="2"/>
  <c r="BI229" i="2"/>
  <c r="BJ232" i="2"/>
  <c r="BK232" i="2"/>
  <c r="BM235" i="2"/>
  <c r="BL235" i="2"/>
  <c r="BN238" i="2"/>
  <c r="BO238" i="2"/>
  <c r="BQ241" i="2"/>
  <c r="BP241" i="2"/>
  <c r="BH245" i="2"/>
  <c r="BG245" i="2"/>
  <c r="BF245" i="2"/>
  <c r="BI245" i="2"/>
  <c r="BJ248" i="2"/>
  <c r="BK248" i="2"/>
  <c r="BL251" i="2"/>
  <c r="BM251" i="2"/>
  <c r="BO254" i="2"/>
  <c r="BN254" i="2"/>
  <c r="BQ257" i="2"/>
  <c r="BP257" i="2"/>
  <c r="BI261" i="2"/>
  <c r="BH261" i="2"/>
  <c r="BG261" i="2"/>
  <c r="BF261" i="2"/>
  <c r="BK264" i="2"/>
  <c r="BJ264" i="2"/>
  <c r="BL267" i="2"/>
  <c r="BM267" i="2"/>
  <c r="BO270" i="2"/>
  <c r="BN270" i="2"/>
  <c r="BQ273" i="2"/>
  <c r="BP273" i="2"/>
  <c r="BI277" i="2"/>
  <c r="BF277" i="2"/>
  <c r="BH277" i="2"/>
  <c r="BG277" i="2"/>
  <c r="BK280" i="2"/>
  <c r="BJ280" i="2"/>
  <c r="BL283" i="2"/>
  <c r="BM283" i="2"/>
  <c r="BO286" i="2"/>
  <c r="BN286" i="2"/>
  <c r="BQ289" i="2"/>
  <c r="BP289" i="2"/>
  <c r="BI293" i="2"/>
  <c r="BH293" i="2"/>
  <c r="BG293" i="2"/>
  <c r="BF293" i="2"/>
  <c r="BJ296" i="2"/>
  <c r="BK296" i="2"/>
  <c r="BM299" i="2"/>
  <c r="BL299" i="2"/>
  <c r="BN302" i="2"/>
  <c r="BO302" i="2"/>
  <c r="BQ305" i="2"/>
  <c r="BP305" i="2"/>
  <c r="BI309" i="2"/>
  <c r="BH309" i="2"/>
  <c r="BG309" i="2"/>
  <c r="BF309" i="2"/>
  <c r="BK312" i="2"/>
  <c r="BJ312" i="2"/>
  <c r="BL315" i="2"/>
  <c r="BM315" i="2"/>
  <c r="BN318" i="2"/>
  <c r="BO318" i="2"/>
  <c r="BP321" i="2"/>
  <c r="BQ321" i="2"/>
  <c r="BI325" i="2"/>
  <c r="BH325" i="2"/>
  <c r="BG325" i="2"/>
  <c r="BF325" i="2"/>
  <c r="BK328" i="2"/>
  <c r="BJ328" i="2"/>
  <c r="BL331" i="2"/>
  <c r="BM331" i="2"/>
  <c r="BN334" i="2"/>
  <c r="BO334" i="2"/>
  <c r="BP337" i="2"/>
  <c r="BQ337" i="2"/>
  <c r="BI341" i="2"/>
  <c r="BH341" i="2"/>
  <c r="BG341" i="2"/>
  <c r="BF341" i="2"/>
  <c r="BK344" i="2"/>
  <c r="BJ344" i="2"/>
  <c r="BL347" i="2"/>
  <c r="BM347" i="2"/>
  <c r="BO350" i="2"/>
  <c r="BN350" i="2"/>
  <c r="BP353" i="2"/>
  <c r="BQ353" i="2"/>
  <c r="BI357" i="2"/>
  <c r="BH357" i="2"/>
  <c r="BG357" i="2"/>
  <c r="BF357" i="2"/>
  <c r="BK360" i="2"/>
  <c r="BJ360" i="2"/>
  <c r="BM363" i="2"/>
  <c r="BL363" i="2"/>
  <c r="BF11" i="2"/>
  <c r="BN21" i="2"/>
  <c r="BJ32" i="2"/>
  <c r="BF43" i="2"/>
  <c r="BK57" i="2"/>
  <c r="BJ75" i="2"/>
  <c r="BM95" i="2"/>
  <c r="BP179" i="2"/>
  <c r="BM15" i="2"/>
  <c r="BL15" i="2"/>
  <c r="BQ85" i="2"/>
  <c r="BP85" i="2"/>
  <c r="BQ149" i="2"/>
  <c r="BP149" i="2"/>
  <c r="BQ213" i="2"/>
  <c r="BP213" i="2"/>
  <c r="BH217" i="2"/>
  <c r="BG217" i="2"/>
  <c r="BF217" i="2"/>
  <c r="BI217" i="2"/>
  <c r="BQ46" i="2"/>
  <c r="BP46" i="2"/>
  <c r="BJ53" i="2"/>
  <c r="BK53" i="2"/>
  <c r="BN59" i="2"/>
  <c r="BO59" i="2"/>
  <c r="BG98" i="2"/>
  <c r="BI98" i="2"/>
  <c r="BH98" i="2"/>
  <c r="BF98" i="2"/>
  <c r="BM104" i="2"/>
  <c r="BL104" i="2"/>
  <c r="BO107" i="2"/>
  <c r="BN107" i="2"/>
  <c r="BM120" i="2"/>
  <c r="BL120" i="2"/>
  <c r="BO139" i="2"/>
  <c r="BN139" i="2"/>
  <c r="BO155" i="2"/>
  <c r="BN155" i="2"/>
  <c r="BI178" i="2"/>
  <c r="BH178" i="2"/>
  <c r="BG178" i="2"/>
  <c r="BF178" i="2"/>
  <c r="BM216" i="2"/>
  <c r="BL216" i="2"/>
  <c r="BI5" i="2"/>
  <c r="BH5" i="2"/>
  <c r="BG5" i="2"/>
  <c r="BF5" i="2"/>
  <c r="BK8" i="2"/>
  <c r="BM11" i="2"/>
  <c r="BL11" i="2"/>
  <c r="BO14" i="2"/>
  <c r="BN14" i="2"/>
  <c r="BQ17" i="2"/>
  <c r="BI21" i="2"/>
  <c r="BH21" i="2"/>
  <c r="BG21" i="2"/>
  <c r="BF21" i="2"/>
  <c r="BK24" i="2"/>
  <c r="BM27" i="2"/>
  <c r="BL27" i="2"/>
  <c r="BO30" i="2"/>
  <c r="BN30" i="2"/>
  <c r="BQ33" i="2"/>
  <c r="BI37" i="2"/>
  <c r="BH37" i="2"/>
  <c r="BG37" i="2"/>
  <c r="BF37" i="2"/>
  <c r="BK40" i="2"/>
  <c r="BM43" i="2"/>
  <c r="BL43" i="2"/>
  <c r="BN46" i="2"/>
  <c r="BO46" i="2"/>
  <c r="BQ49" i="2"/>
  <c r="BP49" i="2"/>
  <c r="BI53" i="2"/>
  <c r="BH53" i="2"/>
  <c r="BF53" i="2"/>
  <c r="BG53" i="2"/>
  <c r="BK56" i="2"/>
  <c r="BJ56" i="2"/>
  <c r="BM59" i="2"/>
  <c r="BL59" i="2"/>
  <c r="BO62" i="2"/>
  <c r="BN62" i="2"/>
  <c r="BQ65" i="2"/>
  <c r="BI69" i="2"/>
  <c r="BH69" i="2"/>
  <c r="BF69" i="2"/>
  <c r="BG69" i="2"/>
  <c r="BK72" i="2"/>
  <c r="BJ72" i="2"/>
  <c r="BL75" i="2"/>
  <c r="BO78" i="2"/>
  <c r="BN78" i="2"/>
  <c r="BQ81" i="2"/>
  <c r="BP81" i="2"/>
  <c r="BI85" i="2"/>
  <c r="BH85" i="2"/>
  <c r="BF85" i="2"/>
  <c r="BG85" i="2"/>
  <c r="BK88" i="2"/>
  <c r="BJ88" i="2"/>
  <c r="BM91" i="2"/>
  <c r="BL91" i="2"/>
  <c r="BO94" i="2"/>
  <c r="BN94" i="2"/>
  <c r="BQ97" i="2"/>
  <c r="BP97" i="2"/>
  <c r="BI101" i="2"/>
  <c r="BH101" i="2"/>
  <c r="BF101" i="2"/>
  <c r="BG101" i="2"/>
  <c r="BM107" i="2"/>
  <c r="BL107" i="2"/>
  <c r="BQ113" i="2"/>
  <c r="BP113" i="2"/>
  <c r="BM123" i="2"/>
  <c r="BL123" i="2"/>
  <c r="BO126" i="2"/>
  <c r="BN126" i="2"/>
  <c r="BO158" i="2"/>
  <c r="BN158" i="2"/>
  <c r="BM4" i="2"/>
  <c r="BO7" i="2"/>
  <c r="BN7" i="2"/>
  <c r="BQ10" i="2"/>
  <c r="BP10" i="2"/>
  <c r="BI14" i="2"/>
  <c r="BH14" i="2"/>
  <c r="BG14" i="2"/>
  <c r="BF14" i="2"/>
  <c r="BK17" i="2"/>
  <c r="BJ17" i="2"/>
  <c r="BM20" i="2"/>
  <c r="BO23" i="2"/>
  <c r="BN23" i="2"/>
  <c r="BQ26" i="2"/>
  <c r="BP26" i="2"/>
  <c r="BI30" i="2"/>
  <c r="BH30" i="2"/>
  <c r="BG30" i="2"/>
  <c r="BF30" i="2"/>
  <c r="BK33" i="2"/>
  <c r="BJ33" i="2"/>
  <c r="BM36" i="2"/>
  <c r="BO39" i="2"/>
  <c r="BN39" i="2"/>
  <c r="BQ42" i="2"/>
  <c r="BP42" i="2"/>
  <c r="BI46" i="2"/>
  <c r="BH46" i="2"/>
  <c r="BG46" i="2"/>
  <c r="BF46" i="2"/>
  <c r="BJ49" i="2"/>
  <c r="BK49" i="2"/>
  <c r="BM52" i="2"/>
  <c r="BL52" i="2"/>
  <c r="BN55" i="2"/>
  <c r="BO55" i="2"/>
  <c r="BQ58" i="2"/>
  <c r="BP58" i="2"/>
  <c r="BG62" i="2"/>
  <c r="BI62" i="2"/>
  <c r="BH62" i="2"/>
  <c r="BF62" i="2"/>
  <c r="BK65" i="2"/>
  <c r="BJ65" i="2"/>
  <c r="BM68" i="2"/>
  <c r="BN71" i="2"/>
  <c r="BO71" i="2"/>
  <c r="BQ74" i="2"/>
  <c r="BP74" i="2"/>
  <c r="BG78" i="2"/>
  <c r="BI78" i="2"/>
  <c r="BH78" i="2"/>
  <c r="BK81" i="2"/>
  <c r="BJ81" i="2"/>
  <c r="BM84" i="2"/>
  <c r="BL84" i="2"/>
  <c r="BN87" i="2"/>
  <c r="BO87" i="2"/>
  <c r="BQ90" i="2"/>
  <c r="BG94" i="2"/>
  <c r="BI94" i="2"/>
  <c r="BH94" i="2"/>
  <c r="BF94" i="2"/>
  <c r="BK97" i="2"/>
  <c r="BJ97" i="2"/>
  <c r="BM100" i="2"/>
  <c r="BL100" i="2"/>
  <c r="BN103" i="2"/>
  <c r="BO103" i="2"/>
  <c r="BQ106" i="2"/>
  <c r="BP106" i="2"/>
  <c r="BI110" i="2"/>
  <c r="BG110" i="2"/>
  <c r="BH110" i="2"/>
  <c r="BF110" i="2"/>
  <c r="BK113" i="2"/>
  <c r="BJ113" i="2"/>
  <c r="BM116" i="2"/>
  <c r="BL116" i="2"/>
  <c r="BN119" i="2"/>
  <c r="BO119" i="2"/>
  <c r="BQ122" i="2"/>
  <c r="BP122" i="2"/>
  <c r="BI126" i="2"/>
  <c r="BG126" i="2"/>
  <c r="BH126" i="2"/>
  <c r="BF126" i="2"/>
  <c r="BK129" i="2"/>
  <c r="BJ129" i="2"/>
  <c r="BM132" i="2"/>
  <c r="BL132" i="2"/>
  <c r="BN135" i="2"/>
  <c r="BO135" i="2"/>
  <c r="BQ138" i="2"/>
  <c r="BP138" i="2"/>
  <c r="BI142" i="2"/>
  <c r="BG142" i="2"/>
  <c r="BH142" i="2"/>
  <c r="BF142" i="2"/>
  <c r="BK145" i="2"/>
  <c r="BJ145" i="2"/>
  <c r="BM148" i="2"/>
  <c r="BL148" i="2"/>
  <c r="BO151" i="2"/>
  <c r="BN151" i="2"/>
  <c r="BP154" i="2"/>
  <c r="BI158" i="2"/>
  <c r="BH158" i="2"/>
  <c r="BG158" i="2"/>
  <c r="BF158" i="2"/>
  <c r="BK161" i="2"/>
  <c r="BJ161" i="2"/>
  <c r="BM164" i="2"/>
  <c r="BL164" i="2"/>
  <c r="BM2" i="2"/>
  <c r="BH11" i="2"/>
  <c r="BP21" i="2"/>
  <c r="BL32" i="2"/>
  <c r="BH43" i="2"/>
  <c r="BM57" i="2"/>
  <c r="BM75" i="2"/>
  <c r="BH96" i="2"/>
  <c r="BJ189" i="2"/>
  <c r="BO167" i="2"/>
  <c r="BN167" i="2"/>
  <c r="BQ170" i="2"/>
  <c r="BP170" i="2"/>
  <c r="BI174" i="2"/>
  <c r="BH174" i="2"/>
  <c r="BG174" i="2"/>
  <c r="BF174" i="2"/>
  <c r="BK177" i="2"/>
  <c r="BJ177" i="2"/>
  <c r="BM180" i="2"/>
  <c r="BL180" i="2"/>
  <c r="BO183" i="2"/>
  <c r="BN183" i="2"/>
  <c r="BQ186" i="2"/>
  <c r="BP186" i="2"/>
  <c r="BI190" i="2"/>
  <c r="BH190" i="2"/>
  <c r="BG190" i="2"/>
  <c r="BF190" i="2"/>
  <c r="BK193" i="2"/>
  <c r="BJ193" i="2"/>
  <c r="BM196" i="2"/>
  <c r="BL196" i="2"/>
  <c r="BO199" i="2"/>
  <c r="BN199" i="2"/>
  <c r="BQ202" i="2"/>
  <c r="BP202" i="2"/>
  <c r="BI206" i="2"/>
  <c r="BH206" i="2"/>
  <c r="BG206" i="2"/>
  <c r="BF206" i="2"/>
  <c r="BK209" i="2"/>
  <c r="BJ209" i="2"/>
  <c r="BM212" i="2"/>
  <c r="BL212" i="2"/>
  <c r="BO215" i="2"/>
  <c r="BN215" i="2"/>
  <c r="BQ218" i="2"/>
  <c r="BP218" i="2"/>
  <c r="BI222" i="2"/>
  <c r="BH222" i="2"/>
  <c r="BG222" i="2"/>
  <c r="BF222" i="2"/>
  <c r="BJ225" i="2"/>
  <c r="BK225" i="2"/>
  <c r="BM228" i="2"/>
  <c r="BL228" i="2"/>
  <c r="BO231" i="2"/>
  <c r="BN231" i="2"/>
  <c r="BQ234" i="2"/>
  <c r="BP234" i="2"/>
  <c r="BF238" i="2"/>
  <c r="BH238" i="2"/>
  <c r="BI238" i="2"/>
  <c r="BG238" i="2"/>
  <c r="BJ241" i="2"/>
  <c r="BK241" i="2"/>
  <c r="BM244" i="2"/>
  <c r="BL244" i="2"/>
  <c r="BO247" i="2"/>
  <c r="BN247" i="2"/>
  <c r="BQ250" i="2"/>
  <c r="BP250" i="2"/>
  <c r="BI254" i="2"/>
  <c r="BH254" i="2"/>
  <c r="BF254" i="2"/>
  <c r="BG254" i="2"/>
  <c r="BK257" i="2"/>
  <c r="BJ257" i="2"/>
  <c r="BM260" i="2"/>
  <c r="BL260" i="2"/>
  <c r="BO263" i="2"/>
  <c r="BN263" i="2"/>
  <c r="BQ266" i="2"/>
  <c r="BP266" i="2"/>
  <c r="BI270" i="2"/>
  <c r="BH270" i="2"/>
  <c r="BG270" i="2"/>
  <c r="BF270" i="2"/>
  <c r="BK273" i="2"/>
  <c r="BJ273" i="2"/>
  <c r="BM276" i="2"/>
  <c r="BL276" i="2"/>
  <c r="BO279" i="2"/>
  <c r="BN279" i="2"/>
  <c r="BP282" i="2"/>
  <c r="BQ282" i="2"/>
  <c r="BI286" i="2"/>
  <c r="BH286" i="2"/>
  <c r="BG286" i="2"/>
  <c r="BF286" i="2"/>
  <c r="BK289" i="2"/>
  <c r="BJ289" i="2"/>
  <c r="BM292" i="2"/>
  <c r="BL292" i="2"/>
  <c r="BO295" i="2"/>
  <c r="BN295" i="2"/>
  <c r="BQ298" i="2"/>
  <c r="BP298" i="2"/>
  <c r="BI302" i="2"/>
  <c r="BH302" i="2"/>
  <c r="BG302" i="2"/>
  <c r="BF302" i="2"/>
  <c r="BJ305" i="2"/>
  <c r="BK305" i="2"/>
  <c r="BM308" i="2"/>
  <c r="BL308" i="2"/>
  <c r="BO311" i="2"/>
  <c r="BN311" i="2"/>
  <c r="BP314" i="2"/>
  <c r="BQ314" i="2"/>
  <c r="BH318" i="2"/>
  <c r="BG318" i="2"/>
  <c r="BI318" i="2"/>
  <c r="BF318" i="2"/>
  <c r="BJ321" i="2"/>
  <c r="BK321" i="2"/>
  <c r="BL324" i="2"/>
  <c r="BM324" i="2"/>
  <c r="BO327" i="2"/>
  <c r="BN327" i="2"/>
  <c r="BP330" i="2"/>
  <c r="BQ330" i="2"/>
  <c r="BH334" i="2"/>
  <c r="BG334" i="2"/>
  <c r="BI334" i="2"/>
  <c r="BF334" i="2"/>
  <c r="BJ337" i="2"/>
  <c r="BK337" i="2"/>
  <c r="BL340" i="2"/>
  <c r="BM340" i="2"/>
  <c r="BO343" i="2"/>
  <c r="BN343" i="2"/>
  <c r="BQ346" i="2"/>
  <c r="BP346" i="2"/>
  <c r="BH350" i="2"/>
  <c r="BG350" i="2"/>
  <c r="BI350" i="2"/>
  <c r="BF350" i="2"/>
  <c r="BK353" i="2"/>
  <c r="BJ353" i="2"/>
  <c r="BL356" i="2"/>
  <c r="BM356" i="2"/>
  <c r="BO359" i="2"/>
  <c r="BN359" i="2"/>
  <c r="BQ362" i="2"/>
  <c r="BP362" i="2"/>
  <c r="BN233" i="2"/>
  <c r="BO233" i="2"/>
  <c r="BQ236" i="2"/>
  <c r="BP236" i="2"/>
  <c r="BF240" i="2"/>
  <c r="BG240" i="2"/>
  <c r="BI240" i="2"/>
  <c r="BK243" i="2"/>
  <c r="BJ243" i="2"/>
  <c r="BL246" i="2"/>
  <c r="BM246" i="2"/>
  <c r="BN249" i="2"/>
  <c r="BO249" i="2"/>
  <c r="BQ252" i="2"/>
  <c r="BP252" i="2"/>
  <c r="BH256" i="2"/>
  <c r="BG256" i="2"/>
  <c r="BF256" i="2"/>
  <c r="BI256" i="2"/>
  <c r="BK259" i="2"/>
  <c r="BJ259" i="2"/>
  <c r="BM262" i="2"/>
  <c r="BL262" i="2"/>
  <c r="BO265" i="2"/>
  <c r="BN265" i="2"/>
  <c r="BQ268" i="2"/>
  <c r="BP268" i="2"/>
  <c r="BH272" i="2"/>
  <c r="BF272" i="2"/>
  <c r="BI272" i="2"/>
  <c r="BG272" i="2"/>
  <c r="BK275" i="2"/>
  <c r="BJ275" i="2"/>
  <c r="BM278" i="2"/>
  <c r="BL278" i="2"/>
  <c r="BO281" i="2"/>
  <c r="BN281" i="2"/>
  <c r="BQ284" i="2"/>
  <c r="BP284" i="2"/>
  <c r="BF288" i="2"/>
  <c r="BH288" i="2"/>
  <c r="BI288" i="2"/>
  <c r="BG288" i="2"/>
  <c r="BK291" i="2"/>
  <c r="BJ291" i="2"/>
  <c r="BM294" i="2"/>
  <c r="BL294" i="2"/>
  <c r="BO297" i="2"/>
  <c r="BN297" i="2"/>
  <c r="BQ300" i="2"/>
  <c r="BP300" i="2"/>
  <c r="BF304" i="2"/>
  <c r="BG304" i="2"/>
  <c r="BI304" i="2"/>
  <c r="BH304" i="2"/>
  <c r="BK307" i="2"/>
  <c r="BJ307" i="2"/>
  <c r="BM310" i="2"/>
  <c r="BL310" i="2"/>
  <c r="BO313" i="2"/>
  <c r="BN313" i="2"/>
  <c r="BP316" i="2"/>
  <c r="BQ316" i="2"/>
  <c r="BF320" i="2"/>
  <c r="BH320" i="2"/>
  <c r="BI320" i="2"/>
  <c r="BG320" i="2"/>
  <c r="BK323" i="2"/>
  <c r="BJ323" i="2"/>
  <c r="BM326" i="2"/>
  <c r="BL326" i="2"/>
  <c r="BO329" i="2"/>
  <c r="BN329" i="2"/>
  <c r="BP332" i="2"/>
  <c r="BQ332" i="2"/>
  <c r="BF336" i="2"/>
  <c r="BH336" i="2"/>
  <c r="BI336" i="2"/>
  <c r="BG336" i="2"/>
  <c r="BK339" i="2"/>
  <c r="BJ339" i="2"/>
  <c r="BM342" i="2"/>
  <c r="BL342" i="2"/>
  <c r="BN345" i="2"/>
  <c r="BO345" i="2"/>
  <c r="BP348" i="2"/>
  <c r="BQ348" i="2"/>
  <c r="BI352" i="2"/>
  <c r="BG352" i="2"/>
  <c r="BF352" i="2"/>
  <c r="BH352" i="2"/>
  <c r="BK355" i="2"/>
  <c r="BJ355" i="2"/>
  <c r="BM358" i="2"/>
  <c r="BL358" i="2"/>
  <c r="BO361" i="2"/>
  <c r="BN361" i="2"/>
  <c r="BH233" i="2"/>
  <c r="BG233" i="2"/>
  <c r="BF233" i="2"/>
  <c r="BI233" i="2"/>
  <c r="BJ236" i="2"/>
  <c r="BK236" i="2"/>
  <c r="BM239" i="2"/>
  <c r="BL239" i="2"/>
  <c r="BN242" i="2"/>
  <c r="BO242" i="2"/>
  <c r="BP245" i="2"/>
  <c r="BQ245" i="2"/>
  <c r="BH249" i="2"/>
  <c r="BG249" i="2"/>
  <c r="BF249" i="2"/>
  <c r="BI249" i="2"/>
  <c r="BK252" i="2"/>
  <c r="BJ252" i="2"/>
  <c r="BM255" i="2"/>
  <c r="BL255" i="2"/>
  <c r="BO258" i="2"/>
  <c r="BN258" i="2"/>
  <c r="BP261" i="2"/>
  <c r="BQ261" i="2"/>
  <c r="BI265" i="2"/>
  <c r="BH265" i="2"/>
  <c r="BG265" i="2"/>
  <c r="BF265" i="2"/>
  <c r="BK268" i="2"/>
  <c r="BJ268" i="2"/>
  <c r="BM271" i="2"/>
  <c r="BL271" i="2"/>
  <c r="BO274" i="2"/>
  <c r="BN274" i="2"/>
  <c r="BP277" i="2"/>
  <c r="BQ277" i="2"/>
  <c r="BI281" i="2"/>
  <c r="BH281" i="2"/>
  <c r="BF281" i="2"/>
  <c r="BG281" i="2"/>
  <c r="BK284" i="2"/>
  <c r="BJ284" i="2"/>
  <c r="BM287" i="2"/>
  <c r="BL287" i="2"/>
  <c r="BN290" i="2"/>
  <c r="BO290" i="2"/>
  <c r="BP293" i="2"/>
  <c r="BQ293" i="2"/>
  <c r="BI297" i="2"/>
  <c r="BH297" i="2"/>
  <c r="BG297" i="2"/>
  <c r="BF297" i="2"/>
  <c r="BK300" i="2"/>
  <c r="BJ300" i="2"/>
  <c r="BM303" i="2"/>
  <c r="BL303" i="2"/>
  <c r="BN306" i="2"/>
  <c r="BO306" i="2"/>
  <c r="BQ309" i="2"/>
  <c r="BP309" i="2"/>
  <c r="BI313" i="2"/>
  <c r="BH313" i="2"/>
  <c r="BG313" i="2"/>
  <c r="BF313" i="2"/>
  <c r="BK316" i="2"/>
  <c r="BJ316" i="2"/>
  <c r="BL319" i="2"/>
  <c r="BM319" i="2"/>
  <c r="BN322" i="2"/>
  <c r="BO322" i="2"/>
  <c r="BP325" i="2"/>
  <c r="BQ325" i="2"/>
  <c r="BI329" i="2"/>
  <c r="BH329" i="2"/>
  <c r="BG329" i="2"/>
  <c r="BF329" i="2"/>
  <c r="BK332" i="2"/>
  <c r="BJ332" i="2"/>
  <c r="BL335" i="2"/>
  <c r="BM335" i="2"/>
  <c r="BN338" i="2"/>
  <c r="BO338" i="2"/>
  <c r="BP341" i="2"/>
  <c r="BQ341" i="2"/>
  <c r="BI345" i="2"/>
  <c r="BH345" i="2"/>
  <c r="BG345" i="2"/>
  <c r="BF345" i="2"/>
  <c r="BK348" i="2"/>
  <c r="BJ348" i="2"/>
  <c r="BL351" i="2"/>
  <c r="BM351" i="2"/>
  <c r="BO354" i="2"/>
  <c r="BN354" i="2"/>
  <c r="BP357" i="2"/>
  <c r="BQ357" i="2"/>
  <c r="BI361" i="2"/>
  <c r="BH361" i="2"/>
  <c r="BG361" i="2"/>
  <c r="BF361" i="2"/>
  <c r="BL232" i="2"/>
  <c r="BM232" i="2"/>
  <c r="BO235" i="2"/>
  <c r="BN235" i="2"/>
  <c r="BQ238" i="2"/>
  <c r="BP238" i="2"/>
  <c r="BI242" i="2"/>
  <c r="BG242" i="2"/>
  <c r="BH242" i="2"/>
  <c r="BJ245" i="2"/>
  <c r="BK245" i="2"/>
  <c r="BM248" i="2"/>
  <c r="BL248" i="2"/>
  <c r="BO251" i="2"/>
  <c r="BN251" i="2"/>
  <c r="BQ254" i="2"/>
  <c r="BP254" i="2"/>
  <c r="BG258" i="2"/>
  <c r="BH258" i="2"/>
  <c r="BI258" i="2"/>
  <c r="BK261" i="2"/>
  <c r="BJ261" i="2"/>
  <c r="BM264" i="2"/>
  <c r="BL264" i="2"/>
  <c r="BN267" i="2"/>
  <c r="BO267" i="2"/>
  <c r="BQ270" i="2"/>
  <c r="BP270" i="2"/>
  <c r="BI274" i="2"/>
  <c r="BH274" i="2"/>
  <c r="BG274" i="2"/>
  <c r="BF274" i="2"/>
  <c r="BK277" i="2"/>
  <c r="BJ277" i="2"/>
  <c r="BM280" i="2"/>
  <c r="BL280" i="2"/>
  <c r="BN283" i="2"/>
  <c r="BO283" i="2"/>
  <c r="BQ286" i="2"/>
  <c r="BP286" i="2"/>
  <c r="BI290" i="2"/>
  <c r="BH290" i="2"/>
  <c r="BG290" i="2"/>
  <c r="BF290" i="2"/>
  <c r="BK293" i="2"/>
  <c r="BJ293" i="2"/>
  <c r="BL296" i="2"/>
  <c r="BM296" i="2"/>
  <c r="BO299" i="2"/>
  <c r="BN299" i="2"/>
  <c r="BQ302" i="2"/>
  <c r="BP302" i="2"/>
  <c r="BI306" i="2"/>
  <c r="BH306" i="2"/>
  <c r="BG306" i="2"/>
  <c r="BF306" i="2"/>
  <c r="BJ309" i="2"/>
  <c r="BK309" i="2"/>
  <c r="BL312" i="2"/>
  <c r="BM312" i="2"/>
  <c r="BO315" i="2"/>
  <c r="BN315" i="2"/>
  <c r="BQ318" i="2"/>
  <c r="BP318" i="2"/>
  <c r="BH322" i="2"/>
  <c r="BG322" i="2"/>
  <c r="BI322" i="2"/>
  <c r="BF322" i="2"/>
  <c r="BJ325" i="2"/>
  <c r="BK325" i="2"/>
  <c r="BL328" i="2"/>
  <c r="BM328" i="2"/>
  <c r="BO331" i="2"/>
  <c r="BN331" i="2"/>
  <c r="BQ334" i="2"/>
  <c r="BP334" i="2"/>
  <c r="BH338" i="2"/>
  <c r="BG338" i="2"/>
  <c r="BI338" i="2"/>
  <c r="BF338" i="2"/>
  <c r="BK341" i="2"/>
  <c r="BJ341" i="2"/>
  <c r="BL344" i="2"/>
  <c r="BM344" i="2"/>
  <c r="BO347" i="2"/>
  <c r="BN347" i="2"/>
  <c r="BQ350" i="2"/>
  <c r="BP350" i="2"/>
  <c r="BH354" i="2"/>
  <c r="BG354" i="2"/>
  <c r="BI354" i="2"/>
  <c r="BF354" i="2"/>
  <c r="BK357" i="2"/>
  <c r="BJ357" i="2"/>
  <c r="BL360" i="2"/>
  <c r="BM360" i="2"/>
  <c r="BO363" i="2"/>
  <c r="BN363" i="2"/>
  <c r="BQ167" i="2"/>
  <c r="BP167" i="2"/>
  <c r="BI171" i="2"/>
  <c r="BH171" i="2"/>
  <c r="BG171" i="2"/>
  <c r="BF171" i="2"/>
  <c r="BK174" i="2"/>
  <c r="BJ174" i="2"/>
  <c r="BM177" i="2"/>
  <c r="BL177" i="2"/>
  <c r="BO180" i="2"/>
  <c r="BN180" i="2"/>
  <c r="BQ183" i="2"/>
  <c r="BP183" i="2"/>
  <c r="BI187" i="2"/>
  <c r="BH187" i="2"/>
  <c r="BG187" i="2"/>
  <c r="BF187" i="2"/>
  <c r="BK190" i="2"/>
  <c r="BJ190" i="2"/>
  <c r="BM193" i="2"/>
  <c r="BL193" i="2"/>
  <c r="BO196" i="2"/>
  <c r="BN196" i="2"/>
  <c r="BQ199" i="2"/>
  <c r="BP199" i="2"/>
  <c r="BI203" i="2"/>
  <c r="BH203" i="2"/>
  <c r="BG203" i="2"/>
  <c r="BF203" i="2"/>
  <c r="BK206" i="2"/>
  <c r="BJ206" i="2"/>
  <c r="BM209" i="2"/>
  <c r="BL209" i="2"/>
  <c r="BO212" i="2"/>
  <c r="BN212" i="2"/>
  <c r="BP215" i="2"/>
  <c r="BQ215" i="2"/>
  <c r="BF219" i="2"/>
  <c r="BI219" i="2"/>
  <c r="BH219" i="2"/>
  <c r="BG219" i="2"/>
  <c r="BK222" i="2"/>
  <c r="BJ222" i="2"/>
  <c r="BM225" i="2"/>
  <c r="BL225" i="2"/>
  <c r="BO228" i="2"/>
  <c r="BN228" i="2"/>
  <c r="BP231" i="2"/>
  <c r="BQ231" i="2"/>
  <c r="BF235" i="2"/>
  <c r="BI235" i="2"/>
  <c r="BH235" i="2"/>
  <c r="BG235" i="2"/>
  <c r="BK238" i="2"/>
  <c r="BJ238" i="2"/>
  <c r="BM241" i="2"/>
  <c r="BL241" i="2"/>
  <c r="BO244" i="2"/>
  <c r="BN244" i="2"/>
  <c r="BP247" i="2"/>
  <c r="BQ247" i="2"/>
  <c r="BF251" i="2"/>
  <c r="BI251" i="2"/>
  <c r="BH251" i="2"/>
  <c r="BG251" i="2"/>
  <c r="BK254" i="2"/>
  <c r="BJ254" i="2"/>
  <c r="BM257" i="2"/>
  <c r="BL257" i="2"/>
  <c r="BO260" i="2"/>
  <c r="BN260" i="2"/>
  <c r="BQ263" i="2"/>
  <c r="BP263" i="2"/>
  <c r="BI267" i="2"/>
  <c r="BH267" i="2"/>
  <c r="BG267" i="2"/>
  <c r="BF267" i="2"/>
  <c r="BJ270" i="2"/>
  <c r="BK270" i="2"/>
  <c r="BM273" i="2"/>
  <c r="BL273" i="2"/>
  <c r="BO276" i="2"/>
  <c r="BN276" i="2"/>
  <c r="BQ279" i="2"/>
  <c r="BP279" i="2"/>
  <c r="BI283" i="2"/>
  <c r="BH283" i="2"/>
  <c r="BG283" i="2"/>
  <c r="BF283" i="2"/>
  <c r="BJ286" i="2"/>
  <c r="BK286" i="2"/>
  <c r="BM289" i="2"/>
  <c r="BL289" i="2"/>
  <c r="BO292" i="2"/>
  <c r="BN292" i="2"/>
  <c r="BQ295" i="2"/>
  <c r="BP295" i="2"/>
  <c r="BI299" i="2"/>
  <c r="BH299" i="2"/>
  <c r="BG299" i="2"/>
  <c r="BF299" i="2"/>
  <c r="BK302" i="2"/>
  <c r="BJ302" i="2"/>
  <c r="BM305" i="2"/>
  <c r="BL305" i="2"/>
  <c r="BO308" i="2"/>
  <c r="BN308" i="2"/>
  <c r="BQ311" i="2"/>
  <c r="BP311" i="2"/>
  <c r="BH315" i="2"/>
  <c r="BI315" i="2"/>
  <c r="BG315" i="2"/>
  <c r="BF315" i="2"/>
  <c r="BK318" i="2"/>
  <c r="BJ318" i="2"/>
  <c r="BM321" i="2"/>
  <c r="BL321" i="2"/>
  <c r="BO324" i="2"/>
  <c r="BN324" i="2"/>
  <c r="BQ327" i="2"/>
  <c r="BP327" i="2"/>
  <c r="BH331" i="2"/>
  <c r="BI331" i="2"/>
  <c r="BG331" i="2"/>
  <c r="BF331" i="2"/>
  <c r="BK334" i="2"/>
  <c r="BJ334" i="2"/>
  <c r="BM337" i="2"/>
  <c r="BL337" i="2"/>
  <c r="BO340" i="2"/>
  <c r="BN340" i="2"/>
  <c r="BQ343" i="2"/>
  <c r="BP343" i="2"/>
  <c r="BH347" i="2"/>
  <c r="BI347" i="2"/>
  <c r="BG347" i="2"/>
  <c r="BF347" i="2"/>
  <c r="BK350" i="2"/>
  <c r="BJ350" i="2"/>
  <c r="BM353" i="2"/>
  <c r="BL353" i="2"/>
  <c r="BO356" i="2"/>
  <c r="BN356" i="2"/>
  <c r="BQ359" i="2"/>
  <c r="BP359" i="2"/>
  <c r="BI363" i="2"/>
  <c r="BH363" i="2"/>
  <c r="BG363" i="2"/>
  <c r="BF363" i="2"/>
  <c r="BK167" i="2"/>
  <c r="BJ167" i="2"/>
  <c r="BM170" i="2"/>
  <c r="BL170" i="2"/>
  <c r="BO173" i="2"/>
  <c r="BN173" i="2"/>
  <c r="BQ176" i="2"/>
  <c r="BP176" i="2"/>
  <c r="BI180" i="2"/>
  <c r="BG180" i="2"/>
  <c r="BF180" i="2"/>
  <c r="BK183" i="2"/>
  <c r="BJ183" i="2"/>
  <c r="BM186" i="2"/>
  <c r="BL186" i="2"/>
  <c r="BO189" i="2"/>
  <c r="BN189" i="2"/>
  <c r="BQ192" i="2"/>
  <c r="BP192" i="2"/>
  <c r="BI196" i="2"/>
  <c r="BG196" i="2"/>
  <c r="BH196" i="2"/>
  <c r="BF196" i="2"/>
  <c r="BK199" i="2"/>
  <c r="BJ199" i="2"/>
  <c r="BM202" i="2"/>
  <c r="BL202" i="2"/>
  <c r="BO205" i="2"/>
  <c r="BN205" i="2"/>
  <c r="BQ208" i="2"/>
  <c r="BP208" i="2"/>
  <c r="BF212" i="2"/>
  <c r="BH212" i="2"/>
  <c r="BI212" i="2"/>
  <c r="BK215" i="2"/>
  <c r="BJ215" i="2"/>
  <c r="BL218" i="2"/>
  <c r="BM218" i="2"/>
  <c r="BN221" i="2"/>
  <c r="BO221" i="2"/>
  <c r="BQ224" i="2"/>
  <c r="BP224" i="2"/>
  <c r="BF228" i="2"/>
  <c r="BI228" i="2"/>
  <c r="BH228" i="2"/>
  <c r="BG228" i="2"/>
  <c r="BK231" i="2"/>
  <c r="BJ231" i="2"/>
  <c r="BL234" i="2"/>
  <c r="BM234" i="2"/>
  <c r="BN237" i="2"/>
  <c r="BO237" i="2"/>
  <c r="BQ240" i="2"/>
  <c r="BP240" i="2"/>
  <c r="BF244" i="2"/>
  <c r="BH244" i="2"/>
  <c r="BI244" i="2"/>
  <c r="BG244" i="2"/>
  <c r="BK247" i="2"/>
  <c r="BJ247" i="2"/>
  <c r="BL250" i="2"/>
  <c r="BM250" i="2"/>
  <c r="BO253" i="2"/>
  <c r="BN253" i="2"/>
  <c r="BQ256" i="2"/>
  <c r="BP256" i="2"/>
  <c r="BI260" i="2"/>
  <c r="BG260" i="2"/>
  <c r="BH260" i="2"/>
  <c r="BF260" i="2"/>
  <c r="BK263" i="2"/>
  <c r="BJ263" i="2"/>
  <c r="BM266" i="2"/>
  <c r="BL266" i="2"/>
  <c r="BO269" i="2"/>
  <c r="BN269" i="2"/>
  <c r="BQ272" i="2"/>
  <c r="BI276" i="2"/>
  <c r="BH276" i="2"/>
  <c r="BG276" i="2"/>
  <c r="BF276" i="2"/>
  <c r="BK279" i="2"/>
  <c r="BJ279" i="2"/>
  <c r="BM282" i="2"/>
  <c r="BL282" i="2"/>
  <c r="BN285" i="2"/>
  <c r="BO285" i="2"/>
  <c r="BQ288" i="2"/>
  <c r="BP288" i="2"/>
  <c r="BI292" i="2"/>
  <c r="BG292" i="2"/>
  <c r="BF292" i="2"/>
  <c r="BH292" i="2"/>
  <c r="BK295" i="2"/>
  <c r="BJ295" i="2"/>
  <c r="BM298" i="2"/>
  <c r="BL298" i="2"/>
  <c r="BO301" i="2"/>
  <c r="BN301" i="2"/>
  <c r="BQ304" i="2"/>
  <c r="BP304" i="2"/>
  <c r="BF308" i="2"/>
  <c r="BI308" i="2"/>
  <c r="BH308" i="2"/>
  <c r="BG308" i="2"/>
  <c r="BK311" i="2"/>
  <c r="BJ311" i="2"/>
  <c r="BM314" i="2"/>
  <c r="BL314" i="2"/>
  <c r="BO317" i="2"/>
  <c r="BN317" i="2"/>
  <c r="BP320" i="2"/>
  <c r="BQ320" i="2"/>
  <c r="BF324" i="2"/>
  <c r="BI324" i="2"/>
  <c r="BH324" i="2"/>
  <c r="BG324" i="2"/>
  <c r="BK327" i="2"/>
  <c r="BJ327" i="2"/>
  <c r="BM330" i="2"/>
  <c r="BL330" i="2"/>
  <c r="BO333" i="2"/>
  <c r="BN333" i="2"/>
  <c r="BP336" i="2"/>
  <c r="BQ336" i="2"/>
  <c r="BI340" i="2"/>
  <c r="BF340" i="2"/>
  <c r="BH340" i="2"/>
  <c r="BG340" i="2"/>
  <c r="BK343" i="2"/>
  <c r="BJ343" i="2"/>
  <c r="BM346" i="2"/>
  <c r="BL346" i="2"/>
  <c r="BO349" i="2"/>
  <c r="BN349" i="2"/>
  <c r="BP352" i="2"/>
  <c r="BQ352" i="2"/>
  <c r="BI356" i="2"/>
  <c r="BG356" i="2"/>
  <c r="BF356" i="2"/>
  <c r="BH356" i="2"/>
  <c r="BK359" i="2"/>
  <c r="BJ359" i="2"/>
  <c r="BM362" i="2"/>
  <c r="BL362" i="2"/>
  <c r="BG212" i="2"/>
  <c r="BO166" i="2"/>
  <c r="BN166" i="2"/>
  <c r="BQ169" i="2"/>
  <c r="BP169" i="2"/>
  <c r="BI173" i="2"/>
  <c r="BG173" i="2"/>
  <c r="BF173" i="2"/>
  <c r="BH173" i="2"/>
  <c r="BK176" i="2"/>
  <c r="BJ176" i="2"/>
  <c r="BM179" i="2"/>
  <c r="BL179" i="2"/>
  <c r="BO182" i="2"/>
  <c r="BN182" i="2"/>
  <c r="BQ185" i="2"/>
  <c r="BP185" i="2"/>
  <c r="BI189" i="2"/>
  <c r="BH189" i="2"/>
  <c r="BG189" i="2"/>
  <c r="BF189" i="2"/>
  <c r="BK192" i="2"/>
  <c r="BJ192" i="2"/>
  <c r="BM195" i="2"/>
  <c r="BL195" i="2"/>
  <c r="BO198" i="2"/>
  <c r="BN198" i="2"/>
  <c r="BQ201" i="2"/>
  <c r="BP201" i="2"/>
  <c r="BI205" i="2"/>
  <c r="BH205" i="2"/>
  <c r="BG205" i="2"/>
  <c r="BF205" i="2"/>
  <c r="BK208" i="2"/>
  <c r="BJ208" i="2"/>
  <c r="BM211" i="2"/>
  <c r="BL211" i="2"/>
  <c r="BO214" i="2"/>
  <c r="BN214" i="2"/>
  <c r="BQ217" i="2"/>
  <c r="BP217" i="2"/>
  <c r="BH221" i="2"/>
  <c r="BG221" i="2"/>
  <c r="BF221" i="2"/>
  <c r="BI221" i="2"/>
  <c r="BJ224" i="2"/>
  <c r="BK224" i="2"/>
  <c r="BM227" i="2"/>
  <c r="BL227" i="2"/>
  <c r="BN230" i="2"/>
  <c r="BO230" i="2"/>
  <c r="BQ233" i="2"/>
  <c r="BP233" i="2"/>
  <c r="BH237" i="2"/>
  <c r="BG237" i="2"/>
  <c r="BF237" i="2"/>
  <c r="BI237" i="2"/>
  <c r="BJ240" i="2"/>
  <c r="BK240" i="2"/>
  <c r="BM243" i="2"/>
  <c r="BL243" i="2"/>
  <c r="BN246" i="2"/>
  <c r="BO246" i="2"/>
  <c r="BQ249" i="2"/>
  <c r="BP249" i="2"/>
  <c r="BI253" i="2"/>
  <c r="BH253" i="2"/>
  <c r="BG253" i="2"/>
  <c r="BF253" i="2"/>
  <c r="BJ256" i="2"/>
  <c r="BK256" i="2"/>
  <c r="BL259" i="2"/>
  <c r="BM259" i="2"/>
  <c r="BO262" i="2"/>
  <c r="BN262" i="2"/>
  <c r="BQ265" i="2"/>
  <c r="BP265" i="2"/>
  <c r="BI269" i="2"/>
  <c r="BG269" i="2"/>
  <c r="BH269" i="2"/>
  <c r="BF269" i="2"/>
  <c r="BJ272" i="2"/>
  <c r="BK272" i="2"/>
  <c r="BM275" i="2"/>
  <c r="BL275" i="2"/>
  <c r="BO278" i="2"/>
  <c r="BN278" i="2"/>
  <c r="BQ281" i="2"/>
  <c r="BP281" i="2"/>
  <c r="BI285" i="2"/>
  <c r="BG285" i="2"/>
  <c r="BF285" i="2"/>
  <c r="BH285" i="2"/>
  <c r="BK288" i="2"/>
  <c r="BJ288" i="2"/>
  <c r="BM291" i="2"/>
  <c r="BL291" i="2"/>
  <c r="BO294" i="2"/>
  <c r="BN294" i="2"/>
  <c r="BQ297" i="2"/>
  <c r="BP297" i="2"/>
  <c r="BI301" i="2"/>
  <c r="BG301" i="2"/>
  <c r="BH301" i="2"/>
  <c r="BF301" i="2"/>
  <c r="BK304" i="2"/>
  <c r="BJ304" i="2"/>
  <c r="BM307" i="2"/>
  <c r="BL307" i="2"/>
  <c r="BN310" i="2"/>
  <c r="BO310" i="2"/>
  <c r="BQ313" i="2"/>
  <c r="BP313" i="2"/>
  <c r="BI317" i="2"/>
  <c r="BH317" i="2"/>
  <c r="BG317" i="2"/>
  <c r="BF317" i="2"/>
  <c r="BK320" i="2"/>
  <c r="BJ320" i="2"/>
  <c r="BL323" i="2"/>
  <c r="BM323" i="2"/>
  <c r="BN326" i="2"/>
  <c r="BO326" i="2"/>
  <c r="BP329" i="2"/>
  <c r="BQ329" i="2"/>
  <c r="BI333" i="2"/>
  <c r="BH333" i="2"/>
  <c r="BG333" i="2"/>
  <c r="BF333" i="2"/>
  <c r="BK336" i="2"/>
  <c r="BJ336" i="2"/>
  <c r="BL339" i="2"/>
  <c r="BM339" i="2"/>
  <c r="BO342" i="2"/>
  <c r="BN342" i="2"/>
  <c r="BP345" i="2"/>
  <c r="BQ345" i="2"/>
  <c r="BI349" i="2"/>
  <c r="BH349" i="2"/>
  <c r="BG349" i="2"/>
  <c r="BF349" i="2"/>
  <c r="BK352" i="2"/>
  <c r="BJ352" i="2"/>
  <c r="BL355" i="2"/>
  <c r="BM355" i="2"/>
  <c r="BO358" i="2"/>
  <c r="BN358" i="2"/>
  <c r="BP361" i="2"/>
  <c r="BQ361" i="2"/>
  <c r="BM236" i="2"/>
  <c r="BL236" i="2"/>
  <c r="BO239" i="2"/>
  <c r="BN239" i="2"/>
  <c r="BQ242" i="2"/>
  <c r="BP242" i="2"/>
  <c r="BI246" i="2"/>
  <c r="BH246" i="2"/>
  <c r="BF246" i="2"/>
  <c r="BG246" i="2"/>
  <c r="BJ249" i="2"/>
  <c r="BK249" i="2"/>
  <c r="BM252" i="2"/>
  <c r="BL252" i="2"/>
  <c r="BQ258" i="2"/>
  <c r="BP258" i="2"/>
  <c r="BF262" i="2"/>
  <c r="BG262" i="2"/>
  <c r="BI262" i="2"/>
  <c r="BH262" i="2"/>
  <c r="BK265" i="2"/>
  <c r="BJ265" i="2"/>
  <c r="BM268" i="2"/>
  <c r="BL268" i="2"/>
  <c r="BO271" i="2"/>
  <c r="BN271" i="2"/>
  <c r="BQ274" i="2"/>
  <c r="BP274" i="2"/>
  <c r="BF278" i="2"/>
  <c r="BI278" i="2"/>
  <c r="BH278" i="2"/>
  <c r="BG278" i="2"/>
  <c r="BK281" i="2"/>
  <c r="BJ281" i="2"/>
  <c r="BM284" i="2"/>
  <c r="BL284" i="2"/>
  <c r="BO287" i="2"/>
  <c r="BN287" i="2"/>
  <c r="BP290" i="2"/>
  <c r="BQ290" i="2"/>
  <c r="BI294" i="2"/>
  <c r="BH294" i="2"/>
  <c r="BG294" i="2"/>
  <c r="BF294" i="2"/>
  <c r="BK297" i="2"/>
  <c r="BJ297" i="2"/>
  <c r="BM300" i="2"/>
  <c r="BL300" i="2"/>
  <c r="BO303" i="2"/>
  <c r="BN303" i="2"/>
  <c r="BQ306" i="2"/>
  <c r="BP306" i="2"/>
  <c r="BI310" i="2"/>
  <c r="BH310" i="2"/>
  <c r="BG310" i="2"/>
  <c r="BF310" i="2"/>
  <c r="BJ313" i="2"/>
  <c r="BK313" i="2"/>
  <c r="BL316" i="2"/>
  <c r="BM316" i="2"/>
  <c r="BO319" i="2"/>
  <c r="BN319" i="2"/>
  <c r="BP322" i="2"/>
  <c r="BQ322" i="2"/>
  <c r="BH326" i="2"/>
  <c r="BG326" i="2"/>
  <c r="BI326" i="2"/>
  <c r="BF326" i="2"/>
  <c r="BJ329" i="2"/>
  <c r="BK329" i="2"/>
  <c r="BL332" i="2"/>
  <c r="BM332" i="2"/>
  <c r="BO335" i="2"/>
  <c r="BN335" i="2"/>
  <c r="BQ338" i="2"/>
  <c r="BP338" i="2"/>
  <c r="BH342" i="2"/>
  <c r="BG342" i="2"/>
  <c r="BI342" i="2"/>
  <c r="BF342" i="2"/>
  <c r="BK345" i="2"/>
  <c r="BJ345" i="2"/>
  <c r="BL348" i="2"/>
  <c r="BM348" i="2"/>
  <c r="BO351" i="2"/>
  <c r="BN351" i="2"/>
  <c r="BQ354" i="2"/>
  <c r="BP354" i="2"/>
  <c r="BH358" i="2"/>
  <c r="BG358" i="2"/>
  <c r="BI358" i="2"/>
  <c r="BF358" i="2"/>
  <c r="BK361" i="2"/>
  <c r="BJ361" i="2"/>
  <c r="BO232" i="2"/>
  <c r="BN232" i="2"/>
  <c r="BP235" i="2"/>
  <c r="BQ235" i="2"/>
  <c r="BF239" i="2"/>
  <c r="BI239" i="2"/>
  <c r="BH239" i="2"/>
  <c r="BG239" i="2"/>
  <c r="BK242" i="2"/>
  <c r="BJ242" i="2"/>
  <c r="BM245" i="2"/>
  <c r="BL245" i="2"/>
  <c r="BO248" i="2"/>
  <c r="BN248" i="2"/>
  <c r="BQ251" i="2"/>
  <c r="BP251" i="2"/>
  <c r="BI255" i="2"/>
  <c r="BH255" i="2"/>
  <c r="BG255" i="2"/>
  <c r="BF255" i="2"/>
  <c r="BK258" i="2"/>
  <c r="BJ258" i="2"/>
  <c r="BM261" i="2"/>
  <c r="BL261" i="2"/>
  <c r="BN264" i="2"/>
  <c r="BO264" i="2"/>
  <c r="BQ267" i="2"/>
  <c r="BP267" i="2"/>
  <c r="BI271" i="2"/>
  <c r="BH271" i="2"/>
  <c r="BG271" i="2"/>
  <c r="BF271" i="2"/>
  <c r="BK274" i="2"/>
  <c r="BJ274" i="2"/>
  <c r="BM277" i="2"/>
  <c r="BL277" i="2"/>
  <c r="BN280" i="2"/>
  <c r="BO280" i="2"/>
  <c r="BQ283" i="2"/>
  <c r="BP283" i="2"/>
  <c r="BI287" i="2"/>
  <c r="BG287" i="2"/>
  <c r="BF287" i="2"/>
  <c r="BH287" i="2"/>
  <c r="BK290" i="2"/>
  <c r="BJ290" i="2"/>
  <c r="BL293" i="2"/>
  <c r="BM293" i="2"/>
  <c r="BN296" i="2"/>
  <c r="BO296" i="2"/>
  <c r="BQ299" i="2"/>
  <c r="BP299" i="2"/>
  <c r="BI303" i="2"/>
  <c r="BH303" i="2"/>
  <c r="BG303" i="2"/>
  <c r="BF303" i="2"/>
  <c r="BK306" i="2"/>
  <c r="BJ306" i="2"/>
  <c r="BM309" i="2"/>
  <c r="BL309" i="2"/>
  <c r="BN312" i="2"/>
  <c r="BO312" i="2"/>
  <c r="BQ315" i="2"/>
  <c r="BP315" i="2"/>
  <c r="BH319" i="2"/>
  <c r="BI319" i="2"/>
  <c r="BG319" i="2"/>
  <c r="BF319" i="2"/>
  <c r="BK322" i="2"/>
  <c r="BJ322" i="2"/>
  <c r="BL325" i="2"/>
  <c r="BM325" i="2"/>
  <c r="BO328" i="2"/>
  <c r="BN328" i="2"/>
  <c r="BQ331" i="2"/>
  <c r="BP331" i="2"/>
  <c r="BH335" i="2"/>
  <c r="BI335" i="2"/>
  <c r="BG335" i="2"/>
  <c r="BF335" i="2"/>
  <c r="BK338" i="2"/>
  <c r="BJ338" i="2"/>
  <c r="BM341" i="2"/>
  <c r="BL341" i="2"/>
  <c r="BO344" i="2"/>
  <c r="BN344" i="2"/>
  <c r="BQ347" i="2"/>
  <c r="BP347" i="2"/>
  <c r="BH351" i="2"/>
  <c r="BG351" i="2"/>
  <c r="BI351" i="2"/>
  <c r="BF351" i="2"/>
  <c r="BK354" i="2"/>
  <c r="BJ354" i="2"/>
  <c r="BM357" i="2"/>
  <c r="BL357" i="2"/>
  <c r="BO360" i="2"/>
  <c r="BN360" i="2"/>
  <c r="BQ363" i="2"/>
  <c r="BP363" i="2"/>
  <c r="BL2" i="2"/>
  <c r="BH240" i="2"/>
  <c r="BF232" i="2"/>
  <c r="BI232" i="2"/>
  <c r="BH232" i="2"/>
  <c r="BG232" i="2"/>
  <c r="BK235" i="2"/>
  <c r="BJ235" i="2"/>
  <c r="BL238" i="2"/>
  <c r="BM238" i="2"/>
  <c r="BN241" i="2"/>
  <c r="BO241" i="2"/>
  <c r="BQ244" i="2"/>
  <c r="BP244" i="2"/>
  <c r="BF248" i="2"/>
  <c r="BI248" i="2"/>
  <c r="BG248" i="2"/>
  <c r="BH248" i="2"/>
  <c r="BK251" i="2"/>
  <c r="BJ251" i="2"/>
  <c r="BM254" i="2"/>
  <c r="BL254" i="2"/>
  <c r="BO257" i="2"/>
  <c r="BN257" i="2"/>
  <c r="BQ260" i="2"/>
  <c r="BP260" i="2"/>
  <c r="BG264" i="2"/>
  <c r="BF264" i="2"/>
  <c r="BI264" i="2"/>
  <c r="BH264" i="2"/>
  <c r="BK267" i="2"/>
  <c r="BJ267" i="2"/>
  <c r="BM270" i="2"/>
  <c r="BL270" i="2"/>
  <c r="BO273" i="2"/>
  <c r="BN273" i="2"/>
  <c r="BQ276" i="2"/>
  <c r="BP276" i="2"/>
  <c r="BI280" i="2"/>
  <c r="BH280" i="2"/>
  <c r="BF280" i="2"/>
  <c r="BG280" i="2"/>
  <c r="BK283" i="2"/>
  <c r="BJ283" i="2"/>
  <c r="BM286" i="2"/>
  <c r="BL286" i="2"/>
  <c r="BO289" i="2"/>
  <c r="BN289" i="2"/>
  <c r="BQ292" i="2"/>
  <c r="BP292" i="2"/>
  <c r="BI296" i="2"/>
  <c r="BH296" i="2"/>
  <c r="BG296" i="2"/>
  <c r="BF296" i="2"/>
  <c r="BK299" i="2"/>
  <c r="BJ299" i="2"/>
  <c r="BM302" i="2"/>
  <c r="BL302" i="2"/>
  <c r="BO305" i="2"/>
  <c r="BN305" i="2"/>
  <c r="BQ308" i="2"/>
  <c r="BP308" i="2"/>
  <c r="BF312" i="2"/>
  <c r="BI312" i="2"/>
  <c r="BH312" i="2"/>
  <c r="BG312" i="2"/>
  <c r="BK315" i="2"/>
  <c r="BJ315" i="2"/>
  <c r="BM318" i="2"/>
  <c r="BL318" i="2"/>
  <c r="BO321" i="2"/>
  <c r="BN321" i="2"/>
  <c r="BP324" i="2"/>
  <c r="BQ324" i="2"/>
  <c r="BF328" i="2"/>
  <c r="BH328" i="2"/>
  <c r="BI328" i="2"/>
  <c r="BG328" i="2"/>
  <c r="BK331" i="2"/>
  <c r="BJ331" i="2"/>
  <c r="BM334" i="2"/>
  <c r="BL334" i="2"/>
  <c r="BO337" i="2"/>
  <c r="BN337" i="2"/>
  <c r="BP340" i="2"/>
  <c r="BQ340" i="2"/>
  <c r="BI344" i="2"/>
  <c r="BG344" i="2"/>
  <c r="BF344" i="2"/>
  <c r="BH344" i="2"/>
  <c r="BK347" i="2"/>
  <c r="BJ347" i="2"/>
  <c r="BM350" i="2"/>
  <c r="BL350" i="2"/>
  <c r="BO353" i="2"/>
  <c r="BN353" i="2"/>
  <c r="BP356" i="2"/>
  <c r="BQ356" i="2"/>
  <c r="BI360" i="2"/>
  <c r="BG360" i="2"/>
  <c r="BF360" i="2"/>
  <c r="BH360" i="2"/>
  <c r="BK363" i="2"/>
  <c r="BJ363" i="2"/>
  <c r="BF242" i="2"/>
  <c r="BN234" i="2"/>
  <c r="BO234" i="2"/>
  <c r="BQ237" i="2"/>
  <c r="BP237" i="2"/>
  <c r="BH241" i="2"/>
  <c r="BG241" i="2"/>
  <c r="BF241" i="2"/>
  <c r="BI241" i="2"/>
  <c r="BJ244" i="2"/>
  <c r="BK244" i="2"/>
  <c r="BM247" i="2"/>
  <c r="BL247" i="2"/>
  <c r="BN250" i="2"/>
  <c r="BO250" i="2"/>
  <c r="BP253" i="2"/>
  <c r="BQ253" i="2"/>
  <c r="BI257" i="2"/>
  <c r="BH257" i="2"/>
  <c r="BG257" i="2"/>
  <c r="BF257" i="2"/>
  <c r="BK260" i="2"/>
  <c r="BJ260" i="2"/>
  <c r="BM263" i="2"/>
  <c r="BL263" i="2"/>
  <c r="BN266" i="2"/>
  <c r="BO266" i="2"/>
  <c r="BQ269" i="2"/>
  <c r="BP269" i="2"/>
  <c r="BI273" i="2"/>
  <c r="BH273" i="2"/>
  <c r="BG273" i="2"/>
  <c r="BF273" i="2"/>
  <c r="BK276" i="2"/>
  <c r="BJ276" i="2"/>
  <c r="BM279" i="2"/>
  <c r="BL279" i="2"/>
  <c r="BO282" i="2"/>
  <c r="BN282" i="2"/>
  <c r="BQ285" i="2"/>
  <c r="BP285" i="2"/>
  <c r="BI289" i="2"/>
  <c r="BH289" i="2"/>
  <c r="BG289" i="2"/>
  <c r="BF289" i="2"/>
  <c r="BK292" i="2"/>
  <c r="BJ292" i="2"/>
  <c r="BM295" i="2"/>
  <c r="BL295" i="2"/>
  <c r="BN298" i="2"/>
  <c r="BO298" i="2"/>
  <c r="BQ301" i="2"/>
  <c r="BP301" i="2"/>
  <c r="BI305" i="2"/>
  <c r="BH305" i="2"/>
  <c r="BG305" i="2"/>
  <c r="BF305" i="2"/>
  <c r="BK308" i="2"/>
  <c r="BJ308" i="2"/>
  <c r="BM311" i="2"/>
  <c r="BL311" i="2"/>
  <c r="BN314" i="2"/>
  <c r="BO314" i="2"/>
  <c r="BP317" i="2"/>
  <c r="BQ317" i="2"/>
  <c r="BI321" i="2"/>
  <c r="BH321" i="2"/>
  <c r="BG321" i="2"/>
  <c r="BF321" i="2"/>
  <c r="BK324" i="2"/>
  <c r="BJ324" i="2"/>
  <c r="BL327" i="2"/>
  <c r="BM327" i="2"/>
  <c r="BN330" i="2"/>
  <c r="BO330" i="2"/>
  <c r="BP333" i="2"/>
  <c r="BQ333" i="2"/>
  <c r="BI337" i="2"/>
  <c r="BH337" i="2"/>
  <c r="BG337" i="2"/>
  <c r="BF337" i="2"/>
  <c r="BK340" i="2"/>
  <c r="BJ340" i="2"/>
  <c r="BL343" i="2"/>
  <c r="BM343" i="2"/>
  <c r="BO346" i="2"/>
  <c r="BN346" i="2"/>
  <c r="BP349" i="2"/>
  <c r="BQ349" i="2"/>
  <c r="BI353" i="2"/>
  <c r="BH353" i="2"/>
  <c r="BG353" i="2"/>
  <c r="BF353" i="2"/>
  <c r="BK356" i="2"/>
  <c r="BJ356" i="2"/>
  <c r="BL359" i="2"/>
  <c r="BM359" i="2"/>
  <c r="BO362" i="2"/>
  <c r="BN362" i="2"/>
  <c r="BO255" i="2"/>
  <c r="BG234" i="2"/>
  <c r="BF234" i="2"/>
  <c r="BI234" i="2"/>
  <c r="BH234" i="2"/>
  <c r="BJ237" i="2"/>
  <c r="BK237" i="2"/>
  <c r="BM240" i="2"/>
  <c r="BL240" i="2"/>
  <c r="BO243" i="2"/>
  <c r="BN243" i="2"/>
  <c r="BQ246" i="2"/>
  <c r="BP246" i="2"/>
  <c r="BI250" i="2"/>
  <c r="BH250" i="2"/>
  <c r="BG250" i="2"/>
  <c r="BF250" i="2"/>
  <c r="BJ253" i="2"/>
  <c r="BK253" i="2"/>
  <c r="BM256" i="2"/>
  <c r="BL256" i="2"/>
  <c r="BO259" i="2"/>
  <c r="BN259" i="2"/>
  <c r="BQ262" i="2"/>
  <c r="BP262" i="2"/>
  <c r="BI266" i="2"/>
  <c r="BG266" i="2"/>
  <c r="BF266" i="2"/>
  <c r="BH266" i="2"/>
  <c r="BJ269" i="2"/>
  <c r="BK269" i="2"/>
  <c r="BM272" i="2"/>
  <c r="BL272" i="2"/>
  <c r="BO275" i="2"/>
  <c r="BQ278" i="2"/>
  <c r="BP278" i="2"/>
  <c r="BI282" i="2"/>
  <c r="BG282" i="2"/>
  <c r="BF282" i="2"/>
  <c r="BH282" i="2"/>
  <c r="BJ285" i="2"/>
  <c r="BK285" i="2"/>
  <c r="BM288" i="2"/>
  <c r="BL288" i="2"/>
  <c r="BO291" i="2"/>
  <c r="BN291" i="2"/>
  <c r="BQ294" i="2"/>
  <c r="BP294" i="2"/>
  <c r="BI298" i="2"/>
  <c r="BG298" i="2"/>
  <c r="BH298" i="2"/>
  <c r="BF298" i="2"/>
  <c r="BJ301" i="2"/>
  <c r="BK301" i="2"/>
  <c r="BM304" i="2"/>
  <c r="BL304" i="2"/>
  <c r="BO307" i="2"/>
  <c r="BN307" i="2"/>
  <c r="BQ310" i="2"/>
  <c r="BP310" i="2"/>
  <c r="BI314" i="2"/>
  <c r="BH314" i="2"/>
  <c r="BG314" i="2"/>
  <c r="BF314" i="2"/>
  <c r="BJ317" i="2"/>
  <c r="BK317" i="2"/>
  <c r="BL320" i="2"/>
  <c r="BM320" i="2"/>
  <c r="BO323" i="2"/>
  <c r="BN323" i="2"/>
  <c r="BQ326" i="2"/>
  <c r="BP326" i="2"/>
  <c r="BH330" i="2"/>
  <c r="BG330" i="2"/>
  <c r="BI330" i="2"/>
  <c r="BF330" i="2"/>
  <c r="BJ333" i="2"/>
  <c r="BK333" i="2"/>
  <c r="BL336" i="2"/>
  <c r="BM336" i="2"/>
  <c r="BO339" i="2"/>
  <c r="BN339" i="2"/>
  <c r="BQ342" i="2"/>
  <c r="BP342" i="2"/>
  <c r="BH346" i="2"/>
  <c r="BG346" i="2"/>
  <c r="BI346" i="2"/>
  <c r="BF346" i="2"/>
  <c r="BK349" i="2"/>
  <c r="BJ349" i="2"/>
  <c r="BL352" i="2"/>
  <c r="BM352" i="2"/>
  <c r="BO355" i="2"/>
  <c r="BN355" i="2"/>
  <c r="BQ358" i="2"/>
  <c r="BP358" i="2"/>
  <c r="BH362" i="2"/>
  <c r="BG362" i="2"/>
  <c r="BF362" i="2"/>
  <c r="BI362" i="2"/>
  <c r="BF258" i="2"/>
  <c r="BK166" i="2"/>
  <c r="BJ166" i="2"/>
  <c r="BM169" i="2"/>
  <c r="BL169" i="2"/>
  <c r="BO172" i="2"/>
  <c r="BN172" i="2"/>
  <c r="BQ175" i="2"/>
  <c r="BP175" i="2"/>
  <c r="BI179" i="2"/>
  <c r="BH179" i="2"/>
  <c r="BG179" i="2"/>
  <c r="BF179" i="2"/>
  <c r="BK182" i="2"/>
  <c r="BJ182" i="2"/>
  <c r="BM185" i="2"/>
  <c r="BL185" i="2"/>
  <c r="BO188" i="2"/>
  <c r="BN188" i="2"/>
  <c r="BQ191" i="2"/>
  <c r="BP191" i="2"/>
  <c r="BI195" i="2"/>
  <c r="BH195" i="2"/>
  <c r="BG195" i="2"/>
  <c r="BF195" i="2"/>
  <c r="BK198" i="2"/>
  <c r="BJ198" i="2"/>
  <c r="BM201" i="2"/>
  <c r="BL201" i="2"/>
  <c r="BO204" i="2"/>
  <c r="BN204" i="2"/>
  <c r="BQ207" i="2"/>
  <c r="BP207" i="2"/>
  <c r="BF211" i="2"/>
  <c r="BI211" i="2"/>
  <c r="BH211" i="2"/>
  <c r="BG211" i="2"/>
  <c r="BK214" i="2"/>
  <c r="BJ214" i="2"/>
  <c r="BM217" i="2"/>
  <c r="BL217" i="2"/>
  <c r="BO220" i="2"/>
  <c r="BN220" i="2"/>
  <c r="BP223" i="2"/>
  <c r="BQ223" i="2"/>
  <c r="BF227" i="2"/>
  <c r="BI227" i="2"/>
  <c r="BH227" i="2"/>
  <c r="BG227" i="2"/>
  <c r="BK230" i="2"/>
  <c r="BJ230" i="2"/>
  <c r="BM233" i="2"/>
  <c r="BL233" i="2"/>
  <c r="BO236" i="2"/>
  <c r="BN236" i="2"/>
  <c r="BP239" i="2"/>
  <c r="BQ239" i="2"/>
  <c r="BF243" i="2"/>
  <c r="BI243" i="2"/>
  <c r="BH243" i="2"/>
  <c r="BG243" i="2"/>
  <c r="BK246" i="2"/>
  <c r="BJ246" i="2"/>
  <c r="BM249" i="2"/>
  <c r="BL249" i="2"/>
  <c r="BO252" i="2"/>
  <c r="BN252" i="2"/>
  <c r="BQ255" i="2"/>
  <c r="BP255" i="2"/>
  <c r="BH259" i="2"/>
  <c r="BF259" i="2"/>
  <c r="BI259" i="2"/>
  <c r="BG259" i="2"/>
  <c r="BJ262" i="2"/>
  <c r="BK262" i="2"/>
  <c r="BM265" i="2"/>
  <c r="BL265" i="2"/>
  <c r="BO268" i="2"/>
  <c r="BN268" i="2"/>
  <c r="BQ271" i="2"/>
  <c r="BP271" i="2"/>
  <c r="BH275" i="2"/>
  <c r="BF275" i="2"/>
  <c r="BI275" i="2"/>
  <c r="BG275" i="2"/>
  <c r="BK278" i="2"/>
  <c r="BJ278" i="2"/>
  <c r="BM281" i="2"/>
  <c r="BL281" i="2"/>
  <c r="BO284" i="2"/>
  <c r="BN284" i="2"/>
  <c r="BQ287" i="2"/>
  <c r="BP287" i="2"/>
  <c r="BI291" i="2"/>
  <c r="BH291" i="2"/>
  <c r="BF291" i="2"/>
  <c r="BG291" i="2"/>
  <c r="BK294" i="2"/>
  <c r="BJ294" i="2"/>
  <c r="BM297" i="2"/>
  <c r="BL297" i="2"/>
  <c r="BO300" i="2"/>
  <c r="BN300" i="2"/>
  <c r="BQ303" i="2"/>
  <c r="BP303" i="2"/>
  <c r="BG307" i="2"/>
  <c r="BF307" i="2"/>
  <c r="BI307" i="2"/>
  <c r="BH307" i="2"/>
  <c r="BK310" i="2"/>
  <c r="BJ310" i="2"/>
  <c r="BM313" i="2"/>
  <c r="BL313" i="2"/>
  <c r="BO316" i="2"/>
  <c r="BN316" i="2"/>
  <c r="BQ319" i="2"/>
  <c r="BP319" i="2"/>
  <c r="BH323" i="2"/>
  <c r="BI323" i="2"/>
  <c r="BG323" i="2"/>
  <c r="BF323" i="2"/>
  <c r="BK326" i="2"/>
  <c r="BJ326" i="2"/>
  <c r="BM329" i="2"/>
  <c r="BL329" i="2"/>
  <c r="BO332" i="2"/>
  <c r="BN332" i="2"/>
  <c r="BQ335" i="2"/>
  <c r="BP335" i="2"/>
  <c r="BH339" i="2"/>
  <c r="BI339" i="2"/>
  <c r="BG339" i="2"/>
  <c r="BF339" i="2"/>
  <c r="BK342" i="2"/>
  <c r="BJ342" i="2"/>
  <c r="BM345" i="2"/>
  <c r="BL345" i="2"/>
  <c r="BO348" i="2"/>
  <c r="BN348" i="2"/>
  <c r="BQ351" i="2"/>
  <c r="BP351" i="2"/>
  <c r="BH355" i="2"/>
  <c r="BG355" i="2"/>
  <c r="BI355" i="2"/>
  <c r="BF355" i="2"/>
  <c r="BK358" i="2"/>
  <c r="BJ358" i="2"/>
  <c r="BM361" i="2"/>
  <c r="BL361" i="2"/>
  <c r="BP2" i="2"/>
  <c r="BP272" i="2"/>
  <c r="BO165" i="2"/>
  <c r="BN165" i="2"/>
  <c r="BQ168" i="2"/>
  <c r="BP168" i="2"/>
  <c r="BI172" i="2"/>
  <c r="BG172" i="2"/>
  <c r="BF172" i="2"/>
  <c r="BK175" i="2"/>
  <c r="BJ175" i="2"/>
  <c r="BM178" i="2"/>
  <c r="BL178" i="2"/>
  <c r="BO181" i="2"/>
  <c r="BN181" i="2"/>
  <c r="BQ184" i="2"/>
  <c r="BP184" i="2"/>
  <c r="BI188" i="2"/>
  <c r="BG188" i="2"/>
  <c r="BH188" i="2"/>
  <c r="BF188" i="2"/>
  <c r="BK191" i="2"/>
  <c r="BJ191" i="2"/>
  <c r="BM194" i="2"/>
  <c r="BL194" i="2"/>
  <c r="BO197" i="2"/>
  <c r="BN197" i="2"/>
  <c r="BQ200" i="2"/>
  <c r="BP200" i="2"/>
  <c r="BI204" i="2"/>
  <c r="BG204" i="2"/>
  <c r="BH204" i="2"/>
  <c r="BF204" i="2"/>
  <c r="BK207" i="2"/>
  <c r="BJ207" i="2"/>
  <c r="BM210" i="2"/>
  <c r="BL210" i="2"/>
  <c r="BN213" i="2"/>
  <c r="BO213" i="2"/>
  <c r="BP216" i="2"/>
  <c r="BQ216" i="2"/>
  <c r="BF220" i="2"/>
  <c r="BI220" i="2"/>
  <c r="BH220" i="2"/>
  <c r="BG220" i="2"/>
  <c r="BK223" i="2"/>
  <c r="BJ223" i="2"/>
  <c r="BL226" i="2"/>
  <c r="BN229" i="2"/>
  <c r="BO229" i="2"/>
  <c r="BQ232" i="2"/>
  <c r="BP232" i="2"/>
  <c r="BF236" i="2"/>
  <c r="BH236" i="2"/>
  <c r="BG236" i="2"/>
  <c r="BI236" i="2"/>
  <c r="BK239" i="2"/>
  <c r="BJ239" i="2"/>
  <c r="BL242" i="2"/>
  <c r="BM242" i="2"/>
  <c r="BN245" i="2"/>
  <c r="BO245" i="2"/>
  <c r="BQ248" i="2"/>
  <c r="BP248" i="2"/>
  <c r="BG252" i="2"/>
  <c r="BI252" i="2"/>
  <c r="BF252" i="2"/>
  <c r="BH252" i="2"/>
  <c r="BK255" i="2"/>
  <c r="BJ255" i="2"/>
  <c r="BM258" i="2"/>
  <c r="BL258" i="2"/>
  <c r="BO261" i="2"/>
  <c r="BN261" i="2"/>
  <c r="BP264" i="2"/>
  <c r="BQ264" i="2"/>
  <c r="BG268" i="2"/>
  <c r="BI268" i="2"/>
  <c r="BH268" i="2"/>
  <c r="BF268" i="2"/>
  <c r="BK271" i="2"/>
  <c r="BJ271" i="2"/>
  <c r="BM274" i="2"/>
  <c r="BL274" i="2"/>
  <c r="BO277" i="2"/>
  <c r="BN277" i="2"/>
  <c r="BP280" i="2"/>
  <c r="BQ280" i="2"/>
  <c r="BI284" i="2"/>
  <c r="BH284" i="2"/>
  <c r="BG284" i="2"/>
  <c r="BF284" i="2"/>
  <c r="BK287" i="2"/>
  <c r="BJ287" i="2"/>
  <c r="BM290" i="2"/>
  <c r="BL290" i="2"/>
  <c r="BN293" i="2"/>
  <c r="BO293" i="2"/>
  <c r="BQ296" i="2"/>
  <c r="BP296" i="2"/>
  <c r="BF300" i="2"/>
  <c r="BI300" i="2"/>
  <c r="BH300" i="2"/>
  <c r="BG300" i="2"/>
  <c r="BK303" i="2"/>
  <c r="BJ303" i="2"/>
  <c r="BM306" i="2"/>
  <c r="BL306" i="2"/>
  <c r="BO309" i="2"/>
  <c r="BN309" i="2"/>
  <c r="BQ312" i="2"/>
  <c r="BP312" i="2"/>
  <c r="BF316" i="2"/>
  <c r="BI316" i="2"/>
  <c r="BH316" i="2"/>
  <c r="BG316" i="2"/>
  <c r="BK319" i="2"/>
  <c r="BJ319" i="2"/>
  <c r="BM322" i="2"/>
  <c r="BL322" i="2"/>
  <c r="BO325" i="2"/>
  <c r="BN325" i="2"/>
  <c r="BP328" i="2"/>
  <c r="BQ328" i="2"/>
  <c r="BF332" i="2"/>
  <c r="BI332" i="2"/>
  <c r="BH332" i="2"/>
  <c r="BG332" i="2"/>
  <c r="BK335" i="2"/>
  <c r="BJ335" i="2"/>
  <c r="BM338" i="2"/>
  <c r="BL338" i="2"/>
  <c r="BN341" i="2"/>
  <c r="BO341" i="2"/>
  <c r="BP344" i="2"/>
  <c r="BQ344" i="2"/>
  <c r="BI348" i="2"/>
  <c r="BG348" i="2"/>
  <c r="BF348" i="2"/>
  <c r="BH348" i="2"/>
  <c r="BK351" i="2"/>
  <c r="BJ351" i="2"/>
  <c r="BM354" i="2"/>
  <c r="BL354" i="2"/>
  <c r="BO357" i="2"/>
  <c r="BN357" i="2"/>
  <c r="BP360" i="2"/>
  <c r="BQ360" i="2"/>
  <c r="BN27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tc={A9648927-B1C8-4216-B542-21ADE5E066D0}</author>
    <author>tc={5EF2D89F-C26B-48A0-AF5A-63154EDF973B}</author>
  </authors>
  <commentList>
    <comment ref="J1" authorId="0" shapeId="0" xr:uid="{A9648927-B1C8-4216-B542-21ADE5E066D0}">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Z1" authorId="1" shapeId="0" xr:uid="{5EF2D89F-C26B-48A0-AF5A-63154EDF973B}">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tc={F7F6684A-4985-402D-889D-50F05DF25F67}</author>
  </authors>
  <commentList>
    <comment ref="A104" authorId="0" shapeId="0" xr:uid="{F7F6684A-4985-402D-889D-50F05DF25F67}">
      <text>
        <t>[Komentář ve vlákně]
Vaše verze aplikace Excel vám umožňuje číst tento komentář ve vlákně, ale jakékoli jeho úpravy se odeberou, pokud se soubor otevře v novější verzi aplikace Excel. Další informace: https://go.microsoft.com/fwlink/?linkid=870924
Komentář:
    Jako jediný ze souboru odebrán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tc={2E18D23C-43A1-4A32-B5A7-A056B7110F00}</author>
    <author>tc={AEAB07A3-ADBD-4842-8D10-A5CBA1D56013}</author>
  </authors>
  <commentList>
    <comment ref="J1" authorId="0" shapeId="0" xr:uid="{2E18D23C-43A1-4A32-B5A7-A056B7110F00}">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AI1" authorId="1" shapeId="0" xr:uid="{AEAB07A3-ADBD-4842-8D10-A5CBA1D56013}">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tc={06F0E13C-D2FE-448D-BC27-8EDFD5624FA9}</author>
    <author>tc={D677C6EC-D7B4-4F53-83FE-5C469A61A5F0}</author>
  </authors>
  <commentList>
    <comment ref="J1" authorId="0" shapeId="0" xr:uid="{06F0E13C-D2FE-448D-BC27-8EDFD5624FA9}">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Z1" authorId="1" shapeId="0" xr:uid="{D677C6EC-D7B4-4F53-83FE-5C469A61A5F0}">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tc={2DE99898-714F-43C5-8ECB-DA4E158BD670}</author>
    <author>tc={F5FFA4BF-2C3A-4E33-9866-E2C1FF30E7B1}</author>
  </authors>
  <commentList>
    <comment ref="J1" authorId="0" shapeId="0" xr:uid="{2DE99898-714F-43C5-8ECB-DA4E158BD670}">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Z1" authorId="1" shapeId="0" xr:uid="{F5FFA4BF-2C3A-4E33-9866-E2C1FF30E7B1}">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tc={08F7EA35-0A7E-4D33-A940-2759E6D74870}</author>
    <author>tc={9D0E1BE1-3FA7-4B80-85A6-46CF7B90D1B3}</author>
  </authors>
  <commentList>
    <comment ref="J1" authorId="0" shapeId="0" xr:uid="{08F7EA35-0A7E-4D33-A940-2759E6D74870}">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Z1" authorId="1" shapeId="0" xr:uid="{9D0E1BE1-3FA7-4B80-85A6-46CF7B90D1B3}">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tc={CA5D87DE-CC0C-4EF5-9C2A-061B38961EC1}</author>
    <author>tc={A1DC1076-E3C3-4220-9794-B16A8F1CD000}</author>
  </authors>
  <commentList>
    <comment ref="J1" authorId="0" shapeId="0" xr:uid="{CA5D87DE-CC0C-4EF5-9C2A-061B38961EC1}">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Z1" authorId="1" shapeId="0" xr:uid="{A1DC1076-E3C3-4220-9794-B16A8F1CD000}">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tc={EF9587C5-DD3B-4BCD-B7DB-B319625DC792}</author>
    <author>tc={C881418B-1AA5-4DD6-BD1D-056379F60379}</author>
  </authors>
  <commentList>
    <comment ref="J1" authorId="0" shapeId="0" xr:uid="{EF9587C5-DD3B-4BCD-B7DB-B319625DC792}">
      <text>
        <t>[Komentář ve vlákně]
Vaše verze aplikace Excel vám umožňuje číst tento komentář ve vlákně, ale jakékoli jeho úpravy se odeberou, pokud se soubor otevře v novější verzi aplikace Excel. Další informace: https://go.microsoft.com/fwlink/?linkid=870924
Komentář:
    ještě nepřevedené reverzní položky - převedené až od (2)</t>
      </text>
    </comment>
    <comment ref="Z1" authorId="1" shapeId="0" xr:uid="{C881418B-1AA5-4DD6-BD1D-056379F60379}">
      <text>
        <t>[Komentář ve vlákně]
Vaše verze aplikace Excel vám umožňuje číst tento komentář ve vlákně, ale jakékoli jeho úpravy se odeberou, pokud se soubor otevře v novější verzi aplikace Excel. Další informace: https://go.microsoft.com/fwlink/?linkid=870924
Komentář:
    (r) značí už převedené reverzní položky</t>
      </text>
    </comment>
  </commentList>
</comments>
</file>

<file path=xl/sharedStrings.xml><?xml version="1.0" encoding="utf-8"?>
<sst xmlns="http://schemas.openxmlformats.org/spreadsheetml/2006/main" count="3766" uniqueCount="424">
  <si>
    <t>Test:</t>
  </si>
  <si>
    <t>Název:</t>
  </si>
  <si>
    <t>Škála sebekontroly v pracovním prostředí</t>
  </si>
  <si>
    <t>Autoři:</t>
  </si>
  <si>
    <t>Jana Gambová, Shumran Hafoudh, Tomáš Hodík, Lukáš Holčák, Nela Šmírová</t>
  </si>
  <si>
    <t>Náhled:</t>
  </si>
  <si>
    <t>www.pmlab.vyzkum-psychologie.cz/vitejte.php?nahled=302</t>
  </si>
  <si>
    <t>Stupně a položky:</t>
  </si>
  <si>
    <t>Zcela nesouhlasím</t>
  </si>
  <si>
    <t>Spíše nesouhlasím</t>
  </si>
  <si>
    <t>Neutrální</t>
  </si>
  <si>
    <t>Spíše souhlasím</t>
  </si>
  <si>
    <t>Zcela souhlasím</t>
  </si>
  <si>
    <t>Dokážu začít pracovat na úkolu hned, jakmile ho dostanu.</t>
  </si>
  <si>
    <t>Pokud mám něco důležitého udělat, pustím se do toho dříve, než se věnuji méně důležitým úkolům.</t>
  </si>
  <si>
    <t>Odkládám úkoly tak dlouho, že tím zbytečně trpí moje efektivita.</t>
  </si>
  <si>
    <t>Plním své úkoly včas, aniž bych je odkládal na poslední chvíli.</t>
  </si>
  <si>
    <t>Plním své úkoly včas, aniž bych je odkládala na poslední chvíli.</t>
  </si>
  <si>
    <t>Dokážu si dobře naplánovat úkoly, abych je zvládl dokončit včas.</t>
  </si>
  <si>
    <t>Dokážu si dobře naplánovat úkoly, abych je zvládla dokončit včas.</t>
  </si>
  <si>
    <t>Zvládám se dobře soustředit na svou práci.</t>
  </si>
  <si>
    <t>Při práci se dokážu soustředit, i když mě mé okolí vyrušuje.</t>
  </si>
  <si>
    <t>Zvládám regulovat svou pozornost při plnění úkolu.</t>
  </si>
  <si>
    <t>Snadno mě rozptýlí okolní podněty, což mi brání dokončit úkoly.</t>
  </si>
  <si>
    <t>Při plnění úkolů se dokážu plně soustředit, i když jsou monotónní.</t>
  </si>
  <si>
    <t>Když mě v práci něco vyvede z míry, mám problém na to přestat myslet.</t>
  </si>
  <si>
    <t>V práci nejdříve promyslím i další alternativy a až pak jednám.</t>
  </si>
  <si>
    <t>Reaguji klidně i na nečekané pracovní situace.</t>
  </si>
  <si>
    <t>I když se v práci naštvu, dokážu se ovládnout a reagovat racionálně.</t>
  </si>
  <si>
    <t>V práci dokážu kontrolovat své emoce a nenechat je ovlivnit mé rozhodování.</t>
  </si>
  <si>
    <t>Když se cítím skleslý, snažím se soustředit na něco pozitivního.</t>
  </si>
  <si>
    <t>Když se cítím skleslá, snažím se soustředit na něco pozitivního.</t>
  </si>
  <si>
    <t xml:space="preserve">Podléhám emocím, které mi brání v racionálním rozhodování. </t>
  </si>
  <si>
    <t>Dokážu udržet své emoce pod kontrolou i v náročných pracovních situacích.</t>
  </si>
  <si>
    <t>Když se rozčílím, snažím se rychle uklidnit a soustředit se na práci.</t>
  </si>
  <si>
    <t>Když se setkám s problémem, soustředím se na jeho řešení místo toho, abych se nechal ovládnout emocemi.</t>
  </si>
  <si>
    <t>Když se setkám s problémem, soustředím se na jeho řešení místo toho, abych se nechala ovládnout emocemi.</t>
  </si>
  <si>
    <t>Stává se mi, že ztrácím přehled o svých dlouhodobých pracovních cílech.</t>
  </si>
  <si>
    <t>Když mě čeká náročný úkol, snažím se na něm najít něco pozitivního či zábavného.</t>
  </si>
  <si>
    <t>Stanovuji si jasné pracovní cíle a plánuji, jak jich dosáhnout.</t>
  </si>
  <si>
    <t>Vím, co musím udělat, abych dosáhl svých pracovních cílů.</t>
  </si>
  <si>
    <t>Vím, co musím udělat, abych dosáhla svých pracovních cílů.</t>
  </si>
  <si>
    <t>Každý den se alespoň chvíli věnuji svým dlouhodobým pracovním cílům.</t>
  </si>
  <si>
    <t>respondent</t>
  </si>
  <si>
    <t>pohlavi</t>
  </si>
  <si>
    <t>rocnik</t>
  </si>
  <si>
    <t>timestamp</t>
  </si>
  <si>
    <t>text</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</si>
  <si>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</si>
  <si>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</si>
  <si>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</si>
  <si>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</si>
  <si>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</si>
  <si>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</si>
  <si>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</si>
  <si>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</si>
  <si>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</si>
  <si>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</si>
  <si>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</si>
  <si>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</si>
  <si>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</si>
  <si>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</si>
  <si>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</si>
  <si>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</si>
  <si>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</si>
  <si>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</si>
  <si>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</si>
  <si>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</si>
  <si>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</si>
  <si>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</si>
  <si>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</si>
  <si>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</si>
  <si>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</si>
  <si>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t1</t>
  </si>
  <si>
    <t>t2</t>
  </si>
  <si>
    <t>t3</t>
  </si>
  <si>
    <t>t4</t>
  </si>
  <si>
    <t>t5</t>
  </si>
  <si>
    <t>t6</t>
  </si>
  <si>
    <t>t7</t>
  </si>
  <si>
    <t>t8</t>
  </si>
  <si>
    <t>t9</t>
  </si>
  <si>
    <t>t10</t>
  </si>
  <si>
    <t>t11</t>
  </si>
  <si>
    <t>t12</t>
  </si>
  <si>
    <t>t13</t>
  </si>
  <si>
    <t>t14</t>
  </si>
  <si>
    <t>t15</t>
  </si>
  <si>
    <t>t16</t>
  </si>
  <si>
    <t>t17</t>
  </si>
  <si>
    <t>t18</t>
  </si>
  <si>
    <t>t19</t>
  </si>
  <si>
    <t>t20</t>
  </si>
  <si>
    <t>t21</t>
  </si>
  <si>
    <t>t22</t>
  </si>
  <si>
    <t>t23</t>
  </si>
  <si>
    <t>t24</t>
  </si>
  <si>
    <t>t25</t>
  </si>
  <si>
    <t>nekompatibilita</t>
  </si>
  <si>
    <t xml:space="preserve"> Ano</t>
  </si>
  <si>
    <t xml:space="preserve"> Někdy ne, záleží na situaci</t>
  </si>
  <si>
    <t xml:space="preserve"> </t>
  </si>
  <si>
    <t xml:space="preserve"> Ne</t>
  </si>
  <si>
    <t xml:space="preserve"> Z 90% ano.</t>
  </si>
  <si>
    <t xml:space="preserve"> Pracoviště je obvykle klidné takže ano. V konverzaci se snažím emoce spíše tlumit.</t>
  </si>
  <si>
    <t xml:space="preserve"> Jak kdy </t>
  </si>
  <si>
    <t xml:space="preserve"> Jak kdy, většinou ano, protože musím dělat dobré jméno </t>
  </si>
  <si>
    <t xml:space="preserve"> ano</t>
  </si>
  <si>
    <t xml:space="preserve"> Ano, i když je to občas náročné.</t>
  </si>
  <si>
    <t xml:space="preserve"> Spíše ano.</t>
  </si>
  <si>
    <t xml:space="preserve"> Ano </t>
  </si>
  <si>
    <t xml:space="preserve"> Jde o to, co mi emoce vyvolá. Úmrtí člena rodiny se nedá porovnat se zapomenutými klíči či ztrátou brýlí, které najdete úplně rozbité. Váš dotazník bohužel neurčuje, jaké emoce ovlivňují rozhodování. Může mě překvapit nespolupráce kolegyně, může mě ovlivnit krátký termín na splnění, ale může mě doslova paralyzovat zpráva z mimo pracovního prostředí (úmrtí, bouračka, narození vnoučete, ...). </t>
  </si>
  <si>
    <t xml:space="preserve"> Spíše ano</t>
  </si>
  <si>
    <t xml:space="preserve"> Před zákazníky většinou ano. S kolegyněmi si zanadáváme. </t>
  </si>
  <si>
    <t xml:space="preserve"> Myslím, že většinou ano</t>
  </si>
  <si>
    <t xml:space="preserve"> Záleží na situaci, ale moc ne, hodně věcí si beru osobně. </t>
  </si>
  <si>
    <t xml:space="preserve"> Jo</t>
  </si>
  <si>
    <t xml:space="preserve"> Někdy ne</t>
  </si>
  <si>
    <t xml:space="preserve"> Jak kdy</t>
  </si>
  <si>
    <t xml:space="preserve"> Skôr ano</t>
  </si>
  <si>
    <t xml:space="preserve"> Spíše souhlasím.</t>
  </si>
  <si>
    <t xml:space="preserve"> Ano většinou</t>
  </si>
  <si>
    <t xml:space="preserve"> Většinou ano</t>
  </si>
  <si>
    <t xml:space="preserve"> Přiměřeně, někdy vybuchnu</t>
  </si>
  <si>
    <t xml:space="preserve"> Spíše souhlasím </t>
  </si>
  <si>
    <t xml:space="preserve"> Občas</t>
  </si>
  <si>
    <t xml:space="preserve"> Záleží, s jakým člověkem jednám. U autorit se snažím emoce kontrolovat, u kolegů mám občas problém. </t>
  </si>
  <si>
    <t xml:space="preserve"> Celkem ano</t>
  </si>
  <si>
    <t xml:space="preserve"> Určitě. Emoce jsou neprofesionální.</t>
  </si>
  <si>
    <t xml:space="preserve"> Myslím že ano</t>
  </si>
  <si>
    <t xml:space="preserve"> Obvykle ano</t>
  </si>
  <si>
    <t xml:space="preserve"> Ano, ve většině případech, ano </t>
  </si>
  <si>
    <t xml:space="preserve"> No, uvnitř třeba vřu, ale snažím se nic nedělat v ten moment </t>
  </si>
  <si>
    <t xml:space="preserve"> Ne a ani nechi. Emoce považuji za důležité a považuji za důležité emoce na venek projevovat (i na pracovišti). Nejsem robot. Také jsou pro mě lidé více čitelní, když vím, že se třeba zlobí, nebo mají z něčeho radost. Můžeme se o tom pobavit a odstánit příčinu problému, nebo se radovat spolu. Nejhorší je, když někdo emoce potlačuje a dělá jakoby nic, přitom je naštvaný a třeba pomlouvá druhé. Druhá věc je, zda emoce ovlivňují moje chování a rozhodování. Myslím si, že ne. Dokážu se soustředit na úkol a plnit ho racionálně. Kdybych emoce v sobě dusila, tak bych v nich zůstala a nesoustředila se na úkol.</t>
  </si>
  <si>
    <t xml:space="preserve"> Snažím se:)</t>
  </si>
  <si>
    <t xml:space="preserve"> Snažím se</t>
  </si>
  <si>
    <t xml:space="preserve"> Zalezi na typu emoce a na tom co nebo kdo ji zpusobil, bud to resim rovnou, nebo se vzdalim do soukromi, rozhodne se neumim pretvarovat.</t>
  </si>
  <si>
    <t xml:space="preserve"> Z 95 % ano.</t>
  </si>
  <si>
    <t xml:space="preserve"> Ano, nad emocemi mívám kontrolu. Zápasím s pozorností </t>
  </si>
  <si>
    <t xml:space="preserve"> Ano, ale když se něco hodně podělá tak mám nutkání to s někým probrat pro ventilování </t>
  </si>
  <si>
    <t xml:space="preserve"> Více méně ano</t>
  </si>
  <si>
    <t xml:space="preserve"> Řekla bych ze ano</t>
  </si>
  <si>
    <t xml:space="preserve"> Částečně</t>
  </si>
  <si>
    <t xml:space="preserve"> Řekla bych, že ano. </t>
  </si>
  <si>
    <t xml:space="preserve"> Ano, ale jakmile ho opustím, tak vyplujou ven ve velkém. </t>
  </si>
  <si>
    <t xml:space="preserve"> Vetsinou ano</t>
  </si>
  <si>
    <t xml:space="preserve"> ne</t>
  </si>
  <si>
    <t xml:space="preserve"> Spíše ano </t>
  </si>
  <si>
    <t xml:space="preserve"> Ano, ale samozřejmě to párkrát ujelo </t>
  </si>
  <si>
    <t xml:space="preserve"> Daří.</t>
  </si>
  <si>
    <t xml:space="preserve"> Jelikož mám ve směs klidně pracovní prostředí, které si řídím sama tak ano </t>
  </si>
  <si>
    <t xml:space="preserve"> spíše ano</t>
  </si>
  <si>
    <t xml:space="preserve"> Jo </t>
  </si>
  <si>
    <t xml:space="preserve"> Ano, minimálně se o to snažím</t>
  </si>
  <si>
    <t xml:space="preserve"> Ano vetsinou</t>
  </si>
  <si>
    <t xml:space="preserve"> Celkem jo </t>
  </si>
  <si>
    <t xml:space="preserve"> Darí sa mi udržiavať emócie pod kontrolou. </t>
  </si>
  <si>
    <t xml:space="preserve"> Ano, někdy jdou ven az doma </t>
  </si>
  <si>
    <t xml:space="preserve"> Jak kdy.</t>
  </si>
  <si>
    <t xml:space="preserve"> Jakožto policista, jsem vždy v klidu a nad věci, nenechám se vyvést z míry a svou práci vždy plním na 200%</t>
  </si>
  <si>
    <t xml:space="preserve"> Většinou ano. </t>
  </si>
  <si>
    <t xml:space="preserve"> Záleží na situaci. Pracuji s lidmi, takže se musím držet, ale bývá to občas těžší. Ve “vyhrocené“ situaci spíše zpřísním hlas.</t>
  </si>
  <si>
    <t xml:space="preserve"> Ano, domnívám se, že ano. </t>
  </si>
  <si>
    <t xml:space="preserve"> Ve vypjatých situacích je to velmi náročné</t>
  </si>
  <si>
    <t xml:space="preserve"> Ano, mnohem lépe, než v osobním životě </t>
  </si>
  <si>
    <t xml:space="preserve"> Ne vždy, ale myslím, že poměrně často ano</t>
  </si>
  <si>
    <t xml:space="preserve"> Ano,jsem profesionál zdravotník </t>
  </si>
  <si>
    <t xml:space="preserve"> Většinou ani</t>
  </si>
  <si>
    <t xml:space="preserve"> Někdy těžce </t>
  </si>
  <si>
    <t xml:space="preserve"> Daří. Naprosto výjimečně mě emoce přemůžou, ale to je opravdu výjimečně </t>
  </si>
  <si>
    <t xml:space="preserve"> Moc ne</t>
  </si>
  <si>
    <t xml:space="preserve"> Myslim ze ano </t>
  </si>
  <si>
    <t xml:space="preserve"> Ano i ne</t>
  </si>
  <si>
    <t xml:space="preserve"> většinou ano </t>
  </si>
  <si>
    <t xml:space="preserve"> Občasně </t>
  </si>
  <si>
    <t xml:space="preserve"> spíš ano</t>
  </si>
  <si>
    <t xml:space="preserve"> Když jsem v dlouhodobém pracovním stresu a tlaku, tak schopnost ovládat emoce pomalu mizí. </t>
  </si>
  <si>
    <t xml:space="preserve"> jak kdy, je to těžké - někdy se to nepovede, ale snažím se být profesionální a nestrhávat se emocemi</t>
  </si>
  <si>
    <t xml:space="preserve"> Ano. Bez větších potíží.</t>
  </si>
  <si>
    <t xml:space="preserve"> Akos takos</t>
  </si>
  <si>
    <t xml:space="preserve"> Pracuji především z domova, nevím, zda mohu odpovědět. </t>
  </si>
  <si>
    <t xml:space="preserve"> Nevím</t>
  </si>
  <si>
    <t xml:space="preserve"> Pokud je člověk v pohodě, tak ano, ale pokud se nestíhá a řeší se blbosti, tak to trochu bouchne.</t>
  </si>
  <si>
    <t xml:space="preserve"> Jde to</t>
  </si>
  <si>
    <t xml:space="preserve"> Snažím se o to. Občas se stane, že neudržím kontrolu a naštvu se </t>
  </si>
  <si>
    <t xml:space="preserve"> Myslím si, že ano. </t>
  </si>
  <si>
    <t xml:space="preserve"> Ne, nedaří, bohužel. </t>
  </si>
  <si>
    <t xml:space="preserve"> Viac menej áno, i keď mávam niekedy problém reagovať kľudne, hlavne keď zdravie pracovníka ohrozuje druhý pracovník. Mám na starosti BOZP technikov v spoločnosti a aj preto, ak ide o zdravie a nebezpečné pracovné prostredie, tak v tedy jednám impulzívnejšie, ako by možno bolo vhodné. </t>
  </si>
  <si>
    <t xml:space="preserve"> Zpravidla ano,ale záleží na vedoucím pracovníkovi,jakou má náladu.Touto náladou dokáže totiž ovlivnit spoustu lidí pod sebou.</t>
  </si>
  <si>
    <t xml:space="preserve"> Ano daří</t>
  </si>
  <si>
    <t xml:space="preserve"> Na pracovišti ano</t>
  </si>
  <si>
    <t xml:space="preserve"> Ne vždy, ale většinou je to pouze krátkodobé </t>
  </si>
  <si>
    <t xml:space="preserve"> Celkom ano</t>
  </si>
  <si>
    <t xml:space="preserve"> Na 90 % ano</t>
  </si>
  <si>
    <t xml:space="preserve"> Typicky ano</t>
  </si>
  <si>
    <t xml:space="preserve"> Jak kdy, záleží na situaci, ale spíše ano </t>
  </si>
  <si>
    <t xml:space="preserve"> Viac ano ako jie.</t>
  </si>
  <si>
    <t xml:space="preserve"> Většinou ano, pokud neustále nenarážím na neschopnost a laxní přístup kolegů. To je ale výjimečné, většina z nich je spolehlivá.</t>
  </si>
  <si>
    <t xml:space="preserve"> Ano.</t>
  </si>
  <si>
    <t xml:space="preserve"> Myslím si, že dlouhodobě ano, ale určitě se v minulosti stalo, minimálně dvakrát, že se mi to nepovedlo.</t>
  </si>
  <si>
    <t xml:space="preserve"> Záleží na tom, kdo a jak je vyvolá....pokud je to například kolega je těžké udržet emoce. Případně šéf.</t>
  </si>
  <si>
    <t xml:space="preserve"> většinou ano</t>
  </si>
  <si>
    <t xml:space="preserve"> ano, daří</t>
  </si>
  <si>
    <t xml:space="preserve"> Většinou ano, nebo se rozčílím, v soukromí si zanadávám a pokračuji v práci</t>
  </si>
  <si>
    <t xml:space="preserve"> Ano, při jednání s lidmi své emoce kontroluji.</t>
  </si>
  <si>
    <t xml:space="preserve"> V 90% pripadu</t>
  </si>
  <si>
    <t xml:space="preserve"> Ano, většinou. </t>
  </si>
  <si>
    <t xml:space="preserve"> Zpravidla ano, u vybrane skupiny spolupracovniku vim, ze muzu dat emocim pruchod. </t>
  </si>
  <si>
    <t xml:space="preserve"> občas áno, občas nie</t>
  </si>
  <si>
    <t xml:space="preserve"> jak kdy</t>
  </si>
  <si>
    <t xml:space="preserve"> Ani</t>
  </si>
  <si>
    <t xml:space="preserve"> Spíše ano. Pokud jsem ovlivněn na pracovišti emocemi, většinou jsou to emoce týkající se mé osoby a snažím se, aby neměly vliv na můj pracovní výkon. </t>
  </si>
  <si>
    <t xml:space="preserve"> Většinou ano.</t>
  </si>
  <si>
    <t xml:space="preserve"> Spíše souhlasím</t>
  </si>
  <si>
    <t xml:space="preserve"> Snažím se. “Občas“ mě něco rozčílí, naštve - (nevhodné) poznámky kolegů, nadřízených.</t>
  </si>
  <si>
    <t xml:space="preserve"> Asi ano.</t>
  </si>
  <si>
    <t xml:space="preserve"> Jak kdy, někdy ano, někdy je to těžké</t>
  </si>
  <si>
    <t xml:space="preserve"> docela ano</t>
  </si>
  <si>
    <t xml:space="preserve"> Ano dlouhodobě</t>
  </si>
  <si>
    <t xml:space="preserve"> Věřím tomu, že ano.</t>
  </si>
  <si>
    <t xml:space="preserve"> 50/50</t>
  </si>
  <si>
    <t xml:space="preserve"> V naprosté většině případů ano</t>
  </si>
  <si>
    <t xml:space="preserve"> Ano a kdekoliv jinde taky.</t>
  </si>
  <si>
    <t xml:space="preserve"> Většinu času ano (pracuji s dětmi)</t>
  </si>
  <si>
    <t xml:space="preserve"> Snažím se, studenti nikdy nic nepoznají, možná mí blízcí kolegové, co mě dobře znají.</t>
  </si>
  <si>
    <t xml:space="preserve"> Jak kdy, záleží na situaci, ale je to na pracovišti snadnější se kontrolovat než v osobním životě.</t>
  </si>
  <si>
    <t xml:space="preserve"> snad ano </t>
  </si>
  <si>
    <t>cas_1</t>
  </si>
  <si>
    <t>cas_2</t>
  </si>
  <si>
    <t>odpoved_1</t>
  </si>
  <si>
    <t>odpoved_2</t>
  </si>
  <si>
    <t>p1_1</t>
  </si>
  <si>
    <t>p2_1</t>
  </si>
  <si>
    <t>p3_1</t>
  </si>
  <si>
    <t>p4_1</t>
  </si>
  <si>
    <t>p5_1</t>
  </si>
  <si>
    <t>p6_1</t>
  </si>
  <si>
    <t>p7_1</t>
  </si>
  <si>
    <t>p8_1</t>
  </si>
  <si>
    <t>p9_1</t>
  </si>
  <si>
    <t>p10_1</t>
  </si>
  <si>
    <t>p11_1</t>
  </si>
  <si>
    <t>p12_1</t>
  </si>
  <si>
    <t>p13_1</t>
  </si>
  <si>
    <t>p14_1</t>
  </si>
  <si>
    <t>p15_1</t>
  </si>
  <si>
    <t>p16_1</t>
  </si>
  <si>
    <t>p17_1</t>
  </si>
  <si>
    <t>p18_1</t>
  </si>
  <si>
    <t>p19_1</t>
  </si>
  <si>
    <t>p20_1</t>
  </si>
  <si>
    <t>p21_1</t>
  </si>
  <si>
    <t>p22_1</t>
  </si>
  <si>
    <t>p23_1</t>
  </si>
  <si>
    <t>p24_1</t>
  </si>
  <si>
    <t>p25_1</t>
  </si>
  <si>
    <t>p1_2</t>
  </si>
  <si>
    <t>p2_2</t>
  </si>
  <si>
    <t>p3_2</t>
  </si>
  <si>
    <t>p4_2</t>
  </si>
  <si>
    <t>p5_2</t>
  </si>
  <si>
    <t>p6_2</t>
  </si>
  <si>
    <t>p7_2</t>
  </si>
  <si>
    <t>p8_2</t>
  </si>
  <si>
    <t>p9_2</t>
  </si>
  <si>
    <t>p10_2</t>
  </si>
  <si>
    <t>p11_2</t>
  </si>
  <si>
    <t>p12_2</t>
  </si>
  <si>
    <t>p13_2</t>
  </si>
  <si>
    <t>p14_2</t>
  </si>
  <si>
    <t>p15_2</t>
  </si>
  <si>
    <t>p16_2</t>
  </si>
  <si>
    <t>p17_2</t>
  </si>
  <si>
    <t>p18_2</t>
  </si>
  <si>
    <t>p19_2</t>
  </si>
  <si>
    <t>p20_2</t>
  </si>
  <si>
    <t>p21_2</t>
  </si>
  <si>
    <t>p22_2</t>
  </si>
  <si>
    <t>p23_2</t>
  </si>
  <si>
    <t>p24_2</t>
  </si>
  <si>
    <t>p25_2</t>
  </si>
  <si>
    <t xml:space="preserve"> Myslím, že ano.</t>
  </si>
  <si>
    <t xml:space="preserve"> Vcelku ano</t>
  </si>
  <si>
    <t xml:space="preserve"> Snažím se o to.</t>
  </si>
  <si>
    <t xml:space="preserve"> docela jo</t>
  </si>
  <si>
    <t xml:space="preserve"> Jasné :) </t>
  </si>
  <si>
    <t xml:space="preserve"> Spíše ano, i když někteří kolegové mne svou pracovní neschopností občas dokáží vyvést z míry. Ale už jsem si asi zvykla - trénink...</t>
  </si>
  <si>
    <t xml:space="preserve"> Myslím si, že dlouhodobě ano, ale určitě to není 100%.</t>
  </si>
  <si>
    <t xml:space="preserve"> Převážně ano.</t>
  </si>
  <si>
    <t xml:space="preserve"> SPÍŠE ANO</t>
  </si>
  <si>
    <t>polozka</t>
  </si>
  <si>
    <t>vzkaz</t>
  </si>
  <si>
    <t xml:space="preserve"> Jak kdy podle počtu </t>
  </si>
  <si>
    <t xml:space="preserve"> Plněním krátkodobých cílů přispívám k ponění dlouhdobých cílů. Také průběžnou reflexí zjišťuji, jak jsem na tom s plněním dlouhdobých cílů. Takže na Vaši otázku bych odpověděla, že se nevěnuji každý den, ale není o to mojí schopnosti plánovt, či plnit cíle. Dávám Neutrální.</t>
  </si>
  <si>
    <t>SSPP-SUM</t>
  </si>
  <si>
    <t>SSPP-AV</t>
  </si>
  <si>
    <t>PP-SUM</t>
  </si>
  <si>
    <t>PP-AV</t>
  </si>
  <si>
    <t>SP-SUM</t>
  </si>
  <si>
    <t>SP-AV</t>
  </si>
  <si>
    <t>KI-SUM</t>
  </si>
  <si>
    <t>KI-AV</t>
  </si>
  <si>
    <t>RE-SUM</t>
  </si>
  <si>
    <t>RE-AV</t>
  </si>
  <si>
    <t>SDC-SUM</t>
  </si>
  <si>
    <t>SDC-AV</t>
  </si>
  <si>
    <t>p3 (r)</t>
  </si>
  <si>
    <t>p9 (r)</t>
  </si>
  <si>
    <t>p11 (r)</t>
  </si>
  <si>
    <t>p17 (r)</t>
  </si>
  <si>
    <t>p21 (r)</t>
  </si>
  <si>
    <t>Vyřadit</t>
  </si>
  <si>
    <t>z-skor</t>
  </si>
  <si>
    <t>T-skor</t>
  </si>
  <si>
    <t>sten</t>
  </si>
  <si>
    <t>stanin</t>
  </si>
  <si>
    <t>percentil</t>
  </si>
  <si>
    <t>věk</t>
  </si>
  <si>
    <t>Scale Reliability Statistics</t>
  </si>
  <si>
    <t>Mean</t>
  </si>
  <si>
    <t>SD</t>
  </si>
  <si>
    <t>Cronbach's α</t>
  </si>
  <si>
    <t>McDonald's ω</t>
  </si>
  <si>
    <t>scale</t>
  </si>
  <si>
    <t>Item Reliability Statistics</t>
  </si>
  <si>
    <t>If item dropped</t>
  </si>
  <si>
    <t>Item-rest correlation</t>
  </si>
  <si>
    <t>N</t>
  </si>
  <si>
    <t>Descriptives</t>
  </si>
  <si>
    <t>Missing</t>
  </si>
  <si>
    <t>88.8</t>
  </si>
  <si>
    <t>Median</t>
  </si>
  <si>
    <t>90.0</t>
  </si>
  <si>
    <t>20.0</t>
  </si>
  <si>
    <t>18.0</t>
  </si>
  <si>
    <t>19.0</t>
  </si>
  <si>
    <t>Standard deviation</t>
  </si>
  <si>
    <t>Minimum</t>
  </si>
  <si>
    <t>Maximum</t>
  </si>
  <si>
    <t>Skewness</t>
  </si>
  <si>
    <t>-0.496</t>
  </si>
  <si>
    <t>-0.780</t>
  </si>
  <si>
    <t>-0.498</t>
  </si>
  <si>
    <t>-0.508</t>
  </si>
  <si>
    <t>-0.518</t>
  </si>
  <si>
    <t>-0.381</t>
  </si>
  <si>
    <t>Std. error skewness</t>
  </si>
  <si>
    <t>0.128</t>
  </si>
  <si>
    <t>Kurtosis</t>
  </si>
  <si>
    <t>0.595</t>
  </si>
  <si>
    <t>0.229</t>
  </si>
  <si>
    <t>-0.148</t>
  </si>
  <si>
    <t>0.409</t>
  </si>
  <si>
    <t>0.436</t>
  </si>
  <si>
    <t>-0.184</t>
  </si>
  <si>
    <t>Std. error kurtosis</t>
  </si>
  <si>
    <t>0.256</t>
  </si>
  <si>
    <t>Shapiro-Wilk W</t>
  </si>
  <si>
    <t>0.983</t>
  </si>
  <si>
    <t>0.945</t>
  </si>
  <si>
    <t>0.969</t>
  </si>
  <si>
    <t>0.976</t>
  </si>
  <si>
    <t>0.978</t>
  </si>
  <si>
    <t>Shapiro-Wilk p</t>
  </si>
  <si>
    <t>&lt;.001</t>
  </si>
  <si>
    <t>p(1)</t>
  </si>
  <si>
    <t>p(2)</t>
  </si>
  <si>
    <t>p(3)</t>
  </si>
  <si>
    <t>p(4)</t>
  </si>
  <si>
    <t>p(5)</t>
  </si>
  <si>
    <t>p(6)</t>
  </si>
  <si>
    <t>p(7)</t>
  </si>
  <si>
    <t>p(8)</t>
  </si>
  <si>
    <t>p(9)</t>
  </si>
  <si>
    <t>p(10)</t>
  </si>
  <si>
    <t>p(11)</t>
  </si>
  <si>
    <t>p(12)</t>
  </si>
  <si>
    <t>p(13)</t>
  </si>
  <si>
    <t>p(14)</t>
  </si>
  <si>
    <t>p(15)</t>
  </si>
  <si>
    <t>p(16)</t>
  </si>
  <si>
    <t>p(17)</t>
  </si>
  <si>
    <t>p(18)</t>
  </si>
  <si>
    <t>p(19)</t>
  </si>
  <si>
    <t>p(20)</t>
  </si>
  <si>
    <t>p(21)</t>
  </si>
  <si>
    <t>p(22)</t>
  </si>
  <si>
    <t>p(23)</t>
  </si>
  <si>
    <t>p(24)</t>
  </si>
  <si>
    <t>p(25)</t>
  </si>
  <si>
    <t>Znění položky</t>
  </si>
  <si>
    <t>Komunalita</t>
  </si>
  <si>
    <t>Faktor</t>
  </si>
  <si>
    <t>Faktorové náboje a komunalita</t>
  </si>
  <si>
    <t>p(3)_r</t>
  </si>
  <si>
    <t>p(9)_r</t>
  </si>
  <si>
    <t>p(11)_r</t>
  </si>
  <si>
    <t>p(17)_r</t>
  </si>
  <si>
    <t>p(21)_r</t>
  </si>
  <si>
    <t xml:space="preserve">Pozn. Faktorové náboje &gt;0,5 jsou vyznačeny tučně.; r = reverzní položka.  </t>
  </si>
  <si>
    <t>Položka</t>
  </si>
  <si>
    <t>Subškála - Plánování a prokrastinace</t>
  </si>
  <si>
    <t>Subškála - Soustředění a pozornost</t>
  </si>
  <si>
    <t>Subškála - Emoční regulace</t>
  </si>
  <si>
    <t>Subškála - Stanovení a dosažení cílů</t>
  </si>
  <si>
    <t xml:space="preserve">Pozn. r = reverzní položka.  </t>
  </si>
  <si>
    <t>ER-SUM</t>
  </si>
  <si>
    <t>ER-AV</t>
  </si>
  <si>
    <t>PP</t>
  </si>
  <si>
    <t>SS</t>
  </si>
  <si>
    <t>ER</t>
  </si>
  <si>
    <t>SDC</t>
  </si>
  <si>
    <t>56 %*</t>
  </si>
  <si>
    <t>% ECV</t>
  </si>
  <si>
    <t xml:space="preserve">Pozn. Faktorové náboje &gt;0,5 jsou vyznačeny tučně.; r = reverzní položka.; % ECV = procento vysvětleného společného rozptylu.   </t>
  </si>
  <si>
    <t>HS</t>
  </si>
  <si>
    <t>Sten</t>
  </si>
  <si>
    <t>Percentil</t>
  </si>
  <si>
    <t>T</t>
  </si>
  <si>
    <t>Stanin</t>
  </si>
  <si>
    <t>Normy pro celkový skór škály sebekontroly na pracovním prostředí</t>
  </si>
  <si>
    <t>≤23</t>
  </si>
  <si>
    <t>Normy pro skóry subškál sebekontroly na pracovním prostředí</t>
  </si>
  <si>
    <t>Validační otázka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</si>
</sst>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Red]0.00"/>
    <numFmt numFmtId="165" formatCode="0.0%"/>
  </numFmts>
  <fonts count="26" x14ac:knownFonts="1">
    <font>
      <sz val="11"/>
      <color theme="1"/>
      <name val="Aptos Narrow"/>
      <family val="2"/>
      <charset val="238"/>
      <scheme val="minor"/>
    </font>
    <font>
      <sz val="11"/>
      <color theme="1"/>
      <name val="Aptos Narrow"/>
      <family val="2"/>
      <charset val="238"/>
      <scheme val="minor"/>
    </font>
    <font>
      <sz val="18"/>
      <color theme="3"/>
      <name val="Aptos Display"/>
      <family val="2"/>
      <charset val="238"/>
      <scheme val="major"/>
    </font>
    <font>
      <b/>
      <sz val="15"/>
      <color theme="3"/>
      <name val="Aptos Narrow"/>
      <family val="2"/>
      <charset val="238"/>
      <scheme val="minor"/>
    </font>
    <font>
      <b/>
      <sz val="13"/>
      <color theme="3"/>
      <name val="Aptos Narrow"/>
      <family val="2"/>
      <charset val="238"/>
      <scheme val="minor"/>
    </font>
    <font>
      <b/>
      <sz val="11"/>
      <color theme="3"/>
      <name val="Aptos Narrow"/>
      <family val="2"/>
      <charset val="238"/>
      <scheme val="minor"/>
    </font>
    <font>
      <sz val="11"/>
      <color rgb="FF006100"/>
      <name val="Aptos Narrow"/>
      <family val="2"/>
      <charset val="238"/>
      <scheme val="minor"/>
    </font>
    <font>
      <sz val="11"/>
      <color rgb="FF9C0006"/>
      <name val="Aptos Narrow"/>
      <family val="2"/>
      <charset val="238"/>
      <scheme val="minor"/>
    </font>
    <font>
      <sz val="11"/>
      <color rgb="FF9C5700"/>
      <name val="Aptos Narrow"/>
      <family val="2"/>
      <charset val="238"/>
      <scheme val="minor"/>
    </font>
    <font>
      <sz val="11"/>
      <color rgb="FF3F3F76"/>
      <name val="Aptos Narrow"/>
      <family val="2"/>
      <charset val="238"/>
      <scheme val="minor"/>
    </font>
    <font>
      <b/>
      <sz val="11"/>
      <color rgb="FF3F3F3F"/>
      <name val="Aptos Narrow"/>
      <family val="2"/>
      <charset val="238"/>
      <scheme val="minor"/>
    </font>
    <font>
      <b/>
      <sz val="11"/>
      <color rgb="FFFA7D00"/>
      <name val="Aptos Narrow"/>
      <family val="2"/>
      <charset val="238"/>
      <scheme val="minor"/>
    </font>
    <font>
      <sz val="11"/>
      <color rgb="FFFA7D00"/>
      <name val="Aptos Narrow"/>
      <family val="2"/>
      <charset val="238"/>
      <scheme val="minor"/>
    </font>
    <font>
      <b/>
      <sz val="11"/>
      <color theme="0"/>
      <name val="Aptos Narrow"/>
      <family val="2"/>
      <charset val="238"/>
      <scheme val="minor"/>
    </font>
    <font>
      <sz val="11"/>
      <color rgb="FFFF0000"/>
      <name val="Aptos Narrow"/>
      <family val="2"/>
      <charset val="238"/>
      <scheme val="minor"/>
    </font>
    <font>
      <i/>
      <sz val="11"/>
      <color rgb="FF7F7F7F"/>
      <name val="Aptos Narrow"/>
      <family val="2"/>
      <charset val="238"/>
      <scheme val="minor"/>
    </font>
    <font>
      <b/>
      <sz val="11"/>
      <color theme="1"/>
      <name val="Aptos Narrow"/>
      <family val="2"/>
      <charset val="238"/>
      <scheme val="minor"/>
    </font>
    <font>
      <sz val="11"/>
      <color theme="0"/>
      <name val="Aptos Narrow"/>
      <family val="2"/>
      <charset val="238"/>
      <scheme val="minor"/>
    </font>
    <font>
      <b/>
      <sz val="9"/>
      <color theme="1"/>
      <name val="Aptos Narrow"/>
      <family val="2"/>
      <charset val="238"/>
      <scheme val="minor"/>
    </font>
    <font>
      <sz val="9"/>
      <color theme="1"/>
      <name val="Aptos Narrow"/>
      <family val="2"/>
      <charset val="238"/>
      <scheme val="minor"/>
    </font>
    <font>
      <b/>
      <sz val="12"/>
      <color theme="1"/>
      <name val="Times New Roman"/>
      <family val="1"/>
      <charset val="238"/>
    </font>
    <font>
      <sz val="12"/>
      <color theme="1"/>
      <name val="Times New Roman"/>
      <family val="1"/>
      <charset val="238"/>
    </font>
    <font>
      <sz val="11"/>
      <color theme="1"/>
      <name val="Times New Roman"/>
      <family val="1"/>
      <charset val="238"/>
    </font>
    <font>
      <b/>
      <sz val="12"/>
      <color rgb="FF000000"/>
      <name val="Times New Roman"/>
      <family val="1"/>
      <charset val="238"/>
    </font>
    <font>
      <sz val="12"/>
      <color rgb="FF000000"/>
      <name val="Times New Roman"/>
      <family val="1"/>
      <charset val="238"/>
    </font>
    <font>
      <sz val="9"/>
      <color indexed="81"/>
      <name val="Tahoma"/>
      <charset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333333"/>
      </bottom>
      <diagonal/>
    </border>
    <border>
      <left/>
      <right/>
      <top/>
      <bottom style="thick">
        <color rgb="FF333333"/>
      </bottom>
      <diagonal/>
    </border>
    <border>
      <left/>
      <right/>
      <top style="medium">
        <color rgb="FF333333"/>
      </top>
      <bottom/>
      <diagonal/>
    </border>
    <border>
      <left/>
      <right/>
      <top style="medium">
        <color rgb="FF333333"/>
      </top>
      <bottom style="medium">
        <color rgb="FF333333"/>
      </bottom>
      <diagonal/>
    </border>
    <border>
      <left/>
      <right/>
      <top/>
      <bottom style="thick">
        <color auto="1"/>
      </bottom>
      <diagonal/>
    </border>
    <border>
      <left/>
      <right/>
      <top style="thick">
        <color auto="1"/>
      </top>
      <bottom/>
      <diagonal/>
    </border>
    <border>
      <left/>
      <right/>
      <top/>
      <bottom style="medium">
        <color indexed="64"/>
      </bottom>
      <diagonal/>
    </border>
    <border>
      <left/>
      <right/>
      <top style="medium">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9">
    <xf numFmtId="0" fontId="0" fillId="0" borderId="0" xfId="0"/>
    <xf numFmtId="22" fontId="0" fillId="0" borderId="0" xfId="0" applyNumberFormat="1"/>
    <xf numFmtId="0" fontId="0" fillId="33" borderId="0" xfId="0" applyFill="1"/>
    <xf numFmtId="0" fontId="0" fillId="34" borderId="0" xfId="0" applyFill="1"/>
    <xf numFmtId="0" fontId="0" fillId="35" borderId="0" xfId="0" applyFill="1"/>
    <xf numFmtId="0" fontId="0" fillId="36" borderId="0" xfId="0" applyFill="1"/>
    <xf numFmtId="0" fontId="0" fillId="37" borderId="0" xfId="0" applyFill="1"/>
    <xf numFmtId="0" fontId="0" fillId="38" borderId="0" xfId="0" applyFill="1"/>
    <xf numFmtId="0" fontId="0" fillId="39" borderId="0" xfId="0" applyFill="1"/>
    <xf numFmtId="0" fontId="18" fillId="0" borderId="10" xfId="0" applyFont="1" applyBorder="1" applyAlignment="1">
      <alignment horizontal="center" vertical="center" wrapText="1"/>
    </xf>
    <xf numFmtId="0" fontId="18" fillId="0" borderId="11" xfId="0" applyFont="1" applyBorder="1" applyAlignment="1">
      <alignment horizontal="left" vertical="top" wrapText="1"/>
    </xf>
    <xf numFmtId="0" fontId="19" fillId="0" borderId="11" xfId="0" applyFont="1" applyBorder="1" applyAlignment="1">
      <alignment horizontal="right" vertical="top" wrapText="1"/>
    </xf>
    <xf numFmtId="0" fontId="18" fillId="0" borderId="0" xfId="0" applyFont="1" applyAlignment="1">
      <alignment horizontal="left" vertical="top" wrapText="1"/>
    </xf>
    <xf numFmtId="17" fontId="19" fillId="0" borderId="0" xfId="0" applyNumberFormat="1" applyFont="1" applyAlignment="1">
      <alignment horizontal="right" vertical="top" wrapText="1"/>
    </xf>
    <xf numFmtId="0" fontId="19" fillId="0" borderId="0" xfId="0" applyFont="1" applyAlignment="1">
      <alignment horizontal="right" vertical="top" wrapText="1"/>
    </xf>
    <xf numFmtId="16" fontId="19" fillId="0" borderId="0" xfId="0" applyNumberFormat="1" applyFont="1" applyAlignment="1">
      <alignment horizontal="right" vertical="top" wrapText="1"/>
    </xf>
    <xf numFmtId="0" fontId="20" fillId="0" borderId="0" xfId="0" applyFont="1" applyAlignment="1">
      <alignment horizontal="center" vertical="center" wrapText="1"/>
    </xf>
    <xf numFmtId="0" fontId="20" fillId="0" borderId="10" xfId="0" applyFont="1" applyBorder="1" applyAlignment="1">
      <alignment horizontal="center" vertical="center" wrapText="1"/>
    </xf>
    <xf numFmtId="0" fontId="20" fillId="0" borderId="0" xfId="0" applyFont="1" applyAlignment="1">
      <alignment horizontal="left" vertical="top" wrapText="1"/>
    </xf>
    <xf numFmtId="2" fontId="21" fillId="0" borderId="0" xfId="0" applyNumberFormat="1" applyFont="1" applyAlignment="1">
      <alignment horizontal="right" vertical="top" wrapText="1"/>
    </xf>
    <xf numFmtId="2" fontId="20" fillId="0" borderId="0" xfId="0" applyNumberFormat="1" applyFont="1" applyAlignment="1">
      <alignment horizontal="right" vertical="top" wrapText="1"/>
    </xf>
    <xf numFmtId="0" fontId="22" fillId="0" borderId="0" xfId="0" applyFont="1" applyAlignment="1">
      <alignment horizontal="left" vertical="top" wrapText="1"/>
    </xf>
    <xf numFmtId="0" fontId="20" fillId="0" borderId="14" xfId="0" applyFont="1" applyBorder="1" applyAlignment="1">
      <alignment horizontal="left" vertical="top" wrapText="1"/>
    </xf>
    <xf numFmtId="0" fontId="22" fillId="0" borderId="14" xfId="0" applyFont="1" applyBorder="1" applyAlignment="1">
      <alignment horizontal="left" vertical="top" wrapText="1"/>
    </xf>
    <xf numFmtId="2" fontId="21" fillId="0" borderId="14" xfId="0" applyNumberFormat="1" applyFont="1" applyBorder="1" applyAlignment="1">
      <alignment horizontal="right" vertical="top" wrapText="1"/>
    </xf>
    <xf numFmtId="2" fontId="20" fillId="0" borderId="14" xfId="0" applyNumberFormat="1" applyFont="1" applyBorder="1" applyAlignment="1">
      <alignment horizontal="right" vertical="top" wrapText="1"/>
    </xf>
    <xf numFmtId="0" fontId="21" fillId="0" borderId="0" xfId="0" applyFont="1" applyAlignment="1">
      <alignment horizontal="left" vertical="top" wrapText="1"/>
    </xf>
    <xf numFmtId="0" fontId="20" fillId="0" borderId="15" xfId="0" applyFont="1" applyBorder="1" applyAlignment="1">
      <alignment horizontal="left" vertical="top" wrapText="1"/>
    </xf>
    <xf numFmtId="0" fontId="22" fillId="0" borderId="15" xfId="0" applyFont="1" applyBorder="1" applyAlignment="1">
      <alignment horizontal="left" vertical="top" wrapText="1"/>
    </xf>
    <xf numFmtId="2" fontId="21" fillId="0" borderId="15" xfId="0" applyNumberFormat="1" applyFont="1" applyBorder="1" applyAlignment="1">
      <alignment horizontal="right" vertical="top" wrapText="1"/>
    </xf>
    <xf numFmtId="2" fontId="20" fillId="0" borderId="15" xfId="0" applyNumberFormat="1" applyFont="1" applyBorder="1" applyAlignment="1">
      <alignment horizontal="right" vertical="top" wrapText="1"/>
    </xf>
    <xf numFmtId="164" fontId="19" fillId="0" borderId="0" xfId="0" applyNumberFormat="1" applyFont="1" applyAlignment="1">
      <alignment horizontal="right" vertical="top" wrapText="1"/>
    </xf>
    <xf numFmtId="164" fontId="19" fillId="0" borderId="11" xfId="0" applyNumberFormat="1" applyFont="1" applyBorder="1" applyAlignment="1">
      <alignment horizontal="right" vertical="top" wrapText="1"/>
    </xf>
    <xf numFmtId="0" fontId="21" fillId="0" borderId="14" xfId="0" applyFont="1" applyBorder="1" applyAlignment="1">
      <alignment horizontal="left" vertical="top" wrapText="1"/>
    </xf>
    <xf numFmtId="0" fontId="21" fillId="0" borderId="0" xfId="0" applyFont="1"/>
    <xf numFmtId="0" fontId="21" fillId="0" borderId="0" xfId="0" applyFont="1" applyAlignment="1">
      <alignment horizontal="right" vertical="top" wrapText="1"/>
    </xf>
    <xf numFmtId="11" fontId="21" fillId="0" borderId="0" xfId="0" applyNumberFormat="1" applyFont="1" applyAlignment="1">
      <alignment horizontal="right" vertical="top" wrapText="1"/>
    </xf>
    <xf numFmtId="2" fontId="21" fillId="0" borderId="11" xfId="0" applyNumberFormat="1" applyFont="1" applyBorder="1" applyAlignment="1">
      <alignment horizontal="right" vertical="top" wrapText="1"/>
    </xf>
    <xf numFmtId="2" fontId="21" fillId="0" borderId="0" xfId="0" applyNumberFormat="1" applyFont="1" applyAlignment="1">
      <alignment vertical="top" wrapText="1"/>
    </xf>
    <xf numFmtId="2" fontId="21" fillId="0" borderId="14" xfId="0" applyNumberFormat="1" applyFont="1" applyBorder="1" applyAlignment="1">
      <alignment vertical="top" wrapText="1"/>
    </xf>
    <xf numFmtId="165" fontId="21" fillId="0" borderId="0" xfId="0" applyNumberFormat="1" applyFont="1" applyAlignment="1">
      <alignment horizontal="right" vertical="center" wrapText="1"/>
    </xf>
    <xf numFmtId="2" fontId="20" fillId="0" borderId="11" xfId="0" applyNumberFormat="1" applyFont="1" applyBorder="1" applyAlignment="1">
      <alignment horizontal="right" vertical="top" wrapText="1"/>
    </xf>
    <xf numFmtId="9" fontId="0" fillId="39" borderId="0" xfId="0" applyNumberFormat="1" applyFill="1"/>
    <xf numFmtId="0" fontId="23" fillId="0" borderId="17" xfId="0" applyFont="1" applyBorder="1" applyAlignment="1">
      <alignment horizontal="center" vertical="center" wrapText="1"/>
    </xf>
    <xf numFmtId="0" fontId="24" fillId="0" borderId="17" xfId="0" applyFont="1" applyBorder="1" applyAlignment="1">
      <alignment horizontal="center" vertical="center"/>
    </xf>
    <xf numFmtId="9" fontId="24" fillId="0" borderId="17" xfId="0" applyNumberFormat="1" applyFont="1" applyBorder="1" applyAlignment="1">
      <alignment horizontal="center" vertical="center"/>
    </xf>
    <xf numFmtId="0" fontId="24" fillId="0" borderId="0" xfId="0" applyFont="1" applyAlignment="1">
      <alignment horizontal="center" vertical="center"/>
    </xf>
    <xf numFmtId="9" fontId="24" fillId="0" borderId="0" xfId="0" applyNumberFormat="1" applyFont="1" applyAlignment="1">
      <alignment horizontal="center" vertical="center"/>
    </xf>
    <xf numFmtId="0" fontId="24" fillId="0" borderId="16" xfId="0" applyFont="1" applyBorder="1" applyAlignment="1">
      <alignment horizontal="center" vertical="center"/>
    </xf>
    <xf numFmtId="9" fontId="24" fillId="0" borderId="16" xfId="0" applyNumberFormat="1" applyFont="1" applyBorder="1" applyAlignment="1">
      <alignment horizontal="center" vertical="center"/>
    </xf>
    <xf numFmtId="1" fontId="24" fillId="0" borderId="17" xfId="0" applyNumberFormat="1" applyFont="1" applyBorder="1" applyAlignment="1">
      <alignment horizontal="center" vertical="center"/>
    </xf>
    <xf numFmtId="1" fontId="24" fillId="0" borderId="0" xfId="0" applyNumberFormat="1" applyFont="1" applyAlignment="1">
      <alignment horizontal="center" vertical="center"/>
    </xf>
    <xf numFmtId="1" fontId="24" fillId="0" borderId="16" xfId="0" applyNumberFormat="1" applyFont="1" applyBorder="1" applyAlignment="1">
      <alignment horizontal="center" vertical="center"/>
    </xf>
    <xf numFmtId="9" fontId="21" fillId="0" borderId="0" xfId="0" applyNumberFormat="1" applyFont="1" applyAlignment="1">
      <alignment horizontal="center"/>
    </xf>
    <xf numFmtId="1" fontId="21" fillId="0" borderId="0" xfId="0" applyNumberFormat="1" applyFont="1" applyAlignment="1">
      <alignment horizontal="center"/>
    </xf>
    <xf numFmtId="9" fontId="21" fillId="0" borderId="16" xfId="0" applyNumberFormat="1" applyFont="1" applyBorder="1" applyAlignment="1">
      <alignment horizontal="center"/>
    </xf>
    <xf numFmtId="1" fontId="21" fillId="0" borderId="16" xfId="0" applyNumberFormat="1" applyFont="1" applyBorder="1" applyAlignment="1">
      <alignment horizontal="center"/>
    </xf>
    <xf numFmtId="1" fontId="21" fillId="0" borderId="0" xfId="0" applyNumberFormat="1" applyFont="1"/>
    <xf numFmtId="0" fontId="1" fillId="0" borderId="10" xfId="0" applyFont="1" applyBorder="1" applyAlignment="1">
      <alignment horizontal="left"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10" xfId="0" applyBorder="1" applyAlignment="1">
      <alignment horizontal="center" vertical="center" wrapText="1"/>
    </xf>
    <xf numFmtId="0" fontId="20" fillId="0" borderId="13" xfId="0" applyFont="1" applyBorder="1" applyAlignment="1">
      <alignment horizontal="center" vertical="center" wrapText="1"/>
    </xf>
    <xf numFmtId="0" fontId="21" fillId="0" borderId="0" xfId="0" applyFont="1" applyAlignment="1">
      <alignment horizontal="left" vertical="top" wrapText="1"/>
    </xf>
    <xf numFmtId="0" fontId="0" fillId="0" borderId="0" xfId="0" applyAlignment="1">
      <alignment vertical="top" wrapText="1"/>
    </xf>
    <xf numFmtId="0" fontId="0" fillId="0" borderId="10" xfId="0" applyBorder="1" applyAlignment="1">
      <alignment horizontal="left" vertical="center" wrapText="1"/>
    </xf>
    <xf numFmtId="0" fontId="21" fillId="0" borderId="10" xfId="0" applyFont="1" applyBorder="1" applyAlignment="1">
      <alignment horizontal="left" vertical="center" wrapText="1"/>
    </xf>
    <xf numFmtId="0" fontId="21" fillId="0" borderId="10" xfId="0" applyFont="1" applyBorder="1" applyAlignment="1">
      <alignment horizontal="center" vertical="center" wrapText="1"/>
    </xf>
    <xf numFmtId="0" fontId="21" fillId="0" borderId="0" xfId="0" applyFont="1" applyAlignment="1">
      <alignment vertical="top" wrapText="1"/>
    </xf>
    <xf numFmtId="0" fontId="21" fillId="0" borderId="12" xfId="0" applyFont="1" applyBorder="1" applyAlignment="1">
      <alignment horizontal="center" vertical="center" wrapText="1"/>
    </xf>
    <xf numFmtId="0" fontId="21" fillId="0" borderId="0" xfId="0" applyFont="1" applyAlignment="1">
      <alignment horizontal="left" vertical="center" wrapText="1"/>
    </xf>
    <xf numFmtId="0" fontId="20" fillId="0" borderId="0" xfId="0" applyFont="1" applyAlignment="1">
      <alignment horizontal="center" vertical="center" wrapText="1"/>
    </xf>
    <xf numFmtId="0" fontId="20" fillId="0" borderId="12" xfId="0" applyFont="1" applyBorder="1" applyAlignment="1">
      <alignment vertical="center" wrapText="1"/>
    </xf>
    <xf numFmtId="0" fontId="21" fillId="0" borderId="10" xfId="0" applyFont="1" applyBorder="1" applyAlignment="1">
      <alignment vertical="center" wrapText="1"/>
    </xf>
    <xf numFmtId="0" fontId="23" fillId="0" borderId="17" xfId="0" applyFont="1" applyBorder="1" applyAlignment="1">
      <alignment horizontal="center" vertical="center"/>
    </xf>
    <xf numFmtId="0" fontId="16" fillId="0" borderId="17" xfId="0" applyFont="1" applyBorder="1" applyAlignment="1">
      <alignment horizontal="center" vertical="center"/>
    </xf>
    <xf numFmtId="0" fontId="21" fillId="0" borderId="16" xfId="0" applyFont="1" applyBorder="1" applyAlignment="1">
      <alignment horizontal="left"/>
    </xf>
    <xf numFmtId="0" fontId="20" fillId="0" borderId="16" xfId="0" applyFont="1" applyBorder="1" applyAlignment="1">
      <alignment horizontal="left"/>
    </xf>
  </cellXfs>
  <cellStyles count="42">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eutrální" xfId="8" builtinId="28" customBuiltin="1"/>
    <cellStyle name="Normální" xfId="0" builtinId="0"/>
    <cellStyle name="Poznámka" xfId="15" builtinId="10" customBuiltin="1"/>
    <cellStyle name="Propojená buňka" xfId="12" builtinId="24" customBuiltin="1"/>
    <cellStyle name="Správně" xfId="6" builtinId="26" customBuiltin="1"/>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5">
    <dxf>
      <font>
        <color theme="2" tint="-0.24994659260841701"/>
      </font>
    </dxf>
    <dxf>
      <font>
        <color theme="2" tint="-0.24994659260841701"/>
      </font>
    </dxf>
    <dxf>
      <font>
        <color theme="2" tint="-0.24994659260841701"/>
      </font>
    </dxf>
    <dxf>
      <font>
        <color theme="2" tint="-0.24994659260841701"/>
      </font>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85725</xdr:colOff>
      <xdr:row>1</xdr:row>
      <xdr:rowOff>9525</xdr:rowOff>
    </xdr:from>
    <xdr:to>
      <xdr:col>13</xdr:col>
      <xdr:colOff>428625</xdr:colOff>
      <xdr:row>15</xdr:row>
      <xdr:rowOff>85725</xdr:rowOff>
    </xdr:to>
    <xdr:pic>
      <xdr:nvPicPr>
        <xdr:cNvPr id="8" name="Obrázek 7">
          <a:extLst>
            <a:ext uri="{FF2B5EF4-FFF2-40B4-BE49-F238E27FC236}">
              <a16:creationId xmlns:a16="http://schemas.microsoft.com/office/drawing/2014/main" id="{F3907059-F88C-1EBD-0ED5-179F3D508B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2525" y="209550"/>
          <a:ext cx="3390900" cy="3333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Hafoudh Shumran" id="{78625EA0-D3A8-4986-8B01-9F36A5939052}" userId="S::hafosh00@upol.cz::23f15acf-9012-4e0a-8901-e0097df8f0d3" providerId="AD"/>
</personList>
</file>

<file path=xl/theme/theme1.xml><?xml version="1.0" encoding="utf-8"?>
<a:theme xmlns:a="http://schemas.openxmlformats.org/drawingml/2006/main" name="Motiv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J1" dT="2024-12-05T09:28:54.55" personId="{78625EA0-D3A8-4986-8B01-9F36A5939052}" id="{A9648927-B1C8-4216-B542-21ADE5E066D0}">
    <text>ještě nepřevedené reverzní položky - převedené až od (2)</text>
  </threadedComment>
  <threadedComment ref="Z1" dT="2024-12-05T09:28:54.55" personId="{78625EA0-D3A8-4986-8B01-9F36A5939052}" id="{5EF2D89F-C26B-48A0-AF5A-63154EDF973B}">
    <text>(r) značí už převedené reverzní položky</text>
  </threadedComment>
</ThreadedComments>
</file>

<file path=xl/threadedComments/threadedComment2.xml><?xml version="1.0" encoding="utf-8"?>
<ThreadedComments xmlns="http://schemas.microsoft.com/office/spreadsheetml/2018/threadedcomments" xmlns:x="http://schemas.openxmlformats.org/spreadsheetml/2006/main">
  <threadedComment ref="A104" dT="2024-12-05T10:55:46.53" personId="{78625EA0-D3A8-4986-8B01-9F36A5939052}" id="{F7F6684A-4985-402D-889D-50F05DF25F67}">
    <text>Jako jediný ze souboru odebrán</text>
  </threadedComment>
</ThreadedComments>
</file>

<file path=xl/threadedComments/threadedComment3.xml><?xml version="1.0" encoding="utf-8"?>
<ThreadedComments xmlns="http://schemas.microsoft.com/office/spreadsheetml/2018/threadedcomments" xmlns:x="http://schemas.openxmlformats.org/spreadsheetml/2006/main">
  <threadedComment ref="J1" dT="2024-12-05T09:28:54.55" personId="{78625EA0-D3A8-4986-8B01-9F36A5939052}" id="{2E18D23C-43A1-4A32-B5A7-A056B7110F00}">
    <text>ještě nepřevedené reverzní položky - převedené až od (2)</text>
  </threadedComment>
  <threadedComment ref="AI1" dT="2024-12-05T09:28:54.55" personId="{78625EA0-D3A8-4986-8B01-9F36A5939052}" id="{AEAB07A3-ADBD-4842-8D10-A5CBA1D56013}">
    <text>(r) značí už převedené reverzní položky</text>
  </threadedComment>
</ThreadedComments>
</file>

<file path=xl/threadedComments/threadedComment4.xml><?xml version="1.0" encoding="utf-8"?>
<ThreadedComments xmlns="http://schemas.microsoft.com/office/spreadsheetml/2018/threadedcomments" xmlns:x="http://schemas.openxmlformats.org/spreadsheetml/2006/main">
  <threadedComment ref="J1" dT="2024-12-05T09:28:54.55" personId="{78625EA0-D3A8-4986-8B01-9F36A5939052}" id="{06F0E13C-D2FE-448D-BC27-8EDFD5624FA9}">
    <text>ještě nepřevedené reverzní položky - převedené až od (2)</text>
  </threadedComment>
  <threadedComment ref="Z1" dT="2024-12-05T09:28:54.55" personId="{78625EA0-D3A8-4986-8B01-9F36A5939052}" id="{D677C6EC-D7B4-4F53-83FE-5C469A61A5F0}">
    <text>(r) značí už převedené reverzní položky</text>
  </threadedComment>
</ThreadedComments>
</file>

<file path=xl/threadedComments/threadedComment5.xml><?xml version="1.0" encoding="utf-8"?>
<ThreadedComments xmlns="http://schemas.microsoft.com/office/spreadsheetml/2018/threadedcomments" xmlns:x="http://schemas.openxmlformats.org/spreadsheetml/2006/main">
  <threadedComment ref="J1" dT="2024-12-05T09:28:54.55" personId="{78625EA0-D3A8-4986-8B01-9F36A5939052}" id="{2DE99898-714F-43C5-8ECB-DA4E158BD670}">
    <text>ještě nepřevedené reverzní položky - převedené až od (2)</text>
  </threadedComment>
  <threadedComment ref="Z1" dT="2024-12-05T09:28:54.55" personId="{78625EA0-D3A8-4986-8B01-9F36A5939052}" id="{F5FFA4BF-2C3A-4E33-9866-E2C1FF30E7B1}">
    <text>(r) značí už převedené reverzní položky</text>
  </threadedComment>
</ThreadedComments>
</file>

<file path=xl/threadedComments/threadedComment6.xml><?xml version="1.0" encoding="utf-8"?>
<ThreadedComments xmlns="http://schemas.microsoft.com/office/spreadsheetml/2018/threadedcomments" xmlns:x="http://schemas.openxmlformats.org/spreadsheetml/2006/main">
  <threadedComment ref="J1" dT="2024-12-05T09:28:54.55" personId="{78625EA0-D3A8-4986-8B01-9F36A5939052}" id="{08F7EA35-0A7E-4D33-A940-2759E6D74870}">
    <text>ještě nepřevedené reverzní položky - převedené až od (2)</text>
  </threadedComment>
  <threadedComment ref="Z1" dT="2024-12-05T09:28:54.55" personId="{78625EA0-D3A8-4986-8B01-9F36A5939052}" id="{9D0E1BE1-3FA7-4B80-85A6-46CF7B90D1B3}">
    <text>(r) značí už převedené reverzní položky</text>
  </threadedComment>
</ThreadedComments>
</file>

<file path=xl/threadedComments/threadedComment7.xml><?xml version="1.0" encoding="utf-8"?>
<ThreadedComments xmlns="http://schemas.microsoft.com/office/spreadsheetml/2018/threadedcomments" xmlns:x="http://schemas.openxmlformats.org/spreadsheetml/2006/main">
  <threadedComment ref="J1" dT="2024-12-05T09:28:54.55" personId="{78625EA0-D3A8-4986-8B01-9F36A5939052}" id="{CA5D87DE-CC0C-4EF5-9C2A-061B38961EC1}">
    <text>ještě nepřevedené reverzní položky - převedené až od (2)</text>
  </threadedComment>
  <threadedComment ref="Z1" dT="2024-12-05T09:28:54.55" personId="{78625EA0-D3A8-4986-8B01-9F36A5939052}" id="{A1DC1076-E3C3-4220-9794-B16A8F1CD000}">
    <text>(r) značí už převedené reverzní položky</text>
  </threadedComment>
</ThreadedComments>
</file>

<file path=xl/threadedComments/threadedComment8.xml><?xml version="1.0" encoding="utf-8"?>
<ThreadedComments xmlns="http://schemas.microsoft.com/office/spreadsheetml/2018/threadedcomments" xmlns:x="http://schemas.openxmlformats.org/spreadsheetml/2006/main">
  <threadedComment ref="J1" dT="2024-12-05T09:28:54.55" personId="{78625EA0-D3A8-4986-8B01-9F36A5939052}" id="{EF9587C5-DD3B-4BCD-B7DB-B319625DC792}">
    <text>ještě nepřevedené reverzní položky - převedené až od (2)</text>
  </threadedComment>
  <threadedComment ref="Z1" dT="2024-12-05T09:28:54.55" personId="{78625EA0-D3A8-4986-8B01-9F36A5939052}" id="{C881418B-1AA5-4DD6-BD1D-056379F60379}">
    <text>(r) značí už převedené reverzní položky</text>
  </threadedComment>
</ThreadedComments>
</file>

<file path=xl/worksheets/_rels/sheet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5FD18-3175-42ED-8917-FB9AE4E76D20}">
  <dimension ref="A1:AX279"/>
  <sheetViews>
    <sheetView workbookViewId="0">
      <selection activeCell="G2" sqref="G2"/>
    </sheetView>
  </sheetViews>
  <sheetFormatPr defaultRowHeight="15" x14ac:dyDescent="0.25"/>
  <cols>
    <col min="7" max="7" width="19.85546875" customWidth="1"/>
  </cols>
  <sheetData>
    <row r="1" spans="1:50" x14ac:dyDescent="0.25">
      <c r="A1" s="5" t="s">
        <v>43</v>
      </c>
      <c r="B1" s="5" t="s">
        <v>44</v>
      </c>
      <c r="C1" s="5" t="s">
        <v>45</v>
      </c>
      <c r="D1" s="5" t="s">
        <v>317</v>
      </c>
      <c r="E1" s="5" t="s">
        <v>46</v>
      </c>
      <c r="F1" s="5" t="s">
        <v>47</v>
      </c>
      <c r="G1" s="5" t="s">
        <v>423</v>
      </c>
      <c r="H1" s="5" t="s">
        <v>48</v>
      </c>
      <c r="I1" s="5" t="s">
        <v>49</v>
      </c>
      <c r="J1" s="5" t="s">
        <v>306</v>
      </c>
      <c r="K1" s="5" t="s">
        <v>51</v>
      </c>
      <c r="L1" s="5" t="s">
        <v>52</v>
      </c>
      <c r="M1" s="5" t="s">
        <v>53</v>
      </c>
      <c r="N1" s="5" t="s">
        <v>54</v>
      </c>
      <c r="O1" s="5" t="s">
        <v>55</v>
      </c>
      <c r="P1" s="5" t="s">
        <v>307</v>
      </c>
      <c r="Q1" s="5" t="s">
        <v>60</v>
      </c>
      <c r="R1" s="5" t="s">
        <v>61</v>
      </c>
      <c r="S1" s="5" t="s">
        <v>62</v>
      </c>
      <c r="T1" s="5" t="s">
        <v>65</v>
      </c>
      <c r="U1" s="5" t="s">
        <v>70</v>
      </c>
      <c r="V1" s="5" t="s">
        <v>71</v>
      </c>
      <c r="W1" s="5" t="s">
        <v>72</v>
      </c>
      <c r="X1" s="5" t="s">
        <v>48</v>
      </c>
      <c r="Y1" s="5" t="s">
        <v>49</v>
      </c>
      <c r="Z1" s="5" t="s">
        <v>306</v>
      </c>
      <c r="AA1" s="5" t="s">
        <v>51</v>
      </c>
      <c r="AB1" s="5" t="s">
        <v>52</v>
      </c>
      <c r="AC1" s="5" t="s">
        <v>53</v>
      </c>
      <c r="AD1" s="5" t="s">
        <v>54</v>
      </c>
      <c r="AE1" s="5" t="s">
        <v>55</v>
      </c>
      <c r="AF1" s="5" t="s">
        <v>307</v>
      </c>
      <c r="AG1" s="5" t="s">
        <v>60</v>
      </c>
      <c r="AH1" s="5" t="s">
        <v>61</v>
      </c>
      <c r="AI1" s="5" t="s">
        <v>62</v>
      </c>
      <c r="AJ1" s="5" t="s">
        <v>65</v>
      </c>
      <c r="AK1" s="5" t="s">
        <v>70</v>
      </c>
      <c r="AL1" s="5" t="s">
        <v>71</v>
      </c>
      <c r="AM1" s="5" t="s">
        <v>72</v>
      </c>
      <c r="AN1" s="6" t="s">
        <v>294</v>
      </c>
      <c r="AO1" s="6"/>
      <c r="AP1" s="6" t="s">
        <v>295</v>
      </c>
      <c r="AQ1" s="6" t="s">
        <v>296</v>
      </c>
      <c r="AR1" s="6" t="s">
        <v>297</v>
      </c>
      <c r="AS1" s="6" t="s">
        <v>298</v>
      </c>
      <c r="AT1" s="6" t="s">
        <v>299</v>
      </c>
      <c r="AU1" s="6" t="s">
        <v>406</v>
      </c>
      <c r="AV1" s="6" t="s">
        <v>407</v>
      </c>
      <c r="AW1" s="6" t="s">
        <v>304</v>
      </c>
      <c r="AX1" s="6" t="s">
        <v>305</v>
      </c>
    </row>
    <row r="2" spans="1:50" x14ac:dyDescent="0.25">
      <c r="A2">
        <v>35583</v>
      </c>
      <c r="B2">
        <v>0</v>
      </c>
      <c r="C2">
        <v>1984</v>
      </c>
      <c r="D2">
        <f t="shared" ref="D2:D65" si="0">2024-C2</f>
        <v>40</v>
      </c>
      <c r="E2" s="1">
        <v>45594.332199074073</v>
      </c>
      <c r="F2" t="s">
        <v>100</v>
      </c>
      <c r="G2">
        <v>0</v>
      </c>
      <c r="H2" s="4">
        <v>5</v>
      </c>
      <c r="I2" s="4">
        <v>5</v>
      </c>
      <c r="J2" s="4">
        <v>2</v>
      </c>
      <c r="K2" s="4">
        <v>4</v>
      </c>
      <c r="L2" s="4">
        <v>4</v>
      </c>
      <c r="M2" s="4">
        <v>4</v>
      </c>
      <c r="N2" s="4">
        <v>4</v>
      </c>
      <c r="O2" s="4">
        <v>4</v>
      </c>
      <c r="P2" s="4">
        <v>2</v>
      </c>
      <c r="Q2" s="4">
        <v>4</v>
      </c>
      <c r="R2" s="4">
        <v>3</v>
      </c>
      <c r="S2" s="4">
        <v>4</v>
      </c>
      <c r="T2" s="4">
        <v>3</v>
      </c>
      <c r="U2" s="4">
        <v>2</v>
      </c>
      <c r="V2" s="4">
        <v>4</v>
      </c>
      <c r="W2" s="4">
        <v>4</v>
      </c>
      <c r="X2" s="7">
        <f t="shared" ref="X2:Y65" si="1">H2</f>
        <v>5</v>
      </c>
      <c r="Y2" s="7">
        <f t="shared" si="1"/>
        <v>5</v>
      </c>
      <c r="Z2" s="7">
        <f t="shared" ref="Z2:Z65" si="2">6-J2</f>
        <v>4</v>
      </c>
      <c r="AA2" s="7">
        <f t="shared" ref="AA2:AE65" si="3">K2</f>
        <v>4</v>
      </c>
      <c r="AB2" s="7">
        <f t="shared" si="3"/>
        <v>4</v>
      </c>
      <c r="AC2" s="7">
        <f t="shared" si="3"/>
        <v>4</v>
      </c>
      <c r="AD2" s="7">
        <f t="shared" si="3"/>
        <v>4</v>
      </c>
      <c r="AE2" s="7">
        <f t="shared" si="3"/>
        <v>4</v>
      </c>
      <c r="AF2" s="7">
        <f t="shared" ref="AF2:AF65" si="4">6-P2</f>
        <v>4</v>
      </c>
      <c r="AG2" s="7">
        <f t="shared" ref="AG2:AM65" si="5">Q2</f>
        <v>4</v>
      </c>
      <c r="AH2" s="7">
        <f t="shared" si="5"/>
        <v>3</v>
      </c>
      <c r="AI2" s="7">
        <f t="shared" si="5"/>
        <v>4</v>
      </c>
      <c r="AJ2" s="7">
        <f t="shared" si="5"/>
        <v>3</v>
      </c>
      <c r="AK2" s="7">
        <f t="shared" si="5"/>
        <v>2</v>
      </c>
      <c r="AL2" s="7">
        <f t="shared" si="5"/>
        <v>4</v>
      </c>
      <c r="AM2" s="7">
        <f t="shared" si="5"/>
        <v>4</v>
      </c>
      <c r="AN2" s="8">
        <f t="shared" ref="AN2:AN65" si="6">SUM(X2:AM2)</f>
        <v>62</v>
      </c>
      <c r="AO2" s="8">
        <f t="shared" ref="AO2:AO65" si="7">(AN2-AVERAGE(AN2:AN279))/STDEVP(AN2:AN279)</f>
        <v>0.44045843015624042</v>
      </c>
      <c r="AP2" s="8">
        <f t="shared" ref="AP2:AP65" si="8">AVERAGE(X2:AM2)</f>
        <v>3.875</v>
      </c>
      <c r="AQ2" s="8">
        <f t="shared" ref="AQ2:AQ65" si="9">SUM(X2:AB2)</f>
        <v>22</v>
      </c>
      <c r="AR2" s="8">
        <f t="shared" ref="AR2:AR65" si="10">AVERAGE(X2:AB2)</f>
        <v>4.4000000000000004</v>
      </c>
      <c r="AS2" s="8">
        <f t="shared" ref="AS2:AS65" si="11">SUM(AC2:AF2)</f>
        <v>16</v>
      </c>
      <c r="AT2" s="8">
        <f t="shared" ref="AT2:AT65" si="12">AVERAGE(AC2:AF2)</f>
        <v>4</v>
      </c>
      <c r="AU2" s="8">
        <f t="shared" ref="AU2:AU65" si="13">SUM(AG2:AJ2)</f>
        <v>14</v>
      </c>
      <c r="AV2" s="8">
        <f t="shared" ref="AV2:AV65" si="14">AVERAGE(AG2:AJ2)</f>
        <v>3.5</v>
      </c>
      <c r="AW2" s="8">
        <f t="shared" ref="AW2:AW65" si="15">SUM(AK2:AM2)</f>
        <v>10</v>
      </c>
      <c r="AX2" s="8">
        <f t="shared" ref="AX2:AX65" si="16">AVERAGE(AK2:AM2)</f>
        <v>3.3333333333333335</v>
      </c>
    </row>
    <row r="3" spans="1:50" x14ac:dyDescent="0.25">
      <c r="A3">
        <v>35588</v>
      </c>
      <c r="B3">
        <v>0</v>
      </c>
      <c r="C3">
        <v>1989</v>
      </c>
      <c r="D3">
        <f t="shared" si="0"/>
        <v>35</v>
      </c>
      <c r="E3" s="1">
        <v>45594.366724537038</v>
      </c>
      <c r="F3" t="s">
        <v>102</v>
      </c>
      <c r="G3">
        <v>0</v>
      </c>
      <c r="H3" s="4">
        <v>4</v>
      </c>
      <c r="I3" s="4">
        <v>3</v>
      </c>
      <c r="J3" s="4">
        <v>2</v>
      </c>
      <c r="K3" s="4">
        <v>4</v>
      </c>
      <c r="L3" s="4">
        <v>4</v>
      </c>
      <c r="M3" s="4">
        <v>4</v>
      </c>
      <c r="N3" s="4">
        <v>4</v>
      </c>
      <c r="O3" s="4">
        <v>3</v>
      </c>
      <c r="P3" s="4">
        <v>2</v>
      </c>
      <c r="Q3" s="4">
        <v>1</v>
      </c>
      <c r="R3" s="4">
        <v>1</v>
      </c>
      <c r="S3" s="4">
        <v>2</v>
      </c>
      <c r="T3" s="4">
        <v>1</v>
      </c>
      <c r="U3" s="4">
        <v>5</v>
      </c>
      <c r="V3" s="4">
        <v>4</v>
      </c>
      <c r="W3" s="4">
        <v>4</v>
      </c>
      <c r="X3" s="7">
        <f t="shared" si="1"/>
        <v>4</v>
      </c>
      <c r="Y3" s="7">
        <f t="shared" si="1"/>
        <v>3</v>
      </c>
      <c r="Z3" s="7">
        <f t="shared" si="2"/>
        <v>4</v>
      </c>
      <c r="AA3" s="7">
        <f t="shared" si="3"/>
        <v>4</v>
      </c>
      <c r="AB3" s="7">
        <f t="shared" si="3"/>
        <v>4</v>
      </c>
      <c r="AC3" s="7">
        <f t="shared" si="3"/>
        <v>4</v>
      </c>
      <c r="AD3" s="7">
        <f t="shared" si="3"/>
        <v>4</v>
      </c>
      <c r="AE3" s="7">
        <f t="shared" si="3"/>
        <v>3</v>
      </c>
      <c r="AF3" s="7">
        <f t="shared" si="4"/>
        <v>4</v>
      </c>
      <c r="AG3" s="7">
        <f t="shared" si="5"/>
        <v>1</v>
      </c>
      <c r="AH3" s="7">
        <f t="shared" si="5"/>
        <v>1</v>
      </c>
      <c r="AI3" s="7">
        <f t="shared" si="5"/>
        <v>2</v>
      </c>
      <c r="AJ3" s="7">
        <f t="shared" si="5"/>
        <v>1</v>
      </c>
      <c r="AK3" s="7">
        <f t="shared" si="5"/>
        <v>5</v>
      </c>
      <c r="AL3" s="7">
        <f t="shared" si="5"/>
        <v>4</v>
      </c>
      <c r="AM3" s="7">
        <f t="shared" si="5"/>
        <v>4</v>
      </c>
      <c r="AN3" s="8">
        <f t="shared" si="6"/>
        <v>52</v>
      </c>
      <c r="AO3" s="8">
        <f t="shared" si="7"/>
        <v>-0.57581260576821025</v>
      </c>
      <c r="AP3" s="8">
        <f t="shared" si="8"/>
        <v>3.25</v>
      </c>
      <c r="AQ3" s="8">
        <f t="shared" si="9"/>
        <v>19</v>
      </c>
      <c r="AR3" s="8">
        <f t="shared" si="10"/>
        <v>3.8</v>
      </c>
      <c r="AS3" s="8">
        <f t="shared" si="11"/>
        <v>15</v>
      </c>
      <c r="AT3" s="8">
        <f t="shared" si="12"/>
        <v>3.75</v>
      </c>
      <c r="AU3" s="8">
        <f t="shared" si="13"/>
        <v>5</v>
      </c>
      <c r="AV3" s="8">
        <f t="shared" si="14"/>
        <v>1.25</v>
      </c>
      <c r="AW3" s="8">
        <f t="shared" si="15"/>
        <v>13</v>
      </c>
      <c r="AX3" s="8">
        <f t="shared" si="16"/>
        <v>4.333333333333333</v>
      </c>
    </row>
    <row r="4" spans="1:50" x14ac:dyDescent="0.25">
      <c r="A4">
        <v>35616</v>
      </c>
      <c r="B4">
        <v>0</v>
      </c>
      <c r="C4">
        <v>1999</v>
      </c>
      <c r="D4">
        <f t="shared" si="0"/>
        <v>25</v>
      </c>
      <c r="E4" s="1">
        <v>45594.40420138889</v>
      </c>
      <c r="F4" t="s">
        <v>105</v>
      </c>
      <c r="G4">
        <v>0</v>
      </c>
      <c r="H4" s="4">
        <v>5</v>
      </c>
      <c r="I4" s="4">
        <v>4</v>
      </c>
      <c r="J4" s="4">
        <v>5</v>
      </c>
      <c r="K4" s="4">
        <v>2</v>
      </c>
      <c r="L4" s="4">
        <v>2</v>
      </c>
      <c r="M4" s="4">
        <v>2</v>
      </c>
      <c r="N4" s="4">
        <v>2</v>
      </c>
      <c r="O4" s="4">
        <v>2</v>
      </c>
      <c r="P4" s="4">
        <v>4</v>
      </c>
      <c r="Q4" s="4">
        <v>5</v>
      </c>
      <c r="R4" s="4">
        <v>3</v>
      </c>
      <c r="S4" s="4">
        <v>3</v>
      </c>
      <c r="T4" s="4">
        <v>2</v>
      </c>
      <c r="U4" s="4">
        <v>4</v>
      </c>
      <c r="V4" s="4">
        <v>4</v>
      </c>
      <c r="W4" s="4">
        <v>5</v>
      </c>
      <c r="X4" s="7">
        <f t="shared" si="1"/>
        <v>5</v>
      </c>
      <c r="Y4" s="7">
        <f t="shared" si="1"/>
        <v>4</v>
      </c>
      <c r="Z4" s="7">
        <f t="shared" si="2"/>
        <v>1</v>
      </c>
      <c r="AA4" s="7">
        <f t="shared" si="3"/>
        <v>2</v>
      </c>
      <c r="AB4" s="7">
        <f t="shared" si="3"/>
        <v>2</v>
      </c>
      <c r="AC4" s="7">
        <f t="shared" si="3"/>
        <v>2</v>
      </c>
      <c r="AD4" s="7">
        <f t="shared" si="3"/>
        <v>2</v>
      </c>
      <c r="AE4" s="7">
        <f t="shared" si="3"/>
        <v>2</v>
      </c>
      <c r="AF4" s="7">
        <f t="shared" si="4"/>
        <v>2</v>
      </c>
      <c r="AG4" s="7">
        <f t="shared" si="5"/>
        <v>5</v>
      </c>
      <c r="AH4" s="7">
        <f t="shared" si="5"/>
        <v>3</v>
      </c>
      <c r="AI4" s="7">
        <f t="shared" si="5"/>
        <v>3</v>
      </c>
      <c r="AJ4" s="7">
        <f t="shared" si="5"/>
        <v>2</v>
      </c>
      <c r="AK4" s="7">
        <f t="shared" si="5"/>
        <v>4</v>
      </c>
      <c r="AL4" s="7">
        <f t="shared" si="5"/>
        <v>4</v>
      </c>
      <c r="AM4" s="7">
        <f t="shared" si="5"/>
        <v>5</v>
      </c>
      <c r="AN4" s="8">
        <f t="shared" si="6"/>
        <v>48</v>
      </c>
      <c r="AO4" s="8">
        <f t="shared" si="7"/>
        <v>-0.98359865023061843</v>
      </c>
      <c r="AP4" s="8">
        <f t="shared" si="8"/>
        <v>3</v>
      </c>
      <c r="AQ4" s="8">
        <f t="shared" si="9"/>
        <v>14</v>
      </c>
      <c r="AR4" s="8">
        <f t="shared" si="10"/>
        <v>2.8</v>
      </c>
      <c r="AS4" s="8">
        <f t="shared" si="11"/>
        <v>8</v>
      </c>
      <c r="AT4" s="8">
        <f t="shared" si="12"/>
        <v>2</v>
      </c>
      <c r="AU4" s="8">
        <f t="shared" si="13"/>
        <v>13</v>
      </c>
      <c r="AV4" s="8">
        <f t="shared" si="14"/>
        <v>3.25</v>
      </c>
      <c r="AW4" s="8">
        <f t="shared" si="15"/>
        <v>13</v>
      </c>
      <c r="AX4" s="8">
        <f t="shared" si="16"/>
        <v>4.333333333333333</v>
      </c>
    </row>
    <row r="5" spans="1:50" x14ac:dyDescent="0.25">
      <c r="A5">
        <v>35885</v>
      </c>
      <c r="B5">
        <v>0</v>
      </c>
      <c r="C5">
        <v>2000</v>
      </c>
      <c r="D5">
        <f t="shared" si="0"/>
        <v>24</v>
      </c>
      <c r="E5" s="1">
        <v>45594.612986111111</v>
      </c>
      <c r="F5" t="s">
        <v>115</v>
      </c>
      <c r="G5">
        <v>0</v>
      </c>
      <c r="H5" s="4">
        <v>2</v>
      </c>
      <c r="I5" s="4">
        <v>4</v>
      </c>
      <c r="J5" s="4">
        <v>5</v>
      </c>
      <c r="K5" s="4">
        <v>2</v>
      </c>
      <c r="L5" s="4">
        <v>4</v>
      </c>
      <c r="M5" s="4">
        <v>3</v>
      </c>
      <c r="N5" s="4">
        <v>4</v>
      </c>
      <c r="O5" s="4">
        <v>3</v>
      </c>
      <c r="P5" s="4">
        <v>3</v>
      </c>
      <c r="Q5" s="4">
        <v>2</v>
      </c>
      <c r="R5" s="4">
        <v>3</v>
      </c>
      <c r="S5" s="4">
        <v>2</v>
      </c>
      <c r="T5" s="4">
        <v>2</v>
      </c>
      <c r="U5" s="4">
        <v>4</v>
      </c>
      <c r="V5" s="4">
        <v>3</v>
      </c>
      <c r="W5" s="4">
        <v>2</v>
      </c>
      <c r="X5" s="7">
        <f t="shared" si="1"/>
        <v>2</v>
      </c>
      <c r="Y5" s="7">
        <f t="shared" si="1"/>
        <v>4</v>
      </c>
      <c r="Z5" s="7">
        <f t="shared" si="2"/>
        <v>1</v>
      </c>
      <c r="AA5" s="7">
        <f t="shared" si="3"/>
        <v>2</v>
      </c>
      <c r="AB5" s="7">
        <f t="shared" si="3"/>
        <v>4</v>
      </c>
      <c r="AC5" s="7">
        <f t="shared" si="3"/>
        <v>3</v>
      </c>
      <c r="AD5" s="7">
        <f t="shared" si="3"/>
        <v>4</v>
      </c>
      <c r="AE5" s="7">
        <f t="shared" si="3"/>
        <v>3</v>
      </c>
      <c r="AF5" s="7">
        <f t="shared" si="4"/>
        <v>3</v>
      </c>
      <c r="AG5" s="7">
        <f t="shared" si="5"/>
        <v>2</v>
      </c>
      <c r="AH5" s="7">
        <f t="shared" si="5"/>
        <v>3</v>
      </c>
      <c r="AI5" s="7">
        <f t="shared" si="5"/>
        <v>2</v>
      </c>
      <c r="AJ5" s="7">
        <f t="shared" si="5"/>
        <v>2</v>
      </c>
      <c r="AK5" s="7">
        <f t="shared" si="5"/>
        <v>4</v>
      </c>
      <c r="AL5" s="7">
        <f t="shared" si="5"/>
        <v>3</v>
      </c>
      <c r="AM5" s="7">
        <f t="shared" si="5"/>
        <v>2</v>
      </c>
      <c r="AN5" s="8">
        <f t="shared" si="6"/>
        <v>44</v>
      </c>
      <c r="AO5" s="8">
        <f t="shared" si="7"/>
        <v>-1.3934989066226959</v>
      </c>
      <c r="AP5" s="8">
        <f t="shared" si="8"/>
        <v>2.75</v>
      </c>
      <c r="AQ5" s="8">
        <f t="shared" si="9"/>
        <v>13</v>
      </c>
      <c r="AR5" s="8">
        <f t="shared" si="10"/>
        <v>2.6</v>
      </c>
      <c r="AS5" s="8">
        <f t="shared" si="11"/>
        <v>13</v>
      </c>
      <c r="AT5" s="8">
        <f t="shared" si="12"/>
        <v>3.25</v>
      </c>
      <c r="AU5" s="8">
        <f t="shared" si="13"/>
        <v>9</v>
      </c>
      <c r="AV5" s="8">
        <f t="shared" si="14"/>
        <v>2.25</v>
      </c>
      <c r="AW5" s="8">
        <f t="shared" si="15"/>
        <v>9</v>
      </c>
      <c r="AX5" s="8">
        <f t="shared" si="16"/>
        <v>3</v>
      </c>
    </row>
    <row r="6" spans="1:50" x14ac:dyDescent="0.25">
      <c r="A6">
        <v>35910</v>
      </c>
      <c r="B6">
        <v>0</v>
      </c>
      <c r="C6">
        <v>1962</v>
      </c>
      <c r="D6">
        <f t="shared" si="0"/>
        <v>62</v>
      </c>
      <c r="E6" s="1">
        <v>45594.645266203705</v>
      </c>
      <c r="F6" t="s">
        <v>117</v>
      </c>
      <c r="G6">
        <v>0</v>
      </c>
      <c r="H6" s="4">
        <v>5</v>
      </c>
      <c r="I6" s="4">
        <v>4</v>
      </c>
      <c r="J6" s="4">
        <v>4</v>
      </c>
      <c r="K6" s="4">
        <v>5</v>
      </c>
      <c r="L6" s="4">
        <v>5</v>
      </c>
      <c r="M6" s="4">
        <v>5</v>
      </c>
      <c r="N6" s="4">
        <v>5</v>
      </c>
      <c r="O6" s="4">
        <v>5</v>
      </c>
      <c r="P6" s="4">
        <v>5</v>
      </c>
      <c r="Q6" s="4">
        <v>5</v>
      </c>
      <c r="R6" s="4">
        <v>5</v>
      </c>
      <c r="S6" s="4">
        <v>4</v>
      </c>
      <c r="T6" s="4">
        <v>4</v>
      </c>
      <c r="U6" s="4">
        <v>5</v>
      </c>
      <c r="V6" s="4">
        <v>5</v>
      </c>
      <c r="W6" s="4">
        <v>4</v>
      </c>
      <c r="X6" s="7">
        <f t="shared" si="1"/>
        <v>5</v>
      </c>
      <c r="Y6" s="7">
        <f t="shared" si="1"/>
        <v>4</v>
      </c>
      <c r="Z6" s="7">
        <f t="shared" si="2"/>
        <v>2</v>
      </c>
      <c r="AA6" s="7">
        <f t="shared" si="3"/>
        <v>5</v>
      </c>
      <c r="AB6" s="7">
        <f t="shared" si="3"/>
        <v>5</v>
      </c>
      <c r="AC6" s="7">
        <f t="shared" si="3"/>
        <v>5</v>
      </c>
      <c r="AD6" s="7">
        <f t="shared" si="3"/>
        <v>5</v>
      </c>
      <c r="AE6" s="7">
        <f t="shared" si="3"/>
        <v>5</v>
      </c>
      <c r="AF6" s="7">
        <f t="shared" si="4"/>
        <v>1</v>
      </c>
      <c r="AG6" s="7">
        <f t="shared" si="5"/>
        <v>5</v>
      </c>
      <c r="AH6" s="7">
        <f t="shared" si="5"/>
        <v>5</v>
      </c>
      <c r="AI6" s="7">
        <f t="shared" si="5"/>
        <v>4</v>
      </c>
      <c r="AJ6" s="7">
        <f t="shared" si="5"/>
        <v>4</v>
      </c>
      <c r="AK6" s="7">
        <f t="shared" si="5"/>
        <v>5</v>
      </c>
      <c r="AL6" s="7">
        <f t="shared" si="5"/>
        <v>5</v>
      </c>
      <c r="AM6" s="7">
        <f t="shared" si="5"/>
        <v>4</v>
      </c>
      <c r="AN6" s="8">
        <f t="shared" si="6"/>
        <v>69</v>
      </c>
      <c r="AO6" s="8">
        <f t="shared" si="7"/>
        <v>1.1432442657995585</v>
      </c>
      <c r="AP6" s="8">
        <f t="shared" si="8"/>
        <v>4.3125</v>
      </c>
      <c r="AQ6" s="8">
        <f t="shared" si="9"/>
        <v>21</v>
      </c>
      <c r="AR6" s="8">
        <f t="shared" si="10"/>
        <v>4.2</v>
      </c>
      <c r="AS6" s="8">
        <f t="shared" si="11"/>
        <v>16</v>
      </c>
      <c r="AT6" s="8">
        <f t="shared" si="12"/>
        <v>4</v>
      </c>
      <c r="AU6" s="8">
        <f t="shared" si="13"/>
        <v>18</v>
      </c>
      <c r="AV6" s="8">
        <f t="shared" si="14"/>
        <v>4.5</v>
      </c>
      <c r="AW6" s="8">
        <f t="shared" si="15"/>
        <v>14</v>
      </c>
      <c r="AX6" s="8">
        <f t="shared" si="16"/>
        <v>4.666666666666667</v>
      </c>
    </row>
    <row r="7" spans="1:50" x14ac:dyDescent="0.25">
      <c r="A7">
        <v>35963</v>
      </c>
      <c r="B7">
        <v>0</v>
      </c>
      <c r="C7">
        <v>1974</v>
      </c>
      <c r="D7">
        <f t="shared" si="0"/>
        <v>50</v>
      </c>
      <c r="E7" s="1">
        <v>45594.692523148151</v>
      </c>
      <c r="F7" t="s">
        <v>118</v>
      </c>
      <c r="G7">
        <v>0</v>
      </c>
      <c r="H7" s="4">
        <v>2</v>
      </c>
      <c r="I7" s="4">
        <v>3</v>
      </c>
      <c r="J7" s="4">
        <v>4</v>
      </c>
      <c r="K7" s="4">
        <v>4</v>
      </c>
      <c r="L7" s="4">
        <v>4</v>
      </c>
      <c r="M7" s="4">
        <v>3</v>
      </c>
      <c r="N7" s="4">
        <v>4</v>
      </c>
      <c r="O7" s="4">
        <v>4</v>
      </c>
      <c r="P7" s="4">
        <v>3</v>
      </c>
      <c r="Q7" s="4">
        <v>4</v>
      </c>
      <c r="R7" s="4">
        <v>3</v>
      </c>
      <c r="S7" s="4">
        <v>3</v>
      </c>
      <c r="T7" s="4">
        <v>4</v>
      </c>
      <c r="U7" s="4">
        <v>3</v>
      </c>
      <c r="V7" s="4">
        <v>3</v>
      </c>
      <c r="W7" s="4">
        <v>3</v>
      </c>
      <c r="X7" s="7">
        <f t="shared" si="1"/>
        <v>2</v>
      </c>
      <c r="Y7" s="7">
        <f t="shared" si="1"/>
        <v>3</v>
      </c>
      <c r="Z7" s="7">
        <f t="shared" si="2"/>
        <v>2</v>
      </c>
      <c r="AA7" s="7">
        <f t="shared" si="3"/>
        <v>4</v>
      </c>
      <c r="AB7" s="7">
        <f t="shared" si="3"/>
        <v>4</v>
      </c>
      <c r="AC7" s="7">
        <f t="shared" si="3"/>
        <v>3</v>
      </c>
      <c r="AD7" s="7">
        <f t="shared" si="3"/>
        <v>4</v>
      </c>
      <c r="AE7" s="7">
        <f t="shared" si="3"/>
        <v>4</v>
      </c>
      <c r="AF7" s="7">
        <f t="shared" si="4"/>
        <v>3</v>
      </c>
      <c r="AG7" s="7">
        <f t="shared" si="5"/>
        <v>4</v>
      </c>
      <c r="AH7" s="7">
        <f t="shared" si="5"/>
        <v>3</v>
      </c>
      <c r="AI7" s="7">
        <f t="shared" si="5"/>
        <v>3</v>
      </c>
      <c r="AJ7" s="7">
        <f t="shared" si="5"/>
        <v>4</v>
      </c>
      <c r="AK7" s="7">
        <f t="shared" si="5"/>
        <v>3</v>
      </c>
      <c r="AL7" s="7">
        <f t="shared" si="5"/>
        <v>3</v>
      </c>
      <c r="AM7" s="7">
        <f t="shared" si="5"/>
        <v>3</v>
      </c>
      <c r="AN7" s="8">
        <f t="shared" si="6"/>
        <v>52</v>
      </c>
      <c r="AO7" s="8">
        <f t="shared" si="7"/>
        <v>-0.58299584159710149</v>
      </c>
      <c r="AP7" s="8">
        <f t="shared" si="8"/>
        <v>3.25</v>
      </c>
      <c r="AQ7" s="8">
        <f t="shared" si="9"/>
        <v>15</v>
      </c>
      <c r="AR7" s="8">
        <f t="shared" si="10"/>
        <v>3</v>
      </c>
      <c r="AS7" s="8">
        <f t="shared" si="11"/>
        <v>14</v>
      </c>
      <c r="AT7" s="8">
        <f t="shared" si="12"/>
        <v>3.5</v>
      </c>
      <c r="AU7" s="8">
        <f t="shared" si="13"/>
        <v>14</v>
      </c>
      <c r="AV7" s="8">
        <f t="shared" si="14"/>
        <v>3.5</v>
      </c>
      <c r="AW7" s="8">
        <f t="shared" si="15"/>
        <v>9</v>
      </c>
      <c r="AX7" s="8">
        <f t="shared" si="16"/>
        <v>3</v>
      </c>
    </row>
    <row r="8" spans="1:50" x14ac:dyDescent="0.25">
      <c r="A8">
        <v>36201</v>
      </c>
      <c r="B8">
        <v>0</v>
      </c>
      <c r="C8">
        <v>1966</v>
      </c>
      <c r="D8">
        <f t="shared" si="0"/>
        <v>58</v>
      </c>
      <c r="E8" s="1">
        <v>45594.849502314813</v>
      </c>
      <c r="F8" t="s">
        <v>123</v>
      </c>
      <c r="G8">
        <v>0</v>
      </c>
      <c r="H8" s="4">
        <v>3</v>
      </c>
      <c r="I8" s="4">
        <v>4</v>
      </c>
      <c r="J8" s="4">
        <v>2</v>
      </c>
      <c r="K8" s="4">
        <v>4</v>
      </c>
      <c r="L8" s="4">
        <v>5</v>
      </c>
      <c r="M8" s="4">
        <v>4</v>
      </c>
      <c r="N8" s="4">
        <v>2</v>
      </c>
      <c r="O8" s="4">
        <v>4</v>
      </c>
      <c r="P8" s="4">
        <v>4</v>
      </c>
      <c r="Q8" s="4">
        <v>3</v>
      </c>
      <c r="R8" s="4">
        <v>3</v>
      </c>
      <c r="S8" s="4">
        <v>3</v>
      </c>
      <c r="T8" s="4">
        <v>3</v>
      </c>
      <c r="U8" s="4">
        <v>5</v>
      </c>
      <c r="V8" s="4">
        <v>5</v>
      </c>
      <c r="W8" s="4">
        <v>4</v>
      </c>
      <c r="X8" s="7">
        <f t="shared" si="1"/>
        <v>3</v>
      </c>
      <c r="Y8" s="7">
        <f t="shared" si="1"/>
        <v>4</v>
      </c>
      <c r="Z8" s="7">
        <f t="shared" si="2"/>
        <v>4</v>
      </c>
      <c r="AA8" s="7">
        <f t="shared" si="3"/>
        <v>4</v>
      </c>
      <c r="AB8" s="7">
        <f t="shared" si="3"/>
        <v>5</v>
      </c>
      <c r="AC8" s="7">
        <f t="shared" si="3"/>
        <v>4</v>
      </c>
      <c r="AD8" s="7">
        <f t="shared" si="3"/>
        <v>2</v>
      </c>
      <c r="AE8" s="7">
        <f t="shared" si="3"/>
        <v>4</v>
      </c>
      <c r="AF8" s="7">
        <f t="shared" si="4"/>
        <v>2</v>
      </c>
      <c r="AG8" s="7">
        <f t="shared" si="5"/>
        <v>3</v>
      </c>
      <c r="AH8" s="7">
        <f t="shared" si="5"/>
        <v>3</v>
      </c>
      <c r="AI8" s="7">
        <f t="shared" si="5"/>
        <v>3</v>
      </c>
      <c r="AJ8" s="7">
        <f t="shared" si="5"/>
        <v>3</v>
      </c>
      <c r="AK8" s="7">
        <f t="shared" si="5"/>
        <v>5</v>
      </c>
      <c r="AL8" s="7">
        <f t="shared" si="5"/>
        <v>5</v>
      </c>
      <c r="AM8" s="7">
        <f t="shared" si="5"/>
        <v>4</v>
      </c>
      <c r="AN8" s="8">
        <f t="shared" si="6"/>
        <v>58</v>
      </c>
      <c r="AO8" s="8">
        <f t="shared" si="7"/>
        <v>2.5800252273075894E-2</v>
      </c>
      <c r="AP8" s="8">
        <f t="shared" si="8"/>
        <v>3.625</v>
      </c>
      <c r="AQ8" s="8">
        <f t="shared" si="9"/>
        <v>20</v>
      </c>
      <c r="AR8" s="8">
        <f t="shared" si="10"/>
        <v>4</v>
      </c>
      <c r="AS8" s="8">
        <f t="shared" si="11"/>
        <v>12</v>
      </c>
      <c r="AT8" s="8">
        <f t="shared" si="12"/>
        <v>3</v>
      </c>
      <c r="AU8" s="8">
        <f t="shared" si="13"/>
        <v>12</v>
      </c>
      <c r="AV8" s="8">
        <f t="shared" si="14"/>
        <v>3</v>
      </c>
      <c r="AW8" s="8">
        <f t="shared" si="15"/>
        <v>14</v>
      </c>
      <c r="AX8" s="8">
        <f t="shared" si="16"/>
        <v>4.666666666666667</v>
      </c>
    </row>
    <row r="9" spans="1:50" x14ac:dyDescent="0.25">
      <c r="A9">
        <v>36414</v>
      </c>
      <c r="B9">
        <v>0</v>
      </c>
      <c r="C9">
        <v>2004</v>
      </c>
      <c r="D9">
        <f t="shared" si="0"/>
        <v>20</v>
      </c>
      <c r="E9" s="1">
        <v>45595.402453703704</v>
      </c>
      <c r="F9" t="s">
        <v>125</v>
      </c>
      <c r="G9">
        <v>0</v>
      </c>
      <c r="H9" s="4">
        <v>2</v>
      </c>
      <c r="I9" s="4">
        <v>2</v>
      </c>
      <c r="J9" s="4">
        <v>4</v>
      </c>
      <c r="K9" s="4">
        <v>4</v>
      </c>
      <c r="L9" s="4">
        <v>3</v>
      </c>
      <c r="M9" s="4">
        <v>2</v>
      </c>
      <c r="N9" s="4">
        <v>1</v>
      </c>
      <c r="O9" s="4">
        <v>3</v>
      </c>
      <c r="P9" s="4">
        <v>4</v>
      </c>
      <c r="Q9" s="4">
        <v>2</v>
      </c>
      <c r="R9" s="4">
        <v>3</v>
      </c>
      <c r="S9" s="4">
        <v>3</v>
      </c>
      <c r="T9" s="4">
        <v>2</v>
      </c>
      <c r="U9" s="4">
        <v>5</v>
      </c>
      <c r="V9" s="4">
        <v>3</v>
      </c>
      <c r="W9" s="4">
        <v>3</v>
      </c>
      <c r="X9" s="7">
        <f t="shared" si="1"/>
        <v>2</v>
      </c>
      <c r="Y9" s="7">
        <f t="shared" si="1"/>
        <v>2</v>
      </c>
      <c r="Z9" s="7">
        <f t="shared" si="2"/>
        <v>2</v>
      </c>
      <c r="AA9" s="7">
        <f t="shared" si="3"/>
        <v>4</v>
      </c>
      <c r="AB9" s="7">
        <f t="shared" si="3"/>
        <v>3</v>
      </c>
      <c r="AC9" s="7">
        <f t="shared" si="3"/>
        <v>2</v>
      </c>
      <c r="AD9" s="7">
        <f t="shared" si="3"/>
        <v>1</v>
      </c>
      <c r="AE9" s="7">
        <f t="shared" si="3"/>
        <v>3</v>
      </c>
      <c r="AF9" s="7">
        <f t="shared" si="4"/>
        <v>2</v>
      </c>
      <c r="AG9" s="7">
        <f t="shared" si="5"/>
        <v>2</v>
      </c>
      <c r="AH9" s="7">
        <f t="shared" si="5"/>
        <v>3</v>
      </c>
      <c r="AI9" s="7">
        <f t="shared" si="5"/>
        <v>3</v>
      </c>
      <c r="AJ9" s="7">
        <f t="shared" si="5"/>
        <v>2</v>
      </c>
      <c r="AK9" s="7">
        <f t="shared" si="5"/>
        <v>5</v>
      </c>
      <c r="AL9" s="7">
        <f t="shared" si="5"/>
        <v>3</v>
      </c>
      <c r="AM9" s="7">
        <f t="shared" si="5"/>
        <v>3</v>
      </c>
      <c r="AN9" s="8">
        <f t="shared" si="6"/>
        <v>42</v>
      </c>
      <c r="AO9" s="8">
        <f t="shared" si="7"/>
        <v>-1.5984455413891347</v>
      </c>
      <c r="AP9" s="8">
        <f t="shared" si="8"/>
        <v>2.625</v>
      </c>
      <c r="AQ9" s="8">
        <f t="shared" si="9"/>
        <v>13</v>
      </c>
      <c r="AR9" s="8">
        <f t="shared" si="10"/>
        <v>2.6</v>
      </c>
      <c r="AS9" s="8">
        <f t="shared" si="11"/>
        <v>8</v>
      </c>
      <c r="AT9" s="8">
        <f t="shared" si="12"/>
        <v>2</v>
      </c>
      <c r="AU9" s="8">
        <f t="shared" si="13"/>
        <v>10</v>
      </c>
      <c r="AV9" s="8">
        <f t="shared" si="14"/>
        <v>2.5</v>
      </c>
      <c r="AW9" s="8">
        <f t="shared" si="15"/>
        <v>11</v>
      </c>
      <c r="AX9" s="8">
        <f t="shared" si="16"/>
        <v>3.6666666666666665</v>
      </c>
    </row>
    <row r="10" spans="1:50" x14ac:dyDescent="0.25">
      <c r="A10">
        <v>36503</v>
      </c>
      <c r="B10">
        <v>0</v>
      </c>
      <c r="C10">
        <v>1994</v>
      </c>
      <c r="D10">
        <f t="shared" si="0"/>
        <v>30</v>
      </c>
      <c r="E10" s="1">
        <v>45595.443368055552</v>
      </c>
      <c r="F10" t="s">
        <v>126</v>
      </c>
      <c r="G10">
        <v>0</v>
      </c>
      <c r="H10" s="4">
        <v>4</v>
      </c>
      <c r="I10" s="4">
        <v>4</v>
      </c>
      <c r="J10" s="4">
        <v>2</v>
      </c>
      <c r="K10" s="4">
        <v>4</v>
      </c>
      <c r="L10" s="4">
        <v>4</v>
      </c>
      <c r="M10" s="4">
        <v>3</v>
      </c>
      <c r="N10" s="4">
        <v>3</v>
      </c>
      <c r="O10" s="4">
        <v>2</v>
      </c>
      <c r="P10" s="4">
        <v>4</v>
      </c>
      <c r="Q10" s="4">
        <v>3</v>
      </c>
      <c r="R10" s="4">
        <v>4</v>
      </c>
      <c r="S10" s="4">
        <v>4</v>
      </c>
      <c r="T10" s="4">
        <v>4</v>
      </c>
      <c r="U10" s="4">
        <v>4</v>
      </c>
      <c r="V10" s="4">
        <v>4</v>
      </c>
      <c r="W10" s="4">
        <v>2</v>
      </c>
      <c r="X10" s="7">
        <f t="shared" si="1"/>
        <v>4</v>
      </c>
      <c r="Y10" s="7">
        <f t="shared" si="1"/>
        <v>4</v>
      </c>
      <c r="Z10" s="7">
        <f t="shared" si="2"/>
        <v>4</v>
      </c>
      <c r="AA10" s="7">
        <f t="shared" si="3"/>
        <v>4</v>
      </c>
      <c r="AB10" s="7">
        <f t="shared" si="3"/>
        <v>4</v>
      </c>
      <c r="AC10" s="7">
        <f t="shared" si="3"/>
        <v>3</v>
      </c>
      <c r="AD10" s="7">
        <f t="shared" si="3"/>
        <v>3</v>
      </c>
      <c r="AE10" s="7">
        <f t="shared" si="3"/>
        <v>2</v>
      </c>
      <c r="AF10" s="7">
        <f t="shared" si="4"/>
        <v>2</v>
      </c>
      <c r="AG10" s="7">
        <f t="shared" si="5"/>
        <v>3</v>
      </c>
      <c r="AH10" s="7">
        <f t="shared" si="5"/>
        <v>4</v>
      </c>
      <c r="AI10" s="7">
        <f t="shared" si="5"/>
        <v>4</v>
      </c>
      <c r="AJ10" s="7">
        <f t="shared" si="5"/>
        <v>4</v>
      </c>
      <c r="AK10" s="7">
        <f t="shared" si="5"/>
        <v>4</v>
      </c>
      <c r="AL10" s="7">
        <f t="shared" si="5"/>
        <v>4</v>
      </c>
      <c r="AM10" s="7">
        <f t="shared" si="5"/>
        <v>2</v>
      </c>
      <c r="AN10" s="8">
        <f t="shared" si="6"/>
        <v>55</v>
      </c>
      <c r="AO10" s="8">
        <f t="shared" si="7"/>
        <v>-0.28545556101786457</v>
      </c>
      <c r="AP10" s="8">
        <f t="shared" si="8"/>
        <v>3.4375</v>
      </c>
      <c r="AQ10" s="8">
        <f t="shared" si="9"/>
        <v>20</v>
      </c>
      <c r="AR10" s="8">
        <f t="shared" si="10"/>
        <v>4</v>
      </c>
      <c r="AS10" s="8">
        <f t="shared" si="11"/>
        <v>10</v>
      </c>
      <c r="AT10" s="8">
        <f t="shared" si="12"/>
        <v>2.5</v>
      </c>
      <c r="AU10" s="8">
        <f t="shared" si="13"/>
        <v>15</v>
      </c>
      <c r="AV10" s="8">
        <f t="shared" si="14"/>
        <v>3.75</v>
      </c>
      <c r="AW10" s="8">
        <f t="shared" si="15"/>
        <v>10</v>
      </c>
      <c r="AX10" s="8">
        <f t="shared" si="16"/>
        <v>3.3333333333333335</v>
      </c>
    </row>
    <row r="11" spans="1:50" x14ac:dyDescent="0.25">
      <c r="A11">
        <v>36449</v>
      </c>
      <c r="B11">
        <v>0</v>
      </c>
      <c r="C11">
        <v>1997</v>
      </c>
      <c r="D11">
        <f t="shared" si="0"/>
        <v>27</v>
      </c>
      <c r="E11" s="1">
        <v>45595.508287037039</v>
      </c>
      <c r="F11" t="s">
        <v>118</v>
      </c>
      <c r="G11">
        <v>0</v>
      </c>
      <c r="H11" s="4">
        <v>5</v>
      </c>
      <c r="I11" s="4">
        <v>5</v>
      </c>
      <c r="J11" s="4">
        <v>2</v>
      </c>
      <c r="K11" s="4">
        <v>4</v>
      </c>
      <c r="L11" s="4">
        <v>5</v>
      </c>
      <c r="M11" s="4">
        <v>5</v>
      </c>
      <c r="N11" s="4">
        <v>2</v>
      </c>
      <c r="O11" s="4">
        <v>4</v>
      </c>
      <c r="P11" s="4">
        <v>3</v>
      </c>
      <c r="Q11" s="4">
        <v>4</v>
      </c>
      <c r="R11" s="4">
        <v>3</v>
      </c>
      <c r="S11" s="4">
        <v>4</v>
      </c>
      <c r="T11" s="4">
        <v>3</v>
      </c>
      <c r="U11" s="4">
        <v>4</v>
      </c>
      <c r="V11" s="4">
        <v>4</v>
      </c>
      <c r="W11" s="4">
        <v>4</v>
      </c>
      <c r="X11" s="7">
        <f t="shared" si="1"/>
        <v>5</v>
      </c>
      <c r="Y11" s="7">
        <f t="shared" si="1"/>
        <v>5</v>
      </c>
      <c r="Z11" s="7">
        <f t="shared" si="2"/>
        <v>4</v>
      </c>
      <c r="AA11" s="7">
        <f t="shared" si="3"/>
        <v>4</v>
      </c>
      <c r="AB11" s="7">
        <f t="shared" si="3"/>
        <v>5</v>
      </c>
      <c r="AC11" s="7">
        <f t="shared" si="3"/>
        <v>5</v>
      </c>
      <c r="AD11" s="7">
        <f t="shared" si="3"/>
        <v>2</v>
      </c>
      <c r="AE11" s="7">
        <f t="shared" si="3"/>
        <v>4</v>
      </c>
      <c r="AF11" s="7">
        <f t="shared" si="4"/>
        <v>3</v>
      </c>
      <c r="AG11" s="7">
        <f t="shared" si="5"/>
        <v>4</v>
      </c>
      <c r="AH11" s="7">
        <f t="shared" si="5"/>
        <v>3</v>
      </c>
      <c r="AI11" s="7">
        <f t="shared" si="5"/>
        <v>4</v>
      </c>
      <c r="AJ11" s="7">
        <f t="shared" si="5"/>
        <v>3</v>
      </c>
      <c r="AK11" s="7">
        <f t="shared" si="5"/>
        <v>4</v>
      </c>
      <c r="AL11" s="7">
        <f t="shared" si="5"/>
        <v>4</v>
      </c>
      <c r="AM11" s="7">
        <f t="shared" si="5"/>
        <v>4</v>
      </c>
      <c r="AN11" s="8">
        <f t="shared" si="6"/>
        <v>63</v>
      </c>
      <c r="AO11" s="8">
        <f t="shared" si="7"/>
        <v>0.52709435599248844</v>
      </c>
      <c r="AP11" s="8">
        <f t="shared" si="8"/>
        <v>3.9375</v>
      </c>
      <c r="AQ11" s="8">
        <f t="shared" si="9"/>
        <v>23</v>
      </c>
      <c r="AR11" s="8">
        <f t="shared" si="10"/>
        <v>4.5999999999999996</v>
      </c>
      <c r="AS11" s="8">
        <f t="shared" si="11"/>
        <v>14</v>
      </c>
      <c r="AT11" s="8">
        <f t="shared" si="12"/>
        <v>3.5</v>
      </c>
      <c r="AU11" s="8">
        <f t="shared" si="13"/>
        <v>14</v>
      </c>
      <c r="AV11" s="8">
        <f t="shared" si="14"/>
        <v>3.5</v>
      </c>
      <c r="AW11" s="8">
        <f t="shared" si="15"/>
        <v>12</v>
      </c>
      <c r="AX11" s="8">
        <f t="shared" si="16"/>
        <v>4</v>
      </c>
    </row>
    <row r="12" spans="1:50" x14ac:dyDescent="0.25">
      <c r="A12">
        <v>36788</v>
      </c>
      <c r="B12">
        <v>0</v>
      </c>
      <c r="C12">
        <v>1980</v>
      </c>
      <c r="D12">
        <f t="shared" si="0"/>
        <v>44</v>
      </c>
      <c r="E12" s="1">
        <v>45595.563692129632</v>
      </c>
      <c r="F12" t="s">
        <v>133</v>
      </c>
      <c r="G12">
        <v>0</v>
      </c>
      <c r="H12" s="4">
        <v>4</v>
      </c>
      <c r="I12" s="4">
        <v>4</v>
      </c>
      <c r="J12" s="4">
        <v>2</v>
      </c>
      <c r="K12" s="4">
        <v>4</v>
      </c>
      <c r="L12" s="4">
        <v>4</v>
      </c>
      <c r="M12" s="4">
        <v>4</v>
      </c>
      <c r="N12" s="4">
        <v>1</v>
      </c>
      <c r="O12" s="4">
        <v>4</v>
      </c>
      <c r="P12" s="4">
        <v>2</v>
      </c>
      <c r="Q12" s="4">
        <v>2</v>
      </c>
      <c r="R12" s="4">
        <v>2</v>
      </c>
      <c r="S12" s="4">
        <v>2</v>
      </c>
      <c r="T12" s="4">
        <v>2</v>
      </c>
      <c r="U12" s="4">
        <v>4</v>
      </c>
      <c r="V12" s="4">
        <v>5</v>
      </c>
      <c r="W12" s="4">
        <v>3</v>
      </c>
      <c r="X12" s="7">
        <f t="shared" si="1"/>
        <v>4</v>
      </c>
      <c r="Y12" s="7">
        <f t="shared" si="1"/>
        <v>4</v>
      </c>
      <c r="Z12" s="7">
        <f t="shared" si="2"/>
        <v>4</v>
      </c>
      <c r="AA12" s="7">
        <f t="shared" si="3"/>
        <v>4</v>
      </c>
      <c r="AB12" s="7">
        <f t="shared" si="3"/>
        <v>4</v>
      </c>
      <c r="AC12" s="7">
        <f t="shared" si="3"/>
        <v>4</v>
      </c>
      <c r="AD12" s="7">
        <f t="shared" si="3"/>
        <v>1</v>
      </c>
      <c r="AE12" s="7">
        <f t="shared" si="3"/>
        <v>4</v>
      </c>
      <c r="AF12" s="7">
        <f t="shared" si="4"/>
        <v>4</v>
      </c>
      <c r="AG12" s="7">
        <f t="shared" si="5"/>
        <v>2</v>
      </c>
      <c r="AH12" s="7">
        <f t="shared" si="5"/>
        <v>2</v>
      </c>
      <c r="AI12" s="7">
        <f t="shared" si="5"/>
        <v>2</v>
      </c>
      <c r="AJ12" s="7">
        <f t="shared" si="5"/>
        <v>2</v>
      </c>
      <c r="AK12" s="7">
        <f t="shared" si="5"/>
        <v>4</v>
      </c>
      <c r="AL12" s="7">
        <f t="shared" si="5"/>
        <v>5</v>
      </c>
      <c r="AM12" s="7">
        <f t="shared" si="5"/>
        <v>3</v>
      </c>
      <c r="AN12" s="8">
        <f t="shared" si="6"/>
        <v>53</v>
      </c>
      <c r="AO12" s="8">
        <f t="shared" si="7"/>
        <v>-0.48668869285509297</v>
      </c>
      <c r="AP12" s="8">
        <f t="shared" si="8"/>
        <v>3.3125</v>
      </c>
      <c r="AQ12" s="8">
        <f t="shared" si="9"/>
        <v>20</v>
      </c>
      <c r="AR12" s="8">
        <f t="shared" si="10"/>
        <v>4</v>
      </c>
      <c r="AS12" s="8">
        <f t="shared" si="11"/>
        <v>13</v>
      </c>
      <c r="AT12" s="8">
        <f t="shared" si="12"/>
        <v>3.25</v>
      </c>
      <c r="AU12" s="8">
        <f t="shared" si="13"/>
        <v>8</v>
      </c>
      <c r="AV12" s="8">
        <f t="shared" si="14"/>
        <v>2</v>
      </c>
      <c r="AW12" s="8">
        <f t="shared" si="15"/>
        <v>12</v>
      </c>
      <c r="AX12" s="8">
        <f t="shared" si="16"/>
        <v>4</v>
      </c>
    </row>
    <row r="13" spans="1:50" x14ac:dyDescent="0.25">
      <c r="A13">
        <v>36855</v>
      </c>
      <c r="B13">
        <v>0</v>
      </c>
      <c r="C13">
        <v>1983</v>
      </c>
      <c r="D13">
        <f t="shared" si="0"/>
        <v>41</v>
      </c>
      <c r="E13" s="1">
        <v>45595.600868055553</v>
      </c>
      <c r="F13" t="s">
        <v>136</v>
      </c>
      <c r="G13">
        <v>0</v>
      </c>
      <c r="H13" s="4">
        <v>4</v>
      </c>
      <c r="I13" s="4">
        <v>4</v>
      </c>
      <c r="J13" s="4">
        <v>3</v>
      </c>
      <c r="K13" s="4">
        <v>2</v>
      </c>
      <c r="L13" s="4">
        <v>4</v>
      </c>
      <c r="M13" s="4">
        <v>2</v>
      </c>
      <c r="N13" s="4">
        <v>1</v>
      </c>
      <c r="O13" s="4">
        <v>1</v>
      </c>
      <c r="P13" s="4">
        <v>4</v>
      </c>
      <c r="Q13" s="4">
        <v>2</v>
      </c>
      <c r="R13" s="4">
        <v>2</v>
      </c>
      <c r="S13" s="4">
        <v>2</v>
      </c>
      <c r="T13" s="4">
        <v>1</v>
      </c>
      <c r="U13" s="4">
        <v>3</v>
      </c>
      <c r="V13" s="4">
        <v>2</v>
      </c>
      <c r="W13" s="4">
        <v>4</v>
      </c>
      <c r="X13" s="7">
        <f t="shared" si="1"/>
        <v>4</v>
      </c>
      <c r="Y13" s="7">
        <f t="shared" si="1"/>
        <v>4</v>
      </c>
      <c r="Z13" s="7">
        <f t="shared" si="2"/>
        <v>3</v>
      </c>
      <c r="AA13" s="7">
        <f t="shared" si="3"/>
        <v>2</v>
      </c>
      <c r="AB13" s="7">
        <f t="shared" si="3"/>
        <v>4</v>
      </c>
      <c r="AC13" s="7">
        <f t="shared" si="3"/>
        <v>2</v>
      </c>
      <c r="AD13" s="7">
        <f t="shared" si="3"/>
        <v>1</v>
      </c>
      <c r="AE13" s="7">
        <f t="shared" si="3"/>
        <v>1</v>
      </c>
      <c r="AF13" s="7">
        <f t="shared" si="4"/>
        <v>2</v>
      </c>
      <c r="AG13" s="7">
        <f t="shared" si="5"/>
        <v>2</v>
      </c>
      <c r="AH13" s="7">
        <f t="shared" si="5"/>
        <v>2</v>
      </c>
      <c r="AI13" s="7">
        <f t="shared" si="5"/>
        <v>2</v>
      </c>
      <c r="AJ13" s="7">
        <f t="shared" si="5"/>
        <v>1</v>
      </c>
      <c r="AK13" s="7">
        <f t="shared" si="5"/>
        <v>3</v>
      </c>
      <c r="AL13" s="7">
        <f t="shared" si="5"/>
        <v>2</v>
      </c>
      <c r="AM13" s="7">
        <f t="shared" si="5"/>
        <v>4</v>
      </c>
      <c r="AN13" s="8">
        <f t="shared" si="6"/>
        <v>39</v>
      </c>
      <c r="AO13" s="8">
        <f t="shared" si="7"/>
        <v>-1.9068467827438009</v>
      </c>
      <c r="AP13" s="8">
        <f t="shared" si="8"/>
        <v>2.4375</v>
      </c>
      <c r="AQ13" s="8">
        <f t="shared" si="9"/>
        <v>17</v>
      </c>
      <c r="AR13" s="8">
        <f t="shared" si="10"/>
        <v>3.4</v>
      </c>
      <c r="AS13" s="8">
        <f t="shared" si="11"/>
        <v>6</v>
      </c>
      <c r="AT13" s="8">
        <f t="shared" si="12"/>
        <v>1.5</v>
      </c>
      <c r="AU13" s="8">
        <f t="shared" si="13"/>
        <v>7</v>
      </c>
      <c r="AV13" s="8">
        <f t="shared" si="14"/>
        <v>1.75</v>
      </c>
      <c r="AW13" s="8">
        <f t="shared" si="15"/>
        <v>9</v>
      </c>
      <c r="AX13" s="8">
        <f t="shared" si="16"/>
        <v>3</v>
      </c>
    </row>
    <row r="14" spans="1:50" x14ac:dyDescent="0.25">
      <c r="A14">
        <v>37022</v>
      </c>
      <c r="B14">
        <v>0</v>
      </c>
      <c r="C14">
        <v>2002</v>
      </c>
      <c r="D14">
        <f t="shared" si="0"/>
        <v>22</v>
      </c>
      <c r="E14" s="1">
        <v>45595.701678240737</v>
      </c>
      <c r="F14" t="s">
        <v>142</v>
      </c>
      <c r="G14">
        <v>0</v>
      </c>
      <c r="H14" s="4">
        <v>4</v>
      </c>
      <c r="I14" s="4">
        <v>4</v>
      </c>
      <c r="J14" s="4">
        <v>2</v>
      </c>
      <c r="K14" s="4">
        <v>3</v>
      </c>
      <c r="L14" s="4">
        <v>5</v>
      </c>
      <c r="M14" s="4">
        <v>3</v>
      </c>
      <c r="N14" s="4">
        <v>2</v>
      </c>
      <c r="O14" s="4">
        <v>4</v>
      </c>
      <c r="P14" s="4">
        <v>4</v>
      </c>
      <c r="Q14" s="4">
        <v>4</v>
      </c>
      <c r="R14" s="4">
        <v>5</v>
      </c>
      <c r="S14" s="4">
        <v>3</v>
      </c>
      <c r="T14" s="4">
        <v>3</v>
      </c>
      <c r="U14" s="4">
        <v>4</v>
      </c>
      <c r="V14" s="4">
        <v>5</v>
      </c>
      <c r="W14" s="4">
        <v>4</v>
      </c>
      <c r="X14" s="7">
        <f t="shared" si="1"/>
        <v>4</v>
      </c>
      <c r="Y14" s="7">
        <f t="shared" si="1"/>
        <v>4</v>
      </c>
      <c r="Z14" s="7">
        <f t="shared" si="2"/>
        <v>4</v>
      </c>
      <c r="AA14" s="7">
        <f t="shared" si="3"/>
        <v>3</v>
      </c>
      <c r="AB14" s="7">
        <f t="shared" si="3"/>
        <v>5</v>
      </c>
      <c r="AC14" s="7">
        <f t="shared" si="3"/>
        <v>3</v>
      </c>
      <c r="AD14" s="7">
        <f t="shared" si="3"/>
        <v>2</v>
      </c>
      <c r="AE14" s="7">
        <f t="shared" si="3"/>
        <v>4</v>
      </c>
      <c r="AF14" s="7">
        <f t="shared" si="4"/>
        <v>2</v>
      </c>
      <c r="AG14" s="7">
        <f t="shared" si="5"/>
        <v>4</v>
      </c>
      <c r="AH14" s="7">
        <f t="shared" si="5"/>
        <v>5</v>
      </c>
      <c r="AI14" s="7">
        <f t="shared" si="5"/>
        <v>3</v>
      </c>
      <c r="AJ14" s="7">
        <f t="shared" si="5"/>
        <v>3</v>
      </c>
      <c r="AK14" s="7">
        <f t="shared" si="5"/>
        <v>4</v>
      </c>
      <c r="AL14" s="7">
        <f t="shared" si="5"/>
        <v>5</v>
      </c>
      <c r="AM14" s="7">
        <f t="shared" si="5"/>
        <v>4</v>
      </c>
      <c r="AN14" s="8">
        <f t="shared" si="6"/>
        <v>59</v>
      </c>
      <c r="AO14" s="8">
        <f t="shared" si="7"/>
        <v>0.11373984497662892</v>
      </c>
      <c r="AP14" s="8">
        <f t="shared" si="8"/>
        <v>3.6875</v>
      </c>
      <c r="AQ14" s="8">
        <f t="shared" si="9"/>
        <v>20</v>
      </c>
      <c r="AR14" s="8">
        <f t="shared" si="10"/>
        <v>4</v>
      </c>
      <c r="AS14" s="8">
        <f t="shared" si="11"/>
        <v>11</v>
      </c>
      <c r="AT14" s="8">
        <f t="shared" si="12"/>
        <v>2.75</v>
      </c>
      <c r="AU14" s="8">
        <f t="shared" si="13"/>
        <v>15</v>
      </c>
      <c r="AV14" s="8">
        <f t="shared" si="14"/>
        <v>3.75</v>
      </c>
      <c r="AW14" s="8">
        <f t="shared" si="15"/>
        <v>13</v>
      </c>
      <c r="AX14" s="8">
        <f t="shared" si="16"/>
        <v>4.333333333333333</v>
      </c>
    </row>
    <row r="15" spans="1:50" x14ac:dyDescent="0.25">
      <c r="A15">
        <v>37038</v>
      </c>
      <c r="B15">
        <v>0</v>
      </c>
      <c r="C15">
        <v>2000</v>
      </c>
      <c r="D15">
        <f t="shared" si="0"/>
        <v>24</v>
      </c>
      <c r="E15" s="1">
        <v>45595.73778935185</v>
      </c>
      <c r="F15" t="s">
        <v>146</v>
      </c>
      <c r="G15">
        <v>0</v>
      </c>
      <c r="H15" s="4">
        <v>4</v>
      </c>
      <c r="I15" s="4">
        <v>2</v>
      </c>
      <c r="J15" s="4">
        <v>4</v>
      </c>
      <c r="K15" s="4">
        <v>4</v>
      </c>
      <c r="L15" s="4">
        <v>4</v>
      </c>
      <c r="M15" s="4">
        <v>1</v>
      </c>
      <c r="N15" s="4">
        <v>1</v>
      </c>
      <c r="O15" s="4">
        <v>1</v>
      </c>
      <c r="P15" s="4">
        <v>5</v>
      </c>
      <c r="Q15" s="4">
        <v>2</v>
      </c>
      <c r="R15" s="4">
        <v>2</v>
      </c>
      <c r="S15" s="4">
        <v>2</v>
      </c>
      <c r="T15" s="4">
        <v>2</v>
      </c>
      <c r="U15" s="4">
        <v>4</v>
      </c>
      <c r="V15" s="4">
        <v>4</v>
      </c>
      <c r="W15" s="4">
        <v>4</v>
      </c>
      <c r="X15" s="7">
        <f t="shared" si="1"/>
        <v>4</v>
      </c>
      <c r="Y15" s="7">
        <f t="shared" si="1"/>
        <v>2</v>
      </c>
      <c r="Z15" s="7">
        <f t="shared" si="2"/>
        <v>2</v>
      </c>
      <c r="AA15" s="7">
        <f t="shared" si="3"/>
        <v>4</v>
      </c>
      <c r="AB15" s="7">
        <f t="shared" si="3"/>
        <v>4</v>
      </c>
      <c r="AC15" s="7">
        <f t="shared" si="3"/>
        <v>1</v>
      </c>
      <c r="AD15" s="7">
        <f t="shared" si="3"/>
        <v>1</v>
      </c>
      <c r="AE15" s="7">
        <f t="shared" si="3"/>
        <v>1</v>
      </c>
      <c r="AF15" s="7">
        <f t="shared" si="4"/>
        <v>1</v>
      </c>
      <c r="AG15" s="7">
        <f t="shared" si="5"/>
        <v>2</v>
      </c>
      <c r="AH15" s="7">
        <f t="shared" si="5"/>
        <v>2</v>
      </c>
      <c r="AI15" s="7">
        <f t="shared" si="5"/>
        <v>2</v>
      </c>
      <c r="AJ15" s="7">
        <f t="shared" si="5"/>
        <v>2</v>
      </c>
      <c r="AK15" s="7">
        <f t="shared" si="5"/>
        <v>4</v>
      </c>
      <c r="AL15" s="7">
        <f t="shared" si="5"/>
        <v>4</v>
      </c>
      <c r="AM15" s="7">
        <f t="shared" si="5"/>
        <v>4</v>
      </c>
      <c r="AN15" s="8">
        <f t="shared" si="6"/>
        <v>40</v>
      </c>
      <c r="AO15" s="8">
        <f t="shared" si="7"/>
        <v>-1.8179407360819881</v>
      </c>
      <c r="AP15" s="8">
        <f t="shared" si="8"/>
        <v>2.5</v>
      </c>
      <c r="AQ15" s="8">
        <f t="shared" si="9"/>
        <v>16</v>
      </c>
      <c r="AR15" s="8">
        <f t="shared" si="10"/>
        <v>3.2</v>
      </c>
      <c r="AS15" s="8">
        <f t="shared" si="11"/>
        <v>4</v>
      </c>
      <c r="AT15" s="8">
        <f t="shared" si="12"/>
        <v>1</v>
      </c>
      <c r="AU15" s="8">
        <f t="shared" si="13"/>
        <v>8</v>
      </c>
      <c r="AV15" s="8">
        <f t="shared" si="14"/>
        <v>2</v>
      </c>
      <c r="AW15" s="8">
        <f t="shared" si="15"/>
        <v>12</v>
      </c>
      <c r="AX15" s="8">
        <f t="shared" si="16"/>
        <v>4</v>
      </c>
    </row>
    <row r="16" spans="1:50" x14ac:dyDescent="0.25">
      <c r="A16">
        <v>37235</v>
      </c>
      <c r="B16">
        <v>0</v>
      </c>
      <c r="C16">
        <v>2004</v>
      </c>
      <c r="D16">
        <f t="shared" si="0"/>
        <v>20</v>
      </c>
      <c r="E16" s="1">
        <v>45595.847696759258</v>
      </c>
      <c r="F16" t="s">
        <v>118</v>
      </c>
      <c r="G16">
        <v>0</v>
      </c>
      <c r="H16" s="4">
        <v>5</v>
      </c>
      <c r="I16" s="4">
        <v>1</v>
      </c>
      <c r="J16" s="4">
        <v>5</v>
      </c>
      <c r="K16" s="4">
        <v>1</v>
      </c>
      <c r="L16" s="4">
        <v>1</v>
      </c>
      <c r="M16" s="4">
        <v>2</v>
      </c>
      <c r="N16" s="4">
        <v>3</v>
      </c>
      <c r="O16" s="4">
        <v>3</v>
      </c>
      <c r="P16" s="4">
        <v>3</v>
      </c>
      <c r="Q16" s="4">
        <v>4</v>
      </c>
      <c r="R16" s="4">
        <v>2</v>
      </c>
      <c r="S16" s="4">
        <v>2</v>
      </c>
      <c r="T16" s="4">
        <v>3</v>
      </c>
      <c r="U16" s="4">
        <v>4</v>
      </c>
      <c r="V16" s="4">
        <v>5</v>
      </c>
      <c r="W16" s="4">
        <v>5</v>
      </c>
      <c r="X16" s="7">
        <f t="shared" si="1"/>
        <v>5</v>
      </c>
      <c r="Y16" s="7">
        <f t="shared" si="1"/>
        <v>1</v>
      </c>
      <c r="Z16" s="7">
        <f t="shared" si="2"/>
        <v>1</v>
      </c>
      <c r="AA16" s="7">
        <f t="shared" si="3"/>
        <v>1</v>
      </c>
      <c r="AB16" s="7">
        <f t="shared" si="3"/>
        <v>1</v>
      </c>
      <c r="AC16" s="7">
        <f t="shared" si="3"/>
        <v>2</v>
      </c>
      <c r="AD16" s="7">
        <f t="shared" si="3"/>
        <v>3</v>
      </c>
      <c r="AE16" s="7">
        <f t="shared" si="3"/>
        <v>3</v>
      </c>
      <c r="AF16" s="7">
        <f t="shared" si="4"/>
        <v>3</v>
      </c>
      <c r="AG16" s="7">
        <f t="shared" si="5"/>
        <v>4</v>
      </c>
      <c r="AH16" s="7">
        <f t="shared" si="5"/>
        <v>2</v>
      </c>
      <c r="AI16" s="7">
        <f t="shared" si="5"/>
        <v>2</v>
      </c>
      <c r="AJ16" s="7">
        <f t="shared" si="5"/>
        <v>3</v>
      </c>
      <c r="AK16" s="7">
        <f t="shared" si="5"/>
        <v>4</v>
      </c>
      <c r="AL16" s="7">
        <f t="shared" si="5"/>
        <v>5</v>
      </c>
      <c r="AM16" s="7">
        <f t="shared" si="5"/>
        <v>5</v>
      </c>
      <c r="AN16" s="8">
        <f t="shared" si="6"/>
        <v>45</v>
      </c>
      <c r="AO16" s="8">
        <f t="shared" si="7"/>
        <v>-1.3222489574455889</v>
      </c>
      <c r="AP16" s="8">
        <f t="shared" si="8"/>
        <v>2.8125</v>
      </c>
      <c r="AQ16" s="8">
        <f t="shared" si="9"/>
        <v>9</v>
      </c>
      <c r="AR16" s="8">
        <f t="shared" si="10"/>
        <v>1.8</v>
      </c>
      <c r="AS16" s="8">
        <f t="shared" si="11"/>
        <v>11</v>
      </c>
      <c r="AT16" s="8">
        <f t="shared" si="12"/>
        <v>2.75</v>
      </c>
      <c r="AU16" s="8">
        <f t="shared" si="13"/>
        <v>11</v>
      </c>
      <c r="AV16" s="8">
        <f t="shared" si="14"/>
        <v>2.75</v>
      </c>
      <c r="AW16" s="8">
        <f t="shared" si="15"/>
        <v>14</v>
      </c>
      <c r="AX16" s="8">
        <f t="shared" si="16"/>
        <v>4.666666666666667</v>
      </c>
    </row>
    <row r="17" spans="1:50" x14ac:dyDescent="0.25">
      <c r="A17">
        <v>37373</v>
      </c>
      <c r="B17">
        <v>1</v>
      </c>
      <c r="C17">
        <v>1976</v>
      </c>
      <c r="D17">
        <f t="shared" si="0"/>
        <v>48</v>
      </c>
      <c r="E17" s="1">
        <v>45595.969953703701</v>
      </c>
      <c r="F17" t="s">
        <v>158</v>
      </c>
      <c r="G17">
        <v>0</v>
      </c>
      <c r="H17" s="4">
        <v>3</v>
      </c>
      <c r="I17" s="4">
        <v>3</v>
      </c>
      <c r="J17" s="4">
        <v>3</v>
      </c>
      <c r="K17" s="4">
        <v>3</v>
      </c>
      <c r="L17" s="4">
        <v>2</v>
      </c>
      <c r="M17" s="4">
        <v>4</v>
      </c>
      <c r="N17" s="4">
        <v>3</v>
      </c>
      <c r="O17" s="4">
        <v>3</v>
      </c>
      <c r="P17" s="4">
        <v>3</v>
      </c>
      <c r="Q17" s="4">
        <v>3</v>
      </c>
      <c r="R17" s="4">
        <v>3</v>
      </c>
      <c r="S17" s="4">
        <v>3</v>
      </c>
      <c r="T17" s="4">
        <v>4</v>
      </c>
      <c r="U17" s="4">
        <v>2</v>
      </c>
      <c r="V17" s="4">
        <v>3</v>
      </c>
      <c r="W17" s="4">
        <v>2</v>
      </c>
      <c r="X17" s="7">
        <f t="shared" si="1"/>
        <v>3</v>
      </c>
      <c r="Y17" s="7">
        <f t="shared" si="1"/>
        <v>3</v>
      </c>
      <c r="Z17" s="7">
        <f t="shared" si="2"/>
        <v>3</v>
      </c>
      <c r="AA17" s="7">
        <f t="shared" si="3"/>
        <v>3</v>
      </c>
      <c r="AB17" s="7">
        <f t="shared" si="3"/>
        <v>2</v>
      </c>
      <c r="AC17" s="7">
        <f t="shared" si="3"/>
        <v>4</v>
      </c>
      <c r="AD17" s="7">
        <f t="shared" si="3"/>
        <v>3</v>
      </c>
      <c r="AE17" s="7">
        <f t="shared" si="3"/>
        <v>3</v>
      </c>
      <c r="AF17" s="7">
        <f t="shared" si="4"/>
        <v>3</v>
      </c>
      <c r="AG17" s="7">
        <f t="shared" si="5"/>
        <v>3</v>
      </c>
      <c r="AH17" s="7">
        <f t="shared" si="5"/>
        <v>3</v>
      </c>
      <c r="AI17" s="7">
        <f t="shared" si="5"/>
        <v>3</v>
      </c>
      <c r="AJ17" s="7">
        <f t="shared" si="5"/>
        <v>4</v>
      </c>
      <c r="AK17" s="7">
        <f t="shared" si="5"/>
        <v>2</v>
      </c>
      <c r="AL17" s="7">
        <f t="shared" si="5"/>
        <v>3</v>
      </c>
      <c r="AM17" s="7">
        <f t="shared" si="5"/>
        <v>2</v>
      </c>
      <c r="AN17" s="8">
        <f t="shared" si="6"/>
        <v>47</v>
      </c>
      <c r="AO17" s="8">
        <f t="shared" si="7"/>
        <v>-1.1246357882017708</v>
      </c>
      <c r="AP17" s="8">
        <f t="shared" si="8"/>
        <v>2.9375</v>
      </c>
      <c r="AQ17" s="8">
        <f t="shared" si="9"/>
        <v>14</v>
      </c>
      <c r="AR17" s="8">
        <f t="shared" si="10"/>
        <v>2.8</v>
      </c>
      <c r="AS17" s="8">
        <f t="shared" si="11"/>
        <v>13</v>
      </c>
      <c r="AT17" s="8">
        <f t="shared" si="12"/>
        <v>3.25</v>
      </c>
      <c r="AU17" s="8">
        <f t="shared" si="13"/>
        <v>13</v>
      </c>
      <c r="AV17" s="8">
        <f t="shared" si="14"/>
        <v>3.25</v>
      </c>
      <c r="AW17" s="8">
        <f t="shared" si="15"/>
        <v>7</v>
      </c>
      <c r="AX17" s="8">
        <f t="shared" si="16"/>
        <v>2.3333333333333335</v>
      </c>
    </row>
    <row r="18" spans="1:50" x14ac:dyDescent="0.25">
      <c r="A18">
        <v>36203</v>
      </c>
      <c r="B18">
        <v>0</v>
      </c>
      <c r="C18">
        <v>1997</v>
      </c>
      <c r="D18">
        <f t="shared" si="0"/>
        <v>27</v>
      </c>
      <c r="E18" s="1">
        <v>45596.56795138889</v>
      </c>
      <c r="F18" t="s">
        <v>118</v>
      </c>
      <c r="G18">
        <v>0</v>
      </c>
      <c r="H18" s="4">
        <v>4</v>
      </c>
      <c r="I18" s="4">
        <v>4</v>
      </c>
      <c r="J18" s="4">
        <v>4</v>
      </c>
      <c r="K18" s="4">
        <v>2</v>
      </c>
      <c r="L18" s="4">
        <v>4</v>
      </c>
      <c r="M18" s="4">
        <v>4</v>
      </c>
      <c r="N18" s="4">
        <v>4</v>
      </c>
      <c r="O18" s="4">
        <v>4</v>
      </c>
      <c r="P18" s="4">
        <v>2</v>
      </c>
      <c r="Q18" s="4">
        <v>4</v>
      </c>
      <c r="R18" s="4">
        <v>3</v>
      </c>
      <c r="S18" s="4">
        <v>4</v>
      </c>
      <c r="T18" s="4">
        <v>3</v>
      </c>
      <c r="U18" s="4">
        <v>3</v>
      </c>
      <c r="V18" s="4">
        <v>4</v>
      </c>
      <c r="W18" s="4">
        <v>3</v>
      </c>
      <c r="X18" s="7">
        <f t="shared" si="1"/>
        <v>4</v>
      </c>
      <c r="Y18" s="7">
        <f t="shared" si="1"/>
        <v>4</v>
      </c>
      <c r="Z18" s="7">
        <f t="shared" si="2"/>
        <v>2</v>
      </c>
      <c r="AA18" s="7">
        <f t="shared" si="3"/>
        <v>2</v>
      </c>
      <c r="AB18" s="7">
        <f t="shared" si="3"/>
        <v>4</v>
      </c>
      <c r="AC18" s="7">
        <f t="shared" si="3"/>
        <v>4</v>
      </c>
      <c r="AD18" s="7">
        <f t="shared" si="3"/>
        <v>4</v>
      </c>
      <c r="AE18" s="7">
        <f t="shared" si="3"/>
        <v>4</v>
      </c>
      <c r="AF18" s="7">
        <f t="shared" si="4"/>
        <v>4</v>
      </c>
      <c r="AG18" s="7">
        <f t="shared" si="5"/>
        <v>4</v>
      </c>
      <c r="AH18" s="7">
        <f t="shared" si="5"/>
        <v>3</v>
      </c>
      <c r="AI18" s="7">
        <f t="shared" si="5"/>
        <v>4</v>
      </c>
      <c r="AJ18" s="7">
        <f t="shared" si="5"/>
        <v>3</v>
      </c>
      <c r="AK18" s="7">
        <f t="shared" si="5"/>
        <v>3</v>
      </c>
      <c r="AL18" s="7">
        <f t="shared" si="5"/>
        <v>4</v>
      </c>
      <c r="AM18" s="7">
        <f t="shared" si="5"/>
        <v>3</v>
      </c>
      <c r="AN18" s="8">
        <f t="shared" si="6"/>
        <v>56</v>
      </c>
      <c r="AO18" s="8">
        <f t="shared" si="7"/>
        <v>-0.20856091035223981</v>
      </c>
      <c r="AP18" s="8">
        <f t="shared" si="8"/>
        <v>3.5</v>
      </c>
      <c r="AQ18" s="8">
        <f t="shared" si="9"/>
        <v>16</v>
      </c>
      <c r="AR18" s="8">
        <f t="shared" si="10"/>
        <v>3.2</v>
      </c>
      <c r="AS18" s="8">
        <f t="shared" si="11"/>
        <v>16</v>
      </c>
      <c r="AT18" s="8">
        <f t="shared" si="12"/>
        <v>4</v>
      </c>
      <c r="AU18" s="8">
        <f t="shared" si="13"/>
        <v>14</v>
      </c>
      <c r="AV18" s="8">
        <f t="shared" si="14"/>
        <v>3.5</v>
      </c>
      <c r="AW18" s="8">
        <f t="shared" si="15"/>
        <v>10</v>
      </c>
      <c r="AX18" s="8">
        <f t="shared" si="16"/>
        <v>3.3333333333333335</v>
      </c>
    </row>
    <row r="19" spans="1:50" x14ac:dyDescent="0.25">
      <c r="A19">
        <v>38237</v>
      </c>
      <c r="B19">
        <v>0</v>
      </c>
      <c r="C19">
        <v>1993</v>
      </c>
      <c r="D19">
        <f t="shared" si="0"/>
        <v>31</v>
      </c>
      <c r="E19" s="1">
        <v>45596.619687500002</v>
      </c>
      <c r="F19" t="s">
        <v>165</v>
      </c>
      <c r="G19">
        <v>0</v>
      </c>
      <c r="H19" s="4">
        <v>5</v>
      </c>
      <c r="I19" s="4">
        <v>4</v>
      </c>
      <c r="J19" s="4">
        <v>1</v>
      </c>
      <c r="K19" s="4">
        <v>5</v>
      </c>
      <c r="L19" s="4">
        <v>4</v>
      </c>
      <c r="M19" s="4">
        <v>4</v>
      </c>
      <c r="N19" s="4">
        <v>4</v>
      </c>
      <c r="O19" s="4">
        <v>4</v>
      </c>
      <c r="P19" s="4">
        <v>2</v>
      </c>
      <c r="Q19" s="4">
        <v>3</v>
      </c>
      <c r="R19" s="4">
        <v>4</v>
      </c>
      <c r="S19" s="4">
        <v>3</v>
      </c>
      <c r="T19" s="4">
        <v>4</v>
      </c>
      <c r="U19" s="4">
        <v>4</v>
      </c>
      <c r="V19" s="4">
        <v>4</v>
      </c>
      <c r="W19" s="4">
        <v>3</v>
      </c>
      <c r="X19" s="7">
        <f t="shared" si="1"/>
        <v>5</v>
      </c>
      <c r="Y19" s="7">
        <f t="shared" si="1"/>
        <v>4</v>
      </c>
      <c r="Z19" s="7">
        <f t="shared" si="2"/>
        <v>5</v>
      </c>
      <c r="AA19" s="7">
        <f t="shared" si="3"/>
        <v>5</v>
      </c>
      <c r="AB19" s="7">
        <f t="shared" si="3"/>
        <v>4</v>
      </c>
      <c r="AC19" s="7">
        <f t="shared" si="3"/>
        <v>4</v>
      </c>
      <c r="AD19" s="7">
        <f t="shared" si="3"/>
        <v>4</v>
      </c>
      <c r="AE19" s="7">
        <f t="shared" si="3"/>
        <v>4</v>
      </c>
      <c r="AF19" s="7">
        <f t="shared" si="4"/>
        <v>4</v>
      </c>
      <c r="AG19" s="7">
        <f t="shared" si="5"/>
        <v>3</v>
      </c>
      <c r="AH19" s="7">
        <f t="shared" si="5"/>
        <v>4</v>
      </c>
      <c r="AI19" s="7">
        <f t="shared" si="5"/>
        <v>3</v>
      </c>
      <c r="AJ19" s="7">
        <f t="shared" si="5"/>
        <v>4</v>
      </c>
      <c r="AK19" s="7">
        <f t="shared" si="5"/>
        <v>4</v>
      </c>
      <c r="AL19" s="7">
        <f t="shared" si="5"/>
        <v>4</v>
      </c>
      <c r="AM19" s="7">
        <f t="shared" si="5"/>
        <v>3</v>
      </c>
      <c r="AN19" s="8">
        <f t="shared" si="6"/>
        <v>64</v>
      </c>
      <c r="AO19" s="8">
        <f t="shared" si="7"/>
        <v>0.60814796176547647</v>
      </c>
      <c r="AP19" s="8">
        <f t="shared" si="8"/>
        <v>4</v>
      </c>
      <c r="AQ19" s="8">
        <f t="shared" si="9"/>
        <v>23</v>
      </c>
      <c r="AR19" s="8">
        <f t="shared" si="10"/>
        <v>4.5999999999999996</v>
      </c>
      <c r="AS19" s="8">
        <f t="shared" si="11"/>
        <v>16</v>
      </c>
      <c r="AT19" s="8">
        <f t="shared" si="12"/>
        <v>4</v>
      </c>
      <c r="AU19" s="8">
        <f t="shared" si="13"/>
        <v>14</v>
      </c>
      <c r="AV19" s="8">
        <f t="shared" si="14"/>
        <v>3.5</v>
      </c>
      <c r="AW19" s="8">
        <f t="shared" si="15"/>
        <v>11</v>
      </c>
      <c r="AX19" s="8">
        <f t="shared" si="16"/>
        <v>3.6666666666666665</v>
      </c>
    </row>
    <row r="20" spans="1:50" x14ac:dyDescent="0.25">
      <c r="A20">
        <v>38606</v>
      </c>
      <c r="B20">
        <v>0</v>
      </c>
      <c r="C20">
        <v>1972</v>
      </c>
      <c r="D20">
        <f t="shared" si="0"/>
        <v>52</v>
      </c>
      <c r="E20" s="1">
        <v>45596.847673611112</v>
      </c>
      <c r="F20" t="s">
        <v>118</v>
      </c>
      <c r="G20">
        <v>0</v>
      </c>
      <c r="H20" s="4">
        <v>4</v>
      </c>
      <c r="I20" s="4">
        <v>5</v>
      </c>
      <c r="J20" s="4">
        <v>1</v>
      </c>
      <c r="K20" s="4">
        <v>4</v>
      </c>
      <c r="L20" s="4">
        <v>5</v>
      </c>
      <c r="M20" s="4">
        <v>5</v>
      </c>
      <c r="N20" s="4">
        <v>4</v>
      </c>
      <c r="O20" s="4">
        <v>4</v>
      </c>
      <c r="P20" s="4">
        <v>1</v>
      </c>
      <c r="Q20" s="4">
        <v>4</v>
      </c>
      <c r="R20" s="4">
        <v>3</v>
      </c>
      <c r="S20" s="4">
        <v>2</v>
      </c>
      <c r="T20" s="4">
        <v>3</v>
      </c>
      <c r="U20" s="4">
        <v>5</v>
      </c>
      <c r="V20" s="4">
        <v>5</v>
      </c>
      <c r="W20" s="4">
        <v>3</v>
      </c>
      <c r="X20" s="7">
        <f t="shared" si="1"/>
        <v>4</v>
      </c>
      <c r="Y20" s="7">
        <f t="shared" si="1"/>
        <v>5</v>
      </c>
      <c r="Z20" s="7">
        <f t="shared" si="2"/>
        <v>5</v>
      </c>
      <c r="AA20" s="7">
        <f t="shared" si="3"/>
        <v>4</v>
      </c>
      <c r="AB20" s="7">
        <f t="shared" si="3"/>
        <v>5</v>
      </c>
      <c r="AC20" s="7">
        <f t="shared" si="3"/>
        <v>5</v>
      </c>
      <c r="AD20" s="7">
        <f t="shared" si="3"/>
        <v>4</v>
      </c>
      <c r="AE20" s="7">
        <f t="shared" si="3"/>
        <v>4</v>
      </c>
      <c r="AF20" s="7">
        <f t="shared" si="4"/>
        <v>5</v>
      </c>
      <c r="AG20" s="7">
        <f t="shared" si="5"/>
        <v>4</v>
      </c>
      <c r="AH20" s="7">
        <f t="shared" si="5"/>
        <v>3</v>
      </c>
      <c r="AI20" s="7">
        <f t="shared" si="5"/>
        <v>2</v>
      </c>
      <c r="AJ20" s="7">
        <f t="shared" si="5"/>
        <v>3</v>
      </c>
      <c r="AK20" s="7">
        <f t="shared" si="5"/>
        <v>5</v>
      </c>
      <c r="AL20" s="7">
        <f t="shared" si="5"/>
        <v>5</v>
      </c>
      <c r="AM20" s="7">
        <f t="shared" si="5"/>
        <v>3</v>
      </c>
      <c r="AN20" s="8">
        <f t="shared" si="6"/>
        <v>66</v>
      </c>
      <c r="AO20" s="8">
        <f t="shared" si="7"/>
        <v>0.813784998278128</v>
      </c>
      <c r="AP20" s="8">
        <f t="shared" si="8"/>
        <v>4.125</v>
      </c>
      <c r="AQ20" s="8">
        <f t="shared" si="9"/>
        <v>23</v>
      </c>
      <c r="AR20" s="8">
        <f t="shared" si="10"/>
        <v>4.5999999999999996</v>
      </c>
      <c r="AS20" s="8">
        <f t="shared" si="11"/>
        <v>18</v>
      </c>
      <c r="AT20" s="8">
        <f t="shared" si="12"/>
        <v>4.5</v>
      </c>
      <c r="AU20" s="8">
        <f t="shared" si="13"/>
        <v>12</v>
      </c>
      <c r="AV20" s="8">
        <f t="shared" si="14"/>
        <v>3</v>
      </c>
      <c r="AW20" s="8">
        <f t="shared" si="15"/>
        <v>13</v>
      </c>
      <c r="AX20" s="8">
        <f t="shared" si="16"/>
        <v>4.333333333333333</v>
      </c>
    </row>
    <row r="21" spans="1:50" x14ac:dyDescent="0.25">
      <c r="A21">
        <v>38722</v>
      </c>
      <c r="B21">
        <v>0</v>
      </c>
      <c r="C21">
        <v>1986</v>
      </c>
      <c r="D21">
        <f t="shared" si="0"/>
        <v>38</v>
      </c>
      <c r="E21" s="1">
        <v>45596.914675925924</v>
      </c>
      <c r="F21" t="s">
        <v>118</v>
      </c>
      <c r="G21">
        <v>0</v>
      </c>
      <c r="H21" s="4">
        <v>5</v>
      </c>
      <c r="I21" s="4">
        <v>5</v>
      </c>
      <c r="J21" s="4">
        <v>2</v>
      </c>
      <c r="K21" s="4">
        <v>5</v>
      </c>
      <c r="L21" s="4">
        <v>5</v>
      </c>
      <c r="M21" s="4">
        <v>2</v>
      </c>
      <c r="N21" s="4">
        <v>4</v>
      </c>
      <c r="O21" s="4">
        <v>4</v>
      </c>
      <c r="P21" s="4">
        <v>2</v>
      </c>
      <c r="Q21" s="4">
        <v>4</v>
      </c>
      <c r="R21" s="4">
        <v>4</v>
      </c>
      <c r="S21" s="4">
        <v>4</v>
      </c>
      <c r="T21" s="4">
        <v>4</v>
      </c>
      <c r="U21" s="4">
        <v>4</v>
      </c>
      <c r="V21" s="4">
        <v>5</v>
      </c>
      <c r="W21" s="4">
        <v>5</v>
      </c>
      <c r="X21" s="7">
        <f t="shared" si="1"/>
        <v>5</v>
      </c>
      <c r="Y21" s="7">
        <f t="shared" si="1"/>
        <v>5</v>
      </c>
      <c r="Z21" s="7">
        <f t="shared" si="2"/>
        <v>4</v>
      </c>
      <c r="AA21" s="7">
        <f t="shared" si="3"/>
        <v>5</v>
      </c>
      <c r="AB21" s="7">
        <f t="shared" si="3"/>
        <v>5</v>
      </c>
      <c r="AC21" s="7">
        <f t="shared" si="3"/>
        <v>2</v>
      </c>
      <c r="AD21" s="7">
        <f t="shared" si="3"/>
        <v>4</v>
      </c>
      <c r="AE21" s="7">
        <f t="shared" si="3"/>
        <v>4</v>
      </c>
      <c r="AF21" s="7">
        <f t="shared" si="4"/>
        <v>4</v>
      </c>
      <c r="AG21" s="7">
        <f t="shared" si="5"/>
        <v>4</v>
      </c>
      <c r="AH21" s="7">
        <f t="shared" si="5"/>
        <v>4</v>
      </c>
      <c r="AI21" s="7">
        <f t="shared" si="5"/>
        <v>4</v>
      </c>
      <c r="AJ21" s="7">
        <f t="shared" si="5"/>
        <v>4</v>
      </c>
      <c r="AK21" s="7">
        <f t="shared" si="5"/>
        <v>4</v>
      </c>
      <c r="AL21" s="7">
        <f t="shared" si="5"/>
        <v>5</v>
      </c>
      <c r="AM21" s="7">
        <f t="shared" si="5"/>
        <v>5</v>
      </c>
      <c r="AN21" s="8">
        <f t="shared" si="6"/>
        <v>68</v>
      </c>
      <c r="AO21" s="8">
        <f t="shared" si="7"/>
        <v>1.0203018144936817</v>
      </c>
      <c r="AP21" s="8">
        <f t="shared" si="8"/>
        <v>4.25</v>
      </c>
      <c r="AQ21" s="8">
        <f t="shared" si="9"/>
        <v>24</v>
      </c>
      <c r="AR21" s="8">
        <f t="shared" si="10"/>
        <v>4.8</v>
      </c>
      <c r="AS21" s="8">
        <f t="shared" si="11"/>
        <v>14</v>
      </c>
      <c r="AT21" s="8">
        <f t="shared" si="12"/>
        <v>3.5</v>
      </c>
      <c r="AU21" s="8">
        <f t="shared" si="13"/>
        <v>16</v>
      </c>
      <c r="AV21" s="8">
        <f t="shared" si="14"/>
        <v>4</v>
      </c>
      <c r="AW21" s="8">
        <f t="shared" si="15"/>
        <v>14</v>
      </c>
      <c r="AX21" s="8">
        <f t="shared" si="16"/>
        <v>4.666666666666667</v>
      </c>
    </row>
    <row r="22" spans="1:50" x14ac:dyDescent="0.25">
      <c r="A22">
        <v>38741</v>
      </c>
      <c r="B22">
        <v>0</v>
      </c>
      <c r="C22">
        <v>1998</v>
      </c>
      <c r="D22">
        <f t="shared" si="0"/>
        <v>26</v>
      </c>
      <c r="E22" s="1">
        <v>45596.933194444442</v>
      </c>
      <c r="F22" t="s">
        <v>142</v>
      </c>
      <c r="G22">
        <v>0</v>
      </c>
      <c r="H22" s="4">
        <v>5</v>
      </c>
      <c r="I22" s="4">
        <v>5</v>
      </c>
      <c r="J22" s="4">
        <v>2</v>
      </c>
      <c r="K22" s="4">
        <v>4</v>
      </c>
      <c r="L22" s="4">
        <v>4</v>
      </c>
      <c r="M22" s="4">
        <v>4</v>
      </c>
      <c r="N22" s="4">
        <v>2</v>
      </c>
      <c r="O22" s="4">
        <v>4</v>
      </c>
      <c r="P22" s="4">
        <v>4</v>
      </c>
      <c r="Q22" s="4">
        <v>1</v>
      </c>
      <c r="R22" s="4">
        <v>4</v>
      </c>
      <c r="S22" s="4">
        <v>4</v>
      </c>
      <c r="T22" s="4">
        <v>4</v>
      </c>
      <c r="U22" s="4">
        <v>4</v>
      </c>
      <c r="V22" s="4">
        <v>4</v>
      </c>
      <c r="W22" s="4">
        <v>3</v>
      </c>
      <c r="X22" s="7">
        <f t="shared" si="1"/>
        <v>5</v>
      </c>
      <c r="Y22" s="7">
        <f t="shared" si="1"/>
        <v>5</v>
      </c>
      <c r="Z22" s="7">
        <f t="shared" si="2"/>
        <v>4</v>
      </c>
      <c r="AA22" s="7">
        <f t="shared" si="3"/>
        <v>4</v>
      </c>
      <c r="AB22" s="7">
        <f t="shared" si="3"/>
        <v>4</v>
      </c>
      <c r="AC22" s="7">
        <f t="shared" si="3"/>
        <v>4</v>
      </c>
      <c r="AD22" s="7">
        <f t="shared" si="3"/>
        <v>2</v>
      </c>
      <c r="AE22" s="7">
        <f t="shared" si="3"/>
        <v>4</v>
      </c>
      <c r="AF22" s="7">
        <f t="shared" si="4"/>
        <v>2</v>
      </c>
      <c r="AG22" s="7">
        <f t="shared" si="5"/>
        <v>1</v>
      </c>
      <c r="AH22" s="7">
        <f t="shared" si="5"/>
        <v>4</v>
      </c>
      <c r="AI22" s="7">
        <f t="shared" si="5"/>
        <v>4</v>
      </c>
      <c r="AJ22" s="7">
        <f t="shared" si="5"/>
        <v>4</v>
      </c>
      <c r="AK22" s="7">
        <f t="shared" si="5"/>
        <v>4</v>
      </c>
      <c r="AL22" s="7">
        <f t="shared" si="5"/>
        <v>4</v>
      </c>
      <c r="AM22" s="7">
        <f t="shared" si="5"/>
        <v>3</v>
      </c>
      <c r="AN22" s="8">
        <f t="shared" si="6"/>
        <v>58</v>
      </c>
      <c r="AO22" s="8">
        <f t="shared" si="7"/>
        <v>4.7423421750391699E-3</v>
      </c>
      <c r="AP22" s="8">
        <f t="shared" si="8"/>
        <v>3.625</v>
      </c>
      <c r="AQ22" s="8">
        <f t="shared" si="9"/>
        <v>22</v>
      </c>
      <c r="AR22" s="8">
        <f t="shared" si="10"/>
        <v>4.4000000000000004</v>
      </c>
      <c r="AS22" s="8">
        <f t="shared" si="11"/>
        <v>12</v>
      </c>
      <c r="AT22" s="8">
        <f t="shared" si="12"/>
        <v>3</v>
      </c>
      <c r="AU22" s="8">
        <f t="shared" si="13"/>
        <v>13</v>
      </c>
      <c r="AV22" s="8">
        <f t="shared" si="14"/>
        <v>3.25</v>
      </c>
      <c r="AW22" s="8">
        <f t="shared" si="15"/>
        <v>11</v>
      </c>
      <c r="AX22" s="8">
        <f t="shared" si="16"/>
        <v>3.6666666666666665</v>
      </c>
    </row>
    <row r="23" spans="1:50" x14ac:dyDescent="0.25">
      <c r="A23">
        <v>38820</v>
      </c>
      <c r="B23">
        <v>1</v>
      </c>
      <c r="C23">
        <v>2006</v>
      </c>
      <c r="D23">
        <f t="shared" si="0"/>
        <v>18</v>
      </c>
      <c r="E23" s="1">
        <v>45597.078587962962</v>
      </c>
      <c r="F23" t="s">
        <v>170</v>
      </c>
      <c r="G23">
        <v>0</v>
      </c>
      <c r="H23" s="4">
        <v>5</v>
      </c>
      <c r="I23" s="4">
        <v>4</v>
      </c>
      <c r="J23" s="4">
        <v>1</v>
      </c>
      <c r="K23" s="4">
        <v>5</v>
      </c>
      <c r="L23" s="4">
        <v>4</v>
      </c>
      <c r="M23" s="4">
        <v>5</v>
      </c>
      <c r="N23" s="4">
        <v>5</v>
      </c>
      <c r="O23" s="4">
        <v>4</v>
      </c>
      <c r="P23" s="4">
        <v>2</v>
      </c>
      <c r="Q23" s="4">
        <v>5</v>
      </c>
      <c r="R23" s="4">
        <v>2</v>
      </c>
      <c r="S23" s="4">
        <v>3</v>
      </c>
      <c r="T23" s="4">
        <v>2</v>
      </c>
      <c r="U23" s="4">
        <v>4</v>
      </c>
      <c r="V23" s="4">
        <v>4</v>
      </c>
      <c r="W23" s="4">
        <v>2</v>
      </c>
      <c r="X23" s="7">
        <f t="shared" si="1"/>
        <v>5</v>
      </c>
      <c r="Y23" s="7">
        <f t="shared" si="1"/>
        <v>4</v>
      </c>
      <c r="Z23" s="7">
        <f t="shared" si="2"/>
        <v>5</v>
      </c>
      <c r="AA23" s="7">
        <f t="shared" si="3"/>
        <v>5</v>
      </c>
      <c r="AB23" s="7">
        <f t="shared" si="3"/>
        <v>4</v>
      </c>
      <c r="AC23" s="7">
        <f t="shared" si="3"/>
        <v>5</v>
      </c>
      <c r="AD23" s="7">
        <f t="shared" si="3"/>
        <v>5</v>
      </c>
      <c r="AE23" s="7">
        <f t="shared" si="3"/>
        <v>4</v>
      </c>
      <c r="AF23" s="7">
        <f t="shared" si="4"/>
        <v>4</v>
      </c>
      <c r="AG23" s="7">
        <f t="shared" si="5"/>
        <v>5</v>
      </c>
      <c r="AH23" s="7">
        <f t="shared" si="5"/>
        <v>2</v>
      </c>
      <c r="AI23" s="7">
        <f t="shared" si="5"/>
        <v>3</v>
      </c>
      <c r="AJ23" s="7">
        <f t="shared" si="5"/>
        <v>2</v>
      </c>
      <c r="AK23" s="7">
        <f t="shared" si="5"/>
        <v>4</v>
      </c>
      <c r="AL23" s="7">
        <f t="shared" si="5"/>
        <v>4</v>
      </c>
      <c r="AM23" s="7">
        <f t="shared" si="5"/>
        <v>2</v>
      </c>
      <c r="AN23" s="8">
        <f t="shared" si="6"/>
        <v>63</v>
      </c>
      <c r="AO23" s="8">
        <f t="shared" si="7"/>
        <v>0.51356441868591463</v>
      </c>
      <c r="AP23" s="8">
        <f t="shared" si="8"/>
        <v>3.9375</v>
      </c>
      <c r="AQ23" s="8">
        <f t="shared" si="9"/>
        <v>23</v>
      </c>
      <c r="AR23" s="8">
        <f t="shared" si="10"/>
        <v>4.5999999999999996</v>
      </c>
      <c r="AS23" s="8">
        <f t="shared" si="11"/>
        <v>18</v>
      </c>
      <c r="AT23" s="8">
        <f t="shared" si="12"/>
        <v>4.5</v>
      </c>
      <c r="AU23" s="8">
        <f t="shared" si="13"/>
        <v>12</v>
      </c>
      <c r="AV23" s="8">
        <f t="shared" si="14"/>
        <v>3</v>
      </c>
      <c r="AW23" s="8">
        <f t="shared" si="15"/>
        <v>10</v>
      </c>
      <c r="AX23" s="8">
        <f t="shared" si="16"/>
        <v>3.3333333333333335</v>
      </c>
    </row>
    <row r="24" spans="1:50" x14ac:dyDescent="0.25">
      <c r="A24">
        <v>38833</v>
      </c>
      <c r="B24">
        <v>0</v>
      </c>
      <c r="C24">
        <v>1982</v>
      </c>
      <c r="D24">
        <f t="shared" si="0"/>
        <v>42</v>
      </c>
      <c r="E24" s="1">
        <v>45597.22828703704</v>
      </c>
      <c r="F24" t="s">
        <v>118</v>
      </c>
      <c r="G24">
        <v>0</v>
      </c>
      <c r="H24" s="4">
        <v>5</v>
      </c>
      <c r="I24" s="4">
        <v>4</v>
      </c>
      <c r="J24" s="4">
        <v>1</v>
      </c>
      <c r="K24" s="4">
        <v>5</v>
      </c>
      <c r="L24" s="4">
        <v>4</v>
      </c>
      <c r="M24" s="4">
        <v>4</v>
      </c>
      <c r="N24" s="4">
        <v>4</v>
      </c>
      <c r="O24" s="4">
        <v>4</v>
      </c>
      <c r="P24" s="4">
        <v>2</v>
      </c>
      <c r="Q24" s="4">
        <v>2</v>
      </c>
      <c r="R24" s="4">
        <v>3</v>
      </c>
      <c r="S24" s="4">
        <v>4</v>
      </c>
      <c r="T24" s="4">
        <v>2</v>
      </c>
      <c r="U24" s="4">
        <v>4</v>
      </c>
      <c r="V24" s="4">
        <v>4</v>
      </c>
      <c r="W24" s="4">
        <v>3</v>
      </c>
      <c r="X24" s="7">
        <f t="shared" si="1"/>
        <v>5</v>
      </c>
      <c r="Y24" s="7">
        <f t="shared" si="1"/>
        <v>4</v>
      </c>
      <c r="Z24" s="7">
        <f t="shared" si="2"/>
        <v>5</v>
      </c>
      <c r="AA24" s="7">
        <f t="shared" si="3"/>
        <v>5</v>
      </c>
      <c r="AB24" s="7">
        <f t="shared" si="3"/>
        <v>4</v>
      </c>
      <c r="AC24" s="7">
        <f t="shared" si="3"/>
        <v>4</v>
      </c>
      <c r="AD24" s="7">
        <f t="shared" si="3"/>
        <v>4</v>
      </c>
      <c r="AE24" s="7">
        <f t="shared" si="3"/>
        <v>4</v>
      </c>
      <c r="AF24" s="7">
        <f t="shared" si="4"/>
        <v>4</v>
      </c>
      <c r="AG24" s="7">
        <f t="shared" si="5"/>
        <v>2</v>
      </c>
      <c r="AH24" s="7">
        <f t="shared" si="5"/>
        <v>3</v>
      </c>
      <c r="AI24" s="7">
        <f t="shared" si="5"/>
        <v>4</v>
      </c>
      <c r="AJ24" s="7">
        <f t="shared" si="5"/>
        <v>2</v>
      </c>
      <c r="AK24" s="7">
        <f t="shared" si="5"/>
        <v>4</v>
      </c>
      <c r="AL24" s="7">
        <f t="shared" si="5"/>
        <v>4</v>
      </c>
      <c r="AM24" s="7">
        <f t="shared" si="5"/>
        <v>3</v>
      </c>
      <c r="AN24" s="8">
        <f t="shared" si="6"/>
        <v>61</v>
      </c>
      <c r="AO24" s="8">
        <f t="shared" si="7"/>
        <v>0.31159825833414795</v>
      </c>
      <c r="AP24" s="8">
        <f t="shared" si="8"/>
        <v>3.8125</v>
      </c>
      <c r="AQ24" s="8">
        <f t="shared" si="9"/>
        <v>23</v>
      </c>
      <c r="AR24" s="8">
        <f t="shared" si="10"/>
        <v>4.5999999999999996</v>
      </c>
      <c r="AS24" s="8">
        <f t="shared" si="11"/>
        <v>16</v>
      </c>
      <c r="AT24" s="8">
        <f t="shared" si="12"/>
        <v>4</v>
      </c>
      <c r="AU24" s="8">
        <f t="shared" si="13"/>
        <v>11</v>
      </c>
      <c r="AV24" s="8">
        <f t="shared" si="14"/>
        <v>2.75</v>
      </c>
      <c r="AW24" s="8">
        <f t="shared" si="15"/>
        <v>11</v>
      </c>
      <c r="AX24" s="8">
        <f t="shared" si="16"/>
        <v>3.6666666666666665</v>
      </c>
    </row>
    <row r="25" spans="1:50" x14ac:dyDescent="0.25">
      <c r="A25">
        <v>38901</v>
      </c>
      <c r="B25">
        <v>0</v>
      </c>
      <c r="C25">
        <v>1988</v>
      </c>
      <c r="D25">
        <f t="shared" si="0"/>
        <v>36</v>
      </c>
      <c r="E25" s="1">
        <v>45597.377743055556</v>
      </c>
      <c r="F25" t="s">
        <v>172</v>
      </c>
      <c r="G25">
        <v>0</v>
      </c>
      <c r="H25" s="4">
        <v>4</v>
      </c>
      <c r="I25" s="4">
        <v>4</v>
      </c>
      <c r="J25" s="4">
        <v>3</v>
      </c>
      <c r="K25" s="4">
        <v>2</v>
      </c>
      <c r="L25" s="4">
        <v>2</v>
      </c>
      <c r="M25" s="4">
        <v>2</v>
      </c>
      <c r="N25" s="4">
        <v>2</v>
      </c>
      <c r="O25" s="4">
        <v>2</v>
      </c>
      <c r="P25" s="4">
        <v>4</v>
      </c>
      <c r="Q25" s="4">
        <v>2</v>
      </c>
      <c r="R25" s="4">
        <v>3</v>
      </c>
      <c r="S25" s="4">
        <v>2</v>
      </c>
      <c r="T25" s="4">
        <v>3</v>
      </c>
      <c r="U25" s="4">
        <v>3</v>
      </c>
      <c r="V25" s="4">
        <v>3</v>
      </c>
      <c r="W25" s="4">
        <v>3</v>
      </c>
      <c r="X25" s="7">
        <f t="shared" si="1"/>
        <v>4</v>
      </c>
      <c r="Y25" s="7">
        <f t="shared" si="1"/>
        <v>4</v>
      </c>
      <c r="Z25" s="7">
        <f t="shared" si="2"/>
        <v>3</v>
      </c>
      <c r="AA25" s="7">
        <f t="shared" si="3"/>
        <v>2</v>
      </c>
      <c r="AB25" s="7">
        <f t="shared" si="3"/>
        <v>2</v>
      </c>
      <c r="AC25" s="7">
        <f t="shared" si="3"/>
        <v>2</v>
      </c>
      <c r="AD25" s="7">
        <f t="shared" si="3"/>
        <v>2</v>
      </c>
      <c r="AE25" s="7">
        <f t="shared" si="3"/>
        <v>2</v>
      </c>
      <c r="AF25" s="7">
        <f t="shared" si="4"/>
        <v>2</v>
      </c>
      <c r="AG25" s="7">
        <f t="shared" si="5"/>
        <v>2</v>
      </c>
      <c r="AH25" s="7">
        <f t="shared" si="5"/>
        <v>3</v>
      </c>
      <c r="AI25" s="7">
        <f t="shared" si="5"/>
        <v>2</v>
      </c>
      <c r="AJ25" s="7">
        <f t="shared" si="5"/>
        <v>3</v>
      </c>
      <c r="AK25" s="7">
        <f t="shared" si="5"/>
        <v>3</v>
      </c>
      <c r="AL25" s="7">
        <f t="shared" si="5"/>
        <v>3</v>
      </c>
      <c r="AM25" s="7">
        <f t="shared" si="5"/>
        <v>3</v>
      </c>
      <c r="AN25" s="8">
        <f t="shared" si="6"/>
        <v>42</v>
      </c>
      <c r="AO25" s="8">
        <f t="shared" si="7"/>
        <v>-1.6150426187736424</v>
      </c>
      <c r="AP25" s="8">
        <f t="shared" si="8"/>
        <v>2.625</v>
      </c>
      <c r="AQ25" s="8">
        <f t="shared" si="9"/>
        <v>15</v>
      </c>
      <c r="AR25" s="8">
        <f t="shared" si="10"/>
        <v>3</v>
      </c>
      <c r="AS25" s="8">
        <f t="shared" si="11"/>
        <v>8</v>
      </c>
      <c r="AT25" s="8">
        <f t="shared" si="12"/>
        <v>2</v>
      </c>
      <c r="AU25" s="8">
        <f t="shared" si="13"/>
        <v>10</v>
      </c>
      <c r="AV25" s="8">
        <f t="shared" si="14"/>
        <v>2.5</v>
      </c>
      <c r="AW25" s="8">
        <f t="shared" si="15"/>
        <v>9</v>
      </c>
      <c r="AX25" s="8">
        <f t="shared" si="16"/>
        <v>3</v>
      </c>
    </row>
    <row r="26" spans="1:50" x14ac:dyDescent="0.25">
      <c r="A26">
        <v>39043</v>
      </c>
      <c r="B26">
        <v>0</v>
      </c>
      <c r="C26">
        <v>2003</v>
      </c>
      <c r="D26">
        <f t="shared" si="0"/>
        <v>21</v>
      </c>
      <c r="E26" s="1">
        <v>45597.510231481479</v>
      </c>
      <c r="F26" t="s">
        <v>174</v>
      </c>
      <c r="G26">
        <v>0</v>
      </c>
      <c r="H26" s="4">
        <v>1</v>
      </c>
      <c r="I26" s="4">
        <v>1</v>
      </c>
      <c r="J26" s="4">
        <v>5</v>
      </c>
      <c r="K26" s="4">
        <v>1</v>
      </c>
      <c r="L26" s="4">
        <v>2</v>
      </c>
      <c r="M26" s="4">
        <v>1</v>
      </c>
      <c r="N26" s="4">
        <v>1</v>
      </c>
      <c r="O26" s="4">
        <v>1</v>
      </c>
      <c r="P26" s="4">
        <v>5</v>
      </c>
      <c r="Q26" s="4">
        <v>2</v>
      </c>
      <c r="R26" s="4">
        <v>3</v>
      </c>
      <c r="S26" s="4">
        <v>2</v>
      </c>
      <c r="T26" s="4">
        <v>2</v>
      </c>
      <c r="U26" s="4">
        <v>4</v>
      </c>
      <c r="V26" s="4">
        <v>4</v>
      </c>
      <c r="W26" s="4">
        <v>2</v>
      </c>
      <c r="X26" s="7">
        <f t="shared" si="1"/>
        <v>1</v>
      </c>
      <c r="Y26" s="7">
        <f t="shared" si="1"/>
        <v>1</v>
      </c>
      <c r="Z26" s="7">
        <f t="shared" si="2"/>
        <v>1</v>
      </c>
      <c r="AA26" s="7">
        <f t="shared" si="3"/>
        <v>1</v>
      </c>
      <c r="AB26" s="7">
        <f t="shared" si="3"/>
        <v>2</v>
      </c>
      <c r="AC26" s="7">
        <f t="shared" si="3"/>
        <v>1</v>
      </c>
      <c r="AD26" s="7">
        <f t="shared" si="3"/>
        <v>1</v>
      </c>
      <c r="AE26" s="7">
        <f t="shared" si="3"/>
        <v>1</v>
      </c>
      <c r="AF26" s="7">
        <f t="shared" si="4"/>
        <v>1</v>
      </c>
      <c r="AG26" s="7">
        <f t="shared" si="5"/>
        <v>2</v>
      </c>
      <c r="AH26" s="7">
        <f t="shared" si="5"/>
        <v>3</v>
      </c>
      <c r="AI26" s="7">
        <f t="shared" si="5"/>
        <v>2</v>
      </c>
      <c r="AJ26" s="7">
        <f t="shared" si="5"/>
        <v>2</v>
      </c>
      <c r="AK26" s="7">
        <f t="shared" si="5"/>
        <v>4</v>
      </c>
      <c r="AL26" s="7">
        <f t="shared" si="5"/>
        <v>4</v>
      </c>
      <c r="AM26" s="7">
        <f t="shared" si="5"/>
        <v>2</v>
      </c>
      <c r="AN26" s="8">
        <f t="shared" si="6"/>
        <v>29</v>
      </c>
      <c r="AO26" s="8">
        <f t="shared" si="7"/>
        <v>-2.949500293477096</v>
      </c>
      <c r="AP26" s="8">
        <f t="shared" si="8"/>
        <v>1.8125</v>
      </c>
      <c r="AQ26" s="8">
        <f t="shared" si="9"/>
        <v>6</v>
      </c>
      <c r="AR26" s="8">
        <f t="shared" si="10"/>
        <v>1.2</v>
      </c>
      <c r="AS26" s="8">
        <f t="shared" si="11"/>
        <v>4</v>
      </c>
      <c r="AT26" s="8">
        <f t="shared" si="12"/>
        <v>1</v>
      </c>
      <c r="AU26" s="8">
        <f t="shared" si="13"/>
        <v>9</v>
      </c>
      <c r="AV26" s="8">
        <f t="shared" si="14"/>
        <v>2.25</v>
      </c>
      <c r="AW26" s="8">
        <f t="shared" si="15"/>
        <v>10</v>
      </c>
      <c r="AX26" s="8">
        <f t="shared" si="16"/>
        <v>3.3333333333333335</v>
      </c>
    </row>
    <row r="27" spans="1:50" x14ac:dyDescent="0.25">
      <c r="A27">
        <v>39107</v>
      </c>
      <c r="B27">
        <v>0</v>
      </c>
      <c r="C27">
        <v>1995</v>
      </c>
      <c r="D27">
        <f t="shared" si="0"/>
        <v>29</v>
      </c>
      <c r="E27" s="1">
        <v>45597.579861111109</v>
      </c>
      <c r="F27" t="s">
        <v>176</v>
      </c>
      <c r="G27">
        <v>0</v>
      </c>
      <c r="H27" s="4">
        <v>4</v>
      </c>
      <c r="I27" s="4">
        <v>2</v>
      </c>
      <c r="J27" s="4">
        <v>1</v>
      </c>
      <c r="K27" s="4">
        <v>4</v>
      </c>
      <c r="L27" s="4">
        <v>4</v>
      </c>
      <c r="M27" s="4">
        <v>4</v>
      </c>
      <c r="N27" s="4">
        <v>2</v>
      </c>
      <c r="O27" s="4">
        <v>4</v>
      </c>
      <c r="P27" s="4">
        <v>1</v>
      </c>
      <c r="Q27" s="4">
        <v>2</v>
      </c>
      <c r="R27" s="4">
        <v>4</v>
      </c>
      <c r="S27" s="4">
        <v>2</v>
      </c>
      <c r="T27" s="4">
        <v>2</v>
      </c>
      <c r="U27" s="4">
        <v>4</v>
      </c>
      <c r="V27" s="4">
        <v>4</v>
      </c>
      <c r="W27" s="4">
        <v>4</v>
      </c>
      <c r="X27" s="7">
        <f t="shared" si="1"/>
        <v>4</v>
      </c>
      <c r="Y27" s="7">
        <f t="shared" si="1"/>
        <v>2</v>
      </c>
      <c r="Z27" s="7">
        <f t="shared" si="2"/>
        <v>5</v>
      </c>
      <c r="AA27" s="7">
        <f t="shared" si="3"/>
        <v>4</v>
      </c>
      <c r="AB27" s="7">
        <f t="shared" si="3"/>
        <v>4</v>
      </c>
      <c r="AC27" s="7">
        <f t="shared" si="3"/>
        <v>4</v>
      </c>
      <c r="AD27" s="7">
        <f t="shared" si="3"/>
        <v>2</v>
      </c>
      <c r="AE27" s="7">
        <f t="shared" si="3"/>
        <v>4</v>
      </c>
      <c r="AF27" s="7">
        <f t="shared" si="4"/>
        <v>5</v>
      </c>
      <c r="AG27" s="7">
        <f t="shared" si="5"/>
        <v>2</v>
      </c>
      <c r="AH27" s="7">
        <f t="shared" si="5"/>
        <v>4</v>
      </c>
      <c r="AI27" s="7">
        <f t="shared" si="5"/>
        <v>2</v>
      </c>
      <c r="AJ27" s="7">
        <f t="shared" si="5"/>
        <v>2</v>
      </c>
      <c r="AK27" s="7">
        <f t="shared" si="5"/>
        <v>4</v>
      </c>
      <c r="AL27" s="7">
        <f t="shared" si="5"/>
        <v>4</v>
      </c>
      <c r="AM27" s="7">
        <f t="shared" si="5"/>
        <v>4</v>
      </c>
      <c r="AN27" s="8">
        <f t="shared" si="6"/>
        <v>56</v>
      </c>
      <c r="AO27" s="8">
        <f t="shared" si="7"/>
        <v>-0.2169211400712294</v>
      </c>
      <c r="AP27" s="8">
        <f t="shared" si="8"/>
        <v>3.5</v>
      </c>
      <c r="AQ27" s="8">
        <f t="shared" si="9"/>
        <v>19</v>
      </c>
      <c r="AR27" s="8">
        <f t="shared" si="10"/>
        <v>3.8</v>
      </c>
      <c r="AS27" s="8">
        <f t="shared" si="11"/>
        <v>15</v>
      </c>
      <c r="AT27" s="8">
        <f t="shared" si="12"/>
        <v>3.75</v>
      </c>
      <c r="AU27" s="8">
        <f t="shared" si="13"/>
        <v>10</v>
      </c>
      <c r="AV27" s="8">
        <f t="shared" si="14"/>
        <v>2.5</v>
      </c>
      <c r="AW27" s="8">
        <f t="shared" si="15"/>
        <v>12</v>
      </c>
      <c r="AX27" s="8">
        <f t="shared" si="16"/>
        <v>4</v>
      </c>
    </row>
    <row r="28" spans="1:50" x14ac:dyDescent="0.25">
      <c r="A28">
        <v>39143</v>
      </c>
      <c r="B28">
        <v>0</v>
      </c>
      <c r="C28">
        <v>1988</v>
      </c>
      <c r="D28">
        <f t="shared" si="0"/>
        <v>36</v>
      </c>
      <c r="E28" s="1">
        <v>45597.637465277781</v>
      </c>
      <c r="F28" t="s">
        <v>177</v>
      </c>
      <c r="G28">
        <v>0</v>
      </c>
      <c r="H28" s="4">
        <v>5</v>
      </c>
      <c r="I28" s="4">
        <v>4</v>
      </c>
      <c r="J28" s="4">
        <v>2</v>
      </c>
      <c r="K28" s="4">
        <v>4</v>
      </c>
      <c r="L28" s="4">
        <v>4</v>
      </c>
      <c r="M28" s="4">
        <v>2</v>
      </c>
      <c r="N28" s="4">
        <v>2</v>
      </c>
      <c r="O28" s="4">
        <v>2</v>
      </c>
      <c r="P28" s="4">
        <v>5</v>
      </c>
      <c r="Q28" s="4">
        <v>2</v>
      </c>
      <c r="R28" s="4">
        <v>2</v>
      </c>
      <c r="S28" s="4">
        <v>2</v>
      </c>
      <c r="T28" s="4">
        <v>2</v>
      </c>
      <c r="U28" s="4">
        <v>3</v>
      </c>
      <c r="V28" s="4">
        <v>3</v>
      </c>
      <c r="W28" s="4">
        <v>3</v>
      </c>
      <c r="X28" s="7">
        <f t="shared" si="1"/>
        <v>5</v>
      </c>
      <c r="Y28" s="7">
        <f t="shared" si="1"/>
        <v>4</v>
      </c>
      <c r="Z28" s="7">
        <f t="shared" si="2"/>
        <v>4</v>
      </c>
      <c r="AA28" s="7">
        <f t="shared" si="3"/>
        <v>4</v>
      </c>
      <c r="AB28" s="7">
        <f t="shared" si="3"/>
        <v>4</v>
      </c>
      <c r="AC28" s="7">
        <f t="shared" si="3"/>
        <v>2</v>
      </c>
      <c r="AD28" s="7">
        <f t="shared" si="3"/>
        <v>2</v>
      </c>
      <c r="AE28" s="7">
        <f t="shared" si="3"/>
        <v>2</v>
      </c>
      <c r="AF28" s="7">
        <f t="shared" si="4"/>
        <v>1</v>
      </c>
      <c r="AG28" s="7">
        <f t="shared" si="5"/>
        <v>2</v>
      </c>
      <c r="AH28" s="7">
        <f t="shared" si="5"/>
        <v>2</v>
      </c>
      <c r="AI28" s="7">
        <f t="shared" si="5"/>
        <v>2</v>
      </c>
      <c r="AJ28" s="7">
        <f t="shared" si="5"/>
        <v>2</v>
      </c>
      <c r="AK28" s="7">
        <f t="shared" si="5"/>
        <v>3</v>
      </c>
      <c r="AL28" s="7">
        <f t="shared" si="5"/>
        <v>3</v>
      </c>
      <c r="AM28" s="7">
        <f t="shared" si="5"/>
        <v>3</v>
      </c>
      <c r="AN28" s="8">
        <f t="shared" si="6"/>
        <v>45</v>
      </c>
      <c r="AO28" s="8">
        <f t="shared" si="7"/>
        <v>-1.3521238451045021</v>
      </c>
      <c r="AP28" s="8">
        <f t="shared" si="8"/>
        <v>2.8125</v>
      </c>
      <c r="AQ28" s="8">
        <f t="shared" si="9"/>
        <v>21</v>
      </c>
      <c r="AR28" s="8">
        <f t="shared" si="10"/>
        <v>4.2</v>
      </c>
      <c r="AS28" s="8">
        <f t="shared" si="11"/>
        <v>7</v>
      </c>
      <c r="AT28" s="8">
        <f t="shared" si="12"/>
        <v>1.75</v>
      </c>
      <c r="AU28" s="8">
        <f t="shared" si="13"/>
        <v>8</v>
      </c>
      <c r="AV28" s="8">
        <f t="shared" si="14"/>
        <v>2</v>
      </c>
      <c r="AW28" s="8">
        <f t="shared" si="15"/>
        <v>9</v>
      </c>
      <c r="AX28" s="8">
        <f t="shared" si="16"/>
        <v>3</v>
      </c>
    </row>
    <row r="29" spans="1:50" x14ac:dyDescent="0.25">
      <c r="A29">
        <v>39223</v>
      </c>
      <c r="B29">
        <v>0</v>
      </c>
      <c r="C29">
        <v>1983</v>
      </c>
      <c r="D29">
        <f t="shared" si="0"/>
        <v>41</v>
      </c>
      <c r="E29" s="1">
        <v>45597.750231481485</v>
      </c>
      <c r="F29" t="s">
        <v>179</v>
      </c>
      <c r="G29">
        <v>0</v>
      </c>
      <c r="H29" s="4">
        <v>2</v>
      </c>
      <c r="I29" s="4">
        <v>4</v>
      </c>
      <c r="J29" s="4">
        <v>2</v>
      </c>
      <c r="K29" s="4">
        <v>4</v>
      </c>
      <c r="L29" s="4">
        <v>5</v>
      </c>
      <c r="M29" s="4">
        <v>2</v>
      </c>
      <c r="N29" s="4">
        <v>2</v>
      </c>
      <c r="O29" s="4">
        <v>4</v>
      </c>
      <c r="P29" s="4">
        <v>4</v>
      </c>
      <c r="Q29" s="4">
        <v>3</v>
      </c>
      <c r="R29" s="4">
        <v>2</v>
      </c>
      <c r="S29" s="4">
        <v>2</v>
      </c>
      <c r="T29" s="4">
        <v>2</v>
      </c>
      <c r="U29" s="4">
        <v>4</v>
      </c>
      <c r="V29" s="4">
        <v>5</v>
      </c>
      <c r="W29" s="4">
        <v>4</v>
      </c>
      <c r="X29" s="7">
        <f t="shared" si="1"/>
        <v>2</v>
      </c>
      <c r="Y29" s="7">
        <f t="shared" si="1"/>
        <v>4</v>
      </c>
      <c r="Z29" s="7">
        <f t="shared" si="2"/>
        <v>4</v>
      </c>
      <c r="AA29" s="7">
        <f t="shared" si="3"/>
        <v>4</v>
      </c>
      <c r="AB29" s="7">
        <f t="shared" si="3"/>
        <v>5</v>
      </c>
      <c r="AC29" s="7">
        <f t="shared" si="3"/>
        <v>2</v>
      </c>
      <c r="AD29" s="7">
        <f t="shared" si="3"/>
        <v>2</v>
      </c>
      <c r="AE29" s="7">
        <f t="shared" si="3"/>
        <v>4</v>
      </c>
      <c r="AF29" s="7">
        <f t="shared" si="4"/>
        <v>2</v>
      </c>
      <c r="AG29" s="7">
        <f t="shared" si="5"/>
        <v>3</v>
      </c>
      <c r="AH29" s="7">
        <f t="shared" si="5"/>
        <v>2</v>
      </c>
      <c r="AI29" s="7">
        <f t="shared" si="5"/>
        <v>2</v>
      </c>
      <c r="AJ29" s="7">
        <f t="shared" si="5"/>
        <v>2</v>
      </c>
      <c r="AK29" s="7">
        <f t="shared" si="5"/>
        <v>4</v>
      </c>
      <c r="AL29" s="7">
        <f t="shared" si="5"/>
        <v>5</v>
      </c>
      <c r="AM29" s="7">
        <f t="shared" si="5"/>
        <v>4</v>
      </c>
      <c r="AN29" s="8">
        <f t="shared" si="6"/>
        <v>51</v>
      </c>
      <c r="AO29" s="8">
        <f t="shared" si="7"/>
        <v>-0.73978723738712593</v>
      </c>
      <c r="AP29" s="8">
        <f t="shared" si="8"/>
        <v>3.1875</v>
      </c>
      <c r="AQ29" s="8">
        <f t="shared" si="9"/>
        <v>19</v>
      </c>
      <c r="AR29" s="8">
        <f t="shared" si="10"/>
        <v>3.8</v>
      </c>
      <c r="AS29" s="8">
        <f t="shared" si="11"/>
        <v>10</v>
      </c>
      <c r="AT29" s="8">
        <f t="shared" si="12"/>
        <v>2.5</v>
      </c>
      <c r="AU29" s="8">
        <f t="shared" si="13"/>
        <v>9</v>
      </c>
      <c r="AV29" s="8">
        <f t="shared" si="14"/>
        <v>2.25</v>
      </c>
      <c r="AW29" s="8">
        <f t="shared" si="15"/>
        <v>13</v>
      </c>
      <c r="AX29" s="8">
        <f t="shared" si="16"/>
        <v>4.333333333333333</v>
      </c>
    </row>
    <row r="30" spans="1:50" x14ac:dyDescent="0.25">
      <c r="A30">
        <v>39315</v>
      </c>
      <c r="B30">
        <v>1</v>
      </c>
      <c r="C30">
        <v>1992</v>
      </c>
      <c r="D30">
        <f t="shared" si="0"/>
        <v>32</v>
      </c>
      <c r="E30" s="1">
        <v>45597.922824074078</v>
      </c>
      <c r="F30" t="s">
        <v>118</v>
      </c>
      <c r="G30">
        <v>0</v>
      </c>
      <c r="H30" s="4">
        <v>5</v>
      </c>
      <c r="I30" s="4">
        <v>5</v>
      </c>
      <c r="J30" s="4">
        <v>2</v>
      </c>
      <c r="K30" s="4">
        <v>5</v>
      </c>
      <c r="L30" s="4">
        <v>4</v>
      </c>
      <c r="M30" s="4">
        <v>5</v>
      </c>
      <c r="N30" s="4">
        <v>4</v>
      </c>
      <c r="O30" s="4">
        <v>5</v>
      </c>
      <c r="P30" s="4">
        <v>2</v>
      </c>
      <c r="Q30" s="4">
        <v>2</v>
      </c>
      <c r="R30" s="4">
        <v>1</v>
      </c>
      <c r="S30" s="4">
        <v>2</v>
      </c>
      <c r="T30" s="4">
        <v>2</v>
      </c>
      <c r="U30" s="4">
        <v>4</v>
      </c>
      <c r="V30" s="4">
        <v>4</v>
      </c>
      <c r="W30" s="4">
        <v>4</v>
      </c>
      <c r="X30" s="7">
        <f t="shared" si="1"/>
        <v>5</v>
      </c>
      <c r="Y30" s="7">
        <f t="shared" si="1"/>
        <v>5</v>
      </c>
      <c r="Z30" s="7">
        <f t="shared" si="2"/>
        <v>4</v>
      </c>
      <c r="AA30" s="7">
        <f t="shared" si="3"/>
        <v>5</v>
      </c>
      <c r="AB30" s="7">
        <f t="shared" si="3"/>
        <v>4</v>
      </c>
      <c r="AC30" s="7">
        <f t="shared" si="3"/>
        <v>5</v>
      </c>
      <c r="AD30" s="7">
        <f t="shared" si="3"/>
        <v>4</v>
      </c>
      <c r="AE30" s="7">
        <f t="shared" si="3"/>
        <v>5</v>
      </c>
      <c r="AF30" s="7">
        <f t="shared" si="4"/>
        <v>4</v>
      </c>
      <c r="AG30" s="7">
        <f t="shared" si="5"/>
        <v>2</v>
      </c>
      <c r="AH30" s="7">
        <f t="shared" si="5"/>
        <v>1</v>
      </c>
      <c r="AI30" s="7">
        <f t="shared" si="5"/>
        <v>2</v>
      </c>
      <c r="AJ30" s="7">
        <f t="shared" si="5"/>
        <v>2</v>
      </c>
      <c r="AK30" s="7">
        <f t="shared" si="5"/>
        <v>4</v>
      </c>
      <c r="AL30" s="7">
        <f t="shared" si="5"/>
        <v>4</v>
      </c>
      <c r="AM30" s="7">
        <f t="shared" si="5"/>
        <v>4</v>
      </c>
      <c r="AN30" s="8">
        <f t="shared" si="6"/>
        <v>60</v>
      </c>
      <c r="AO30" s="8">
        <f t="shared" si="7"/>
        <v>0.18706808608446773</v>
      </c>
      <c r="AP30" s="8">
        <f t="shared" si="8"/>
        <v>3.75</v>
      </c>
      <c r="AQ30" s="8">
        <f t="shared" si="9"/>
        <v>23</v>
      </c>
      <c r="AR30" s="8">
        <f t="shared" si="10"/>
        <v>4.5999999999999996</v>
      </c>
      <c r="AS30" s="8">
        <f t="shared" si="11"/>
        <v>18</v>
      </c>
      <c r="AT30" s="8">
        <f t="shared" si="12"/>
        <v>4.5</v>
      </c>
      <c r="AU30" s="8">
        <f t="shared" si="13"/>
        <v>7</v>
      </c>
      <c r="AV30" s="8">
        <f t="shared" si="14"/>
        <v>1.75</v>
      </c>
      <c r="AW30" s="8">
        <f t="shared" si="15"/>
        <v>12</v>
      </c>
      <c r="AX30" s="8">
        <f t="shared" si="16"/>
        <v>4</v>
      </c>
    </row>
    <row r="31" spans="1:50" x14ac:dyDescent="0.25">
      <c r="A31">
        <v>38195</v>
      </c>
      <c r="B31">
        <v>0</v>
      </c>
      <c r="C31">
        <v>1976</v>
      </c>
      <c r="D31">
        <f t="shared" si="0"/>
        <v>48</v>
      </c>
      <c r="E31" s="1">
        <v>45598.171643518515</v>
      </c>
      <c r="F31" t="s">
        <v>182</v>
      </c>
      <c r="G31">
        <v>0</v>
      </c>
      <c r="H31" s="4">
        <v>3</v>
      </c>
      <c r="I31" s="4">
        <v>4</v>
      </c>
      <c r="J31" s="4">
        <v>3</v>
      </c>
      <c r="K31" s="4">
        <v>2</v>
      </c>
      <c r="L31" s="4">
        <v>2</v>
      </c>
      <c r="M31" s="4">
        <v>3</v>
      </c>
      <c r="N31" s="4">
        <v>3</v>
      </c>
      <c r="O31" s="4">
        <v>3</v>
      </c>
      <c r="P31" s="4">
        <v>4</v>
      </c>
      <c r="Q31" s="4">
        <v>3</v>
      </c>
      <c r="R31" s="4">
        <v>4</v>
      </c>
      <c r="S31" s="4">
        <v>3</v>
      </c>
      <c r="T31" s="4">
        <v>3</v>
      </c>
      <c r="U31" s="4">
        <v>4</v>
      </c>
      <c r="V31" s="4">
        <v>4</v>
      </c>
      <c r="W31" s="4">
        <v>2</v>
      </c>
      <c r="X31" s="7">
        <f t="shared" si="1"/>
        <v>3</v>
      </c>
      <c r="Y31" s="7">
        <f t="shared" si="1"/>
        <v>4</v>
      </c>
      <c r="Z31" s="7">
        <f t="shared" si="2"/>
        <v>3</v>
      </c>
      <c r="AA31" s="7">
        <f t="shared" si="3"/>
        <v>2</v>
      </c>
      <c r="AB31" s="7">
        <f t="shared" si="3"/>
        <v>2</v>
      </c>
      <c r="AC31" s="7">
        <f t="shared" si="3"/>
        <v>3</v>
      </c>
      <c r="AD31" s="7">
        <f t="shared" si="3"/>
        <v>3</v>
      </c>
      <c r="AE31" s="7">
        <f t="shared" si="3"/>
        <v>3</v>
      </c>
      <c r="AF31" s="7">
        <f t="shared" si="4"/>
        <v>2</v>
      </c>
      <c r="AG31" s="7">
        <f t="shared" si="5"/>
        <v>3</v>
      </c>
      <c r="AH31" s="7">
        <f t="shared" si="5"/>
        <v>4</v>
      </c>
      <c r="AI31" s="7">
        <f t="shared" si="5"/>
        <v>3</v>
      </c>
      <c r="AJ31" s="7">
        <f t="shared" si="5"/>
        <v>3</v>
      </c>
      <c r="AK31" s="7">
        <f t="shared" si="5"/>
        <v>4</v>
      </c>
      <c r="AL31" s="7">
        <f t="shared" si="5"/>
        <v>4</v>
      </c>
      <c r="AM31" s="7">
        <f t="shared" si="5"/>
        <v>2</v>
      </c>
      <c r="AN31" s="8">
        <f t="shared" si="6"/>
        <v>48</v>
      </c>
      <c r="AO31" s="8">
        <f t="shared" si="7"/>
        <v>-1.0490116598011781</v>
      </c>
      <c r="AP31" s="8">
        <f t="shared" si="8"/>
        <v>3</v>
      </c>
      <c r="AQ31" s="8">
        <f t="shared" si="9"/>
        <v>14</v>
      </c>
      <c r="AR31" s="8">
        <f t="shared" si="10"/>
        <v>2.8</v>
      </c>
      <c r="AS31" s="8">
        <f t="shared" si="11"/>
        <v>11</v>
      </c>
      <c r="AT31" s="8">
        <f t="shared" si="12"/>
        <v>2.75</v>
      </c>
      <c r="AU31" s="8">
        <f t="shared" si="13"/>
        <v>13</v>
      </c>
      <c r="AV31" s="8">
        <f t="shared" si="14"/>
        <v>3.25</v>
      </c>
      <c r="AW31" s="8">
        <f t="shared" si="15"/>
        <v>10</v>
      </c>
      <c r="AX31" s="8">
        <f t="shared" si="16"/>
        <v>3.3333333333333335</v>
      </c>
    </row>
    <row r="32" spans="1:50" x14ac:dyDescent="0.25">
      <c r="A32">
        <v>39441</v>
      </c>
      <c r="B32">
        <v>0</v>
      </c>
      <c r="C32">
        <v>1995</v>
      </c>
      <c r="D32">
        <f t="shared" si="0"/>
        <v>29</v>
      </c>
      <c r="E32" s="1">
        <v>45598.511377314811</v>
      </c>
      <c r="F32" t="s">
        <v>184</v>
      </c>
      <c r="G32">
        <v>0</v>
      </c>
      <c r="H32" s="4">
        <v>4</v>
      </c>
      <c r="I32" s="4">
        <v>4</v>
      </c>
      <c r="J32" s="4">
        <v>2</v>
      </c>
      <c r="K32" s="4">
        <v>4</v>
      </c>
      <c r="L32" s="4">
        <v>4</v>
      </c>
      <c r="M32" s="4">
        <v>4</v>
      </c>
      <c r="N32" s="4">
        <v>4</v>
      </c>
      <c r="O32" s="4">
        <v>4</v>
      </c>
      <c r="P32" s="4">
        <v>3</v>
      </c>
      <c r="Q32" s="4">
        <v>4</v>
      </c>
      <c r="R32" s="4">
        <v>2</v>
      </c>
      <c r="S32" s="4">
        <v>1</v>
      </c>
      <c r="T32" s="4">
        <v>3</v>
      </c>
      <c r="U32" s="4">
        <v>4</v>
      </c>
      <c r="V32" s="4">
        <v>4</v>
      </c>
      <c r="W32" s="4">
        <v>4</v>
      </c>
      <c r="X32" s="7">
        <f t="shared" si="1"/>
        <v>4</v>
      </c>
      <c r="Y32" s="7">
        <f t="shared" si="1"/>
        <v>4</v>
      </c>
      <c r="Z32" s="7">
        <f t="shared" si="2"/>
        <v>4</v>
      </c>
      <c r="AA32" s="7">
        <f t="shared" si="3"/>
        <v>4</v>
      </c>
      <c r="AB32" s="7">
        <f t="shared" si="3"/>
        <v>4</v>
      </c>
      <c r="AC32" s="7">
        <f t="shared" si="3"/>
        <v>4</v>
      </c>
      <c r="AD32" s="7">
        <f t="shared" si="3"/>
        <v>4</v>
      </c>
      <c r="AE32" s="7">
        <f t="shared" si="3"/>
        <v>4</v>
      </c>
      <c r="AF32" s="7">
        <f t="shared" si="4"/>
        <v>3</v>
      </c>
      <c r="AG32" s="7">
        <f t="shared" si="5"/>
        <v>4</v>
      </c>
      <c r="AH32" s="7">
        <f t="shared" si="5"/>
        <v>2</v>
      </c>
      <c r="AI32" s="7">
        <f t="shared" si="5"/>
        <v>1</v>
      </c>
      <c r="AJ32" s="7">
        <f t="shared" si="5"/>
        <v>3</v>
      </c>
      <c r="AK32" s="7">
        <f t="shared" si="5"/>
        <v>4</v>
      </c>
      <c r="AL32" s="7">
        <f t="shared" si="5"/>
        <v>4</v>
      </c>
      <c r="AM32" s="7">
        <f t="shared" si="5"/>
        <v>4</v>
      </c>
      <c r="AN32" s="8">
        <f t="shared" si="6"/>
        <v>57</v>
      </c>
      <c r="AO32" s="8">
        <f t="shared" si="7"/>
        <v>-0.12591703335649923</v>
      </c>
      <c r="AP32" s="8">
        <f t="shared" si="8"/>
        <v>3.5625</v>
      </c>
      <c r="AQ32" s="8">
        <f t="shared" si="9"/>
        <v>20</v>
      </c>
      <c r="AR32" s="8">
        <f t="shared" si="10"/>
        <v>4</v>
      </c>
      <c r="AS32" s="8">
        <f t="shared" si="11"/>
        <v>15</v>
      </c>
      <c r="AT32" s="8">
        <f t="shared" si="12"/>
        <v>3.75</v>
      </c>
      <c r="AU32" s="8">
        <f t="shared" si="13"/>
        <v>10</v>
      </c>
      <c r="AV32" s="8">
        <f t="shared" si="14"/>
        <v>2.5</v>
      </c>
      <c r="AW32" s="8">
        <f t="shared" si="15"/>
        <v>12</v>
      </c>
      <c r="AX32" s="8">
        <f t="shared" si="16"/>
        <v>4</v>
      </c>
    </row>
    <row r="33" spans="1:50" x14ac:dyDescent="0.25">
      <c r="A33">
        <v>39473</v>
      </c>
      <c r="B33">
        <v>0</v>
      </c>
      <c r="C33">
        <v>1979</v>
      </c>
      <c r="D33">
        <f t="shared" si="0"/>
        <v>45</v>
      </c>
      <c r="E33" s="1">
        <v>45598.670277777775</v>
      </c>
      <c r="F33" t="s">
        <v>186</v>
      </c>
      <c r="G33">
        <v>0</v>
      </c>
      <c r="H33" s="4">
        <v>2</v>
      </c>
      <c r="I33" s="4">
        <v>2</v>
      </c>
      <c r="J33" s="4">
        <v>5</v>
      </c>
      <c r="K33" s="4">
        <v>2</v>
      </c>
      <c r="L33" s="4">
        <v>2</v>
      </c>
      <c r="M33" s="4">
        <v>2</v>
      </c>
      <c r="N33" s="4">
        <v>2</v>
      </c>
      <c r="O33" s="4">
        <v>2</v>
      </c>
      <c r="P33" s="4">
        <v>4</v>
      </c>
      <c r="Q33" s="4">
        <v>1</v>
      </c>
      <c r="R33" s="4">
        <v>1</v>
      </c>
      <c r="S33" s="4">
        <v>1</v>
      </c>
      <c r="T33" s="4">
        <v>2</v>
      </c>
      <c r="U33" s="4">
        <v>3</v>
      </c>
      <c r="V33" s="4">
        <v>4</v>
      </c>
      <c r="W33" s="4">
        <v>3</v>
      </c>
      <c r="X33" s="7">
        <f t="shared" si="1"/>
        <v>2</v>
      </c>
      <c r="Y33" s="7">
        <f t="shared" si="1"/>
        <v>2</v>
      </c>
      <c r="Z33" s="7">
        <f t="shared" si="2"/>
        <v>1</v>
      </c>
      <c r="AA33" s="7">
        <f t="shared" si="3"/>
        <v>2</v>
      </c>
      <c r="AB33" s="7">
        <f t="shared" si="3"/>
        <v>2</v>
      </c>
      <c r="AC33" s="7">
        <f t="shared" si="3"/>
        <v>2</v>
      </c>
      <c r="AD33" s="7">
        <f t="shared" si="3"/>
        <v>2</v>
      </c>
      <c r="AE33" s="7">
        <f t="shared" si="3"/>
        <v>2</v>
      </c>
      <c r="AF33" s="7">
        <f t="shared" si="4"/>
        <v>2</v>
      </c>
      <c r="AG33" s="7">
        <f t="shared" si="5"/>
        <v>1</v>
      </c>
      <c r="AH33" s="7">
        <f t="shared" si="5"/>
        <v>1</v>
      </c>
      <c r="AI33" s="7">
        <f t="shared" si="5"/>
        <v>1</v>
      </c>
      <c r="AJ33" s="7">
        <f t="shared" si="5"/>
        <v>2</v>
      </c>
      <c r="AK33" s="7">
        <f t="shared" si="5"/>
        <v>3</v>
      </c>
      <c r="AL33" s="7">
        <f t="shared" si="5"/>
        <v>4</v>
      </c>
      <c r="AM33" s="7">
        <f t="shared" si="5"/>
        <v>3</v>
      </c>
      <c r="AN33" s="8">
        <f t="shared" si="6"/>
        <v>32</v>
      </c>
      <c r="AO33" s="8">
        <f t="shared" si="7"/>
        <v>-2.697578560097273</v>
      </c>
      <c r="AP33" s="8">
        <f t="shared" si="8"/>
        <v>2</v>
      </c>
      <c r="AQ33" s="8">
        <f t="shared" si="9"/>
        <v>9</v>
      </c>
      <c r="AR33" s="8">
        <f t="shared" si="10"/>
        <v>1.8</v>
      </c>
      <c r="AS33" s="8">
        <f t="shared" si="11"/>
        <v>8</v>
      </c>
      <c r="AT33" s="8">
        <f t="shared" si="12"/>
        <v>2</v>
      </c>
      <c r="AU33" s="8">
        <f t="shared" si="13"/>
        <v>5</v>
      </c>
      <c r="AV33" s="8">
        <f t="shared" si="14"/>
        <v>1.25</v>
      </c>
      <c r="AW33" s="8">
        <f t="shared" si="15"/>
        <v>10</v>
      </c>
      <c r="AX33" s="8">
        <f t="shared" si="16"/>
        <v>3.3333333333333335</v>
      </c>
    </row>
    <row r="34" spans="1:50" x14ac:dyDescent="0.25">
      <c r="A34">
        <v>39481</v>
      </c>
      <c r="B34">
        <v>0</v>
      </c>
      <c r="C34">
        <v>1986</v>
      </c>
      <c r="D34">
        <f t="shared" si="0"/>
        <v>38</v>
      </c>
      <c r="E34" s="1">
        <v>45598.688668981478</v>
      </c>
      <c r="F34" t="s">
        <v>102</v>
      </c>
      <c r="G34">
        <v>0</v>
      </c>
      <c r="H34" s="4">
        <v>2</v>
      </c>
      <c r="I34" s="4">
        <v>4</v>
      </c>
      <c r="J34" s="4">
        <v>5</v>
      </c>
      <c r="K34" s="4">
        <v>1</v>
      </c>
      <c r="L34" s="4">
        <v>1</v>
      </c>
      <c r="M34" s="4">
        <v>2</v>
      </c>
      <c r="N34" s="4">
        <v>2</v>
      </c>
      <c r="O34" s="4">
        <v>2</v>
      </c>
      <c r="P34" s="4">
        <v>4</v>
      </c>
      <c r="Q34" s="4">
        <v>4</v>
      </c>
      <c r="R34" s="4">
        <v>2</v>
      </c>
      <c r="S34" s="4">
        <v>2</v>
      </c>
      <c r="T34" s="4">
        <v>2</v>
      </c>
      <c r="U34" s="4">
        <v>3</v>
      </c>
      <c r="V34" s="4">
        <v>3</v>
      </c>
      <c r="W34" s="4">
        <v>2</v>
      </c>
      <c r="X34" s="7">
        <f t="shared" si="1"/>
        <v>2</v>
      </c>
      <c r="Y34" s="7">
        <f t="shared" si="1"/>
        <v>4</v>
      </c>
      <c r="Z34" s="7">
        <f t="shared" si="2"/>
        <v>1</v>
      </c>
      <c r="AA34" s="7">
        <f t="shared" si="3"/>
        <v>1</v>
      </c>
      <c r="AB34" s="7">
        <f t="shared" si="3"/>
        <v>1</v>
      </c>
      <c r="AC34" s="7">
        <f t="shared" si="3"/>
        <v>2</v>
      </c>
      <c r="AD34" s="7">
        <f t="shared" si="3"/>
        <v>2</v>
      </c>
      <c r="AE34" s="7">
        <f t="shared" si="3"/>
        <v>2</v>
      </c>
      <c r="AF34" s="7">
        <f t="shared" si="4"/>
        <v>2</v>
      </c>
      <c r="AG34" s="7">
        <f t="shared" si="5"/>
        <v>4</v>
      </c>
      <c r="AH34" s="7">
        <f t="shared" si="5"/>
        <v>2</v>
      </c>
      <c r="AI34" s="7">
        <f t="shared" si="5"/>
        <v>2</v>
      </c>
      <c r="AJ34" s="7">
        <f t="shared" si="5"/>
        <v>2</v>
      </c>
      <c r="AK34" s="7">
        <f t="shared" si="5"/>
        <v>3</v>
      </c>
      <c r="AL34" s="7">
        <f t="shared" si="5"/>
        <v>3</v>
      </c>
      <c r="AM34" s="7">
        <f t="shared" si="5"/>
        <v>2</v>
      </c>
      <c r="AN34" s="8">
        <f t="shared" si="6"/>
        <v>35</v>
      </c>
      <c r="AO34" s="8">
        <f t="shared" si="7"/>
        <v>-2.4313435614703227</v>
      </c>
      <c r="AP34" s="8">
        <f t="shared" si="8"/>
        <v>2.1875</v>
      </c>
      <c r="AQ34" s="8">
        <f t="shared" si="9"/>
        <v>9</v>
      </c>
      <c r="AR34" s="8">
        <f t="shared" si="10"/>
        <v>1.8</v>
      </c>
      <c r="AS34" s="8">
        <f t="shared" si="11"/>
        <v>8</v>
      </c>
      <c r="AT34" s="8">
        <f t="shared" si="12"/>
        <v>2</v>
      </c>
      <c r="AU34" s="8">
        <f t="shared" si="13"/>
        <v>10</v>
      </c>
      <c r="AV34" s="8">
        <f t="shared" si="14"/>
        <v>2.5</v>
      </c>
      <c r="AW34" s="8">
        <f t="shared" si="15"/>
        <v>8</v>
      </c>
      <c r="AX34" s="8">
        <f t="shared" si="16"/>
        <v>2.6666666666666665</v>
      </c>
    </row>
    <row r="35" spans="1:50" x14ac:dyDescent="0.25">
      <c r="A35">
        <v>39482</v>
      </c>
      <c r="B35">
        <v>0</v>
      </c>
      <c r="C35">
        <v>1985</v>
      </c>
      <c r="D35">
        <f t="shared" si="0"/>
        <v>39</v>
      </c>
      <c r="E35" s="1">
        <v>45598.689930555556</v>
      </c>
      <c r="F35" t="s">
        <v>102</v>
      </c>
      <c r="G35">
        <v>0</v>
      </c>
      <c r="H35" s="4">
        <v>4</v>
      </c>
      <c r="I35" s="4">
        <v>5</v>
      </c>
      <c r="J35" s="4">
        <v>1</v>
      </c>
      <c r="K35" s="4">
        <v>3</v>
      </c>
      <c r="L35" s="4">
        <v>5</v>
      </c>
      <c r="M35" s="4">
        <v>4</v>
      </c>
      <c r="N35" s="4">
        <v>3</v>
      </c>
      <c r="O35" s="4">
        <v>2</v>
      </c>
      <c r="P35" s="4">
        <v>3</v>
      </c>
      <c r="Q35" s="4">
        <v>2</v>
      </c>
      <c r="R35" s="4">
        <v>3</v>
      </c>
      <c r="S35" s="4">
        <v>2</v>
      </c>
      <c r="T35" s="4">
        <v>2</v>
      </c>
      <c r="U35" s="4">
        <v>4</v>
      </c>
      <c r="V35" s="4">
        <v>4</v>
      </c>
      <c r="W35" s="4">
        <v>2</v>
      </c>
      <c r="X35" s="7">
        <f t="shared" si="1"/>
        <v>4</v>
      </c>
      <c r="Y35" s="7">
        <f t="shared" si="1"/>
        <v>5</v>
      </c>
      <c r="Z35" s="7">
        <f t="shared" si="2"/>
        <v>5</v>
      </c>
      <c r="AA35" s="7">
        <f t="shared" si="3"/>
        <v>3</v>
      </c>
      <c r="AB35" s="7">
        <f t="shared" si="3"/>
        <v>5</v>
      </c>
      <c r="AC35" s="7">
        <f t="shared" si="3"/>
        <v>4</v>
      </c>
      <c r="AD35" s="7">
        <f t="shared" si="3"/>
        <v>3</v>
      </c>
      <c r="AE35" s="7">
        <f t="shared" si="3"/>
        <v>2</v>
      </c>
      <c r="AF35" s="7">
        <f t="shared" si="4"/>
        <v>3</v>
      </c>
      <c r="AG35" s="7">
        <f t="shared" si="5"/>
        <v>2</v>
      </c>
      <c r="AH35" s="7">
        <f t="shared" si="5"/>
        <v>3</v>
      </c>
      <c r="AI35" s="7">
        <f t="shared" si="5"/>
        <v>2</v>
      </c>
      <c r="AJ35" s="7">
        <f t="shared" si="5"/>
        <v>2</v>
      </c>
      <c r="AK35" s="7">
        <f t="shared" si="5"/>
        <v>4</v>
      </c>
      <c r="AL35" s="7">
        <f t="shared" si="5"/>
        <v>4</v>
      </c>
      <c r="AM35" s="7">
        <f t="shared" si="5"/>
        <v>2</v>
      </c>
      <c r="AN35" s="8">
        <f t="shared" si="6"/>
        <v>53</v>
      </c>
      <c r="AO35" s="8">
        <f t="shared" si="7"/>
        <v>-0.57144472420150116</v>
      </c>
      <c r="AP35" s="8">
        <f t="shared" si="8"/>
        <v>3.3125</v>
      </c>
      <c r="AQ35" s="8">
        <f t="shared" si="9"/>
        <v>22</v>
      </c>
      <c r="AR35" s="8">
        <f t="shared" si="10"/>
        <v>4.4000000000000004</v>
      </c>
      <c r="AS35" s="8">
        <f t="shared" si="11"/>
        <v>12</v>
      </c>
      <c r="AT35" s="8">
        <f t="shared" si="12"/>
        <v>3</v>
      </c>
      <c r="AU35" s="8">
        <f t="shared" si="13"/>
        <v>9</v>
      </c>
      <c r="AV35" s="8">
        <f t="shared" si="14"/>
        <v>2.25</v>
      </c>
      <c r="AW35" s="8">
        <f t="shared" si="15"/>
        <v>10</v>
      </c>
      <c r="AX35" s="8">
        <f t="shared" si="16"/>
        <v>3.3333333333333335</v>
      </c>
    </row>
    <row r="36" spans="1:50" x14ac:dyDescent="0.25">
      <c r="A36">
        <v>39539</v>
      </c>
      <c r="B36">
        <v>1</v>
      </c>
      <c r="C36">
        <v>1993</v>
      </c>
      <c r="D36">
        <f t="shared" si="0"/>
        <v>31</v>
      </c>
      <c r="E36" s="1">
        <v>45598.939143518517</v>
      </c>
      <c r="F36" t="s">
        <v>191</v>
      </c>
      <c r="G36">
        <v>0</v>
      </c>
      <c r="H36" s="4">
        <v>4</v>
      </c>
      <c r="I36" s="4">
        <v>3</v>
      </c>
      <c r="J36" s="4">
        <v>3</v>
      </c>
      <c r="K36" s="4">
        <v>2</v>
      </c>
      <c r="L36" s="4">
        <v>3</v>
      </c>
      <c r="M36" s="4">
        <v>4</v>
      </c>
      <c r="N36" s="4">
        <v>2</v>
      </c>
      <c r="O36" s="4">
        <v>3</v>
      </c>
      <c r="P36" s="4">
        <v>2</v>
      </c>
      <c r="Q36" s="4">
        <v>3</v>
      </c>
      <c r="R36" s="4">
        <v>4</v>
      </c>
      <c r="S36" s="4">
        <v>3</v>
      </c>
      <c r="T36" s="4">
        <v>4</v>
      </c>
      <c r="U36" s="4">
        <v>2</v>
      </c>
      <c r="V36" s="4">
        <v>3</v>
      </c>
      <c r="W36" s="4">
        <v>2</v>
      </c>
      <c r="X36" s="7">
        <f t="shared" si="1"/>
        <v>4</v>
      </c>
      <c r="Y36" s="7">
        <f t="shared" si="1"/>
        <v>3</v>
      </c>
      <c r="Z36" s="7">
        <f t="shared" si="2"/>
        <v>3</v>
      </c>
      <c r="AA36" s="7">
        <f t="shared" si="3"/>
        <v>2</v>
      </c>
      <c r="AB36" s="7">
        <f t="shared" si="3"/>
        <v>3</v>
      </c>
      <c r="AC36" s="7">
        <f t="shared" si="3"/>
        <v>4</v>
      </c>
      <c r="AD36" s="7">
        <f t="shared" si="3"/>
        <v>2</v>
      </c>
      <c r="AE36" s="7">
        <f t="shared" si="3"/>
        <v>3</v>
      </c>
      <c r="AF36" s="7">
        <f t="shared" si="4"/>
        <v>4</v>
      </c>
      <c r="AG36" s="7">
        <f t="shared" si="5"/>
        <v>3</v>
      </c>
      <c r="AH36" s="7">
        <f t="shared" si="5"/>
        <v>4</v>
      </c>
      <c r="AI36" s="7">
        <f t="shared" si="5"/>
        <v>3</v>
      </c>
      <c r="AJ36" s="7">
        <f t="shared" si="5"/>
        <v>4</v>
      </c>
      <c r="AK36" s="7">
        <f t="shared" si="5"/>
        <v>2</v>
      </c>
      <c r="AL36" s="7">
        <f t="shared" si="5"/>
        <v>3</v>
      </c>
      <c r="AM36" s="7">
        <f t="shared" si="5"/>
        <v>2</v>
      </c>
      <c r="AN36" s="8">
        <f t="shared" si="6"/>
        <v>49</v>
      </c>
      <c r="AO36" s="8">
        <f t="shared" si="7"/>
        <v>-0.99348387995274701</v>
      </c>
      <c r="AP36" s="8">
        <f t="shared" si="8"/>
        <v>3.0625</v>
      </c>
      <c r="AQ36" s="8">
        <f t="shared" si="9"/>
        <v>15</v>
      </c>
      <c r="AR36" s="8">
        <f t="shared" si="10"/>
        <v>3</v>
      </c>
      <c r="AS36" s="8">
        <f t="shared" si="11"/>
        <v>13</v>
      </c>
      <c r="AT36" s="8">
        <f t="shared" si="12"/>
        <v>3.25</v>
      </c>
      <c r="AU36" s="8">
        <f t="shared" si="13"/>
        <v>14</v>
      </c>
      <c r="AV36" s="8">
        <f t="shared" si="14"/>
        <v>3.5</v>
      </c>
      <c r="AW36" s="8">
        <f t="shared" si="15"/>
        <v>7</v>
      </c>
      <c r="AX36" s="8">
        <f t="shared" si="16"/>
        <v>2.3333333333333335</v>
      </c>
    </row>
    <row r="37" spans="1:50" x14ac:dyDescent="0.25">
      <c r="A37">
        <v>39740</v>
      </c>
      <c r="B37">
        <v>0</v>
      </c>
      <c r="C37">
        <v>1994</v>
      </c>
      <c r="D37">
        <f t="shared" si="0"/>
        <v>30</v>
      </c>
      <c r="E37" s="1">
        <v>45600.53875</v>
      </c>
      <c r="F37" t="s">
        <v>200</v>
      </c>
      <c r="G37">
        <v>0</v>
      </c>
      <c r="H37" s="4">
        <v>4</v>
      </c>
      <c r="I37" s="4">
        <v>2</v>
      </c>
      <c r="J37" s="4">
        <v>4</v>
      </c>
      <c r="K37" s="4">
        <v>4</v>
      </c>
      <c r="L37" s="4">
        <v>4</v>
      </c>
      <c r="M37" s="4">
        <v>4</v>
      </c>
      <c r="N37" s="4">
        <v>1</v>
      </c>
      <c r="O37" s="4">
        <v>3</v>
      </c>
      <c r="P37" s="4">
        <v>4</v>
      </c>
      <c r="Q37" s="4">
        <v>2</v>
      </c>
      <c r="R37" s="4">
        <v>2</v>
      </c>
      <c r="S37" s="4">
        <v>2</v>
      </c>
      <c r="T37" s="4">
        <v>3</v>
      </c>
      <c r="U37" s="4">
        <v>4</v>
      </c>
      <c r="V37" s="4">
        <v>4</v>
      </c>
      <c r="W37" s="4">
        <v>4</v>
      </c>
      <c r="X37" s="7">
        <f t="shared" si="1"/>
        <v>4</v>
      </c>
      <c r="Y37" s="7">
        <f t="shared" si="1"/>
        <v>2</v>
      </c>
      <c r="Z37" s="7">
        <f t="shared" si="2"/>
        <v>2</v>
      </c>
      <c r="AA37" s="7">
        <f t="shared" si="3"/>
        <v>4</v>
      </c>
      <c r="AB37" s="7">
        <f t="shared" si="3"/>
        <v>4</v>
      </c>
      <c r="AC37" s="7">
        <f t="shared" si="3"/>
        <v>4</v>
      </c>
      <c r="AD37" s="7">
        <f t="shared" si="3"/>
        <v>1</v>
      </c>
      <c r="AE37" s="7">
        <f t="shared" si="3"/>
        <v>3</v>
      </c>
      <c r="AF37" s="7">
        <f t="shared" si="4"/>
        <v>2</v>
      </c>
      <c r="AG37" s="7">
        <f t="shared" si="5"/>
        <v>2</v>
      </c>
      <c r="AH37" s="7">
        <f t="shared" si="5"/>
        <v>2</v>
      </c>
      <c r="AI37" s="7">
        <f t="shared" si="5"/>
        <v>2</v>
      </c>
      <c r="AJ37" s="7">
        <f t="shared" si="5"/>
        <v>3</v>
      </c>
      <c r="AK37" s="7">
        <f t="shared" si="5"/>
        <v>4</v>
      </c>
      <c r="AL37" s="7">
        <f t="shared" si="5"/>
        <v>4</v>
      </c>
      <c r="AM37" s="7">
        <f t="shared" si="5"/>
        <v>4</v>
      </c>
      <c r="AN37" s="8">
        <f t="shared" si="6"/>
        <v>47</v>
      </c>
      <c r="AO37" s="8">
        <f t="shared" si="7"/>
        <v>-1.2077930061651425</v>
      </c>
      <c r="AP37" s="8">
        <f t="shared" si="8"/>
        <v>2.9375</v>
      </c>
      <c r="AQ37" s="8">
        <f t="shared" si="9"/>
        <v>16</v>
      </c>
      <c r="AR37" s="8">
        <f t="shared" si="10"/>
        <v>3.2</v>
      </c>
      <c r="AS37" s="8">
        <f t="shared" si="11"/>
        <v>10</v>
      </c>
      <c r="AT37" s="8">
        <f t="shared" si="12"/>
        <v>2.5</v>
      </c>
      <c r="AU37" s="8">
        <f t="shared" si="13"/>
        <v>9</v>
      </c>
      <c r="AV37" s="8">
        <f t="shared" si="14"/>
        <v>2.25</v>
      </c>
      <c r="AW37" s="8">
        <f t="shared" si="15"/>
        <v>12</v>
      </c>
      <c r="AX37" s="8">
        <f t="shared" si="16"/>
        <v>4</v>
      </c>
    </row>
    <row r="38" spans="1:50" x14ac:dyDescent="0.25">
      <c r="A38">
        <v>39816</v>
      </c>
      <c r="B38">
        <v>0</v>
      </c>
      <c r="C38">
        <v>1998</v>
      </c>
      <c r="D38">
        <f t="shared" si="0"/>
        <v>26</v>
      </c>
      <c r="E38" s="1">
        <v>45601.308634259258</v>
      </c>
      <c r="F38" t="s">
        <v>102</v>
      </c>
      <c r="G38">
        <v>0</v>
      </c>
      <c r="H38" s="4">
        <v>4</v>
      </c>
      <c r="I38" s="4">
        <v>2</v>
      </c>
      <c r="J38" s="4">
        <v>4</v>
      </c>
      <c r="K38" s="4">
        <v>2</v>
      </c>
      <c r="L38" s="4">
        <v>2</v>
      </c>
      <c r="M38" s="4">
        <v>2</v>
      </c>
      <c r="N38" s="4">
        <v>2</v>
      </c>
      <c r="O38" s="4">
        <v>2</v>
      </c>
      <c r="P38" s="4">
        <v>4</v>
      </c>
      <c r="Q38" s="4">
        <v>2</v>
      </c>
      <c r="R38" s="4">
        <v>2</v>
      </c>
      <c r="S38" s="4">
        <v>2</v>
      </c>
      <c r="T38" s="4">
        <v>2</v>
      </c>
      <c r="U38" s="4">
        <v>2</v>
      </c>
      <c r="V38" s="4">
        <v>2</v>
      </c>
      <c r="W38" s="4">
        <v>2</v>
      </c>
      <c r="X38" s="7">
        <f t="shared" si="1"/>
        <v>4</v>
      </c>
      <c r="Y38" s="7">
        <f t="shared" si="1"/>
        <v>2</v>
      </c>
      <c r="Z38" s="7">
        <f t="shared" si="2"/>
        <v>2</v>
      </c>
      <c r="AA38" s="7">
        <f t="shared" si="3"/>
        <v>2</v>
      </c>
      <c r="AB38" s="7">
        <f t="shared" si="3"/>
        <v>2</v>
      </c>
      <c r="AC38" s="7">
        <f t="shared" si="3"/>
        <v>2</v>
      </c>
      <c r="AD38" s="7">
        <f t="shared" si="3"/>
        <v>2</v>
      </c>
      <c r="AE38" s="7">
        <f t="shared" si="3"/>
        <v>2</v>
      </c>
      <c r="AF38" s="7">
        <f t="shared" si="4"/>
        <v>2</v>
      </c>
      <c r="AG38" s="7">
        <f t="shared" si="5"/>
        <v>2</v>
      </c>
      <c r="AH38" s="7">
        <f t="shared" si="5"/>
        <v>2</v>
      </c>
      <c r="AI38" s="7">
        <f t="shared" si="5"/>
        <v>2</v>
      </c>
      <c r="AJ38" s="7">
        <f t="shared" ref="AJ38:AM101" si="17">T38</f>
        <v>2</v>
      </c>
      <c r="AK38" s="7">
        <f t="shared" si="17"/>
        <v>2</v>
      </c>
      <c r="AL38" s="7">
        <f t="shared" si="17"/>
        <v>2</v>
      </c>
      <c r="AM38" s="7">
        <f t="shared" si="17"/>
        <v>2</v>
      </c>
      <c r="AN38" s="8">
        <f t="shared" si="6"/>
        <v>34</v>
      </c>
      <c r="AO38" s="8">
        <f t="shared" si="7"/>
        <v>-2.5818181967773817</v>
      </c>
      <c r="AP38" s="8">
        <f t="shared" si="8"/>
        <v>2.125</v>
      </c>
      <c r="AQ38" s="8">
        <f t="shared" si="9"/>
        <v>12</v>
      </c>
      <c r="AR38" s="8">
        <f t="shared" si="10"/>
        <v>2.4</v>
      </c>
      <c r="AS38" s="8">
        <f t="shared" si="11"/>
        <v>8</v>
      </c>
      <c r="AT38" s="8">
        <f t="shared" si="12"/>
        <v>2</v>
      </c>
      <c r="AU38" s="8">
        <f t="shared" si="13"/>
        <v>8</v>
      </c>
      <c r="AV38" s="8">
        <f t="shared" si="14"/>
        <v>2</v>
      </c>
      <c r="AW38" s="8">
        <f t="shared" si="15"/>
        <v>6</v>
      </c>
      <c r="AX38" s="8">
        <f t="shared" si="16"/>
        <v>2</v>
      </c>
    </row>
    <row r="39" spans="1:50" x14ac:dyDescent="0.25">
      <c r="A39">
        <v>40004</v>
      </c>
      <c r="B39">
        <v>1</v>
      </c>
      <c r="C39">
        <v>1991</v>
      </c>
      <c r="D39">
        <f t="shared" si="0"/>
        <v>33</v>
      </c>
      <c r="E39" s="1">
        <v>45603.625509259262</v>
      </c>
      <c r="F39" t="s">
        <v>208</v>
      </c>
      <c r="G39">
        <v>0</v>
      </c>
      <c r="H39" s="4">
        <v>4</v>
      </c>
      <c r="I39" s="4">
        <v>4</v>
      </c>
      <c r="J39" s="4">
        <v>2</v>
      </c>
      <c r="K39" s="4">
        <v>2</v>
      </c>
      <c r="L39" s="4">
        <v>2</v>
      </c>
      <c r="M39" s="4">
        <v>4</v>
      </c>
      <c r="N39" s="4">
        <v>2</v>
      </c>
      <c r="O39" s="4">
        <v>4</v>
      </c>
      <c r="P39" s="4">
        <v>2</v>
      </c>
      <c r="Q39" s="4">
        <v>4</v>
      </c>
      <c r="R39" s="4">
        <v>4</v>
      </c>
      <c r="S39" s="4">
        <v>4</v>
      </c>
      <c r="T39" s="4">
        <v>4</v>
      </c>
      <c r="U39" s="4">
        <v>4</v>
      </c>
      <c r="V39" s="4">
        <v>4</v>
      </c>
      <c r="W39" s="4">
        <v>4</v>
      </c>
      <c r="X39" s="7">
        <f t="shared" si="1"/>
        <v>4</v>
      </c>
      <c r="Y39" s="7">
        <f t="shared" si="1"/>
        <v>4</v>
      </c>
      <c r="Z39" s="7">
        <f t="shared" si="2"/>
        <v>4</v>
      </c>
      <c r="AA39" s="7">
        <f t="shared" si="3"/>
        <v>2</v>
      </c>
      <c r="AB39" s="7">
        <f t="shared" si="3"/>
        <v>2</v>
      </c>
      <c r="AC39" s="7">
        <f t="shared" si="3"/>
        <v>4</v>
      </c>
      <c r="AD39" s="7">
        <f t="shared" si="3"/>
        <v>2</v>
      </c>
      <c r="AE39" s="7">
        <f t="shared" si="3"/>
        <v>4</v>
      </c>
      <c r="AF39" s="7">
        <f t="shared" si="4"/>
        <v>4</v>
      </c>
      <c r="AG39" s="7">
        <f t="shared" ref="AG39:AL102" si="18">Q39</f>
        <v>4</v>
      </c>
      <c r="AH39" s="7">
        <f t="shared" si="18"/>
        <v>4</v>
      </c>
      <c r="AI39" s="7">
        <f t="shared" si="18"/>
        <v>4</v>
      </c>
      <c r="AJ39" s="7">
        <f t="shared" si="17"/>
        <v>4</v>
      </c>
      <c r="AK39" s="7">
        <f t="shared" si="17"/>
        <v>4</v>
      </c>
      <c r="AL39" s="7">
        <f t="shared" si="17"/>
        <v>4</v>
      </c>
      <c r="AM39" s="7">
        <f t="shared" si="17"/>
        <v>4</v>
      </c>
      <c r="AN39" s="8">
        <f t="shared" si="6"/>
        <v>58</v>
      </c>
      <c r="AO39" s="8">
        <f t="shared" si="7"/>
        <v>-6.8044968286901833E-2</v>
      </c>
      <c r="AP39" s="8">
        <f t="shared" si="8"/>
        <v>3.625</v>
      </c>
      <c r="AQ39" s="8">
        <f t="shared" si="9"/>
        <v>16</v>
      </c>
      <c r="AR39" s="8">
        <f t="shared" si="10"/>
        <v>3.2</v>
      </c>
      <c r="AS39" s="8">
        <f t="shared" si="11"/>
        <v>14</v>
      </c>
      <c r="AT39" s="8">
        <f t="shared" si="12"/>
        <v>3.5</v>
      </c>
      <c r="AU39" s="8">
        <f t="shared" si="13"/>
        <v>16</v>
      </c>
      <c r="AV39" s="8">
        <f t="shared" si="14"/>
        <v>4</v>
      </c>
      <c r="AW39" s="8">
        <f t="shared" si="15"/>
        <v>12</v>
      </c>
      <c r="AX39" s="8">
        <f t="shared" si="16"/>
        <v>4</v>
      </c>
    </row>
    <row r="40" spans="1:50" x14ac:dyDescent="0.25">
      <c r="A40">
        <v>40013</v>
      </c>
      <c r="B40">
        <v>0</v>
      </c>
      <c r="C40">
        <v>1999</v>
      </c>
      <c r="D40">
        <f t="shared" si="0"/>
        <v>25</v>
      </c>
      <c r="E40" s="1">
        <v>45603.69021990741</v>
      </c>
      <c r="F40" t="s">
        <v>209</v>
      </c>
      <c r="G40">
        <v>0</v>
      </c>
      <c r="H40" s="4">
        <v>2</v>
      </c>
      <c r="I40" s="4">
        <v>2</v>
      </c>
      <c r="J40" s="4">
        <v>5</v>
      </c>
      <c r="K40" s="4">
        <v>1</v>
      </c>
      <c r="L40" s="4">
        <v>1</v>
      </c>
      <c r="M40" s="4">
        <v>2</v>
      </c>
      <c r="N40" s="4">
        <v>4</v>
      </c>
      <c r="O40" s="4">
        <v>2</v>
      </c>
      <c r="P40" s="4">
        <v>5</v>
      </c>
      <c r="Q40" s="4">
        <v>4</v>
      </c>
      <c r="R40" s="4">
        <v>2</v>
      </c>
      <c r="S40" s="4">
        <v>2</v>
      </c>
      <c r="T40" s="4">
        <v>2</v>
      </c>
      <c r="U40" s="4">
        <v>1</v>
      </c>
      <c r="V40" s="4">
        <v>1</v>
      </c>
      <c r="W40" s="4">
        <v>1</v>
      </c>
      <c r="X40" s="7">
        <f t="shared" si="1"/>
        <v>2</v>
      </c>
      <c r="Y40" s="7">
        <f t="shared" si="1"/>
        <v>2</v>
      </c>
      <c r="Z40" s="7">
        <f t="shared" si="2"/>
        <v>1</v>
      </c>
      <c r="AA40" s="7">
        <f t="shared" si="3"/>
        <v>1</v>
      </c>
      <c r="AB40" s="7">
        <f t="shared" si="3"/>
        <v>1</v>
      </c>
      <c r="AC40" s="7">
        <f t="shared" si="3"/>
        <v>2</v>
      </c>
      <c r="AD40" s="7">
        <f t="shared" si="3"/>
        <v>4</v>
      </c>
      <c r="AE40" s="7">
        <f t="shared" si="3"/>
        <v>2</v>
      </c>
      <c r="AF40" s="7">
        <f t="shared" si="4"/>
        <v>1</v>
      </c>
      <c r="AG40" s="7">
        <f t="shared" si="18"/>
        <v>4</v>
      </c>
      <c r="AH40" s="7">
        <f t="shared" si="18"/>
        <v>2</v>
      </c>
      <c r="AI40" s="7">
        <f t="shared" si="18"/>
        <v>2</v>
      </c>
      <c r="AJ40" s="7">
        <f t="shared" si="17"/>
        <v>2</v>
      </c>
      <c r="AK40" s="7">
        <f t="shared" si="17"/>
        <v>1</v>
      </c>
      <c r="AL40" s="7">
        <f t="shared" si="17"/>
        <v>1</v>
      </c>
      <c r="AM40" s="7">
        <f t="shared" si="17"/>
        <v>1</v>
      </c>
      <c r="AN40" s="8">
        <f t="shared" si="6"/>
        <v>29</v>
      </c>
      <c r="AO40" s="8">
        <f t="shared" si="7"/>
        <v>-3.1498962232980023</v>
      </c>
      <c r="AP40" s="8">
        <f t="shared" si="8"/>
        <v>1.8125</v>
      </c>
      <c r="AQ40" s="8">
        <f t="shared" si="9"/>
        <v>7</v>
      </c>
      <c r="AR40" s="8">
        <f t="shared" si="10"/>
        <v>1.4</v>
      </c>
      <c r="AS40" s="8">
        <f t="shared" si="11"/>
        <v>9</v>
      </c>
      <c r="AT40" s="8">
        <f t="shared" si="12"/>
        <v>2.25</v>
      </c>
      <c r="AU40" s="8">
        <f t="shared" si="13"/>
        <v>10</v>
      </c>
      <c r="AV40" s="8">
        <f t="shared" si="14"/>
        <v>2.5</v>
      </c>
      <c r="AW40" s="8">
        <f t="shared" si="15"/>
        <v>3</v>
      </c>
      <c r="AX40" s="8">
        <f t="shared" si="16"/>
        <v>1</v>
      </c>
    </row>
    <row r="41" spans="1:50" x14ac:dyDescent="0.25">
      <c r="A41">
        <v>37261</v>
      </c>
      <c r="B41">
        <v>1</v>
      </c>
      <c r="C41">
        <v>1972</v>
      </c>
      <c r="D41">
        <f t="shared" si="0"/>
        <v>52</v>
      </c>
      <c r="E41" s="1">
        <v>45603.802164351851</v>
      </c>
      <c r="F41" t="s">
        <v>118</v>
      </c>
      <c r="G41">
        <v>0</v>
      </c>
      <c r="H41" s="4">
        <v>3</v>
      </c>
      <c r="I41" s="4">
        <v>3</v>
      </c>
      <c r="J41" s="4">
        <v>3</v>
      </c>
      <c r="K41" s="4">
        <v>3</v>
      </c>
      <c r="L41" s="4">
        <v>3</v>
      </c>
      <c r="M41" s="4">
        <v>3</v>
      </c>
      <c r="N41" s="4">
        <v>2</v>
      </c>
      <c r="O41" s="4">
        <v>3</v>
      </c>
      <c r="P41" s="4">
        <v>4</v>
      </c>
      <c r="Q41" s="4">
        <v>2</v>
      </c>
      <c r="R41" s="4">
        <v>2</v>
      </c>
      <c r="S41" s="4">
        <v>2</v>
      </c>
      <c r="T41" s="4">
        <v>3</v>
      </c>
      <c r="U41" s="4">
        <v>3</v>
      </c>
      <c r="V41" s="4">
        <v>3</v>
      </c>
      <c r="W41" s="4">
        <v>3</v>
      </c>
      <c r="X41" s="7">
        <f t="shared" si="1"/>
        <v>3</v>
      </c>
      <c r="Y41" s="7">
        <f t="shared" si="1"/>
        <v>3</v>
      </c>
      <c r="Z41" s="7">
        <f t="shared" si="2"/>
        <v>3</v>
      </c>
      <c r="AA41" s="7">
        <f t="shared" si="3"/>
        <v>3</v>
      </c>
      <c r="AB41" s="7">
        <f t="shared" si="3"/>
        <v>3</v>
      </c>
      <c r="AC41" s="7">
        <f t="shared" si="3"/>
        <v>3</v>
      </c>
      <c r="AD41" s="7">
        <f t="shared" si="3"/>
        <v>2</v>
      </c>
      <c r="AE41" s="7">
        <f t="shared" si="3"/>
        <v>3</v>
      </c>
      <c r="AF41" s="7">
        <f t="shared" si="4"/>
        <v>2</v>
      </c>
      <c r="AG41" s="7">
        <f t="shared" si="18"/>
        <v>2</v>
      </c>
      <c r="AH41" s="7">
        <f t="shared" si="18"/>
        <v>2</v>
      </c>
      <c r="AI41" s="7">
        <f t="shared" si="18"/>
        <v>2</v>
      </c>
      <c r="AJ41" s="7">
        <f t="shared" si="17"/>
        <v>3</v>
      </c>
      <c r="AK41" s="7">
        <f t="shared" si="17"/>
        <v>3</v>
      </c>
      <c r="AL41" s="7">
        <f t="shared" si="17"/>
        <v>3</v>
      </c>
      <c r="AM41" s="7">
        <f t="shared" si="17"/>
        <v>3</v>
      </c>
      <c r="AN41" s="8">
        <f t="shared" si="6"/>
        <v>43</v>
      </c>
      <c r="AO41" s="8">
        <f t="shared" si="7"/>
        <v>-1.7076822436774333</v>
      </c>
      <c r="AP41" s="8">
        <f t="shared" si="8"/>
        <v>2.6875</v>
      </c>
      <c r="AQ41" s="8">
        <f t="shared" si="9"/>
        <v>15</v>
      </c>
      <c r="AR41" s="8">
        <f t="shared" si="10"/>
        <v>3</v>
      </c>
      <c r="AS41" s="8">
        <f t="shared" si="11"/>
        <v>10</v>
      </c>
      <c r="AT41" s="8">
        <f t="shared" si="12"/>
        <v>2.5</v>
      </c>
      <c r="AU41" s="8">
        <f t="shared" si="13"/>
        <v>9</v>
      </c>
      <c r="AV41" s="8">
        <f t="shared" si="14"/>
        <v>2.25</v>
      </c>
      <c r="AW41" s="8">
        <f t="shared" si="15"/>
        <v>9</v>
      </c>
      <c r="AX41" s="8">
        <f t="shared" si="16"/>
        <v>3</v>
      </c>
    </row>
    <row r="42" spans="1:50" x14ac:dyDescent="0.25">
      <c r="A42">
        <v>40207</v>
      </c>
      <c r="B42">
        <v>1</v>
      </c>
      <c r="C42">
        <v>1989</v>
      </c>
      <c r="D42">
        <f t="shared" si="0"/>
        <v>35</v>
      </c>
      <c r="E42" s="1">
        <v>45605.595694444448</v>
      </c>
      <c r="F42" t="s">
        <v>214</v>
      </c>
      <c r="G42">
        <v>0</v>
      </c>
      <c r="H42" s="4">
        <v>4</v>
      </c>
      <c r="I42" s="4">
        <v>4</v>
      </c>
      <c r="J42" s="4">
        <v>4</v>
      </c>
      <c r="K42" s="4">
        <v>2</v>
      </c>
      <c r="L42" s="4">
        <v>2</v>
      </c>
      <c r="M42" s="4">
        <v>4</v>
      </c>
      <c r="N42" s="4">
        <v>4</v>
      </c>
      <c r="O42" s="4">
        <v>4</v>
      </c>
      <c r="P42" s="4">
        <v>2</v>
      </c>
      <c r="Q42" s="4">
        <v>2</v>
      </c>
      <c r="R42" s="4">
        <v>4</v>
      </c>
      <c r="S42" s="4">
        <v>4</v>
      </c>
      <c r="T42" s="4">
        <v>4</v>
      </c>
      <c r="U42" s="4">
        <v>2</v>
      </c>
      <c r="V42" s="4">
        <v>4</v>
      </c>
      <c r="W42" s="4">
        <v>2</v>
      </c>
      <c r="X42" s="7">
        <f t="shared" si="1"/>
        <v>4</v>
      </c>
      <c r="Y42" s="7">
        <f t="shared" si="1"/>
        <v>4</v>
      </c>
      <c r="Z42" s="7">
        <f t="shared" si="2"/>
        <v>2</v>
      </c>
      <c r="AA42" s="7">
        <f t="shared" si="3"/>
        <v>2</v>
      </c>
      <c r="AB42" s="7">
        <f t="shared" si="3"/>
        <v>2</v>
      </c>
      <c r="AC42" s="7">
        <f t="shared" si="3"/>
        <v>4</v>
      </c>
      <c r="AD42" s="7">
        <f t="shared" si="3"/>
        <v>4</v>
      </c>
      <c r="AE42" s="7">
        <f t="shared" si="3"/>
        <v>4</v>
      </c>
      <c r="AF42" s="7">
        <f t="shared" si="4"/>
        <v>4</v>
      </c>
      <c r="AG42" s="7">
        <f t="shared" si="18"/>
        <v>2</v>
      </c>
      <c r="AH42" s="7">
        <f t="shared" si="18"/>
        <v>4</v>
      </c>
      <c r="AI42" s="7">
        <f t="shared" si="18"/>
        <v>4</v>
      </c>
      <c r="AJ42" s="7">
        <f t="shared" si="17"/>
        <v>4</v>
      </c>
      <c r="AK42" s="7">
        <f t="shared" si="17"/>
        <v>2</v>
      </c>
      <c r="AL42" s="7">
        <f t="shared" si="17"/>
        <v>4</v>
      </c>
      <c r="AM42" s="7">
        <f t="shared" si="17"/>
        <v>2</v>
      </c>
      <c r="AN42" s="8">
        <f t="shared" si="6"/>
        <v>52</v>
      </c>
      <c r="AO42" s="8">
        <f t="shared" si="7"/>
        <v>-0.74302647662133003</v>
      </c>
      <c r="AP42" s="8">
        <f t="shared" si="8"/>
        <v>3.25</v>
      </c>
      <c r="AQ42" s="8">
        <f t="shared" si="9"/>
        <v>14</v>
      </c>
      <c r="AR42" s="8">
        <f t="shared" si="10"/>
        <v>2.8</v>
      </c>
      <c r="AS42" s="8">
        <f t="shared" si="11"/>
        <v>16</v>
      </c>
      <c r="AT42" s="8">
        <f t="shared" si="12"/>
        <v>4</v>
      </c>
      <c r="AU42" s="8">
        <f t="shared" si="13"/>
        <v>14</v>
      </c>
      <c r="AV42" s="8">
        <f t="shared" si="14"/>
        <v>3.5</v>
      </c>
      <c r="AW42" s="8">
        <f t="shared" si="15"/>
        <v>8</v>
      </c>
      <c r="AX42" s="8">
        <f t="shared" si="16"/>
        <v>2.6666666666666665</v>
      </c>
    </row>
    <row r="43" spans="1:50" x14ac:dyDescent="0.25">
      <c r="A43">
        <v>40240</v>
      </c>
      <c r="B43">
        <v>1</v>
      </c>
      <c r="C43">
        <v>1964</v>
      </c>
      <c r="D43">
        <f t="shared" si="0"/>
        <v>60</v>
      </c>
      <c r="E43" s="1">
        <v>45605.859155092592</v>
      </c>
      <c r="F43" t="s">
        <v>216</v>
      </c>
      <c r="G43">
        <v>0</v>
      </c>
      <c r="H43" s="4">
        <v>4</v>
      </c>
      <c r="I43" s="4">
        <v>4</v>
      </c>
      <c r="J43" s="4">
        <v>3</v>
      </c>
      <c r="K43" s="4">
        <v>3</v>
      </c>
      <c r="L43" s="4">
        <v>3</v>
      </c>
      <c r="M43" s="4">
        <v>4</v>
      </c>
      <c r="N43" s="4">
        <v>3</v>
      </c>
      <c r="O43" s="4">
        <v>3</v>
      </c>
      <c r="P43" s="4">
        <v>3</v>
      </c>
      <c r="Q43" s="4">
        <v>3</v>
      </c>
      <c r="R43" s="4">
        <v>3</v>
      </c>
      <c r="S43" s="4">
        <v>3</v>
      </c>
      <c r="T43" s="4">
        <v>2</v>
      </c>
      <c r="U43" s="4">
        <v>4</v>
      </c>
      <c r="V43" s="4">
        <v>5</v>
      </c>
      <c r="W43" s="4">
        <v>5</v>
      </c>
      <c r="X43" s="7">
        <f t="shared" si="1"/>
        <v>4</v>
      </c>
      <c r="Y43" s="7">
        <f t="shared" si="1"/>
        <v>4</v>
      </c>
      <c r="Z43" s="7">
        <f t="shared" si="2"/>
        <v>3</v>
      </c>
      <c r="AA43" s="7">
        <f t="shared" si="3"/>
        <v>3</v>
      </c>
      <c r="AB43" s="7">
        <f t="shared" si="3"/>
        <v>3</v>
      </c>
      <c r="AC43" s="7">
        <f t="shared" si="3"/>
        <v>4</v>
      </c>
      <c r="AD43" s="7">
        <f t="shared" si="3"/>
        <v>3</v>
      </c>
      <c r="AE43" s="7">
        <f t="shared" si="3"/>
        <v>3</v>
      </c>
      <c r="AF43" s="7">
        <f t="shared" si="4"/>
        <v>3</v>
      </c>
      <c r="AG43" s="7">
        <f t="shared" si="18"/>
        <v>3</v>
      </c>
      <c r="AH43" s="7">
        <f t="shared" si="18"/>
        <v>3</v>
      </c>
      <c r="AI43" s="7">
        <f t="shared" si="18"/>
        <v>3</v>
      </c>
      <c r="AJ43" s="7">
        <f t="shared" si="17"/>
        <v>2</v>
      </c>
      <c r="AK43" s="7">
        <f t="shared" si="17"/>
        <v>4</v>
      </c>
      <c r="AL43" s="7">
        <f t="shared" si="17"/>
        <v>5</v>
      </c>
      <c r="AM43" s="7">
        <f t="shared" si="17"/>
        <v>5</v>
      </c>
      <c r="AN43" s="8">
        <f t="shared" si="6"/>
        <v>55</v>
      </c>
      <c r="AO43" s="8">
        <f t="shared" si="7"/>
        <v>-0.41949383190431955</v>
      </c>
      <c r="AP43" s="8">
        <f t="shared" si="8"/>
        <v>3.4375</v>
      </c>
      <c r="AQ43" s="8">
        <f t="shared" si="9"/>
        <v>17</v>
      </c>
      <c r="AR43" s="8">
        <f t="shared" si="10"/>
        <v>3.4</v>
      </c>
      <c r="AS43" s="8">
        <f t="shared" si="11"/>
        <v>13</v>
      </c>
      <c r="AT43" s="8">
        <f t="shared" si="12"/>
        <v>3.25</v>
      </c>
      <c r="AU43" s="8">
        <f t="shared" si="13"/>
        <v>11</v>
      </c>
      <c r="AV43" s="8">
        <f t="shared" si="14"/>
        <v>2.75</v>
      </c>
      <c r="AW43" s="8">
        <f t="shared" si="15"/>
        <v>14</v>
      </c>
      <c r="AX43" s="8">
        <f t="shared" si="16"/>
        <v>4.666666666666667</v>
      </c>
    </row>
    <row r="44" spans="1:50" x14ac:dyDescent="0.25">
      <c r="A44">
        <v>40476</v>
      </c>
      <c r="B44">
        <v>0</v>
      </c>
      <c r="C44">
        <v>1991</v>
      </c>
      <c r="D44">
        <f t="shared" si="0"/>
        <v>33</v>
      </c>
      <c r="E44" s="1">
        <v>45608.819722222222</v>
      </c>
      <c r="F44" t="s">
        <v>220</v>
      </c>
      <c r="G44">
        <v>0</v>
      </c>
      <c r="H44" s="4">
        <v>4</v>
      </c>
      <c r="I44" s="4">
        <v>5</v>
      </c>
      <c r="J44" s="4">
        <v>2</v>
      </c>
      <c r="K44" s="4">
        <v>4</v>
      </c>
      <c r="L44" s="4">
        <v>4</v>
      </c>
      <c r="M44" s="4">
        <v>4</v>
      </c>
      <c r="N44" s="4">
        <v>2</v>
      </c>
      <c r="O44" s="4">
        <v>4</v>
      </c>
      <c r="P44" s="4">
        <v>3</v>
      </c>
      <c r="Q44" s="4">
        <v>4</v>
      </c>
      <c r="R44" s="4">
        <v>4</v>
      </c>
      <c r="S44" s="4">
        <v>4</v>
      </c>
      <c r="T44" s="4">
        <v>3</v>
      </c>
      <c r="U44" s="4">
        <v>4</v>
      </c>
      <c r="V44" s="4">
        <v>4</v>
      </c>
      <c r="W44" s="4">
        <v>2</v>
      </c>
      <c r="X44" s="7">
        <f t="shared" si="1"/>
        <v>4</v>
      </c>
      <c r="Y44" s="7">
        <f t="shared" si="1"/>
        <v>5</v>
      </c>
      <c r="Z44" s="7">
        <f t="shared" si="2"/>
        <v>4</v>
      </c>
      <c r="AA44" s="7">
        <f t="shared" si="3"/>
        <v>4</v>
      </c>
      <c r="AB44" s="7">
        <f t="shared" si="3"/>
        <v>4</v>
      </c>
      <c r="AC44" s="7">
        <f t="shared" si="3"/>
        <v>4</v>
      </c>
      <c r="AD44" s="7">
        <f t="shared" si="3"/>
        <v>2</v>
      </c>
      <c r="AE44" s="7">
        <f t="shared" si="3"/>
        <v>4</v>
      </c>
      <c r="AF44" s="7">
        <f t="shared" si="4"/>
        <v>3</v>
      </c>
      <c r="AG44" s="7">
        <f t="shared" si="18"/>
        <v>4</v>
      </c>
      <c r="AH44" s="7">
        <f t="shared" si="18"/>
        <v>4</v>
      </c>
      <c r="AI44" s="7">
        <f t="shared" si="18"/>
        <v>4</v>
      </c>
      <c r="AJ44" s="7">
        <f t="shared" si="17"/>
        <v>3</v>
      </c>
      <c r="AK44" s="7">
        <f t="shared" si="17"/>
        <v>4</v>
      </c>
      <c r="AL44" s="7">
        <f t="shared" si="17"/>
        <v>4</v>
      </c>
      <c r="AM44" s="7">
        <f t="shared" si="17"/>
        <v>2</v>
      </c>
      <c r="AN44" s="8">
        <f t="shared" si="6"/>
        <v>59</v>
      </c>
      <c r="AO44" s="8">
        <f t="shared" si="7"/>
        <v>1.3328541625115006E-2</v>
      </c>
      <c r="AP44" s="8">
        <f t="shared" si="8"/>
        <v>3.6875</v>
      </c>
      <c r="AQ44" s="8">
        <f t="shared" si="9"/>
        <v>21</v>
      </c>
      <c r="AR44" s="8">
        <f t="shared" si="10"/>
        <v>4.2</v>
      </c>
      <c r="AS44" s="8">
        <f t="shared" si="11"/>
        <v>13</v>
      </c>
      <c r="AT44" s="8">
        <f t="shared" si="12"/>
        <v>3.25</v>
      </c>
      <c r="AU44" s="8">
        <f t="shared" si="13"/>
        <v>15</v>
      </c>
      <c r="AV44" s="8">
        <f t="shared" si="14"/>
        <v>3.75</v>
      </c>
      <c r="AW44" s="8">
        <f t="shared" si="15"/>
        <v>10</v>
      </c>
      <c r="AX44" s="8">
        <f t="shared" si="16"/>
        <v>3.3333333333333335</v>
      </c>
    </row>
    <row r="45" spans="1:50" x14ac:dyDescent="0.25">
      <c r="A45">
        <v>35580</v>
      </c>
      <c r="B45">
        <v>0</v>
      </c>
      <c r="C45">
        <v>1984</v>
      </c>
      <c r="D45">
        <f t="shared" si="0"/>
        <v>40</v>
      </c>
      <c r="E45" s="1">
        <v>45594.320729166669</v>
      </c>
      <c r="F45" t="s">
        <v>99</v>
      </c>
      <c r="G45">
        <v>1</v>
      </c>
      <c r="H45" s="4">
        <v>5</v>
      </c>
      <c r="I45" s="4">
        <v>5</v>
      </c>
      <c r="J45" s="4">
        <v>2</v>
      </c>
      <c r="K45" s="4">
        <v>5</v>
      </c>
      <c r="L45" s="4">
        <v>5</v>
      </c>
      <c r="M45" s="4">
        <v>5</v>
      </c>
      <c r="N45" s="4">
        <v>4</v>
      </c>
      <c r="O45" s="4">
        <v>5</v>
      </c>
      <c r="P45" s="4">
        <v>1</v>
      </c>
      <c r="Q45" s="4">
        <v>5</v>
      </c>
      <c r="R45" s="4">
        <v>5</v>
      </c>
      <c r="S45" s="4">
        <v>5</v>
      </c>
      <c r="T45" s="4">
        <v>5</v>
      </c>
      <c r="U45" s="4">
        <v>5</v>
      </c>
      <c r="V45" s="4">
        <v>5</v>
      </c>
      <c r="W45" s="4">
        <v>5</v>
      </c>
      <c r="X45" s="7">
        <f t="shared" si="1"/>
        <v>5</v>
      </c>
      <c r="Y45" s="7">
        <f t="shared" si="1"/>
        <v>5</v>
      </c>
      <c r="Z45" s="7">
        <f t="shared" si="2"/>
        <v>4</v>
      </c>
      <c r="AA45" s="7">
        <f t="shared" si="3"/>
        <v>5</v>
      </c>
      <c r="AB45" s="7">
        <f t="shared" si="3"/>
        <v>5</v>
      </c>
      <c r="AC45" s="7">
        <f t="shared" si="3"/>
        <v>5</v>
      </c>
      <c r="AD45" s="7">
        <f t="shared" si="3"/>
        <v>4</v>
      </c>
      <c r="AE45" s="7">
        <f t="shared" si="3"/>
        <v>5</v>
      </c>
      <c r="AF45" s="7">
        <f t="shared" si="4"/>
        <v>5</v>
      </c>
      <c r="AG45" s="7">
        <f t="shared" si="18"/>
        <v>5</v>
      </c>
      <c r="AH45" s="7">
        <f t="shared" si="18"/>
        <v>5</v>
      </c>
      <c r="AI45" s="7">
        <f t="shared" si="18"/>
        <v>5</v>
      </c>
      <c r="AJ45" s="7">
        <f t="shared" si="17"/>
        <v>5</v>
      </c>
      <c r="AK45" s="7">
        <f t="shared" si="17"/>
        <v>5</v>
      </c>
      <c r="AL45" s="7">
        <f t="shared" si="17"/>
        <v>5</v>
      </c>
      <c r="AM45" s="7">
        <f t="shared" si="17"/>
        <v>5</v>
      </c>
      <c r="AN45" s="8">
        <f t="shared" si="6"/>
        <v>78</v>
      </c>
      <c r="AO45" s="8">
        <f t="shared" si="7"/>
        <v>2.06985506917328</v>
      </c>
      <c r="AP45" s="8">
        <f t="shared" si="8"/>
        <v>4.875</v>
      </c>
      <c r="AQ45" s="8">
        <f t="shared" si="9"/>
        <v>24</v>
      </c>
      <c r="AR45" s="8">
        <f t="shared" si="10"/>
        <v>4.8</v>
      </c>
      <c r="AS45" s="8">
        <f t="shared" si="11"/>
        <v>19</v>
      </c>
      <c r="AT45" s="8">
        <f t="shared" si="12"/>
        <v>4.75</v>
      </c>
      <c r="AU45" s="8">
        <f t="shared" si="13"/>
        <v>20</v>
      </c>
      <c r="AV45" s="8">
        <f t="shared" si="14"/>
        <v>5</v>
      </c>
      <c r="AW45" s="8">
        <f t="shared" si="15"/>
        <v>15</v>
      </c>
      <c r="AX45" s="8">
        <f t="shared" si="16"/>
        <v>5</v>
      </c>
    </row>
    <row r="46" spans="1:50" x14ac:dyDescent="0.25">
      <c r="A46">
        <v>35591</v>
      </c>
      <c r="B46">
        <v>1</v>
      </c>
      <c r="C46">
        <v>1984</v>
      </c>
      <c r="D46">
        <f t="shared" si="0"/>
        <v>40</v>
      </c>
      <c r="E46" s="1">
        <v>45594.385821759257</v>
      </c>
      <c r="F46" t="s">
        <v>103</v>
      </c>
      <c r="G46">
        <v>1</v>
      </c>
      <c r="H46" s="4">
        <v>4</v>
      </c>
      <c r="I46" s="4">
        <v>3</v>
      </c>
      <c r="J46" s="4">
        <v>2</v>
      </c>
      <c r="K46" s="4">
        <v>3</v>
      </c>
      <c r="L46" s="4">
        <v>4</v>
      </c>
      <c r="M46" s="4">
        <v>4</v>
      </c>
      <c r="N46" s="4">
        <v>5</v>
      </c>
      <c r="O46" s="4">
        <v>5</v>
      </c>
      <c r="P46" s="4">
        <v>2</v>
      </c>
      <c r="Q46" s="4">
        <v>3</v>
      </c>
      <c r="R46" s="4">
        <v>4</v>
      </c>
      <c r="S46" s="4">
        <v>4</v>
      </c>
      <c r="T46" s="4">
        <v>4</v>
      </c>
      <c r="U46" s="4">
        <v>4</v>
      </c>
      <c r="V46" s="4">
        <v>4</v>
      </c>
      <c r="W46" s="4">
        <v>2</v>
      </c>
      <c r="X46" s="7">
        <f t="shared" si="1"/>
        <v>4</v>
      </c>
      <c r="Y46" s="7">
        <f t="shared" si="1"/>
        <v>3</v>
      </c>
      <c r="Z46" s="7">
        <f t="shared" si="2"/>
        <v>4</v>
      </c>
      <c r="AA46" s="7">
        <f t="shared" si="3"/>
        <v>3</v>
      </c>
      <c r="AB46" s="7">
        <f t="shared" si="3"/>
        <v>4</v>
      </c>
      <c r="AC46" s="7">
        <f t="shared" si="3"/>
        <v>4</v>
      </c>
      <c r="AD46" s="7">
        <f t="shared" si="3"/>
        <v>5</v>
      </c>
      <c r="AE46" s="7">
        <f t="shared" si="3"/>
        <v>5</v>
      </c>
      <c r="AF46" s="7">
        <f t="shared" si="4"/>
        <v>4</v>
      </c>
      <c r="AG46" s="7">
        <f t="shared" si="18"/>
        <v>3</v>
      </c>
      <c r="AH46" s="7">
        <f t="shared" si="18"/>
        <v>4</v>
      </c>
      <c r="AI46" s="7">
        <f t="shared" si="18"/>
        <v>4</v>
      </c>
      <c r="AJ46" s="7">
        <f t="shared" si="17"/>
        <v>4</v>
      </c>
      <c r="AK46" s="7">
        <f t="shared" si="17"/>
        <v>4</v>
      </c>
      <c r="AL46" s="7">
        <f t="shared" si="17"/>
        <v>4</v>
      </c>
      <c r="AM46" s="7">
        <f t="shared" si="17"/>
        <v>2</v>
      </c>
      <c r="AN46" s="8">
        <f t="shared" si="6"/>
        <v>61</v>
      </c>
      <c r="AO46" s="8">
        <f t="shared" si="7"/>
        <v>0.24037824656058687</v>
      </c>
      <c r="AP46" s="8">
        <f t="shared" si="8"/>
        <v>3.8125</v>
      </c>
      <c r="AQ46" s="8">
        <f t="shared" si="9"/>
        <v>18</v>
      </c>
      <c r="AR46" s="8">
        <f t="shared" si="10"/>
        <v>3.6</v>
      </c>
      <c r="AS46" s="8">
        <f t="shared" si="11"/>
        <v>18</v>
      </c>
      <c r="AT46" s="8">
        <f t="shared" si="12"/>
        <v>4.5</v>
      </c>
      <c r="AU46" s="8">
        <f t="shared" si="13"/>
        <v>15</v>
      </c>
      <c r="AV46" s="8">
        <f t="shared" si="14"/>
        <v>3.75</v>
      </c>
      <c r="AW46" s="8">
        <f t="shared" si="15"/>
        <v>10</v>
      </c>
      <c r="AX46" s="8">
        <f t="shared" si="16"/>
        <v>3.3333333333333335</v>
      </c>
    </row>
    <row r="47" spans="1:50" x14ac:dyDescent="0.25">
      <c r="A47">
        <v>35585</v>
      </c>
      <c r="B47">
        <v>1</v>
      </c>
      <c r="C47">
        <v>1984</v>
      </c>
      <c r="D47">
        <f t="shared" si="0"/>
        <v>40</v>
      </c>
      <c r="E47" s="1">
        <v>45594.386863425927</v>
      </c>
      <c r="F47" t="s">
        <v>104</v>
      </c>
      <c r="G47">
        <v>1</v>
      </c>
      <c r="H47" s="4">
        <v>5</v>
      </c>
      <c r="I47" s="4">
        <v>5</v>
      </c>
      <c r="J47" s="4">
        <v>1</v>
      </c>
      <c r="K47" s="4">
        <v>2</v>
      </c>
      <c r="L47" s="4">
        <v>3</v>
      </c>
      <c r="M47" s="4">
        <v>4</v>
      </c>
      <c r="N47" s="4">
        <v>3</v>
      </c>
      <c r="O47" s="4">
        <v>4</v>
      </c>
      <c r="P47" s="4">
        <v>4</v>
      </c>
      <c r="Q47" s="4">
        <v>4</v>
      </c>
      <c r="R47" s="4">
        <v>3</v>
      </c>
      <c r="S47" s="4">
        <v>3</v>
      </c>
      <c r="T47" s="4">
        <v>3</v>
      </c>
      <c r="U47" s="4">
        <v>3</v>
      </c>
      <c r="V47" s="4">
        <v>3</v>
      </c>
      <c r="W47" s="4">
        <v>1</v>
      </c>
      <c r="X47" s="7">
        <f t="shared" si="1"/>
        <v>5</v>
      </c>
      <c r="Y47" s="7">
        <f t="shared" si="1"/>
        <v>5</v>
      </c>
      <c r="Z47" s="7">
        <f t="shared" si="2"/>
        <v>5</v>
      </c>
      <c r="AA47" s="7">
        <f t="shared" si="3"/>
        <v>2</v>
      </c>
      <c r="AB47" s="7">
        <f t="shared" si="3"/>
        <v>3</v>
      </c>
      <c r="AC47" s="7">
        <f t="shared" si="3"/>
        <v>4</v>
      </c>
      <c r="AD47" s="7">
        <f t="shared" si="3"/>
        <v>3</v>
      </c>
      <c r="AE47" s="7">
        <f t="shared" si="3"/>
        <v>4</v>
      </c>
      <c r="AF47" s="7">
        <f t="shared" si="4"/>
        <v>2</v>
      </c>
      <c r="AG47" s="7">
        <f t="shared" si="18"/>
        <v>4</v>
      </c>
      <c r="AH47" s="7">
        <f t="shared" si="18"/>
        <v>3</v>
      </c>
      <c r="AI47" s="7">
        <f t="shared" si="18"/>
        <v>3</v>
      </c>
      <c r="AJ47" s="7">
        <f t="shared" si="17"/>
        <v>3</v>
      </c>
      <c r="AK47" s="7">
        <f t="shared" si="17"/>
        <v>3</v>
      </c>
      <c r="AL47" s="7">
        <f t="shared" si="17"/>
        <v>3</v>
      </c>
      <c r="AM47" s="7">
        <f t="shared" si="17"/>
        <v>1</v>
      </c>
      <c r="AN47" s="8">
        <f t="shared" si="6"/>
        <v>53</v>
      </c>
      <c r="AO47" s="8">
        <f t="shared" si="7"/>
        <v>-0.62938904397293327</v>
      </c>
      <c r="AP47" s="8">
        <f t="shared" si="8"/>
        <v>3.3125</v>
      </c>
      <c r="AQ47" s="8">
        <f t="shared" si="9"/>
        <v>20</v>
      </c>
      <c r="AR47" s="8">
        <f t="shared" si="10"/>
        <v>4</v>
      </c>
      <c r="AS47" s="8">
        <f t="shared" si="11"/>
        <v>13</v>
      </c>
      <c r="AT47" s="8">
        <f t="shared" si="12"/>
        <v>3.25</v>
      </c>
      <c r="AU47" s="8">
        <f t="shared" si="13"/>
        <v>13</v>
      </c>
      <c r="AV47" s="8">
        <f t="shared" si="14"/>
        <v>3.25</v>
      </c>
      <c r="AW47" s="8">
        <f t="shared" si="15"/>
        <v>7</v>
      </c>
      <c r="AX47" s="8">
        <f t="shared" si="16"/>
        <v>2.3333333333333335</v>
      </c>
    </row>
    <row r="48" spans="1:50" x14ac:dyDescent="0.25">
      <c r="A48">
        <v>35625</v>
      </c>
      <c r="B48">
        <v>0</v>
      </c>
      <c r="C48">
        <v>2003</v>
      </c>
      <c r="D48">
        <f t="shared" si="0"/>
        <v>21</v>
      </c>
      <c r="E48" s="1">
        <v>45594.411805555559</v>
      </c>
      <c r="F48" t="s">
        <v>106</v>
      </c>
      <c r="G48">
        <v>1</v>
      </c>
      <c r="H48" s="4">
        <v>5</v>
      </c>
      <c r="I48" s="4">
        <v>5</v>
      </c>
      <c r="J48" s="4">
        <v>1</v>
      </c>
      <c r="K48" s="4">
        <v>5</v>
      </c>
      <c r="L48" s="4">
        <v>5</v>
      </c>
      <c r="M48" s="4">
        <v>4</v>
      </c>
      <c r="N48" s="4">
        <v>3</v>
      </c>
      <c r="O48" s="4">
        <v>4</v>
      </c>
      <c r="P48" s="4">
        <v>4</v>
      </c>
      <c r="Q48" s="4">
        <v>3</v>
      </c>
      <c r="R48" s="4">
        <v>3</v>
      </c>
      <c r="S48" s="4">
        <v>4</v>
      </c>
      <c r="T48" s="4">
        <v>4</v>
      </c>
      <c r="U48" s="4">
        <v>2</v>
      </c>
      <c r="V48" s="4">
        <v>5</v>
      </c>
      <c r="W48" s="4">
        <v>3</v>
      </c>
      <c r="X48" s="7">
        <f t="shared" si="1"/>
        <v>5</v>
      </c>
      <c r="Y48" s="7">
        <f t="shared" si="1"/>
        <v>5</v>
      </c>
      <c r="Z48" s="7">
        <f t="shared" si="2"/>
        <v>5</v>
      </c>
      <c r="AA48" s="7">
        <f t="shared" si="3"/>
        <v>5</v>
      </c>
      <c r="AB48" s="7">
        <f t="shared" si="3"/>
        <v>5</v>
      </c>
      <c r="AC48" s="7">
        <f t="shared" si="3"/>
        <v>4</v>
      </c>
      <c r="AD48" s="7">
        <f t="shared" si="3"/>
        <v>3</v>
      </c>
      <c r="AE48" s="7">
        <f t="shared" si="3"/>
        <v>4</v>
      </c>
      <c r="AF48" s="7">
        <f t="shared" si="4"/>
        <v>2</v>
      </c>
      <c r="AG48" s="7">
        <f t="shared" si="18"/>
        <v>3</v>
      </c>
      <c r="AH48" s="7">
        <f t="shared" si="18"/>
        <v>3</v>
      </c>
      <c r="AI48" s="7">
        <f t="shared" si="18"/>
        <v>4</v>
      </c>
      <c r="AJ48" s="7">
        <f t="shared" si="17"/>
        <v>4</v>
      </c>
      <c r="AK48" s="7">
        <f t="shared" si="17"/>
        <v>2</v>
      </c>
      <c r="AL48" s="7">
        <f t="shared" si="17"/>
        <v>5</v>
      </c>
      <c r="AM48" s="7">
        <f t="shared" si="17"/>
        <v>3</v>
      </c>
      <c r="AN48" s="8">
        <f t="shared" si="6"/>
        <v>62</v>
      </c>
      <c r="AO48" s="8">
        <f t="shared" si="7"/>
        <v>0.34655012616226727</v>
      </c>
      <c r="AP48" s="8">
        <f t="shared" si="8"/>
        <v>3.875</v>
      </c>
      <c r="AQ48" s="8">
        <f t="shared" si="9"/>
        <v>25</v>
      </c>
      <c r="AR48" s="8">
        <f t="shared" si="10"/>
        <v>5</v>
      </c>
      <c r="AS48" s="8">
        <f t="shared" si="11"/>
        <v>13</v>
      </c>
      <c r="AT48" s="8">
        <f t="shared" si="12"/>
        <v>3.25</v>
      </c>
      <c r="AU48" s="8">
        <f t="shared" si="13"/>
        <v>14</v>
      </c>
      <c r="AV48" s="8">
        <f t="shared" si="14"/>
        <v>3.5</v>
      </c>
      <c r="AW48" s="8">
        <f t="shared" si="15"/>
        <v>10</v>
      </c>
      <c r="AX48" s="8">
        <f t="shared" si="16"/>
        <v>3.3333333333333335</v>
      </c>
    </row>
    <row r="49" spans="1:50" x14ac:dyDescent="0.25">
      <c r="A49">
        <v>35632</v>
      </c>
      <c r="B49">
        <v>0</v>
      </c>
      <c r="C49">
        <v>2001</v>
      </c>
      <c r="D49">
        <f t="shared" si="0"/>
        <v>23</v>
      </c>
      <c r="E49" s="1">
        <v>45594.416145833333</v>
      </c>
      <c r="F49" t="s">
        <v>107</v>
      </c>
      <c r="G49">
        <v>1</v>
      </c>
      <c r="H49" s="4">
        <v>4</v>
      </c>
      <c r="I49" s="4">
        <v>5</v>
      </c>
      <c r="J49" s="4">
        <v>3</v>
      </c>
      <c r="K49" s="4">
        <v>4</v>
      </c>
      <c r="L49" s="4">
        <v>4</v>
      </c>
      <c r="M49" s="4">
        <v>3</v>
      </c>
      <c r="N49" s="4">
        <v>4</v>
      </c>
      <c r="O49" s="4">
        <v>4</v>
      </c>
      <c r="P49" s="4">
        <v>5</v>
      </c>
      <c r="Q49" s="4">
        <v>4</v>
      </c>
      <c r="R49" s="4">
        <v>4</v>
      </c>
      <c r="S49" s="4">
        <v>4</v>
      </c>
      <c r="T49" s="4">
        <v>4</v>
      </c>
      <c r="U49" s="4">
        <v>4</v>
      </c>
      <c r="V49" s="4">
        <v>5</v>
      </c>
      <c r="W49" s="4">
        <v>5</v>
      </c>
      <c r="X49" s="7">
        <f t="shared" si="1"/>
        <v>4</v>
      </c>
      <c r="Y49" s="7">
        <f t="shared" si="1"/>
        <v>5</v>
      </c>
      <c r="Z49" s="7">
        <f t="shared" si="2"/>
        <v>3</v>
      </c>
      <c r="AA49" s="7">
        <f t="shared" si="3"/>
        <v>4</v>
      </c>
      <c r="AB49" s="7">
        <f t="shared" si="3"/>
        <v>4</v>
      </c>
      <c r="AC49" s="7">
        <f t="shared" si="3"/>
        <v>3</v>
      </c>
      <c r="AD49" s="7">
        <f t="shared" si="3"/>
        <v>4</v>
      </c>
      <c r="AE49" s="7">
        <f t="shared" si="3"/>
        <v>4</v>
      </c>
      <c r="AF49" s="7">
        <f t="shared" si="4"/>
        <v>1</v>
      </c>
      <c r="AG49" s="7">
        <f t="shared" si="18"/>
        <v>4</v>
      </c>
      <c r="AH49" s="7">
        <f t="shared" si="18"/>
        <v>4</v>
      </c>
      <c r="AI49" s="7">
        <f t="shared" si="18"/>
        <v>4</v>
      </c>
      <c r="AJ49" s="7">
        <f t="shared" si="17"/>
        <v>4</v>
      </c>
      <c r="AK49" s="7">
        <f t="shared" si="17"/>
        <v>4</v>
      </c>
      <c r="AL49" s="7">
        <f t="shared" si="17"/>
        <v>5</v>
      </c>
      <c r="AM49" s="7">
        <f t="shared" si="17"/>
        <v>5</v>
      </c>
      <c r="AN49" s="8">
        <f t="shared" si="6"/>
        <v>62</v>
      </c>
      <c r="AO49" s="8">
        <f t="shared" si="7"/>
        <v>0.34738974037810422</v>
      </c>
      <c r="AP49" s="8">
        <f t="shared" si="8"/>
        <v>3.875</v>
      </c>
      <c r="AQ49" s="8">
        <f t="shared" si="9"/>
        <v>20</v>
      </c>
      <c r="AR49" s="8">
        <f t="shared" si="10"/>
        <v>4</v>
      </c>
      <c r="AS49" s="8">
        <f t="shared" si="11"/>
        <v>12</v>
      </c>
      <c r="AT49" s="8">
        <f t="shared" si="12"/>
        <v>3</v>
      </c>
      <c r="AU49" s="8">
        <f t="shared" si="13"/>
        <v>16</v>
      </c>
      <c r="AV49" s="8">
        <f t="shared" si="14"/>
        <v>4</v>
      </c>
      <c r="AW49" s="8">
        <f t="shared" si="15"/>
        <v>14</v>
      </c>
      <c r="AX49" s="8">
        <f t="shared" si="16"/>
        <v>4.666666666666667</v>
      </c>
    </row>
    <row r="50" spans="1:50" x14ac:dyDescent="0.25">
      <c r="A50">
        <v>35646</v>
      </c>
      <c r="B50">
        <v>1</v>
      </c>
      <c r="C50">
        <v>1973</v>
      </c>
      <c r="D50">
        <f t="shared" si="0"/>
        <v>51</v>
      </c>
      <c r="E50" s="1">
        <v>45594.431631944448</v>
      </c>
      <c r="F50" t="s">
        <v>108</v>
      </c>
      <c r="G50">
        <v>1</v>
      </c>
      <c r="H50" s="4">
        <v>4</v>
      </c>
      <c r="I50" s="4">
        <v>4</v>
      </c>
      <c r="J50" s="4">
        <v>1</v>
      </c>
      <c r="K50" s="4">
        <v>4</v>
      </c>
      <c r="L50" s="4">
        <v>3</v>
      </c>
      <c r="M50" s="4">
        <v>3</v>
      </c>
      <c r="N50" s="4">
        <v>2</v>
      </c>
      <c r="O50" s="4">
        <v>3</v>
      </c>
      <c r="P50" s="4">
        <v>2</v>
      </c>
      <c r="Q50" s="4">
        <v>3</v>
      </c>
      <c r="R50" s="4">
        <v>4</v>
      </c>
      <c r="S50" s="4">
        <v>4</v>
      </c>
      <c r="T50" s="4">
        <v>4</v>
      </c>
      <c r="U50" s="4">
        <v>4</v>
      </c>
      <c r="V50" s="4">
        <v>4</v>
      </c>
      <c r="W50" s="4">
        <v>4</v>
      </c>
      <c r="X50" s="7">
        <f t="shared" si="1"/>
        <v>4</v>
      </c>
      <c r="Y50" s="7">
        <f t="shared" si="1"/>
        <v>4</v>
      </c>
      <c r="Z50" s="7">
        <f t="shared" si="2"/>
        <v>5</v>
      </c>
      <c r="AA50" s="7">
        <f t="shared" si="3"/>
        <v>4</v>
      </c>
      <c r="AB50" s="7">
        <f t="shared" si="3"/>
        <v>3</v>
      </c>
      <c r="AC50" s="7">
        <f t="shared" si="3"/>
        <v>3</v>
      </c>
      <c r="AD50" s="7">
        <f t="shared" si="3"/>
        <v>2</v>
      </c>
      <c r="AE50" s="7">
        <f t="shared" si="3"/>
        <v>3</v>
      </c>
      <c r="AF50" s="7">
        <f t="shared" si="4"/>
        <v>4</v>
      </c>
      <c r="AG50" s="7">
        <f t="shared" si="18"/>
        <v>3</v>
      </c>
      <c r="AH50" s="7">
        <f t="shared" si="18"/>
        <v>4</v>
      </c>
      <c r="AI50" s="7">
        <f t="shared" si="18"/>
        <v>4</v>
      </c>
      <c r="AJ50" s="7">
        <f t="shared" si="17"/>
        <v>4</v>
      </c>
      <c r="AK50" s="7">
        <f t="shared" si="17"/>
        <v>4</v>
      </c>
      <c r="AL50" s="7">
        <f t="shared" si="17"/>
        <v>4</v>
      </c>
      <c r="AM50" s="7">
        <f t="shared" si="17"/>
        <v>4</v>
      </c>
      <c r="AN50" s="8">
        <f t="shared" si="6"/>
        <v>59</v>
      </c>
      <c r="AO50" s="8">
        <f t="shared" si="7"/>
        <v>2.3529424791380853E-2</v>
      </c>
      <c r="AP50" s="8">
        <f t="shared" si="8"/>
        <v>3.6875</v>
      </c>
      <c r="AQ50" s="8">
        <f t="shared" si="9"/>
        <v>20</v>
      </c>
      <c r="AR50" s="8">
        <f t="shared" si="10"/>
        <v>4</v>
      </c>
      <c r="AS50" s="8">
        <f t="shared" si="11"/>
        <v>12</v>
      </c>
      <c r="AT50" s="8">
        <f t="shared" si="12"/>
        <v>3</v>
      </c>
      <c r="AU50" s="8">
        <f t="shared" si="13"/>
        <v>15</v>
      </c>
      <c r="AV50" s="8">
        <f t="shared" si="14"/>
        <v>3.75</v>
      </c>
      <c r="AW50" s="8">
        <f t="shared" si="15"/>
        <v>12</v>
      </c>
      <c r="AX50" s="8">
        <f t="shared" si="16"/>
        <v>4</v>
      </c>
    </row>
    <row r="51" spans="1:50" x14ac:dyDescent="0.25">
      <c r="A51">
        <v>35665</v>
      </c>
      <c r="B51">
        <v>0</v>
      </c>
      <c r="C51">
        <v>1985</v>
      </c>
      <c r="D51">
        <f t="shared" si="0"/>
        <v>39</v>
      </c>
      <c r="E51" s="1">
        <v>45594.45107638889</v>
      </c>
      <c r="F51" t="s">
        <v>99</v>
      </c>
      <c r="G51">
        <v>1</v>
      </c>
      <c r="H51" s="4">
        <v>4</v>
      </c>
      <c r="I51" s="4">
        <v>4</v>
      </c>
      <c r="J51" s="4">
        <v>4</v>
      </c>
      <c r="K51" s="4">
        <v>2</v>
      </c>
      <c r="L51" s="4">
        <v>3</v>
      </c>
      <c r="M51" s="4">
        <v>4</v>
      </c>
      <c r="N51" s="4">
        <v>4</v>
      </c>
      <c r="O51" s="4">
        <v>4</v>
      </c>
      <c r="P51" s="4">
        <v>2</v>
      </c>
      <c r="Q51" s="4">
        <v>4</v>
      </c>
      <c r="R51" s="4">
        <v>4</v>
      </c>
      <c r="S51" s="4">
        <v>4</v>
      </c>
      <c r="T51" s="4">
        <v>4</v>
      </c>
      <c r="U51" s="4">
        <v>4</v>
      </c>
      <c r="V51" s="4">
        <v>4</v>
      </c>
      <c r="W51" s="4">
        <v>2</v>
      </c>
      <c r="X51" s="7">
        <f t="shared" si="1"/>
        <v>4</v>
      </c>
      <c r="Y51" s="7">
        <f t="shared" si="1"/>
        <v>4</v>
      </c>
      <c r="Z51" s="7">
        <f t="shared" si="2"/>
        <v>2</v>
      </c>
      <c r="AA51" s="7">
        <f t="shared" si="3"/>
        <v>2</v>
      </c>
      <c r="AB51" s="7">
        <f t="shared" si="3"/>
        <v>3</v>
      </c>
      <c r="AC51" s="7">
        <f t="shared" si="3"/>
        <v>4</v>
      </c>
      <c r="AD51" s="7">
        <f t="shared" si="3"/>
        <v>4</v>
      </c>
      <c r="AE51" s="7">
        <f t="shared" si="3"/>
        <v>4</v>
      </c>
      <c r="AF51" s="7">
        <f t="shared" si="4"/>
        <v>4</v>
      </c>
      <c r="AG51" s="7">
        <f t="shared" si="18"/>
        <v>4</v>
      </c>
      <c r="AH51" s="7">
        <f t="shared" si="18"/>
        <v>4</v>
      </c>
      <c r="AI51" s="7">
        <f t="shared" si="18"/>
        <v>4</v>
      </c>
      <c r="AJ51" s="7">
        <f t="shared" si="17"/>
        <v>4</v>
      </c>
      <c r="AK51" s="7">
        <f t="shared" si="17"/>
        <v>4</v>
      </c>
      <c r="AL51" s="7">
        <f t="shared" si="17"/>
        <v>4</v>
      </c>
      <c r="AM51" s="7">
        <f t="shared" si="17"/>
        <v>2</v>
      </c>
      <c r="AN51" s="8">
        <f t="shared" si="6"/>
        <v>57</v>
      </c>
      <c r="AO51" s="8">
        <f t="shared" si="7"/>
        <v>-0.19241909644044533</v>
      </c>
      <c r="AP51" s="8">
        <f t="shared" si="8"/>
        <v>3.5625</v>
      </c>
      <c r="AQ51" s="8">
        <f t="shared" si="9"/>
        <v>15</v>
      </c>
      <c r="AR51" s="8">
        <f t="shared" si="10"/>
        <v>3</v>
      </c>
      <c r="AS51" s="8">
        <f t="shared" si="11"/>
        <v>16</v>
      </c>
      <c r="AT51" s="8">
        <f t="shared" si="12"/>
        <v>4</v>
      </c>
      <c r="AU51" s="8">
        <f t="shared" si="13"/>
        <v>16</v>
      </c>
      <c r="AV51" s="8">
        <f t="shared" si="14"/>
        <v>4</v>
      </c>
      <c r="AW51" s="8">
        <f t="shared" si="15"/>
        <v>10</v>
      </c>
      <c r="AX51" s="8">
        <f t="shared" si="16"/>
        <v>3.3333333333333335</v>
      </c>
    </row>
    <row r="52" spans="1:50" x14ac:dyDescent="0.25">
      <c r="A52">
        <v>35673</v>
      </c>
      <c r="B52">
        <v>0</v>
      </c>
      <c r="C52">
        <v>2002</v>
      </c>
      <c r="D52">
        <f t="shared" si="0"/>
        <v>22</v>
      </c>
      <c r="E52" s="1">
        <v>45594.454791666663</v>
      </c>
      <c r="F52" t="s">
        <v>109</v>
      </c>
      <c r="G52">
        <v>1</v>
      </c>
      <c r="H52" s="4">
        <v>4</v>
      </c>
      <c r="I52" s="4">
        <v>2</v>
      </c>
      <c r="J52" s="4">
        <v>2</v>
      </c>
      <c r="K52" s="4">
        <v>4</v>
      </c>
      <c r="L52" s="4">
        <v>5</v>
      </c>
      <c r="M52" s="4">
        <v>2</v>
      </c>
      <c r="N52" s="4">
        <v>2</v>
      </c>
      <c r="O52" s="4">
        <v>2</v>
      </c>
      <c r="P52" s="4">
        <v>2</v>
      </c>
      <c r="Q52" s="4">
        <v>2</v>
      </c>
      <c r="R52" s="4">
        <v>4</v>
      </c>
      <c r="S52" s="4">
        <v>4</v>
      </c>
      <c r="T52" s="4">
        <v>2</v>
      </c>
      <c r="U52" s="4">
        <v>2</v>
      </c>
      <c r="V52" s="4">
        <v>2</v>
      </c>
      <c r="W52" s="4">
        <v>2</v>
      </c>
      <c r="X52" s="7">
        <f t="shared" si="1"/>
        <v>4</v>
      </c>
      <c r="Y52" s="7">
        <f t="shared" si="1"/>
        <v>2</v>
      </c>
      <c r="Z52" s="7">
        <f t="shared" si="2"/>
        <v>4</v>
      </c>
      <c r="AA52" s="7">
        <f t="shared" si="3"/>
        <v>4</v>
      </c>
      <c r="AB52" s="7">
        <f t="shared" si="3"/>
        <v>5</v>
      </c>
      <c r="AC52" s="7">
        <f t="shared" si="3"/>
        <v>2</v>
      </c>
      <c r="AD52" s="7">
        <f t="shared" si="3"/>
        <v>2</v>
      </c>
      <c r="AE52" s="7">
        <f t="shared" si="3"/>
        <v>2</v>
      </c>
      <c r="AF52" s="7">
        <f t="shared" si="4"/>
        <v>4</v>
      </c>
      <c r="AG52" s="7">
        <f t="shared" si="18"/>
        <v>2</v>
      </c>
      <c r="AH52" s="7">
        <f t="shared" si="18"/>
        <v>4</v>
      </c>
      <c r="AI52" s="7">
        <f t="shared" si="18"/>
        <v>4</v>
      </c>
      <c r="AJ52" s="7">
        <f t="shared" si="17"/>
        <v>2</v>
      </c>
      <c r="AK52" s="7">
        <f t="shared" si="17"/>
        <v>2</v>
      </c>
      <c r="AL52" s="7">
        <f t="shared" si="17"/>
        <v>2</v>
      </c>
      <c r="AM52" s="7">
        <f t="shared" si="17"/>
        <v>2</v>
      </c>
      <c r="AN52" s="8">
        <f t="shared" si="6"/>
        <v>47</v>
      </c>
      <c r="AO52" s="8">
        <f t="shared" si="7"/>
        <v>-1.2705824593206763</v>
      </c>
      <c r="AP52" s="8">
        <f t="shared" si="8"/>
        <v>2.9375</v>
      </c>
      <c r="AQ52" s="8">
        <f t="shared" si="9"/>
        <v>19</v>
      </c>
      <c r="AR52" s="8">
        <f t="shared" si="10"/>
        <v>3.8</v>
      </c>
      <c r="AS52" s="8">
        <f t="shared" si="11"/>
        <v>10</v>
      </c>
      <c r="AT52" s="8">
        <f t="shared" si="12"/>
        <v>2.5</v>
      </c>
      <c r="AU52" s="8">
        <f t="shared" si="13"/>
        <v>12</v>
      </c>
      <c r="AV52" s="8">
        <f t="shared" si="14"/>
        <v>3</v>
      </c>
      <c r="AW52" s="8">
        <f t="shared" si="15"/>
        <v>6</v>
      </c>
      <c r="AX52" s="8">
        <f t="shared" si="16"/>
        <v>2</v>
      </c>
    </row>
    <row r="53" spans="1:50" x14ac:dyDescent="0.25">
      <c r="A53">
        <v>35705</v>
      </c>
      <c r="B53">
        <v>0</v>
      </c>
      <c r="C53">
        <v>1966</v>
      </c>
      <c r="D53">
        <f t="shared" si="0"/>
        <v>58</v>
      </c>
      <c r="E53" s="1">
        <v>45594.471805555557</v>
      </c>
      <c r="F53" t="s">
        <v>110</v>
      </c>
      <c r="G53">
        <v>1</v>
      </c>
      <c r="H53" s="4">
        <v>5</v>
      </c>
      <c r="I53" s="4">
        <v>4</v>
      </c>
      <c r="J53" s="4">
        <v>3</v>
      </c>
      <c r="K53" s="4">
        <v>3</v>
      </c>
      <c r="L53" s="4">
        <v>2</v>
      </c>
      <c r="M53" s="4">
        <v>4</v>
      </c>
      <c r="N53" s="4">
        <v>3</v>
      </c>
      <c r="O53" s="4">
        <v>3</v>
      </c>
      <c r="P53" s="4">
        <v>4</v>
      </c>
      <c r="Q53" s="4">
        <v>2</v>
      </c>
      <c r="R53" s="4">
        <v>4</v>
      </c>
      <c r="S53" s="4">
        <v>4</v>
      </c>
      <c r="T53" s="4">
        <v>3</v>
      </c>
      <c r="U53" s="4">
        <v>2</v>
      </c>
      <c r="V53" s="4">
        <v>2</v>
      </c>
      <c r="W53" s="4">
        <v>3</v>
      </c>
      <c r="X53" s="7">
        <f t="shared" si="1"/>
        <v>5</v>
      </c>
      <c r="Y53" s="7">
        <f t="shared" si="1"/>
        <v>4</v>
      </c>
      <c r="Z53" s="7">
        <f t="shared" si="2"/>
        <v>3</v>
      </c>
      <c r="AA53" s="7">
        <f t="shared" ref="AA53:AE116" si="19">K53</f>
        <v>3</v>
      </c>
      <c r="AB53" s="7">
        <f t="shared" si="19"/>
        <v>2</v>
      </c>
      <c r="AC53" s="7">
        <f t="shared" si="19"/>
        <v>4</v>
      </c>
      <c r="AD53" s="7">
        <f t="shared" si="19"/>
        <v>3</v>
      </c>
      <c r="AE53" s="7">
        <f t="shared" si="19"/>
        <v>3</v>
      </c>
      <c r="AF53" s="7">
        <f t="shared" si="4"/>
        <v>2</v>
      </c>
      <c r="AG53" s="7">
        <f t="shared" si="18"/>
        <v>2</v>
      </c>
      <c r="AH53" s="7">
        <f t="shared" si="18"/>
        <v>4</v>
      </c>
      <c r="AI53" s="7">
        <f t="shared" si="18"/>
        <v>4</v>
      </c>
      <c r="AJ53" s="7">
        <f t="shared" si="17"/>
        <v>3</v>
      </c>
      <c r="AK53" s="7">
        <f t="shared" si="17"/>
        <v>2</v>
      </c>
      <c r="AL53" s="7">
        <f t="shared" si="17"/>
        <v>2</v>
      </c>
      <c r="AM53" s="7">
        <f t="shared" si="17"/>
        <v>3</v>
      </c>
      <c r="AN53" s="8">
        <f t="shared" si="6"/>
        <v>49</v>
      </c>
      <c r="AO53" s="8">
        <f t="shared" si="7"/>
        <v>-1.0620894166753529</v>
      </c>
      <c r="AP53" s="8">
        <f t="shared" si="8"/>
        <v>3.0625</v>
      </c>
      <c r="AQ53" s="8">
        <f t="shared" si="9"/>
        <v>17</v>
      </c>
      <c r="AR53" s="8">
        <f t="shared" si="10"/>
        <v>3.4</v>
      </c>
      <c r="AS53" s="8">
        <f t="shared" si="11"/>
        <v>12</v>
      </c>
      <c r="AT53" s="8">
        <f t="shared" si="12"/>
        <v>3</v>
      </c>
      <c r="AU53" s="8">
        <f t="shared" si="13"/>
        <v>13</v>
      </c>
      <c r="AV53" s="8">
        <f t="shared" si="14"/>
        <v>3.25</v>
      </c>
      <c r="AW53" s="8">
        <f t="shared" si="15"/>
        <v>7</v>
      </c>
      <c r="AX53" s="8">
        <f t="shared" si="16"/>
        <v>2.3333333333333335</v>
      </c>
    </row>
    <row r="54" spans="1:50" x14ac:dyDescent="0.25">
      <c r="A54">
        <v>35723</v>
      </c>
      <c r="B54">
        <v>0</v>
      </c>
      <c r="C54">
        <v>1970</v>
      </c>
      <c r="D54">
        <f t="shared" si="0"/>
        <v>54</v>
      </c>
      <c r="E54" s="1">
        <v>45594.480127314811</v>
      </c>
      <c r="F54" t="s">
        <v>111</v>
      </c>
      <c r="G54">
        <v>1</v>
      </c>
      <c r="H54" s="4">
        <v>4</v>
      </c>
      <c r="I54" s="4">
        <v>5</v>
      </c>
      <c r="J54" s="4">
        <v>1</v>
      </c>
      <c r="K54" s="4">
        <v>5</v>
      </c>
      <c r="L54" s="4">
        <v>5</v>
      </c>
      <c r="M54" s="4">
        <v>5</v>
      </c>
      <c r="N54" s="4">
        <v>4</v>
      </c>
      <c r="O54" s="4">
        <v>5</v>
      </c>
      <c r="P54" s="4">
        <v>1</v>
      </c>
      <c r="Q54" s="4">
        <v>3</v>
      </c>
      <c r="R54" s="4">
        <v>4</v>
      </c>
      <c r="S54" s="4">
        <v>4</v>
      </c>
      <c r="T54" s="4">
        <v>3</v>
      </c>
      <c r="U54" s="4">
        <v>5</v>
      </c>
      <c r="V54" s="4">
        <v>4</v>
      </c>
      <c r="W54" s="4">
        <v>4</v>
      </c>
      <c r="X54" s="7">
        <f t="shared" si="1"/>
        <v>4</v>
      </c>
      <c r="Y54" s="7">
        <f t="shared" si="1"/>
        <v>5</v>
      </c>
      <c r="Z54" s="7">
        <f t="shared" si="2"/>
        <v>5</v>
      </c>
      <c r="AA54" s="7">
        <f t="shared" si="19"/>
        <v>5</v>
      </c>
      <c r="AB54" s="7">
        <f t="shared" si="19"/>
        <v>5</v>
      </c>
      <c r="AC54" s="7">
        <f t="shared" si="19"/>
        <v>5</v>
      </c>
      <c r="AD54" s="7">
        <f t="shared" si="19"/>
        <v>4</v>
      </c>
      <c r="AE54" s="7">
        <f t="shared" si="19"/>
        <v>5</v>
      </c>
      <c r="AF54" s="7">
        <f t="shared" si="4"/>
        <v>5</v>
      </c>
      <c r="AG54" s="7">
        <f t="shared" si="18"/>
        <v>3</v>
      </c>
      <c r="AH54" s="7">
        <f t="shared" si="18"/>
        <v>4</v>
      </c>
      <c r="AI54" s="7">
        <f t="shared" si="18"/>
        <v>4</v>
      </c>
      <c r="AJ54" s="7">
        <f t="shared" si="17"/>
        <v>3</v>
      </c>
      <c r="AK54" s="7">
        <f t="shared" si="17"/>
        <v>5</v>
      </c>
      <c r="AL54" s="7">
        <f t="shared" si="17"/>
        <v>4</v>
      </c>
      <c r="AM54" s="7">
        <f t="shared" si="17"/>
        <v>4</v>
      </c>
      <c r="AN54" s="8">
        <f t="shared" si="6"/>
        <v>70</v>
      </c>
      <c r="AO54" s="8">
        <f t="shared" si="7"/>
        <v>1.1998938231730365</v>
      </c>
      <c r="AP54" s="8">
        <f t="shared" si="8"/>
        <v>4.375</v>
      </c>
      <c r="AQ54" s="8">
        <f t="shared" si="9"/>
        <v>24</v>
      </c>
      <c r="AR54" s="8">
        <f t="shared" si="10"/>
        <v>4.8</v>
      </c>
      <c r="AS54" s="8">
        <f t="shared" si="11"/>
        <v>19</v>
      </c>
      <c r="AT54" s="8">
        <f t="shared" si="12"/>
        <v>4.75</v>
      </c>
      <c r="AU54" s="8">
        <f t="shared" si="13"/>
        <v>14</v>
      </c>
      <c r="AV54" s="8">
        <f t="shared" si="14"/>
        <v>3.5</v>
      </c>
      <c r="AW54" s="8">
        <f t="shared" si="15"/>
        <v>13</v>
      </c>
      <c r="AX54" s="8">
        <f t="shared" si="16"/>
        <v>4.333333333333333</v>
      </c>
    </row>
    <row r="55" spans="1:50" x14ac:dyDescent="0.25">
      <c r="A55">
        <v>35712</v>
      </c>
      <c r="B55">
        <v>1</v>
      </c>
      <c r="C55">
        <v>1996</v>
      </c>
      <c r="D55">
        <f t="shared" si="0"/>
        <v>28</v>
      </c>
      <c r="E55" s="1">
        <v>45594.491967592592</v>
      </c>
      <c r="F55" t="s">
        <v>99</v>
      </c>
      <c r="G55">
        <v>1</v>
      </c>
      <c r="H55" s="4">
        <v>5</v>
      </c>
      <c r="I55" s="4">
        <v>5</v>
      </c>
      <c r="J55" s="4">
        <v>1</v>
      </c>
      <c r="K55" s="4">
        <v>5</v>
      </c>
      <c r="L55" s="4">
        <v>5</v>
      </c>
      <c r="M55" s="4">
        <v>5</v>
      </c>
      <c r="N55" s="4">
        <v>5</v>
      </c>
      <c r="O55" s="4">
        <v>5</v>
      </c>
      <c r="P55" s="4">
        <v>1</v>
      </c>
      <c r="Q55" s="4">
        <v>5</v>
      </c>
      <c r="R55" s="4">
        <v>5</v>
      </c>
      <c r="S55" s="4">
        <v>4</v>
      </c>
      <c r="T55" s="4">
        <v>4</v>
      </c>
      <c r="U55" s="4">
        <v>5</v>
      </c>
      <c r="V55" s="4">
        <v>5</v>
      </c>
      <c r="W55" s="4">
        <v>5</v>
      </c>
      <c r="X55" s="7">
        <f t="shared" si="1"/>
        <v>5</v>
      </c>
      <c r="Y55" s="7">
        <f t="shared" si="1"/>
        <v>5</v>
      </c>
      <c r="Z55" s="7">
        <f t="shared" si="2"/>
        <v>5</v>
      </c>
      <c r="AA55" s="7">
        <f t="shared" si="19"/>
        <v>5</v>
      </c>
      <c r="AB55" s="7">
        <f t="shared" si="19"/>
        <v>5</v>
      </c>
      <c r="AC55" s="7">
        <f t="shared" si="19"/>
        <v>5</v>
      </c>
      <c r="AD55" s="7">
        <f t="shared" si="19"/>
        <v>5</v>
      </c>
      <c r="AE55" s="7">
        <f t="shared" si="19"/>
        <v>5</v>
      </c>
      <c r="AF55" s="7">
        <f t="shared" si="4"/>
        <v>5</v>
      </c>
      <c r="AG55" s="7">
        <f t="shared" si="18"/>
        <v>5</v>
      </c>
      <c r="AH55" s="7">
        <f t="shared" si="18"/>
        <v>5</v>
      </c>
      <c r="AI55" s="7">
        <f t="shared" si="18"/>
        <v>4</v>
      </c>
      <c r="AJ55" s="7">
        <f t="shared" si="17"/>
        <v>4</v>
      </c>
      <c r="AK55" s="7">
        <f t="shared" si="17"/>
        <v>5</v>
      </c>
      <c r="AL55" s="7">
        <f t="shared" si="17"/>
        <v>5</v>
      </c>
      <c r="AM55" s="7">
        <f t="shared" si="17"/>
        <v>5</v>
      </c>
      <c r="AN55" s="8">
        <f t="shared" si="6"/>
        <v>78</v>
      </c>
      <c r="AO55" s="8">
        <f t="shared" si="7"/>
        <v>2.0708987043056242</v>
      </c>
      <c r="AP55" s="8">
        <f t="shared" si="8"/>
        <v>4.875</v>
      </c>
      <c r="AQ55" s="8">
        <f t="shared" si="9"/>
        <v>25</v>
      </c>
      <c r="AR55" s="8">
        <f t="shared" si="10"/>
        <v>5</v>
      </c>
      <c r="AS55" s="8">
        <f t="shared" si="11"/>
        <v>20</v>
      </c>
      <c r="AT55" s="8">
        <f t="shared" si="12"/>
        <v>5</v>
      </c>
      <c r="AU55" s="8">
        <f t="shared" si="13"/>
        <v>18</v>
      </c>
      <c r="AV55" s="8">
        <f t="shared" si="14"/>
        <v>4.5</v>
      </c>
      <c r="AW55" s="8">
        <f t="shared" si="15"/>
        <v>15</v>
      </c>
      <c r="AX55" s="8">
        <f t="shared" si="16"/>
        <v>5</v>
      </c>
    </row>
    <row r="56" spans="1:50" x14ac:dyDescent="0.25">
      <c r="A56">
        <v>35710</v>
      </c>
      <c r="B56">
        <v>1</v>
      </c>
      <c r="C56">
        <v>1998</v>
      </c>
      <c r="D56">
        <f t="shared" si="0"/>
        <v>26</v>
      </c>
      <c r="E56" s="1">
        <v>45594.492604166669</v>
      </c>
      <c r="F56" t="s">
        <v>99</v>
      </c>
      <c r="G56">
        <v>1</v>
      </c>
      <c r="H56" s="4">
        <v>2</v>
      </c>
      <c r="I56" s="4">
        <v>4</v>
      </c>
      <c r="J56" s="4">
        <v>4</v>
      </c>
      <c r="K56" s="4">
        <v>2</v>
      </c>
      <c r="L56" s="4">
        <v>4</v>
      </c>
      <c r="M56" s="4">
        <v>4</v>
      </c>
      <c r="N56" s="4">
        <v>2</v>
      </c>
      <c r="O56" s="4">
        <v>4</v>
      </c>
      <c r="P56" s="4">
        <v>3</v>
      </c>
      <c r="Q56" s="4">
        <v>5</v>
      </c>
      <c r="R56" s="4">
        <v>5</v>
      </c>
      <c r="S56" s="4">
        <v>5</v>
      </c>
      <c r="T56" s="4">
        <v>5</v>
      </c>
      <c r="U56" s="4">
        <v>2</v>
      </c>
      <c r="V56" s="4">
        <v>2</v>
      </c>
      <c r="W56" s="4">
        <v>2</v>
      </c>
      <c r="X56" s="7">
        <f t="shared" si="1"/>
        <v>2</v>
      </c>
      <c r="Y56" s="7">
        <f t="shared" si="1"/>
        <v>4</v>
      </c>
      <c r="Z56" s="7">
        <f t="shared" si="2"/>
        <v>2</v>
      </c>
      <c r="AA56" s="7">
        <f t="shared" si="19"/>
        <v>2</v>
      </c>
      <c r="AB56" s="7">
        <f t="shared" si="19"/>
        <v>4</v>
      </c>
      <c r="AC56" s="7">
        <f t="shared" si="19"/>
        <v>4</v>
      </c>
      <c r="AD56" s="7">
        <f t="shared" si="19"/>
        <v>2</v>
      </c>
      <c r="AE56" s="7">
        <f t="shared" si="19"/>
        <v>4</v>
      </c>
      <c r="AF56" s="7">
        <f t="shared" si="4"/>
        <v>3</v>
      </c>
      <c r="AG56" s="7">
        <f t="shared" si="18"/>
        <v>5</v>
      </c>
      <c r="AH56" s="7">
        <f t="shared" si="18"/>
        <v>5</v>
      </c>
      <c r="AI56" s="7">
        <f t="shared" si="18"/>
        <v>5</v>
      </c>
      <c r="AJ56" s="7">
        <f t="shared" si="17"/>
        <v>5</v>
      </c>
      <c r="AK56" s="7">
        <f t="shared" si="17"/>
        <v>2</v>
      </c>
      <c r="AL56" s="7">
        <f t="shared" si="17"/>
        <v>2</v>
      </c>
      <c r="AM56" s="7">
        <f t="shared" si="17"/>
        <v>2</v>
      </c>
      <c r="AN56" s="8">
        <f t="shared" si="6"/>
        <v>53</v>
      </c>
      <c r="AO56" s="8">
        <f t="shared" si="7"/>
        <v>-0.62598071204458994</v>
      </c>
      <c r="AP56" s="8">
        <f t="shared" si="8"/>
        <v>3.3125</v>
      </c>
      <c r="AQ56" s="8">
        <f t="shared" si="9"/>
        <v>14</v>
      </c>
      <c r="AR56" s="8">
        <f t="shared" si="10"/>
        <v>2.8</v>
      </c>
      <c r="AS56" s="8">
        <f t="shared" si="11"/>
        <v>13</v>
      </c>
      <c r="AT56" s="8">
        <f t="shared" si="12"/>
        <v>3.25</v>
      </c>
      <c r="AU56" s="8">
        <f t="shared" si="13"/>
        <v>20</v>
      </c>
      <c r="AV56" s="8">
        <f t="shared" si="14"/>
        <v>5</v>
      </c>
      <c r="AW56" s="8">
        <f t="shared" si="15"/>
        <v>6</v>
      </c>
      <c r="AX56" s="8">
        <f t="shared" si="16"/>
        <v>2</v>
      </c>
    </row>
    <row r="57" spans="1:50" x14ac:dyDescent="0.25">
      <c r="A57">
        <v>35749</v>
      </c>
      <c r="B57">
        <v>0</v>
      </c>
      <c r="C57">
        <v>1982</v>
      </c>
      <c r="D57">
        <f t="shared" si="0"/>
        <v>42</v>
      </c>
      <c r="E57" s="1">
        <v>45594.512129629627</v>
      </c>
      <c r="F57" t="s">
        <v>112</v>
      </c>
      <c r="G57">
        <v>1</v>
      </c>
      <c r="H57" s="4">
        <v>2</v>
      </c>
      <c r="I57" s="4">
        <v>5</v>
      </c>
      <c r="J57" s="4">
        <v>2</v>
      </c>
      <c r="K57" s="4">
        <v>4</v>
      </c>
      <c r="L57" s="4">
        <v>4</v>
      </c>
      <c r="M57" s="4">
        <v>4</v>
      </c>
      <c r="N57" s="4">
        <v>3</v>
      </c>
      <c r="O57" s="4">
        <v>4</v>
      </c>
      <c r="P57" s="4">
        <v>3</v>
      </c>
      <c r="Q57" s="4">
        <v>3</v>
      </c>
      <c r="R57" s="4">
        <v>3</v>
      </c>
      <c r="S57" s="4">
        <v>2</v>
      </c>
      <c r="T57" s="4">
        <v>3</v>
      </c>
      <c r="U57" s="4">
        <v>5</v>
      </c>
      <c r="V57" s="4">
        <v>5</v>
      </c>
      <c r="W57" s="4">
        <v>4</v>
      </c>
      <c r="X57" s="7">
        <f t="shared" si="1"/>
        <v>2</v>
      </c>
      <c r="Y57" s="7">
        <f t="shared" si="1"/>
        <v>5</v>
      </c>
      <c r="Z57" s="7">
        <f t="shared" si="2"/>
        <v>4</v>
      </c>
      <c r="AA57" s="7">
        <f t="shared" si="19"/>
        <v>4</v>
      </c>
      <c r="AB57" s="7">
        <f t="shared" si="19"/>
        <v>4</v>
      </c>
      <c r="AC57" s="7">
        <f t="shared" si="19"/>
        <v>4</v>
      </c>
      <c r="AD57" s="7">
        <f t="shared" si="19"/>
        <v>3</v>
      </c>
      <c r="AE57" s="7">
        <f t="shared" si="19"/>
        <v>4</v>
      </c>
      <c r="AF57" s="7">
        <f t="shared" si="4"/>
        <v>3</v>
      </c>
      <c r="AG57" s="7">
        <f t="shared" si="18"/>
        <v>3</v>
      </c>
      <c r="AH57" s="7">
        <f t="shared" si="18"/>
        <v>3</v>
      </c>
      <c r="AI57" s="7">
        <f t="shared" si="18"/>
        <v>2</v>
      </c>
      <c r="AJ57" s="7">
        <f t="shared" si="17"/>
        <v>3</v>
      </c>
      <c r="AK57" s="7">
        <f t="shared" si="17"/>
        <v>5</v>
      </c>
      <c r="AL57" s="7">
        <f t="shared" si="17"/>
        <v>5</v>
      </c>
      <c r="AM57" s="7">
        <f t="shared" si="17"/>
        <v>4</v>
      </c>
      <c r="AN57" s="8">
        <f t="shared" si="6"/>
        <v>58</v>
      </c>
      <c r="AO57" s="8">
        <f t="shared" si="7"/>
        <v>-8.4342150978475666E-2</v>
      </c>
      <c r="AP57" s="8">
        <f t="shared" si="8"/>
        <v>3.625</v>
      </c>
      <c r="AQ57" s="8">
        <f t="shared" si="9"/>
        <v>19</v>
      </c>
      <c r="AR57" s="8">
        <f t="shared" si="10"/>
        <v>3.8</v>
      </c>
      <c r="AS57" s="8">
        <f t="shared" si="11"/>
        <v>14</v>
      </c>
      <c r="AT57" s="8">
        <f t="shared" si="12"/>
        <v>3.5</v>
      </c>
      <c r="AU57" s="8">
        <f t="shared" si="13"/>
        <v>11</v>
      </c>
      <c r="AV57" s="8">
        <f t="shared" si="14"/>
        <v>2.75</v>
      </c>
      <c r="AW57" s="8">
        <f t="shared" si="15"/>
        <v>14</v>
      </c>
      <c r="AX57" s="8">
        <f t="shared" si="16"/>
        <v>4.666666666666667</v>
      </c>
    </row>
    <row r="58" spans="1:50" x14ac:dyDescent="0.25">
      <c r="A58">
        <v>35779</v>
      </c>
      <c r="B58">
        <v>0</v>
      </c>
      <c r="C58">
        <v>1997</v>
      </c>
      <c r="D58">
        <f t="shared" si="0"/>
        <v>27</v>
      </c>
      <c r="E58" s="1">
        <v>45594.52716435185</v>
      </c>
      <c r="F58" t="s">
        <v>113</v>
      </c>
      <c r="G58">
        <v>1</v>
      </c>
      <c r="H58" s="4">
        <v>4</v>
      </c>
      <c r="I58" s="4">
        <v>5</v>
      </c>
      <c r="J58" s="4">
        <v>2</v>
      </c>
      <c r="K58" s="4">
        <v>4</v>
      </c>
      <c r="L58" s="4">
        <v>4</v>
      </c>
      <c r="M58" s="4">
        <v>4</v>
      </c>
      <c r="N58" s="4">
        <v>2</v>
      </c>
      <c r="O58" s="4">
        <v>3</v>
      </c>
      <c r="P58" s="4">
        <v>3</v>
      </c>
      <c r="Q58" s="4">
        <v>3</v>
      </c>
      <c r="R58" s="4">
        <v>3</v>
      </c>
      <c r="S58" s="4">
        <v>4</v>
      </c>
      <c r="T58" s="4">
        <v>2</v>
      </c>
      <c r="U58" s="4">
        <v>2</v>
      </c>
      <c r="V58" s="4">
        <v>4</v>
      </c>
      <c r="W58" s="4">
        <v>2</v>
      </c>
      <c r="X58" s="7">
        <f t="shared" si="1"/>
        <v>4</v>
      </c>
      <c r="Y58" s="7">
        <f t="shared" si="1"/>
        <v>5</v>
      </c>
      <c r="Z58" s="7">
        <f t="shared" si="2"/>
        <v>4</v>
      </c>
      <c r="AA58" s="7">
        <f t="shared" si="19"/>
        <v>4</v>
      </c>
      <c r="AB58" s="7">
        <f t="shared" si="19"/>
        <v>4</v>
      </c>
      <c r="AC58" s="7">
        <f t="shared" si="19"/>
        <v>4</v>
      </c>
      <c r="AD58" s="7">
        <f t="shared" si="19"/>
        <v>2</v>
      </c>
      <c r="AE58" s="7">
        <f t="shared" si="19"/>
        <v>3</v>
      </c>
      <c r="AF58" s="7">
        <f t="shared" si="4"/>
        <v>3</v>
      </c>
      <c r="AG58" s="7">
        <f t="shared" si="18"/>
        <v>3</v>
      </c>
      <c r="AH58" s="7">
        <f t="shared" si="18"/>
        <v>3</v>
      </c>
      <c r="AI58" s="7">
        <f t="shared" si="18"/>
        <v>4</v>
      </c>
      <c r="AJ58" s="7">
        <f t="shared" si="17"/>
        <v>2</v>
      </c>
      <c r="AK58" s="7">
        <f t="shared" si="17"/>
        <v>2</v>
      </c>
      <c r="AL58" s="7">
        <f t="shared" si="17"/>
        <v>4</v>
      </c>
      <c r="AM58" s="7">
        <f t="shared" si="17"/>
        <v>2</v>
      </c>
      <c r="AN58" s="8">
        <f t="shared" si="6"/>
        <v>53</v>
      </c>
      <c r="AO58" s="8">
        <f t="shared" si="7"/>
        <v>-0.62691423089017717</v>
      </c>
      <c r="AP58" s="8">
        <f t="shared" si="8"/>
        <v>3.3125</v>
      </c>
      <c r="AQ58" s="8">
        <f t="shared" si="9"/>
        <v>21</v>
      </c>
      <c r="AR58" s="8">
        <f t="shared" si="10"/>
        <v>4.2</v>
      </c>
      <c r="AS58" s="8">
        <f t="shared" si="11"/>
        <v>12</v>
      </c>
      <c r="AT58" s="8">
        <f t="shared" si="12"/>
        <v>3</v>
      </c>
      <c r="AU58" s="8">
        <f t="shared" si="13"/>
        <v>12</v>
      </c>
      <c r="AV58" s="8">
        <f t="shared" si="14"/>
        <v>3</v>
      </c>
      <c r="AW58" s="8">
        <f t="shared" si="15"/>
        <v>8</v>
      </c>
      <c r="AX58" s="8">
        <f t="shared" si="16"/>
        <v>2.6666666666666665</v>
      </c>
    </row>
    <row r="59" spans="1:50" x14ac:dyDescent="0.25">
      <c r="A59">
        <v>35777</v>
      </c>
      <c r="B59">
        <v>0</v>
      </c>
      <c r="C59">
        <v>1993</v>
      </c>
      <c r="D59">
        <f t="shared" si="0"/>
        <v>31</v>
      </c>
      <c r="E59" s="1">
        <v>45594.543622685182</v>
      </c>
      <c r="F59" t="s">
        <v>99</v>
      </c>
      <c r="G59">
        <v>1</v>
      </c>
      <c r="H59" s="4">
        <v>4</v>
      </c>
      <c r="I59" s="4">
        <v>4</v>
      </c>
      <c r="J59" s="4">
        <v>4</v>
      </c>
      <c r="K59" s="4">
        <v>1</v>
      </c>
      <c r="L59" s="4">
        <v>4</v>
      </c>
      <c r="M59" s="4">
        <v>4</v>
      </c>
      <c r="N59" s="4">
        <v>3</v>
      </c>
      <c r="O59" s="4">
        <v>4</v>
      </c>
      <c r="P59" s="4">
        <v>2</v>
      </c>
      <c r="Q59" s="4">
        <v>4</v>
      </c>
      <c r="R59" s="4">
        <v>4</v>
      </c>
      <c r="S59" s="4">
        <v>4</v>
      </c>
      <c r="T59" s="4">
        <v>3</v>
      </c>
      <c r="U59" s="4">
        <v>1</v>
      </c>
      <c r="V59" s="4">
        <v>3</v>
      </c>
      <c r="W59" s="4">
        <v>3</v>
      </c>
      <c r="X59" s="7">
        <f t="shared" si="1"/>
        <v>4</v>
      </c>
      <c r="Y59" s="7">
        <f t="shared" si="1"/>
        <v>4</v>
      </c>
      <c r="Z59" s="7">
        <f t="shared" si="2"/>
        <v>2</v>
      </c>
      <c r="AA59" s="7">
        <f t="shared" si="19"/>
        <v>1</v>
      </c>
      <c r="AB59" s="7">
        <f t="shared" si="19"/>
        <v>4</v>
      </c>
      <c r="AC59" s="7">
        <f t="shared" si="19"/>
        <v>4</v>
      </c>
      <c r="AD59" s="7">
        <f t="shared" si="19"/>
        <v>3</v>
      </c>
      <c r="AE59" s="7">
        <f t="shared" si="19"/>
        <v>4</v>
      </c>
      <c r="AF59" s="7">
        <f t="shared" si="4"/>
        <v>4</v>
      </c>
      <c r="AG59" s="7">
        <f t="shared" si="18"/>
        <v>4</v>
      </c>
      <c r="AH59" s="7">
        <f t="shared" si="18"/>
        <v>4</v>
      </c>
      <c r="AI59" s="7">
        <f t="shared" si="18"/>
        <v>4</v>
      </c>
      <c r="AJ59" s="7">
        <f t="shared" si="17"/>
        <v>3</v>
      </c>
      <c r="AK59" s="7">
        <f t="shared" si="17"/>
        <v>1</v>
      </c>
      <c r="AL59" s="7">
        <f t="shared" si="17"/>
        <v>3</v>
      </c>
      <c r="AM59" s="7">
        <f t="shared" si="17"/>
        <v>3</v>
      </c>
      <c r="AN59" s="8">
        <f t="shared" si="6"/>
        <v>52</v>
      </c>
      <c r="AO59" s="8">
        <f t="shared" si="7"/>
        <v>-0.73721841041089742</v>
      </c>
      <c r="AP59" s="8">
        <f t="shared" si="8"/>
        <v>3.25</v>
      </c>
      <c r="AQ59" s="8">
        <f t="shared" si="9"/>
        <v>15</v>
      </c>
      <c r="AR59" s="8">
        <f t="shared" si="10"/>
        <v>3</v>
      </c>
      <c r="AS59" s="8">
        <f t="shared" si="11"/>
        <v>15</v>
      </c>
      <c r="AT59" s="8">
        <f t="shared" si="12"/>
        <v>3.75</v>
      </c>
      <c r="AU59" s="8">
        <f t="shared" si="13"/>
        <v>15</v>
      </c>
      <c r="AV59" s="8">
        <f t="shared" si="14"/>
        <v>3.75</v>
      </c>
      <c r="AW59" s="8">
        <f t="shared" si="15"/>
        <v>7</v>
      </c>
      <c r="AX59" s="8">
        <f t="shared" si="16"/>
        <v>2.3333333333333335</v>
      </c>
    </row>
    <row r="60" spans="1:50" x14ac:dyDescent="0.25">
      <c r="A60">
        <v>35854</v>
      </c>
      <c r="B60">
        <v>0</v>
      </c>
      <c r="C60">
        <v>1998</v>
      </c>
      <c r="D60">
        <f t="shared" si="0"/>
        <v>26</v>
      </c>
      <c r="E60" s="1">
        <v>45594.611006944448</v>
      </c>
      <c r="F60" t="s">
        <v>114</v>
      </c>
      <c r="G60">
        <v>1</v>
      </c>
      <c r="H60" s="4">
        <v>4</v>
      </c>
      <c r="I60" s="4">
        <v>4</v>
      </c>
      <c r="J60" s="4">
        <v>4</v>
      </c>
      <c r="K60" s="4">
        <v>2</v>
      </c>
      <c r="L60" s="4">
        <v>2</v>
      </c>
      <c r="M60" s="4">
        <v>4</v>
      </c>
      <c r="N60" s="4">
        <v>1</v>
      </c>
      <c r="O60" s="4">
        <v>2</v>
      </c>
      <c r="P60" s="4">
        <v>4</v>
      </c>
      <c r="Q60" s="4">
        <v>2</v>
      </c>
      <c r="R60" s="4">
        <v>3</v>
      </c>
      <c r="S60" s="4">
        <v>4</v>
      </c>
      <c r="T60" s="4">
        <v>4</v>
      </c>
      <c r="U60" s="4">
        <v>4</v>
      </c>
      <c r="V60" s="4">
        <v>4</v>
      </c>
      <c r="W60" s="4">
        <v>2</v>
      </c>
      <c r="X60" s="7">
        <f t="shared" si="1"/>
        <v>4</v>
      </c>
      <c r="Y60" s="7">
        <f t="shared" si="1"/>
        <v>4</v>
      </c>
      <c r="Z60" s="7">
        <f t="shared" si="2"/>
        <v>2</v>
      </c>
      <c r="AA60" s="7">
        <f t="shared" si="19"/>
        <v>2</v>
      </c>
      <c r="AB60" s="7">
        <f t="shared" si="19"/>
        <v>2</v>
      </c>
      <c r="AC60" s="7">
        <f t="shared" si="19"/>
        <v>4</v>
      </c>
      <c r="AD60" s="7">
        <f t="shared" si="19"/>
        <v>1</v>
      </c>
      <c r="AE60" s="7">
        <f t="shared" si="19"/>
        <v>2</v>
      </c>
      <c r="AF60" s="7">
        <f t="shared" si="4"/>
        <v>2</v>
      </c>
      <c r="AG60" s="7">
        <f t="shared" si="18"/>
        <v>2</v>
      </c>
      <c r="AH60" s="7">
        <f t="shared" si="18"/>
        <v>3</v>
      </c>
      <c r="AI60" s="7">
        <f t="shared" si="18"/>
        <v>4</v>
      </c>
      <c r="AJ60" s="7">
        <f t="shared" si="17"/>
        <v>4</v>
      </c>
      <c r="AK60" s="7">
        <f t="shared" si="17"/>
        <v>4</v>
      </c>
      <c r="AL60" s="7">
        <f t="shared" si="17"/>
        <v>4</v>
      </c>
      <c r="AM60" s="7">
        <f t="shared" si="17"/>
        <v>2</v>
      </c>
      <c r="AN60" s="8">
        <f t="shared" si="6"/>
        <v>46</v>
      </c>
      <c r="AO60" s="8">
        <f t="shared" si="7"/>
        <v>-1.3891045440741192</v>
      </c>
      <c r="AP60" s="8">
        <f t="shared" si="8"/>
        <v>2.875</v>
      </c>
      <c r="AQ60" s="8">
        <f t="shared" si="9"/>
        <v>14</v>
      </c>
      <c r="AR60" s="8">
        <f t="shared" si="10"/>
        <v>2.8</v>
      </c>
      <c r="AS60" s="8">
        <f t="shared" si="11"/>
        <v>9</v>
      </c>
      <c r="AT60" s="8">
        <f t="shared" si="12"/>
        <v>2.25</v>
      </c>
      <c r="AU60" s="8">
        <f t="shared" si="13"/>
        <v>13</v>
      </c>
      <c r="AV60" s="8">
        <f t="shared" si="14"/>
        <v>3.25</v>
      </c>
      <c r="AW60" s="8">
        <f t="shared" si="15"/>
        <v>10</v>
      </c>
      <c r="AX60" s="8">
        <f t="shared" si="16"/>
        <v>3.3333333333333335</v>
      </c>
    </row>
    <row r="61" spans="1:50" x14ac:dyDescent="0.25">
      <c r="A61">
        <v>35911</v>
      </c>
      <c r="B61">
        <v>0</v>
      </c>
      <c r="C61">
        <v>2005</v>
      </c>
      <c r="D61">
        <f t="shared" si="0"/>
        <v>19</v>
      </c>
      <c r="E61" s="1">
        <v>45594.624247685184</v>
      </c>
      <c r="F61" t="s">
        <v>116</v>
      </c>
      <c r="G61">
        <v>1</v>
      </c>
      <c r="H61" s="4">
        <v>5</v>
      </c>
      <c r="I61" s="4">
        <v>4</v>
      </c>
      <c r="J61" s="4">
        <v>4</v>
      </c>
      <c r="K61" s="4">
        <v>2</v>
      </c>
      <c r="L61" s="4">
        <v>2</v>
      </c>
      <c r="M61" s="4">
        <v>4</v>
      </c>
      <c r="N61" s="4">
        <v>5</v>
      </c>
      <c r="O61" s="4">
        <v>2</v>
      </c>
      <c r="P61" s="4">
        <v>4</v>
      </c>
      <c r="Q61" s="4">
        <v>4</v>
      </c>
      <c r="R61" s="4">
        <v>5</v>
      </c>
      <c r="S61" s="4">
        <v>5</v>
      </c>
      <c r="T61" s="4">
        <v>4</v>
      </c>
      <c r="U61" s="4">
        <v>2</v>
      </c>
      <c r="V61" s="4">
        <v>2</v>
      </c>
      <c r="W61" s="4">
        <v>4</v>
      </c>
      <c r="X61" s="7">
        <f t="shared" si="1"/>
        <v>5</v>
      </c>
      <c r="Y61" s="7">
        <f t="shared" si="1"/>
        <v>4</v>
      </c>
      <c r="Z61" s="7">
        <f t="shared" si="2"/>
        <v>2</v>
      </c>
      <c r="AA61" s="7">
        <f t="shared" si="19"/>
        <v>2</v>
      </c>
      <c r="AB61" s="7">
        <f t="shared" si="19"/>
        <v>2</v>
      </c>
      <c r="AC61" s="7">
        <f t="shared" si="19"/>
        <v>4</v>
      </c>
      <c r="AD61" s="7">
        <f t="shared" si="19"/>
        <v>5</v>
      </c>
      <c r="AE61" s="7">
        <f t="shared" si="19"/>
        <v>2</v>
      </c>
      <c r="AF61" s="7">
        <f t="shared" si="4"/>
        <v>2</v>
      </c>
      <c r="AG61" s="7">
        <f t="shared" si="18"/>
        <v>4</v>
      </c>
      <c r="AH61" s="7">
        <f t="shared" si="18"/>
        <v>5</v>
      </c>
      <c r="AI61" s="7">
        <f t="shared" si="18"/>
        <v>5</v>
      </c>
      <c r="AJ61" s="7">
        <f t="shared" si="17"/>
        <v>4</v>
      </c>
      <c r="AK61" s="7">
        <f t="shared" si="17"/>
        <v>2</v>
      </c>
      <c r="AL61" s="7">
        <f t="shared" si="17"/>
        <v>2</v>
      </c>
      <c r="AM61" s="7">
        <f t="shared" si="17"/>
        <v>4</v>
      </c>
      <c r="AN61" s="8">
        <f t="shared" si="6"/>
        <v>54</v>
      </c>
      <c r="AO61" s="8">
        <f t="shared" si="7"/>
        <v>-0.53085519718576324</v>
      </c>
      <c r="AP61" s="8">
        <f t="shared" si="8"/>
        <v>3.375</v>
      </c>
      <c r="AQ61" s="8">
        <f t="shared" si="9"/>
        <v>15</v>
      </c>
      <c r="AR61" s="8">
        <f t="shared" si="10"/>
        <v>3</v>
      </c>
      <c r="AS61" s="8">
        <f t="shared" si="11"/>
        <v>13</v>
      </c>
      <c r="AT61" s="8">
        <f t="shared" si="12"/>
        <v>3.25</v>
      </c>
      <c r="AU61" s="8">
        <f t="shared" si="13"/>
        <v>18</v>
      </c>
      <c r="AV61" s="8">
        <f t="shared" si="14"/>
        <v>4.5</v>
      </c>
      <c r="AW61" s="8">
        <f t="shared" si="15"/>
        <v>8</v>
      </c>
      <c r="AX61" s="8">
        <f t="shared" si="16"/>
        <v>2.6666666666666665</v>
      </c>
    </row>
    <row r="62" spans="1:50" x14ac:dyDescent="0.25">
      <c r="A62">
        <v>27908</v>
      </c>
      <c r="B62">
        <v>0</v>
      </c>
      <c r="C62">
        <v>1988</v>
      </c>
      <c r="D62">
        <f t="shared" si="0"/>
        <v>36</v>
      </c>
      <c r="E62" s="1">
        <v>45594.646354166667</v>
      </c>
      <c r="F62" t="s">
        <v>99</v>
      </c>
      <c r="G62">
        <v>1</v>
      </c>
      <c r="H62" s="4">
        <v>2</v>
      </c>
      <c r="I62" s="4">
        <v>2</v>
      </c>
      <c r="J62" s="4">
        <v>4</v>
      </c>
      <c r="K62" s="4">
        <v>4</v>
      </c>
      <c r="L62" s="4">
        <v>2</v>
      </c>
      <c r="M62" s="4">
        <v>2</v>
      </c>
      <c r="N62" s="4">
        <v>4</v>
      </c>
      <c r="O62" s="4">
        <v>3</v>
      </c>
      <c r="P62" s="4">
        <v>4</v>
      </c>
      <c r="Q62" s="4">
        <v>4</v>
      </c>
      <c r="R62" s="4">
        <v>4</v>
      </c>
      <c r="S62" s="4">
        <v>4</v>
      </c>
      <c r="T62" s="4">
        <v>5</v>
      </c>
      <c r="U62" s="4">
        <v>1</v>
      </c>
      <c r="V62" s="4">
        <v>4</v>
      </c>
      <c r="W62" s="4">
        <v>2</v>
      </c>
      <c r="X62" s="7">
        <f t="shared" si="1"/>
        <v>2</v>
      </c>
      <c r="Y62" s="7">
        <f t="shared" si="1"/>
        <v>2</v>
      </c>
      <c r="Z62" s="7">
        <f t="shared" si="2"/>
        <v>2</v>
      </c>
      <c r="AA62" s="7">
        <f t="shared" si="19"/>
        <v>4</v>
      </c>
      <c r="AB62" s="7">
        <f t="shared" si="19"/>
        <v>2</v>
      </c>
      <c r="AC62" s="7">
        <f t="shared" si="19"/>
        <v>2</v>
      </c>
      <c r="AD62" s="7">
        <f t="shared" si="19"/>
        <v>4</v>
      </c>
      <c r="AE62" s="7">
        <f t="shared" si="19"/>
        <v>3</v>
      </c>
      <c r="AF62" s="7">
        <f t="shared" si="4"/>
        <v>2</v>
      </c>
      <c r="AG62" s="7">
        <f t="shared" si="18"/>
        <v>4</v>
      </c>
      <c r="AH62" s="7">
        <f t="shared" si="18"/>
        <v>4</v>
      </c>
      <c r="AI62" s="7">
        <f t="shared" si="18"/>
        <v>4</v>
      </c>
      <c r="AJ62" s="7">
        <f t="shared" si="17"/>
        <v>5</v>
      </c>
      <c r="AK62" s="7">
        <f t="shared" si="17"/>
        <v>1</v>
      </c>
      <c r="AL62" s="7">
        <f t="shared" si="17"/>
        <v>4</v>
      </c>
      <c r="AM62" s="7">
        <f t="shared" si="17"/>
        <v>2</v>
      </c>
      <c r="AN62" s="8">
        <f t="shared" si="6"/>
        <v>47</v>
      </c>
      <c r="AO62" s="8">
        <f t="shared" si="7"/>
        <v>-1.2903131758148425</v>
      </c>
      <c r="AP62" s="8">
        <f t="shared" si="8"/>
        <v>2.9375</v>
      </c>
      <c r="AQ62" s="8">
        <f t="shared" si="9"/>
        <v>12</v>
      </c>
      <c r="AR62" s="8">
        <f t="shared" si="10"/>
        <v>2.4</v>
      </c>
      <c r="AS62" s="8">
        <f t="shared" si="11"/>
        <v>11</v>
      </c>
      <c r="AT62" s="8">
        <f t="shared" si="12"/>
        <v>2.75</v>
      </c>
      <c r="AU62" s="8">
        <f t="shared" si="13"/>
        <v>17</v>
      </c>
      <c r="AV62" s="8">
        <f t="shared" si="14"/>
        <v>4.25</v>
      </c>
      <c r="AW62" s="8">
        <f t="shared" si="15"/>
        <v>7</v>
      </c>
      <c r="AX62" s="8">
        <f t="shared" si="16"/>
        <v>2.3333333333333335</v>
      </c>
    </row>
    <row r="63" spans="1:50" x14ac:dyDescent="0.25">
      <c r="A63">
        <v>35952</v>
      </c>
      <c r="B63">
        <v>0</v>
      </c>
      <c r="C63">
        <v>1979</v>
      </c>
      <c r="D63">
        <f t="shared" si="0"/>
        <v>45</v>
      </c>
      <c r="E63" s="1">
        <v>45594.677199074074</v>
      </c>
      <c r="F63" t="s">
        <v>99</v>
      </c>
      <c r="G63">
        <v>1</v>
      </c>
      <c r="H63" s="4">
        <v>5</v>
      </c>
      <c r="I63" s="4">
        <v>4</v>
      </c>
      <c r="J63" s="4">
        <v>2</v>
      </c>
      <c r="K63" s="4">
        <v>4</v>
      </c>
      <c r="L63" s="4">
        <v>4</v>
      </c>
      <c r="M63" s="4">
        <v>4</v>
      </c>
      <c r="N63" s="4">
        <v>4</v>
      </c>
      <c r="O63" s="4">
        <v>4</v>
      </c>
      <c r="P63" s="4">
        <v>2</v>
      </c>
      <c r="Q63" s="4">
        <v>5</v>
      </c>
      <c r="R63" s="4">
        <v>5</v>
      </c>
      <c r="S63" s="4">
        <v>4</v>
      </c>
      <c r="T63" s="4">
        <v>4</v>
      </c>
      <c r="U63" s="4">
        <v>4</v>
      </c>
      <c r="V63" s="4">
        <v>4</v>
      </c>
      <c r="W63" s="4">
        <v>4</v>
      </c>
      <c r="X63" s="7">
        <f t="shared" si="1"/>
        <v>5</v>
      </c>
      <c r="Y63" s="7">
        <f t="shared" si="1"/>
        <v>4</v>
      </c>
      <c r="Z63" s="7">
        <f t="shared" si="2"/>
        <v>4</v>
      </c>
      <c r="AA63" s="7">
        <f t="shared" si="19"/>
        <v>4</v>
      </c>
      <c r="AB63" s="7">
        <f t="shared" si="19"/>
        <v>4</v>
      </c>
      <c r="AC63" s="7">
        <f t="shared" si="19"/>
        <v>4</v>
      </c>
      <c r="AD63" s="7">
        <f t="shared" si="19"/>
        <v>4</v>
      </c>
      <c r="AE63" s="7">
        <f t="shared" si="19"/>
        <v>4</v>
      </c>
      <c r="AF63" s="7">
        <f t="shared" si="4"/>
        <v>4</v>
      </c>
      <c r="AG63" s="7">
        <f t="shared" si="18"/>
        <v>5</v>
      </c>
      <c r="AH63" s="7">
        <f t="shared" si="18"/>
        <v>5</v>
      </c>
      <c r="AI63" s="7">
        <f t="shared" si="18"/>
        <v>4</v>
      </c>
      <c r="AJ63" s="7">
        <f t="shared" si="17"/>
        <v>4</v>
      </c>
      <c r="AK63" s="7">
        <f t="shared" si="17"/>
        <v>4</v>
      </c>
      <c r="AL63" s="7">
        <f t="shared" si="17"/>
        <v>4</v>
      </c>
      <c r="AM63" s="7">
        <f t="shared" si="17"/>
        <v>4</v>
      </c>
      <c r="AN63" s="8">
        <f t="shared" si="6"/>
        <v>67</v>
      </c>
      <c r="AO63" s="8">
        <f t="shared" si="7"/>
        <v>0.87051243195176042</v>
      </c>
      <c r="AP63" s="8">
        <f t="shared" si="8"/>
        <v>4.1875</v>
      </c>
      <c r="AQ63" s="8">
        <f t="shared" si="9"/>
        <v>21</v>
      </c>
      <c r="AR63" s="8">
        <f t="shared" si="10"/>
        <v>4.2</v>
      </c>
      <c r="AS63" s="8">
        <f t="shared" si="11"/>
        <v>16</v>
      </c>
      <c r="AT63" s="8">
        <f t="shared" si="12"/>
        <v>4</v>
      </c>
      <c r="AU63" s="8">
        <f t="shared" si="13"/>
        <v>18</v>
      </c>
      <c r="AV63" s="8">
        <f t="shared" si="14"/>
        <v>4.5</v>
      </c>
      <c r="AW63" s="8">
        <f t="shared" si="15"/>
        <v>12</v>
      </c>
      <c r="AX63" s="8">
        <f t="shared" si="16"/>
        <v>4</v>
      </c>
    </row>
    <row r="64" spans="1:50" x14ac:dyDescent="0.25">
      <c r="A64">
        <v>35995</v>
      </c>
      <c r="B64">
        <v>0</v>
      </c>
      <c r="C64">
        <v>1977</v>
      </c>
      <c r="D64">
        <f t="shared" si="0"/>
        <v>47</v>
      </c>
      <c r="E64" s="1">
        <v>45594.694571759261</v>
      </c>
      <c r="F64" t="s">
        <v>99</v>
      </c>
      <c r="G64">
        <v>1</v>
      </c>
      <c r="H64" s="4">
        <v>2</v>
      </c>
      <c r="I64" s="4">
        <v>3</v>
      </c>
      <c r="J64" s="4">
        <v>4</v>
      </c>
      <c r="K64" s="4">
        <v>4</v>
      </c>
      <c r="L64" s="4">
        <v>4</v>
      </c>
      <c r="M64" s="4">
        <v>4</v>
      </c>
      <c r="N64" s="4">
        <v>4</v>
      </c>
      <c r="O64" s="4">
        <v>3</v>
      </c>
      <c r="P64" s="4">
        <v>2</v>
      </c>
      <c r="Q64" s="4">
        <v>4</v>
      </c>
      <c r="R64" s="4">
        <v>4</v>
      </c>
      <c r="S64" s="4">
        <v>4</v>
      </c>
      <c r="T64" s="4">
        <v>4</v>
      </c>
      <c r="U64" s="4">
        <v>3</v>
      </c>
      <c r="V64" s="4">
        <v>4</v>
      </c>
      <c r="W64" s="4">
        <v>2</v>
      </c>
      <c r="X64" s="7">
        <f t="shared" si="1"/>
        <v>2</v>
      </c>
      <c r="Y64" s="7">
        <f t="shared" si="1"/>
        <v>3</v>
      </c>
      <c r="Z64" s="7">
        <f t="shared" si="2"/>
        <v>2</v>
      </c>
      <c r="AA64" s="7">
        <f t="shared" si="19"/>
        <v>4</v>
      </c>
      <c r="AB64" s="7">
        <f t="shared" si="19"/>
        <v>4</v>
      </c>
      <c r="AC64" s="7">
        <f t="shared" si="19"/>
        <v>4</v>
      </c>
      <c r="AD64" s="7">
        <f t="shared" si="19"/>
        <v>4</v>
      </c>
      <c r="AE64" s="7">
        <f t="shared" si="19"/>
        <v>3</v>
      </c>
      <c r="AF64" s="7">
        <f t="shared" si="4"/>
        <v>4</v>
      </c>
      <c r="AG64" s="7">
        <f t="shared" si="18"/>
        <v>4</v>
      </c>
      <c r="AH64" s="7">
        <f t="shared" si="18"/>
        <v>4</v>
      </c>
      <c r="AI64" s="7">
        <f t="shared" si="18"/>
        <v>4</v>
      </c>
      <c r="AJ64" s="7">
        <f t="shared" si="17"/>
        <v>4</v>
      </c>
      <c r="AK64" s="7">
        <f t="shared" si="17"/>
        <v>3</v>
      </c>
      <c r="AL64" s="7">
        <f t="shared" si="17"/>
        <v>4</v>
      </c>
      <c r="AM64" s="7">
        <f t="shared" si="17"/>
        <v>2</v>
      </c>
      <c r="AN64" s="8">
        <f t="shared" si="6"/>
        <v>55</v>
      </c>
      <c r="AO64" s="8">
        <f t="shared" si="7"/>
        <v>-0.42649299296982923</v>
      </c>
      <c r="AP64" s="8">
        <f t="shared" si="8"/>
        <v>3.4375</v>
      </c>
      <c r="AQ64" s="8">
        <f t="shared" si="9"/>
        <v>15</v>
      </c>
      <c r="AR64" s="8">
        <f t="shared" si="10"/>
        <v>3</v>
      </c>
      <c r="AS64" s="8">
        <f t="shared" si="11"/>
        <v>15</v>
      </c>
      <c r="AT64" s="8">
        <f t="shared" si="12"/>
        <v>3.75</v>
      </c>
      <c r="AU64" s="8">
        <f t="shared" si="13"/>
        <v>16</v>
      </c>
      <c r="AV64" s="8">
        <f t="shared" si="14"/>
        <v>4</v>
      </c>
      <c r="AW64" s="8">
        <f t="shared" si="15"/>
        <v>9</v>
      </c>
      <c r="AX64" s="8">
        <f t="shared" si="16"/>
        <v>3</v>
      </c>
    </row>
    <row r="65" spans="1:50" x14ac:dyDescent="0.25">
      <c r="A65">
        <v>36007</v>
      </c>
      <c r="B65">
        <v>0</v>
      </c>
      <c r="C65">
        <v>1970</v>
      </c>
      <c r="D65">
        <f t="shared" si="0"/>
        <v>54</v>
      </c>
      <c r="E65" s="1">
        <v>45594.704050925924</v>
      </c>
      <c r="F65" t="s">
        <v>119</v>
      </c>
      <c r="G65">
        <v>1</v>
      </c>
      <c r="H65" s="4">
        <v>3</v>
      </c>
      <c r="I65" s="4">
        <v>3</v>
      </c>
      <c r="J65" s="4">
        <v>2</v>
      </c>
      <c r="K65" s="4">
        <v>3</v>
      </c>
      <c r="L65" s="4">
        <v>4</v>
      </c>
      <c r="M65" s="4">
        <v>4</v>
      </c>
      <c r="N65" s="4">
        <v>2</v>
      </c>
      <c r="O65" s="4">
        <v>3</v>
      </c>
      <c r="P65" s="4">
        <v>3</v>
      </c>
      <c r="Q65" s="4">
        <v>3</v>
      </c>
      <c r="R65" s="4">
        <v>2</v>
      </c>
      <c r="S65" s="4">
        <v>2</v>
      </c>
      <c r="T65" s="4">
        <v>2</v>
      </c>
      <c r="U65" s="4">
        <v>4</v>
      </c>
      <c r="V65" s="4">
        <v>3</v>
      </c>
      <c r="W65" s="4">
        <v>3</v>
      </c>
      <c r="X65" s="7">
        <f t="shared" si="1"/>
        <v>3</v>
      </c>
      <c r="Y65" s="7">
        <f t="shared" si="1"/>
        <v>3</v>
      </c>
      <c r="Z65" s="7">
        <f t="shared" si="2"/>
        <v>4</v>
      </c>
      <c r="AA65" s="7">
        <f t="shared" si="19"/>
        <v>3</v>
      </c>
      <c r="AB65" s="7">
        <f t="shared" si="19"/>
        <v>4</v>
      </c>
      <c r="AC65" s="7">
        <f t="shared" si="19"/>
        <v>4</v>
      </c>
      <c r="AD65" s="7">
        <f t="shared" si="19"/>
        <v>2</v>
      </c>
      <c r="AE65" s="7">
        <f t="shared" si="19"/>
        <v>3</v>
      </c>
      <c r="AF65" s="7">
        <f t="shared" si="4"/>
        <v>3</v>
      </c>
      <c r="AG65" s="7">
        <f t="shared" si="18"/>
        <v>3</v>
      </c>
      <c r="AH65" s="7">
        <f t="shared" si="18"/>
        <v>2</v>
      </c>
      <c r="AI65" s="7">
        <f t="shared" si="18"/>
        <v>2</v>
      </c>
      <c r="AJ65" s="7">
        <f t="shared" si="17"/>
        <v>2</v>
      </c>
      <c r="AK65" s="7">
        <f t="shared" si="17"/>
        <v>4</v>
      </c>
      <c r="AL65" s="7">
        <f t="shared" si="17"/>
        <v>3</v>
      </c>
      <c r="AM65" s="7">
        <f t="shared" si="17"/>
        <v>3</v>
      </c>
      <c r="AN65" s="8">
        <f t="shared" si="6"/>
        <v>48</v>
      </c>
      <c r="AO65" s="8">
        <f t="shared" si="7"/>
        <v>-1.1848826012987084</v>
      </c>
      <c r="AP65" s="8">
        <f t="shared" si="8"/>
        <v>3</v>
      </c>
      <c r="AQ65" s="8">
        <f t="shared" si="9"/>
        <v>17</v>
      </c>
      <c r="AR65" s="8">
        <f t="shared" si="10"/>
        <v>3.4</v>
      </c>
      <c r="AS65" s="8">
        <f t="shared" si="11"/>
        <v>12</v>
      </c>
      <c r="AT65" s="8">
        <f t="shared" si="12"/>
        <v>3</v>
      </c>
      <c r="AU65" s="8">
        <f t="shared" si="13"/>
        <v>9</v>
      </c>
      <c r="AV65" s="8">
        <f t="shared" si="14"/>
        <v>2.25</v>
      </c>
      <c r="AW65" s="8">
        <f t="shared" si="15"/>
        <v>10</v>
      </c>
      <c r="AX65" s="8">
        <f t="shared" si="16"/>
        <v>3.3333333333333335</v>
      </c>
    </row>
    <row r="66" spans="1:50" x14ac:dyDescent="0.25">
      <c r="A66">
        <v>36002</v>
      </c>
      <c r="B66">
        <v>1</v>
      </c>
      <c r="C66">
        <v>2004</v>
      </c>
      <c r="D66">
        <f t="shared" ref="D66:D129" si="20">2024-C66</f>
        <v>20</v>
      </c>
      <c r="E66" s="1">
        <v>45594.711469907408</v>
      </c>
      <c r="F66" t="s">
        <v>99</v>
      </c>
      <c r="G66">
        <v>1</v>
      </c>
      <c r="H66" s="4">
        <v>4</v>
      </c>
      <c r="I66" s="4">
        <v>4</v>
      </c>
      <c r="J66" s="4">
        <v>2</v>
      </c>
      <c r="K66" s="4">
        <v>4</v>
      </c>
      <c r="L66" s="4">
        <v>4</v>
      </c>
      <c r="M66" s="4">
        <v>2</v>
      </c>
      <c r="N66" s="4">
        <v>2</v>
      </c>
      <c r="O66" s="4">
        <v>2</v>
      </c>
      <c r="P66" s="4">
        <v>2</v>
      </c>
      <c r="Q66" s="4">
        <v>4</v>
      </c>
      <c r="R66" s="4">
        <v>4</v>
      </c>
      <c r="S66" s="4">
        <v>4</v>
      </c>
      <c r="T66" s="4">
        <v>2</v>
      </c>
      <c r="U66" s="4">
        <v>2</v>
      </c>
      <c r="V66" s="4">
        <v>2</v>
      </c>
      <c r="W66" s="4">
        <v>2</v>
      </c>
      <c r="X66" s="7">
        <f t="shared" ref="X66:Y129" si="21">H66</f>
        <v>4</v>
      </c>
      <c r="Y66" s="7">
        <f t="shared" si="21"/>
        <v>4</v>
      </c>
      <c r="Z66" s="7">
        <f t="shared" ref="Z66:Z129" si="22">6-J66</f>
        <v>4</v>
      </c>
      <c r="AA66" s="7">
        <f t="shared" si="19"/>
        <v>4</v>
      </c>
      <c r="AB66" s="7">
        <f t="shared" si="19"/>
        <v>4</v>
      </c>
      <c r="AC66" s="7">
        <f t="shared" si="19"/>
        <v>2</v>
      </c>
      <c r="AD66" s="7">
        <f t="shared" si="19"/>
        <v>2</v>
      </c>
      <c r="AE66" s="7">
        <f t="shared" si="19"/>
        <v>2</v>
      </c>
      <c r="AF66" s="7">
        <f t="shared" ref="AF66:AF129" si="23">6-P66</f>
        <v>4</v>
      </c>
      <c r="AG66" s="7">
        <f t="shared" si="18"/>
        <v>4</v>
      </c>
      <c r="AH66" s="7">
        <f t="shared" si="18"/>
        <v>4</v>
      </c>
      <c r="AI66" s="7">
        <f t="shared" si="18"/>
        <v>4</v>
      </c>
      <c r="AJ66" s="7">
        <f t="shared" si="17"/>
        <v>2</v>
      </c>
      <c r="AK66" s="7">
        <f t="shared" si="17"/>
        <v>2</v>
      </c>
      <c r="AL66" s="7">
        <f t="shared" si="17"/>
        <v>2</v>
      </c>
      <c r="AM66" s="7">
        <f t="shared" si="17"/>
        <v>2</v>
      </c>
      <c r="AN66" s="8">
        <f t="shared" ref="AN66:AN129" si="24">SUM(X66:AM66)</f>
        <v>50</v>
      </c>
      <c r="AO66" s="8">
        <f t="shared" ref="AO66:AO129" si="25">(AN66-AVERAGE(AN66:AN343))/STDEVP(AN66:AN343)</f>
        <v>-0.97500705157639656</v>
      </c>
      <c r="AP66" s="8">
        <f t="shared" ref="AP66:AP129" si="26">AVERAGE(X66:AM66)</f>
        <v>3.125</v>
      </c>
      <c r="AQ66" s="8">
        <f t="shared" ref="AQ66:AQ129" si="27">SUM(X66:AB66)</f>
        <v>20</v>
      </c>
      <c r="AR66" s="8">
        <f t="shared" ref="AR66:AR129" si="28">AVERAGE(X66:AB66)</f>
        <v>4</v>
      </c>
      <c r="AS66" s="8">
        <f t="shared" ref="AS66:AS129" si="29">SUM(AC66:AF66)</f>
        <v>10</v>
      </c>
      <c r="AT66" s="8">
        <f t="shared" ref="AT66:AT129" si="30">AVERAGE(AC66:AF66)</f>
        <v>2.5</v>
      </c>
      <c r="AU66" s="8">
        <f t="shared" ref="AU66:AU129" si="31">SUM(AG66:AJ66)</f>
        <v>14</v>
      </c>
      <c r="AV66" s="8">
        <f t="shared" ref="AV66:AV129" si="32">AVERAGE(AG66:AJ66)</f>
        <v>3.5</v>
      </c>
      <c r="AW66" s="8">
        <f t="shared" ref="AW66:AW129" si="33">SUM(AK66:AM66)</f>
        <v>6</v>
      </c>
      <c r="AX66" s="8">
        <f t="shared" ref="AX66:AX129" si="34">AVERAGE(AK66:AM66)</f>
        <v>2</v>
      </c>
    </row>
    <row r="67" spans="1:50" x14ac:dyDescent="0.25">
      <c r="A67">
        <v>36043</v>
      </c>
      <c r="B67">
        <v>0</v>
      </c>
      <c r="C67">
        <v>1959</v>
      </c>
      <c r="D67">
        <f t="shared" si="20"/>
        <v>65</v>
      </c>
      <c r="E67" s="1">
        <v>45594.736122685186</v>
      </c>
      <c r="F67" t="s">
        <v>107</v>
      </c>
      <c r="G67">
        <v>1</v>
      </c>
      <c r="H67" s="4">
        <v>4</v>
      </c>
      <c r="I67" s="4">
        <v>5</v>
      </c>
      <c r="J67" s="4">
        <v>3</v>
      </c>
      <c r="K67" s="4">
        <v>4</v>
      </c>
      <c r="L67" s="4">
        <v>5</v>
      </c>
      <c r="M67" s="4">
        <v>5</v>
      </c>
      <c r="N67" s="4">
        <v>4</v>
      </c>
      <c r="O67" s="4">
        <v>5</v>
      </c>
      <c r="P67" s="4">
        <v>4</v>
      </c>
      <c r="Q67" s="4">
        <v>5</v>
      </c>
      <c r="R67" s="4">
        <v>5</v>
      </c>
      <c r="S67" s="4">
        <v>5</v>
      </c>
      <c r="T67" s="4">
        <v>4</v>
      </c>
      <c r="U67" s="4">
        <v>5</v>
      </c>
      <c r="V67" s="4">
        <v>5</v>
      </c>
      <c r="W67" s="4">
        <v>5</v>
      </c>
      <c r="X67" s="7">
        <f t="shared" si="21"/>
        <v>4</v>
      </c>
      <c r="Y67" s="7">
        <f t="shared" si="21"/>
        <v>5</v>
      </c>
      <c r="Z67" s="7">
        <f t="shared" si="22"/>
        <v>3</v>
      </c>
      <c r="AA67" s="7">
        <f t="shared" si="19"/>
        <v>4</v>
      </c>
      <c r="AB67" s="7">
        <f t="shared" si="19"/>
        <v>5</v>
      </c>
      <c r="AC67" s="7">
        <f t="shared" si="19"/>
        <v>5</v>
      </c>
      <c r="AD67" s="7">
        <f t="shared" si="19"/>
        <v>4</v>
      </c>
      <c r="AE67" s="7">
        <f t="shared" si="19"/>
        <v>5</v>
      </c>
      <c r="AF67" s="7">
        <f t="shared" si="23"/>
        <v>2</v>
      </c>
      <c r="AG67" s="7">
        <f t="shared" si="18"/>
        <v>5</v>
      </c>
      <c r="AH67" s="7">
        <f t="shared" si="18"/>
        <v>5</v>
      </c>
      <c r="AI67" s="7">
        <f t="shared" si="18"/>
        <v>5</v>
      </c>
      <c r="AJ67" s="7">
        <f t="shared" si="17"/>
        <v>4</v>
      </c>
      <c r="AK67" s="7">
        <f t="shared" si="17"/>
        <v>5</v>
      </c>
      <c r="AL67" s="7">
        <f t="shared" si="17"/>
        <v>5</v>
      </c>
      <c r="AM67" s="7">
        <f t="shared" si="17"/>
        <v>5</v>
      </c>
      <c r="AN67" s="8">
        <f t="shared" si="24"/>
        <v>71</v>
      </c>
      <c r="AO67" s="8">
        <f t="shared" si="25"/>
        <v>1.2941149183647973</v>
      </c>
      <c r="AP67" s="8">
        <f t="shared" si="26"/>
        <v>4.4375</v>
      </c>
      <c r="AQ67" s="8">
        <f t="shared" si="27"/>
        <v>21</v>
      </c>
      <c r="AR67" s="8">
        <f t="shared" si="28"/>
        <v>4.2</v>
      </c>
      <c r="AS67" s="8">
        <f t="shared" si="29"/>
        <v>16</v>
      </c>
      <c r="AT67" s="8">
        <f t="shared" si="30"/>
        <v>4</v>
      </c>
      <c r="AU67" s="8">
        <f t="shared" si="31"/>
        <v>19</v>
      </c>
      <c r="AV67" s="8">
        <f t="shared" si="32"/>
        <v>4.75</v>
      </c>
      <c r="AW67" s="8">
        <f t="shared" si="33"/>
        <v>15</v>
      </c>
      <c r="AX67" s="8">
        <f t="shared" si="34"/>
        <v>5</v>
      </c>
    </row>
    <row r="68" spans="1:50" x14ac:dyDescent="0.25">
      <c r="A68">
        <v>36039</v>
      </c>
      <c r="B68">
        <v>0</v>
      </c>
      <c r="C68">
        <v>1999</v>
      </c>
      <c r="D68">
        <f t="shared" si="20"/>
        <v>25</v>
      </c>
      <c r="E68" s="1">
        <v>45594.743634259263</v>
      </c>
      <c r="F68" t="s">
        <v>120</v>
      </c>
      <c r="G68">
        <v>1</v>
      </c>
      <c r="H68" s="4">
        <v>4</v>
      </c>
      <c r="I68" s="4">
        <v>2</v>
      </c>
      <c r="J68" s="4">
        <v>4</v>
      </c>
      <c r="K68" s="4">
        <v>4</v>
      </c>
      <c r="L68" s="4">
        <v>4</v>
      </c>
      <c r="M68" s="4">
        <v>4</v>
      </c>
      <c r="N68" s="4">
        <v>2</v>
      </c>
      <c r="O68" s="4">
        <v>4</v>
      </c>
      <c r="P68" s="4">
        <v>4</v>
      </c>
      <c r="Q68" s="4">
        <v>2</v>
      </c>
      <c r="R68" s="4">
        <v>4</v>
      </c>
      <c r="S68" s="4">
        <v>2</v>
      </c>
      <c r="T68" s="4">
        <v>4</v>
      </c>
      <c r="U68" s="4">
        <v>4</v>
      </c>
      <c r="V68" s="4">
        <v>5</v>
      </c>
      <c r="W68" s="4">
        <v>4</v>
      </c>
      <c r="X68" s="7">
        <f t="shared" si="21"/>
        <v>4</v>
      </c>
      <c r="Y68" s="7">
        <f t="shared" si="21"/>
        <v>2</v>
      </c>
      <c r="Z68" s="7">
        <f t="shared" si="22"/>
        <v>2</v>
      </c>
      <c r="AA68" s="7">
        <f t="shared" si="19"/>
        <v>4</v>
      </c>
      <c r="AB68" s="7">
        <f t="shared" si="19"/>
        <v>4</v>
      </c>
      <c r="AC68" s="7">
        <f t="shared" si="19"/>
        <v>4</v>
      </c>
      <c r="AD68" s="7">
        <f t="shared" si="19"/>
        <v>2</v>
      </c>
      <c r="AE68" s="7">
        <f t="shared" si="19"/>
        <v>4</v>
      </c>
      <c r="AF68" s="7">
        <f t="shared" si="23"/>
        <v>2</v>
      </c>
      <c r="AG68" s="7">
        <f t="shared" si="18"/>
        <v>2</v>
      </c>
      <c r="AH68" s="7">
        <f t="shared" si="18"/>
        <v>4</v>
      </c>
      <c r="AI68" s="7">
        <f t="shared" si="18"/>
        <v>2</v>
      </c>
      <c r="AJ68" s="7">
        <f t="shared" si="17"/>
        <v>4</v>
      </c>
      <c r="AK68" s="7">
        <f t="shared" si="17"/>
        <v>4</v>
      </c>
      <c r="AL68" s="7">
        <f t="shared" si="17"/>
        <v>5</v>
      </c>
      <c r="AM68" s="7">
        <f t="shared" si="17"/>
        <v>4</v>
      </c>
      <c r="AN68" s="8">
        <f t="shared" si="24"/>
        <v>53</v>
      </c>
      <c r="AO68" s="8">
        <f t="shared" si="25"/>
        <v>-0.64962427187483085</v>
      </c>
      <c r="AP68" s="8">
        <f t="shared" si="26"/>
        <v>3.3125</v>
      </c>
      <c r="AQ68" s="8">
        <f t="shared" si="27"/>
        <v>16</v>
      </c>
      <c r="AR68" s="8">
        <f t="shared" si="28"/>
        <v>3.2</v>
      </c>
      <c r="AS68" s="8">
        <f t="shared" si="29"/>
        <v>12</v>
      </c>
      <c r="AT68" s="8">
        <f t="shared" si="30"/>
        <v>3</v>
      </c>
      <c r="AU68" s="8">
        <f t="shared" si="31"/>
        <v>12</v>
      </c>
      <c r="AV68" s="8">
        <f t="shared" si="32"/>
        <v>3</v>
      </c>
      <c r="AW68" s="8">
        <f t="shared" si="33"/>
        <v>13</v>
      </c>
      <c r="AX68" s="8">
        <f t="shared" si="34"/>
        <v>4.333333333333333</v>
      </c>
    </row>
    <row r="69" spans="1:50" x14ac:dyDescent="0.25">
      <c r="A69">
        <v>35928</v>
      </c>
      <c r="B69">
        <v>0</v>
      </c>
      <c r="C69">
        <v>1975</v>
      </c>
      <c r="D69">
        <f t="shared" si="20"/>
        <v>49</v>
      </c>
      <c r="E69" s="1">
        <v>45594.754351851851</v>
      </c>
      <c r="F69" t="s">
        <v>121</v>
      </c>
      <c r="G69">
        <v>1</v>
      </c>
      <c r="H69" s="4">
        <v>4</v>
      </c>
      <c r="I69" s="4">
        <v>4</v>
      </c>
      <c r="J69" s="4">
        <v>2</v>
      </c>
      <c r="K69" s="4">
        <v>4</v>
      </c>
      <c r="L69" s="4">
        <v>4</v>
      </c>
      <c r="M69" s="4">
        <v>4</v>
      </c>
      <c r="N69" s="4">
        <v>4</v>
      </c>
      <c r="O69" s="4">
        <v>4</v>
      </c>
      <c r="P69" s="4">
        <v>3</v>
      </c>
      <c r="Q69" s="4">
        <v>4</v>
      </c>
      <c r="R69" s="4">
        <v>4</v>
      </c>
      <c r="S69" s="4">
        <v>4</v>
      </c>
      <c r="T69" s="4">
        <v>2</v>
      </c>
      <c r="U69" s="4">
        <v>4</v>
      </c>
      <c r="V69" s="4">
        <v>4</v>
      </c>
      <c r="W69" s="4">
        <v>4</v>
      </c>
      <c r="X69" s="7">
        <f t="shared" si="21"/>
        <v>4</v>
      </c>
      <c r="Y69" s="7">
        <f t="shared" si="21"/>
        <v>4</v>
      </c>
      <c r="Z69" s="7">
        <f t="shared" si="22"/>
        <v>4</v>
      </c>
      <c r="AA69" s="7">
        <f t="shared" si="19"/>
        <v>4</v>
      </c>
      <c r="AB69" s="7">
        <f t="shared" si="19"/>
        <v>4</v>
      </c>
      <c r="AC69" s="7">
        <f t="shared" si="19"/>
        <v>4</v>
      </c>
      <c r="AD69" s="7">
        <f t="shared" si="19"/>
        <v>4</v>
      </c>
      <c r="AE69" s="7">
        <f t="shared" si="19"/>
        <v>4</v>
      </c>
      <c r="AF69" s="7">
        <f t="shared" si="23"/>
        <v>3</v>
      </c>
      <c r="AG69" s="7">
        <f t="shared" si="18"/>
        <v>4</v>
      </c>
      <c r="AH69" s="7">
        <f t="shared" si="18"/>
        <v>4</v>
      </c>
      <c r="AI69" s="7">
        <f t="shared" si="18"/>
        <v>4</v>
      </c>
      <c r="AJ69" s="7">
        <f t="shared" si="17"/>
        <v>2</v>
      </c>
      <c r="AK69" s="7">
        <f t="shared" si="17"/>
        <v>4</v>
      </c>
      <c r="AL69" s="7">
        <f t="shared" si="17"/>
        <v>4</v>
      </c>
      <c r="AM69" s="7">
        <f t="shared" si="17"/>
        <v>4</v>
      </c>
      <c r="AN69" s="8">
        <f t="shared" si="24"/>
        <v>61</v>
      </c>
      <c r="AO69" s="8">
        <f t="shared" si="25"/>
        <v>0.21453405820235091</v>
      </c>
      <c r="AP69" s="8">
        <f t="shared" si="26"/>
        <v>3.8125</v>
      </c>
      <c r="AQ69" s="8">
        <f t="shared" si="27"/>
        <v>20</v>
      </c>
      <c r="AR69" s="8">
        <f t="shared" si="28"/>
        <v>4</v>
      </c>
      <c r="AS69" s="8">
        <f t="shared" si="29"/>
        <v>15</v>
      </c>
      <c r="AT69" s="8">
        <f t="shared" si="30"/>
        <v>3.75</v>
      </c>
      <c r="AU69" s="8">
        <f t="shared" si="31"/>
        <v>14</v>
      </c>
      <c r="AV69" s="8">
        <f t="shared" si="32"/>
        <v>3.5</v>
      </c>
      <c r="AW69" s="8">
        <f t="shared" si="33"/>
        <v>12</v>
      </c>
      <c r="AX69" s="8">
        <f t="shared" si="34"/>
        <v>4</v>
      </c>
    </row>
    <row r="70" spans="1:50" x14ac:dyDescent="0.25">
      <c r="A70">
        <v>36108</v>
      </c>
      <c r="B70">
        <v>0</v>
      </c>
      <c r="C70">
        <v>1984</v>
      </c>
      <c r="D70">
        <f t="shared" si="20"/>
        <v>40</v>
      </c>
      <c r="E70" s="1">
        <v>45594.761354166665</v>
      </c>
      <c r="F70" t="s">
        <v>99</v>
      </c>
      <c r="G70">
        <v>1</v>
      </c>
      <c r="H70" s="4">
        <v>4</v>
      </c>
      <c r="I70" s="4">
        <v>4</v>
      </c>
      <c r="J70" s="4">
        <v>4</v>
      </c>
      <c r="K70" s="4">
        <v>2</v>
      </c>
      <c r="L70" s="4">
        <v>4</v>
      </c>
      <c r="M70" s="4">
        <v>4</v>
      </c>
      <c r="N70" s="4">
        <v>4</v>
      </c>
      <c r="O70" s="4">
        <v>5</v>
      </c>
      <c r="P70" s="4">
        <v>2</v>
      </c>
      <c r="Q70" s="4">
        <v>4</v>
      </c>
      <c r="R70" s="4">
        <v>4</v>
      </c>
      <c r="S70" s="4">
        <v>4</v>
      </c>
      <c r="T70" s="4">
        <v>4</v>
      </c>
      <c r="U70" s="4">
        <v>4</v>
      </c>
      <c r="V70" s="4">
        <v>2</v>
      </c>
      <c r="W70" s="4">
        <v>2</v>
      </c>
      <c r="X70" s="7">
        <f t="shared" si="21"/>
        <v>4</v>
      </c>
      <c r="Y70" s="7">
        <f t="shared" si="21"/>
        <v>4</v>
      </c>
      <c r="Z70" s="7">
        <f t="shared" si="22"/>
        <v>2</v>
      </c>
      <c r="AA70" s="7">
        <f t="shared" si="19"/>
        <v>2</v>
      </c>
      <c r="AB70" s="7">
        <f t="shared" si="19"/>
        <v>4</v>
      </c>
      <c r="AC70" s="7">
        <f t="shared" si="19"/>
        <v>4</v>
      </c>
      <c r="AD70" s="7">
        <f t="shared" si="19"/>
        <v>4</v>
      </c>
      <c r="AE70" s="7">
        <f t="shared" si="19"/>
        <v>5</v>
      </c>
      <c r="AF70" s="7">
        <f t="shared" si="23"/>
        <v>4</v>
      </c>
      <c r="AG70" s="7">
        <f t="shared" si="18"/>
        <v>4</v>
      </c>
      <c r="AH70" s="7">
        <f t="shared" si="18"/>
        <v>4</v>
      </c>
      <c r="AI70" s="7">
        <f t="shared" si="18"/>
        <v>4</v>
      </c>
      <c r="AJ70" s="7">
        <f t="shared" si="17"/>
        <v>4</v>
      </c>
      <c r="AK70" s="7">
        <f t="shared" si="17"/>
        <v>4</v>
      </c>
      <c r="AL70" s="7">
        <f t="shared" si="17"/>
        <v>2</v>
      </c>
      <c r="AM70" s="7">
        <f t="shared" si="17"/>
        <v>2</v>
      </c>
      <c r="AN70" s="8">
        <f t="shared" si="24"/>
        <v>57</v>
      </c>
      <c r="AO70" s="8">
        <f t="shared" si="25"/>
        <v>-0.21712588122675211</v>
      </c>
      <c r="AP70" s="8">
        <f t="shared" si="26"/>
        <v>3.5625</v>
      </c>
      <c r="AQ70" s="8">
        <f t="shared" si="27"/>
        <v>16</v>
      </c>
      <c r="AR70" s="8">
        <f t="shared" si="28"/>
        <v>3.2</v>
      </c>
      <c r="AS70" s="8">
        <f t="shared" si="29"/>
        <v>17</v>
      </c>
      <c r="AT70" s="8">
        <f t="shared" si="30"/>
        <v>4.25</v>
      </c>
      <c r="AU70" s="8">
        <f t="shared" si="31"/>
        <v>16</v>
      </c>
      <c r="AV70" s="8">
        <f t="shared" si="32"/>
        <v>4</v>
      </c>
      <c r="AW70" s="8">
        <f t="shared" si="33"/>
        <v>8</v>
      </c>
      <c r="AX70" s="8">
        <f t="shared" si="34"/>
        <v>2.6666666666666665</v>
      </c>
    </row>
    <row r="71" spans="1:50" x14ac:dyDescent="0.25">
      <c r="A71">
        <v>36104</v>
      </c>
      <c r="B71">
        <v>0</v>
      </c>
      <c r="C71">
        <v>1970</v>
      </c>
      <c r="D71">
        <f t="shared" si="20"/>
        <v>54</v>
      </c>
      <c r="E71" s="1">
        <v>45594.76939814815</v>
      </c>
      <c r="F71" t="s">
        <v>99</v>
      </c>
      <c r="G71">
        <v>1</v>
      </c>
      <c r="H71" s="4">
        <v>5</v>
      </c>
      <c r="I71" s="4">
        <v>5</v>
      </c>
      <c r="J71" s="4">
        <v>1</v>
      </c>
      <c r="K71" s="4">
        <v>3</v>
      </c>
      <c r="L71" s="4">
        <v>4</v>
      </c>
      <c r="M71" s="4">
        <v>4</v>
      </c>
      <c r="N71" s="4">
        <v>4</v>
      </c>
      <c r="O71" s="4">
        <v>4</v>
      </c>
      <c r="P71" s="4">
        <v>1</v>
      </c>
      <c r="Q71" s="4">
        <v>4</v>
      </c>
      <c r="R71" s="4">
        <v>4</v>
      </c>
      <c r="S71" s="4">
        <v>4</v>
      </c>
      <c r="T71" s="4">
        <v>4</v>
      </c>
      <c r="U71" s="4">
        <v>4</v>
      </c>
      <c r="V71" s="4">
        <v>4</v>
      </c>
      <c r="W71" s="4">
        <v>4</v>
      </c>
      <c r="X71" s="7">
        <f t="shared" si="21"/>
        <v>5</v>
      </c>
      <c r="Y71" s="7">
        <f t="shared" si="21"/>
        <v>5</v>
      </c>
      <c r="Z71" s="7">
        <f t="shared" si="22"/>
        <v>5</v>
      </c>
      <c r="AA71" s="7">
        <f t="shared" si="19"/>
        <v>3</v>
      </c>
      <c r="AB71" s="7">
        <f t="shared" si="19"/>
        <v>4</v>
      </c>
      <c r="AC71" s="7">
        <f t="shared" si="19"/>
        <v>4</v>
      </c>
      <c r="AD71" s="7">
        <f t="shared" si="19"/>
        <v>4</v>
      </c>
      <c r="AE71" s="7">
        <f t="shared" si="19"/>
        <v>4</v>
      </c>
      <c r="AF71" s="7">
        <f t="shared" si="23"/>
        <v>5</v>
      </c>
      <c r="AG71" s="7">
        <f t="shared" si="18"/>
        <v>4</v>
      </c>
      <c r="AH71" s="7">
        <f t="shared" si="18"/>
        <v>4</v>
      </c>
      <c r="AI71" s="7">
        <f t="shared" si="18"/>
        <v>4</v>
      </c>
      <c r="AJ71" s="7">
        <f t="shared" si="17"/>
        <v>4</v>
      </c>
      <c r="AK71" s="7">
        <f t="shared" si="17"/>
        <v>4</v>
      </c>
      <c r="AL71" s="7">
        <f t="shared" si="17"/>
        <v>4</v>
      </c>
      <c r="AM71" s="7">
        <f t="shared" si="17"/>
        <v>4</v>
      </c>
      <c r="AN71" s="8">
        <f t="shared" si="24"/>
        <v>67</v>
      </c>
      <c r="AO71" s="8">
        <f t="shared" si="25"/>
        <v>0.86036093064192165</v>
      </c>
      <c r="AP71" s="8">
        <f t="shared" si="26"/>
        <v>4.1875</v>
      </c>
      <c r="AQ71" s="8">
        <f t="shared" si="27"/>
        <v>22</v>
      </c>
      <c r="AR71" s="8">
        <f t="shared" si="28"/>
        <v>4.4000000000000004</v>
      </c>
      <c r="AS71" s="8">
        <f t="shared" si="29"/>
        <v>17</v>
      </c>
      <c r="AT71" s="8">
        <f t="shared" si="30"/>
        <v>4.25</v>
      </c>
      <c r="AU71" s="8">
        <f t="shared" si="31"/>
        <v>16</v>
      </c>
      <c r="AV71" s="8">
        <f t="shared" si="32"/>
        <v>4</v>
      </c>
      <c r="AW71" s="8">
        <f t="shared" si="33"/>
        <v>12</v>
      </c>
      <c r="AX71" s="8">
        <f t="shared" si="34"/>
        <v>4</v>
      </c>
    </row>
    <row r="72" spans="1:50" x14ac:dyDescent="0.25">
      <c r="A72">
        <v>36120</v>
      </c>
      <c r="B72">
        <v>1</v>
      </c>
      <c r="C72">
        <v>2001</v>
      </c>
      <c r="D72">
        <f t="shared" si="20"/>
        <v>23</v>
      </c>
      <c r="E72" s="1">
        <v>45594.772604166668</v>
      </c>
      <c r="F72" t="s">
        <v>99</v>
      </c>
      <c r="G72">
        <v>1</v>
      </c>
      <c r="H72" s="4">
        <v>4</v>
      </c>
      <c r="I72" s="4">
        <v>4</v>
      </c>
      <c r="J72" s="4">
        <v>1</v>
      </c>
      <c r="K72" s="4">
        <v>5</v>
      </c>
      <c r="L72" s="4">
        <v>5</v>
      </c>
      <c r="M72" s="4">
        <v>5</v>
      </c>
      <c r="N72" s="4">
        <v>1</v>
      </c>
      <c r="O72" s="4">
        <v>5</v>
      </c>
      <c r="P72" s="4">
        <v>1</v>
      </c>
      <c r="Q72" s="4">
        <v>5</v>
      </c>
      <c r="R72" s="4">
        <v>5</v>
      </c>
      <c r="S72" s="4">
        <v>5</v>
      </c>
      <c r="T72" s="4">
        <v>5</v>
      </c>
      <c r="U72" s="4">
        <v>5</v>
      </c>
      <c r="V72" s="4">
        <v>5</v>
      </c>
      <c r="W72" s="4">
        <v>1</v>
      </c>
      <c r="X72" s="7">
        <f t="shared" si="21"/>
        <v>4</v>
      </c>
      <c r="Y72" s="7">
        <f t="shared" si="21"/>
        <v>4</v>
      </c>
      <c r="Z72" s="7">
        <f t="shared" si="22"/>
        <v>5</v>
      </c>
      <c r="AA72" s="7">
        <f t="shared" si="19"/>
        <v>5</v>
      </c>
      <c r="AB72" s="7">
        <f t="shared" si="19"/>
        <v>5</v>
      </c>
      <c r="AC72" s="7">
        <f t="shared" si="19"/>
        <v>5</v>
      </c>
      <c r="AD72" s="7">
        <f t="shared" si="19"/>
        <v>1</v>
      </c>
      <c r="AE72" s="7">
        <f t="shared" si="19"/>
        <v>5</v>
      </c>
      <c r="AF72" s="7">
        <f t="shared" si="23"/>
        <v>5</v>
      </c>
      <c r="AG72" s="7">
        <f t="shared" si="18"/>
        <v>5</v>
      </c>
      <c r="AH72" s="7">
        <f t="shared" si="18"/>
        <v>5</v>
      </c>
      <c r="AI72" s="7">
        <f t="shared" si="18"/>
        <v>5</v>
      </c>
      <c r="AJ72" s="7">
        <f t="shared" si="17"/>
        <v>5</v>
      </c>
      <c r="AK72" s="7">
        <f t="shared" si="17"/>
        <v>5</v>
      </c>
      <c r="AL72" s="7">
        <f t="shared" si="17"/>
        <v>5</v>
      </c>
      <c r="AM72" s="7">
        <f t="shared" si="17"/>
        <v>1</v>
      </c>
      <c r="AN72" s="8">
        <f t="shared" si="24"/>
        <v>70</v>
      </c>
      <c r="AO72" s="8">
        <f t="shared" si="25"/>
        <v>1.1871753629877759</v>
      </c>
      <c r="AP72" s="8">
        <f t="shared" si="26"/>
        <v>4.375</v>
      </c>
      <c r="AQ72" s="8">
        <f t="shared" si="27"/>
        <v>23</v>
      </c>
      <c r="AR72" s="8">
        <f t="shared" si="28"/>
        <v>4.5999999999999996</v>
      </c>
      <c r="AS72" s="8">
        <f t="shared" si="29"/>
        <v>16</v>
      </c>
      <c r="AT72" s="8">
        <f t="shared" si="30"/>
        <v>4</v>
      </c>
      <c r="AU72" s="8">
        <f t="shared" si="31"/>
        <v>20</v>
      </c>
      <c r="AV72" s="8">
        <f t="shared" si="32"/>
        <v>5</v>
      </c>
      <c r="AW72" s="8">
        <f t="shared" si="33"/>
        <v>11</v>
      </c>
      <c r="AX72" s="8">
        <f t="shared" si="34"/>
        <v>3.6666666666666665</v>
      </c>
    </row>
    <row r="73" spans="1:50" x14ac:dyDescent="0.25">
      <c r="A73">
        <v>36148</v>
      </c>
      <c r="B73">
        <v>1</v>
      </c>
      <c r="C73">
        <v>1985</v>
      </c>
      <c r="D73">
        <f t="shared" si="20"/>
        <v>39</v>
      </c>
      <c r="E73" s="1">
        <v>45594.789178240739</v>
      </c>
      <c r="F73" t="s">
        <v>99</v>
      </c>
      <c r="G73">
        <v>1</v>
      </c>
      <c r="H73" s="4">
        <v>4</v>
      </c>
      <c r="I73" s="4">
        <v>4</v>
      </c>
      <c r="J73" s="4">
        <v>3</v>
      </c>
      <c r="K73" s="4">
        <v>4</v>
      </c>
      <c r="L73" s="4">
        <v>4</v>
      </c>
      <c r="M73" s="4">
        <v>4</v>
      </c>
      <c r="N73" s="4">
        <v>4</v>
      </c>
      <c r="O73" s="4">
        <v>4</v>
      </c>
      <c r="P73" s="4">
        <v>2</v>
      </c>
      <c r="Q73" s="4">
        <v>4</v>
      </c>
      <c r="R73" s="4">
        <v>4</v>
      </c>
      <c r="S73" s="4">
        <v>4</v>
      </c>
      <c r="T73" s="4">
        <v>4</v>
      </c>
      <c r="U73" s="4">
        <v>4</v>
      </c>
      <c r="V73" s="4">
        <v>4</v>
      </c>
      <c r="W73" s="4">
        <v>4</v>
      </c>
      <c r="X73" s="7">
        <f t="shared" si="21"/>
        <v>4</v>
      </c>
      <c r="Y73" s="7">
        <f t="shared" si="21"/>
        <v>4</v>
      </c>
      <c r="Z73" s="7">
        <f t="shared" si="22"/>
        <v>3</v>
      </c>
      <c r="AA73" s="7">
        <f t="shared" si="19"/>
        <v>4</v>
      </c>
      <c r="AB73" s="7">
        <f t="shared" si="19"/>
        <v>4</v>
      </c>
      <c r="AC73" s="7">
        <f t="shared" si="19"/>
        <v>4</v>
      </c>
      <c r="AD73" s="7">
        <f t="shared" si="19"/>
        <v>4</v>
      </c>
      <c r="AE73" s="7">
        <f t="shared" si="19"/>
        <v>4</v>
      </c>
      <c r="AF73" s="7">
        <f t="shared" si="23"/>
        <v>4</v>
      </c>
      <c r="AG73" s="7">
        <f t="shared" si="18"/>
        <v>4</v>
      </c>
      <c r="AH73" s="7">
        <f t="shared" si="18"/>
        <v>4</v>
      </c>
      <c r="AI73" s="7">
        <f t="shared" si="18"/>
        <v>4</v>
      </c>
      <c r="AJ73" s="7">
        <f t="shared" si="17"/>
        <v>4</v>
      </c>
      <c r="AK73" s="7">
        <f t="shared" si="17"/>
        <v>4</v>
      </c>
      <c r="AL73" s="7">
        <f t="shared" si="17"/>
        <v>4</v>
      </c>
      <c r="AM73" s="7">
        <f t="shared" si="17"/>
        <v>4</v>
      </c>
      <c r="AN73" s="8">
        <f t="shared" si="24"/>
        <v>63</v>
      </c>
      <c r="AO73" s="8">
        <f t="shared" si="25"/>
        <v>0.43919547970086142</v>
      </c>
      <c r="AP73" s="8">
        <f t="shared" si="26"/>
        <v>3.9375</v>
      </c>
      <c r="AQ73" s="8">
        <f t="shared" si="27"/>
        <v>19</v>
      </c>
      <c r="AR73" s="8">
        <f t="shared" si="28"/>
        <v>3.8</v>
      </c>
      <c r="AS73" s="8">
        <f t="shared" si="29"/>
        <v>16</v>
      </c>
      <c r="AT73" s="8">
        <f t="shared" si="30"/>
        <v>4</v>
      </c>
      <c r="AU73" s="8">
        <f t="shared" si="31"/>
        <v>16</v>
      </c>
      <c r="AV73" s="8">
        <f t="shared" si="32"/>
        <v>4</v>
      </c>
      <c r="AW73" s="8">
        <f t="shared" si="33"/>
        <v>12</v>
      </c>
      <c r="AX73" s="8">
        <f t="shared" si="34"/>
        <v>4</v>
      </c>
    </row>
    <row r="74" spans="1:50" x14ac:dyDescent="0.25">
      <c r="A74">
        <v>36062</v>
      </c>
      <c r="B74">
        <v>0</v>
      </c>
      <c r="C74">
        <v>1979</v>
      </c>
      <c r="D74">
        <f t="shared" si="20"/>
        <v>45</v>
      </c>
      <c r="E74" s="1">
        <v>45594.797858796293</v>
      </c>
      <c r="F74" t="s">
        <v>122</v>
      </c>
      <c r="G74">
        <v>1</v>
      </c>
      <c r="H74" s="4">
        <v>5</v>
      </c>
      <c r="I74" s="4">
        <v>5</v>
      </c>
      <c r="J74" s="4">
        <v>1</v>
      </c>
      <c r="K74" s="4">
        <v>5</v>
      </c>
      <c r="L74" s="4">
        <v>5</v>
      </c>
      <c r="M74" s="4">
        <v>4</v>
      </c>
      <c r="N74" s="4">
        <v>3</v>
      </c>
      <c r="O74" s="4">
        <v>4</v>
      </c>
      <c r="P74" s="4">
        <v>3</v>
      </c>
      <c r="Q74" s="4">
        <v>3</v>
      </c>
      <c r="R74" s="4">
        <v>5</v>
      </c>
      <c r="S74" s="4">
        <v>5</v>
      </c>
      <c r="T74" s="4">
        <v>4</v>
      </c>
      <c r="U74" s="4">
        <v>4</v>
      </c>
      <c r="V74" s="4">
        <v>4</v>
      </c>
      <c r="W74" s="4">
        <v>4</v>
      </c>
      <c r="X74" s="7">
        <f t="shared" si="21"/>
        <v>5</v>
      </c>
      <c r="Y74" s="7">
        <f t="shared" si="21"/>
        <v>5</v>
      </c>
      <c r="Z74" s="7">
        <f t="shared" si="22"/>
        <v>5</v>
      </c>
      <c r="AA74" s="7">
        <f t="shared" si="19"/>
        <v>5</v>
      </c>
      <c r="AB74" s="7">
        <f t="shared" si="19"/>
        <v>5</v>
      </c>
      <c r="AC74" s="7">
        <f t="shared" si="19"/>
        <v>4</v>
      </c>
      <c r="AD74" s="7">
        <f t="shared" si="19"/>
        <v>3</v>
      </c>
      <c r="AE74" s="7">
        <f t="shared" si="19"/>
        <v>4</v>
      </c>
      <c r="AF74" s="7">
        <f t="shared" si="23"/>
        <v>3</v>
      </c>
      <c r="AG74" s="7">
        <f t="shared" si="18"/>
        <v>3</v>
      </c>
      <c r="AH74" s="7">
        <f t="shared" si="18"/>
        <v>5</v>
      </c>
      <c r="AI74" s="7">
        <f t="shared" si="18"/>
        <v>5</v>
      </c>
      <c r="AJ74" s="7">
        <f t="shared" si="17"/>
        <v>4</v>
      </c>
      <c r="AK74" s="7">
        <f t="shared" si="17"/>
        <v>4</v>
      </c>
      <c r="AL74" s="7">
        <f t="shared" si="17"/>
        <v>4</v>
      </c>
      <c r="AM74" s="7">
        <f t="shared" si="17"/>
        <v>4</v>
      </c>
      <c r="AN74" s="8">
        <f t="shared" si="24"/>
        <v>68</v>
      </c>
      <c r="AO74" s="8">
        <f t="shared" si="25"/>
        <v>0.97864020295981891</v>
      </c>
      <c r="AP74" s="8">
        <f t="shared" si="26"/>
        <v>4.25</v>
      </c>
      <c r="AQ74" s="8">
        <f t="shared" si="27"/>
        <v>25</v>
      </c>
      <c r="AR74" s="8">
        <f t="shared" si="28"/>
        <v>5</v>
      </c>
      <c r="AS74" s="8">
        <f t="shared" si="29"/>
        <v>14</v>
      </c>
      <c r="AT74" s="8">
        <f t="shared" si="30"/>
        <v>3.5</v>
      </c>
      <c r="AU74" s="8">
        <f t="shared" si="31"/>
        <v>17</v>
      </c>
      <c r="AV74" s="8">
        <f t="shared" si="32"/>
        <v>4.25</v>
      </c>
      <c r="AW74" s="8">
        <f t="shared" si="33"/>
        <v>12</v>
      </c>
      <c r="AX74" s="8">
        <f t="shared" si="34"/>
        <v>4</v>
      </c>
    </row>
    <row r="75" spans="1:50" x14ac:dyDescent="0.25">
      <c r="A75">
        <v>36154</v>
      </c>
      <c r="B75">
        <v>1</v>
      </c>
      <c r="C75">
        <v>1980</v>
      </c>
      <c r="D75">
        <f t="shared" si="20"/>
        <v>44</v>
      </c>
      <c r="E75" s="1">
        <v>45594.800810185188</v>
      </c>
      <c r="F75" t="s">
        <v>99</v>
      </c>
      <c r="G75">
        <v>1</v>
      </c>
      <c r="H75" s="4">
        <v>5</v>
      </c>
      <c r="I75" s="4">
        <v>4</v>
      </c>
      <c r="J75" s="4">
        <v>2</v>
      </c>
      <c r="K75" s="4">
        <v>4</v>
      </c>
      <c r="L75" s="4">
        <v>4</v>
      </c>
      <c r="M75" s="4">
        <v>5</v>
      </c>
      <c r="N75" s="4">
        <v>3</v>
      </c>
      <c r="O75" s="4">
        <v>4</v>
      </c>
      <c r="P75" s="4">
        <v>2</v>
      </c>
      <c r="Q75" s="4">
        <v>5</v>
      </c>
      <c r="R75" s="4">
        <v>4</v>
      </c>
      <c r="S75" s="4">
        <v>4</v>
      </c>
      <c r="T75" s="4">
        <v>4</v>
      </c>
      <c r="U75" s="4">
        <v>5</v>
      </c>
      <c r="V75" s="4">
        <v>4</v>
      </c>
      <c r="W75" s="4">
        <v>4</v>
      </c>
      <c r="X75" s="7">
        <f t="shared" si="21"/>
        <v>5</v>
      </c>
      <c r="Y75" s="7">
        <f t="shared" si="21"/>
        <v>4</v>
      </c>
      <c r="Z75" s="7">
        <f t="shared" si="22"/>
        <v>4</v>
      </c>
      <c r="AA75" s="7">
        <f t="shared" si="19"/>
        <v>4</v>
      </c>
      <c r="AB75" s="7">
        <f t="shared" si="19"/>
        <v>4</v>
      </c>
      <c r="AC75" s="7">
        <f t="shared" si="19"/>
        <v>5</v>
      </c>
      <c r="AD75" s="7">
        <f t="shared" si="19"/>
        <v>3</v>
      </c>
      <c r="AE75" s="7">
        <f t="shared" si="19"/>
        <v>4</v>
      </c>
      <c r="AF75" s="7">
        <f t="shared" si="23"/>
        <v>4</v>
      </c>
      <c r="AG75" s="7">
        <f t="shared" si="18"/>
        <v>5</v>
      </c>
      <c r="AH75" s="7">
        <f t="shared" si="18"/>
        <v>4</v>
      </c>
      <c r="AI75" s="7">
        <f t="shared" si="18"/>
        <v>4</v>
      </c>
      <c r="AJ75" s="7">
        <f t="shared" si="17"/>
        <v>4</v>
      </c>
      <c r="AK75" s="7">
        <f t="shared" si="17"/>
        <v>5</v>
      </c>
      <c r="AL75" s="7">
        <f t="shared" si="17"/>
        <v>4</v>
      </c>
      <c r="AM75" s="7">
        <f t="shared" si="17"/>
        <v>4</v>
      </c>
      <c r="AN75" s="8">
        <f t="shared" si="24"/>
        <v>67</v>
      </c>
      <c r="AO75" s="8">
        <f t="shared" si="25"/>
        <v>0.87569902414344325</v>
      </c>
      <c r="AP75" s="8">
        <f t="shared" si="26"/>
        <v>4.1875</v>
      </c>
      <c r="AQ75" s="8">
        <f t="shared" si="27"/>
        <v>21</v>
      </c>
      <c r="AR75" s="8">
        <f t="shared" si="28"/>
        <v>4.2</v>
      </c>
      <c r="AS75" s="8">
        <f t="shared" si="29"/>
        <v>16</v>
      </c>
      <c r="AT75" s="8">
        <f t="shared" si="30"/>
        <v>4</v>
      </c>
      <c r="AU75" s="8">
        <f t="shared" si="31"/>
        <v>17</v>
      </c>
      <c r="AV75" s="8">
        <f t="shared" si="32"/>
        <v>4.25</v>
      </c>
      <c r="AW75" s="8">
        <f t="shared" si="33"/>
        <v>13</v>
      </c>
      <c r="AX75" s="8">
        <f t="shared" si="34"/>
        <v>4.333333333333333</v>
      </c>
    </row>
    <row r="76" spans="1:50" x14ac:dyDescent="0.25">
      <c r="A76">
        <v>36167</v>
      </c>
      <c r="B76">
        <v>0</v>
      </c>
      <c r="C76">
        <v>1966</v>
      </c>
      <c r="D76">
        <f t="shared" si="20"/>
        <v>58</v>
      </c>
      <c r="E76" s="1">
        <v>45594.808935185189</v>
      </c>
      <c r="F76" t="s">
        <v>99</v>
      </c>
      <c r="G76">
        <v>1</v>
      </c>
      <c r="H76" s="4">
        <v>5</v>
      </c>
      <c r="I76" s="4">
        <v>4</v>
      </c>
      <c r="J76" s="4">
        <v>2</v>
      </c>
      <c r="K76" s="4">
        <v>4</v>
      </c>
      <c r="L76" s="4">
        <v>4</v>
      </c>
      <c r="M76" s="4">
        <v>4</v>
      </c>
      <c r="N76" s="4">
        <v>4</v>
      </c>
      <c r="O76" s="4">
        <v>4</v>
      </c>
      <c r="P76" s="4">
        <v>2</v>
      </c>
      <c r="Q76" s="4">
        <v>3</v>
      </c>
      <c r="R76" s="4">
        <v>3</v>
      </c>
      <c r="S76" s="4">
        <v>3</v>
      </c>
      <c r="T76" s="4">
        <v>3</v>
      </c>
      <c r="U76" s="4">
        <v>4</v>
      </c>
      <c r="V76" s="4">
        <v>4</v>
      </c>
      <c r="W76" s="4">
        <v>4</v>
      </c>
      <c r="X76" s="7">
        <f t="shared" si="21"/>
        <v>5</v>
      </c>
      <c r="Y76" s="7">
        <f t="shared" si="21"/>
        <v>4</v>
      </c>
      <c r="Z76" s="7">
        <f t="shared" si="22"/>
        <v>4</v>
      </c>
      <c r="AA76" s="7">
        <f t="shared" si="19"/>
        <v>4</v>
      </c>
      <c r="AB76" s="7">
        <f t="shared" si="19"/>
        <v>4</v>
      </c>
      <c r="AC76" s="7">
        <f t="shared" si="19"/>
        <v>4</v>
      </c>
      <c r="AD76" s="7">
        <f t="shared" si="19"/>
        <v>4</v>
      </c>
      <c r="AE76" s="7">
        <f t="shared" si="19"/>
        <v>4</v>
      </c>
      <c r="AF76" s="7">
        <f t="shared" si="23"/>
        <v>4</v>
      </c>
      <c r="AG76" s="7">
        <f t="shared" si="18"/>
        <v>3</v>
      </c>
      <c r="AH76" s="7">
        <f t="shared" si="18"/>
        <v>3</v>
      </c>
      <c r="AI76" s="7">
        <f t="shared" si="18"/>
        <v>3</v>
      </c>
      <c r="AJ76" s="7">
        <f t="shared" si="17"/>
        <v>3</v>
      </c>
      <c r="AK76" s="7">
        <f t="shared" si="17"/>
        <v>4</v>
      </c>
      <c r="AL76" s="7">
        <f t="shared" si="17"/>
        <v>4</v>
      </c>
      <c r="AM76" s="7">
        <f t="shared" si="17"/>
        <v>4</v>
      </c>
      <c r="AN76" s="8">
        <f t="shared" si="24"/>
        <v>61</v>
      </c>
      <c r="AO76" s="8">
        <f t="shared" si="25"/>
        <v>0.2341107975636782</v>
      </c>
      <c r="AP76" s="8">
        <f t="shared" si="26"/>
        <v>3.8125</v>
      </c>
      <c r="AQ76" s="8">
        <f t="shared" si="27"/>
        <v>21</v>
      </c>
      <c r="AR76" s="8">
        <f t="shared" si="28"/>
        <v>4.2</v>
      </c>
      <c r="AS76" s="8">
        <f t="shared" si="29"/>
        <v>16</v>
      </c>
      <c r="AT76" s="8">
        <f t="shared" si="30"/>
        <v>4</v>
      </c>
      <c r="AU76" s="8">
        <f t="shared" si="31"/>
        <v>12</v>
      </c>
      <c r="AV76" s="8">
        <f t="shared" si="32"/>
        <v>3</v>
      </c>
      <c r="AW76" s="8">
        <f t="shared" si="33"/>
        <v>12</v>
      </c>
      <c r="AX76" s="8">
        <f t="shared" si="34"/>
        <v>4</v>
      </c>
    </row>
    <row r="77" spans="1:50" x14ac:dyDescent="0.25">
      <c r="A77">
        <v>36149</v>
      </c>
      <c r="B77">
        <v>0</v>
      </c>
      <c r="C77">
        <v>1992</v>
      </c>
      <c r="D77">
        <f t="shared" si="20"/>
        <v>32</v>
      </c>
      <c r="E77" s="1">
        <v>45594.870729166665</v>
      </c>
      <c r="F77" t="s">
        <v>122</v>
      </c>
      <c r="G77">
        <v>1</v>
      </c>
      <c r="H77" s="4">
        <v>3</v>
      </c>
      <c r="I77" s="4">
        <v>4</v>
      </c>
      <c r="J77" s="4">
        <v>2</v>
      </c>
      <c r="K77" s="4">
        <v>4</v>
      </c>
      <c r="L77" s="4">
        <v>3</v>
      </c>
      <c r="M77" s="4">
        <v>3</v>
      </c>
      <c r="N77" s="4">
        <v>3</v>
      </c>
      <c r="O77" s="4">
        <v>4</v>
      </c>
      <c r="P77" s="4">
        <v>2</v>
      </c>
      <c r="Q77" s="4">
        <v>1</v>
      </c>
      <c r="R77" s="4">
        <v>1</v>
      </c>
      <c r="S77" s="4">
        <v>2</v>
      </c>
      <c r="T77" s="4">
        <v>2</v>
      </c>
      <c r="U77" s="4">
        <v>4</v>
      </c>
      <c r="V77" s="4">
        <v>4</v>
      </c>
      <c r="W77" s="4">
        <v>4</v>
      </c>
      <c r="X77" s="7">
        <f t="shared" si="21"/>
        <v>3</v>
      </c>
      <c r="Y77" s="7">
        <f t="shared" si="21"/>
        <v>4</v>
      </c>
      <c r="Z77" s="7">
        <f t="shared" si="22"/>
        <v>4</v>
      </c>
      <c r="AA77" s="7">
        <f t="shared" si="19"/>
        <v>4</v>
      </c>
      <c r="AB77" s="7">
        <f t="shared" si="19"/>
        <v>3</v>
      </c>
      <c r="AC77" s="7">
        <f t="shared" si="19"/>
        <v>3</v>
      </c>
      <c r="AD77" s="7">
        <f t="shared" si="19"/>
        <v>3</v>
      </c>
      <c r="AE77" s="7">
        <f t="shared" si="19"/>
        <v>4</v>
      </c>
      <c r="AF77" s="7">
        <f t="shared" si="23"/>
        <v>4</v>
      </c>
      <c r="AG77" s="7">
        <f t="shared" si="18"/>
        <v>1</v>
      </c>
      <c r="AH77" s="7">
        <f t="shared" si="18"/>
        <v>1</v>
      </c>
      <c r="AI77" s="7">
        <f t="shared" si="18"/>
        <v>2</v>
      </c>
      <c r="AJ77" s="7">
        <f t="shared" si="17"/>
        <v>2</v>
      </c>
      <c r="AK77" s="7">
        <f t="shared" si="17"/>
        <v>4</v>
      </c>
      <c r="AL77" s="7">
        <f t="shared" si="17"/>
        <v>4</v>
      </c>
      <c r="AM77" s="7">
        <f t="shared" si="17"/>
        <v>4</v>
      </c>
      <c r="AN77" s="8">
        <f t="shared" si="24"/>
        <v>50</v>
      </c>
      <c r="AO77" s="8">
        <f t="shared" si="25"/>
        <v>-0.94574600430061961</v>
      </c>
      <c r="AP77" s="8">
        <f t="shared" si="26"/>
        <v>3.125</v>
      </c>
      <c r="AQ77" s="8">
        <f t="shared" si="27"/>
        <v>18</v>
      </c>
      <c r="AR77" s="8">
        <f t="shared" si="28"/>
        <v>3.6</v>
      </c>
      <c r="AS77" s="8">
        <f t="shared" si="29"/>
        <v>14</v>
      </c>
      <c r="AT77" s="8">
        <f t="shared" si="30"/>
        <v>3.5</v>
      </c>
      <c r="AU77" s="8">
        <f t="shared" si="31"/>
        <v>6</v>
      </c>
      <c r="AV77" s="8">
        <f t="shared" si="32"/>
        <v>1.5</v>
      </c>
      <c r="AW77" s="8">
        <f t="shared" si="33"/>
        <v>12</v>
      </c>
      <c r="AX77" s="8">
        <f t="shared" si="34"/>
        <v>4</v>
      </c>
    </row>
    <row r="78" spans="1:50" x14ac:dyDescent="0.25">
      <c r="A78">
        <v>36227</v>
      </c>
      <c r="B78">
        <v>0</v>
      </c>
      <c r="C78">
        <v>1988</v>
      </c>
      <c r="D78">
        <f t="shared" si="20"/>
        <v>36</v>
      </c>
      <c r="E78" s="1">
        <v>45594.875486111108</v>
      </c>
      <c r="F78" t="s">
        <v>99</v>
      </c>
      <c r="G78">
        <v>1</v>
      </c>
      <c r="H78" s="4">
        <v>4</v>
      </c>
      <c r="I78" s="4">
        <v>2</v>
      </c>
      <c r="J78" s="4">
        <v>5</v>
      </c>
      <c r="K78" s="4">
        <v>1</v>
      </c>
      <c r="L78" s="4">
        <v>3</v>
      </c>
      <c r="M78" s="4">
        <v>2</v>
      </c>
      <c r="N78" s="4">
        <v>1</v>
      </c>
      <c r="O78" s="4">
        <v>1</v>
      </c>
      <c r="P78" s="4">
        <v>5</v>
      </c>
      <c r="Q78" s="4">
        <v>4</v>
      </c>
      <c r="R78" s="4">
        <v>4</v>
      </c>
      <c r="S78" s="4">
        <v>2</v>
      </c>
      <c r="T78" s="4">
        <v>4</v>
      </c>
      <c r="U78" s="4">
        <v>2</v>
      </c>
      <c r="V78" s="4">
        <v>2</v>
      </c>
      <c r="W78" s="4">
        <v>3</v>
      </c>
      <c r="X78" s="7">
        <f t="shared" si="21"/>
        <v>4</v>
      </c>
      <c r="Y78" s="7">
        <f t="shared" si="21"/>
        <v>2</v>
      </c>
      <c r="Z78" s="7">
        <f t="shared" si="22"/>
        <v>1</v>
      </c>
      <c r="AA78" s="7">
        <f t="shared" si="19"/>
        <v>1</v>
      </c>
      <c r="AB78" s="7">
        <f t="shared" si="19"/>
        <v>3</v>
      </c>
      <c r="AC78" s="7">
        <f t="shared" si="19"/>
        <v>2</v>
      </c>
      <c r="AD78" s="7">
        <f t="shared" si="19"/>
        <v>1</v>
      </c>
      <c r="AE78" s="7">
        <f t="shared" si="19"/>
        <v>1</v>
      </c>
      <c r="AF78" s="7">
        <f t="shared" si="23"/>
        <v>1</v>
      </c>
      <c r="AG78" s="7">
        <f t="shared" si="18"/>
        <v>4</v>
      </c>
      <c r="AH78" s="7">
        <f t="shared" si="18"/>
        <v>4</v>
      </c>
      <c r="AI78" s="7">
        <f t="shared" si="18"/>
        <v>2</v>
      </c>
      <c r="AJ78" s="7">
        <f t="shared" si="17"/>
        <v>4</v>
      </c>
      <c r="AK78" s="7">
        <f t="shared" si="17"/>
        <v>2</v>
      </c>
      <c r="AL78" s="7">
        <f t="shared" si="17"/>
        <v>2</v>
      </c>
      <c r="AM78" s="7">
        <f t="shared" si="17"/>
        <v>3</v>
      </c>
      <c r="AN78" s="8">
        <f t="shared" si="24"/>
        <v>37</v>
      </c>
      <c r="AO78" s="8">
        <f t="shared" si="25"/>
        <v>-2.3449352634889942</v>
      </c>
      <c r="AP78" s="8">
        <f t="shared" si="26"/>
        <v>2.3125</v>
      </c>
      <c r="AQ78" s="8">
        <f t="shared" si="27"/>
        <v>11</v>
      </c>
      <c r="AR78" s="8">
        <f t="shared" si="28"/>
        <v>2.2000000000000002</v>
      </c>
      <c r="AS78" s="8">
        <f t="shared" si="29"/>
        <v>5</v>
      </c>
      <c r="AT78" s="8">
        <f t="shared" si="30"/>
        <v>1.25</v>
      </c>
      <c r="AU78" s="8">
        <f t="shared" si="31"/>
        <v>14</v>
      </c>
      <c r="AV78" s="8">
        <f t="shared" si="32"/>
        <v>3.5</v>
      </c>
      <c r="AW78" s="8">
        <f t="shared" si="33"/>
        <v>7</v>
      </c>
      <c r="AX78" s="8">
        <f t="shared" si="34"/>
        <v>2.3333333333333335</v>
      </c>
    </row>
    <row r="79" spans="1:50" x14ac:dyDescent="0.25">
      <c r="A79">
        <v>36220</v>
      </c>
      <c r="B79">
        <v>0</v>
      </c>
      <c r="C79">
        <v>1993</v>
      </c>
      <c r="D79">
        <f t="shared" si="20"/>
        <v>31</v>
      </c>
      <c r="E79" s="1">
        <v>45594.877627314818</v>
      </c>
      <c r="F79" t="s">
        <v>99</v>
      </c>
      <c r="G79">
        <v>1</v>
      </c>
      <c r="H79" s="4">
        <v>5</v>
      </c>
      <c r="I79" s="4">
        <v>5</v>
      </c>
      <c r="J79" s="4">
        <v>1</v>
      </c>
      <c r="K79" s="4">
        <v>5</v>
      </c>
      <c r="L79" s="4">
        <v>5</v>
      </c>
      <c r="M79" s="4">
        <v>5</v>
      </c>
      <c r="N79" s="4">
        <v>5</v>
      </c>
      <c r="O79" s="4">
        <v>5</v>
      </c>
      <c r="P79" s="4">
        <v>1</v>
      </c>
      <c r="Q79" s="4">
        <v>4</v>
      </c>
      <c r="R79" s="4">
        <v>2</v>
      </c>
      <c r="S79" s="4">
        <v>4</v>
      </c>
      <c r="T79" s="4">
        <v>5</v>
      </c>
      <c r="U79" s="4">
        <v>5</v>
      </c>
      <c r="V79" s="4">
        <v>4</v>
      </c>
      <c r="W79" s="4">
        <v>4</v>
      </c>
      <c r="X79" s="7">
        <f t="shared" si="21"/>
        <v>5</v>
      </c>
      <c r="Y79" s="7">
        <f t="shared" si="21"/>
        <v>5</v>
      </c>
      <c r="Z79" s="7">
        <f t="shared" si="22"/>
        <v>5</v>
      </c>
      <c r="AA79" s="7">
        <f t="shared" si="19"/>
        <v>5</v>
      </c>
      <c r="AB79" s="7">
        <f t="shared" si="19"/>
        <v>5</v>
      </c>
      <c r="AC79" s="7">
        <f t="shared" si="19"/>
        <v>5</v>
      </c>
      <c r="AD79" s="7">
        <f t="shared" si="19"/>
        <v>5</v>
      </c>
      <c r="AE79" s="7">
        <f t="shared" si="19"/>
        <v>5</v>
      </c>
      <c r="AF79" s="7">
        <f t="shared" si="23"/>
        <v>5</v>
      </c>
      <c r="AG79" s="7">
        <f t="shared" si="18"/>
        <v>4</v>
      </c>
      <c r="AH79" s="7">
        <f t="shared" si="18"/>
        <v>2</v>
      </c>
      <c r="AI79" s="7">
        <f t="shared" si="18"/>
        <v>4</v>
      </c>
      <c r="AJ79" s="7">
        <f t="shared" si="17"/>
        <v>5</v>
      </c>
      <c r="AK79" s="7">
        <f t="shared" si="17"/>
        <v>5</v>
      </c>
      <c r="AL79" s="7">
        <f t="shared" si="17"/>
        <v>4</v>
      </c>
      <c r="AM79" s="7">
        <f t="shared" si="17"/>
        <v>4</v>
      </c>
      <c r="AN79" s="8">
        <f t="shared" si="24"/>
        <v>73</v>
      </c>
      <c r="AO79" s="8">
        <f t="shared" si="25"/>
        <v>1.5230147857764256</v>
      </c>
      <c r="AP79" s="8">
        <f t="shared" si="26"/>
        <v>4.5625</v>
      </c>
      <c r="AQ79" s="8">
        <f t="shared" si="27"/>
        <v>25</v>
      </c>
      <c r="AR79" s="8">
        <f t="shared" si="28"/>
        <v>5</v>
      </c>
      <c r="AS79" s="8">
        <f t="shared" si="29"/>
        <v>20</v>
      </c>
      <c r="AT79" s="8">
        <f t="shared" si="30"/>
        <v>5</v>
      </c>
      <c r="AU79" s="8">
        <f t="shared" si="31"/>
        <v>15</v>
      </c>
      <c r="AV79" s="8">
        <f t="shared" si="32"/>
        <v>3.75</v>
      </c>
      <c r="AW79" s="8">
        <f t="shared" si="33"/>
        <v>13</v>
      </c>
      <c r="AX79" s="8">
        <f t="shared" si="34"/>
        <v>4.333333333333333</v>
      </c>
    </row>
    <row r="80" spans="1:50" x14ac:dyDescent="0.25">
      <c r="A80">
        <v>36236</v>
      </c>
      <c r="B80">
        <v>1</v>
      </c>
      <c r="C80">
        <v>1998</v>
      </c>
      <c r="D80">
        <f t="shared" si="20"/>
        <v>26</v>
      </c>
      <c r="E80" s="1">
        <v>45594.886759259258</v>
      </c>
      <c r="F80" t="s">
        <v>122</v>
      </c>
      <c r="G80">
        <v>1</v>
      </c>
      <c r="H80" s="4">
        <v>5</v>
      </c>
      <c r="I80" s="4">
        <v>5</v>
      </c>
      <c r="J80" s="4">
        <v>1</v>
      </c>
      <c r="K80" s="4">
        <v>4</v>
      </c>
      <c r="L80" s="4">
        <v>5</v>
      </c>
      <c r="M80" s="4">
        <v>4</v>
      </c>
      <c r="N80" s="4">
        <v>2</v>
      </c>
      <c r="O80" s="4">
        <v>4</v>
      </c>
      <c r="P80" s="4">
        <v>5</v>
      </c>
      <c r="Q80" s="4">
        <v>2</v>
      </c>
      <c r="R80" s="4">
        <v>2</v>
      </c>
      <c r="S80" s="4">
        <v>3</v>
      </c>
      <c r="T80" s="4">
        <v>2</v>
      </c>
      <c r="U80" s="4">
        <v>5</v>
      </c>
      <c r="V80" s="4">
        <v>5</v>
      </c>
      <c r="W80" s="4">
        <v>5</v>
      </c>
      <c r="X80" s="7">
        <f t="shared" si="21"/>
        <v>5</v>
      </c>
      <c r="Y80" s="7">
        <f t="shared" si="21"/>
        <v>5</v>
      </c>
      <c r="Z80" s="7">
        <f t="shared" si="22"/>
        <v>5</v>
      </c>
      <c r="AA80" s="7">
        <f t="shared" si="19"/>
        <v>4</v>
      </c>
      <c r="AB80" s="7">
        <f t="shared" si="19"/>
        <v>5</v>
      </c>
      <c r="AC80" s="7">
        <f t="shared" si="19"/>
        <v>4</v>
      </c>
      <c r="AD80" s="7">
        <f t="shared" si="19"/>
        <v>2</v>
      </c>
      <c r="AE80" s="7">
        <f t="shared" si="19"/>
        <v>4</v>
      </c>
      <c r="AF80" s="7">
        <f t="shared" si="23"/>
        <v>1</v>
      </c>
      <c r="AG80" s="7">
        <f t="shared" si="18"/>
        <v>2</v>
      </c>
      <c r="AH80" s="7">
        <f t="shared" si="18"/>
        <v>2</v>
      </c>
      <c r="AI80" s="7">
        <f t="shared" si="18"/>
        <v>3</v>
      </c>
      <c r="AJ80" s="7">
        <f t="shared" si="17"/>
        <v>2</v>
      </c>
      <c r="AK80" s="7">
        <f t="shared" si="17"/>
        <v>5</v>
      </c>
      <c r="AL80" s="7">
        <f t="shared" si="17"/>
        <v>5</v>
      </c>
      <c r="AM80" s="7">
        <f t="shared" si="17"/>
        <v>5</v>
      </c>
      <c r="AN80" s="8">
        <f t="shared" si="24"/>
        <v>59</v>
      </c>
      <c r="AO80" s="8">
        <f t="shared" si="25"/>
        <v>1.143237661117455E-2</v>
      </c>
      <c r="AP80" s="8">
        <f t="shared" si="26"/>
        <v>3.6875</v>
      </c>
      <c r="AQ80" s="8">
        <f t="shared" si="27"/>
        <v>24</v>
      </c>
      <c r="AR80" s="8">
        <f t="shared" si="28"/>
        <v>4.8</v>
      </c>
      <c r="AS80" s="8">
        <f t="shared" si="29"/>
        <v>11</v>
      </c>
      <c r="AT80" s="8">
        <f t="shared" si="30"/>
        <v>2.75</v>
      </c>
      <c r="AU80" s="8">
        <f t="shared" si="31"/>
        <v>9</v>
      </c>
      <c r="AV80" s="8">
        <f t="shared" si="32"/>
        <v>2.25</v>
      </c>
      <c r="AW80" s="8">
        <f t="shared" si="33"/>
        <v>15</v>
      </c>
      <c r="AX80" s="8">
        <f t="shared" si="34"/>
        <v>5</v>
      </c>
    </row>
    <row r="81" spans="1:50" x14ac:dyDescent="0.25">
      <c r="A81">
        <v>36290</v>
      </c>
      <c r="B81">
        <v>0</v>
      </c>
      <c r="C81">
        <v>2003</v>
      </c>
      <c r="D81">
        <f t="shared" si="20"/>
        <v>21</v>
      </c>
      <c r="E81" s="1">
        <v>45594.939328703702</v>
      </c>
      <c r="F81" t="s">
        <v>99</v>
      </c>
      <c r="G81">
        <v>1</v>
      </c>
      <c r="H81" s="4">
        <v>2</v>
      </c>
      <c r="I81" s="4">
        <v>4</v>
      </c>
      <c r="J81" s="4">
        <v>5</v>
      </c>
      <c r="K81" s="4">
        <v>4</v>
      </c>
      <c r="L81" s="4">
        <v>4</v>
      </c>
      <c r="M81" s="4">
        <v>3</v>
      </c>
      <c r="N81" s="4">
        <v>2</v>
      </c>
      <c r="O81" s="4">
        <v>2</v>
      </c>
      <c r="P81" s="4">
        <v>5</v>
      </c>
      <c r="Q81" s="4">
        <v>4</v>
      </c>
      <c r="R81" s="4">
        <v>4</v>
      </c>
      <c r="S81" s="4">
        <v>4</v>
      </c>
      <c r="T81" s="4">
        <v>4</v>
      </c>
      <c r="U81" s="4">
        <v>3</v>
      </c>
      <c r="V81" s="4">
        <v>2</v>
      </c>
      <c r="W81" s="4">
        <v>2</v>
      </c>
      <c r="X81" s="7">
        <f t="shared" si="21"/>
        <v>2</v>
      </c>
      <c r="Y81" s="7">
        <f t="shared" si="21"/>
        <v>4</v>
      </c>
      <c r="Z81" s="7">
        <f t="shared" si="22"/>
        <v>1</v>
      </c>
      <c r="AA81" s="7">
        <f t="shared" si="19"/>
        <v>4</v>
      </c>
      <c r="AB81" s="7">
        <f t="shared" si="19"/>
        <v>4</v>
      </c>
      <c r="AC81" s="7">
        <f t="shared" si="19"/>
        <v>3</v>
      </c>
      <c r="AD81" s="7">
        <f t="shared" si="19"/>
        <v>2</v>
      </c>
      <c r="AE81" s="7">
        <f t="shared" si="19"/>
        <v>2</v>
      </c>
      <c r="AF81" s="7">
        <f t="shared" si="23"/>
        <v>1</v>
      </c>
      <c r="AG81" s="7">
        <f t="shared" si="18"/>
        <v>4</v>
      </c>
      <c r="AH81" s="7">
        <f t="shared" si="18"/>
        <v>4</v>
      </c>
      <c r="AI81" s="7">
        <f t="shared" si="18"/>
        <v>4</v>
      </c>
      <c r="AJ81" s="7">
        <f t="shared" si="17"/>
        <v>4</v>
      </c>
      <c r="AK81" s="7">
        <f t="shared" si="17"/>
        <v>3</v>
      </c>
      <c r="AL81" s="7">
        <f t="shared" si="17"/>
        <v>2</v>
      </c>
      <c r="AM81" s="7">
        <f t="shared" si="17"/>
        <v>2</v>
      </c>
      <c r="AN81" s="8">
        <f t="shared" si="24"/>
        <v>46</v>
      </c>
      <c r="AO81" s="8">
        <f t="shared" si="25"/>
        <v>-1.4004334718550704</v>
      </c>
      <c r="AP81" s="8">
        <f t="shared" si="26"/>
        <v>2.875</v>
      </c>
      <c r="AQ81" s="8">
        <f t="shared" si="27"/>
        <v>15</v>
      </c>
      <c r="AR81" s="8">
        <f t="shared" si="28"/>
        <v>3</v>
      </c>
      <c r="AS81" s="8">
        <f t="shared" si="29"/>
        <v>8</v>
      </c>
      <c r="AT81" s="8">
        <f t="shared" si="30"/>
        <v>2</v>
      </c>
      <c r="AU81" s="8">
        <f t="shared" si="31"/>
        <v>16</v>
      </c>
      <c r="AV81" s="8">
        <f t="shared" si="32"/>
        <v>4</v>
      </c>
      <c r="AW81" s="8">
        <f t="shared" si="33"/>
        <v>7</v>
      </c>
      <c r="AX81" s="8">
        <f t="shared" si="34"/>
        <v>2.3333333333333335</v>
      </c>
    </row>
    <row r="82" spans="1:50" x14ac:dyDescent="0.25">
      <c r="A82">
        <v>36284</v>
      </c>
      <c r="B82">
        <v>0</v>
      </c>
      <c r="C82">
        <v>1966</v>
      </c>
      <c r="D82">
        <f t="shared" si="20"/>
        <v>58</v>
      </c>
      <c r="E82" s="1">
        <v>45594.94295138889</v>
      </c>
      <c r="F82" t="s">
        <v>99</v>
      </c>
      <c r="G82">
        <v>1</v>
      </c>
      <c r="H82" s="4">
        <v>5</v>
      </c>
      <c r="I82" s="4">
        <v>4</v>
      </c>
      <c r="J82" s="4">
        <v>3</v>
      </c>
      <c r="K82" s="4">
        <v>4</v>
      </c>
      <c r="L82" s="4">
        <v>4</v>
      </c>
      <c r="M82" s="4">
        <v>4</v>
      </c>
      <c r="N82" s="4">
        <v>4</v>
      </c>
      <c r="O82" s="4">
        <v>4</v>
      </c>
      <c r="P82" s="4">
        <v>1</v>
      </c>
      <c r="Q82" s="4">
        <v>4</v>
      </c>
      <c r="R82" s="4">
        <v>5</v>
      </c>
      <c r="S82" s="4">
        <v>5</v>
      </c>
      <c r="T82" s="4">
        <v>1</v>
      </c>
      <c r="U82" s="4">
        <v>3</v>
      </c>
      <c r="V82" s="4">
        <v>4</v>
      </c>
      <c r="W82" s="4">
        <v>3</v>
      </c>
      <c r="X82" s="7">
        <f t="shared" si="21"/>
        <v>5</v>
      </c>
      <c r="Y82" s="7">
        <f t="shared" si="21"/>
        <v>4</v>
      </c>
      <c r="Z82" s="7">
        <f t="shared" si="22"/>
        <v>3</v>
      </c>
      <c r="AA82" s="7">
        <f t="shared" si="19"/>
        <v>4</v>
      </c>
      <c r="AB82" s="7">
        <f t="shared" si="19"/>
        <v>4</v>
      </c>
      <c r="AC82" s="7">
        <f t="shared" si="19"/>
        <v>4</v>
      </c>
      <c r="AD82" s="7">
        <f t="shared" si="19"/>
        <v>4</v>
      </c>
      <c r="AE82" s="7">
        <f t="shared" si="19"/>
        <v>4</v>
      </c>
      <c r="AF82" s="7">
        <f t="shared" si="23"/>
        <v>5</v>
      </c>
      <c r="AG82" s="7">
        <f t="shared" si="18"/>
        <v>4</v>
      </c>
      <c r="AH82" s="7">
        <f t="shared" si="18"/>
        <v>5</v>
      </c>
      <c r="AI82" s="7">
        <f t="shared" si="18"/>
        <v>5</v>
      </c>
      <c r="AJ82" s="7">
        <f t="shared" si="17"/>
        <v>1</v>
      </c>
      <c r="AK82" s="7">
        <f t="shared" si="17"/>
        <v>3</v>
      </c>
      <c r="AL82" s="7">
        <f t="shared" si="17"/>
        <v>4</v>
      </c>
      <c r="AM82" s="7">
        <f t="shared" si="17"/>
        <v>3</v>
      </c>
      <c r="AN82" s="8">
        <f t="shared" si="24"/>
        <v>62</v>
      </c>
      <c r="AO82" s="8">
        <f t="shared" si="25"/>
        <v>0.33102276153949955</v>
      </c>
      <c r="AP82" s="8">
        <f t="shared" si="26"/>
        <v>3.875</v>
      </c>
      <c r="AQ82" s="8">
        <f t="shared" si="27"/>
        <v>20</v>
      </c>
      <c r="AR82" s="8">
        <f t="shared" si="28"/>
        <v>4</v>
      </c>
      <c r="AS82" s="8">
        <f t="shared" si="29"/>
        <v>17</v>
      </c>
      <c r="AT82" s="8">
        <f t="shared" si="30"/>
        <v>4.25</v>
      </c>
      <c r="AU82" s="8">
        <f t="shared" si="31"/>
        <v>15</v>
      </c>
      <c r="AV82" s="8">
        <f t="shared" si="32"/>
        <v>3.75</v>
      </c>
      <c r="AW82" s="8">
        <f t="shared" si="33"/>
        <v>10</v>
      </c>
      <c r="AX82" s="8">
        <f t="shared" si="34"/>
        <v>3.3333333333333335</v>
      </c>
    </row>
    <row r="83" spans="1:50" x14ac:dyDescent="0.25">
      <c r="A83">
        <v>36316</v>
      </c>
      <c r="B83">
        <v>0</v>
      </c>
      <c r="C83">
        <v>1976</v>
      </c>
      <c r="D83">
        <f t="shared" si="20"/>
        <v>48</v>
      </c>
      <c r="E83" s="1">
        <v>45595.002754629626</v>
      </c>
      <c r="F83" t="s">
        <v>99</v>
      </c>
      <c r="G83">
        <v>1</v>
      </c>
      <c r="H83" s="4">
        <v>4</v>
      </c>
      <c r="I83" s="4">
        <v>4</v>
      </c>
      <c r="J83" s="4">
        <v>2</v>
      </c>
      <c r="K83" s="4">
        <v>4</v>
      </c>
      <c r="L83" s="4">
        <v>4</v>
      </c>
      <c r="M83" s="4">
        <v>4</v>
      </c>
      <c r="N83" s="4">
        <v>2</v>
      </c>
      <c r="O83" s="4">
        <v>4</v>
      </c>
      <c r="P83" s="4">
        <v>4</v>
      </c>
      <c r="Q83" s="4">
        <v>2</v>
      </c>
      <c r="R83" s="4">
        <v>3</v>
      </c>
      <c r="S83" s="4">
        <v>2</v>
      </c>
      <c r="T83" s="4">
        <v>3</v>
      </c>
      <c r="U83" s="4">
        <v>3</v>
      </c>
      <c r="V83" s="4">
        <v>4</v>
      </c>
      <c r="W83" s="4">
        <v>4</v>
      </c>
      <c r="X83" s="7">
        <f t="shared" si="21"/>
        <v>4</v>
      </c>
      <c r="Y83" s="7">
        <f t="shared" si="21"/>
        <v>4</v>
      </c>
      <c r="Z83" s="7">
        <f t="shared" si="22"/>
        <v>4</v>
      </c>
      <c r="AA83" s="7">
        <f t="shared" si="19"/>
        <v>4</v>
      </c>
      <c r="AB83" s="7">
        <f t="shared" si="19"/>
        <v>4</v>
      </c>
      <c r="AC83" s="7">
        <f t="shared" si="19"/>
        <v>4</v>
      </c>
      <c r="AD83" s="7">
        <f t="shared" si="19"/>
        <v>2</v>
      </c>
      <c r="AE83" s="7">
        <f t="shared" si="19"/>
        <v>4</v>
      </c>
      <c r="AF83" s="7">
        <f t="shared" si="23"/>
        <v>2</v>
      </c>
      <c r="AG83" s="7">
        <f t="shared" si="18"/>
        <v>2</v>
      </c>
      <c r="AH83" s="7">
        <f t="shared" si="18"/>
        <v>3</v>
      </c>
      <c r="AI83" s="7">
        <f t="shared" si="18"/>
        <v>2</v>
      </c>
      <c r="AJ83" s="7">
        <f t="shared" si="17"/>
        <v>3</v>
      </c>
      <c r="AK83" s="7">
        <f t="shared" si="17"/>
        <v>3</v>
      </c>
      <c r="AL83" s="7">
        <f t="shared" si="17"/>
        <v>4</v>
      </c>
      <c r="AM83" s="7">
        <f t="shared" si="17"/>
        <v>4</v>
      </c>
      <c r="AN83" s="8">
        <f t="shared" si="24"/>
        <v>53</v>
      </c>
      <c r="AO83" s="8">
        <f t="shared" si="25"/>
        <v>-0.64571155674657177</v>
      </c>
      <c r="AP83" s="8">
        <f t="shared" si="26"/>
        <v>3.3125</v>
      </c>
      <c r="AQ83" s="8">
        <f t="shared" si="27"/>
        <v>20</v>
      </c>
      <c r="AR83" s="8">
        <f t="shared" si="28"/>
        <v>4</v>
      </c>
      <c r="AS83" s="8">
        <f t="shared" si="29"/>
        <v>12</v>
      </c>
      <c r="AT83" s="8">
        <f t="shared" si="30"/>
        <v>3</v>
      </c>
      <c r="AU83" s="8">
        <f t="shared" si="31"/>
        <v>10</v>
      </c>
      <c r="AV83" s="8">
        <f t="shared" si="32"/>
        <v>2.5</v>
      </c>
      <c r="AW83" s="8">
        <f t="shared" si="33"/>
        <v>11</v>
      </c>
      <c r="AX83" s="8">
        <f t="shared" si="34"/>
        <v>3.6666666666666665</v>
      </c>
    </row>
    <row r="84" spans="1:50" x14ac:dyDescent="0.25">
      <c r="A84">
        <v>35649</v>
      </c>
      <c r="B84">
        <v>0</v>
      </c>
      <c r="C84">
        <v>1982</v>
      </c>
      <c r="D84">
        <f t="shared" si="20"/>
        <v>42</v>
      </c>
      <c r="E84" s="1">
        <v>45595.293263888889</v>
      </c>
      <c r="F84" t="s">
        <v>99</v>
      </c>
      <c r="G84">
        <v>1</v>
      </c>
      <c r="H84" s="4">
        <v>4</v>
      </c>
      <c r="I84" s="4">
        <v>2</v>
      </c>
      <c r="J84" s="4">
        <v>4</v>
      </c>
      <c r="K84" s="4">
        <v>1</v>
      </c>
      <c r="L84" s="4">
        <v>2</v>
      </c>
      <c r="M84" s="4">
        <v>4</v>
      </c>
      <c r="N84" s="4">
        <v>4</v>
      </c>
      <c r="O84" s="4">
        <v>4</v>
      </c>
      <c r="P84" s="4">
        <v>2</v>
      </c>
      <c r="Q84" s="4">
        <v>4</v>
      </c>
      <c r="R84" s="4">
        <v>5</v>
      </c>
      <c r="S84" s="4">
        <v>4</v>
      </c>
      <c r="T84" s="4">
        <v>4</v>
      </c>
      <c r="U84" s="4">
        <v>2</v>
      </c>
      <c r="V84" s="4">
        <v>4</v>
      </c>
      <c r="W84" s="4">
        <v>4</v>
      </c>
      <c r="X84" s="7">
        <f t="shared" si="21"/>
        <v>4</v>
      </c>
      <c r="Y84" s="7">
        <f t="shared" si="21"/>
        <v>2</v>
      </c>
      <c r="Z84" s="7">
        <f t="shared" si="22"/>
        <v>2</v>
      </c>
      <c r="AA84" s="7">
        <f t="shared" si="19"/>
        <v>1</v>
      </c>
      <c r="AB84" s="7">
        <f t="shared" si="19"/>
        <v>2</v>
      </c>
      <c r="AC84" s="7">
        <f t="shared" si="19"/>
        <v>4</v>
      </c>
      <c r="AD84" s="7">
        <f t="shared" si="19"/>
        <v>4</v>
      </c>
      <c r="AE84" s="7">
        <f t="shared" si="19"/>
        <v>4</v>
      </c>
      <c r="AF84" s="7">
        <f t="shared" si="23"/>
        <v>4</v>
      </c>
      <c r="AG84" s="7">
        <f t="shared" si="18"/>
        <v>4</v>
      </c>
      <c r="AH84" s="7">
        <f t="shared" si="18"/>
        <v>5</v>
      </c>
      <c r="AI84" s="7">
        <f t="shared" si="18"/>
        <v>4</v>
      </c>
      <c r="AJ84" s="7">
        <f t="shared" si="17"/>
        <v>4</v>
      </c>
      <c r="AK84" s="7">
        <f t="shared" si="17"/>
        <v>2</v>
      </c>
      <c r="AL84" s="7">
        <f t="shared" si="17"/>
        <v>4</v>
      </c>
      <c r="AM84" s="7">
        <f t="shared" si="17"/>
        <v>4</v>
      </c>
      <c r="AN84" s="8">
        <f t="shared" si="24"/>
        <v>54</v>
      </c>
      <c r="AO84" s="8">
        <f t="shared" si="25"/>
        <v>-0.53957743406668701</v>
      </c>
      <c r="AP84" s="8">
        <f t="shared" si="26"/>
        <v>3.375</v>
      </c>
      <c r="AQ84" s="8">
        <f t="shared" si="27"/>
        <v>11</v>
      </c>
      <c r="AR84" s="8">
        <f t="shared" si="28"/>
        <v>2.2000000000000002</v>
      </c>
      <c r="AS84" s="8">
        <f t="shared" si="29"/>
        <v>16</v>
      </c>
      <c r="AT84" s="8">
        <f t="shared" si="30"/>
        <v>4</v>
      </c>
      <c r="AU84" s="8">
        <f t="shared" si="31"/>
        <v>17</v>
      </c>
      <c r="AV84" s="8">
        <f t="shared" si="32"/>
        <v>4.25</v>
      </c>
      <c r="AW84" s="8">
        <f t="shared" si="33"/>
        <v>10</v>
      </c>
      <c r="AX84" s="8">
        <f t="shared" si="34"/>
        <v>3.3333333333333335</v>
      </c>
    </row>
    <row r="85" spans="1:50" x14ac:dyDescent="0.25">
      <c r="A85">
        <v>36351</v>
      </c>
      <c r="B85">
        <v>0</v>
      </c>
      <c r="C85">
        <v>1976</v>
      </c>
      <c r="D85">
        <f t="shared" si="20"/>
        <v>48</v>
      </c>
      <c r="E85" s="1">
        <v>45595.297581018516</v>
      </c>
      <c r="F85" t="s">
        <v>99</v>
      </c>
      <c r="G85">
        <v>1</v>
      </c>
      <c r="H85" s="4">
        <v>4</v>
      </c>
      <c r="I85" s="4">
        <v>3</v>
      </c>
      <c r="J85" s="4">
        <v>2</v>
      </c>
      <c r="K85" s="4">
        <v>4</v>
      </c>
      <c r="L85" s="4">
        <v>5</v>
      </c>
      <c r="M85" s="4">
        <v>4</v>
      </c>
      <c r="N85" s="4">
        <v>4</v>
      </c>
      <c r="O85" s="4">
        <v>4</v>
      </c>
      <c r="P85" s="4">
        <v>2</v>
      </c>
      <c r="Q85" s="4">
        <v>3</v>
      </c>
      <c r="R85" s="4">
        <v>4</v>
      </c>
      <c r="S85" s="4">
        <v>4</v>
      </c>
      <c r="T85" s="4">
        <v>4</v>
      </c>
      <c r="U85" s="4">
        <v>5</v>
      </c>
      <c r="V85" s="4">
        <v>5</v>
      </c>
      <c r="W85" s="4">
        <v>5</v>
      </c>
      <c r="X85" s="7">
        <f t="shared" si="21"/>
        <v>4</v>
      </c>
      <c r="Y85" s="7">
        <f t="shared" si="21"/>
        <v>3</v>
      </c>
      <c r="Z85" s="7">
        <f t="shared" si="22"/>
        <v>4</v>
      </c>
      <c r="AA85" s="7">
        <f t="shared" si="19"/>
        <v>4</v>
      </c>
      <c r="AB85" s="7">
        <f t="shared" si="19"/>
        <v>5</v>
      </c>
      <c r="AC85" s="7">
        <f t="shared" si="19"/>
        <v>4</v>
      </c>
      <c r="AD85" s="7">
        <f t="shared" si="19"/>
        <v>4</v>
      </c>
      <c r="AE85" s="7">
        <f t="shared" si="19"/>
        <v>4</v>
      </c>
      <c r="AF85" s="7">
        <f t="shared" si="23"/>
        <v>4</v>
      </c>
      <c r="AG85" s="7">
        <f t="shared" si="18"/>
        <v>3</v>
      </c>
      <c r="AH85" s="7">
        <f t="shared" si="18"/>
        <v>4</v>
      </c>
      <c r="AI85" s="7">
        <f t="shared" si="18"/>
        <v>4</v>
      </c>
      <c r="AJ85" s="7">
        <f t="shared" si="17"/>
        <v>4</v>
      </c>
      <c r="AK85" s="7">
        <f t="shared" si="17"/>
        <v>5</v>
      </c>
      <c r="AL85" s="7">
        <f t="shared" si="17"/>
        <v>5</v>
      </c>
      <c r="AM85" s="7">
        <f t="shared" si="17"/>
        <v>5</v>
      </c>
      <c r="AN85" s="8">
        <f t="shared" si="24"/>
        <v>66</v>
      </c>
      <c r="AO85" s="8">
        <f t="shared" si="25"/>
        <v>0.75790888285759006</v>
      </c>
      <c r="AP85" s="8">
        <f t="shared" si="26"/>
        <v>4.125</v>
      </c>
      <c r="AQ85" s="8">
        <f t="shared" si="27"/>
        <v>20</v>
      </c>
      <c r="AR85" s="8">
        <f t="shared" si="28"/>
        <v>4</v>
      </c>
      <c r="AS85" s="8">
        <f t="shared" si="29"/>
        <v>16</v>
      </c>
      <c r="AT85" s="8">
        <f t="shared" si="30"/>
        <v>4</v>
      </c>
      <c r="AU85" s="8">
        <f t="shared" si="31"/>
        <v>15</v>
      </c>
      <c r="AV85" s="8">
        <f t="shared" si="32"/>
        <v>3.75</v>
      </c>
      <c r="AW85" s="8">
        <f t="shared" si="33"/>
        <v>15</v>
      </c>
      <c r="AX85" s="8">
        <f t="shared" si="34"/>
        <v>5</v>
      </c>
    </row>
    <row r="86" spans="1:50" x14ac:dyDescent="0.25">
      <c r="A86">
        <v>36355</v>
      </c>
      <c r="B86">
        <v>1</v>
      </c>
      <c r="C86">
        <v>1984</v>
      </c>
      <c r="D86">
        <f t="shared" si="20"/>
        <v>40</v>
      </c>
      <c r="E86" s="1">
        <v>45595.316712962966</v>
      </c>
      <c r="F86" t="s">
        <v>99</v>
      </c>
      <c r="G86">
        <v>1</v>
      </c>
      <c r="H86" s="4">
        <v>4</v>
      </c>
      <c r="I86" s="4">
        <v>4</v>
      </c>
      <c r="J86" s="4">
        <v>2</v>
      </c>
      <c r="K86" s="4">
        <v>4</v>
      </c>
      <c r="L86" s="4">
        <v>4</v>
      </c>
      <c r="M86" s="4">
        <v>4</v>
      </c>
      <c r="N86" s="4">
        <v>5</v>
      </c>
      <c r="O86" s="4">
        <v>5</v>
      </c>
      <c r="P86" s="4">
        <v>2</v>
      </c>
      <c r="Q86" s="4">
        <v>3</v>
      </c>
      <c r="R86" s="4">
        <v>4</v>
      </c>
      <c r="S86" s="4">
        <v>4</v>
      </c>
      <c r="T86" s="4">
        <v>4</v>
      </c>
      <c r="U86" s="4">
        <v>4</v>
      </c>
      <c r="V86" s="4">
        <v>4</v>
      </c>
      <c r="W86" s="4">
        <v>4</v>
      </c>
      <c r="X86" s="7">
        <f t="shared" si="21"/>
        <v>4</v>
      </c>
      <c r="Y86" s="7">
        <f t="shared" si="21"/>
        <v>4</v>
      </c>
      <c r="Z86" s="7">
        <f t="shared" si="22"/>
        <v>4</v>
      </c>
      <c r="AA86" s="7">
        <f t="shared" si="19"/>
        <v>4</v>
      </c>
      <c r="AB86" s="7">
        <f t="shared" si="19"/>
        <v>4</v>
      </c>
      <c r="AC86" s="7">
        <f t="shared" si="19"/>
        <v>4</v>
      </c>
      <c r="AD86" s="7">
        <f t="shared" si="19"/>
        <v>5</v>
      </c>
      <c r="AE86" s="7">
        <f t="shared" si="19"/>
        <v>5</v>
      </c>
      <c r="AF86" s="7">
        <f t="shared" si="23"/>
        <v>4</v>
      </c>
      <c r="AG86" s="7">
        <f t="shared" si="18"/>
        <v>3</v>
      </c>
      <c r="AH86" s="7">
        <f t="shared" si="18"/>
        <v>4</v>
      </c>
      <c r="AI86" s="7">
        <f t="shared" si="18"/>
        <v>4</v>
      </c>
      <c r="AJ86" s="7">
        <f t="shared" si="17"/>
        <v>4</v>
      </c>
      <c r="AK86" s="7">
        <f t="shared" si="17"/>
        <v>4</v>
      </c>
      <c r="AL86" s="7">
        <f t="shared" si="17"/>
        <v>4</v>
      </c>
      <c r="AM86" s="7">
        <f t="shared" si="17"/>
        <v>4</v>
      </c>
      <c r="AN86" s="8">
        <f t="shared" si="24"/>
        <v>65</v>
      </c>
      <c r="AO86" s="8">
        <f t="shared" si="25"/>
        <v>0.6528322480700437</v>
      </c>
      <c r="AP86" s="8">
        <f t="shared" si="26"/>
        <v>4.0625</v>
      </c>
      <c r="AQ86" s="8">
        <f t="shared" si="27"/>
        <v>20</v>
      </c>
      <c r="AR86" s="8">
        <f t="shared" si="28"/>
        <v>4</v>
      </c>
      <c r="AS86" s="8">
        <f t="shared" si="29"/>
        <v>18</v>
      </c>
      <c r="AT86" s="8">
        <f t="shared" si="30"/>
        <v>4.5</v>
      </c>
      <c r="AU86" s="8">
        <f t="shared" si="31"/>
        <v>15</v>
      </c>
      <c r="AV86" s="8">
        <f t="shared" si="32"/>
        <v>3.75</v>
      </c>
      <c r="AW86" s="8">
        <f t="shared" si="33"/>
        <v>12</v>
      </c>
      <c r="AX86" s="8">
        <f t="shared" si="34"/>
        <v>4</v>
      </c>
    </row>
    <row r="87" spans="1:50" x14ac:dyDescent="0.25">
      <c r="A87">
        <v>36359</v>
      </c>
      <c r="B87">
        <v>0</v>
      </c>
      <c r="C87">
        <v>1988</v>
      </c>
      <c r="D87">
        <f t="shared" si="20"/>
        <v>36</v>
      </c>
      <c r="E87" s="1">
        <v>45595.330752314818</v>
      </c>
      <c r="F87" t="s">
        <v>99</v>
      </c>
      <c r="G87">
        <v>1</v>
      </c>
      <c r="H87" s="4">
        <v>5</v>
      </c>
      <c r="I87" s="4">
        <v>5</v>
      </c>
      <c r="J87" s="4">
        <v>1</v>
      </c>
      <c r="K87" s="4">
        <v>5</v>
      </c>
      <c r="L87" s="4">
        <v>5</v>
      </c>
      <c r="M87" s="4">
        <v>5</v>
      </c>
      <c r="N87" s="4">
        <v>4</v>
      </c>
      <c r="O87" s="4">
        <v>5</v>
      </c>
      <c r="P87" s="4">
        <v>2</v>
      </c>
      <c r="Q87" s="4">
        <v>3</v>
      </c>
      <c r="R87" s="4">
        <v>4</v>
      </c>
      <c r="S87" s="4">
        <v>4</v>
      </c>
      <c r="T87" s="4">
        <v>3</v>
      </c>
      <c r="U87" s="4">
        <v>3</v>
      </c>
      <c r="V87" s="4">
        <v>3</v>
      </c>
      <c r="W87" s="4">
        <v>2</v>
      </c>
      <c r="X87" s="7">
        <f t="shared" si="21"/>
        <v>5</v>
      </c>
      <c r="Y87" s="7">
        <f t="shared" si="21"/>
        <v>5</v>
      </c>
      <c r="Z87" s="7">
        <f t="shared" si="22"/>
        <v>5</v>
      </c>
      <c r="AA87" s="7">
        <f t="shared" si="19"/>
        <v>5</v>
      </c>
      <c r="AB87" s="7">
        <f t="shared" si="19"/>
        <v>5</v>
      </c>
      <c r="AC87" s="7">
        <f t="shared" si="19"/>
        <v>5</v>
      </c>
      <c r="AD87" s="7">
        <f t="shared" si="19"/>
        <v>4</v>
      </c>
      <c r="AE87" s="7">
        <f t="shared" si="19"/>
        <v>5</v>
      </c>
      <c r="AF87" s="7">
        <f t="shared" si="23"/>
        <v>4</v>
      </c>
      <c r="AG87" s="7">
        <f t="shared" si="18"/>
        <v>3</v>
      </c>
      <c r="AH87" s="7">
        <f t="shared" si="18"/>
        <v>4</v>
      </c>
      <c r="AI87" s="7">
        <f t="shared" si="18"/>
        <v>4</v>
      </c>
      <c r="AJ87" s="7">
        <f t="shared" si="17"/>
        <v>3</v>
      </c>
      <c r="AK87" s="7">
        <f t="shared" si="17"/>
        <v>3</v>
      </c>
      <c r="AL87" s="7">
        <f t="shared" si="17"/>
        <v>3</v>
      </c>
      <c r="AM87" s="7">
        <f t="shared" si="17"/>
        <v>2</v>
      </c>
      <c r="AN87" s="8">
        <f t="shared" si="24"/>
        <v>65</v>
      </c>
      <c r="AO87" s="8">
        <f t="shared" si="25"/>
        <v>0.65524520674929665</v>
      </c>
      <c r="AP87" s="8">
        <f t="shared" si="26"/>
        <v>4.0625</v>
      </c>
      <c r="AQ87" s="8">
        <f t="shared" si="27"/>
        <v>25</v>
      </c>
      <c r="AR87" s="8">
        <f t="shared" si="28"/>
        <v>5</v>
      </c>
      <c r="AS87" s="8">
        <f t="shared" si="29"/>
        <v>18</v>
      </c>
      <c r="AT87" s="8">
        <f t="shared" si="30"/>
        <v>4.5</v>
      </c>
      <c r="AU87" s="8">
        <f t="shared" si="31"/>
        <v>14</v>
      </c>
      <c r="AV87" s="8">
        <f t="shared" si="32"/>
        <v>3.5</v>
      </c>
      <c r="AW87" s="8">
        <f t="shared" si="33"/>
        <v>8</v>
      </c>
      <c r="AX87" s="8">
        <f t="shared" si="34"/>
        <v>2.6666666666666665</v>
      </c>
    </row>
    <row r="88" spans="1:50" x14ac:dyDescent="0.25">
      <c r="A88">
        <v>36363</v>
      </c>
      <c r="B88">
        <v>1</v>
      </c>
      <c r="C88">
        <v>1988</v>
      </c>
      <c r="D88">
        <f t="shared" si="20"/>
        <v>36</v>
      </c>
      <c r="E88" s="1">
        <v>45595.342476851853</v>
      </c>
      <c r="F88" t="s">
        <v>124</v>
      </c>
      <c r="G88">
        <v>1</v>
      </c>
      <c r="H88" s="4">
        <v>4</v>
      </c>
      <c r="I88" s="4">
        <v>4</v>
      </c>
      <c r="J88" s="4">
        <v>5</v>
      </c>
      <c r="K88" s="4">
        <v>2</v>
      </c>
      <c r="L88" s="4">
        <v>3</v>
      </c>
      <c r="M88" s="4">
        <v>3</v>
      </c>
      <c r="N88" s="4">
        <v>2</v>
      </c>
      <c r="O88" s="4">
        <v>3</v>
      </c>
      <c r="P88" s="4">
        <v>2</v>
      </c>
      <c r="Q88" s="4">
        <v>3</v>
      </c>
      <c r="R88" s="4">
        <v>5</v>
      </c>
      <c r="S88" s="4">
        <v>5</v>
      </c>
      <c r="T88" s="4">
        <v>4</v>
      </c>
      <c r="U88" s="4">
        <v>3</v>
      </c>
      <c r="V88" s="4">
        <v>4</v>
      </c>
      <c r="W88" s="4">
        <v>3</v>
      </c>
      <c r="X88" s="7">
        <f t="shared" si="21"/>
        <v>4</v>
      </c>
      <c r="Y88" s="7">
        <f t="shared" si="21"/>
        <v>4</v>
      </c>
      <c r="Z88" s="7">
        <f t="shared" si="22"/>
        <v>1</v>
      </c>
      <c r="AA88" s="7">
        <f t="shared" si="19"/>
        <v>2</v>
      </c>
      <c r="AB88" s="7">
        <f t="shared" si="19"/>
        <v>3</v>
      </c>
      <c r="AC88" s="7">
        <f t="shared" si="19"/>
        <v>3</v>
      </c>
      <c r="AD88" s="7">
        <f t="shared" si="19"/>
        <v>2</v>
      </c>
      <c r="AE88" s="7">
        <f t="shared" si="19"/>
        <v>3</v>
      </c>
      <c r="AF88" s="7">
        <f t="shared" si="23"/>
        <v>4</v>
      </c>
      <c r="AG88" s="7">
        <f t="shared" si="18"/>
        <v>3</v>
      </c>
      <c r="AH88" s="7">
        <f t="shared" si="18"/>
        <v>5</v>
      </c>
      <c r="AI88" s="7">
        <f t="shared" si="18"/>
        <v>5</v>
      </c>
      <c r="AJ88" s="7">
        <f t="shared" si="17"/>
        <v>4</v>
      </c>
      <c r="AK88" s="7">
        <f t="shared" si="17"/>
        <v>3</v>
      </c>
      <c r="AL88" s="7">
        <f t="shared" si="17"/>
        <v>4</v>
      </c>
      <c r="AM88" s="7">
        <f t="shared" si="17"/>
        <v>3</v>
      </c>
      <c r="AN88" s="8">
        <f t="shared" si="24"/>
        <v>53</v>
      </c>
      <c r="AO88" s="8">
        <f t="shared" si="25"/>
        <v>-0.63634264875121926</v>
      </c>
      <c r="AP88" s="8">
        <f t="shared" si="26"/>
        <v>3.3125</v>
      </c>
      <c r="AQ88" s="8">
        <f t="shared" si="27"/>
        <v>14</v>
      </c>
      <c r="AR88" s="8">
        <f t="shared" si="28"/>
        <v>2.8</v>
      </c>
      <c r="AS88" s="8">
        <f t="shared" si="29"/>
        <v>12</v>
      </c>
      <c r="AT88" s="8">
        <f t="shared" si="30"/>
        <v>3</v>
      </c>
      <c r="AU88" s="8">
        <f t="shared" si="31"/>
        <v>17</v>
      </c>
      <c r="AV88" s="8">
        <f t="shared" si="32"/>
        <v>4.25</v>
      </c>
      <c r="AW88" s="8">
        <f t="shared" si="33"/>
        <v>10</v>
      </c>
      <c r="AX88" s="8">
        <f t="shared" si="34"/>
        <v>3.3333333333333335</v>
      </c>
    </row>
    <row r="89" spans="1:50" x14ac:dyDescent="0.25">
      <c r="A89">
        <v>36368</v>
      </c>
      <c r="B89">
        <v>0</v>
      </c>
      <c r="C89">
        <v>1974</v>
      </c>
      <c r="D89">
        <f t="shared" si="20"/>
        <v>50</v>
      </c>
      <c r="E89" s="1">
        <v>45595.358668981484</v>
      </c>
      <c r="F89" t="s">
        <v>99</v>
      </c>
      <c r="G89">
        <v>1</v>
      </c>
      <c r="H89" s="4">
        <v>5</v>
      </c>
      <c r="I89" s="4">
        <v>5</v>
      </c>
      <c r="J89" s="4">
        <v>1</v>
      </c>
      <c r="K89" s="4">
        <v>5</v>
      </c>
      <c r="L89" s="4">
        <v>5</v>
      </c>
      <c r="M89" s="4">
        <v>5</v>
      </c>
      <c r="N89" s="4">
        <v>5</v>
      </c>
      <c r="O89" s="4">
        <v>5</v>
      </c>
      <c r="P89" s="4">
        <v>1</v>
      </c>
      <c r="Q89" s="4">
        <v>4</v>
      </c>
      <c r="R89" s="4">
        <v>4</v>
      </c>
      <c r="S89" s="4">
        <v>5</v>
      </c>
      <c r="T89" s="4">
        <v>4</v>
      </c>
      <c r="U89" s="4">
        <v>4</v>
      </c>
      <c r="V89" s="4">
        <v>4</v>
      </c>
      <c r="W89" s="4">
        <v>3</v>
      </c>
      <c r="X89" s="7">
        <f t="shared" si="21"/>
        <v>5</v>
      </c>
      <c r="Y89" s="7">
        <f t="shared" si="21"/>
        <v>5</v>
      </c>
      <c r="Z89" s="7">
        <f t="shared" si="22"/>
        <v>5</v>
      </c>
      <c r="AA89" s="7">
        <f t="shared" si="19"/>
        <v>5</v>
      </c>
      <c r="AB89" s="7">
        <f t="shared" si="19"/>
        <v>5</v>
      </c>
      <c r="AC89" s="7">
        <f t="shared" si="19"/>
        <v>5</v>
      </c>
      <c r="AD89" s="7">
        <f t="shared" si="19"/>
        <v>5</v>
      </c>
      <c r="AE89" s="7">
        <f t="shared" si="19"/>
        <v>5</v>
      </c>
      <c r="AF89" s="7">
        <f t="shared" si="23"/>
        <v>5</v>
      </c>
      <c r="AG89" s="7">
        <f t="shared" si="18"/>
        <v>4</v>
      </c>
      <c r="AH89" s="7">
        <f t="shared" si="18"/>
        <v>4</v>
      </c>
      <c r="AI89" s="7">
        <f t="shared" si="18"/>
        <v>5</v>
      </c>
      <c r="AJ89" s="7">
        <f t="shared" si="17"/>
        <v>4</v>
      </c>
      <c r="AK89" s="7">
        <f t="shared" si="17"/>
        <v>4</v>
      </c>
      <c r="AL89" s="7">
        <f t="shared" si="17"/>
        <v>4</v>
      </c>
      <c r="AM89" s="7">
        <f t="shared" si="17"/>
        <v>3</v>
      </c>
      <c r="AN89" s="8">
        <f t="shared" si="24"/>
        <v>73</v>
      </c>
      <c r="AO89" s="8">
        <f t="shared" si="25"/>
        <v>1.5146893544074616</v>
      </c>
      <c r="AP89" s="8">
        <f t="shared" si="26"/>
        <v>4.5625</v>
      </c>
      <c r="AQ89" s="8">
        <f t="shared" si="27"/>
        <v>25</v>
      </c>
      <c r="AR89" s="8">
        <f t="shared" si="28"/>
        <v>5</v>
      </c>
      <c r="AS89" s="8">
        <f t="shared" si="29"/>
        <v>20</v>
      </c>
      <c r="AT89" s="8">
        <f t="shared" si="30"/>
        <v>5</v>
      </c>
      <c r="AU89" s="8">
        <f t="shared" si="31"/>
        <v>17</v>
      </c>
      <c r="AV89" s="8">
        <f t="shared" si="32"/>
        <v>4.25</v>
      </c>
      <c r="AW89" s="8">
        <f t="shared" si="33"/>
        <v>11</v>
      </c>
      <c r="AX89" s="8">
        <f t="shared" si="34"/>
        <v>3.6666666666666665</v>
      </c>
    </row>
    <row r="90" spans="1:50" x14ac:dyDescent="0.25">
      <c r="A90">
        <v>36376</v>
      </c>
      <c r="B90">
        <v>0</v>
      </c>
      <c r="C90">
        <v>1989</v>
      </c>
      <c r="D90">
        <f t="shared" si="20"/>
        <v>35</v>
      </c>
      <c r="E90" s="1">
        <v>45595.361064814817</v>
      </c>
      <c r="F90" t="s">
        <v>99</v>
      </c>
      <c r="G90">
        <v>1</v>
      </c>
      <c r="H90" s="4">
        <v>4</v>
      </c>
      <c r="I90" s="4">
        <v>5</v>
      </c>
      <c r="J90" s="4">
        <v>3</v>
      </c>
      <c r="K90" s="4">
        <v>2</v>
      </c>
      <c r="L90" s="4">
        <v>4</v>
      </c>
      <c r="M90" s="4">
        <v>5</v>
      </c>
      <c r="N90" s="4">
        <v>5</v>
      </c>
      <c r="O90" s="4">
        <v>4</v>
      </c>
      <c r="P90" s="4">
        <v>2</v>
      </c>
      <c r="Q90" s="4">
        <v>4</v>
      </c>
      <c r="R90" s="4">
        <v>5</v>
      </c>
      <c r="S90" s="4">
        <v>5</v>
      </c>
      <c r="T90" s="4">
        <v>4</v>
      </c>
      <c r="U90" s="4">
        <v>2</v>
      </c>
      <c r="V90" s="4">
        <v>4</v>
      </c>
      <c r="W90" s="4">
        <v>2</v>
      </c>
      <c r="X90" s="7">
        <f t="shared" si="21"/>
        <v>4</v>
      </c>
      <c r="Y90" s="7">
        <f t="shared" si="21"/>
        <v>5</v>
      </c>
      <c r="Z90" s="7">
        <f t="shared" si="22"/>
        <v>3</v>
      </c>
      <c r="AA90" s="7">
        <f t="shared" si="19"/>
        <v>2</v>
      </c>
      <c r="AB90" s="7">
        <f t="shared" si="19"/>
        <v>4</v>
      </c>
      <c r="AC90" s="7">
        <f t="shared" si="19"/>
        <v>5</v>
      </c>
      <c r="AD90" s="7">
        <f t="shared" si="19"/>
        <v>5</v>
      </c>
      <c r="AE90" s="7">
        <f t="shared" si="19"/>
        <v>4</v>
      </c>
      <c r="AF90" s="7">
        <f t="shared" si="23"/>
        <v>4</v>
      </c>
      <c r="AG90" s="7">
        <f t="shared" si="18"/>
        <v>4</v>
      </c>
      <c r="AH90" s="7">
        <f t="shared" si="18"/>
        <v>5</v>
      </c>
      <c r="AI90" s="7">
        <f t="shared" si="18"/>
        <v>5</v>
      </c>
      <c r="AJ90" s="7">
        <f t="shared" si="17"/>
        <v>4</v>
      </c>
      <c r="AK90" s="7">
        <f t="shared" si="17"/>
        <v>2</v>
      </c>
      <c r="AL90" s="7">
        <f t="shared" si="17"/>
        <v>4</v>
      </c>
      <c r="AM90" s="7">
        <f t="shared" si="17"/>
        <v>2</v>
      </c>
      <c r="AN90" s="8">
        <f t="shared" si="24"/>
        <v>62</v>
      </c>
      <c r="AO90" s="8">
        <f t="shared" si="25"/>
        <v>0.33947529334848003</v>
      </c>
      <c r="AP90" s="8">
        <f t="shared" si="26"/>
        <v>3.875</v>
      </c>
      <c r="AQ90" s="8">
        <f t="shared" si="27"/>
        <v>18</v>
      </c>
      <c r="AR90" s="8">
        <f t="shared" si="28"/>
        <v>3.6</v>
      </c>
      <c r="AS90" s="8">
        <f t="shared" si="29"/>
        <v>18</v>
      </c>
      <c r="AT90" s="8">
        <f t="shared" si="30"/>
        <v>4.5</v>
      </c>
      <c r="AU90" s="8">
        <f t="shared" si="31"/>
        <v>18</v>
      </c>
      <c r="AV90" s="8">
        <f t="shared" si="32"/>
        <v>4.5</v>
      </c>
      <c r="AW90" s="8">
        <f t="shared" si="33"/>
        <v>8</v>
      </c>
      <c r="AX90" s="8">
        <f t="shared" si="34"/>
        <v>2.6666666666666665</v>
      </c>
    </row>
    <row r="91" spans="1:50" x14ac:dyDescent="0.25">
      <c r="A91">
        <v>36386</v>
      </c>
      <c r="B91">
        <v>0</v>
      </c>
      <c r="C91">
        <v>1987</v>
      </c>
      <c r="D91">
        <f t="shared" si="20"/>
        <v>37</v>
      </c>
      <c r="E91" s="1">
        <v>45595.370949074073</v>
      </c>
      <c r="F91" t="s">
        <v>99</v>
      </c>
      <c r="G91">
        <v>1</v>
      </c>
      <c r="H91" s="4">
        <v>2</v>
      </c>
      <c r="I91" s="4">
        <v>4</v>
      </c>
      <c r="J91" s="4">
        <v>2</v>
      </c>
      <c r="K91" s="4">
        <v>3</v>
      </c>
      <c r="L91" s="4">
        <v>4</v>
      </c>
      <c r="M91" s="4">
        <v>4</v>
      </c>
      <c r="N91" s="4">
        <v>5</v>
      </c>
      <c r="O91" s="4">
        <v>4</v>
      </c>
      <c r="P91" s="4">
        <v>2</v>
      </c>
      <c r="Q91" s="4">
        <v>4</v>
      </c>
      <c r="R91" s="4">
        <v>5</v>
      </c>
      <c r="S91" s="4">
        <v>4</v>
      </c>
      <c r="T91" s="4">
        <v>4</v>
      </c>
      <c r="U91" s="4">
        <v>3</v>
      </c>
      <c r="V91" s="4">
        <v>4</v>
      </c>
      <c r="W91" s="4">
        <v>1</v>
      </c>
      <c r="X91" s="7">
        <f t="shared" si="21"/>
        <v>2</v>
      </c>
      <c r="Y91" s="7">
        <f t="shared" si="21"/>
        <v>4</v>
      </c>
      <c r="Z91" s="7">
        <f t="shared" si="22"/>
        <v>4</v>
      </c>
      <c r="AA91" s="7">
        <f t="shared" si="19"/>
        <v>3</v>
      </c>
      <c r="AB91" s="7">
        <f t="shared" si="19"/>
        <v>4</v>
      </c>
      <c r="AC91" s="7">
        <f t="shared" si="19"/>
        <v>4</v>
      </c>
      <c r="AD91" s="7">
        <f t="shared" si="19"/>
        <v>5</v>
      </c>
      <c r="AE91" s="7">
        <f t="shared" si="19"/>
        <v>4</v>
      </c>
      <c r="AF91" s="7">
        <f t="shared" si="23"/>
        <v>4</v>
      </c>
      <c r="AG91" s="7">
        <f t="shared" si="18"/>
        <v>4</v>
      </c>
      <c r="AH91" s="7">
        <f t="shared" si="18"/>
        <v>5</v>
      </c>
      <c r="AI91" s="7">
        <f t="shared" si="18"/>
        <v>4</v>
      </c>
      <c r="AJ91" s="7">
        <f t="shared" si="17"/>
        <v>4</v>
      </c>
      <c r="AK91" s="7">
        <f t="shared" si="17"/>
        <v>3</v>
      </c>
      <c r="AL91" s="7">
        <f t="shared" si="17"/>
        <v>4</v>
      </c>
      <c r="AM91" s="7">
        <f t="shared" si="17"/>
        <v>1</v>
      </c>
      <c r="AN91" s="8">
        <f t="shared" si="24"/>
        <v>59</v>
      </c>
      <c r="AO91" s="8">
        <f t="shared" si="25"/>
        <v>1.7109347257900896E-2</v>
      </c>
      <c r="AP91" s="8">
        <f t="shared" si="26"/>
        <v>3.6875</v>
      </c>
      <c r="AQ91" s="8">
        <f t="shared" si="27"/>
        <v>17</v>
      </c>
      <c r="AR91" s="8">
        <f t="shared" si="28"/>
        <v>3.4</v>
      </c>
      <c r="AS91" s="8">
        <f t="shared" si="29"/>
        <v>17</v>
      </c>
      <c r="AT91" s="8">
        <f t="shared" si="30"/>
        <v>4.25</v>
      </c>
      <c r="AU91" s="8">
        <f t="shared" si="31"/>
        <v>17</v>
      </c>
      <c r="AV91" s="8">
        <f t="shared" si="32"/>
        <v>4.25</v>
      </c>
      <c r="AW91" s="8">
        <f t="shared" si="33"/>
        <v>8</v>
      </c>
      <c r="AX91" s="8">
        <f t="shared" si="34"/>
        <v>2.6666666666666665</v>
      </c>
    </row>
    <row r="92" spans="1:50" x14ac:dyDescent="0.25">
      <c r="A92">
        <v>36397</v>
      </c>
      <c r="B92">
        <v>0</v>
      </c>
      <c r="C92">
        <v>1982</v>
      </c>
      <c r="D92">
        <f t="shared" si="20"/>
        <v>42</v>
      </c>
      <c r="E92" s="1">
        <v>45595.384525462963</v>
      </c>
      <c r="F92" t="s">
        <v>99</v>
      </c>
      <c r="G92">
        <v>1</v>
      </c>
      <c r="H92" s="4">
        <v>4</v>
      </c>
      <c r="I92" s="4">
        <v>5</v>
      </c>
      <c r="J92" s="4">
        <v>1</v>
      </c>
      <c r="K92" s="4">
        <v>5</v>
      </c>
      <c r="L92" s="4">
        <v>5</v>
      </c>
      <c r="M92" s="4">
        <v>5</v>
      </c>
      <c r="N92" s="4">
        <v>4</v>
      </c>
      <c r="O92" s="4">
        <v>5</v>
      </c>
      <c r="P92" s="4">
        <v>2</v>
      </c>
      <c r="Q92" s="4">
        <v>4</v>
      </c>
      <c r="R92" s="4">
        <v>5</v>
      </c>
      <c r="S92" s="4">
        <v>4</v>
      </c>
      <c r="T92" s="4">
        <v>4</v>
      </c>
      <c r="U92" s="4">
        <v>5</v>
      </c>
      <c r="V92" s="4">
        <v>5</v>
      </c>
      <c r="W92" s="4">
        <v>4</v>
      </c>
      <c r="X92" s="7">
        <f t="shared" si="21"/>
        <v>4</v>
      </c>
      <c r="Y92" s="7">
        <f t="shared" si="21"/>
        <v>5</v>
      </c>
      <c r="Z92" s="7">
        <f t="shared" si="22"/>
        <v>5</v>
      </c>
      <c r="AA92" s="7">
        <f t="shared" si="19"/>
        <v>5</v>
      </c>
      <c r="AB92" s="7">
        <f t="shared" si="19"/>
        <v>5</v>
      </c>
      <c r="AC92" s="7">
        <f t="shared" si="19"/>
        <v>5</v>
      </c>
      <c r="AD92" s="7">
        <f t="shared" si="19"/>
        <v>4</v>
      </c>
      <c r="AE92" s="7">
        <f t="shared" si="19"/>
        <v>5</v>
      </c>
      <c r="AF92" s="7">
        <f t="shared" si="23"/>
        <v>4</v>
      </c>
      <c r="AG92" s="7">
        <f t="shared" si="18"/>
        <v>4</v>
      </c>
      <c r="AH92" s="7">
        <f t="shared" si="18"/>
        <v>5</v>
      </c>
      <c r="AI92" s="7">
        <f t="shared" si="18"/>
        <v>4</v>
      </c>
      <c r="AJ92" s="7">
        <f t="shared" si="17"/>
        <v>4</v>
      </c>
      <c r="AK92" s="7">
        <f t="shared" si="17"/>
        <v>5</v>
      </c>
      <c r="AL92" s="7">
        <f t="shared" si="17"/>
        <v>5</v>
      </c>
      <c r="AM92" s="7">
        <f t="shared" si="17"/>
        <v>4</v>
      </c>
      <c r="AN92" s="8">
        <f t="shared" si="24"/>
        <v>73</v>
      </c>
      <c r="AO92" s="8">
        <f t="shared" si="25"/>
        <v>1.5222029280234197</v>
      </c>
      <c r="AP92" s="8">
        <f t="shared" si="26"/>
        <v>4.5625</v>
      </c>
      <c r="AQ92" s="8">
        <f t="shared" si="27"/>
        <v>24</v>
      </c>
      <c r="AR92" s="8">
        <f t="shared" si="28"/>
        <v>4.8</v>
      </c>
      <c r="AS92" s="8">
        <f t="shared" si="29"/>
        <v>18</v>
      </c>
      <c r="AT92" s="8">
        <f t="shared" si="30"/>
        <v>4.5</v>
      </c>
      <c r="AU92" s="8">
        <f t="shared" si="31"/>
        <v>17</v>
      </c>
      <c r="AV92" s="8">
        <f t="shared" si="32"/>
        <v>4.25</v>
      </c>
      <c r="AW92" s="8">
        <f t="shared" si="33"/>
        <v>14</v>
      </c>
      <c r="AX92" s="8">
        <f t="shared" si="34"/>
        <v>4.666666666666667</v>
      </c>
    </row>
    <row r="93" spans="1:50" x14ac:dyDescent="0.25">
      <c r="A93">
        <v>35934</v>
      </c>
      <c r="B93">
        <v>0</v>
      </c>
      <c r="C93">
        <v>1985</v>
      </c>
      <c r="D93">
        <f t="shared" si="20"/>
        <v>39</v>
      </c>
      <c r="E93" s="1">
        <v>45595.390393518515</v>
      </c>
      <c r="F93" t="s">
        <v>99</v>
      </c>
      <c r="G93">
        <v>1</v>
      </c>
      <c r="H93" s="4">
        <v>4</v>
      </c>
      <c r="I93" s="4">
        <v>4</v>
      </c>
      <c r="J93" s="4">
        <v>2</v>
      </c>
      <c r="K93" s="4">
        <v>4</v>
      </c>
      <c r="L93" s="4">
        <v>5</v>
      </c>
      <c r="M93" s="4">
        <v>4</v>
      </c>
      <c r="N93" s="4">
        <v>2</v>
      </c>
      <c r="O93" s="4">
        <v>4</v>
      </c>
      <c r="P93" s="4">
        <v>2</v>
      </c>
      <c r="Q93" s="4">
        <v>2</v>
      </c>
      <c r="R93" s="4">
        <v>4</v>
      </c>
      <c r="S93" s="4">
        <v>4</v>
      </c>
      <c r="T93" s="4">
        <v>4</v>
      </c>
      <c r="U93" s="4">
        <v>4</v>
      </c>
      <c r="V93" s="4">
        <v>4</v>
      </c>
      <c r="W93" s="4">
        <v>4</v>
      </c>
      <c r="X93" s="7">
        <f t="shared" si="21"/>
        <v>4</v>
      </c>
      <c r="Y93" s="7">
        <f t="shared" si="21"/>
        <v>4</v>
      </c>
      <c r="Z93" s="7">
        <f t="shared" si="22"/>
        <v>4</v>
      </c>
      <c r="AA93" s="7">
        <f t="shared" si="19"/>
        <v>4</v>
      </c>
      <c r="AB93" s="7">
        <f t="shared" si="19"/>
        <v>5</v>
      </c>
      <c r="AC93" s="7">
        <f t="shared" si="19"/>
        <v>4</v>
      </c>
      <c r="AD93" s="7">
        <f t="shared" si="19"/>
        <v>2</v>
      </c>
      <c r="AE93" s="7">
        <f t="shared" si="19"/>
        <v>4</v>
      </c>
      <c r="AF93" s="7">
        <f t="shared" si="23"/>
        <v>4</v>
      </c>
      <c r="AG93" s="7">
        <f t="shared" si="18"/>
        <v>2</v>
      </c>
      <c r="AH93" s="7">
        <f t="shared" si="18"/>
        <v>4</v>
      </c>
      <c r="AI93" s="7">
        <f t="shared" si="18"/>
        <v>4</v>
      </c>
      <c r="AJ93" s="7">
        <f t="shared" si="17"/>
        <v>4</v>
      </c>
      <c r="AK93" s="7">
        <f t="shared" si="17"/>
        <v>4</v>
      </c>
      <c r="AL93" s="7">
        <f t="shared" si="17"/>
        <v>4</v>
      </c>
      <c r="AM93" s="7">
        <f t="shared" si="17"/>
        <v>4</v>
      </c>
      <c r="AN93" s="8">
        <f t="shared" si="24"/>
        <v>61</v>
      </c>
      <c r="AO93" s="8">
        <f t="shared" si="25"/>
        <v>0.24116060659401031</v>
      </c>
      <c r="AP93" s="8">
        <f t="shared" si="26"/>
        <v>3.8125</v>
      </c>
      <c r="AQ93" s="8">
        <f t="shared" si="27"/>
        <v>21</v>
      </c>
      <c r="AR93" s="8">
        <f t="shared" si="28"/>
        <v>4.2</v>
      </c>
      <c r="AS93" s="8">
        <f t="shared" si="29"/>
        <v>14</v>
      </c>
      <c r="AT93" s="8">
        <f t="shared" si="30"/>
        <v>3.5</v>
      </c>
      <c r="AU93" s="8">
        <f t="shared" si="31"/>
        <v>14</v>
      </c>
      <c r="AV93" s="8">
        <f t="shared" si="32"/>
        <v>3.5</v>
      </c>
      <c r="AW93" s="8">
        <f t="shared" si="33"/>
        <v>12</v>
      </c>
      <c r="AX93" s="8">
        <f t="shared" si="34"/>
        <v>4</v>
      </c>
    </row>
    <row r="94" spans="1:50" x14ac:dyDescent="0.25">
      <c r="A94">
        <v>36457</v>
      </c>
      <c r="B94">
        <v>0</v>
      </c>
      <c r="C94">
        <v>1987</v>
      </c>
      <c r="D94">
        <f t="shared" si="20"/>
        <v>37</v>
      </c>
      <c r="E94" s="1">
        <v>45595.414918981478</v>
      </c>
      <c r="F94" t="s">
        <v>99</v>
      </c>
      <c r="G94">
        <v>1</v>
      </c>
      <c r="H94" s="4">
        <v>4</v>
      </c>
      <c r="I94" s="4">
        <v>4</v>
      </c>
      <c r="J94" s="4">
        <v>3</v>
      </c>
      <c r="K94" s="4">
        <v>4</v>
      </c>
      <c r="L94" s="4">
        <v>4</v>
      </c>
      <c r="M94" s="4">
        <v>2</v>
      </c>
      <c r="N94" s="4">
        <v>3</v>
      </c>
      <c r="O94" s="4">
        <v>4</v>
      </c>
      <c r="P94" s="4">
        <v>3</v>
      </c>
      <c r="Q94" s="4">
        <v>2</v>
      </c>
      <c r="R94" s="4">
        <v>5</v>
      </c>
      <c r="S94" s="4">
        <v>4</v>
      </c>
      <c r="T94" s="4">
        <v>5</v>
      </c>
      <c r="U94" s="4">
        <v>3</v>
      </c>
      <c r="V94" s="4">
        <v>4</v>
      </c>
      <c r="W94" s="4">
        <v>2</v>
      </c>
      <c r="X94" s="7">
        <f t="shared" si="21"/>
        <v>4</v>
      </c>
      <c r="Y94" s="7">
        <f t="shared" si="21"/>
        <v>4</v>
      </c>
      <c r="Z94" s="7">
        <f t="shared" si="22"/>
        <v>3</v>
      </c>
      <c r="AA94" s="7">
        <f t="shared" si="19"/>
        <v>4</v>
      </c>
      <c r="AB94" s="7">
        <f t="shared" si="19"/>
        <v>4</v>
      </c>
      <c r="AC94" s="7">
        <f t="shared" si="19"/>
        <v>2</v>
      </c>
      <c r="AD94" s="7">
        <f t="shared" si="19"/>
        <v>3</v>
      </c>
      <c r="AE94" s="7">
        <f t="shared" si="19"/>
        <v>4</v>
      </c>
      <c r="AF94" s="7">
        <f t="shared" si="23"/>
        <v>3</v>
      </c>
      <c r="AG94" s="7">
        <f t="shared" si="18"/>
        <v>2</v>
      </c>
      <c r="AH94" s="7">
        <f t="shared" si="18"/>
        <v>5</v>
      </c>
      <c r="AI94" s="7">
        <f t="shared" si="18"/>
        <v>4</v>
      </c>
      <c r="AJ94" s="7">
        <f t="shared" si="17"/>
        <v>5</v>
      </c>
      <c r="AK94" s="7">
        <f t="shared" si="17"/>
        <v>3</v>
      </c>
      <c r="AL94" s="7">
        <f t="shared" si="17"/>
        <v>4</v>
      </c>
      <c r="AM94" s="7">
        <f t="shared" si="17"/>
        <v>2</v>
      </c>
      <c r="AN94" s="8">
        <f t="shared" si="24"/>
        <v>56</v>
      </c>
      <c r="AO94" s="8">
        <f t="shared" si="25"/>
        <v>-0.29623221513745429</v>
      </c>
      <c r="AP94" s="8">
        <f t="shared" si="26"/>
        <v>3.5</v>
      </c>
      <c r="AQ94" s="8">
        <f t="shared" si="27"/>
        <v>19</v>
      </c>
      <c r="AR94" s="8">
        <f t="shared" si="28"/>
        <v>3.8</v>
      </c>
      <c r="AS94" s="8">
        <f t="shared" si="29"/>
        <v>12</v>
      </c>
      <c r="AT94" s="8">
        <f t="shared" si="30"/>
        <v>3</v>
      </c>
      <c r="AU94" s="8">
        <f t="shared" si="31"/>
        <v>16</v>
      </c>
      <c r="AV94" s="8">
        <f t="shared" si="32"/>
        <v>4</v>
      </c>
      <c r="AW94" s="8">
        <f t="shared" si="33"/>
        <v>9</v>
      </c>
      <c r="AX94" s="8">
        <f t="shared" si="34"/>
        <v>3</v>
      </c>
    </row>
    <row r="95" spans="1:50" x14ac:dyDescent="0.25">
      <c r="A95">
        <v>36468</v>
      </c>
      <c r="B95">
        <v>1</v>
      </c>
      <c r="C95">
        <v>1976</v>
      </c>
      <c r="D95">
        <f t="shared" si="20"/>
        <v>48</v>
      </c>
      <c r="E95" s="1">
        <v>45595.439560185187</v>
      </c>
      <c r="F95" t="s">
        <v>122</v>
      </c>
      <c r="G95">
        <v>1</v>
      </c>
      <c r="H95" s="4">
        <v>5</v>
      </c>
      <c r="I95" s="4">
        <v>5</v>
      </c>
      <c r="J95" s="4">
        <v>1</v>
      </c>
      <c r="K95" s="4">
        <v>5</v>
      </c>
      <c r="L95" s="4">
        <v>5</v>
      </c>
      <c r="M95" s="4">
        <v>5</v>
      </c>
      <c r="N95" s="4">
        <v>4</v>
      </c>
      <c r="O95" s="4">
        <v>5</v>
      </c>
      <c r="P95" s="4">
        <v>1</v>
      </c>
      <c r="Q95" s="4">
        <v>5</v>
      </c>
      <c r="R95" s="4">
        <v>5</v>
      </c>
      <c r="S95" s="4">
        <v>5</v>
      </c>
      <c r="T95" s="4">
        <v>5</v>
      </c>
      <c r="U95" s="4">
        <v>5</v>
      </c>
      <c r="V95" s="4">
        <v>5</v>
      </c>
      <c r="W95" s="4">
        <v>5</v>
      </c>
      <c r="X95" s="7">
        <f t="shared" si="21"/>
        <v>5</v>
      </c>
      <c r="Y95" s="7">
        <f t="shared" si="21"/>
        <v>5</v>
      </c>
      <c r="Z95" s="7">
        <f t="shared" si="22"/>
        <v>5</v>
      </c>
      <c r="AA95" s="7">
        <f t="shared" si="19"/>
        <v>5</v>
      </c>
      <c r="AB95" s="7">
        <f t="shared" si="19"/>
        <v>5</v>
      </c>
      <c r="AC95" s="7">
        <f t="shared" si="19"/>
        <v>5</v>
      </c>
      <c r="AD95" s="7">
        <f t="shared" si="19"/>
        <v>4</v>
      </c>
      <c r="AE95" s="7">
        <f t="shared" si="19"/>
        <v>5</v>
      </c>
      <c r="AF95" s="7">
        <f t="shared" si="23"/>
        <v>5</v>
      </c>
      <c r="AG95" s="7">
        <f t="shared" si="18"/>
        <v>5</v>
      </c>
      <c r="AH95" s="7">
        <f t="shared" si="18"/>
        <v>5</v>
      </c>
      <c r="AI95" s="7">
        <f t="shared" si="18"/>
        <v>5</v>
      </c>
      <c r="AJ95" s="7">
        <f t="shared" si="17"/>
        <v>5</v>
      </c>
      <c r="AK95" s="7">
        <f t="shared" si="17"/>
        <v>5</v>
      </c>
      <c r="AL95" s="7">
        <f t="shared" si="17"/>
        <v>5</v>
      </c>
      <c r="AM95" s="7">
        <f t="shared" si="17"/>
        <v>5</v>
      </c>
      <c r="AN95" s="8">
        <f t="shared" si="24"/>
        <v>79</v>
      </c>
      <c r="AO95" s="8">
        <f t="shared" si="25"/>
        <v>2.1719798253471896</v>
      </c>
      <c r="AP95" s="8">
        <f t="shared" si="26"/>
        <v>4.9375</v>
      </c>
      <c r="AQ95" s="8">
        <f t="shared" si="27"/>
        <v>25</v>
      </c>
      <c r="AR95" s="8">
        <f t="shared" si="28"/>
        <v>5</v>
      </c>
      <c r="AS95" s="8">
        <f t="shared" si="29"/>
        <v>19</v>
      </c>
      <c r="AT95" s="8">
        <f t="shared" si="30"/>
        <v>4.75</v>
      </c>
      <c r="AU95" s="8">
        <f t="shared" si="31"/>
        <v>20</v>
      </c>
      <c r="AV95" s="8">
        <f t="shared" si="32"/>
        <v>5</v>
      </c>
      <c r="AW95" s="8">
        <f t="shared" si="33"/>
        <v>15</v>
      </c>
      <c r="AX95" s="8">
        <f t="shared" si="34"/>
        <v>5</v>
      </c>
    </row>
    <row r="96" spans="1:50" x14ac:dyDescent="0.25">
      <c r="A96">
        <v>36542</v>
      </c>
      <c r="B96">
        <v>0</v>
      </c>
      <c r="C96">
        <v>1998</v>
      </c>
      <c r="D96">
        <f t="shared" si="20"/>
        <v>26</v>
      </c>
      <c r="E96" s="1">
        <v>45595.460821759261</v>
      </c>
      <c r="F96" t="s">
        <v>99</v>
      </c>
      <c r="G96">
        <v>1</v>
      </c>
      <c r="H96" s="4">
        <v>5</v>
      </c>
      <c r="I96" s="4">
        <v>4</v>
      </c>
      <c r="J96" s="4">
        <v>1</v>
      </c>
      <c r="K96" s="4">
        <v>5</v>
      </c>
      <c r="L96" s="4">
        <v>5</v>
      </c>
      <c r="M96" s="4">
        <v>5</v>
      </c>
      <c r="N96" s="4">
        <v>5</v>
      </c>
      <c r="O96" s="4">
        <v>5</v>
      </c>
      <c r="P96" s="4">
        <v>2</v>
      </c>
      <c r="Q96" s="4">
        <v>3</v>
      </c>
      <c r="R96" s="4">
        <v>5</v>
      </c>
      <c r="S96" s="4">
        <v>5</v>
      </c>
      <c r="T96" s="4">
        <v>5</v>
      </c>
      <c r="U96" s="4">
        <v>5</v>
      </c>
      <c r="V96" s="4">
        <v>5</v>
      </c>
      <c r="W96" s="4">
        <v>2</v>
      </c>
      <c r="X96" s="7">
        <f t="shared" si="21"/>
        <v>5</v>
      </c>
      <c r="Y96" s="7">
        <f t="shared" si="21"/>
        <v>4</v>
      </c>
      <c r="Z96" s="7">
        <f t="shared" si="22"/>
        <v>5</v>
      </c>
      <c r="AA96" s="7">
        <f t="shared" si="19"/>
        <v>5</v>
      </c>
      <c r="AB96" s="7">
        <f t="shared" si="19"/>
        <v>5</v>
      </c>
      <c r="AC96" s="7">
        <f t="shared" si="19"/>
        <v>5</v>
      </c>
      <c r="AD96" s="7">
        <f t="shared" si="19"/>
        <v>5</v>
      </c>
      <c r="AE96" s="7">
        <f t="shared" si="19"/>
        <v>5</v>
      </c>
      <c r="AF96" s="7">
        <f t="shared" si="23"/>
        <v>4</v>
      </c>
      <c r="AG96" s="7">
        <f t="shared" si="18"/>
        <v>3</v>
      </c>
      <c r="AH96" s="7">
        <f t="shared" si="18"/>
        <v>5</v>
      </c>
      <c r="AI96" s="7">
        <f t="shared" si="18"/>
        <v>5</v>
      </c>
      <c r="AJ96" s="7">
        <f t="shared" si="17"/>
        <v>5</v>
      </c>
      <c r="AK96" s="7">
        <f t="shared" si="17"/>
        <v>5</v>
      </c>
      <c r="AL96" s="7">
        <f t="shared" si="17"/>
        <v>5</v>
      </c>
      <c r="AM96" s="7">
        <f t="shared" si="17"/>
        <v>2</v>
      </c>
      <c r="AN96" s="8">
        <f t="shared" si="24"/>
        <v>73</v>
      </c>
      <c r="AO96" s="8">
        <f t="shared" si="25"/>
        <v>1.5555796749349031</v>
      </c>
      <c r="AP96" s="8">
        <f t="shared" si="26"/>
        <v>4.5625</v>
      </c>
      <c r="AQ96" s="8">
        <f t="shared" si="27"/>
        <v>24</v>
      </c>
      <c r="AR96" s="8">
        <f t="shared" si="28"/>
        <v>4.8</v>
      </c>
      <c r="AS96" s="8">
        <f t="shared" si="29"/>
        <v>19</v>
      </c>
      <c r="AT96" s="8">
        <f t="shared" si="30"/>
        <v>4.75</v>
      </c>
      <c r="AU96" s="8">
        <f t="shared" si="31"/>
        <v>18</v>
      </c>
      <c r="AV96" s="8">
        <f t="shared" si="32"/>
        <v>4.5</v>
      </c>
      <c r="AW96" s="8">
        <f t="shared" si="33"/>
        <v>12</v>
      </c>
      <c r="AX96" s="8">
        <f t="shared" si="34"/>
        <v>4</v>
      </c>
    </row>
    <row r="97" spans="1:50" x14ac:dyDescent="0.25">
      <c r="A97">
        <v>36473</v>
      </c>
      <c r="B97">
        <v>0</v>
      </c>
      <c r="C97">
        <v>1998</v>
      </c>
      <c r="D97">
        <f t="shared" si="20"/>
        <v>26</v>
      </c>
      <c r="E97" s="1">
        <v>45595.463425925926</v>
      </c>
      <c r="F97" t="s">
        <v>107</v>
      </c>
      <c r="G97">
        <v>1</v>
      </c>
      <c r="H97" s="4">
        <v>5</v>
      </c>
      <c r="I97" s="4">
        <v>5</v>
      </c>
      <c r="J97" s="4">
        <v>1</v>
      </c>
      <c r="K97" s="4">
        <v>5</v>
      </c>
      <c r="L97" s="4">
        <v>5</v>
      </c>
      <c r="M97" s="4">
        <v>4</v>
      </c>
      <c r="N97" s="4">
        <v>4</v>
      </c>
      <c r="O97" s="4">
        <v>4</v>
      </c>
      <c r="P97" s="4">
        <v>2</v>
      </c>
      <c r="Q97" s="4">
        <v>4</v>
      </c>
      <c r="R97" s="4">
        <v>4</v>
      </c>
      <c r="S97" s="4">
        <v>5</v>
      </c>
      <c r="T97" s="4">
        <v>4</v>
      </c>
      <c r="U97" s="4">
        <v>4</v>
      </c>
      <c r="V97" s="4">
        <v>4</v>
      </c>
      <c r="W97" s="4">
        <v>3</v>
      </c>
      <c r="X97" s="7">
        <f t="shared" si="21"/>
        <v>5</v>
      </c>
      <c r="Y97" s="7">
        <f t="shared" si="21"/>
        <v>5</v>
      </c>
      <c r="Z97" s="7">
        <f t="shared" si="22"/>
        <v>5</v>
      </c>
      <c r="AA97" s="7">
        <f t="shared" si="19"/>
        <v>5</v>
      </c>
      <c r="AB97" s="7">
        <f t="shared" si="19"/>
        <v>5</v>
      </c>
      <c r="AC97" s="7">
        <f t="shared" si="19"/>
        <v>4</v>
      </c>
      <c r="AD97" s="7">
        <f t="shared" si="19"/>
        <v>4</v>
      </c>
      <c r="AE97" s="7">
        <f t="shared" si="19"/>
        <v>4</v>
      </c>
      <c r="AF97" s="7">
        <f t="shared" si="23"/>
        <v>4</v>
      </c>
      <c r="AG97" s="7">
        <f t="shared" si="18"/>
        <v>4</v>
      </c>
      <c r="AH97" s="7">
        <f t="shared" si="18"/>
        <v>4</v>
      </c>
      <c r="AI97" s="7">
        <f t="shared" si="18"/>
        <v>5</v>
      </c>
      <c r="AJ97" s="7">
        <f t="shared" si="17"/>
        <v>4</v>
      </c>
      <c r="AK97" s="7">
        <f t="shared" si="17"/>
        <v>4</v>
      </c>
      <c r="AL97" s="7">
        <f t="shared" si="17"/>
        <v>4</v>
      </c>
      <c r="AM97" s="7">
        <f t="shared" si="17"/>
        <v>3</v>
      </c>
      <c r="AN97" s="8">
        <f t="shared" si="24"/>
        <v>69</v>
      </c>
      <c r="AO97" s="8">
        <f t="shared" si="25"/>
        <v>1.1346905641288358</v>
      </c>
      <c r="AP97" s="8">
        <f t="shared" si="26"/>
        <v>4.3125</v>
      </c>
      <c r="AQ97" s="8">
        <f t="shared" si="27"/>
        <v>25</v>
      </c>
      <c r="AR97" s="8">
        <f t="shared" si="28"/>
        <v>5</v>
      </c>
      <c r="AS97" s="8">
        <f t="shared" si="29"/>
        <v>16</v>
      </c>
      <c r="AT97" s="8">
        <f t="shared" si="30"/>
        <v>4</v>
      </c>
      <c r="AU97" s="8">
        <f t="shared" si="31"/>
        <v>17</v>
      </c>
      <c r="AV97" s="8">
        <f t="shared" si="32"/>
        <v>4.25</v>
      </c>
      <c r="AW97" s="8">
        <f t="shared" si="33"/>
        <v>11</v>
      </c>
      <c r="AX97" s="8">
        <f t="shared" si="34"/>
        <v>3.6666666666666665</v>
      </c>
    </row>
    <row r="98" spans="1:50" x14ac:dyDescent="0.25">
      <c r="A98">
        <v>36526</v>
      </c>
      <c r="B98">
        <v>0</v>
      </c>
      <c r="C98">
        <v>1992</v>
      </c>
      <c r="D98">
        <f t="shared" si="20"/>
        <v>32</v>
      </c>
      <c r="E98" s="1">
        <v>45595.476921296293</v>
      </c>
      <c r="F98" t="s">
        <v>107</v>
      </c>
      <c r="G98">
        <v>1</v>
      </c>
      <c r="H98" s="4">
        <v>4</v>
      </c>
      <c r="I98" s="4">
        <v>4</v>
      </c>
      <c r="J98" s="4">
        <v>3</v>
      </c>
      <c r="K98" s="4">
        <v>4</v>
      </c>
      <c r="L98" s="4">
        <v>4</v>
      </c>
      <c r="M98" s="4">
        <v>4</v>
      </c>
      <c r="N98" s="4">
        <v>2</v>
      </c>
      <c r="O98" s="4">
        <v>4</v>
      </c>
      <c r="P98" s="4">
        <v>4</v>
      </c>
      <c r="Q98" s="4">
        <v>4</v>
      </c>
      <c r="R98" s="4">
        <v>4</v>
      </c>
      <c r="S98" s="4">
        <v>4</v>
      </c>
      <c r="T98" s="4">
        <v>4</v>
      </c>
      <c r="U98" s="4">
        <v>4</v>
      </c>
      <c r="V98" s="4">
        <v>4</v>
      </c>
      <c r="W98" s="4">
        <v>3</v>
      </c>
      <c r="X98" s="7">
        <f t="shared" si="21"/>
        <v>4</v>
      </c>
      <c r="Y98" s="7">
        <f t="shared" si="21"/>
        <v>4</v>
      </c>
      <c r="Z98" s="7">
        <f t="shared" si="22"/>
        <v>3</v>
      </c>
      <c r="AA98" s="7">
        <f t="shared" si="19"/>
        <v>4</v>
      </c>
      <c r="AB98" s="7">
        <f t="shared" si="19"/>
        <v>4</v>
      </c>
      <c r="AC98" s="7">
        <f t="shared" si="19"/>
        <v>4</v>
      </c>
      <c r="AD98" s="7">
        <f t="shared" si="19"/>
        <v>2</v>
      </c>
      <c r="AE98" s="7">
        <f t="shared" si="19"/>
        <v>4</v>
      </c>
      <c r="AF98" s="7">
        <f t="shared" si="23"/>
        <v>2</v>
      </c>
      <c r="AG98" s="7">
        <f t="shared" si="18"/>
        <v>4</v>
      </c>
      <c r="AH98" s="7">
        <f t="shared" si="18"/>
        <v>4</v>
      </c>
      <c r="AI98" s="7">
        <f t="shared" si="18"/>
        <v>4</v>
      </c>
      <c r="AJ98" s="7">
        <f t="shared" si="17"/>
        <v>4</v>
      </c>
      <c r="AK98" s="7">
        <f t="shared" si="17"/>
        <v>4</v>
      </c>
      <c r="AL98" s="7">
        <f t="shared" si="17"/>
        <v>4</v>
      </c>
      <c r="AM98" s="7">
        <f t="shared" si="17"/>
        <v>3</v>
      </c>
      <c r="AN98" s="8">
        <f t="shared" si="24"/>
        <v>58</v>
      </c>
      <c r="AO98" s="8">
        <f t="shared" si="25"/>
        <v>-5.6882913261813828E-2</v>
      </c>
      <c r="AP98" s="8">
        <f t="shared" si="26"/>
        <v>3.625</v>
      </c>
      <c r="AQ98" s="8">
        <f t="shared" si="27"/>
        <v>19</v>
      </c>
      <c r="AR98" s="8">
        <f t="shared" si="28"/>
        <v>3.8</v>
      </c>
      <c r="AS98" s="8">
        <f t="shared" si="29"/>
        <v>12</v>
      </c>
      <c r="AT98" s="8">
        <f t="shared" si="30"/>
        <v>3</v>
      </c>
      <c r="AU98" s="8">
        <f t="shared" si="31"/>
        <v>16</v>
      </c>
      <c r="AV98" s="8">
        <f t="shared" si="32"/>
        <v>4</v>
      </c>
      <c r="AW98" s="8">
        <f t="shared" si="33"/>
        <v>11</v>
      </c>
      <c r="AX98" s="8">
        <f t="shared" si="34"/>
        <v>3.6666666666666665</v>
      </c>
    </row>
    <row r="99" spans="1:50" x14ac:dyDescent="0.25">
      <c r="A99">
        <v>36587</v>
      </c>
      <c r="B99">
        <v>0</v>
      </c>
      <c r="C99">
        <v>1995</v>
      </c>
      <c r="D99">
        <f t="shared" si="20"/>
        <v>29</v>
      </c>
      <c r="E99" s="1">
        <v>45595.480821759258</v>
      </c>
      <c r="F99" t="s">
        <v>127</v>
      </c>
      <c r="G99">
        <v>1</v>
      </c>
      <c r="H99" s="4">
        <v>2</v>
      </c>
      <c r="I99" s="4">
        <v>2</v>
      </c>
      <c r="J99" s="4">
        <v>4</v>
      </c>
      <c r="K99" s="4">
        <v>2</v>
      </c>
      <c r="L99" s="4">
        <v>3</v>
      </c>
      <c r="M99" s="4">
        <v>2</v>
      </c>
      <c r="N99" s="4">
        <v>2</v>
      </c>
      <c r="O99" s="4">
        <v>2</v>
      </c>
      <c r="P99" s="4">
        <v>4</v>
      </c>
      <c r="Q99" s="4">
        <v>2</v>
      </c>
      <c r="R99" s="4">
        <v>4</v>
      </c>
      <c r="S99" s="4">
        <v>4</v>
      </c>
      <c r="T99" s="4">
        <v>3</v>
      </c>
      <c r="U99" s="4">
        <v>3</v>
      </c>
      <c r="V99" s="4">
        <v>4</v>
      </c>
      <c r="W99" s="4">
        <v>2</v>
      </c>
      <c r="X99" s="7">
        <f t="shared" si="21"/>
        <v>2</v>
      </c>
      <c r="Y99" s="7">
        <f t="shared" si="21"/>
        <v>2</v>
      </c>
      <c r="Z99" s="7">
        <f t="shared" si="22"/>
        <v>2</v>
      </c>
      <c r="AA99" s="7">
        <f t="shared" si="19"/>
        <v>2</v>
      </c>
      <c r="AB99" s="7">
        <f t="shared" si="19"/>
        <v>3</v>
      </c>
      <c r="AC99" s="7">
        <f t="shared" si="19"/>
        <v>2</v>
      </c>
      <c r="AD99" s="7">
        <f t="shared" si="19"/>
        <v>2</v>
      </c>
      <c r="AE99" s="7">
        <f t="shared" si="19"/>
        <v>2</v>
      </c>
      <c r="AF99" s="7">
        <f t="shared" si="23"/>
        <v>2</v>
      </c>
      <c r="AG99" s="7">
        <f t="shared" si="18"/>
        <v>2</v>
      </c>
      <c r="AH99" s="7">
        <f t="shared" si="18"/>
        <v>4</v>
      </c>
      <c r="AI99" s="7">
        <f t="shared" si="18"/>
        <v>4</v>
      </c>
      <c r="AJ99" s="7">
        <f t="shared" si="17"/>
        <v>3</v>
      </c>
      <c r="AK99" s="7">
        <f t="shared" si="17"/>
        <v>3</v>
      </c>
      <c r="AL99" s="7">
        <f t="shared" si="17"/>
        <v>4</v>
      </c>
      <c r="AM99" s="7">
        <f t="shared" si="17"/>
        <v>2</v>
      </c>
      <c r="AN99" s="8">
        <f t="shared" si="24"/>
        <v>41</v>
      </c>
      <c r="AO99" s="8">
        <f t="shared" si="25"/>
        <v>-1.9045469910524533</v>
      </c>
      <c r="AP99" s="8">
        <f t="shared" si="26"/>
        <v>2.5625</v>
      </c>
      <c r="AQ99" s="8">
        <f t="shared" si="27"/>
        <v>11</v>
      </c>
      <c r="AR99" s="8">
        <f t="shared" si="28"/>
        <v>2.2000000000000002</v>
      </c>
      <c r="AS99" s="8">
        <f t="shared" si="29"/>
        <v>8</v>
      </c>
      <c r="AT99" s="8">
        <f t="shared" si="30"/>
        <v>2</v>
      </c>
      <c r="AU99" s="8">
        <f t="shared" si="31"/>
        <v>13</v>
      </c>
      <c r="AV99" s="8">
        <f t="shared" si="32"/>
        <v>3.25</v>
      </c>
      <c r="AW99" s="8">
        <f t="shared" si="33"/>
        <v>9</v>
      </c>
      <c r="AX99" s="8">
        <f t="shared" si="34"/>
        <v>3</v>
      </c>
    </row>
    <row r="100" spans="1:50" x14ac:dyDescent="0.25">
      <c r="A100">
        <v>36624</v>
      </c>
      <c r="B100">
        <v>1</v>
      </c>
      <c r="C100">
        <v>1988</v>
      </c>
      <c r="D100">
        <f t="shared" si="20"/>
        <v>36</v>
      </c>
      <c r="E100" s="1">
        <v>45595.511874999997</v>
      </c>
      <c r="F100" t="s">
        <v>128</v>
      </c>
      <c r="G100">
        <v>1</v>
      </c>
      <c r="H100" s="4">
        <v>2</v>
      </c>
      <c r="I100" s="4">
        <v>4</v>
      </c>
      <c r="J100" s="4">
        <v>2</v>
      </c>
      <c r="K100" s="4">
        <v>2</v>
      </c>
      <c r="L100" s="4">
        <v>4</v>
      </c>
      <c r="M100" s="4">
        <v>3</v>
      </c>
      <c r="N100" s="4">
        <v>4</v>
      </c>
      <c r="O100" s="4">
        <v>4</v>
      </c>
      <c r="P100" s="4">
        <v>2</v>
      </c>
      <c r="Q100" s="4">
        <v>4</v>
      </c>
      <c r="R100" s="4">
        <v>4</v>
      </c>
      <c r="S100" s="4">
        <v>4</v>
      </c>
      <c r="T100" s="4">
        <v>3</v>
      </c>
      <c r="U100" s="4">
        <v>5</v>
      </c>
      <c r="V100" s="4">
        <v>5</v>
      </c>
      <c r="W100" s="4">
        <v>2</v>
      </c>
      <c r="X100" s="7">
        <f t="shared" si="21"/>
        <v>2</v>
      </c>
      <c r="Y100" s="7">
        <f t="shared" si="21"/>
        <v>4</v>
      </c>
      <c r="Z100" s="7">
        <f t="shared" si="22"/>
        <v>4</v>
      </c>
      <c r="AA100" s="7">
        <f t="shared" si="19"/>
        <v>2</v>
      </c>
      <c r="AB100" s="7">
        <f t="shared" si="19"/>
        <v>4</v>
      </c>
      <c r="AC100" s="7">
        <f t="shared" si="19"/>
        <v>3</v>
      </c>
      <c r="AD100" s="7">
        <f t="shared" si="19"/>
        <v>4</v>
      </c>
      <c r="AE100" s="7">
        <f t="shared" si="19"/>
        <v>4</v>
      </c>
      <c r="AF100" s="7">
        <f t="shared" si="23"/>
        <v>4</v>
      </c>
      <c r="AG100" s="7">
        <f t="shared" si="18"/>
        <v>4</v>
      </c>
      <c r="AH100" s="7">
        <f t="shared" si="18"/>
        <v>4</v>
      </c>
      <c r="AI100" s="7">
        <f t="shared" si="18"/>
        <v>4</v>
      </c>
      <c r="AJ100" s="7">
        <f t="shared" si="17"/>
        <v>3</v>
      </c>
      <c r="AK100" s="7">
        <f t="shared" si="17"/>
        <v>5</v>
      </c>
      <c r="AL100" s="7">
        <f t="shared" si="17"/>
        <v>5</v>
      </c>
      <c r="AM100" s="7">
        <f t="shared" si="17"/>
        <v>2</v>
      </c>
      <c r="AN100" s="8">
        <f t="shared" si="24"/>
        <v>58</v>
      </c>
      <c r="AO100" s="8">
        <f t="shared" si="25"/>
        <v>-6.8124000170939919E-2</v>
      </c>
      <c r="AP100" s="8">
        <f t="shared" si="26"/>
        <v>3.625</v>
      </c>
      <c r="AQ100" s="8">
        <f t="shared" si="27"/>
        <v>16</v>
      </c>
      <c r="AR100" s="8">
        <f t="shared" si="28"/>
        <v>3.2</v>
      </c>
      <c r="AS100" s="8">
        <f t="shared" si="29"/>
        <v>15</v>
      </c>
      <c r="AT100" s="8">
        <f t="shared" si="30"/>
        <v>3.75</v>
      </c>
      <c r="AU100" s="8">
        <f t="shared" si="31"/>
        <v>15</v>
      </c>
      <c r="AV100" s="8">
        <f t="shared" si="32"/>
        <v>3.75</v>
      </c>
      <c r="AW100" s="8">
        <f t="shared" si="33"/>
        <v>12</v>
      </c>
      <c r="AX100" s="8">
        <f t="shared" si="34"/>
        <v>4</v>
      </c>
    </row>
    <row r="101" spans="1:50" x14ac:dyDescent="0.25">
      <c r="A101">
        <v>36670</v>
      </c>
      <c r="B101">
        <v>0</v>
      </c>
      <c r="C101">
        <v>1984</v>
      </c>
      <c r="D101">
        <f t="shared" si="20"/>
        <v>40</v>
      </c>
      <c r="E101" s="1">
        <v>45595.515868055554</v>
      </c>
      <c r="F101" t="s">
        <v>99</v>
      </c>
      <c r="G101">
        <v>1</v>
      </c>
      <c r="H101" s="4">
        <v>5</v>
      </c>
      <c r="I101" s="4">
        <v>5</v>
      </c>
      <c r="J101" s="4">
        <v>2</v>
      </c>
      <c r="K101" s="4">
        <v>5</v>
      </c>
      <c r="L101" s="4">
        <v>4</v>
      </c>
      <c r="M101" s="4">
        <v>2</v>
      </c>
      <c r="N101" s="4">
        <v>1</v>
      </c>
      <c r="O101" s="4">
        <v>3</v>
      </c>
      <c r="P101" s="4">
        <v>5</v>
      </c>
      <c r="Q101" s="4">
        <v>2</v>
      </c>
      <c r="R101" s="4">
        <v>3</v>
      </c>
      <c r="S101" s="4">
        <v>3</v>
      </c>
      <c r="T101" s="4">
        <v>3</v>
      </c>
      <c r="U101" s="4">
        <v>2</v>
      </c>
      <c r="V101" s="4">
        <v>3</v>
      </c>
      <c r="W101" s="4">
        <v>2</v>
      </c>
      <c r="X101" s="7">
        <f t="shared" si="21"/>
        <v>5</v>
      </c>
      <c r="Y101" s="7">
        <f t="shared" si="21"/>
        <v>5</v>
      </c>
      <c r="Z101" s="7">
        <f t="shared" si="22"/>
        <v>4</v>
      </c>
      <c r="AA101" s="7">
        <f t="shared" si="19"/>
        <v>5</v>
      </c>
      <c r="AB101" s="7">
        <f t="shared" si="19"/>
        <v>4</v>
      </c>
      <c r="AC101" s="7">
        <f t="shared" si="19"/>
        <v>2</v>
      </c>
      <c r="AD101" s="7">
        <f t="shared" si="19"/>
        <v>1</v>
      </c>
      <c r="AE101" s="7">
        <f t="shared" si="19"/>
        <v>3</v>
      </c>
      <c r="AF101" s="7">
        <f t="shared" si="23"/>
        <v>1</v>
      </c>
      <c r="AG101" s="7">
        <f t="shared" si="18"/>
        <v>2</v>
      </c>
      <c r="AH101" s="7">
        <f t="shared" si="18"/>
        <v>3</v>
      </c>
      <c r="AI101" s="7">
        <f t="shared" si="18"/>
        <v>3</v>
      </c>
      <c r="AJ101" s="7">
        <f t="shared" si="17"/>
        <v>3</v>
      </c>
      <c r="AK101" s="7">
        <f t="shared" si="17"/>
        <v>2</v>
      </c>
      <c r="AL101" s="7">
        <f t="shared" si="17"/>
        <v>3</v>
      </c>
      <c r="AM101" s="7">
        <f t="shared" ref="AM101:AM164" si="35">W101</f>
        <v>2</v>
      </c>
      <c r="AN101" s="8">
        <f t="shared" si="24"/>
        <v>48</v>
      </c>
      <c r="AO101" s="8">
        <f t="shared" si="25"/>
        <v>-1.1601335819677729</v>
      </c>
      <c r="AP101" s="8">
        <f t="shared" si="26"/>
        <v>3</v>
      </c>
      <c r="AQ101" s="8">
        <f t="shared" si="27"/>
        <v>23</v>
      </c>
      <c r="AR101" s="8">
        <f t="shared" si="28"/>
        <v>4.5999999999999996</v>
      </c>
      <c r="AS101" s="8">
        <f t="shared" si="29"/>
        <v>7</v>
      </c>
      <c r="AT101" s="8">
        <f t="shared" si="30"/>
        <v>1.75</v>
      </c>
      <c r="AU101" s="8">
        <f t="shared" si="31"/>
        <v>11</v>
      </c>
      <c r="AV101" s="8">
        <f t="shared" si="32"/>
        <v>2.75</v>
      </c>
      <c r="AW101" s="8">
        <f t="shared" si="33"/>
        <v>7</v>
      </c>
      <c r="AX101" s="8">
        <f t="shared" si="34"/>
        <v>2.3333333333333335</v>
      </c>
    </row>
    <row r="102" spans="1:50" x14ac:dyDescent="0.25">
      <c r="A102">
        <v>36652</v>
      </c>
      <c r="B102">
        <v>1</v>
      </c>
      <c r="C102">
        <v>1991</v>
      </c>
      <c r="D102">
        <f t="shared" si="20"/>
        <v>33</v>
      </c>
      <c r="E102" s="1">
        <v>45595.535104166665</v>
      </c>
      <c r="F102" t="s">
        <v>107</v>
      </c>
      <c r="G102">
        <v>1</v>
      </c>
      <c r="H102" s="4">
        <v>5</v>
      </c>
      <c r="I102" s="4">
        <v>5</v>
      </c>
      <c r="J102" s="4">
        <v>1</v>
      </c>
      <c r="K102" s="4">
        <v>5</v>
      </c>
      <c r="L102" s="4">
        <v>5</v>
      </c>
      <c r="M102" s="4">
        <v>5</v>
      </c>
      <c r="N102" s="4">
        <v>5</v>
      </c>
      <c r="O102" s="4">
        <v>5</v>
      </c>
      <c r="P102" s="4">
        <v>1</v>
      </c>
      <c r="Q102" s="4">
        <v>5</v>
      </c>
      <c r="R102" s="4">
        <v>5</v>
      </c>
      <c r="S102" s="4">
        <v>5</v>
      </c>
      <c r="T102" s="4">
        <v>5</v>
      </c>
      <c r="U102" s="4">
        <v>5</v>
      </c>
      <c r="V102" s="4">
        <v>5</v>
      </c>
      <c r="W102" s="4">
        <v>5</v>
      </c>
      <c r="X102" s="7">
        <f t="shared" si="21"/>
        <v>5</v>
      </c>
      <c r="Y102" s="7">
        <f t="shared" si="21"/>
        <v>5</v>
      </c>
      <c r="Z102" s="7">
        <f t="shared" si="22"/>
        <v>5</v>
      </c>
      <c r="AA102" s="7">
        <f t="shared" si="19"/>
        <v>5</v>
      </c>
      <c r="AB102" s="7">
        <f t="shared" si="19"/>
        <v>5</v>
      </c>
      <c r="AC102" s="7">
        <f t="shared" si="19"/>
        <v>5</v>
      </c>
      <c r="AD102" s="7">
        <f t="shared" si="19"/>
        <v>5</v>
      </c>
      <c r="AE102" s="7">
        <f t="shared" si="19"/>
        <v>5</v>
      </c>
      <c r="AF102" s="7">
        <f t="shared" si="23"/>
        <v>5</v>
      </c>
      <c r="AG102" s="7">
        <f t="shared" si="18"/>
        <v>5</v>
      </c>
      <c r="AH102" s="7">
        <f t="shared" si="18"/>
        <v>5</v>
      </c>
      <c r="AI102" s="7">
        <f t="shared" si="18"/>
        <v>5</v>
      </c>
      <c r="AJ102" s="7">
        <f t="shared" si="18"/>
        <v>5</v>
      </c>
      <c r="AK102" s="7">
        <f t="shared" si="18"/>
        <v>5</v>
      </c>
      <c r="AL102" s="7">
        <f t="shared" si="18"/>
        <v>5</v>
      </c>
      <c r="AM102" s="7">
        <f t="shared" si="35"/>
        <v>5</v>
      </c>
      <c r="AN102" s="8">
        <f t="shared" si="24"/>
        <v>80</v>
      </c>
      <c r="AO102" s="8">
        <f t="shared" si="25"/>
        <v>2.3294826449545187</v>
      </c>
      <c r="AP102" s="8">
        <f t="shared" si="26"/>
        <v>5</v>
      </c>
      <c r="AQ102" s="8">
        <f t="shared" si="27"/>
        <v>25</v>
      </c>
      <c r="AR102" s="8">
        <f t="shared" si="28"/>
        <v>5</v>
      </c>
      <c r="AS102" s="8">
        <f t="shared" si="29"/>
        <v>20</v>
      </c>
      <c r="AT102" s="8">
        <f t="shared" si="30"/>
        <v>5</v>
      </c>
      <c r="AU102" s="8">
        <f t="shared" si="31"/>
        <v>20</v>
      </c>
      <c r="AV102" s="8">
        <f t="shared" si="32"/>
        <v>5</v>
      </c>
      <c r="AW102" s="8">
        <f t="shared" si="33"/>
        <v>15</v>
      </c>
      <c r="AX102" s="8">
        <f t="shared" si="34"/>
        <v>5</v>
      </c>
    </row>
    <row r="103" spans="1:50" x14ac:dyDescent="0.25">
      <c r="A103">
        <v>36725</v>
      </c>
      <c r="B103">
        <v>0</v>
      </c>
      <c r="C103">
        <v>1986</v>
      </c>
      <c r="D103">
        <f t="shared" si="20"/>
        <v>38</v>
      </c>
      <c r="E103" s="1">
        <v>45595.538657407407</v>
      </c>
      <c r="F103" t="s">
        <v>107</v>
      </c>
      <c r="G103">
        <v>1</v>
      </c>
      <c r="H103" s="4">
        <v>5</v>
      </c>
      <c r="I103" s="4">
        <v>4</v>
      </c>
      <c r="J103" s="4">
        <v>1</v>
      </c>
      <c r="K103" s="4">
        <v>4</v>
      </c>
      <c r="L103" s="4">
        <v>4</v>
      </c>
      <c r="M103" s="4">
        <v>4</v>
      </c>
      <c r="N103" s="4">
        <v>4</v>
      </c>
      <c r="O103" s="4">
        <v>5</v>
      </c>
      <c r="P103" s="4">
        <v>4</v>
      </c>
      <c r="Q103" s="4">
        <v>4</v>
      </c>
      <c r="R103" s="4">
        <v>4</v>
      </c>
      <c r="S103" s="4">
        <v>4</v>
      </c>
      <c r="T103" s="4">
        <v>3</v>
      </c>
      <c r="U103" s="4">
        <v>5</v>
      </c>
      <c r="V103" s="4">
        <v>5</v>
      </c>
      <c r="W103" s="4">
        <v>4</v>
      </c>
      <c r="X103" s="7">
        <f t="shared" si="21"/>
        <v>5</v>
      </c>
      <c r="Y103" s="7">
        <f t="shared" si="21"/>
        <v>4</v>
      </c>
      <c r="Z103" s="7">
        <f t="shared" si="22"/>
        <v>5</v>
      </c>
      <c r="AA103" s="7">
        <f t="shared" si="19"/>
        <v>4</v>
      </c>
      <c r="AB103" s="7">
        <f t="shared" si="19"/>
        <v>4</v>
      </c>
      <c r="AC103" s="7">
        <f t="shared" si="19"/>
        <v>4</v>
      </c>
      <c r="AD103" s="7">
        <f t="shared" si="19"/>
        <v>4</v>
      </c>
      <c r="AE103" s="7">
        <f t="shared" si="19"/>
        <v>5</v>
      </c>
      <c r="AF103" s="7">
        <f t="shared" si="23"/>
        <v>2</v>
      </c>
      <c r="AG103" s="7">
        <f t="shared" ref="AG103:AL166" si="36">Q103</f>
        <v>4</v>
      </c>
      <c r="AH103" s="7">
        <f t="shared" si="36"/>
        <v>4</v>
      </c>
      <c r="AI103" s="7">
        <f t="shared" si="36"/>
        <v>4</v>
      </c>
      <c r="AJ103" s="7">
        <f t="shared" si="36"/>
        <v>3</v>
      </c>
      <c r="AK103" s="7">
        <f t="shared" si="36"/>
        <v>5</v>
      </c>
      <c r="AL103" s="7">
        <f t="shared" si="36"/>
        <v>5</v>
      </c>
      <c r="AM103" s="7">
        <f t="shared" si="35"/>
        <v>4</v>
      </c>
      <c r="AN103" s="8">
        <f t="shared" si="24"/>
        <v>66</v>
      </c>
      <c r="AO103" s="8">
        <f t="shared" si="25"/>
        <v>0.82300585397842518</v>
      </c>
      <c r="AP103" s="8">
        <f t="shared" si="26"/>
        <v>4.125</v>
      </c>
      <c r="AQ103" s="8">
        <f t="shared" si="27"/>
        <v>22</v>
      </c>
      <c r="AR103" s="8">
        <f t="shared" si="28"/>
        <v>4.4000000000000004</v>
      </c>
      <c r="AS103" s="8">
        <f t="shared" si="29"/>
        <v>15</v>
      </c>
      <c r="AT103" s="8">
        <f t="shared" si="30"/>
        <v>3.75</v>
      </c>
      <c r="AU103" s="8">
        <f t="shared" si="31"/>
        <v>15</v>
      </c>
      <c r="AV103" s="8">
        <f t="shared" si="32"/>
        <v>3.75</v>
      </c>
      <c r="AW103" s="8">
        <f t="shared" si="33"/>
        <v>14</v>
      </c>
      <c r="AX103" s="8">
        <f t="shared" si="34"/>
        <v>4.666666666666667</v>
      </c>
    </row>
    <row r="104" spans="1:50" x14ac:dyDescent="0.25">
      <c r="A104">
        <v>36732</v>
      </c>
      <c r="B104">
        <v>1</v>
      </c>
      <c r="C104">
        <v>1992</v>
      </c>
      <c r="D104">
        <f t="shared" si="20"/>
        <v>32</v>
      </c>
      <c r="E104" s="1">
        <v>45595.5391087963</v>
      </c>
      <c r="F104" t="s">
        <v>107</v>
      </c>
      <c r="G104">
        <v>1</v>
      </c>
      <c r="H104" s="4">
        <v>3</v>
      </c>
      <c r="I104" s="4">
        <v>5</v>
      </c>
      <c r="J104" s="4">
        <v>1</v>
      </c>
      <c r="K104" s="4">
        <v>5</v>
      </c>
      <c r="L104" s="4">
        <v>4</v>
      </c>
      <c r="M104" s="4">
        <v>5</v>
      </c>
      <c r="N104" s="4">
        <v>5</v>
      </c>
      <c r="O104" s="4">
        <v>5</v>
      </c>
      <c r="P104" s="4">
        <v>1</v>
      </c>
      <c r="Q104" s="4">
        <v>5</v>
      </c>
      <c r="R104" s="4">
        <v>4</v>
      </c>
      <c r="S104" s="4">
        <v>4</v>
      </c>
      <c r="T104" s="4">
        <v>5</v>
      </c>
      <c r="U104" s="4">
        <v>4</v>
      </c>
      <c r="V104" s="4">
        <v>4</v>
      </c>
      <c r="W104" s="4">
        <v>4</v>
      </c>
      <c r="X104" s="7">
        <f t="shared" si="21"/>
        <v>3</v>
      </c>
      <c r="Y104" s="7">
        <f t="shared" si="21"/>
        <v>5</v>
      </c>
      <c r="Z104" s="7">
        <f t="shared" si="22"/>
        <v>5</v>
      </c>
      <c r="AA104" s="7">
        <f t="shared" ref="AA104:AE167" si="37">K104</f>
        <v>5</v>
      </c>
      <c r="AB104" s="7">
        <f t="shared" si="37"/>
        <v>4</v>
      </c>
      <c r="AC104" s="7">
        <f t="shared" si="37"/>
        <v>5</v>
      </c>
      <c r="AD104" s="7">
        <f t="shared" si="37"/>
        <v>5</v>
      </c>
      <c r="AE104" s="7">
        <f t="shared" si="37"/>
        <v>5</v>
      </c>
      <c r="AF104" s="7">
        <f t="shared" si="23"/>
        <v>5</v>
      </c>
      <c r="AG104" s="7">
        <f t="shared" si="36"/>
        <v>5</v>
      </c>
      <c r="AH104" s="7">
        <f t="shared" si="36"/>
        <v>4</v>
      </c>
      <c r="AI104" s="7">
        <f t="shared" si="36"/>
        <v>4</v>
      </c>
      <c r="AJ104" s="7">
        <f t="shared" si="36"/>
        <v>5</v>
      </c>
      <c r="AK104" s="7">
        <f t="shared" si="36"/>
        <v>4</v>
      </c>
      <c r="AL104" s="7">
        <f t="shared" si="36"/>
        <v>4</v>
      </c>
      <c r="AM104" s="7">
        <f t="shared" si="35"/>
        <v>4</v>
      </c>
      <c r="AN104" s="8">
        <f t="shared" si="24"/>
        <v>72</v>
      </c>
      <c r="AO104" s="8">
        <f t="shared" si="25"/>
        <v>1.4904908890351736</v>
      </c>
      <c r="AP104" s="8">
        <f t="shared" si="26"/>
        <v>4.5</v>
      </c>
      <c r="AQ104" s="8">
        <f t="shared" si="27"/>
        <v>22</v>
      </c>
      <c r="AR104" s="8">
        <f t="shared" si="28"/>
        <v>4.4000000000000004</v>
      </c>
      <c r="AS104" s="8">
        <f t="shared" si="29"/>
        <v>20</v>
      </c>
      <c r="AT104" s="8">
        <f t="shared" si="30"/>
        <v>5</v>
      </c>
      <c r="AU104" s="8">
        <f t="shared" si="31"/>
        <v>18</v>
      </c>
      <c r="AV104" s="8">
        <f t="shared" si="32"/>
        <v>4.5</v>
      </c>
      <c r="AW104" s="8">
        <f t="shared" si="33"/>
        <v>12</v>
      </c>
      <c r="AX104" s="8">
        <f t="shared" si="34"/>
        <v>4</v>
      </c>
    </row>
    <row r="105" spans="1:50" x14ac:dyDescent="0.25">
      <c r="A105">
        <v>36751</v>
      </c>
      <c r="B105">
        <v>0</v>
      </c>
      <c r="C105">
        <v>1996</v>
      </c>
      <c r="D105">
        <f t="shared" si="20"/>
        <v>28</v>
      </c>
      <c r="E105" s="1">
        <v>45595.544004629628</v>
      </c>
      <c r="F105" t="s">
        <v>129</v>
      </c>
      <c r="G105">
        <v>1</v>
      </c>
      <c r="H105" s="4">
        <v>5</v>
      </c>
      <c r="I105" s="4">
        <v>4</v>
      </c>
      <c r="J105" s="4">
        <v>2</v>
      </c>
      <c r="K105" s="4">
        <v>4</v>
      </c>
      <c r="L105" s="4">
        <v>5</v>
      </c>
      <c r="M105" s="4">
        <v>5</v>
      </c>
      <c r="N105" s="4">
        <v>5</v>
      </c>
      <c r="O105" s="4">
        <v>4</v>
      </c>
      <c r="P105" s="4">
        <v>2</v>
      </c>
      <c r="Q105" s="4">
        <v>4</v>
      </c>
      <c r="R105" s="4">
        <v>4</v>
      </c>
      <c r="S105" s="4">
        <v>4</v>
      </c>
      <c r="T105" s="4">
        <v>4</v>
      </c>
      <c r="U105" s="4">
        <v>5</v>
      </c>
      <c r="V105" s="4">
        <v>5</v>
      </c>
      <c r="W105" s="4">
        <v>4</v>
      </c>
      <c r="X105" s="7">
        <f t="shared" si="21"/>
        <v>5</v>
      </c>
      <c r="Y105" s="7">
        <f t="shared" si="21"/>
        <v>4</v>
      </c>
      <c r="Z105" s="7">
        <f t="shared" si="22"/>
        <v>4</v>
      </c>
      <c r="AA105" s="7">
        <f t="shared" si="37"/>
        <v>4</v>
      </c>
      <c r="AB105" s="7">
        <f t="shared" si="37"/>
        <v>5</v>
      </c>
      <c r="AC105" s="7">
        <f t="shared" si="37"/>
        <v>5</v>
      </c>
      <c r="AD105" s="7">
        <f t="shared" si="37"/>
        <v>5</v>
      </c>
      <c r="AE105" s="7">
        <f t="shared" si="37"/>
        <v>4</v>
      </c>
      <c r="AF105" s="7">
        <f t="shared" si="23"/>
        <v>4</v>
      </c>
      <c r="AG105" s="7">
        <f t="shared" si="36"/>
        <v>4</v>
      </c>
      <c r="AH105" s="7">
        <f t="shared" si="36"/>
        <v>4</v>
      </c>
      <c r="AI105" s="7">
        <f t="shared" si="36"/>
        <v>4</v>
      </c>
      <c r="AJ105" s="7">
        <f t="shared" si="36"/>
        <v>4</v>
      </c>
      <c r="AK105" s="7">
        <f t="shared" si="36"/>
        <v>5</v>
      </c>
      <c r="AL105" s="7">
        <f t="shared" si="36"/>
        <v>5</v>
      </c>
      <c r="AM105" s="7">
        <f t="shared" si="35"/>
        <v>4</v>
      </c>
      <c r="AN105" s="8">
        <f t="shared" si="24"/>
        <v>70</v>
      </c>
      <c r="AO105" s="8">
        <f t="shared" si="25"/>
        <v>1.2823523020255689</v>
      </c>
      <c r="AP105" s="8">
        <f t="shared" si="26"/>
        <v>4.375</v>
      </c>
      <c r="AQ105" s="8">
        <f t="shared" si="27"/>
        <v>22</v>
      </c>
      <c r="AR105" s="8">
        <f t="shared" si="28"/>
        <v>4.4000000000000004</v>
      </c>
      <c r="AS105" s="8">
        <f t="shared" si="29"/>
        <v>18</v>
      </c>
      <c r="AT105" s="8">
        <f t="shared" si="30"/>
        <v>4.5</v>
      </c>
      <c r="AU105" s="8">
        <f t="shared" si="31"/>
        <v>16</v>
      </c>
      <c r="AV105" s="8">
        <f t="shared" si="32"/>
        <v>4</v>
      </c>
      <c r="AW105" s="8">
        <f t="shared" si="33"/>
        <v>14</v>
      </c>
      <c r="AX105" s="8">
        <f t="shared" si="34"/>
        <v>4.666666666666667</v>
      </c>
    </row>
    <row r="106" spans="1:50" x14ac:dyDescent="0.25">
      <c r="A106">
        <v>36782</v>
      </c>
      <c r="B106">
        <v>0</v>
      </c>
      <c r="C106">
        <v>2001</v>
      </c>
      <c r="D106">
        <f t="shared" si="20"/>
        <v>23</v>
      </c>
      <c r="E106" s="1">
        <v>45595.555648148147</v>
      </c>
      <c r="F106" t="s">
        <v>130</v>
      </c>
      <c r="G106">
        <v>1</v>
      </c>
      <c r="H106" s="4">
        <v>4</v>
      </c>
      <c r="I106" s="4">
        <v>4</v>
      </c>
      <c r="J106" s="4">
        <v>2</v>
      </c>
      <c r="K106" s="4">
        <v>4</v>
      </c>
      <c r="L106" s="4">
        <v>4</v>
      </c>
      <c r="M106" s="4">
        <v>4</v>
      </c>
      <c r="N106" s="4">
        <v>3</v>
      </c>
      <c r="O106" s="4">
        <v>4</v>
      </c>
      <c r="P106" s="4">
        <v>4</v>
      </c>
      <c r="Q106" s="4">
        <v>2</v>
      </c>
      <c r="R106" s="4">
        <v>4</v>
      </c>
      <c r="S106" s="4">
        <v>4</v>
      </c>
      <c r="T106" s="4">
        <v>4</v>
      </c>
      <c r="U106" s="4">
        <v>4</v>
      </c>
      <c r="V106" s="4">
        <v>4</v>
      </c>
      <c r="W106" s="4">
        <v>4</v>
      </c>
      <c r="X106" s="7">
        <f t="shared" si="21"/>
        <v>4</v>
      </c>
      <c r="Y106" s="7">
        <f t="shared" si="21"/>
        <v>4</v>
      </c>
      <c r="Z106" s="7">
        <f t="shared" si="22"/>
        <v>4</v>
      </c>
      <c r="AA106" s="7">
        <f t="shared" si="37"/>
        <v>4</v>
      </c>
      <c r="AB106" s="7">
        <f t="shared" si="37"/>
        <v>4</v>
      </c>
      <c r="AC106" s="7">
        <f t="shared" si="37"/>
        <v>4</v>
      </c>
      <c r="AD106" s="7">
        <f t="shared" si="37"/>
        <v>3</v>
      </c>
      <c r="AE106" s="7">
        <f t="shared" si="37"/>
        <v>4</v>
      </c>
      <c r="AF106" s="7">
        <f t="shared" si="23"/>
        <v>2</v>
      </c>
      <c r="AG106" s="7">
        <f t="shared" si="36"/>
        <v>2</v>
      </c>
      <c r="AH106" s="7">
        <f t="shared" si="36"/>
        <v>4</v>
      </c>
      <c r="AI106" s="7">
        <f t="shared" si="36"/>
        <v>4</v>
      </c>
      <c r="AJ106" s="7">
        <f t="shared" si="36"/>
        <v>4</v>
      </c>
      <c r="AK106" s="7">
        <f t="shared" si="36"/>
        <v>4</v>
      </c>
      <c r="AL106" s="7">
        <f t="shared" si="36"/>
        <v>4</v>
      </c>
      <c r="AM106" s="7">
        <f t="shared" si="35"/>
        <v>4</v>
      </c>
      <c r="AN106" s="8">
        <f t="shared" si="24"/>
        <v>59</v>
      </c>
      <c r="AO106" s="8">
        <f t="shared" si="25"/>
        <v>6.9017038447870355E-2</v>
      </c>
      <c r="AP106" s="8">
        <f t="shared" si="26"/>
        <v>3.6875</v>
      </c>
      <c r="AQ106" s="8">
        <f t="shared" si="27"/>
        <v>20</v>
      </c>
      <c r="AR106" s="8">
        <f t="shared" si="28"/>
        <v>4</v>
      </c>
      <c r="AS106" s="8">
        <f t="shared" si="29"/>
        <v>13</v>
      </c>
      <c r="AT106" s="8">
        <f t="shared" si="30"/>
        <v>3.25</v>
      </c>
      <c r="AU106" s="8">
        <f t="shared" si="31"/>
        <v>14</v>
      </c>
      <c r="AV106" s="8">
        <f t="shared" si="32"/>
        <v>3.5</v>
      </c>
      <c r="AW106" s="8">
        <f t="shared" si="33"/>
        <v>12</v>
      </c>
      <c r="AX106" s="8">
        <f t="shared" si="34"/>
        <v>4</v>
      </c>
    </row>
    <row r="107" spans="1:50" x14ac:dyDescent="0.25">
      <c r="A107">
        <v>36563</v>
      </c>
      <c r="B107">
        <v>0</v>
      </c>
      <c r="C107">
        <v>1986</v>
      </c>
      <c r="D107">
        <f t="shared" si="20"/>
        <v>38</v>
      </c>
      <c r="E107" s="1">
        <v>45595.560543981483</v>
      </c>
      <c r="F107" t="s">
        <v>131</v>
      </c>
      <c r="G107">
        <v>1</v>
      </c>
      <c r="H107" s="4">
        <v>5</v>
      </c>
      <c r="I107" s="4">
        <v>3</v>
      </c>
      <c r="J107" s="4">
        <v>2</v>
      </c>
      <c r="K107" s="4">
        <v>4</v>
      </c>
      <c r="L107" s="4">
        <v>4</v>
      </c>
      <c r="M107" s="4">
        <v>3</v>
      </c>
      <c r="N107" s="4">
        <v>4</v>
      </c>
      <c r="O107" s="4">
        <v>4</v>
      </c>
      <c r="P107" s="4">
        <v>2</v>
      </c>
      <c r="Q107" s="4">
        <v>3</v>
      </c>
      <c r="R107" s="4">
        <v>4</v>
      </c>
      <c r="S107" s="4">
        <v>4</v>
      </c>
      <c r="T107" s="4">
        <v>4</v>
      </c>
      <c r="U107" s="4">
        <v>4</v>
      </c>
      <c r="V107" s="4">
        <v>5</v>
      </c>
      <c r="W107" s="4">
        <v>4</v>
      </c>
      <c r="X107" s="7">
        <f t="shared" si="21"/>
        <v>5</v>
      </c>
      <c r="Y107" s="7">
        <f t="shared" si="21"/>
        <v>3</v>
      </c>
      <c r="Z107" s="7">
        <f t="shared" si="22"/>
        <v>4</v>
      </c>
      <c r="AA107" s="7">
        <f t="shared" si="37"/>
        <v>4</v>
      </c>
      <c r="AB107" s="7">
        <f t="shared" si="37"/>
        <v>4</v>
      </c>
      <c r="AC107" s="7">
        <f t="shared" si="37"/>
        <v>3</v>
      </c>
      <c r="AD107" s="7">
        <f t="shared" si="37"/>
        <v>4</v>
      </c>
      <c r="AE107" s="7">
        <f t="shared" si="37"/>
        <v>4</v>
      </c>
      <c r="AF107" s="7">
        <f t="shared" si="23"/>
        <v>4</v>
      </c>
      <c r="AG107" s="7">
        <f t="shared" si="36"/>
        <v>3</v>
      </c>
      <c r="AH107" s="7">
        <f t="shared" si="36"/>
        <v>4</v>
      </c>
      <c r="AI107" s="7">
        <f t="shared" si="36"/>
        <v>4</v>
      </c>
      <c r="AJ107" s="7">
        <f t="shared" si="36"/>
        <v>4</v>
      </c>
      <c r="AK107" s="7">
        <f t="shared" si="36"/>
        <v>4</v>
      </c>
      <c r="AL107" s="7">
        <f t="shared" si="36"/>
        <v>5</v>
      </c>
      <c r="AM107" s="7">
        <f t="shared" si="35"/>
        <v>4</v>
      </c>
      <c r="AN107" s="8">
        <f t="shared" si="24"/>
        <v>63</v>
      </c>
      <c r="AO107" s="8">
        <f t="shared" si="25"/>
        <v>0.51271981590737814</v>
      </c>
      <c r="AP107" s="8">
        <f t="shared" si="26"/>
        <v>3.9375</v>
      </c>
      <c r="AQ107" s="8">
        <f t="shared" si="27"/>
        <v>20</v>
      </c>
      <c r="AR107" s="8">
        <f t="shared" si="28"/>
        <v>4</v>
      </c>
      <c r="AS107" s="8">
        <f t="shared" si="29"/>
        <v>15</v>
      </c>
      <c r="AT107" s="8">
        <f t="shared" si="30"/>
        <v>3.75</v>
      </c>
      <c r="AU107" s="8">
        <f t="shared" si="31"/>
        <v>15</v>
      </c>
      <c r="AV107" s="8">
        <f t="shared" si="32"/>
        <v>3.75</v>
      </c>
      <c r="AW107" s="8">
        <f t="shared" si="33"/>
        <v>13</v>
      </c>
      <c r="AX107" s="8">
        <f t="shared" si="34"/>
        <v>4.333333333333333</v>
      </c>
    </row>
    <row r="108" spans="1:50" x14ac:dyDescent="0.25">
      <c r="A108">
        <v>36741</v>
      </c>
      <c r="B108">
        <v>1</v>
      </c>
      <c r="C108">
        <v>1993</v>
      </c>
      <c r="D108">
        <f t="shared" si="20"/>
        <v>31</v>
      </c>
      <c r="E108" s="1">
        <v>45595.563171296293</v>
      </c>
      <c r="F108" t="s">
        <v>132</v>
      </c>
      <c r="G108">
        <v>1</v>
      </c>
      <c r="H108" s="4">
        <v>1</v>
      </c>
      <c r="I108" s="4">
        <v>1</v>
      </c>
      <c r="J108" s="4">
        <v>4</v>
      </c>
      <c r="K108" s="4">
        <v>1</v>
      </c>
      <c r="L108" s="4">
        <v>1</v>
      </c>
      <c r="M108" s="4">
        <v>3</v>
      </c>
      <c r="N108" s="4">
        <v>4</v>
      </c>
      <c r="O108" s="4">
        <v>2</v>
      </c>
      <c r="P108" s="4">
        <v>4</v>
      </c>
      <c r="Q108" s="4">
        <v>2</v>
      </c>
      <c r="R108" s="4">
        <v>4</v>
      </c>
      <c r="S108" s="4">
        <v>3</v>
      </c>
      <c r="T108" s="4">
        <v>3</v>
      </c>
      <c r="U108" s="4">
        <v>3</v>
      </c>
      <c r="V108" s="4">
        <v>3</v>
      </c>
      <c r="W108" s="4">
        <v>2</v>
      </c>
      <c r="X108" s="7">
        <f t="shared" si="21"/>
        <v>1</v>
      </c>
      <c r="Y108" s="7">
        <f t="shared" si="21"/>
        <v>1</v>
      </c>
      <c r="Z108" s="7">
        <f t="shared" si="22"/>
        <v>2</v>
      </c>
      <c r="AA108" s="7">
        <f t="shared" si="37"/>
        <v>1</v>
      </c>
      <c r="AB108" s="7">
        <f t="shared" si="37"/>
        <v>1</v>
      </c>
      <c r="AC108" s="7">
        <f t="shared" si="37"/>
        <v>3</v>
      </c>
      <c r="AD108" s="7">
        <f t="shared" si="37"/>
        <v>4</v>
      </c>
      <c r="AE108" s="7">
        <f t="shared" si="37"/>
        <v>2</v>
      </c>
      <c r="AF108" s="7">
        <f t="shared" si="23"/>
        <v>2</v>
      </c>
      <c r="AG108" s="7">
        <f t="shared" si="36"/>
        <v>2</v>
      </c>
      <c r="AH108" s="7">
        <f t="shared" si="36"/>
        <v>4</v>
      </c>
      <c r="AI108" s="7">
        <f t="shared" si="36"/>
        <v>3</v>
      </c>
      <c r="AJ108" s="7">
        <f t="shared" si="36"/>
        <v>3</v>
      </c>
      <c r="AK108" s="7">
        <f t="shared" si="36"/>
        <v>3</v>
      </c>
      <c r="AL108" s="7">
        <f t="shared" si="36"/>
        <v>3</v>
      </c>
      <c r="AM108" s="7">
        <f t="shared" si="35"/>
        <v>2</v>
      </c>
      <c r="AN108" s="8">
        <f t="shared" si="24"/>
        <v>37</v>
      </c>
      <c r="AO108" s="8">
        <f t="shared" si="25"/>
        <v>-2.3620209973546671</v>
      </c>
      <c r="AP108" s="8">
        <f t="shared" si="26"/>
        <v>2.3125</v>
      </c>
      <c r="AQ108" s="8">
        <f t="shared" si="27"/>
        <v>6</v>
      </c>
      <c r="AR108" s="8">
        <f t="shared" si="28"/>
        <v>1.2</v>
      </c>
      <c r="AS108" s="8">
        <f t="shared" si="29"/>
        <v>11</v>
      </c>
      <c r="AT108" s="8">
        <f t="shared" si="30"/>
        <v>2.75</v>
      </c>
      <c r="AU108" s="8">
        <f t="shared" si="31"/>
        <v>12</v>
      </c>
      <c r="AV108" s="8">
        <f t="shared" si="32"/>
        <v>3</v>
      </c>
      <c r="AW108" s="8">
        <f t="shared" si="33"/>
        <v>8</v>
      </c>
      <c r="AX108" s="8">
        <f t="shared" si="34"/>
        <v>2.6666666666666665</v>
      </c>
    </row>
    <row r="109" spans="1:50" x14ac:dyDescent="0.25">
      <c r="A109">
        <v>36793</v>
      </c>
      <c r="B109">
        <v>0</v>
      </c>
      <c r="C109">
        <v>1981</v>
      </c>
      <c r="D109">
        <f t="shared" si="20"/>
        <v>43</v>
      </c>
      <c r="E109" s="1">
        <v>45595.563923611109</v>
      </c>
      <c r="F109" t="s">
        <v>134</v>
      </c>
      <c r="G109">
        <v>1</v>
      </c>
      <c r="H109" s="4">
        <v>4</v>
      </c>
      <c r="I109" s="4">
        <v>4</v>
      </c>
      <c r="J109" s="4">
        <v>2</v>
      </c>
      <c r="K109" s="4">
        <v>4</v>
      </c>
      <c r="L109" s="4">
        <v>4</v>
      </c>
      <c r="M109" s="4">
        <v>4</v>
      </c>
      <c r="N109" s="4">
        <v>4</v>
      </c>
      <c r="O109" s="4">
        <v>4</v>
      </c>
      <c r="P109" s="4">
        <v>2</v>
      </c>
      <c r="Q109" s="4">
        <v>2</v>
      </c>
      <c r="R109" s="4">
        <v>3</v>
      </c>
      <c r="S109" s="4">
        <v>3</v>
      </c>
      <c r="T109" s="4">
        <v>4</v>
      </c>
      <c r="U109" s="4">
        <v>4</v>
      </c>
      <c r="V109" s="4">
        <v>3</v>
      </c>
      <c r="W109" s="4">
        <v>3</v>
      </c>
      <c r="X109" s="7">
        <f t="shared" si="21"/>
        <v>4</v>
      </c>
      <c r="Y109" s="7">
        <f t="shared" si="21"/>
        <v>4</v>
      </c>
      <c r="Z109" s="7">
        <f t="shared" si="22"/>
        <v>4</v>
      </c>
      <c r="AA109" s="7">
        <f t="shared" si="37"/>
        <v>4</v>
      </c>
      <c r="AB109" s="7">
        <f t="shared" si="37"/>
        <v>4</v>
      </c>
      <c r="AC109" s="7">
        <f t="shared" si="37"/>
        <v>4</v>
      </c>
      <c r="AD109" s="7">
        <f t="shared" si="37"/>
        <v>4</v>
      </c>
      <c r="AE109" s="7">
        <f t="shared" si="37"/>
        <v>4</v>
      </c>
      <c r="AF109" s="7">
        <f t="shared" si="23"/>
        <v>4</v>
      </c>
      <c r="AG109" s="7">
        <f t="shared" si="36"/>
        <v>2</v>
      </c>
      <c r="AH109" s="7">
        <f t="shared" si="36"/>
        <v>3</v>
      </c>
      <c r="AI109" s="7">
        <f t="shared" si="36"/>
        <v>3</v>
      </c>
      <c r="AJ109" s="7">
        <f t="shared" si="36"/>
        <v>4</v>
      </c>
      <c r="AK109" s="7">
        <f t="shared" si="36"/>
        <v>4</v>
      </c>
      <c r="AL109" s="7">
        <f t="shared" si="36"/>
        <v>3</v>
      </c>
      <c r="AM109" s="7">
        <f t="shared" si="35"/>
        <v>3</v>
      </c>
      <c r="AN109" s="8">
        <f t="shared" si="24"/>
        <v>58</v>
      </c>
      <c r="AO109" s="8">
        <f t="shared" si="25"/>
        <v>-5.3129434185689349E-2</v>
      </c>
      <c r="AP109" s="8">
        <f t="shared" si="26"/>
        <v>3.625</v>
      </c>
      <c r="AQ109" s="8">
        <f t="shared" si="27"/>
        <v>20</v>
      </c>
      <c r="AR109" s="8">
        <f t="shared" si="28"/>
        <v>4</v>
      </c>
      <c r="AS109" s="8">
        <f t="shared" si="29"/>
        <v>16</v>
      </c>
      <c r="AT109" s="8">
        <f t="shared" si="30"/>
        <v>4</v>
      </c>
      <c r="AU109" s="8">
        <f t="shared" si="31"/>
        <v>12</v>
      </c>
      <c r="AV109" s="8">
        <f t="shared" si="32"/>
        <v>3</v>
      </c>
      <c r="AW109" s="8">
        <f t="shared" si="33"/>
        <v>10</v>
      </c>
      <c r="AX109" s="8">
        <f t="shared" si="34"/>
        <v>3.3333333333333335</v>
      </c>
    </row>
    <row r="110" spans="1:50" x14ac:dyDescent="0.25">
      <c r="A110">
        <v>36811</v>
      </c>
      <c r="B110">
        <v>0</v>
      </c>
      <c r="C110">
        <v>2002</v>
      </c>
      <c r="D110">
        <f t="shared" si="20"/>
        <v>22</v>
      </c>
      <c r="E110" s="1">
        <v>45595.578518518516</v>
      </c>
      <c r="F110" t="s">
        <v>107</v>
      </c>
      <c r="G110">
        <v>1</v>
      </c>
      <c r="H110" s="4">
        <v>1</v>
      </c>
      <c r="I110" s="4">
        <v>2</v>
      </c>
      <c r="J110" s="4">
        <v>4</v>
      </c>
      <c r="K110" s="4">
        <v>2</v>
      </c>
      <c r="L110" s="4">
        <v>2</v>
      </c>
      <c r="M110" s="4">
        <v>2</v>
      </c>
      <c r="N110" s="4">
        <v>1</v>
      </c>
      <c r="O110" s="4">
        <v>1</v>
      </c>
      <c r="P110" s="4">
        <v>5</v>
      </c>
      <c r="Q110" s="4">
        <v>4</v>
      </c>
      <c r="R110" s="4">
        <v>4</v>
      </c>
      <c r="S110" s="4">
        <v>4</v>
      </c>
      <c r="T110" s="4">
        <v>4</v>
      </c>
      <c r="U110" s="4">
        <v>4</v>
      </c>
      <c r="V110" s="4">
        <v>3</v>
      </c>
      <c r="W110" s="4">
        <v>2</v>
      </c>
      <c r="X110" s="7">
        <f t="shared" si="21"/>
        <v>1</v>
      </c>
      <c r="Y110" s="7">
        <f t="shared" si="21"/>
        <v>2</v>
      </c>
      <c r="Z110" s="7">
        <f t="shared" si="22"/>
        <v>2</v>
      </c>
      <c r="AA110" s="7">
        <f t="shared" si="37"/>
        <v>2</v>
      </c>
      <c r="AB110" s="7">
        <f t="shared" si="37"/>
        <v>2</v>
      </c>
      <c r="AC110" s="7">
        <f t="shared" si="37"/>
        <v>2</v>
      </c>
      <c r="AD110" s="7">
        <f t="shared" si="37"/>
        <v>1</v>
      </c>
      <c r="AE110" s="7">
        <f t="shared" si="37"/>
        <v>1</v>
      </c>
      <c r="AF110" s="7">
        <f t="shared" si="23"/>
        <v>1</v>
      </c>
      <c r="AG110" s="7">
        <f t="shared" si="36"/>
        <v>4</v>
      </c>
      <c r="AH110" s="7">
        <f t="shared" si="36"/>
        <v>4</v>
      </c>
      <c r="AI110" s="7">
        <f t="shared" si="36"/>
        <v>4</v>
      </c>
      <c r="AJ110" s="7">
        <f t="shared" si="36"/>
        <v>4</v>
      </c>
      <c r="AK110" s="7">
        <f t="shared" si="36"/>
        <v>4</v>
      </c>
      <c r="AL110" s="7">
        <f t="shared" si="36"/>
        <v>3</v>
      </c>
      <c r="AM110" s="7">
        <f t="shared" si="35"/>
        <v>2</v>
      </c>
      <c r="AN110" s="8">
        <f t="shared" si="24"/>
        <v>39</v>
      </c>
      <c r="AO110" s="8">
        <f t="shared" si="25"/>
        <v>-2.1781438227279035</v>
      </c>
      <c r="AP110" s="8">
        <f t="shared" si="26"/>
        <v>2.4375</v>
      </c>
      <c r="AQ110" s="8">
        <f t="shared" si="27"/>
        <v>9</v>
      </c>
      <c r="AR110" s="8">
        <f t="shared" si="28"/>
        <v>1.8</v>
      </c>
      <c r="AS110" s="8">
        <f t="shared" si="29"/>
        <v>5</v>
      </c>
      <c r="AT110" s="8">
        <f t="shared" si="30"/>
        <v>1.25</v>
      </c>
      <c r="AU110" s="8">
        <f t="shared" si="31"/>
        <v>16</v>
      </c>
      <c r="AV110" s="8">
        <f t="shared" si="32"/>
        <v>4</v>
      </c>
      <c r="AW110" s="8">
        <f t="shared" si="33"/>
        <v>9</v>
      </c>
      <c r="AX110" s="8">
        <f t="shared" si="34"/>
        <v>3</v>
      </c>
    </row>
    <row r="111" spans="1:50" x14ac:dyDescent="0.25">
      <c r="A111">
        <v>36808</v>
      </c>
      <c r="B111">
        <v>0</v>
      </c>
      <c r="C111">
        <v>1982</v>
      </c>
      <c r="D111">
        <f t="shared" si="20"/>
        <v>42</v>
      </c>
      <c r="E111" s="1">
        <v>45595.578611111108</v>
      </c>
      <c r="F111" t="s">
        <v>99</v>
      </c>
      <c r="G111">
        <v>1</v>
      </c>
      <c r="H111" s="4">
        <v>4</v>
      </c>
      <c r="I111" s="4">
        <v>4</v>
      </c>
      <c r="J111" s="4">
        <v>3</v>
      </c>
      <c r="K111" s="4">
        <v>4</v>
      </c>
      <c r="L111" s="4">
        <v>5</v>
      </c>
      <c r="M111" s="4">
        <v>4</v>
      </c>
      <c r="N111" s="4">
        <v>4</v>
      </c>
      <c r="O111" s="4">
        <v>4</v>
      </c>
      <c r="P111" s="4">
        <v>2</v>
      </c>
      <c r="Q111" s="4">
        <v>5</v>
      </c>
      <c r="R111" s="4">
        <v>5</v>
      </c>
      <c r="S111" s="4">
        <v>5</v>
      </c>
      <c r="T111" s="4">
        <v>5</v>
      </c>
      <c r="U111" s="4">
        <v>4</v>
      </c>
      <c r="V111" s="4">
        <v>4</v>
      </c>
      <c r="W111" s="4">
        <v>2</v>
      </c>
      <c r="X111" s="7">
        <f t="shared" si="21"/>
        <v>4</v>
      </c>
      <c r="Y111" s="7">
        <f t="shared" si="21"/>
        <v>4</v>
      </c>
      <c r="Z111" s="7">
        <f t="shared" si="22"/>
        <v>3</v>
      </c>
      <c r="AA111" s="7">
        <f t="shared" si="37"/>
        <v>4</v>
      </c>
      <c r="AB111" s="7">
        <f t="shared" si="37"/>
        <v>5</v>
      </c>
      <c r="AC111" s="7">
        <f t="shared" si="37"/>
        <v>4</v>
      </c>
      <c r="AD111" s="7">
        <f t="shared" si="37"/>
        <v>4</v>
      </c>
      <c r="AE111" s="7">
        <f t="shared" si="37"/>
        <v>4</v>
      </c>
      <c r="AF111" s="7">
        <f t="shared" si="23"/>
        <v>4</v>
      </c>
      <c r="AG111" s="7">
        <f t="shared" si="36"/>
        <v>5</v>
      </c>
      <c r="AH111" s="7">
        <f t="shared" si="36"/>
        <v>5</v>
      </c>
      <c r="AI111" s="7">
        <f t="shared" si="36"/>
        <v>5</v>
      </c>
      <c r="AJ111" s="7">
        <f t="shared" si="36"/>
        <v>5</v>
      </c>
      <c r="AK111" s="7">
        <f t="shared" si="36"/>
        <v>4</v>
      </c>
      <c r="AL111" s="7">
        <f t="shared" si="36"/>
        <v>4</v>
      </c>
      <c r="AM111" s="7">
        <f t="shared" si="35"/>
        <v>2</v>
      </c>
      <c r="AN111" s="8">
        <f t="shared" si="24"/>
        <v>66</v>
      </c>
      <c r="AO111" s="8">
        <f t="shared" si="25"/>
        <v>0.83790725512486075</v>
      </c>
      <c r="AP111" s="8">
        <f t="shared" si="26"/>
        <v>4.125</v>
      </c>
      <c r="AQ111" s="8">
        <f t="shared" si="27"/>
        <v>20</v>
      </c>
      <c r="AR111" s="8">
        <f t="shared" si="28"/>
        <v>4</v>
      </c>
      <c r="AS111" s="8">
        <f t="shared" si="29"/>
        <v>16</v>
      </c>
      <c r="AT111" s="8">
        <f t="shared" si="30"/>
        <v>4</v>
      </c>
      <c r="AU111" s="8">
        <f t="shared" si="31"/>
        <v>20</v>
      </c>
      <c r="AV111" s="8">
        <f t="shared" si="32"/>
        <v>5</v>
      </c>
      <c r="AW111" s="8">
        <f t="shared" si="33"/>
        <v>10</v>
      </c>
      <c r="AX111" s="8">
        <f t="shared" si="34"/>
        <v>3.3333333333333335</v>
      </c>
    </row>
    <row r="112" spans="1:50" x14ac:dyDescent="0.25">
      <c r="A112">
        <v>36767</v>
      </c>
      <c r="B112">
        <v>0</v>
      </c>
      <c r="C112">
        <v>1972</v>
      </c>
      <c r="D112">
        <f t="shared" si="20"/>
        <v>52</v>
      </c>
      <c r="E112" s="1">
        <v>45595.584039351852</v>
      </c>
      <c r="F112" t="s">
        <v>135</v>
      </c>
      <c r="G112">
        <v>1</v>
      </c>
      <c r="H112" s="4">
        <v>5</v>
      </c>
      <c r="I112" s="4">
        <v>5</v>
      </c>
      <c r="J112" s="4">
        <v>1</v>
      </c>
      <c r="K112" s="4">
        <v>5</v>
      </c>
      <c r="L112" s="4">
        <v>5</v>
      </c>
      <c r="M112" s="4">
        <v>4</v>
      </c>
      <c r="N112" s="4">
        <v>2</v>
      </c>
      <c r="O112" s="4">
        <v>4</v>
      </c>
      <c r="P112" s="4">
        <v>4</v>
      </c>
      <c r="Q112" s="4">
        <v>2</v>
      </c>
      <c r="R112" s="4">
        <v>4</v>
      </c>
      <c r="S112" s="4">
        <v>4</v>
      </c>
      <c r="T112" s="4">
        <v>4</v>
      </c>
      <c r="U112" s="4">
        <v>5</v>
      </c>
      <c r="V112" s="4">
        <v>5</v>
      </c>
      <c r="W112" s="4">
        <v>4</v>
      </c>
      <c r="X112" s="7">
        <f t="shared" si="21"/>
        <v>5</v>
      </c>
      <c r="Y112" s="7">
        <f t="shared" si="21"/>
        <v>5</v>
      </c>
      <c r="Z112" s="7">
        <f t="shared" si="22"/>
        <v>5</v>
      </c>
      <c r="AA112" s="7">
        <f t="shared" si="37"/>
        <v>5</v>
      </c>
      <c r="AB112" s="7">
        <f t="shared" si="37"/>
        <v>5</v>
      </c>
      <c r="AC112" s="7">
        <f t="shared" si="37"/>
        <v>4</v>
      </c>
      <c r="AD112" s="7">
        <f t="shared" si="37"/>
        <v>2</v>
      </c>
      <c r="AE112" s="7">
        <f t="shared" si="37"/>
        <v>4</v>
      </c>
      <c r="AF112" s="7">
        <f t="shared" si="23"/>
        <v>2</v>
      </c>
      <c r="AG112" s="7">
        <f t="shared" si="36"/>
        <v>2</v>
      </c>
      <c r="AH112" s="7">
        <f t="shared" si="36"/>
        <v>4</v>
      </c>
      <c r="AI112" s="7">
        <f t="shared" si="36"/>
        <v>4</v>
      </c>
      <c r="AJ112" s="7">
        <f t="shared" si="36"/>
        <v>4</v>
      </c>
      <c r="AK112" s="7">
        <f t="shared" si="36"/>
        <v>5</v>
      </c>
      <c r="AL112" s="7">
        <f t="shared" si="36"/>
        <v>5</v>
      </c>
      <c r="AM112" s="7">
        <f t="shared" si="35"/>
        <v>4</v>
      </c>
      <c r="AN112" s="8">
        <f t="shared" si="24"/>
        <v>65</v>
      </c>
      <c r="AO112" s="8">
        <f t="shared" si="25"/>
        <v>0.72915355385004899</v>
      </c>
      <c r="AP112" s="8">
        <f t="shared" si="26"/>
        <v>4.0625</v>
      </c>
      <c r="AQ112" s="8">
        <f t="shared" si="27"/>
        <v>25</v>
      </c>
      <c r="AR112" s="8">
        <f t="shared" si="28"/>
        <v>5</v>
      </c>
      <c r="AS112" s="8">
        <f t="shared" si="29"/>
        <v>12</v>
      </c>
      <c r="AT112" s="8">
        <f t="shared" si="30"/>
        <v>3</v>
      </c>
      <c r="AU112" s="8">
        <f t="shared" si="31"/>
        <v>14</v>
      </c>
      <c r="AV112" s="8">
        <f t="shared" si="32"/>
        <v>3.5</v>
      </c>
      <c r="AW112" s="8">
        <f t="shared" si="33"/>
        <v>14</v>
      </c>
      <c r="AX112" s="8">
        <f t="shared" si="34"/>
        <v>4.666666666666667</v>
      </c>
    </row>
    <row r="113" spans="1:50" x14ac:dyDescent="0.25">
      <c r="A113">
        <v>36866</v>
      </c>
      <c r="B113">
        <v>1</v>
      </c>
      <c r="C113">
        <v>1974</v>
      </c>
      <c r="D113">
        <f t="shared" si="20"/>
        <v>50</v>
      </c>
      <c r="E113" s="1">
        <v>45595.5934837963</v>
      </c>
      <c r="F113" t="s">
        <v>107</v>
      </c>
      <c r="G113">
        <v>1</v>
      </c>
      <c r="H113" s="4">
        <v>4</v>
      </c>
      <c r="I113" s="4">
        <v>3</v>
      </c>
      <c r="J113" s="4">
        <v>4</v>
      </c>
      <c r="K113" s="4">
        <v>2</v>
      </c>
      <c r="L113" s="4">
        <v>5</v>
      </c>
      <c r="M113" s="4">
        <v>4</v>
      </c>
      <c r="N113" s="4">
        <v>2</v>
      </c>
      <c r="O113" s="4">
        <v>4</v>
      </c>
      <c r="P113" s="4">
        <v>2</v>
      </c>
      <c r="Q113" s="4">
        <v>4</v>
      </c>
      <c r="R113" s="4">
        <v>4</v>
      </c>
      <c r="S113" s="4">
        <v>4</v>
      </c>
      <c r="T113" s="4">
        <v>5</v>
      </c>
      <c r="U113" s="4">
        <v>5</v>
      </c>
      <c r="V113" s="4">
        <v>5</v>
      </c>
      <c r="W113" s="4">
        <v>4</v>
      </c>
      <c r="X113" s="7">
        <f t="shared" si="21"/>
        <v>4</v>
      </c>
      <c r="Y113" s="7">
        <f t="shared" si="21"/>
        <v>3</v>
      </c>
      <c r="Z113" s="7">
        <f t="shared" si="22"/>
        <v>2</v>
      </c>
      <c r="AA113" s="7">
        <f t="shared" si="37"/>
        <v>2</v>
      </c>
      <c r="AB113" s="7">
        <f t="shared" si="37"/>
        <v>5</v>
      </c>
      <c r="AC113" s="7">
        <f t="shared" si="37"/>
        <v>4</v>
      </c>
      <c r="AD113" s="7">
        <f t="shared" si="37"/>
        <v>2</v>
      </c>
      <c r="AE113" s="7">
        <f t="shared" si="37"/>
        <v>4</v>
      </c>
      <c r="AF113" s="7">
        <f t="shared" si="23"/>
        <v>4</v>
      </c>
      <c r="AG113" s="7">
        <f t="shared" si="36"/>
        <v>4</v>
      </c>
      <c r="AH113" s="7">
        <f t="shared" si="36"/>
        <v>4</v>
      </c>
      <c r="AI113" s="7">
        <f t="shared" si="36"/>
        <v>4</v>
      </c>
      <c r="AJ113" s="7">
        <f t="shared" si="36"/>
        <v>5</v>
      </c>
      <c r="AK113" s="7">
        <f t="shared" si="36"/>
        <v>5</v>
      </c>
      <c r="AL113" s="7">
        <f t="shared" si="36"/>
        <v>5</v>
      </c>
      <c r="AM113" s="7">
        <f t="shared" si="35"/>
        <v>4</v>
      </c>
      <c r="AN113" s="8">
        <f t="shared" si="24"/>
        <v>61</v>
      </c>
      <c r="AO113" s="8">
        <f t="shared" si="25"/>
        <v>0.28110713449271651</v>
      </c>
      <c r="AP113" s="8">
        <f t="shared" si="26"/>
        <v>3.8125</v>
      </c>
      <c r="AQ113" s="8">
        <f t="shared" si="27"/>
        <v>16</v>
      </c>
      <c r="AR113" s="8">
        <f t="shared" si="28"/>
        <v>3.2</v>
      </c>
      <c r="AS113" s="8">
        <f t="shared" si="29"/>
        <v>14</v>
      </c>
      <c r="AT113" s="8">
        <f t="shared" si="30"/>
        <v>3.5</v>
      </c>
      <c r="AU113" s="8">
        <f t="shared" si="31"/>
        <v>17</v>
      </c>
      <c r="AV113" s="8">
        <f t="shared" si="32"/>
        <v>4.25</v>
      </c>
      <c r="AW113" s="8">
        <f t="shared" si="33"/>
        <v>14</v>
      </c>
      <c r="AX113" s="8">
        <f t="shared" si="34"/>
        <v>4.666666666666667</v>
      </c>
    </row>
    <row r="114" spans="1:50" x14ac:dyDescent="0.25">
      <c r="A114">
        <v>36890</v>
      </c>
      <c r="B114">
        <v>1</v>
      </c>
      <c r="C114">
        <v>1982</v>
      </c>
      <c r="D114">
        <f t="shared" si="20"/>
        <v>42</v>
      </c>
      <c r="E114" s="1">
        <v>45595.60423611111</v>
      </c>
      <c r="F114" t="s">
        <v>137</v>
      </c>
      <c r="G114">
        <v>1</v>
      </c>
      <c r="H114" s="4">
        <v>3</v>
      </c>
      <c r="I114" s="4">
        <v>5</v>
      </c>
      <c r="J114" s="4">
        <v>2</v>
      </c>
      <c r="K114" s="4">
        <v>1</v>
      </c>
      <c r="L114" s="4">
        <v>4</v>
      </c>
      <c r="M114" s="4">
        <v>5</v>
      </c>
      <c r="N114" s="4">
        <v>4</v>
      </c>
      <c r="O114" s="4">
        <v>5</v>
      </c>
      <c r="P114" s="4">
        <v>1</v>
      </c>
      <c r="Q114" s="4">
        <v>5</v>
      </c>
      <c r="R114" s="4">
        <v>5</v>
      </c>
      <c r="S114" s="4">
        <v>5</v>
      </c>
      <c r="T114" s="4">
        <v>5</v>
      </c>
      <c r="U114" s="4">
        <v>3</v>
      </c>
      <c r="V114" s="4">
        <v>4</v>
      </c>
      <c r="W114" s="4">
        <v>2</v>
      </c>
      <c r="X114" s="7">
        <f t="shared" si="21"/>
        <v>3</v>
      </c>
      <c r="Y114" s="7">
        <f t="shared" si="21"/>
        <v>5</v>
      </c>
      <c r="Z114" s="7">
        <f t="shared" si="22"/>
        <v>4</v>
      </c>
      <c r="AA114" s="7">
        <f t="shared" si="37"/>
        <v>1</v>
      </c>
      <c r="AB114" s="7">
        <f t="shared" si="37"/>
        <v>4</v>
      </c>
      <c r="AC114" s="7">
        <f t="shared" si="37"/>
        <v>5</v>
      </c>
      <c r="AD114" s="7">
        <f t="shared" si="37"/>
        <v>4</v>
      </c>
      <c r="AE114" s="7">
        <f t="shared" si="37"/>
        <v>5</v>
      </c>
      <c r="AF114" s="7">
        <f t="shared" si="23"/>
        <v>5</v>
      </c>
      <c r="AG114" s="7">
        <f t="shared" si="36"/>
        <v>5</v>
      </c>
      <c r="AH114" s="7">
        <f t="shared" si="36"/>
        <v>5</v>
      </c>
      <c r="AI114" s="7">
        <f t="shared" si="36"/>
        <v>5</v>
      </c>
      <c r="AJ114" s="7">
        <f t="shared" si="36"/>
        <v>5</v>
      </c>
      <c r="AK114" s="7">
        <f t="shared" si="36"/>
        <v>3</v>
      </c>
      <c r="AL114" s="7">
        <f t="shared" si="36"/>
        <v>4</v>
      </c>
      <c r="AM114" s="7">
        <f t="shared" si="35"/>
        <v>2</v>
      </c>
      <c r="AN114" s="8">
        <f t="shared" si="24"/>
        <v>65</v>
      </c>
      <c r="AO114" s="8">
        <f t="shared" si="25"/>
        <v>0.73216654054869668</v>
      </c>
      <c r="AP114" s="8">
        <f t="shared" si="26"/>
        <v>4.0625</v>
      </c>
      <c r="AQ114" s="8">
        <f t="shared" si="27"/>
        <v>17</v>
      </c>
      <c r="AR114" s="8">
        <f t="shared" si="28"/>
        <v>3.4</v>
      </c>
      <c r="AS114" s="8">
        <f t="shared" si="29"/>
        <v>19</v>
      </c>
      <c r="AT114" s="8">
        <f t="shared" si="30"/>
        <v>4.75</v>
      </c>
      <c r="AU114" s="8">
        <f t="shared" si="31"/>
        <v>20</v>
      </c>
      <c r="AV114" s="8">
        <f t="shared" si="32"/>
        <v>5</v>
      </c>
      <c r="AW114" s="8">
        <f t="shared" si="33"/>
        <v>9</v>
      </c>
      <c r="AX114" s="8">
        <f t="shared" si="34"/>
        <v>3</v>
      </c>
    </row>
    <row r="115" spans="1:50" x14ac:dyDescent="0.25">
      <c r="A115">
        <v>36882</v>
      </c>
      <c r="B115">
        <v>0</v>
      </c>
      <c r="C115">
        <v>1973</v>
      </c>
      <c r="D115">
        <f t="shared" si="20"/>
        <v>51</v>
      </c>
      <c r="E115" s="1">
        <v>45595.616018518522</v>
      </c>
      <c r="F115" t="s">
        <v>130</v>
      </c>
      <c r="G115">
        <v>1</v>
      </c>
      <c r="H115" s="4">
        <v>4</v>
      </c>
      <c r="I115" s="4">
        <v>4</v>
      </c>
      <c r="J115" s="4">
        <v>2</v>
      </c>
      <c r="K115" s="4">
        <v>4</v>
      </c>
      <c r="L115" s="4">
        <v>4</v>
      </c>
      <c r="M115" s="4">
        <v>4</v>
      </c>
      <c r="N115" s="4">
        <v>3</v>
      </c>
      <c r="O115" s="4">
        <v>3</v>
      </c>
      <c r="P115" s="4">
        <v>3</v>
      </c>
      <c r="Q115" s="4">
        <v>3</v>
      </c>
      <c r="R115" s="4">
        <v>4</v>
      </c>
      <c r="S115" s="4">
        <v>4</v>
      </c>
      <c r="T115" s="4">
        <v>4</v>
      </c>
      <c r="U115" s="4">
        <v>4</v>
      </c>
      <c r="V115" s="4">
        <v>4</v>
      </c>
      <c r="W115" s="4">
        <v>4</v>
      </c>
      <c r="X115" s="7">
        <f t="shared" si="21"/>
        <v>4</v>
      </c>
      <c r="Y115" s="7">
        <f t="shared" si="21"/>
        <v>4</v>
      </c>
      <c r="Z115" s="7">
        <f t="shared" si="22"/>
        <v>4</v>
      </c>
      <c r="AA115" s="7">
        <f t="shared" si="37"/>
        <v>4</v>
      </c>
      <c r="AB115" s="7">
        <f t="shared" si="37"/>
        <v>4</v>
      </c>
      <c r="AC115" s="7">
        <f t="shared" si="37"/>
        <v>4</v>
      </c>
      <c r="AD115" s="7">
        <f t="shared" si="37"/>
        <v>3</v>
      </c>
      <c r="AE115" s="7">
        <f t="shared" si="37"/>
        <v>3</v>
      </c>
      <c r="AF115" s="7">
        <f t="shared" si="23"/>
        <v>3</v>
      </c>
      <c r="AG115" s="7">
        <f t="shared" si="36"/>
        <v>3</v>
      </c>
      <c r="AH115" s="7">
        <f t="shared" si="36"/>
        <v>4</v>
      </c>
      <c r="AI115" s="7">
        <f t="shared" si="36"/>
        <v>4</v>
      </c>
      <c r="AJ115" s="7">
        <f t="shared" si="36"/>
        <v>4</v>
      </c>
      <c r="AK115" s="7">
        <f t="shared" si="36"/>
        <v>4</v>
      </c>
      <c r="AL115" s="7">
        <f t="shared" si="36"/>
        <v>4</v>
      </c>
      <c r="AM115" s="7">
        <f t="shared" si="35"/>
        <v>4</v>
      </c>
      <c r="AN115" s="8">
        <f t="shared" si="24"/>
        <v>60</v>
      </c>
      <c r="AO115" s="8">
        <f t="shared" si="25"/>
        <v>0.17367808115278771</v>
      </c>
      <c r="AP115" s="8">
        <f t="shared" si="26"/>
        <v>3.75</v>
      </c>
      <c r="AQ115" s="8">
        <f t="shared" si="27"/>
        <v>20</v>
      </c>
      <c r="AR115" s="8">
        <f t="shared" si="28"/>
        <v>4</v>
      </c>
      <c r="AS115" s="8">
        <f t="shared" si="29"/>
        <v>13</v>
      </c>
      <c r="AT115" s="8">
        <f t="shared" si="30"/>
        <v>3.25</v>
      </c>
      <c r="AU115" s="8">
        <f t="shared" si="31"/>
        <v>15</v>
      </c>
      <c r="AV115" s="8">
        <f t="shared" si="32"/>
        <v>3.75</v>
      </c>
      <c r="AW115" s="8">
        <f t="shared" si="33"/>
        <v>12</v>
      </c>
      <c r="AX115" s="8">
        <f t="shared" si="34"/>
        <v>4</v>
      </c>
    </row>
    <row r="116" spans="1:50" x14ac:dyDescent="0.25">
      <c r="A116">
        <v>36614</v>
      </c>
      <c r="B116">
        <v>1</v>
      </c>
      <c r="C116">
        <v>1978</v>
      </c>
      <c r="D116">
        <f t="shared" si="20"/>
        <v>46</v>
      </c>
      <c r="E116" s="1">
        <v>45595.621712962966</v>
      </c>
      <c r="F116" t="s">
        <v>138</v>
      </c>
      <c r="G116">
        <v>1</v>
      </c>
      <c r="H116" s="4">
        <v>4</v>
      </c>
      <c r="I116" s="4">
        <v>3</v>
      </c>
      <c r="J116" s="4">
        <v>4</v>
      </c>
      <c r="K116" s="4">
        <v>2</v>
      </c>
      <c r="L116" s="4">
        <v>2</v>
      </c>
      <c r="M116" s="4">
        <v>3</v>
      </c>
      <c r="N116" s="4">
        <v>3</v>
      </c>
      <c r="O116" s="4">
        <v>2</v>
      </c>
      <c r="P116" s="4">
        <v>4</v>
      </c>
      <c r="Q116" s="4">
        <v>5</v>
      </c>
      <c r="R116" s="4">
        <v>5</v>
      </c>
      <c r="S116" s="4">
        <v>4</v>
      </c>
      <c r="T116" s="4">
        <v>4</v>
      </c>
      <c r="U116" s="4">
        <v>4</v>
      </c>
      <c r="V116" s="4">
        <v>4</v>
      </c>
      <c r="W116" s="4">
        <v>4</v>
      </c>
      <c r="X116" s="7">
        <f t="shared" si="21"/>
        <v>4</v>
      </c>
      <c r="Y116" s="7">
        <f t="shared" si="21"/>
        <v>3</v>
      </c>
      <c r="Z116" s="7">
        <f t="shared" si="22"/>
        <v>2</v>
      </c>
      <c r="AA116" s="7">
        <f t="shared" si="37"/>
        <v>2</v>
      </c>
      <c r="AB116" s="7">
        <f t="shared" si="37"/>
        <v>2</v>
      </c>
      <c r="AC116" s="7">
        <f t="shared" si="37"/>
        <v>3</v>
      </c>
      <c r="AD116" s="7">
        <f t="shared" si="37"/>
        <v>3</v>
      </c>
      <c r="AE116" s="7">
        <f t="shared" si="37"/>
        <v>2</v>
      </c>
      <c r="AF116" s="7">
        <f t="shared" si="23"/>
        <v>2</v>
      </c>
      <c r="AG116" s="7">
        <f t="shared" si="36"/>
        <v>5</v>
      </c>
      <c r="AH116" s="7">
        <f t="shared" si="36"/>
        <v>5</v>
      </c>
      <c r="AI116" s="7">
        <f t="shared" si="36"/>
        <v>4</v>
      </c>
      <c r="AJ116" s="7">
        <f t="shared" si="36"/>
        <v>4</v>
      </c>
      <c r="AK116" s="7">
        <f t="shared" si="36"/>
        <v>4</v>
      </c>
      <c r="AL116" s="7">
        <f t="shared" si="36"/>
        <v>4</v>
      </c>
      <c r="AM116" s="7">
        <f t="shared" si="35"/>
        <v>4</v>
      </c>
      <c r="AN116" s="8">
        <f t="shared" si="24"/>
        <v>53</v>
      </c>
      <c r="AO116" s="8">
        <f t="shared" si="25"/>
        <v>-0.61012143321127621</v>
      </c>
      <c r="AP116" s="8">
        <f t="shared" si="26"/>
        <v>3.3125</v>
      </c>
      <c r="AQ116" s="8">
        <f t="shared" si="27"/>
        <v>13</v>
      </c>
      <c r="AR116" s="8">
        <f t="shared" si="28"/>
        <v>2.6</v>
      </c>
      <c r="AS116" s="8">
        <f t="shared" si="29"/>
        <v>10</v>
      </c>
      <c r="AT116" s="8">
        <f t="shared" si="30"/>
        <v>2.5</v>
      </c>
      <c r="AU116" s="8">
        <f t="shared" si="31"/>
        <v>18</v>
      </c>
      <c r="AV116" s="8">
        <f t="shared" si="32"/>
        <v>4.5</v>
      </c>
      <c r="AW116" s="8">
        <f t="shared" si="33"/>
        <v>12</v>
      </c>
      <c r="AX116" s="8">
        <f t="shared" si="34"/>
        <v>4</v>
      </c>
    </row>
    <row r="117" spans="1:50" x14ac:dyDescent="0.25">
      <c r="A117">
        <v>36905</v>
      </c>
      <c r="B117">
        <v>0</v>
      </c>
      <c r="C117">
        <v>1983</v>
      </c>
      <c r="D117">
        <f t="shared" si="20"/>
        <v>41</v>
      </c>
      <c r="E117" s="1">
        <v>45595.626944444448</v>
      </c>
      <c r="F117" t="s">
        <v>107</v>
      </c>
      <c r="G117">
        <v>1</v>
      </c>
      <c r="H117" s="4">
        <v>5</v>
      </c>
      <c r="I117" s="4">
        <v>4</v>
      </c>
      <c r="J117" s="4">
        <v>2</v>
      </c>
      <c r="K117" s="4">
        <v>4</v>
      </c>
      <c r="L117" s="4">
        <v>4</v>
      </c>
      <c r="M117" s="4">
        <v>4</v>
      </c>
      <c r="N117" s="4">
        <v>4</v>
      </c>
      <c r="O117" s="4">
        <v>4</v>
      </c>
      <c r="P117" s="4">
        <v>2</v>
      </c>
      <c r="Q117" s="4">
        <v>5</v>
      </c>
      <c r="R117" s="4">
        <v>4</v>
      </c>
      <c r="S117" s="4">
        <v>4</v>
      </c>
      <c r="T117" s="4">
        <v>4</v>
      </c>
      <c r="U117" s="4">
        <v>4</v>
      </c>
      <c r="V117" s="4">
        <v>4</v>
      </c>
      <c r="W117" s="4">
        <v>3</v>
      </c>
      <c r="X117" s="7">
        <f t="shared" si="21"/>
        <v>5</v>
      </c>
      <c r="Y117" s="7">
        <f t="shared" si="21"/>
        <v>4</v>
      </c>
      <c r="Z117" s="7">
        <f t="shared" si="22"/>
        <v>4</v>
      </c>
      <c r="AA117" s="7">
        <f t="shared" si="37"/>
        <v>4</v>
      </c>
      <c r="AB117" s="7">
        <f t="shared" si="37"/>
        <v>4</v>
      </c>
      <c r="AC117" s="7">
        <f t="shared" si="37"/>
        <v>4</v>
      </c>
      <c r="AD117" s="7">
        <f t="shared" si="37"/>
        <v>4</v>
      </c>
      <c r="AE117" s="7">
        <f t="shared" si="37"/>
        <v>4</v>
      </c>
      <c r="AF117" s="7">
        <f t="shared" si="23"/>
        <v>4</v>
      </c>
      <c r="AG117" s="7">
        <f t="shared" si="36"/>
        <v>5</v>
      </c>
      <c r="AH117" s="7">
        <f t="shared" si="36"/>
        <v>4</v>
      </c>
      <c r="AI117" s="7">
        <f t="shared" si="36"/>
        <v>4</v>
      </c>
      <c r="AJ117" s="7">
        <f t="shared" si="36"/>
        <v>4</v>
      </c>
      <c r="AK117" s="7">
        <f t="shared" si="36"/>
        <v>4</v>
      </c>
      <c r="AL117" s="7">
        <f t="shared" si="36"/>
        <v>4</v>
      </c>
      <c r="AM117" s="7">
        <f t="shared" si="35"/>
        <v>3</v>
      </c>
      <c r="AN117" s="8">
        <f t="shared" si="24"/>
        <v>65</v>
      </c>
      <c r="AO117" s="8">
        <f t="shared" si="25"/>
        <v>0.72932765598469484</v>
      </c>
      <c r="AP117" s="8">
        <f t="shared" si="26"/>
        <v>4.0625</v>
      </c>
      <c r="AQ117" s="8">
        <f t="shared" si="27"/>
        <v>21</v>
      </c>
      <c r="AR117" s="8">
        <f t="shared" si="28"/>
        <v>4.2</v>
      </c>
      <c r="AS117" s="8">
        <f t="shared" si="29"/>
        <v>16</v>
      </c>
      <c r="AT117" s="8">
        <f t="shared" si="30"/>
        <v>4</v>
      </c>
      <c r="AU117" s="8">
        <f t="shared" si="31"/>
        <v>17</v>
      </c>
      <c r="AV117" s="8">
        <f t="shared" si="32"/>
        <v>4.25</v>
      </c>
      <c r="AW117" s="8">
        <f t="shared" si="33"/>
        <v>11</v>
      </c>
      <c r="AX117" s="8">
        <f t="shared" si="34"/>
        <v>3.6666666666666665</v>
      </c>
    </row>
    <row r="118" spans="1:50" x14ac:dyDescent="0.25">
      <c r="A118">
        <v>36924</v>
      </c>
      <c r="B118">
        <v>0</v>
      </c>
      <c r="C118">
        <v>1972</v>
      </c>
      <c r="D118">
        <f t="shared" si="20"/>
        <v>52</v>
      </c>
      <c r="E118" s="1">
        <v>45595.651064814818</v>
      </c>
      <c r="F118" t="s">
        <v>122</v>
      </c>
      <c r="G118">
        <v>1</v>
      </c>
      <c r="H118" s="4">
        <v>2</v>
      </c>
      <c r="I118" s="4">
        <v>4</v>
      </c>
      <c r="J118" s="4">
        <v>4</v>
      </c>
      <c r="K118" s="4">
        <v>2</v>
      </c>
      <c r="L118" s="4">
        <v>4</v>
      </c>
      <c r="M118" s="4">
        <v>4</v>
      </c>
      <c r="N118" s="4">
        <v>4</v>
      </c>
      <c r="O118" s="4">
        <v>4</v>
      </c>
      <c r="P118" s="4">
        <v>2</v>
      </c>
      <c r="Q118" s="4">
        <v>2</v>
      </c>
      <c r="R118" s="4">
        <v>3</v>
      </c>
      <c r="S118" s="4">
        <v>4</v>
      </c>
      <c r="T118" s="4">
        <v>4</v>
      </c>
      <c r="U118" s="4">
        <v>5</v>
      </c>
      <c r="V118" s="4">
        <v>5</v>
      </c>
      <c r="W118" s="4">
        <v>3</v>
      </c>
      <c r="X118" s="7">
        <f t="shared" si="21"/>
        <v>2</v>
      </c>
      <c r="Y118" s="7">
        <f t="shared" si="21"/>
        <v>4</v>
      </c>
      <c r="Z118" s="7">
        <f t="shared" si="22"/>
        <v>2</v>
      </c>
      <c r="AA118" s="7">
        <f t="shared" si="37"/>
        <v>2</v>
      </c>
      <c r="AB118" s="7">
        <f t="shared" si="37"/>
        <v>4</v>
      </c>
      <c r="AC118" s="7">
        <f t="shared" si="37"/>
        <v>4</v>
      </c>
      <c r="AD118" s="7">
        <f t="shared" si="37"/>
        <v>4</v>
      </c>
      <c r="AE118" s="7">
        <f t="shared" si="37"/>
        <v>4</v>
      </c>
      <c r="AF118" s="7">
        <f t="shared" si="23"/>
        <v>4</v>
      </c>
      <c r="AG118" s="7">
        <f t="shared" si="36"/>
        <v>2</v>
      </c>
      <c r="AH118" s="7">
        <f t="shared" si="36"/>
        <v>3</v>
      </c>
      <c r="AI118" s="7">
        <f t="shared" si="36"/>
        <v>4</v>
      </c>
      <c r="AJ118" s="7">
        <f t="shared" si="36"/>
        <v>4</v>
      </c>
      <c r="AK118" s="7">
        <f t="shared" si="36"/>
        <v>5</v>
      </c>
      <c r="AL118" s="7">
        <f t="shared" si="36"/>
        <v>5</v>
      </c>
      <c r="AM118" s="7">
        <f t="shared" si="35"/>
        <v>3</v>
      </c>
      <c r="AN118" s="8">
        <f t="shared" si="24"/>
        <v>56</v>
      </c>
      <c r="AO118" s="8">
        <f t="shared" si="25"/>
        <v>-0.27229331135102253</v>
      </c>
      <c r="AP118" s="8">
        <f t="shared" si="26"/>
        <v>3.5</v>
      </c>
      <c r="AQ118" s="8">
        <f t="shared" si="27"/>
        <v>14</v>
      </c>
      <c r="AR118" s="8">
        <f t="shared" si="28"/>
        <v>2.8</v>
      </c>
      <c r="AS118" s="8">
        <f t="shared" si="29"/>
        <v>16</v>
      </c>
      <c r="AT118" s="8">
        <f t="shared" si="30"/>
        <v>4</v>
      </c>
      <c r="AU118" s="8">
        <f t="shared" si="31"/>
        <v>13</v>
      </c>
      <c r="AV118" s="8">
        <f t="shared" si="32"/>
        <v>3.25</v>
      </c>
      <c r="AW118" s="8">
        <f t="shared" si="33"/>
        <v>13</v>
      </c>
      <c r="AX118" s="8">
        <f t="shared" si="34"/>
        <v>4.333333333333333</v>
      </c>
    </row>
    <row r="119" spans="1:50" x14ac:dyDescent="0.25">
      <c r="A119">
        <v>36900</v>
      </c>
      <c r="B119">
        <v>0</v>
      </c>
      <c r="C119">
        <v>1996</v>
      </c>
      <c r="D119">
        <f t="shared" si="20"/>
        <v>28</v>
      </c>
      <c r="E119" s="1">
        <v>45595.68136574074</v>
      </c>
      <c r="F119" t="s">
        <v>139</v>
      </c>
      <c r="G119">
        <v>1</v>
      </c>
      <c r="H119" s="4">
        <v>5</v>
      </c>
      <c r="I119" s="4">
        <v>4</v>
      </c>
      <c r="J119" s="4">
        <v>2</v>
      </c>
      <c r="K119" s="4">
        <v>3</v>
      </c>
      <c r="L119" s="4">
        <v>2</v>
      </c>
      <c r="M119" s="4">
        <v>4</v>
      </c>
      <c r="N119" s="4">
        <v>1</v>
      </c>
      <c r="O119" s="4">
        <v>4</v>
      </c>
      <c r="P119" s="4">
        <v>3</v>
      </c>
      <c r="Q119" s="4">
        <v>2</v>
      </c>
      <c r="R119" s="4">
        <v>4</v>
      </c>
      <c r="S119" s="4">
        <v>3</v>
      </c>
      <c r="T119" s="4">
        <v>3</v>
      </c>
      <c r="U119" s="4">
        <v>5</v>
      </c>
      <c r="V119" s="4">
        <v>4</v>
      </c>
      <c r="W119" s="4">
        <v>4</v>
      </c>
      <c r="X119" s="7">
        <f t="shared" si="21"/>
        <v>5</v>
      </c>
      <c r="Y119" s="7">
        <f t="shared" si="21"/>
        <v>4</v>
      </c>
      <c r="Z119" s="7">
        <f t="shared" si="22"/>
        <v>4</v>
      </c>
      <c r="AA119" s="7">
        <f t="shared" si="37"/>
        <v>3</v>
      </c>
      <c r="AB119" s="7">
        <f t="shared" si="37"/>
        <v>2</v>
      </c>
      <c r="AC119" s="7">
        <f t="shared" si="37"/>
        <v>4</v>
      </c>
      <c r="AD119" s="7">
        <f t="shared" si="37"/>
        <v>1</v>
      </c>
      <c r="AE119" s="7">
        <f t="shared" si="37"/>
        <v>4</v>
      </c>
      <c r="AF119" s="7">
        <f t="shared" si="23"/>
        <v>3</v>
      </c>
      <c r="AG119" s="7">
        <f t="shared" si="36"/>
        <v>2</v>
      </c>
      <c r="AH119" s="7">
        <f t="shared" si="36"/>
        <v>4</v>
      </c>
      <c r="AI119" s="7">
        <f t="shared" si="36"/>
        <v>3</v>
      </c>
      <c r="AJ119" s="7">
        <f t="shared" si="36"/>
        <v>3</v>
      </c>
      <c r="AK119" s="7">
        <f t="shared" si="36"/>
        <v>5</v>
      </c>
      <c r="AL119" s="7">
        <f t="shared" si="36"/>
        <v>4</v>
      </c>
      <c r="AM119" s="7">
        <f t="shared" si="35"/>
        <v>4</v>
      </c>
      <c r="AN119" s="8">
        <f t="shared" si="24"/>
        <v>55</v>
      </c>
      <c r="AO119" s="8">
        <f t="shared" si="25"/>
        <v>-0.38455570816015539</v>
      </c>
      <c r="AP119" s="8">
        <f t="shared" si="26"/>
        <v>3.4375</v>
      </c>
      <c r="AQ119" s="8">
        <f t="shared" si="27"/>
        <v>18</v>
      </c>
      <c r="AR119" s="8">
        <f t="shared" si="28"/>
        <v>3.6</v>
      </c>
      <c r="AS119" s="8">
        <f t="shared" si="29"/>
        <v>12</v>
      </c>
      <c r="AT119" s="8">
        <f t="shared" si="30"/>
        <v>3</v>
      </c>
      <c r="AU119" s="8">
        <f t="shared" si="31"/>
        <v>12</v>
      </c>
      <c r="AV119" s="8">
        <f t="shared" si="32"/>
        <v>3</v>
      </c>
      <c r="AW119" s="8">
        <f t="shared" si="33"/>
        <v>13</v>
      </c>
      <c r="AX119" s="8">
        <f t="shared" si="34"/>
        <v>4.333333333333333</v>
      </c>
    </row>
    <row r="120" spans="1:50" x14ac:dyDescent="0.25">
      <c r="A120">
        <v>36980</v>
      </c>
      <c r="B120">
        <v>0</v>
      </c>
      <c r="C120">
        <v>1992</v>
      </c>
      <c r="D120">
        <f t="shared" si="20"/>
        <v>32</v>
      </c>
      <c r="E120" s="1">
        <v>45595.686423611114</v>
      </c>
      <c r="F120" t="s">
        <v>99</v>
      </c>
      <c r="G120">
        <v>1</v>
      </c>
      <c r="H120" s="4">
        <v>1</v>
      </c>
      <c r="I120" s="4">
        <v>1</v>
      </c>
      <c r="J120" s="4">
        <v>5</v>
      </c>
      <c r="K120" s="4">
        <v>1</v>
      </c>
      <c r="L120" s="4">
        <v>1</v>
      </c>
      <c r="M120" s="4">
        <v>1</v>
      </c>
      <c r="N120" s="4">
        <v>1</v>
      </c>
      <c r="O120" s="4">
        <v>1</v>
      </c>
      <c r="P120" s="4">
        <v>5</v>
      </c>
      <c r="Q120" s="4">
        <v>1</v>
      </c>
      <c r="R120" s="4">
        <v>4</v>
      </c>
      <c r="S120" s="4">
        <v>4</v>
      </c>
      <c r="T120" s="4">
        <v>2</v>
      </c>
      <c r="U120" s="4">
        <v>1</v>
      </c>
      <c r="V120" s="4">
        <v>1</v>
      </c>
      <c r="W120" s="4">
        <v>1</v>
      </c>
      <c r="X120" s="7">
        <f t="shared" si="21"/>
        <v>1</v>
      </c>
      <c r="Y120" s="7">
        <f t="shared" si="21"/>
        <v>1</v>
      </c>
      <c r="Z120" s="7">
        <f t="shared" si="22"/>
        <v>1</v>
      </c>
      <c r="AA120" s="7">
        <f t="shared" si="37"/>
        <v>1</v>
      </c>
      <c r="AB120" s="7">
        <f t="shared" si="37"/>
        <v>1</v>
      </c>
      <c r="AC120" s="7">
        <f t="shared" si="37"/>
        <v>1</v>
      </c>
      <c r="AD120" s="7">
        <f t="shared" si="37"/>
        <v>1</v>
      </c>
      <c r="AE120" s="7">
        <f t="shared" si="37"/>
        <v>1</v>
      </c>
      <c r="AF120" s="7">
        <f t="shared" si="23"/>
        <v>1</v>
      </c>
      <c r="AG120" s="7">
        <f t="shared" si="36"/>
        <v>1</v>
      </c>
      <c r="AH120" s="7">
        <f t="shared" si="36"/>
        <v>4</v>
      </c>
      <c r="AI120" s="7">
        <f t="shared" si="36"/>
        <v>4</v>
      </c>
      <c r="AJ120" s="7">
        <f t="shared" si="36"/>
        <v>2</v>
      </c>
      <c r="AK120" s="7">
        <f t="shared" si="36"/>
        <v>1</v>
      </c>
      <c r="AL120" s="7">
        <f t="shared" si="36"/>
        <v>1</v>
      </c>
      <c r="AM120" s="7">
        <f t="shared" si="35"/>
        <v>1</v>
      </c>
      <c r="AN120" s="8">
        <f t="shared" si="24"/>
        <v>23</v>
      </c>
      <c r="AO120" s="8">
        <f t="shared" si="25"/>
        <v>-3.9398582733032166</v>
      </c>
      <c r="AP120" s="8">
        <f t="shared" si="26"/>
        <v>1.4375</v>
      </c>
      <c r="AQ120" s="8">
        <f t="shared" si="27"/>
        <v>5</v>
      </c>
      <c r="AR120" s="8">
        <f t="shared" si="28"/>
        <v>1</v>
      </c>
      <c r="AS120" s="8">
        <f t="shared" si="29"/>
        <v>4</v>
      </c>
      <c r="AT120" s="8">
        <f t="shared" si="30"/>
        <v>1</v>
      </c>
      <c r="AU120" s="8">
        <f t="shared" si="31"/>
        <v>11</v>
      </c>
      <c r="AV120" s="8">
        <f t="shared" si="32"/>
        <v>2.75</v>
      </c>
      <c r="AW120" s="8">
        <f t="shared" si="33"/>
        <v>3</v>
      </c>
      <c r="AX120" s="8">
        <f t="shared" si="34"/>
        <v>1</v>
      </c>
    </row>
    <row r="121" spans="1:50" x14ac:dyDescent="0.25">
      <c r="A121">
        <v>37018</v>
      </c>
      <c r="B121">
        <v>0</v>
      </c>
      <c r="C121">
        <v>1995</v>
      </c>
      <c r="D121">
        <f t="shared" si="20"/>
        <v>29</v>
      </c>
      <c r="E121" s="1">
        <v>45595.697384259256</v>
      </c>
      <c r="F121" t="s">
        <v>140</v>
      </c>
      <c r="G121">
        <v>1</v>
      </c>
      <c r="H121" s="4">
        <v>2</v>
      </c>
      <c r="I121" s="4">
        <v>2</v>
      </c>
      <c r="J121" s="4">
        <v>4</v>
      </c>
      <c r="K121" s="4">
        <v>2</v>
      </c>
      <c r="L121" s="4">
        <v>1</v>
      </c>
      <c r="M121" s="4">
        <v>1</v>
      </c>
      <c r="N121" s="4">
        <v>2</v>
      </c>
      <c r="O121" s="4">
        <v>2</v>
      </c>
      <c r="P121" s="4">
        <v>4</v>
      </c>
      <c r="Q121" s="4">
        <v>3</v>
      </c>
      <c r="R121" s="4">
        <v>4</v>
      </c>
      <c r="S121" s="4">
        <v>4</v>
      </c>
      <c r="T121" s="4">
        <v>3</v>
      </c>
      <c r="U121" s="4">
        <v>1</v>
      </c>
      <c r="V121" s="4">
        <v>5</v>
      </c>
      <c r="W121" s="4">
        <v>2</v>
      </c>
      <c r="X121" s="7">
        <f t="shared" si="21"/>
        <v>2</v>
      </c>
      <c r="Y121" s="7">
        <f t="shared" si="21"/>
        <v>2</v>
      </c>
      <c r="Z121" s="7">
        <f t="shared" si="22"/>
        <v>2</v>
      </c>
      <c r="AA121" s="7">
        <f t="shared" si="37"/>
        <v>2</v>
      </c>
      <c r="AB121" s="7">
        <f t="shared" si="37"/>
        <v>1</v>
      </c>
      <c r="AC121" s="7">
        <f t="shared" si="37"/>
        <v>1</v>
      </c>
      <c r="AD121" s="7">
        <f t="shared" si="37"/>
        <v>2</v>
      </c>
      <c r="AE121" s="7">
        <f t="shared" si="37"/>
        <v>2</v>
      </c>
      <c r="AF121" s="7">
        <f t="shared" si="23"/>
        <v>2</v>
      </c>
      <c r="AG121" s="7">
        <f t="shared" si="36"/>
        <v>3</v>
      </c>
      <c r="AH121" s="7">
        <f t="shared" si="36"/>
        <v>4</v>
      </c>
      <c r="AI121" s="7">
        <f t="shared" si="36"/>
        <v>4</v>
      </c>
      <c r="AJ121" s="7">
        <f t="shared" si="36"/>
        <v>3</v>
      </c>
      <c r="AK121" s="7">
        <f t="shared" si="36"/>
        <v>1</v>
      </c>
      <c r="AL121" s="7">
        <f t="shared" si="36"/>
        <v>5</v>
      </c>
      <c r="AM121" s="7">
        <f t="shared" si="35"/>
        <v>2</v>
      </c>
      <c r="AN121" s="8">
        <f t="shared" si="24"/>
        <v>38</v>
      </c>
      <c r="AO121" s="8">
        <f t="shared" si="25"/>
        <v>-2.4123157951209473</v>
      </c>
      <c r="AP121" s="8">
        <f t="shared" si="26"/>
        <v>2.375</v>
      </c>
      <c r="AQ121" s="8">
        <f t="shared" si="27"/>
        <v>9</v>
      </c>
      <c r="AR121" s="8">
        <f t="shared" si="28"/>
        <v>1.8</v>
      </c>
      <c r="AS121" s="8">
        <f t="shared" si="29"/>
        <v>7</v>
      </c>
      <c r="AT121" s="8">
        <f t="shared" si="30"/>
        <v>1.75</v>
      </c>
      <c r="AU121" s="8">
        <f t="shared" si="31"/>
        <v>14</v>
      </c>
      <c r="AV121" s="8">
        <f t="shared" si="32"/>
        <v>3.5</v>
      </c>
      <c r="AW121" s="8">
        <f t="shared" si="33"/>
        <v>8</v>
      </c>
      <c r="AX121" s="8">
        <f t="shared" si="34"/>
        <v>2.6666666666666665</v>
      </c>
    </row>
    <row r="122" spans="1:50" x14ac:dyDescent="0.25">
      <c r="A122">
        <v>37010</v>
      </c>
      <c r="B122">
        <v>0</v>
      </c>
      <c r="C122">
        <v>1984</v>
      </c>
      <c r="D122">
        <f t="shared" si="20"/>
        <v>40</v>
      </c>
      <c r="E122" s="1">
        <v>45595.701342592591</v>
      </c>
      <c r="F122" t="s">
        <v>141</v>
      </c>
      <c r="G122">
        <v>1</v>
      </c>
      <c r="H122" s="4">
        <v>2</v>
      </c>
      <c r="I122" s="4">
        <v>2</v>
      </c>
      <c r="J122" s="4">
        <v>4</v>
      </c>
      <c r="K122" s="4">
        <v>2</v>
      </c>
      <c r="L122" s="4">
        <v>2</v>
      </c>
      <c r="M122" s="4">
        <v>4</v>
      </c>
      <c r="N122" s="4">
        <v>4</v>
      </c>
      <c r="O122" s="4">
        <v>4</v>
      </c>
      <c r="P122" s="4">
        <v>2</v>
      </c>
      <c r="Q122" s="4">
        <v>4</v>
      </c>
      <c r="R122" s="4">
        <v>4</v>
      </c>
      <c r="S122" s="4">
        <v>4</v>
      </c>
      <c r="T122" s="4">
        <v>4</v>
      </c>
      <c r="U122" s="4">
        <v>3</v>
      </c>
      <c r="V122" s="4">
        <v>3</v>
      </c>
      <c r="W122" s="4">
        <v>3</v>
      </c>
      <c r="X122" s="7">
        <f t="shared" si="21"/>
        <v>2</v>
      </c>
      <c r="Y122" s="7">
        <f t="shared" si="21"/>
        <v>2</v>
      </c>
      <c r="Z122" s="7">
        <f t="shared" si="22"/>
        <v>2</v>
      </c>
      <c r="AA122" s="7">
        <f t="shared" si="37"/>
        <v>2</v>
      </c>
      <c r="AB122" s="7">
        <f t="shared" si="37"/>
        <v>2</v>
      </c>
      <c r="AC122" s="7">
        <f t="shared" si="37"/>
        <v>4</v>
      </c>
      <c r="AD122" s="7">
        <f t="shared" si="37"/>
        <v>4</v>
      </c>
      <c r="AE122" s="7">
        <f t="shared" si="37"/>
        <v>4</v>
      </c>
      <c r="AF122" s="7">
        <f t="shared" si="23"/>
        <v>4</v>
      </c>
      <c r="AG122" s="7">
        <f t="shared" si="36"/>
        <v>4</v>
      </c>
      <c r="AH122" s="7">
        <f t="shared" si="36"/>
        <v>4</v>
      </c>
      <c r="AI122" s="7">
        <f t="shared" si="36"/>
        <v>4</v>
      </c>
      <c r="AJ122" s="7">
        <f t="shared" si="36"/>
        <v>4</v>
      </c>
      <c r="AK122" s="7">
        <f t="shared" si="36"/>
        <v>3</v>
      </c>
      <c r="AL122" s="7">
        <f t="shared" si="36"/>
        <v>3</v>
      </c>
      <c r="AM122" s="7">
        <f t="shared" si="35"/>
        <v>3</v>
      </c>
      <c r="AN122" s="8">
        <f t="shared" si="24"/>
        <v>51</v>
      </c>
      <c r="AO122" s="8">
        <f t="shared" si="25"/>
        <v>-0.92681852309130675</v>
      </c>
      <c r="AP122" s="8">
        <f t="shared" si="26"/>
        <v>3.1875</v>
      </c>
      <c r="AQ122" s="8">
        <f t="shared" si="27"/>
        <v>10</v>
      </c>
      <c r="AR122" s="8">
        <f t="shared" si="28"/>
        <v>2</v>
      </c>
      <c r="AS122" s="8">
        <f t="shared" si="29"/>
        <v>16</v>
      </c>
      <c r="AT122" s="8">
        <f t="shared" si="30"/>
        <v>4</v>
      </c>
      <c r="AU122" s="8">
        <f t="shared" si="31"/>
        <v>16</v>
      </c>
      <c r="AV122" s="8">
        <f t="shared" si="32"/>
        <v>4</v>
      </c>
      <c r="AW122" s="8">
        <f t="shared" si="33"/>
        <v>9</v>
      </c>
      <c r="AX122" s="8">
        <f t="shared" si="34"/>
        <v>3</v>
      </c>
    </row>
    <row r="123" spans="1:50" x14ac:dyDescent="0.25">
      <c r="A123">
        <v>36891</v>
      </c>
      <c r="B123">
        <v>0</v>
      </c>
      <c r="C123">
        <v>2003</v>
      </c>
      <c r="D123">
        <f t="shared" si="20"/>
        <v>21</v>
      </c>
      <c r="E123" s="1">
        <v>45595.702048611114</v>
      </c>
      <c r="F123" t="s">
        <v>143</v>
      </c>
      <c r="G123">
        <v>1</v>
      </c>
      <c r="H123" s="4">
        <v>4</v>
      </c>
      <c r="I123" s="4">
        <v>4</v>
      </c>
      <c r="J123" s="4">
        <v>2</v>
      </c>
      <c r="K123" s="4">
        <v>4</v>
      </c>
      <c r="L123" s="4">
        <v>3</v>
      </c>
      <c r="M123" s="4">
        <v>3</v>
      </c>
      <c r="N123" s="4">
        <v>3</v>
      </c>
      <c r="O123" s="4">
        <v>4</v>
      </c>
      <c r="P123" s="4">
        <v>2</v>
      </c>
      <c r="Q123" s="4">
        <v>3</v>
      </c>
      <c r="R123" s="4">
        <v>3</v>
      </c>
      <c r="S123" s="4">
        <v>3</v>
      </c>
      <c r="T123" s="4">
        <v>3</v>
      </c>
      <c r="U123" s="4">
        <v>2</v>
      </c>
      <c r="V123" s="4">
        <v>4</v>
      </c>
      <c r="W123" s="4">
        <v>2</v>
      </c>
      <c r="X123" s="7">
        <f t="shared" si="21"/>
        <v>4</v>
      </c>
      <c r="Y123" s="7">
        <f t="shared" si="21"/>
        <v>4</v>
      </c>
      <c r="Z123" s="7">
        <f t="shared" si="22"/>
        <v>4</v>
      </c>
      <c r="AA123" s="7">
        <f t="shared" si="37"/>
        <v>4</v>
      </c>
      <c r="AB123" s="7">
        <f t="shared" si="37"/>
        <v>3</v>
      </c>
      <c r="AC123" s="7">
        <f t="shared" si="37"/>
        <v>3</v>
      </c>
      <c r="AD123" s="7">
        <f t="shared" si="37"/>
        <v>3</v>
      </c>
      <c r="AE123" s="7">
        <f t="shared" si="37"/>
        <v>4</v>
      </c>
      <c r="AF123" s="7">
        <f t="shared" si="23"/>
        <v>4</v>
      </c>
      <c r="AG123" s="7">
        <f t="shared" si="36"/>
        <v>3</v>
      </c>
      <c r="AH123" s="7">
        <f t="shared" si="36"/>
        <v>3</v>
      </c>
      <c r="AI123" s="7">
        <f t="shared" si="36"/>
        <v>3</v>
      </c>
      <c r="AJ123" s="7">
        <f t="shared" si="36"/>
        <v>3</v>
      </c>
      <c r="AK123" s="7">
        <f t="shared" si="36"/>
        <v>2</v>
      </c>
      <c r="AL123" s="7">
        <f t="shared" si="36"/>
        <v>4</v>
      </c>
      <c r="AM123" s="7">
        <f t="shared" si="35"/>
        <v>2</v>
      </c>
      <c r="AN123" s="8">
        <f t="shared" si="24"/>
        <v>53</v>
      </c>
      <c r="AO123" s="8">
        <f t="shared" si="25"/>
        <v>-0.69565956553056219</v>
      </c>
      <c r="AP123" s="8">
        <f t="shared" si="26"/>
        <v>3.3125</v>
      </c>
      <c r="AQ123" s="8">
        <f t="shared" si="27"/>
        <v>19</v>
      </c>
      <c r="AR123" s="8">
        <f t="shared" si="28"/>
        <v>3.8</v>
      </c>
      <c r="AS123" s="8">
        <f t="shared" si="29"/>
        <v>14</v>
      </c>
      <c r="AT123" s="8">
        <f t="shared" si="30"/>
        <v>3.5</v>
      </c>
      <c r="AU123" s="8">
        <f t="shared" si="31"/>
        <v>12</v>
      </c>
      <c r="AV123" s="8">
        <f t="shared" si="32"/>
        <v>3</v>
      </c>
      <c r="AW123" s="8">
        <f t="shared" si="33"/>
        <v>8</v>
      </c>
      <c r="AX123" s="8">
        <f t="shared" si="34"/>
        <v>2.6666666666666665</v>
      </c>
    </row>
    <row r="124" spans="1:50" x14ac:dyDescent="0.25">
      <c r="A124">
        <v>37047</v>
      </c>
      <c r="B124">
        <v>0</v>
      </c>
      <c r="C124">
        <v>2000</v>
      </c>
      <c r="D124">
        <f t="shared" si="20"/>
        <v>24</v>
      </c>
      <c r="E124" s="1">
        <v>45595.720856481479</v>
      </c>
      <c r="F124" t="s">
        <v>144</v>
      </c>
      <c r="G124">
        <v>1</v>
      </c>
      <c r="H124" s="4">
        <v>1</v>
      </c>
      <c r="I124" s="4">
        <v>1</v>
      </c>
      <c r="J124" s="4">
        <v>5</v>
      </c>
      <c r="K124" s="4">
        <v>1</v>
      </c>
      <c r="L124" s="4">
        <v>1</v>
      </c>
      <c r="M124" s="4">
        <v>1</v>
      </c>
      <c r="N124" s="4">
        <v>1</v>
      </c>
      <c r="O124" s="4">
        <v>1</v>
      </c>
      <c r="P124" s="4">
        <v>5</v>
      </c>
      <c r="Q124" s="4">
        <v>3</v>
      </c>
      <c r="R124" s="4">
        <v>4</v>
      </c>
      <c r="S124" s="4">
        <v>4</v>
      </c>
      <c r="T124" s="4">
        <v>3</v>
      </c>
      <c r="U124" s="4">
        <v>5</v>
      </c>
      <c r="V124" s="4">
        <v>4</v>
      </c>
      <c r="W124" s="4">
        <v>2</v>
      </c>
      <c r="X124" s="7">
        <f t="shared" si="21"/>
        <v>1</v>
      </c>
      <c r="Y124" s="7">
        <f t="shared" si="21"/>
        <v>1</v>
      </c>
      <c r="Z124" s="7">
        <f t="shared" si="22"/>
        <v>1</v>
      </c>
      <c r="AA124" s="7">
        <f t="shared" si="37"/>
        <v>1</v>
      </c>
      <c r="AB124" s="7">
        <f t="shared" si="37"/>
        <v>1</v>
      </c>
      <c r="AC124" s="7">
        <f t="shared" si="37"/>
        <v>1</v>
      </c>
      <c r="AD124" s="7">
        <f t="shared" si="37"/>
        <v>1</v>
      </c>
      <c r="AE124" s="7">
        <f t="shared" si="37"/>
        <v>1</v>
      </c>
      <c r="AF124" s="7">
        <f t="shared" si="23"/>
        <v>1</v>
      </c>
      <c r="AG124" s="7">
        <f t="shared" si="36"/>
        <v>3</v>
      </c>
      <c r="AH124" s="7">
        <f t="shared" si="36"/>
        <v>4</v>
      </c>
      <c r="AI124" s="7">
        <f t="shared" si="36"/>
        <v>4</v>
      </c>
      <c r="AJ124" s="7">
        <f t="shared" si="36"/>
        <v>3</v>
      </c>
      <c r="AK124" s="7">
        <f t="shared" si="36"/>
        <v>5</v>
      </c>
      <c r="AL124" s="7">
        <f t="shared" si="36"/>
        <v>4</v>
      </c>
      <c r="AM124" s="7">
        <f t="shared" si="35"/>
        <v>2</v>
      </c>
      <c r="AN124" s="8">
        <f t="shared" si="24"/>
        <v>34</v>
      </c>
      <c r="AO124" s="8">
        <f t="shared" si="25"/>
        <v>-2.943552646146983</v>
      </c>
      <c r="AP124" s="8">
        <f t="shared" si="26"/>
        <v>2.125</v>
      </c>
      <c r="AQ124" s="8">
        <f t="shared" si="27"/>
        <v>5</v>
      </c>
      <c r="AR124" s="8">
        <f t="shared" si="28"/>
        <v>1</v>
      </c>
      <c r="AS124" s="8">
        <f t="shared" si="29"/>
        <v>4</v>
      </c>
      <c r="AT124" s="8">
        <f t="shared" si="30"/>
        <v>1</v>
      </c>
      <c r="AU124" s="8">
        <f t="shared" si="31"/>
        <v>14</v>
      </c>
      <c r="AV124" s="8">
        <f t="shared" si="32"/>
        <v>3.5</v>
      </c>
      <c r="AW124" s="8">
        <f t="shared" si="33"/>
        <v>11</v>
      </c>
      <c r="AX124" s="8">
        <f t="shared" si="34"/>
        <v>3.6666666666666665</v>
      </c>
    </row>
    <row r="125" spans="1:50" x14ac:dyDescent="0.25">
      <c r="A125">
        <v>37062</v>
      </c>
      <c r="B125">
        <v>0</v>
      </c>
      <c r="C125">
        <v>1980</v>
      </c>
      <c r="D125">
        <f t="shared" si="20"/>
        <v>44</v>
      </c>
      <c r="E125" s="1">
        <v>45595.728055555555</v>
      </c>
      <c r="F125" t="s">
        <v>145</v>
      </c>
      <c r="G125">
        <v>1</v>
      </c>
      <c r="H125" s="4">
        <v>4</v>
      </c>
      <c r="I125" s="4">
        <v>4</v>
      </c>
      <c r="J125" s="4">
        <v>2</v>
      </c>
      <c r="K125" s="4">
        <v>3</v>
      </c>
      <c r="L125" s="4">
        <v>2</v>
      </c>
      <c r="M125" s="4">
        <v>4</v>
      </c>
      <c r="N125" s="4">
        <v>2</v>
      </c>
      <c r="O125" s="4">
        <v>4</v>
      </c>
      <c r="P125" s="4">
        <v>4</v>
      </c>
      <c r="Q125" s="4">
        <v>4</v>
      </c>
      <c r="R125" s="4">
        <v>4</v>
      </c>
      <c r="S125" s="4">
        <v>4</v>
      </c>
      <c r="T125" s="4">
        <v>3</v>
      </c>
      <c r="U125" s="4">
        <v>4</v>
      </c>
      <c r="V125" s="4">
        <v>4</v>
      </c>
      <c r="W125" s="4">
        <v>3</v>
      </c>
      <c r="X125" s="7">
        <f t="shared" si="21"/>
        <v>4</v>
      </c>
      <c r="Y125" s="7">
        <f t="shared" si="21"/>
        <v>4</v>
      </c>
      <c r="Z125" s="7">
        <f t="shared" si="22"/>
        <v>4</v>
      </c>
      <c r="AA125" s="7">
        <f t="shared" si="37"/>
        <v>3</v>
      </c>
      <c r="AB125" s="7">
        <f t="shared" si="37"/>
        <v>2</v>
      </c>
      <c r="AC125" s="7">
        <f t="shared" si="37"/>
        <v>4</v>
      </c>
      <c r="AD125" s="7">
        <f t="shared" si="37"/>
        <v>2</v>
      </c>
      <c r="AE125" s="7">
        <f t="shared" si="37"/>
        <v>4</v>
      </c>
      <c r="AF125" s="7">
        <f t="shared" si="23"/>
        <v>2</v>
      </c>
      <c r="AG125" s="7">
        <f t="shared" si="36"/>
        <v>4</v>
      </c>
      <c r="AH125" s="7">
        <f t="shared" si="36"/>
        <v>4</v>
      </c>
      <c r="AI125" s="7">
        <f t="shared" si="36"/>
        <v>4</v>
      </c>
      <c r="AJ125" s="7">
        <f t="shared" si="36"/>
        <v>3</v>
      </c>
      <c r="AK125" s="7">
        <f t="shared" si="36"/>
        <v>4</v>
      </c>
      <c r="AL125" s="7">
        <f t="shared" si="36"/>
        <v>4</v>
      </c>
      <c r="AM125" s="7">
        <f t="shared" si="35"/>
        <v>3</v>
      </c>
      <c r="AN125" s="8">
        <f t="shared" si="24"/>
        <v>55</v>
      </c>
      <c r="AO125" s="8">
        <f t="shared" si="25"/>
        <v>-0.49415341363902515</v>
      </c>
      <c r="AP125" s="8">
        <f t="shared" si="26"/>
        <v>3.4375</v>
      </c>
      <c r="AQ125" s="8">
        <f t="shared" si="27"/>
        <v>17</v>
      </c>
      <c r="AR125" s="8">
        <f t="shared" si="28"/>
        <v>3.4</v>
      </c>
      <c r="AS125" s="8">
        <f t="shared" si="29"/>
        <v>12</v>
      </c>
      <c r="AT125" s="8">
        <f t="shared" si="30"/>
        <v>3</v>
      </c>
      <c r="AU125" s="8">
        <f t="shared" si="31"/>
        <v>15</v>
      </c>
      <c r="AV125" s="8">
        <f t="shared" si="32"/>
        <v>3.75</v>
      </c>
      <c r="AW125" s="8">
        <f t="shared" si="33"/>
        <v>11</v>
      </c>
      <c r="AX125" s="8">
        <f t="shared" si="34"/>
        <v>3.6666666666666665</v>
      </c>
    </row>
    <row r="126" spans="1:50" x14ac:dyDescent="0.25">
      <c r="A126">
        <v>37130</v>
      </c>
      <c r="B126">
        <v>1</v>
      </c>
      <c r="C126">
        <v>1998</v>
      </c>
      <c r="D126">
        <f t="shared" si="20"/>
        <v>26</v>
      </c>
      <c r="E126" s="1">
        <v>45595.769513888888</v>
      </c>
      <c r="F126" t="s">
        <v>147</v>
      </c>
      <c r="G126">
        <v>1</v>
      </c>
      <c r="H126" s="4">
        <v>3</v>
      </c>
      <c r="I126" s="4">
        <v>4</v>
      </c>
      <c r="J126" s="4">
        <v>4</v>
      </c>
      <c r="K126" s="4">
        <v>3</v>
      </c>
      <c r="L126" s="4">
        <v>2</v>
      </c>
      <c r="M126" s="4">
        <v>3</v>
      </c>
      <c r="N126" s="4">
        <v>3</v>
      </c>
      <c r="O126" s="4">
        <v>3</v>
      </c>
      <c r="P126" s="4">
        <v>3</v>
      </c>
      <c r="Q126" s="4">
        <v>3</v>
      </c>
      <c r="R126" s="4">
        <v>4</v>
      </c>
      <c r="S126" s="4">
        <v>4</v>
      </c>
      <c r="T126" s="4">
        <v>4</v>
      </c>
      <c r="U126" s="4">
        <v>3</v>
      </c>
      <c r="V126" s="4">
        <v>3</v>
      </c>
      <c r="W126" s="4">
        <v>3</v>
      </c>
      <c r="X126" s="7">
        <f t="shared" si="21"/>
        <v>3</v>
      </c>
      <c r="Y126" s="7">
        <f t="shared" si="21"/>
        <v>4</v>
      </c>
      <c r="Z126" s="7">
        <f t="shared" si="22"/>
        <v>2</v>
      </c>
      <c r="AA126" s="7">
        <f t="shared" si="37"/>
        <v>3</v>
      </c>
      <c r="AB126" s="7">
        <f t="shared" si="37"/>
        <v>2</v>
      </c>
      <c r="AC126" s="7">
        <f t="shared" si="37"/>
        <v>3</v>
      </c>
      <c r="AD126" s="7">
        <f t="shared" si="37"/>
        <v>3</v>
      </c>
      <c r="AE126" s="7">
        <f t="shared" si="37"/>
        <v>3</v>
      </c>
      <c r="AF126" s="7">
        <f t="shared" si="23"/>
        <v>3</v>
      </c>
      <c r="AG126" s="7">
        <f t="shared" si="36"/>
        <v>3</v>
      </c>
      <c r="AH126" s="7">
        <f t="shared" si="36"/>
        <v>4</v>
      </c>
      <c r="AI126" s="7">
        <f t="shared" si="36"/>
        <v>4</v>
      </c>
      <c r="AJ126" s="7">
        <f t="shared" si="36"/>
        <v>4</v>
      </c>
      <c r="AK126" s="7">
        <f t="shared" si="36"/>
        <v>3</v>
      </c>
      <c r="AL126" s="7">
        <f t="shared" si="36"/>
        <v>3</v>
      </c>
      <c r="AM126" s="7">
        <f t="shared" si="35"/>
        <v>3</v>
      </c>
      <c r="AN126" s="8">
        <f t="shared" si="24"/>
        <v>50</v>
      </c>
      <c r="AO126" s="8">
        <f t="shared" si="25"/>
        <v>-1.1006337174752272</v>
      </c>
      <c r="AP126" s="8">
        <f t="shared" si="26"/>
        <v>3.125</v>
      </c>
      <c r="AQ126" s="8">
        <f t="shared" si="27"/>
        <v>14</v>
      </c>
      <c r="AR126" s="8">
        <f t="shared" si="28"/>
        <v>2.8</v>
      </c>
      <c r="AS126" s="8">
        <f t="shared" si="29"/>
        <v>12</v>
      </c>
      <c r="AT126" s="8">
        <f t="shared" si="30"/>
        <v>3</v>
      </c>
      <c r="AU126" s="8">
        <f t="shared" si="31"/>
        <v>15</v>
      </c>
      <c r="AV126" s="8">
        <f t="shared" si="32"/>
        <v>3.75</v>
      </c>
      <c r="AW126" s="8">
        <f t="shared" si="33"/>
        <v>9</v>
      </c>
      <c r="AX126" s="8">
        <f t="shared" si="34"/>
        <v>3</v>
      </c>
    </row>
    <row r="127" spans="1:50" x14ac:dyDescent="0.25">
      <c r="A127">
        <v>37131</v>
      </c>
      <c r="B127">
        <v>0</v>
      </c>
      <c r="C127">
        <v>2003</v>
      </c>
      <c r="D127">
        <f t="shared" si="20"/>
        <v>21</v>
      </c>
      <c r="E127" s="1">
        <v>45595.770960648151</v>
      </c>
      <c r="F127" t="s">
        <v>148</v>
      </c>
      <c r="G127">
        <v>1</v>
      </c>
      <c r="H127" s="4">
        <v>4</v>
      </c>
      <c r="I127" s="4">
        <v>4</v>
      </c>
      <c r="J127" s="4">
        <v>3</v>
      </c>
      <c r="K127" s="4">
        <v>4</v>
      </c>
      <c r="L127" s="4">
        <v>4</v>
      </c>
      <c r="M127" s="4">
        <v>2</v>
      </c>
      <c r="N127" s="4">
        <v>1</v>
      </c>
      <c r="O127" s="4">
        <v>2</v>
      </c>
      <c r="P127" s="4">
        <v>4</v>
      </c>
      <c r="Q127" s="4">
        <v>5</v>
      </c>
      <c r="R127" s="4">
        <v>5</v>
      </c>
      <c r="S127" s="4">
        <v>5</v>
      </c>
      <c r="T127" s="4">
        <v>5</v>
      </c>
      <c r="U127" s="4">
        <v>4</v>
      </c>
      <c r="V127" s="4">
        <v>4</v>
      </c>
      <c r="W127" s="4">
        <v>3</v>
      </c>
      <c r="X127" s="7">
        <f t="shared" si="21"/>
        <v>4</v>
      </c>
      <c r="Y127" s="7">
        <f t="shared" si="21"/>
        <v>4</v>
      </c>
      <c r="Z127" s="7">
        <f t="shared" si="22"/>
        <v>3</v>
      </c>
      <c r="AA127" s="7">
        <f t="shared" si="37"/>
        <v>4</v>
      </c>
      <c r="AB127" s="7">
        <f t="shared" si="37"/>
        <v>4</v>
      </c>
      <c r="AC127" s="7">
        <f t="shared" si="37"/>
        <v>2</v>
      </c>
      <c r="AD127" s="7">
        <f t="shared" si="37"/>
        <v>1</v>
      </c>
      <c r="AE127" s="7">
        <f t="shared" si="37"/>
        <v>2</v>
      </c>
      <c r="AF127" s="7">
        <f t="shared" si="23"/>
        <v>2</v>
      </c>
      <c r="AG127" s="7">
        <f t="shared" si="36"/>
        <v>5</v>
      </c>
      <c r="AH127" s="7">
        <f t="shared" si="36"/>
        <v>5</v>
      </c>
      <c r="AI127" s="7">
        <f t="shared" si="36"/>
        <v>5</v>
      </c>
      <c r="AJ127" s="7">
        <f t="shared" si="36"/>
        <v>5</v>
      </c>
      <c r="AK127" s="7">
        <f t="shared" si="36"/>
        <v>4</v>
      </c>
      <c r="AL127" s="7">
        <f t="shared" si="36"/>
        <v>4</v>
      </c>
      <c r="AM127" s="7">
        <f t="shared" si="35"/>
        <v>3</v>
      </c>
      <c r="AN127" s="8">
        <f t="shared" si="24"/>
        <v>57</v>
      </c>
      <c r="AO127" s="8">
        <f t="shared" si="25"/>
        <v>-0.26173606464856308</v>
      </c>
      <c r="AP127" s="8">
        <f t="shared" si="26"/>
        <v>3.5625</v>
      </c>
      <c r="AQ127" s="8">
        <f t="shared" si="27"/>
        <v>19</v>
      </c>
      <c r="AR127" s="8">
        <f t="shared" si="28"/>
        <v>3.8</v>
      </c>
      <c r="AS127" s="8">
        <f t="shared" si="29"/>
        <v>7</v>
      </c>
      <c r="AT127" s="8">
        <f t="shared" si="30"/>
        <v>1.75</v>
      </c>
      <c r="AU127" s="8">
        <f t="shared" si="31"/>
        <v>20</v>
      </c>
      <c r="AV127" s="8">
        <f t="shared" si="32"/>
        <v>5</v>
      </c>
      <c r="AW127" s="8">
        <f t="shared" si="33"/>
        <v>11</v>
      </c>
      <c r="AX127" s="8">
        <f t="shared" si="34"/>
        <v>3.6666666666666665</v>
      </c>
    </row>
    <row r="128" spans="1:50" x14ac:dyDescent="0.25">
      <c r="A128">
        <v>37095</v>
      </c>
      <c r="B128">
        <v>0</v>
      </c>
      <c r="C128">
        <v>1990</v>
      </c>
      <c r="D128">
        <f t="shared" si="20"/>
        <v>34</v>
      </c>
      <c r="E128" s="1">
        <v>45595.77144675926</v>
      </c>
      <c r="F128" t="s">
        <v>149</v>
      </c>
      <c r="G128">
        <v>1</v>
      </c>
      <c r="H128" s="4">
        <v>4</v>
      </c>
      <c r="I128" s="4">
        <v>4</v>
      </c>
      <c r="J128" s="4">
        <v>2</v>
      </c>
      <c r="K128" s="4">
        <v>4</v>
      </c>
      <c r="L128" s="4">
        <v>4</v>
      </c>
      <c r="M128" s="4">
        <v>4</v>
      </c>
      <c r="N128" s="4">
        <v>4</v>
      </c>
      <c r="O128" s="4">
        <v>4</v>
      </c>
      <c r="P128" s="4">
        <v>2</v>
      </c>
      <c r="Q128" s="4">
        <v>4</v>
      </c>
      <c r="R128" s="4">
        <v>4</v>
      </c>
      <c r="S128" s="4">
        <v>4</v>
      </c>
      <c r="T128" s="4">
        <v>4</v>
      </c>
      <c r="U128" s="4">
        <v>4</v>
      </c>
      <c r="V128" s="4">
        <v>4</v>
      </c>
      <c r="W128" s="4">
        <v>4</v>
      </c>
      <c r="X128" s="7">
        <f t="shared" si="21"/>
        <v>4</v>
      </c>
      <c r="Y128" s="7">
        <f t="shared" si="21"/>
        <v>4</v>
      </c>
      <c r="Z128" s="7">
        <f t="shared" si="22"/>
        <v>4</v>
      </c>
      <c r="AA128" s="7">
        <f t="shared" si="37"/>
        <v>4</v>
      </c>
      <c r="AB128" s="7">
        <f t="shared" si="37"/>
        <v>4</v>
      </c>
      <c r="AC128" s="7">
        <f t="shared" si="37"/>
        <v>4</v>
      </c>
      <c r="AD128" s="7">
        <f t="shared" si="37"/>
        <v>4</v>
      </c>
      <c r="AE128" s="7">
        <f t="shared" si="37"/>
        <v>4</v>
      </c>
      <c r="AF128" s="7">
        <f t="shared" si="23"/>
        <v>4</v>
      </c>
      <c r="AG128" s="7">
        <f t="shared" si="36"/>
        <v>4</v>
      </c>
      <c r="AH128" s="7">
        <f t="shared" si="36"/>
        <v>4</v>
      </c>
      <c r="AI128" s="7">
        <f t="shared" si="36"/>
        <v>4</v>
      </c>
      <c r="AJ128" s="7">
        <f t="shared" si="36"/>
        <v>4</v>
      </c>
      <c r="AK128" s="7">
        <f t="shared" si="36"/>
        <v>4</v>
      </c>
      <c r="AL128" s="7">
        <f t="shared" si="36"/>
        <v>4</v>
      </c>
      <c r="AM128" s="7">
        <f t="shared" si="35"/>
        <v>4</v>
      </c>
      <c r="AN128" s="8">
        <f t="shared" si="24"/>
        <v>64</v>
      </c>
      <c r="AO128" s="8">
        <f t="shared" si="25"/>
        <v>0.58164950117994807</v>
      </c>
      <c r="AP128" s="8">
        <f t="shared" si="26"/>
        <v>4</v>
      </c>
      <c r="AQ128" s="8">
        <f t="shared" si="27"/>
        <v>20</v>
      </c>
      <c r="AR128" s="8">
        <f t="shared" si="28"/>
        <v>4</v>
      </c>
      <c r="AS128" s="8">
        <f t="shared" si="29"/>
        <v>16</v>
      </c>
      <c r="AT128" s="8">
        <f t="shared" si="30"/>
        <v>4</v>
      </c>
      <c r="AU128" s="8">
        <f t="shared" si="31"/>
        <v>16</v>
      </c>
      <c r="AV128" s="8">
        <f t="shared" si="32"/>
        <v>4</v>
      </c>
      <c r="AW128" s="8">
        <f t="shared" si="33"/>
        <v>12</v>
      </c>
      <c r="AX128" s="8">
        <f t="shared" si="34"/>
        <v>4</v>
      </c>
    </row>
    <row r="129" spans="1:50" x14ac:dyDescent="0.25">
      <c r="A129">
        <v>37153</v>
      </c>
      <c r="B129">
        <v>0</v>
      </c>
      <c r="C129">
        <v>2002</v>
      </c>
      <c r="D129">
        <f t="shared" si="20"/>
        <v>22</v>
      </c>
      <c r="E129" s="1">
        <v>45595.791307870371</v>
      </c>
      <c r="F129" t="s">
        <v>99</v>
      </c>
      <c r="G129">
        <v>1</v>
      </c>
      <c r="H129" s="4">
        <v>4</v>
      </c>
      <c r="I129" s="4">
        <v>4</v>
      </c>
      <c r="J129" s="4">
        <v>2</v>
      </c>
      <c r="K129" s="4">
        <v>4</v>
      </c>
      <c r="L129" s="4">
        <v>4</v>
      </c>
      <c r="M129" s="4">
        <v>4</v>
      </c>
      <c r="N129" s="4">
        <v>3</v>
      </c>
      <c r="O129" s="4">
        <v>3</v>
      </c>
      <c r="P129" s="4">
        <v>3</v>
      </c>
      <c r="Q129" s="4">
        <v>4</v>
      </c>
      <c r="R129" s="4">
        <v>5</v>
      </c>
      <c r="S129" s="4">
        <v>5</v>
      </c>
      <c r="T129" s="4">
        <v>4</v>
      </c>
      <c r="U129" s="4">
        <v>5</v>
      </c>
      <c r="V129" s="4">
        <v>5</v>
      </c>
      <c r="W129" s="4">
        <v>4</v>
      </c>
      <c r="X129" s="7">
        <f t="shared" si="21"/>
        <v>4</v>
      </c>
      <c r="Y129" s="7">
        <f t="shared" si="21"/>
        <v>4</v>
      </c>
      <c r="Z129" s="7">
        <f t="shared" si="22"/>
        <v>4</v>
      </c>
      <c r="AA129" s="7">
        <f t="shared" si="37"/>
        <v>4</v>
      </c>
      <c r="AB129" s="7">
        <f t="shared" si="37"/>
        <v>4</v>
      </c>
      <c r="AC129" s="7">
        <f t="shared" si="37"/>
        <v>4</v>
      </c>
      <c r="AD129" s="7">
        <f t="shared" si="37"/>
        <v>3</v>
      </c>
      <c r="AE129" s="7">
        <f t="shared" si="37"/>
        <v>3</v>
      </c>
      <c r="AF129" s="7">
        <f t="shared" si="23"/>
        <v>3</v>
      </c>
      <c r="AG129" s="7">
        <f t="shared" si="36"/>
        <v>4</v>
      </c>
      <c r="AH129" s="7">
        <f t="shared" si="36"/>
        <v>5</v>
      </c>
      <c r="AI129" s="7">
        <f t="shared" si="36"/>
        <v>5</v>
      </c>
      <c r="AJ129" s="7">
        <f t="shared" si="36"/>
        <v>4</v>
      </c>
      <c r="AK129" s="7">
        <f t="shared" si="36"/>
        <v>5</v>
      </c>
      <c r="AL129" s="7">
        <f t="shared" si="36"/>
        <v>5</v>
      </c>
      <c r="AM129" s="7">
        <f t="shared" si="35"/>
        <v>4</v>
      </c>
      <c r="AN129" s="8">
        <f t="shared" si="24"/>
        <v>65</v>
      </c>
      <c r="AO129" s="8">
        <f t="shared" si="25"/>
        <v>0.70457955315425091</v>
      </c>
      <c r="AP129" s="8">
        <f t="shared" si="26"/>
        <v>4.0625</v>
      </c>
      <c r="AQ129" s="8">
        <f t="shared" si="27"/>
        <v>20</v>
      </c>
      <c r="AR129" s="8">
        <f t="shared" si="28"/>
        <v>4</v>
      </c>
      <c r="AS129" s="8">
        <f t="shared" si="29"/>
        <v>13</v>
      </c>
      <c r="AT129" s="8">
        <f t="shared" si="30"/>
        <v>3.25</v>
      </c>
      <c r="AU129" s="8">
        <f t="shared" si="31"/>
        <v>18</v>
      </c>
      <c r="AV129" s="8">
        <f t="shared" si="32"/>
        <v>4.5</v>
      </c>
      <c r="AW129" s="8">
        <f t="shared" si="33"/>
        <v>14</v>
      </c>
      <c r="AX129" s="8">
        <f t="shared" si="34"/>
        <v>4.666666666666667</v>
      </c>
    </row>
    <row r="130" spans="1:50" x14ac:dyDescent="0.25">
      <c r="A130">
        <v>37161</v>
      </c>
      <c r="B130">
        <v>0</v>
      </c>
      <c r="C130">
        <v>1996</v>
      </c>
      <c r="D130">
        <f t="shared" ref="D130:D193" si="38">2024-C130</f>
        <v>28</v>
      </c>
      <c r="E130" s="1">
        <v>45595.79483796296</v>
      </c>
      <c r="F130" t="s">
        <v>150</v>
      </c>
      <c r="G130">
        <v>1</v>
      </c>
      <c r="H130" s="4">
        <v>1</v>
      </c>
      <c r="I130" s="4">
        <v>2</v>
      </c>
      <c r="J130" s="4">
        <v>4</v>
      </c>
      <c r="K130" s="4">
        <v>1</v>
      </c>
      <c r="L130" s="4">
        <v>1</v>
      </c>
      <c r="M130" s="4">
        <v>4</v>
      </c>
      <c r="N130" s="4">
        <v>4</v>
      </c>
      <c r="O130" s="4">
        <v>4</v>
      </c>
      <c r="P130" s="4">
        <v>2</v>
      </c>
      <c r="Q130" s="4">
        <v>2</v>
      </c>
      <c r="R130" s="4">
        <v>3</v>
      </c>
      <c r="S130" s="4">
        <v>3</v>
      </c>
      <c r="T130" s="4">
        <v>1</v>
      </c>
      <c r="U130" s="4">
        <v>2</v>
      </c>
      <c r="V130" s="4">
        <v>2</v>
      </c>
      <c r="W130" s="4">
        <v>2</v>
      </c>
      <c r="X130" s="7">
        <f t="shared" ref="X130:Y193" si="39">H130</f>
        <v>1</v>
      </c>
      <c r="Y130" s="7">
        <f t="shared" si="39"/>
        <v>2</v>
      </c>
      <c r="Z130" s="7">
        <f t="shared" ref="Z130:Z193" si="40">6-J130</f>
        <v>2</v>
      </c>
      <c r="AA130" s="7">
        <f t="shared" si="37"/>
        <v>1</v>
      </c>
      <c r="AB130" s="7">
        <f t="shared" si="37"/>
        <v>1</v>
      </c>
      <c r="AC130" s="7">
        <f t="shared" si="37"/>
        <v>4</v>
      </c>
      <c r="AD130" s="7">
        <f t="shared" si="37"/>
        <v>4</v>
      </c>
      <c r="AE130" s="7">
        <f t="shared" si="37"/>
        <v>4</v>
      </c>
      <c r="AF130" s="7">
        <f t="shared" ref="AF130:AF193" si="41">6-P130</f>
        <v>4</v>
      </c>
      <c r="AG130" s="7">
        <f t="shared" si="36"/>
        <v>2</v>
      </c>
      <c r="AH130" s="7">
        <f t="shared" si="36"/>
        <v>3</v>
      </c>
      <c r="AI130" s="7">
        <f t="shared" si="36"/>
        <v>3</v>
      </c>
      <c r="AJ130" s="7">
        <f t="shared" si="36"/>
        <v>1</v>
      </c>
      <c r="AK130" s="7">
        <f t="shared" si="36"/>
        <v>2</v>
      </c>
      <c r="AL130" s="7">
        <f t="shared" si="36"/>
        <v>2</v>
      </c>
      <c r="AM130" s="7">
        <f t="shared" si="35"/>
        <v>2</v>
      </c>
      <c r="AN130" s="8">
        <f t="shared" ref="AN130:AN193" si="42">SUM(X130:AM130)</f>
        <v>38</v>
      </c>
      <c r="AO130" s="8">
        <f t="shared" ref="AO130:AO193" si="43">(AN130-AVERAGE(AN130:AN407))/STDEVP(AN130:AN407)</f>
        <v>-2.5360124234713335</v>
      </c>
      <c r="AP130" s="8">
        <f t="shared" ref="AP130:AP193" si="44">AVERAGE(X130:AM130)</f>
        <v>2.375</v>
      </c>
      <c r="AQ130" s="8">
        <f t="shared" ref="AQ130:AQ193" si="45">SUM(X130:AB130)</f>
        <v>7</v>
      </c>
      <c r="AR130" s="8">
        <f t="shared" ref="AR130:AR193" si="46">AVERAGE(X130:AB130)</f>
        <v>1.4</v>
      </c>
      <c r="AS130" s="8">
        <f t="shared" ref="AS130:AS193" si="47">SUM(AC130:AF130)</f>
        <v>16</v>
      </c>
      <c r="AT130" s="8">
        <f t="shared" ref="AT130:AT193" si="48">AVERAGE(AC130:AF130)</f>
        <v>4</v>
      </c>
      <c r="AU130" s="8">
        <f t="shared" ref="AU130:AU193" si="49">SUM(AG130:AJ130)</f>
        <v>9</v>
      </c>
      <c r="AV130" s="8">
        <f t="shared" ref="AV130:AV193" si="50">AVERAGE(AG130:AJ130)</f>
        <v>2.25</v>
      </c>
      <c r="AW130" s="8">
        <f t="shared" ref="AW130:AW193" si="51">SUM(AK130:AM130)</f>
        <v>6</v>
      </c>
      <c r="AX130" s="8">
        <f t="shared" ref="AX130:AX193" si="52">AVERAGE(AK130:AM130)</f>
        <v>2</v>
      </c>
    </row>
    <row r="131" spans="1:50" x14ac:dyDescent="0.25">
      <c r="A131">
        <v>37157</v>
      </c>
      <c r="B131">
        <v>1</v>
      </c>
      <c r="C131">
        <v>2004</v>
      </c>
      <c r="D131">
        <f t="shared" si="38"/>
        <v>20</v>
      </c>
      <c r="E131" s="1">
        <v>45595.795289351852</v>
      </c>
      <c r="F131" t="s">
        <v>151</v>
      </c>
      <c r="G131">
        <v>1</v>
      </c>
      <c r="H131" s="4">
        <v>4</v>
      </c>
      <c r="I131" s="4">
        <v>4</v>
      </c>
      <c r="J131" s="4">
        <v>4</v>
      </c>
      <c r="K131" s="4">
        <v>2</v>
      </c>
      <c r="L131" s="4">
        <v>3</v>
      </c>
      <c r="M131" s="4">
        <v>3</v>
      </c>
      <c r="N131" s="4">
        <v>3</v>
      </c>
      <c r="O131" s="4">
        <v>3</v>
      </c>
      <c r="P131" s="4">
        <v>3</v>
      </c>
      <c r="Q131" s="4">
        <v>3</v>
      </c>
      <c r="R131" s="4">
        <v>4</v>
      </c>
      <c r="S131" s="4">
        <v>3</v>
      </c>
      <c r="T131" s="4">
        <v>3</v>
      </c>
      <c r="U131" s="4">
        <v>2</v>
      </c>
      <c r="V131" s="4">
        <v>2</v>
      </c>
      <c r="W131" s="4">
        <v>2</v>
      </c>
      <c r="X131" s="7">
        <f t="shared" si="39"/>
        <v>4</v>
      </c>
      <c r="Y131" s="7">
        <f t="shared" si="39"/>
        <v>4</v>
      </c>
      <c r="Z131" s="7">
        <f t="shared" si="40"/>
        <v>2</v>
      </c>
      <c r="AA131" s="7">
        <f t="shared" si="37"/>
        <v>2</v>
      </c>
      <c r="AB131" s="7">
        <f t="shared" si="37"/>
        <v>3</v>
      </c>
      <c r="AC131" s="7">
        <f t="shared" si="37"/>
        <v>3</v>
      </c>
      <c r="AD131" s="7">
        <f t="shared" si="37"/>
        <v>3</v>
      </c>
      <c r="AE131" s="7">
        <f t="shared" si="37"/>
        <v>3</v>
      </c>
      <c r="AF131" s="7">
        <f t="shared" si="41"/>
        <v>3</v>
      </c>
      <c r="AG131" s="7">
        <f t="shared" si="36"/>
        <v>3</v>
      </c>
      <c r="AH131" s="7">
        <f t="shared" si="36"/>
        <v>4</v>
      </c>
      <c r="AI131" s="7">
        <f t="shared" si="36"/>
        <v>3</v>
      </c>
      <c r="AJ131" s="7">
        <f t="shared" si="36"/>
        <v>3</v>
      </c>
      <c r="AK131" s="7">
        <f t="shared" si="36"/>
        <v>2</v>
      </c>
      <c r="AL131" s="7">
        <f t="shared" si="36"/>
        <v>2</v>
      </c>
      <c r="AM131" s="7">
        <f t="shared" si="35"/>
        <v>2</v>
      </c>
      <c r="AN131" s="8">
        <f t="shared" si="42"/>
        <v>46</v>
      </c>
      <c r="AO131" s="8">
        <f t="shared" si="43"/>
        <v>-1.6218894139888154</v>
      </c>
      <c r="AP131" s="8">
        <f t="shared" si="44"/>
        <v>2.875</v>
      </c>
      <c r="AQ131" s="8">
        <f t="shared" si="45"/>
        <v>15</v>
      </c>
      <c r="AR131" s="8">
        <f t="shared" si="46"/>
        <v>3</v>
      </c>
      <c r="AS131" s="8">
        <f t="shared" si="47"/>
        <v>12</v>
      </c>
      <c r="AT131" s="8">
        <f t="shared" si="48"/>
        <v>3</v>
      </c>
      <c r="AU131" s="8">
        <f t="shared" si="49"/>
        <v>13</v>
      </c>
      <c r="AV131" s="8">
        <f t="shared" si="50"/>
        <v>3.25</v>
      </c>
      <c r="AW131" s="8">
        <f t="shared" si="51"/>
        <v>6</v>
      </c>
      <c r="AX131" s="8">
        <f t="shared" si="52"/>
        <v>2</v>
      </c>
    </row>
    <row r="132" spans="1:50" x14ac:dyDescent="0.25">
      <c r="A132">
        <v>37224</v>
      </c>
      <c r="B132">
        <v>0</v>
      </c>
      <c r="C132">
        <v>1976</v>
      </c>
      <c r="D132">
        <f t="shared" si="38"/>
        <v>48</v>
      </c>
      <c r="E132" s="1">
        <v>45595.844895833332</v>
      </c>
      <c r="F132" t="s">
        <v>110</v>
      </c>
      <c r="G132">
        <v>1</v>
      </c>
      <c r="H132" s="4">
        <v>4</v>
      </c>
      <c r="I132" s="4">
        <v>4</v>
      </c>
      <c r="J132" s="4">
        <v>2</v>
      </c>
      <c r="K132" s="4">
        <v>2</v>
      </c>
      <c r="L132" s="4">
        <v>2</v>
      </c>
      <c r="M132" s="4">
        <v>3</v>
      </c>
      <c r="N132" s="4">
        <v>2</v>
      </c>
      <c r="O132" s="4">
        <v>4</v>
      </c>
      <c r="P132" s="4">
        <v>3</v>
      </c>
      <c r="Q132" s="4">
        <v>4</v>
      </c>
      <c r="R132" s="4">
        <v>4</v>
      </c>
      <c r="S132" s="4">
        <v>4</v>
      </c>
      <c r="T132" s="4">
        <v>4</v>
      </c>
      <c r="U132" s="4">
        <v>3</v>
      </c>
      <c r="V132" s="4">
        <v>4</v>
      </c>
      <c r="W132" s="4">
        <v>4</v>
      </c>
      <c r="X132" s="7">
        <f t="shared" si="39"/>
        <v>4</v>
      </c>
      <c r="Y132" s="7">
        <f t="shared" si="39"/>
        <v>4</v>
      </c>
      <c r="Z132" s="7">
        <f t="shared" si="40"/>
        <v>4</v>
      </c>
      <c r="AA132" s="7">
        <f t="shared" si="37"/>
        <v>2</v>
      </c>
      <c r="AB132" s="7">
        <f t="shared" si="37"/>
        <v>2</v>
      </c>
      <c r="AC132" s="7">
        <f t="shared" si="37"/>
        <v>3</v>
      </c>
      <c r="AD132" s="7">
        <f t="shared" si="37"/>
        <v>2</v>
      </c>
      <c r="AE132" s="7">
        <f t="shared" si="37"/>
        <v>4</v>
      </c>
      <c r="AF132" s="7">
        <f t="shared" si="41"/>
        <v>3</v>
      </c>
      <c r="AG132" s="7">
        <f t="shared" si="36"/>
        <v>4</v>
      </c>
      <c r="AH132" s="7">
        <f t="shared" si="36"/>
        <v>4</v>
      </c>
      <c r="AI132" s="7">
        <f t="shared" si="36"/>
        <v>4</v>
      </c>
      <c r="AJ132" s="7">
        <f t="shared" si="36"/>
        <v>4</v>
      </c>
      <c r="AK132" s="7">
        <f t="shared" si="36"/>
        <v>3</v>
      </c>
      <c r="AL132" s="7">
        <f t="shared" si="36"/>
        <v>4</v>
      </c>
      <c r="AM132" s="7">
        <f t="shared" si="35"/>
        <v>4</v>
      </c>
      <c r="AN132" s="8">
        <f t="shared" si="42"/>
        <v>55</v>
      </c>
      <c r="AO132" s="8">
        <f t="shared" si="43"/>
        <v>-0.53402998478998998</v>
      </c>
      <c r="AP132" s="8">
        <f t="shared" si="44"/>
        <v>3.4375</v>
      </c>
      <c r="AQ132" s="8">
        <f t="shared" si="45"/>
        <v>16</v>
      </c>
      <c r="AR132" s="8">
        <f t="shared" si="46"/>
        <v>3.2</v>
      </c>
      <c r="AS132" s="8">
        <f t="shared" si="47"/>
        <v>12</v>
      </c>
      <c r="AT132" s="8">
        <f t="shared" si="48"/>
        <v>3</v>
      </c>
      <c r="AU132" s="8">
        <f t="shared" si="49"/>
        <v>16</v>
      </c>
      <c r="AV132" s="8">
        <f t="shared" si="50"/>
        <v>4</v>
      </c>
      <c r="AW132" s="8">
        <f t="shared" si="51"/>
        <v>11</v>
      </c>
      <c r="AX132" s="8">
        <f t="shared" si="52"/>
        <v>3.6666666666666665</v>
      </c>
    </row>
    <row r="133" spans="1:50" x14ac:dyDescent="0.25">
      <c r="A133">
        <v>37217</v>
      </c>
      <c r="B133">
        <v>1</v>
      </c>
      <c r="C133">
        <v>2001</v>
      </c>
      <c r="D133">
        <f t="shared" si="38"/>
        <v>23</v>
      </c>
      <c r="E133" s="1">
        <v>45595.846932870372</v>
      </c>
      <c r="F133" t="s">
        <v>99</v>
      </c>
      <c r="G133">
        <v>1</v>
      </c>
      <c r="H133" s="4">
        <v>5</v>
      </c>
      <c r="I133" s="4">
        <v>5</v>
      </c>
      <c r="J133" s="4">
        <v>1</v>
      </c>
      <c r="K133" s="4">
        <v>4</v>
      </c>
      <c r="L133" s="4">
        <v>4</v>
      </c>
      <c r="M133" s="4">
        <v>4</v>
      </c>
      <c r="N133" s="4">
        <v>4</v>
      </c>
      <c r="O133" s="4">
        <v>4</v>
      </c>
      <c r="P133" s="4">
        <v>4</v>
      </c>
      <c r="Q133" s="4">
        <v>4</v>
      </c>
      <c r="R133" s="4">
        <v>4</v>
      </c>
      <c r="S133" s="4">
        <v>5</v>
      </c>
      <c r="T133" s="4">
        <v>5</v>
      </c>
      <c r="U133" s="4">
        <v>4</v>
      </c>
      <c r="V133" s="4">
        <v>4</v>
      </c>
      <c r="W133" s="4">
        <v>3</v>
      </c>
      <c r="X133" s="7">
        <f t="shared" si="39"/>
        <v>5</v>
      </c>
      <c r="Y133" s="7">
        <f t="shared" si="39"/>
        <v>5</v>
      </c>
      <c r="Z133" s="7">
        <f t="shared" si="40"/>
        <v>5</v>
      </c>
      <c r="AA133" s="7">
        <f t="shared" si="37"/>
        <v>4</v>
      </c>
      <c r="AB133" s="7">
        <f t="shared" si="37"/>
        <v>4</v>
      </c>
      <c r="AC133" s="7">
        <f t="shared" si="37"/>
        <v>4</v>
      </c>
      <c r="AD133" s="7">
        <f t="shared" si="37"/>
        <v>4</v>
      </c>
      <c r="AE133" s="7">
        <f t="shared" si="37"/>
        <v>4</v>
      </c>
      <c r="AF133" s="7">
        <f t="shared" si="41"/>
        <v>2</v>
      </c>
      <c r="AG133" s="7">
        <f t="shared" si="36"/>
        <v>4</v>
      </c>
      <c r="AH133" s="7">
        <f t="shared" si="36"/>
        <v>4</v>
      </c>
      <c r="AI133" s="7">
        <f t="shared" si="36"/>
        <v>5</v>
      </c>
      <c r="AJ133" s="7">
        <f t="shared" si="36"/>
        <v>5</v>
      </c>
      <c r="AK133" s="7">
        <f t="shared" si="36"/>
        <v>4</v>
      </c>
      <c r="AL133" s="7">
        <f t="shared" si="36"/>
        <v>4</v>
      </c>
      <c r="AM133" s="7">
        <f t="shared" si="35"/>
        <v>3</v>
      </c>
      <c r="AN133" s="8">
        <f t="shared" si="42"/>
        <v>66</v>
      </c>
      <c r="AO133" s="8">
        <f t="shared" si="43"/>
        <v>0.81457130518474186</v>
      </c>
      <c r="AP133" s="8">
        <f t="shared" si="44"/>
        <v>4.125</v>
      </c>
      <c r="AQ133" s="8">
        <f t="shared" si="45"/>
        <v>23</v>
      </c>
      <c r="AR133" s="8">
        <f t="shared" si="46"/>
        <v>4.5999999999999996</v>
      </c>
      <c r="AS133" s="8">
        <f t="shared" si="47"/>
        <v>14</v>
      </c>
      <c r="AT133" s="8">
        <f t="shared" si="48"/>
        <v>3.5</v>
      </c>
      <c r="AU133" s="8">
        <f t="shared" si="49"/>
        <v>18</v>
      </c>
      <c r="AV133" s="8">
        <f t="shared" si="50"/>
        <v>4.5</v>
      </c>
      <c r="AW133" s="8">
        <f t="shared" si="51"/>
        <v>11</v>
      </c>
      <c r="AX133" s="8">
        <f t="shared" si="52"/>
        <v>3.6666666666666665</v>
      </c>
    </row>
    <row r="134" spans="1:50" x14ac:dyDescent="0.25">
      <c r="A134">
        <v>37229</v>
      </c>
      <c r="B134">
        <v>0</v>
      </c>
      <c r="C134">
        <v>2003</v>
      </c>
      <c r="D134">
        <f t="shared" si="38"/>
        <v>21</v>
      </c>
      <c r="E134" s="1">
        <v>45595.850231481483</v>
      </c>
      <c r="F134" t="s">
        <v>152</v>
      </c>
      <c r="G134">
        <v>1</v>
      </c>
      <c r="H134" s="4">
        <v>5</v>
      </c>
      <c r="I134" s="4">
        <v>5</v>
      </c>
      <c r="J134" s="4">
        <v>2</v>
      </c>
      <c r="K134" s="4">
        <v>3</v>
      </c>
      <c r="L134" s="4">
        <v>4</v>
      </c>
      <c r="M134" s="4">
        <v>4</v>
      </c>
      <c r="N134" s="4">
        <v>4</v>
      </c>
      <c r="O134" s="4">
        <v>4</v>
      </c>
      <c r="P134" s="4">
        <v>2</v>
      </c>
      <c r="Q134" s="4">
        <v>3</v>
      </c>
      <c r="R134" s="4">
        <v>4</v>
      </c>
      <c r="S134" s="4">
        <v>4</v>
      </c>
      <c r="T134" s="4">
        <v>4</v>
      </c>
      <c r="U134" s="4">
        <v>4</v>
      </c>
      <c r="V134" s="4">
        <v>4</v>
      </c>
      <c r="W134" s="4">
        <v>1</v>
      </c>
      <c r="X134" s="7">
        <f t="shared" si="39"/>
        <v>5</v>
      </c>
      <c r="Y134" s="7">
        <f t="shared" si="39"/>
        <v>5</v>
      </c>
      <c r="Z134" s="7">
        <f t="shared" si="40"/>
        <v>4</v>
      </c>
      <c r="AA134" s="7">
        <f t="shared" si="37"/>
        <v>3</v>
      </c>
      <c r="AB134" s="7">
        <f t="shared" si="37"/>
        <v>4</v>
      </c>
      <c r="AC134" s="7">
        <f t="shared" si="37"/>
        <v>4</v>
      </c>
      <c r="AD134" s="7">
        <f t="shared" si="37"/>
        <v>4</v>
      </c>
      <c r="AE134" s="7">
        <f t="shared" si="37"/>
        <v>4</v>
      </c>
      <c r="AF134" s="7">
        <f t="shared" si="41"/>
        <v>4</v>
      </c>
      <c r="AG134" s="7">
        <f t="shared" si="36"/>
        <v>3</v>
      </c>
      <c r="AH134" s="7">
        <f t="shared" si="36"/>
        <v>4</v>
      </c>
      <c r="AI134" s="7">
        <f t="shared" si="36"/>
        <v>4</v>
      </c>
      <c r="AJ134" s="7">
        <f t="shared" si="36"/>
        <v>4</v>
      </c>
      <c r="AK134" s="7">
        <f t="shared" si="36"/>
        <v>4</v>
      </c>
      <c r="AL134" s="7">
        <f t="shared" si="36"/>
        <v>4</v>
      </c>
      <c r="AM134" s="7">
        <f t="shared" si="35"/>
        <v>1</v>
      </c>
      <c r="AN134" s="8">
        <f t="shared" si="42"/>
        <v>61</v>
      </c>
      <c r="AO134" s="8">
        <f t="shared" si="43"/>
        <v>0.20585524364440094</v>
      </c>
      <c r="AP134" s="8">
        <f t="shared" si="44"/>
        <v>3.8125</v>
      </c>
      <c r="AQ134" s="8">
        <f t="shared" si="45"/>
        <v>21</v>
      </c>
      <c r="AR134" s="8">
        <f t="shared" si="46"/>
        <v>4.2</v>
      </c>
      <c r="AS134" s="8">
        <f t="shared" si="47"/>
        <v>16</v>
      </c>
      <c r="AT134" s="8">
        <f t="shared" si="48"/>
        <v>4</v>
      </c>
      <c r="AU134" s="8">
        <f t="shared" si="49"/>
        <v>15</v>
      </c>
      <c r="AV134" s="8">
        <f t="shared" si="50"/>
        <v>3.75</v>
      </c>
      <c r="AW134" s="8">
        <f t="shared" si="51"/>
        <v>9</v>
      </c>
      <c r="AX134" s="8">
        <f t="shared" si="52"/>
        <v>3</v>
      </c>
    </row>
    <row r="135" spans="1:50" x14ac:dyDescent="0.25">
      <c r="A135">
        <v>37246</v>
      </c>
      <c r="B135">
        <v>0</v>
      </c>
      <c r="C135">
        <v>1986</v>
      </c>
      <c r="D135">
        <f t="shared" si="38"/>
        <v>38</v>
      </c>
      <c r="E135" s="1">
        <v>45595.857037037036</v>
      </c>
      <c r="F135" t="s">
        <v>153</v>
      </c>
      <c r="G135">
        <v>1</v>
      </c>
      <c r="H135" s="4">
        <v>4</v>
      </c>
      <c r="I135" s="4">
        <v>4</v>
      </c>
      <c r="J135" s="4">
        <v>4</v>
      </c>
      <c r="K135" s="4">
        <v>3</v>
      </c>
      <c r="L135" s="4">
        <v>3</v>
      </c>
      <c r="M135" s="4">
        <v>3</v>
      </c>
      <c r="N135" s="4">
        <v>2</v>
      </c>
      <c r="O135" s="4">
        <v>2</v>
      </c>
      <c r="P135" s="4">
        <v>2</v>
      </c>
      <c r="Q135" s="4">
        <v>2</v>
      </c>
      <c r="R135" s="4">
        <v>3</v>
      </c>
      <c r="S135" s="4">
        <v>3</v>
      </c>
      <c r="T135" s="4">
        <v>3</v>
      </c>
      <c r="U135" s="4">
        <v>3</v>
      </c>
      <c r="V135" s="4">
        <v>4</v>
      </c>
      <c r="W135" s="4">
        <v>4</v>
      </c>
      <c r="X135" s="7">
        <f t="shared" si="39"/>
        <v>4</v>
      </c>
      <c r="Y135" s="7">
        <f t="shared" si="39"/>
        <v>4</v>
      </c>
      <c r="Z135" s="7">
        <f t="shared" si="40"/>
        <v>2</v>
      </c>
      <c r="AA135" s="7">
        <f t="shared" si="37"/>
        <v>3</v>
      </c>
      <c r="AB135" s="7">
        <f t="shared" si="37"/>
        <v>3</v>
      </c>
      <c r="AC135" s="7">
        <f t="shared" si="37"/>
        <v>3</v>
      </c>
      <c r="AD135" s="7">
        <f t="shared" si="37"/>
        <v>2</v>
      </c>
      <c r="AE135" s="7">
        <f t="shared" si="37"/>
        <v>2</v>
      </c>
      <c r="AF135" s="7">
        <f t="shared" si="41"/>
        <v>4</v>
      </c>
      <c r="AG135" s="7">
        <f t="shared" si="36"/>
        <v>2</v>
      </c>
      <c r="AH135" s="7">
        <f t="shared" si="36"/>
        <v>3</v>
      </c>
      <c r="AI135" s="7">
        <f t="shared" si="36"/>
        <v>3</v>
      </c>
      <c r="AJ135" s="7">
        <f t="shared" si="36"/>
        <v>3</v>
      </c>
      <c r="AK135" s="7">
        <f t="shared" si="36"/>
        <v>3</v>
      </c>
      <c r="AL135" s="7">
        <f t="shared" si="36"/>
        <v>4</v>
      </c>
      <c r="AM135" s="7">
        <f t="shared" si="35"/>
        <v>4</v>
      </c>
      <c r="AN135" s="8">
        <f t="shared" si="42"/>
        <v>49</v>
      </c>
      <c r="AO135" s="8">
        <f t="shared" si="43"/>
        <v>-1.2606453895760441</v>
      </c>
      <c r="AP135" s="8">
        <f t="shared" si="44"/>
        <v>3.0625</v>
      </c>
      <c r="AQ135" s="8">
        <f t="shared" si="45"/>
        <v>16</v>
      </c>
      <c r="AR135" s="8">
        <f t="shared" si="46"/>
        <v>3.2</v>
      </c>
      <c r="AS135" s="8">
        <f t="shared" si="47"/>
        <v>11</v>
      </c>
      <c r="AT135" s="8">
        <f t="shared" si="48"/>
        <v>2.75</v>
      </c>
      <c r="AU135" s="8">
        <f t="shared" si="49"/>
        <v>11</v>
      </c>
      <c r="AV135" s="8">
        <f t="shared" si="50"/>
        <v>2.75</v>
      </c>
      <c r="AW135" s="8">
        <f t="shared" si="51"/>
        <v>11</v>
      </c>
      <c r="AX135" s="8">
        <f t="shared" si="52"/>
        <v>3.6666666666666665</v>
      </c>
    </row>
    <row r="136" spans="1:50" x14ac:dyDescent="0.25">
      <c r="A136">
        <v>37270</v>
      </c>
      <c r="B136">
        <v>0</v>
      </c>
      <c r="C136">
        <v>1999</v>
      </c>
      <c r="D136">
        <f t="shared" si="38"/>
        <v>25</v>
      </c>
      <c r="E136" s="1">
        <v>45595.871087962965</v>
      </c>
      <c r="F136" t="s">
        <v>154</v>
      </c>
      <c r="G136">
        <v>1</v>
      </c>
      <c r="H136" s="4">
        <v>4</v>
      </c>
      <c r="I136" s="4">
        <v>4</v>
      </c>
      <c r="J136" s="4">
        <v>2</v>
      </c>
      <c r="K136" s="4">
        <v>2</v>
      </c>
      <c r="L136" s="4">
        <v>4</v>
      </c>
      <c r="M136" s="4">
        <v>4</v>
      </c>
      <c r="N136" s="4">
        <v>4</v>
      </c>
      <c r="O136" s="4">
        <v>4</v>
      </c>
      <c r="P136" s="4">
        <v>4</v>
      </c>
      <c r="Q136" s="4">
        <v>2</v>
      </c>
      <c r="R136" s="4">
        <v>4</v>
      </c>
      <c r="S136" s="4">
        <v>4</v>
      </c>
      <c r="T136" s="4">
        <v>4</v>
      </c>
      <c r="U136" s="4">
        <v>2</v>
      </c>
      <c r="V136" s="4">
        <v>2</v>
      </c>
      <c r="W136" s="4">
        <v>2</v>
      </c>
      <c r="X136" s="7">
        <f t="shared" si="39"/>
        <v>4</v>
      </c>
      <c r="Y136" s="7">
        <f t="shared" si="39"/>
        <v>4</v>
      </c>
      <c r="Z136" s="7">
        <f t="shared" si="40"/>
        <v>4</v>
      </c>
      <c r="AA136" s="7">
        <f t="shared" si="37"/>
        <v>2</v>
      </c>
      <c r="AB136" s="7">
        <f t="shared" si="37"/>
        <v>4</v>
      </c>
      <c r="AC136" s="7">
        <f t="shared" si="37"/>
        <v>4</v>
      </c>
      <c r="AD136" s="7">
        <f t="shared" si="37"/>
        <v>4</v>
      </c>
      <c r="AE136" s="7">
        <f t="shared" si="37"/>
        <v>4</v>
      </c>
      <c r="AF136" s="7">
        <f t="shared" si="41"/>
        <v>2</v>
      </c>
      <c r="AG136" s="7">
        <f t="shared" si="36"/>
        <v>2</v>
      </c>
      <c r="AH136" s="7">
        <f t="shared" si="36"/>
        <v>4</v>
      </c>
      <c r="AI136" s="7">
        <f t="shared" si="36"/>
        <v>4</v>
      </c>
      <c r="AJ136" s="7">
        <f t="shared" si="36"/>
        <v>4</v>
      </c>
      <c r="AK136" s="7">
        <f t="shared" si="36"/>
        <v>2</v>
      </c>
      <c r="AL136" s="7">
        <f t="shared" si="36"/>
        <v>2</v>
      </c>
      <c r="AM136" s="7">
        <f t="shared" si="35"/>
        <v>2</v>
      </c>
      <c r="AN136" s="8">
        <f t="shared" si="42"/>
        <v>52</v>
      </c>
      <c r="AO136" s="8">
        <f t="shared" si="43"/>
        <v>-0.9044771312174269</v>
      </c>
      <c r="AP136" s="8">
        <f t="shared" si="44"/>
        <v>3.25</v>
      </c>
      <c r="AQ136" s="8">
        <f t="shared" si="45"/>
        <v>18</v>
      </c>
      <c r="AR136" s="8">
        <f t="shared" si="46"/>
        <v>3.6</v>
      </c>
      <c r="AS136" s="8">
        <f t="shared" si="47"/>
        <v>14</v>
      </c>
      <c r="AT136" s="8">
        <f t="shared" si="48"/>
        <v>3.5</v>
      </c>
      <c r="AU136" s="8">
        <f t="shared" si="49"/>
        <v>14</v>
      </c>
      <c r="AV136" s="8">
        <f t="shared" si="50"/>
        <v>3.5</v>
      </c>
      <c r="AW136" s="8">
        <f t="shared" si="51"/>
        <v>6</v>
      </c>
      <c r="AX136" s="8">
        <f t="shared" si="52"/>
        <v>2</v>
      </c>
    </row>
    <row r="137" spans="1:50" x14ac:dyDescent="0.25">
      <c r="A137">
        <v>37289</v>
      </c>
      <c r="B137">
        <v>0</v>
      </c>
      <c r="C137">
        <v>2000</v>
      </c>
      <c r="D137">
        <f t="shared" si="38"/>
        <v>24</v>
      </c>
      <c r="E137" s="1">
        <v>45595.880798611113</v>
      </c>
      <c r="F137" t="s">
        <v>155</v>
      </c>
      <c r="G137">
        <v>1</v>
      </c>
      <c r="H137" s="4">
        <v>2</v>
      </c>
      <c r="I137" s="4">
        <v>2</v>
      </c>
      <c r="J137" s="4">
        <v>4</v>
      </c>
      <c r="K137" s="4">
        <v>1</v>
      </c>
      <c r="L137" s="4">
        <v>1</v>
      </c>
      <c r="M137" s="4">
        <v>2</v>
      </c>
      <c r="N137" s="4">
        <v>2</v>
      </c>
      <c r="O137" s="4">
        <v>3</v>
      </c>
      <c r="P137" s="4">
        <v>4</v>
      </c>
      <c r="Q137" s="4">
        <v>3</v>
      </c>
      <c r="R137" s="4">
        <v>4</v>
      </c>
      <c r="S137" s="4">
        <v>3</v>
      </c>
      <c r="T137" s="4">
        <v>4</v>
      </c>
      <c r="U137" s="4">
        <v>2</v>
      </c>
      <c r="V137" s="4">
        <v>2</v>
      </c>
      <c r="W137" s="4">
        <v>1</v>
      </c>
      <c r="X137" s="7">
        <f t="shared" si="39"/>
        <v>2</v>
      </c>
      <c r="Y137" s="7">
        <f t="shared" si="39"/>
        <v>2</v>
      </c>
      <c r="Z137" s="7">
        <f t="shared" si="40"/>
        <v>2</v>
      </c>
      <c r="AA137" s="7">
        <f t="shared" si="37"/>
        <v>1</v>
      </c>
      <c r="AB137" s="7">
        <f t="shared" si="37"/>
        <v>1</v>
      </c>
      <c r="AC137" s="7">
        <f t="shared" si="37"/>
        <v>2</v>
      </c>
      <c r="AD137" s="7">
        <f t="shared" si="37"/>
        <v>2</v>
      </c>
      <c r="AE137" s="7">
        <f t="shared" si="37"/>
        <v>3</v>
      </c>
      <c r="AF137" s="7">
        <f t="shared" si="41"/>
        <v>2</v>
      </c>
      <c r="AG137" s="7">
        <f t="shared" si="36"/>
        <v>3</v>
      </c>
      <c r="AH137" s="7">
        <f t="shared" si="36"/>
        <v>4</v>
      </c>
      <c r="AI137" s="7">
        <f t="shared" si="36"/>
        <v>3</v>
      </c>
      <c r="AJ137" s="7">
        <f t="shared" si="36"/>
        <v>4</v>
      </c>
      <c r="AK137" s="7">
        <f t="shared" si="36"/>
        <v>2</v>
      </c>
      <c r="AL137" s="7">
        <f t="shared" si="36"/>
        <v>2</v>
      </c>
      <c r="AM137" s="7">
        <f t="shared" si="35"/>
        <v>1</v>
      </c>
      <c r="AN137" s="8">
        <f t="shared" si="42"/>
        <v>36</v>
      </c>
      <c r="AO137" s="8">
        <f t="shared" si="43"/>
        <v>-2.8694443800561475</v>
      </c>
      <c r="AP137" s="8">
        <f t="shared" si="44"/>
        <v>2.25</v>
      </c>
      <c r="AQ137" s="8">
        <f t="shared" si="45"/>
        <v>8</v>
      </c>
      <c r="AR137" s="8">
        <f t="shared" si="46"/>
        <v>1.6</v>
      </c>
      <c r="AS137" s="8">
        <f t="shared" si="47"/>
        <v>9</v>
      </c>
      <c r="AT137" s="8">
        <f t="shared" si="48"/>
        <v>2.25</v>
      </c>
      <c r="AU137" s="8">
        <f t="shared" si="49"/>
        <v>14</v>
      </c>
      <c r="AV137" s="8">
        <f t="shared" si="50"/>
        <v>3.5</v>
      </c>
      <c r="AW137" s="8">
        <f t="shared" si="51"/>
        <v>5</v>
      </c>
      <c r="AX137" s="8">
        <f t="shared" si="52"/>
        <v>1.6666666666666667</v>
      </c>
    </row>
    <row r="138" spans="1:50" x14ac:dyDescent="0.25">
      <c r="A138">
        <v>37250</v>
      </c>
      <c r="B138">
        <v>0</v>
      </c>
      <c r="C138">
        <v>2001</v>
      </c>
      <c r="D138">
        <f t="shared" si="38"/>
        <v>23</v>
      </c>
      <c r="E138" s="1">
        <v>45595.88212962963</v>
      </c>
      <c r="F138" t="s">
        <v>99</v>
      </c>
      <c r="G138">
        <v>1</v>
      </c>
      <c r="H138" s="4">
        <v>5</v>
      </c>
      <c r="I138" s="4">
        <v>4</v>
      </c>
      <c r="J138" s="4">
        <v>2</v>
      </c>
      <c r="K138" s="4">
        <v>4</v>
      </c>
      <c r="L138" s="4">
        <v>5</v>
      </c>
      <c r="M138" s="4">
        <v>4</v>
      </c>
      <c r="N138" s="4">
        <v>5</v>
      </c>
      <c r="O138" s="4">
        <v>4</v>
      </c>
      <c r="P138" s="4">
        <v>2</v>
      </c>
      <c r="Q138" s="4">
        <v>5</v>
      </c>
      <c r="R138" s="4">
        <v>2</v>
      </c>
      <c r="S138" s="4">
        <v>4</v>
      </c>
      <c r="T138" s="4">
        <v>4</v>
      </c>
      <c r="U138" s="4">
        <v>4</v>
      </c>
      <c r="V138" s="4">
        <v>4</v>
      </c>
      <c r="W138" s="4">
        <v>2</v>
      </c>
      <c r="X138" s="7">
        <f t="shared" si="39"/>
        <v>5</v>
      </c>
      <c r="Y138" s="7">
        <f t="shared" si="39"/>
        <v>4</v>
      </c>
      <c r="Z138" s="7">
        <f t="shared" si="40"/>
        <v>4</v>
      </c>
      <c r="AA138" s="7">
        <f t="shared" si="37"/>
        <v>4</v>
      </c>
      <c r="AB138" s="7">
        <f t="shared" si="37"/>
        <v>5</v>
      </c>
      <c r="AC138" s="7">
        <f t="shared" si="37"/>
        <v>4</v>
      </c>
      <c r="AD138" s="7">
        <f t="shared" si="37"/>
        <v>5</v>
      </c>
      <c r="AE138" s="7">
        <f t="shared" si="37"/>
        <v>4</v>
      </c>
      <c r="AF138" s="7">
        <f t="shared" si="41"/>
        <v>4</v>
      </c>
      <c r="AG138" s="7">
        <f t="shared" si="36"/>
        <v>5</v>
      </c>
      <c r="AH138" s="7">
        <f t="shared" si="36"/>
        <v>2</v>
      </c>
      <c r="AI138" s="7">
        <f t="shared" si="36"/>
        <v>4</v>
      </c>
      <c r="AJ138" s="7">
        <f t="shared" si="36"/>
        <v>4</v>
      </c>
      <c r="AK138" s="7">
        <f t="shared" si="36"/>
        <v>4</v>
      </c>
      <c r="AL138" s="7">
        <f t="shared" si="36"/>
        <v>4</v>
      </c>
      <c r="AM138" s="7">
        <f t="shared" si="35"/>
        <v>2</v>
      </c>
      <c r="AN138" s="8">
        <f t="shared" si="42"/>
        <v>64</v>
      </c>
      <c r="AO138" s="8">
        <f t="shared" si="43"/>
        <v>0.55334766275417469</v>
      </c>
      <c r="AP138" s="8">
        <f t="shared" si="44"/>
        <v>4</v>
      </c>
      <c r="AQ138" s="8">
        <f t="shared" si="45"/>
        <v>22</v>
      </c>
      <c r="AR138" s="8">
        <f t="shared" si="46"/>
        <v>4.4000000000000004</v>
      </c>
      <c r="AS138" s="8">
        <f t="shared" si="47"/>
        <v>17</v>
      </c>
      <c r="AT138" s="8">
        <f t="shared" si="48"/>
        <v>4.25</v>
      </c>
      <c r="AU138" s="8">
        <f t="shared" si="49"/>
        <v>15</v>
      </c>
      <c r="AV138" s="8">
        <f t="shared" si="50"/>
        <v>3.75</v>
      </c>
      <c r="AW138" s="8">
        <f t="shared" si="51"/>
        <v>10</v>
      </c>
      <c r="AX138" s="8">
        <f t="shared" si="52"/>
        <v>3.3333333333333335</v>
      </c>
    </row>
    <row r="139" spans="1:50" x14ac:dyDescent="0.25">
      <c r="A139">
        <v>37294</v>
      </c>
      <c r="B139">
        <v>0</v>
      </c>
      <c r="C139">
        <v>1997</v>
      </c>
      <c r="D139">
        <f t="shared" si="38"/>
        <v>27</v>
      </c>
      <c r="E139" s="1">
        <v>45595.883564814816</v>
      </c>
      <c r="F139" t="s">
        <v>156</v>
      </c>
      <c r="G139">
        <v>1</v>
      </c>
      <c r="H139" s="4">
        <v>5</v>
      </c>
      <c r="I139" s="4">
        <v>5</v>
      </c>
      <c r="J139" s="4">
        <v>1</v>
      </c>
      <c r="K139" s="4">
        <v>5</v>
      </c>
      <c r="L139" s="4">
        <v>5</v>
      </c>
      <c r="M139" s="4">
        <v>4</v>
      </c>
      <c r="N139" s="4">
        <v>4</v>
      </c>
      <c r="O139" s="4">
        <v>5</v>
      </c>
      <c r="P139" s="4">
        <v>2</v>
      </c>
      <c r="Q139" s="4">
        <v>3</v>
      </c>
      <c r="R139" s="4">
        <v>4</v>
      </c>
      <c r="S139" s="4">
        <v>4</v>
      </c>
      <c r="T139" s="4">
        <v>4</v>
      </c>
      <c r="U139" s="4">
        <v>5</v>
      </c>
      <c r="V139" s="4">
        <v>5</v>
      </c>
      <c r="W139" s="4">
        <v>4</v>
      </c>
      <c r="X139" s="7">
        <f t="shared" si="39"/>
        <v>5</v>
      </c>
      <c r="Y139" s="7">
        <f t="shared" si="39"/>
        <v>5</v>
      </c>
      <c r="Z139" s="7">
        <f t="shared" si="40"/>
        <v>5</v>
      </c>
      <c r="AA139" s="7">
        <f t="shared" si="37"/>
        <v>5</v>
      </c>
      <c r="AB139" s="7">
        <f t="shared" si="37"/>
        <v>5</v>
      </c>
      <c r="AC139" s="7">
        <f t="shared" si="37"/>
        <v>4</v>
      </c>
      <c r="AD139" s="7">
        <f t="shared" si="37"/>
        <v>4</v>
      </c>
      <c r="AE139" s="7">
        <f t="shared" si="37"/>
        <v>5</v>
      </c>
      <c r="AF139" s="7">
        <f t="shared" si="41"/>
        <v>4</v>
      </c>
      <c r="AG139" s="7">
        <f t="shared" si="36"/>
        <v>3</v>
      </c>
      <c r="AH139" s="7">
        <f t="shared" si="36"/>
        <v>4</v>
      </c>
      <c r="AI139" s="7">
        <f t="shared" si="36"/>
        <v>4</v>
      </c>
      <c r="AJ139" s="7">
        <f t="shared" si="36"/>
        <v>4</v>
      </c>
      <c r="AK139" s="7">
        <f t="shared" si="36"/>
        <v>5</v>
      </c>
      <c r="AL139" s="7">
        <f t="shared" si="36"/>
        <v>5</v>
      </c>
      <c r="AM139" s="7">
        <f t="shared" si="35"/>
        <v>4</v>
      </c>
      <c r="AN139" s="8">
        <f t="shared" si="42"/>
        <v>71</v>
      </c>
      <c r="AO139" s="8">
        <f t="shared" si="43"/>
        <v>1.4338039832523586</v>
      </c>
      <c r="AP139" s="8">
        <f t="shared" si="44"/>
        <v>4.4375</v>
      </c>
      <c r="AQ139" s="8">
        <f t="shared" si="45"/>
        <v>25</v>
      </c>
      <c r="AR139" s="8">
        <f t="shared" si="46"/>
        <v>5</v>
      </c>
      <c r="AS139" s="8">
        <f t="shared" si="47"/>
        <v>17</v>
      </c>
      <c r="AT139" s="8">
        <f t="shared" si="48"/>
        <v>4.25</v>
      </c>
      <c r="AU139" s="8">
        <f t="shared" si="49"/>
        <v>15</v>
      </c>
      <c r="AV139" s="8">
        <f t="shared" si="50"/>
        <v>3.75</v>
      </c>
      <c r="AW139" s="8">
        <f t="shared" si="51"/>
        <v>14</v>
      </c>
      <c r="AX139" s="8">
        <f t="shared" si="52"/>
        <v>4.666666666666667</v>
      </c>
    </row>
    <row r="140" spans="1:50" x14ac:dyDescent="0.25">
      <c r="A140">
        <v>37360</v>
      </c>
      <c r="B140">
        <v>0</v>
      </c>
      <c r="C140">
        <v>1984</v>
      </c>
      <c r="D140">
        <f t="shared" si="38"/>
        <v>40</v>
      </c>
      <c r="E140" s="1">
        <v>45595.967974537038</v>
      </c>
      <c r="F140" t="s">
        <v>157</v>
      </c>
      <c r="G140">
        <v>1</v>
      </c>
      <c r="H140" s="4">
        <v>5</v>
      </c>
      <c r="I140" s="4">
        <v>4</v>
      </c>
      <c r="J140" s="4">
        <v>2</v>
      </c>
      <c r="K140" s="4">
        <v>4</v>
      </c>
      <c r="L140" s="4">
        <v>5</v>
      </c>
      <c r="M140" s="4">
        <v>5</v>
      </c>
      <c r="N140" s="4">
        <v>5</v>
      </c>
      <c r="O140" s="4">
        <v>4</v>
      </c>
      <c r="P140" s="4">
        <v>2</v>
      </c>
      <c r="Q140" s="4">
        <v>4</v>
      </c>
      <c r="R140" s="4">
        <v>4</v>
      </c>
      <c r="S140" s="4">
        <v>4</v>
      </c>
      <c r="T140" s="4">
        <v>2</v>
      </c>
      <c r="U140" s="4">
        <v>4</v>
      </c>
      <c r="V140" s="4">
        <v>4</v>
      </c>
      <c r="W140" s="4">
        <v>4</v>
      </c>
      <c r="X140" s="7">
        <f t="shared" si="39"/>
        <v>5</v>
      </c>
      <c r="Y140" s="7">
        <f t="shared" si="39"/>
        <v>4</v>
      </c>
      <c r="Z140" s="7">
        <f t="shared" si="40"/>
        <v>4</v>
      </c>
      <c r="AA140" s="7">
        <f t="shared" si="37"/>
        <v>4</v>
      </c>
      <c r="AB140" s="7">
        <f t="shared" si="37"/>
        <v>5</v>
      </c>
      <c r="AC140" s="7">
        <f t="shared" si="37"/>
        <v>5</v>
      </c>
      <c r="AD140" s="7">
        <f t="shared" si="37"/>
        <v>5</v>
      </c>
      <c r="AE140" s="7">
        <f t="shared" si="37"/>
        <v>4</v>
      </c>
      <c r="AF140" s="7">
        <f t="shared" si="41"/>
        <v>4</v>
      </c>
      <c r="AG140" s="7">
        <f t="shared" si="36"/>
        <v>4</v>
      </c>
      <c r="AH140" s="7">
        <f t="shared" si="36"/>
        <v>4</v>
      </c>
      <c r="AI140" s="7">
        <f t="shared" si="36"/>
        <v>4</v>
      </c>
      <c r="AJ140" s="7">
        <f t="shared" si="36"/>
        <v>2</v>
      </c>
      <c r="AK140" s="7">
        <f t="shared" si="36"/>
        <v>4</v>
      </c>
      <c r="AL140" s="7">
        <f t="shared" si="36"/>
        <v>4</v>
      </c>
      <c r="AM140" s="7">
        <f t="shared" si="35"/>
        <v>4</v>
      </c>
      <c r="AN140" s="8">
        <f t="shared" si="42"/>
        <v>66</v>
      </c>
      <c r="AO140" s="8">
        <f t="shared" si="43"/>
        <v>0.82012000875783519</v>
      </c>
      <c r="AP140" s="8">
        <f t="shared" si="44"/>
        <v>4.125</v>
      </c>
      <c r="AQ140" s="8">
        <f t="shared" si="45"/>
        <v>22</v>
      </c>
      <c r="AR140" s="8">
        <f t="shared" si="46"/>
        <v>4.4000000000000004</v>
      </c>
      <c r="AS140" s="8">
        <f t="shared" si="47"/>
        <v>18</v>
      </c>
      <c r="AT140" s="8">
        <f t="shared" si="48"/>
        <v>4.5</v>
      </c>
      <c r="AU140" s="8">
        <f t="shared" si="49"/>
        <v>14</v>
      </c>
      <c r="AV140" s="8">
        <f t="shared" si="50"/>
        <v>3.5</v>
      </c>
      <c r="AW140" s="8">
        <f t="shared" si="51"/>
        <v>12</v>
      </c>
      <c r="AX140" s="8">
        <f t="shared" si="52"/>
        <v>4</v>
      </c>
    </row>
    <row r="141" spans="1:50" x14ac:dyDescent="0.25">
      <c r="A141">
        <v>37371</v>
      </c>
      <c r="B141">
        <v>1</v>
      </c>
      <c r="C141">
        <v>2000</v>
      </c>
      <c r="D141">
        <f t="shared" si="38"/>
        <v>24</v>
      </c>
      <c r="E141" s="1">
        <v>45595.983877314815</v>
      </c>
      <c r="F141" t="s">
        <v>159</v>
      </c>
      <c r="G141">
        <v>1</v>
      </c>
      <c r="H141" s="4">
        <v>4</v>
      </c>
      <c r="I141" s="4">
        <v>4</v>
      </c>
      <c r="J141" s="4">
        <v>1</v>
      </c>
      <c r="K141" s="4">
        <v>4</v>
      </c>
      <c r="L141" s="4">
        <v>4</v>
      </c>
      <c r="M141" s="4">
        <v>5</v>
      </c>
      <c r="N141" s="4">
        <v>5</v>
      </c>
      <c r="O141" s="4">
        <v>5</v>
      </c>
      <c r="P141" s="4">
        <v>1</v>
      </c>
      <c r="Q141" s="4">
        <v>5</v>
      </c>
      <c r="R141" s="4">
        <v>5</v>
      </c>
      <c r="S141" s="4">
        <v>5</v>
      </c>
      <c r="T141" s="4">
        <v>5</v>
      </c>
      <c r="U141" s="4">
        <v>5</v>
      </c>
      <c r="V141" s="4">
        <v>5</v>
      </c>
      <c r="W141" s="4">
        <v>5</v>
      </c>
      <c r="X141" s="7">
        <f t="shared" si="39"/>
        <v>4</v>
      </c>
      <c r="Y141" s="7">
        <f t="shared" si="39"/>
        <v>4</v>
      </c>
      <c r="Z141" s="7">
        <f t="shared" si="40"/>
        <v>5</v>
      </c>
      <c r="AA141" s="7">
        <f t="shared" si="37"/>
        <v>4</v>
      </c>
      <c r="AB141" s="7">
        <f t="shared" si="37"/>
        <v>4</v>
      </c>
      <c r="AC141" s="7">
        <f t="shared" si="37"/>
        <v>5</v>
      </c>
      <c r="AD141" s="7">
        <f t="shared" si="37"/>
        <v>5</v>
      </c>
      <c r="AE141" s="7">
        <f t="shared" si="37"/>
        <v>5</v>
      </c>
      <c r="AF141" s="7">
        <f t="shared" si="41"/>
        <v>5</v>
      </c>
      <c r="AG141" s="7">
        <f t="shared" si="36"/>
        <v>5</v>
      </c>
      <c r="AH141" s="7">
        <f t="shared" si="36"/>
        <v>5</v>
      </c>
      <c r="AI141" s="7">
        <f t="shared" si="36"/>
        <v>5</v>
      </c>
      <c r="AJ141" s="7">
        <f t="shared" si="36"/>
        <v>5</v>
      </c>
      <c r="AK141" s="7">
        <f t="shared" si="36"/>
        <v>5</v>
      </c>
      <c r="AL141" s="7">
        <f t="shared" si="36"/>
        <v>5</v>
      </c>
      <c r="AM141" s="7">
        <f t="shared" si="35"/>
        <v>5</v>
      </c>
      <c r="AN141" s="8">
        <f t="shared" si="42"/>
        <v>76</v>
      </c>
      <c r="AO141" s="8">
        <f t="shared" si="43"/>
        <v>2.0825613037957216</v>
      </c>
      <c r="AP141" s="8">
        <f t="shared" si="44"/>
        <v>4.75</v>
      </c>
      <c r="AQ141" s="8">
        <f t="shared" si="45"/>
        <v>21</v>
      </c>
      <c r="AR141" s="8">
        <f t="shared" si="46"/>
        <v>4.2</v>
      </c>
      <c r="AS141" s="8">
        <f t="shared" si="47"/>
        <v>20</v>
      </c>
      <c r="AT141" s="8">
        <f t="shared" si="48"/>
        <v>5</v>
      </c>
      <c r="AU141" s="8">
        <f t="shared" si="49"/>
        <v>20</v>
      </c>
      <c r="AV141" s="8">
        <f t="shared" si="50"/>
        <v>5</v>
      </c>
      <c r="AW141" s="8">
        <f t="shared" si="51"/>
        <v>15</v>
      </c>
      <c r="AX141" s="8">
        <f t="shared" si="52"/>
        <v>5</v>
      </c>
    </row>
    <row r="142" spans="1:50" x14ac:dyDescent="0.25">
      <c r="A142">
        <v>37370</v>
      </c>
      <c r="B142">
        <v>0</v>
      </c>
      <c r="C142">
        <v>1999</v>
      </c>
      <c r="D142">
        <f t="shared" si="38"/>
        <v>25</v>
      </c>
      <c r="E142" s="1">
        <v>45595.984050925923</v>
      </c>
      <c r="F142" t="s">
        <v>118</v>
      </c>
      <c r="G142">
        <v>1</v>
      </c>
      <c r="H142" s="4">
        <v>4</v>
      </c>
      <c r="I142" s="4">
        <v>4</v>
      </c>
      <c r="J142" s="4">
        <v>2</v>
      </c>
      <c r="K142" s="4">
        <v>4</v>
      </c>
      <c r="L142" s="4">
        <v>3</v>
      </c>
      <c r="M142" s="4">
        <v>4</v>
      </c>
      <c r="N142" s="4">
        <v>1</v>
      </c>
      <c r="O142" s="4">
        <v>2</v>
      </c>
      <c r="P142" s="4">
        <v>4</v>
      </c>
      <c r="Q142" s="4">
        <v>2</v>
      </c>
      <c r="R142" s="4">
        <v>3</v>
      </c>
      <c r="S142" s="4">
        <v>4</v>
      </c>
      <c r="T142" s="4">
        <v>3</v>
      </c>
      <c r="U142" s="4">
        <v>1</v>
      </c>
      <c r="V142" s="4">
        <v>2</v>
      </c>
      <c r="W142" s="4">
        <v>2</v>
      </c>
      <c r="X142" s="7">
        <f t="shared" si="39"/>
        <v>4</v>
      </c>
      <c r="Y142" s="7">
        <f t="shared" si="39"/>
        <v>4</v>
      </c>
      <c r="Z142" s="7">
        <f t="shared" si="40"/>
        <v>4</v>
      </c>
      <c r="AA142" s="7">
        <f t="shared" si="37"/>
        <v>4</v>
      </c>
      <c r="AB142" s="7">
        <f t="shared" si="37"/>
        <v>3</v>
      </c>
      <c r="AC142" s="7">
        <f t="shared" si="37"/>
        <v>4</v>
      </c>
      <c r="AD142" s="7">
        <f t="shared" si="37"/>
        <v>1</v>
      </c>
      <c r="AE142" s="7">
        <f t="shared" si="37"/>
        <v>2</v>
      </c>
      <c r="AF142" s="7">
        <f t="shared" si="41"/>
        <v>2</v>
      </c>
      <c r="AG142" s="7">
        <f t="shared" si="36"/>
        <v>2</v>
      </c>
      <c r="AH142" s="7">
        <f t="shared" si="36"/>
        <v>3</v>
      </c>
      <c r="AI142" s="7">
        <f t="shared" si="36"/>
        <v>4</v>
      </c>
      <c r="AJ142" s="7">
        <f t="shared" si="36"/>
        <v>3</v>
      </c>
      <c r="AK142" s="7">
        <f t="shared" si="36"/>
        <v>1</v>
      </c>
      <c r="AL142" s="7">
        <f t="shared" si="36"/>
        <v>2</v>
      </c>
      <c r="AM142" s="7">
        <f t="shared" si="35"/>
        <v>2</v>
      </c>
      <c r="AN142" s="8">
        <f t="shared" si="42"/>
        <v>45</v>
      </c>
      <c r="AO142" s="8">
        <f t="shared" si="43"/>
        <v>-1.8229775208490213</v>
      </c>
      <c r="AP142" s="8">
        <f t="shared" si="44"/>
        <v>2.8125</v>
      </c>
      <c r="AQ142" s="8">
        <f t="shared" si="45"/>
        <v>19</v>
      </c>
      <c r="AR142" s="8">
        <f t="shared" si="46"/>
        <v>3.8</v>
      </c>
      <c r="AS142" s="8">
        <f t="shared" si="47"/>
        <v>9</v>
      </c>
      <c r="AT142" s="8">
        <f t="shared" si="48"/>
        <v>2.25</v>
      </c>
      <c r="AU142" s="8">
        <f t="shared" si="49"/>
        <v>12</v>
      </c>
      <c r="AV142" s="8">
        <f t="shared" si="50"/>
        <v>3</v>
      </c>
      <c r="AW142" s="8">
        <f t="shared" si="51"/>
        <v>5</v>
      </c>
      <c r="AX142" s="8">
        <f t="shared" si="52"/>
        <v>1.6666666666666667</v>
      </c>
    </row>
    <row r="143" spans="1:50" x14ac:dyDescent="0.25">
      <c r="A143">
        <v>37398</v>
      </c>
      <c r="B143">
        <v>1</v>
      </c>
      <c r="C143">
        <v>1992</v>
      </c>
      <c r="D143">
        <f t="shared" si="38"/>
        <v>32</v>
      </c>
      <c r="E143" s="1">
        <v>45596.009421296294</v>
      </c>
      <c r="F143" t="s">
        <v>160</v>
      </c>
      <c r="G143">
        <v>1</v>
      </c>
      <c r="H143" s="4">
        <v>5</v>
      </c>
      <c r="I143" s="4">
        <v>4</v>
      </c>
      <c r="J143" s="4">
        <v>4</v>
      </c>
      <c r="K143" s="4">
        <v>2</v>
      </c>
      <c r="L143" s="4">
        <v>4</v>
      </c>
      <c r="M143" s="4">
        <v>4</v>
      </c>
      <c r="N143" s="4">
        <v>3</v>
      </c>
      <c r="O143" s="4">
        <v>3</v>
      </c>
      <c r="P143" s="4">
        <v>2</v>
      </c>
      <c r="Q143" s="4">
        <v>4</v>
      </c>
      <c r="R143" s="4">
        <v>4</v>
      </c>
      <c r="S143" s="4">
        <v>4</v>
      </c>
      <c r="T143" s="4">
        <v>4</v>
      </c>
      <c r="U143" s="4">
        <v>3</v>
      </c>
      <c r="V143" s="4">
        <v>3</v>
      </c>
      <c r="W143" s="4">
        <v>3</v>
      </c>
      <c r="X143" s="7">
        <f t="shared" si="39"/>
        <v>5</v>
      </c>
      <c r="Y143" s="7">
        <f t="shared" si="39"/>
        <v>4</v>
      </c>
      <c r="Z143" s="7">
        <f t="shared" si="40"/>
        <v>2</v>
      </c>
      <c r="AA143" s="7">
        <f t="shared" si="37"/>
        <v>2</v>
      </c>
      <c r="AB143" s="7">
        <f t="shared" si="37"/>
        <v>4</v>
      </c>
      <c r="AC143" s="7">
        <f t="shared" si="37"/>
        <v>4</v>
      </c>
      <c r="AD143" s="7">
        <f t="shared" si="37"/>
        <v>3</v>
      </c>
      <c r="AE143" s="7">
        <f t="shared" si="37"/>
        <v>3</v>
      </c>
      <c r="AF143" s="7">
        <f t="shared" si="41"/>
        <v>4</v>
      </c>
      <c r="AG143" s="7">
        <f t="shared" si="36"/>
        <v>4</v>
      </c>
      <c r="AH143" s="7">
        <f t="shared" si="36"/>
        <v>4</v>
      </c>
      <c r="AI143" s="7">
        <f t="shared" si="36"/>
        <v>4</v>
      </c>
      <c r="AJ143" s="7">
        <f t="shared" si="36"/>
        <v>4</v>
      </c>
      <c r="AK143" s="7">
        <f t="shared" si="36"/>
        <v>3</v>
      </c>
      <c r="AL143" s="7">
        <f t="shared" si="36"/>
        <v>3</v>
      </c>
      <c r="AM143" s="7">
        <f t="shared" si="35"/>
        <v>3</v>
      </c>
      <c r="AN143" s="8">
        <f t="shared" si="42"/>
        <v>56</v>
      </c>
      <c r="AO143" s="8">
        <f t="shared" si="43"/>
        <v>-0.43962139003517509</v>
      </c>
      <c r="AP143" s="8">
        <f t="shared" si="44"/>
        <v>3.5</v>
      </c>
      <c r="AQ143" s="8">
        <f t="shared" si="45"/>
        <v>17</v>
      </c>
      <c r="AR143" s="8">
        <f t="shared" si="46"/>
        <v>3.4</v>
      </c>
      <c r="AS143" s="8">
        <f t="shared" si="47"/>
        <v>14</v>
      </c>
      <c r="AT143" s="8">
        <f t="shared" si="48"/>
        <v>3.5</v>
      </c>
      <c r="AU143" s="8">
        <f t="shared" si="49"/>
        <v>16</v>
      </c>
      <c r="AV143" s="8">
        <f t="shared" si="50"/>
        <v>4</v>
      </c>
      <c r="AW143" s="8">
        <f t="shared" si="51"/>
        <v>9</v>
      </c>
      <c r="AX143" s="8">
        <f t="shared" si="52"/>
        <v>3</v>
      </c>
    </row>
    <row r="144" spans="1:50" x14ac:dyDescent="0.25">
      <c r="A144">
        <v>37418</v>
      </c>
      <c r="B144">
        <v>0</v>
      </c>
      <c r="C144">
        <v>1991</v>
      </c>
      <c r="D144">
        <f t="shared" si="38"/>
        <v>33</v>
      </c>
      <c r="E144" s="1">
        <v>45596.255104166667</v>
      </c>
      <c r="F144" t="s">
        <v>161</v>
      </c>
      <c r="G144">
        <v>1</v>
      </c>
      <c r="H144" s="4">
        <v>4</v>
      </c>
      <c r="I144" s="4">
        <v>5</v>
      </c>
      <c r="J144" s="4">
        <v>2</v>
      </c>
      <c r="K144" s="4">
        <v>4</v>
      </c>
      <c r="L144" s="4">
        <v>3</v>
      </c>
      <c r="M144" s="4">
        <v>4</v>
      </c>
      <c r="N144" s="4">
        <v>4</v>
      </c>
      <c r="O144" s="4">
        <v>4</v>
      </c>
      <c r="P144" s="4">
        <v>1</v>
      </c>
      <c r="Q144" s="4">
        <v>3</v>
      </c>
      <c r="R144" s="4">
        <v>2</v>
      </c>
      <c r="S144" s="4">
        <v>3</v>
      </c>
      <c r="T144" s="4">
        <v>4</v>
      </c>
      <c r="U144" s="4">
        <v>3</v>
      </c>
      <c r="V144" s="4">
        <v>3</v>
      </c>
      <c r="W144" s="4">
        <v>3</v>
      </c>
      <c r="X144" s="7">
        <f t="shared" si="39"/>
        <v>4</v>
      </c>
      <c r="Y144" s="7">
        <f t="shared" si="39"/>
        <v>5</v>
      </c>
      <c r="Z144" s="7">
        <f t="shared" si="40"/>
        <v>4</v>
      </c>
      <c r="AA144" s="7">
        <f t="shared" si="37"/>
        <v>4</v>
      </c>
      <c r="AB144" s="7">
        <f t="shared" si="37"/>
        <v>3</v>
      </c>
      <c r="AC144" s="7">
        <f t="shared" si="37"/>
        <v>4</v>
      </c>
      <c r="AD144" s="7">
        <f t="shared" si="37"/>
        <v>4</v>
      </c>
      <c r="AE144" s="7">
        <f t="shared" si="37"/>
        <v>4</v>
      </c>
      <c r="AF144" s="7">
        <f t="shared" si="41"/>
        <v>5</v>
      </c>
      <c r="AG144" s="7">
        <f t="shared" si="36"/>
        <v>3</v>
      </c>
      <c r="AH144" s="7">
        <f t="shared" si="36"/>
        <v>2</v>
      </c>
      <c r="AI144" s="7">
        <f t="shared" si="36"/>
        <v>3</v>
      </c>
      <c r="AJ144" s="7">
        <f t="shared" si="36"/>
        <v>4</v>
      </c>
      <c r="AK144" s="7">
        <f t="shared" si="36"/>
        <v>3</v>
      </c>
      <c r="AL144" s="7">
        <f t="shared" si="36"/>
        <v>3</v>
      </c>
      <c r="AM144" s="7">
        <f t="shared" si="35"/>
        <v>3</v>
      </c>
      <c r="AN144" s="8">
        <f t="shared" si="42"/>
        <v>58</v>
      </c>
      <c r="AO144" s="8">
        <f t="shared" si="43"/>
        <v>-0.18546921386810067</v>
      </c>
      <c r="AP144" s="8">
        <f t="shared" si="44"/>
        <v>3.625</v>
      </c>
      <c r="AQ144" s="8">
        <f t="shared" si="45"/>
        <v>20</v>
      </c>
      <c r="AR144" s="8">
        <f t="shared" si="46"/>
        <v>4</v>
      </c>
      <c r="AS144" s="8">
        <f t="shared" si="47"/>
        <v>17</v>
      </c>
      <c r="AT144" s="8">
        <f t="shared" si="48"/>
        <v>4.25</v>
      </c>
      <c r="AU144" s="8">
        <f t="shared" si="49"/>
        <v>12</v>
      </c>
      <c r="AV144" s="8">
        <f t="shared" si="50"/>
        <v>3</v>
      </c>
      <c r="AW144" s="8">
        <f t="shared" si="51"/>
        <v>9</v>
      </c>
      <c r="AX144" s="8">
        <f t="shared" si="52"/>
        <v>3</v>
      </c>
    </row>
    <row r="145" spans="1:50" x14ac:dyDescent="0.25">
      <c r="A145">
        <v>37432</v>
      </c>
      <c r="B145">
        <v>0</v>
      </c>
      <c r="C145">
        <v>1975</v>
      </c>
      <c r="D145">
        <f t="shared" si="38"/>
        <v>49</v>
      </c>
      <c r="E145" s="1">
        <v>45596.314456018517</v>
      </c>
      <c r="F145" t="s">
        <v>99</v>
      </c>
      <c r="G145">
        <v>1</v>
      </c>
      <c r="H145" s="4">
        <v>4</v>
      </c>
      <c r="I145" s="4">
        <v>4</v>
      </c>
      <c r="J145" s="4">
        <v>2</v>
      </c>
      <c r="K145" s="4">
        <v>4</v>
      </c>
      <c r="L145" s="4">
        <v>4</v>
      </c>
      <c r="M145" s="4">
        <v>4</v>
      </c>
      <c r="N145" s="4">
        <v>4</v>
      </c>
      <c r="O145" s="4">
        <v>4</v>
      </c>
      <c r="P145" s="4">
        <v>3</v>
      </c>
      <c r="Q145" s="4">
        <v>3</v>
      </c>
      <c r="R145" s="4">
        <v>3</v>
      </c>
      <c r="S145" s="4">
        <v>4</v>
      </c>
      <c r="T145" s="4">
        <v>4</v>
      </c>
      <c r="U145" s="4">
        <v>4</v>
      </c>
      <c r="V145" s="4">
        <v>3</v>
      </c>
      <c r="W145" s="4">
        <v>3</v>
      </c>
      <c r="X145" s="7">
        <f t="shared" si="39"/>
        <v>4</v>
      </c>
      <c r="Y145" s="7">
        <f t="shared" si="39"/>
        <v>4</v>
      </c>
      <c r="Z145" s="7">
        <f t="shared" si="40"/>
        <v>4</v>
      </c>
      <c r="AA145" s="7">
        <f t="shared" si="37"/>
        <v>4</v>
      </c>
      <c r="AB145" s="7">
        <f t="shared" si="37"/>
        <v>4</v>
      </c>
      <c r="AC145" s="7">
        <f t="shared" si="37"/>
        <v>4</v>
      </c>
      <c r="AD145" s="7">
        <f t="shared" si="37"/>
        <v>4</v>
      </c>
      <c r="AE145" s="7">
        <f t="shared" si="37"/>
        <v>4</v>
      </c>
      <c r="AF145" s="7">
        <f t="shared" si="41"/>
        <v>3</v>
      </c>
      <c r="AG145" s="7">
        <f t="shared" si="36"/>
        <v>3</v>
      </c>
      <c r="AH145" s="7">
        <f t="shared" si="36"/>
        <v>3</v>
      </c>
      <c r="AI145" s="7">
        <f t="shared" si="36"/>
        <v>4</v>
      </c>
      <c r="AJ145" s="7">
        <f t="shared" ref="AJ145:AM208" si="53">T145</f>
        <v>4</v>
      </c>
      <c r="AK145" s="7">
        <f t="shared" si="53"/>
        <v>4</v>
      </c>
      <c r="AL145" s="7">
        <f t="shared" si="53"/>
        <v>3</v>
      </c>
      <c r="AM145" s="7">
        <f t="shared" si="35"/>
        <v>3</v>
      </c>
      <c r="AN145" s="8">
        <f t="shared" si="42"/>
        <v>59</v>
      </c>
      <c r="AO145" s="8">
        <f t="shared" si="43"/>
        <v>-5.8594277284939295E-2</v>
      </c>
      <c r="AP145" s="8">
        <f t="shared" si="44"/>
        <v>3.6875</v>
      </c>
      <c r="AQ145" s="8">
        <f t="shared" si="45"/>
        <v>20</v>
      </c>
      <c r="AR145" s="8">
        <f t="shared" si="46"/>
        <v>4</v>
      </c>
      <c r="AS145" s="8">
        <f t="shared" si="47"/>
        <v>15</v>
      </c>
      <c r="AT145" s="8">
        <f t="shared" si="48"/>
        <v>3.75</v>
      </c>
      <c r="AU145" s="8">
        <f t="shared" si="49"/>
        <v>14</v>
      </c>
      <c r="AV145" s="8">
        <f t="shared" si="50"/>
        <v>3.5</v>
      </c>
      <c r="AW145" s="8">
        <f t="shared" si="51"/>
        <v>10</v>
      </c>
      <c r="AX145" s="8">
        <f t="shared" si="52"/>
        <v>3.3333333333333335</v>
      </c>
    </row>
    <row r="146" spans="1:50" x14ac:dyDescent="0.25">
      <c r="A146">
        <v>37493</v>
      </c>
      <c r="B146">
        <v>0</v>
      </c>
      <c r="C146">
        <v>1986</v>
      </c>
      <c r="D146">
        <f t="shared" si="38"/>
        <v>38</v>
      </c>
      <c r="E146" s="1">
        <v>45596.388668981483</v>
      </c>
      <c r="F146" t="s">
        <v>162</v>
      </c>
      <c r="G146">
        <v>1</v>
      </c>
      <c r="H146" s="4">
        <v>4</v>
      </c>
      <c r="I146" s="4">
        <v>4</v>
      </c>
      <c r="J146" s="4">
        <v>2</v>
      </c>
      <c r="K146" s="4">
        <v>4</v>
      </c>
      <c r="L146" s="4">
        <v>4</v>
      </c>
      <c r="M146" s="4">
        <v>4</v>
      </c>
      <c r="N146" s="4">
        <v>2</v>
      </c>
      <c r="O146" s="4">
        <v>4</v>
      </c>
      <c r="P146" s="4">
        <v>4</v>
      </c>
      <c r="Q146" s="4">
        <v>4</v>
      </c>
      <c r="R146" s="4">
        <v>4</v>
      </c>
      <c r="S146" s="4">
        <v>4</v>
      </c>
      <c r="T146" s="4">
        <v>4</v>
      </c>
      <c r="U146" s="4">
        <v>4</v>
      </c>
      <c r="V146" s="4">
        <v>4</v>
      </c>
      <c r="W146" s="4">
        <v>2</v>
      </c>
      <c r="X146" s="7">
        <f t="shared" si="39"/>
        <v>4</v>
      </c>
      <c r="Y146" s="7">
        <f t="shared" si="39"/>
        <v>4</v>
      </c>
      <c r="Z146" s="7">
        <f t="shared" si="40"/>
        <v>4</v>
      </c>
      <c r="AA146" s="7">
        <f t="shared" si="37"/>
        <v>4</v>
      </c>
      <c r="AB146" s="7">
        <f t="shared" si="37"/>
        <v>4</v>
      </c>
      <c r="AC146" s="7">
        <f t="shared" si="37"/>
        <v>4</v>
      </c>
      <c r="AD146" s="7">
        <f t="shared" si="37"/>
        <v>2</v>
      </c>
      <c r="AE146" s="7">
        <f t="shared" si="37"/>
        <v>4</v>
      </c>
      <c r="AF146" s="7">
        <f t="shared" si="41"/>
        <v>2</v>
      </c>
      <c r="AG146" s="7">
        <f t="shared" ref="AG146:AM209" si="54">Q146</f>
        <v>4</v>
      </c>
      <c r="AH146" s="7">
        <f t="shared" si="54"/>
        <v>4</v>
      </c>
      <c r="AI146" s="7">
        <f t="shared" si="54"/>
        <v>4</v>
      </c>
      <c r="AJ146" s="7">
        <f t="shared" si="53"/>
        <v>4</v>
      </c>
      <c r="AK146" s="7">
        <f t="shared" si="53"/>
        <v>4</v>
      </c>
      <c r="AL146" s="7">
        <f t="shared" si="53"/>
        <v>4</v>
      </c>
      <c r="AM146" s="7">
        <f t="shared" si="35"/>
        <v>2</v>
      </c>
      <c r="AN146" s="8">
        <f t="shared" si="42"/>
        <v>58</v>
      </c>
      <c r="AO146" s="8">
        <f t="shared" si="43"/>
        <v>-0.18592578875978003</v>
      </c>
      <c r="AP146" s="8">
        <f t="shared" si="44"/>
        <v>3.625</v>
      </c>
      <c r="AQ146" s="8">
        <f t="shared" si="45"/>
        <v>20</v>
      </c>
      <c r="AR146" s="8">
        <f t="shared" si="46"/>
        <v>4</v>
      </c>
      <c r="AS146" s="8">
        <f t="shared" si="47"/>
        <v>12</v>
      </c>
      <c r="AT146" s="8">
        <f t="shared" si="48"/>
        <v>3</v>
      </c>
      <c r="AU146" s="8">
        <f t="shared" si="49"/>
        <v>16</v>
      </c>
      <c r="AV146" s="8">
        <f t="shared" si="50"/>
        <v>4</v>
      </c>
      <c r="AW146" s="8">
        <f t="shared" si="51"/>
        <v>10</v>
      </c>
      <c r="AX146" s="8">
        <f t="shared" si="52"/>
        <v>3.3333333333333335</v>
      </c>
    </row>
    <row r="147" spans="1:50" x14ac:dyDescent="0.25">
      <c r="A147">
        <v>37540</v>
      </c>
      <c r="B147">
        <v>0</v>
      </c>
      <c r="C147">
        <v>1992</v>
      </c>
      <c r="D147">
        <f t="shared" si="38"/>
        <v>32</v>
      </c>
      <c r="E147" s="1">
        <v>45596.446111111109</v>
      </c>
      <c r="F147" t="s">
        <v>116</v>
      </c>
      <c r="G147">
        <v>1</v>
      </c>
      <c r="H147" s="4">
        <v>4</v>
      </c>
      <c r="I147" s="4">
        <v>5</v>
      </c>
      <c r="J147" s="4">
        <v>2</v>
      </c>
      <c r="K147" s="4">
        <v>5</v>
      </c>
      <c r="L147" s="4">
        <v>4</v>
      </c>
      <c r="M147" s="4">
        <v>4</v>
      </c>
      <c r="N147" s="4">
        <v>4</v>
      </c>
      <c r="O147" s="4">
        <v>4</v>
      </c>
      <c r="P147" s="4">
        <v>2</v>
      </c>
      <c r="Q147" s="4">
        <v>4</v>
      </c>
      <c r="R147" s="4">
        <v>4</v>
      </c>
      <c r="S147" s="4">
        <v>4</v>
      </c>
      <c r="T147" s="4">
        <v>4</v>
      </c>
      <c r="U147" s="4">
        <v>3</v>
      </c>
      <c r="V147" s="4">
        <v>4</v>
      </c>
      <c r="W147" s="4">
        <v>4</v>
      </c>
      <c r="X147" s="7">
        <f t="shared" si="39"/>
        <v>4</v>
      </c>
      <c r="Y147" s="7">
        <f t="shared" si="39"/>
        <v>5</v>
      </c>
      <c r="Z147" s="7">
        <f t="shared" si="40"/>
        <v>4</v>
      </c>
      <c r="AA147" s="7">
        <f t="shared" si="37"/>
        <v>5</v>
      </c>
      <c r="AB147" s="7">
        <f t="shared" si="37"/>
        <v>4</v>
      </c>
      <c r="AC147" s="7">
        <f t="shared" si="37"/>
        <v>4</v>
      </c>
      <c r="AD147" s="7">
        <f t="shared" si="37"/>
        <v>4</v>
      </c>
      <c r="AE147" s="7">
        <f t="shared" si="37"/>
        <v>4</v>
      </c>
      <c r="AF147" s="7">
        <f t="shared" si="41"/>
        <v>4</v>
      </c>
      <c r="AG147" s="7">
        <f t="shared" si="54"/>
        <v>4</v>
      </c>
      <c r="AH147" s="7">
        <f t="shared" si="54"/>
        <v>4</v>
      </c>
      <c r="AI147" s="7">
        <f t="shared" si="54"/>
        <v>4</v>
      </c>
      <c r="AJ147" s="7">
        <f t="shared" si="53"/>
        <v>4</v>
      </c>
      <c r="AK147" s="7">
        <f t="shared" si="53"/>
        <v>3</v>
      </c>
      <c r="AL147" s="7">
        <f t="shared" si="53"/>
        <v>4</v>
      </c>
      <c r="AM147" s="7">
        <f t="shared" si="35"/>
        <v>4</v>
      </c>
      <c r="AN147" s="8">
        <f t="shared" si="42"/>
        <v>65</v>
      </c>
      <c r="AO147" s="8">
        <f t="shared" si="43"/>
        <v>0.69992889972303352</v>
      </c>
      <c r="AP147" s="8">
        <f t="shared" si="44"/>
        <v>4.0625</v>
      </c>
      <c r="AQ147" s="8">
        <f t="shared" si="45"/>
        <v>22</v>
      </c>
      <c r="AR147" s="8">
        <f t="shared" si="46"/>
        <v>4.4000000000000004</v>
      </c>
      <c r="AS147" s="8">
        <f t="shared" si="47"/>
        <v>16</v>
      </c>
      <c r="AT147" s="8">
        <f t="shared" si="48"/>
        <v>4</v>
      </c>
      <c r="AU147" s="8">
        <f t="shared" si="49"/>
        <v>16</v>
      </c>
      <c r="AV147" s="8">
        <f t="shared" si="50"/>
        <v>4</v>
      </c>
      <c r="AW147" s="8">
        <f t="shared" si="51"/>
        <v>11</v>
      </c>
      <c r="AX147" s="8">
        <f t="shared" si="52"/>
        <v>3.6666666666666665</v>
      </c>
    </row>
    <row r="148" spans="1:50" x14ac:dyDescent="0.25">
      <c r="A148">
        <v>37552</v>
      </c>
      <c r="B148">
        <v>1</v>
      </c>
      <c r="C148">
        <v>1993</v>
      </c>
      <c r="D148">
        <f t="shared" si="38"/>
        <v>31</v>
      </c>
      <c r="E148" s="1">
        <v>45596.465879629628</v>
      </c>
      <c r="F148" t="s">
        <v>107</v>
      </c>
      <c r="G148">
        <v>1</v>
      </c>
      <c r="H148" s="4">
        <v>4</v>
      </c>
      <c r="I148" s="4">
        <v>5</v>
      </c>
      <c r="J148" s="4">
        <v>2</v>
      </c>
      <c r="K148" s="4">
        <v>4</v>
      </c>
      <c r="L148" s="4">
        <v>4</v>
      </c>
      <c r="M148" s="4">
        <v>4</v>
      </c>
      <c r="N148" s="4">
        <v>5</v>
      </c>
      <c r="O148" s="4">
        <v>4</v>
      </c>
      <c r="P148" s="4">
        <v>3</v>
      </c>
      <c r="Q148" s="4">
        <v>4</v>
      </c>
      <c r="R148" s="4">
        <v>5</v>
      </c>
      <c r="S148" s="4">
        <v>5</v>
      </c>
      <c r="T148" s="4">
        <v>5</v>
      </c>
      <c r="U148" s="4">
        <v>4</v>
      </c>
      <c r="V148" s="4">
        <v>4</v>
      </c>
      <c r="W148" s="4">
        <v>3</v>
      </c>
      <c r="X148" s="7">
        <f t="shared" si="39"/>
        <v>4</v>
      </c>
      <c r="Y148" s="7">
        <f t="shared" si="39"/>
        <v>5</v>
      </c>
      <c r="Z148" s="7">
        <f t="shared" si="40"/>
        <v>4</v>
      </c>
      <c r="AA148" s="7">
        <f t="shared" si="37"/>
        <v>4</v>
      </c>
      <c r="AB148" s="7">
        <f t="shared" si="37"/>
        <v>4</v>
      </c>
      <c r="AC148" s="7">
        <f t="shared" si="37"/>
        <v>4</v>
      </c>
      <c r="AD148" s="7">
        <f t="shared" si="37"/>
        <v>5</v>
      </c>
      <c r="AE148" s="7">
        <f t="shared" si="37"/>
        <v>4</v>
      </c>
      <c r="AF148" s="7">
        <f t="shared" si="41"/>
        <v>3</v>
      </c>
      <c r="AG148" s="7">
        <f t="shared" si="54"/>
        <v>4</v>
      </c>
      <c r="AH148" s="7">
        <f t="shared" si="54"/>
        <v>5</v>
      </c>
      <c r="AI148" s="7">
        <f t="shared" si="54"/>
        <v>5</v>
      </c>
      <c r="AJ148" s="7">
        <f t="shared" si="53"/>
        <v>5</v>
      </c>
      <c r="AK148" s="7">
        <f t="shared" si="53"/>
        <v>4</v>
      </c>
      <c r="AL148" s="7">
        <f t="shared" si="53"/>
        <v>4</v>
      </c>
      <c r="AM148" s="7">
        <f t="shared" si="35"/>
        <v>3</v>
      </c>
      <c r="AN148" s="8">
        <f t="shared" si="42"/>
        <v>67</v>
      </c>
      <c r="AO148" s="8">
        <f t="shared" si="43"/>
        <v>0.95670565728376755</v>
      </c>
      <c r="AP148" s="8">
        <f t="shared" si="44"/>
        <v>4.1875</v>
      </c>
      <c r="AQ148" s="8">
        <f t="shared" si="45"/>
        <v>21</v>
      </c>
      <c r="AR148" s="8">
        <f t="shared" si="46"/>
        <v>4.2</v>
      </c>
      <c r="AS148" s="8">
        <f t="shared" si="47"/>
        <v>16</v>
      </c>
      <c r="AT148" s="8">
        <f t="shared" si="48"/>
        <v>4</v>
      </c>
      <c r="AU148" s="8">
        <f t="shared" si="49"/>
        <v>19</v>
      </c>
      <c r="AV148" s="8">
        <f t="shared" si="50"/>
        <v>4.75</v>
      </c>
      <c r="AW148" s="8">
        <f t="shared" si="51"/>
        <v>11</v>
      </c>
      <c r="AX148" s="8">
        <f t="shared" si="52"/>
        <v>3.6666666666666665</v>
      </c>
    </row>
    <row r="149" spans="1:50" x14ac:dyDescent="0.25">
      <c r="A149">
        <v>37458</v>
      </c>
      <c r="B149">
        <v>0</v>
      </c>
      <c r="C149">
        <v>1990</v>
      </c>
      <c r="D149">
        <f t="shared" si="38"/>
        <v>34</v>
      </c>
      <c r="E149" s="1">
        <v>45596.490451388891</v>
      </c>
      <c r="F149" t="s">
        <v>127</v>
      </c>
      <c r="G149">
        <v>1</v>
      </c>
      <c r="H149" s="4">
        <v>1</v>
      </c>
      <c r="I149" s="4">
        <v>2</v>
      </c>
      <c r="J149" s="4">
        <v>5</v>
      </c>
      <c r="K149" s="4">
        <v>1</v>
      </c>
      <c r="L149" s="4">
        <v>1</v>
      </c>
      <c r="M149" s="4">
        <v>1</v>
      </c>
      <c r="N149" s="4">
        <v>2</v>
      </c>
      <c r="O149" s="4">
        <v>4</v>
      </c>
      <c r="P149" s="4">
        <v>4</v>
      </c>
      <c r="Q149" s="4">
        <v>2</v>
      </c>
      <c r="R149" s="4">
        <v>5</v>
      </c>
      <c r="S149" s="4">
        <v>4</v>
      </c>
      <c r="T149" s="4">
        <v>5</v>
      </c>
      <c r="U149" s="4">
        <v>4</v>
      </c>
      <c r="V149" s="4">
        <v>5</v>
      </c>
      <c r="W149" s="4">
        <v>2</v>
      </c>
      <c r="X149" s="7">
        <f t="shared" si="39"/>
        <v>1</v>
      </c>
      <c r="Y149" s="7">
        <f t="shared" si="39"/>
        <v>2</v>
      </c>
      <c r="Z149" s="7">
        <f t="shared" si="40"/>
        <v>1</v>
      </c>
      <c r="AA149" s="7">
        <f t="shared" si="37"/>
        <v>1</v>
      </c>
      <c r="AB149" s="7">
        <f t="shared" si="37"/>
        <v>1</v>
      </c>
      <c r="AC149" s="7">
        <f t="shared" si="37"/>
        <v>1</v>
      </c>
      <c r="AD149" s="7">
        <f t="shared" si="37"/>
        <v>2</v>
      </c>
      <c r="AE149" s="7">
        <f t="shared" si="37"/>
        <v>4</v>
      </c>
      <c r="AF149" s="7">
        <f t="shared" si="41"/>
        <v>2</v>
      </c>
      <c r="AG149" s="7">
        <f t="shared" si="54"/>
        <v>2</v>
      </c>
      <c r="AH149" s="7">
        <f t="shared" si="54"/>
        <v>5</v>
      </c>
      <c r="AI149" s="7">
        <f t="shared" si="54"/>
        <v>4</v>
      </c>
      <c r="AJ149" s="7">
        <f t="shared" si="53"/>
        <v>5</v>
      </c>
      <c r="AK149" s="7">
        <f t="shared" si="53"/>
        <v>4</v>
      </c>
      <c r="AL149" s="7">
        <f t="shared" si="53"/>
        <v>5</v>
      </c>
      <c r="AM149" s="7">
        <f t="shared" si="35"/>
        <v>2</v>
      </c>
      <c r="AN149" s="8">
        <f t="shared" si="42"/>
        <v>42</v>
      </c>
      <c r="AO149" s="8">
        <f t="shared" si="43"/>
        <v>-2.1956289248623393</v>
      </c>
      <c r="AP149" s="8">
        <f t="shared" si="44"/>
        <v>2.625</v>
      </c>
      <c r="AQ149" s="8">
        <f t="shared" si="45"/>
        <v>6</v>
      </c>
      <c r="AR149" s="8">
        <f t="shared" si="46"/>
        <v>1.2</v>
      </c>
      <c r="AS149" s="8">
        <f t="shared" si="47"/>
        <v>9</v>
      </c>
      <c r="AT149" s="8">
        <f t="shared" si="48"/>
        <v>2.25</v>
      </c>
      <c r="AU149" s="8">
        <f t="shared" si="49"/>
        <v>16</v>
      </c>
      <c r="AV149" s="8">
        <f t="shared" si="50"/>
        <v>4</v>
      </c>
      <c r="AW149" s="8">
        <f t="shared" si="51"/>
        <v>11</v>
      </c>
      <c r="AX149" s="8">
        <f t="shared" si="52"/>
        <v>3.6666666666666665</v>
      </c>
    </row>
    <row r="150" spans="1:50" x14ac:dyDescent="0.25">
      <c r="A150">
        <v>37242</v>
      </c>
      <c r="B150">
        <v>0</v>
      </c>
      <c r="C150">
        <v>1999</v>
      </c>
      <c r="D150">
        <f t="shared" si="38"/>
        <v>25</v>
      </c>
      <c r="E150" s="1">
        <v>45596.520057870373</v>
      </c>
      <c r="F150" t="s">
        <v>107</v>
      </c>
      <c r="G150">
        <v>1</v>
      </c>
      <c r="H150" s="4">
        <v>2</v>
      </c>
      <c r="I150" s="4">
        <v>2</v>
      </c>
      <c r="J150" s="4">
        <v>4</v>
      </c>
      <c r="K150" s="4">
        <v>2</v>
      </c>
      <c r="L150" s="4">
        <v>4</v>
      </c>
      <c r="M150" s="4">
        <v>3</v>
      </c>
      <c r="N150" s="4">
        <v>2</v>
      </c>
      <c r="O150" s="4">
        <v>4</v>
      </c>
      <c r="P150" s="4">
        <v>4</v>
      </c>
      <c r="Q150" s="4">
        <v>4</v>
      </c>
      <c r="R150" s="4">
        <v>4</v>
      </c>
      <c r="S150" s="4">
        <v>3</v>
      </c>
      <c r="T150" s="4">
        <v>4</v>
      </c>
      <c r="U150" s="4">
        <v>4</v>
      </c>
      <c r="V150" s="4">
        <v>4</v>
      </c>
      <c r="W150" s="4">
        <v>3</v>
      </c>
      <c r="X150" s="7">
        <f t="shared" si="39"/>
        <v>2</v>
      </c>
      <c r="Y150" s="7">
        <f t="shared" si="39"/>
        <v>2</v>
      </c>
      <c r="Z150" s="7">
        <f t="shared" si="40"/>
        <v>2</v>
      </c>
      <c r="AA150" s="7">
        <f t="shared" si="37"/>
        <v>2</v>
      </c>
      <c r="AB150" s="7">
        <f t="shared" si="37"/>
        <v>4</v>
      </c>
      <c r="AC150" s="7">
        <f t="shared" si="37"/>
        <v>3</v>
      </c>
      <c r="AD150" s="7">
        <f t="shared" si="37"/>
        <v>2</v>
      </c>
      <c r="AE150" s="7">
        <f t="shared" si="37"/>
        <v>4</v>
      </c>
      <c r="AF150" s="7">
        <f t="shared" si="41"/>
        <v>2</v>
      </c>
      <c r="AG150" s="7">
        <f t="shared" si="54"/>
        <v>4</v>
      </c>
      <c r="AH150" s="7">
        <f t="shared" si="54"/>
        <v>4</v>
      </c>
      <c r="AI150" s="7">
        <f t="shared" si="54"/>
        <v>3</v>
      </c>
      <c r="AJ150" s="7">
        <f t="shared" si="53"/>
        <v>4</v>
      </c>
      <c r="AK150" s="7">
        <f t="shared" si="53"/>
        <v>4</v>
      </c>
      <c r="AL150" s="7">
        <f t="shared" si="53"/>
        <v>4</v>
      </c>
      <c r="AM150" s="7">
        <f t="shared" si="35"/>
        <v>3</v>
      </c>
      <c r="AN150" s="8">
        <f t="shared" si="42"/>
        <v>49</v>
      </c>
      <c r="AO150" s="8">
        <f t="shared" si="43"/>
        <v>-1.348052864010254</v>
      </c>
      <c r="AP150" s="8">
        <f t="shared" si="44"/>
        <v>3.0625</v>
      </c>
      <c r="AQ150" s="8">
        <f t="shared" si="45"/>
        <v>12</v>
      </c>
      <c r="AR150" s="8">
        <f t="shared" si="46"/>
        <v>2.4</v>
      </c>
      <c r="AS150" s="8">
        <f t="shared" si="47"/>
        <v>11</v>
      </c>
      <c r="AT150" s="8">
        <f t="shared" si="48"/>
        <v>2.75</v>
      </c>
      <c r="AU150" s="8">
        <f t="shared" si="49"/>
        <v>15</v>
      </c>
      <c r="AV150" s="8">
        <f t="shared" si="50"/>
        <v>3.75</v>
      </c>
      <c r="AW150" s="8">
        <f t="shared" si="51"/>
        <v>11</v>
      </c>
      <c r="AX150" s="8">
        <f t="shared" si="52"/>
        <v>3.6666666666666665</v>
      </c>
    </row>
    <row r="151" spans="1:50" x14ac:dyDescent="0.25">
      <c r="A151">
        <v>37856</v>
      </c>
      <c r="B151">
        <v>1</v>
      </c>
      <c r="C151">
        <v>1975</v>
      </c>
      <c r="D151">
        <f t="shared" si="38"/>
        <v>49</v>
      </c>
      <c r="E151" s="1">
        <v>45596.531793981485</v>
      </c>
      <c r="F151" t="s">
        <v>99</v>
      </c>
      <c r="G151">
        <v>1</v>
      </c>
      <c r="H151" s="4">
        <v>4</v>
      </c>
      <c r="I151" s="4">
        <v>4</v>
      </c>
      <c r="J151" s="4">
        <v>2</v>
      </c>
      <c r="K151" s="4">
        <v>4</v>
      </c>
      <c r="L151" s="4">
        <v>4</v>
      </c>
      <c r="M151" s="4">
        <v>4</v>
      </c>
      <c r="N151" s="4">
        <v>3</v>
      </c>
      <c r="O151" s="4">
        <v>4</v>
      </c>
      <c r="P151" s="4">
        <v>4</v>
      </c>
      <c r="Q151" s="4">
        <v>4</v>
      </c>
      <c r="R151" s="4">
        <v>4</v>
      </c>
      <c r="S151" s="4">
        <v>4</v>
      </c>
      <c r="T151" s="4">
        <v>4</v>
      </c>
      <c r="U151" s="4">
        <v>4</v>
      </c>
      <c r="V151" s="4">
        <v>5</v>
      </c>
      <c r="W151" s="4">
        <v>3</v>
      </c>
      <c r="X151" s="7">
        <f t="shared" si="39"/>
        <v>4</v>
      </c>
      <c r="Y151" s="7">
        <f t="shared" si="39"/>
        <v>4</v>
      </c>
      <c r="Z151" s="7">
        <f t="shared" si="40"/>
        <v>4</v>
      </c>
      <c r="AA151" s="7">
        <f t="shared" si="37"/>
        <v>4</v>
      </c>
      <c r="AB151" s="7">
        <f t="shared" si="37"/>
        <v>4</v>
      </c>
      <c r="AC151" s="7">
        <f t="shared" si="37"/>
        <v>4</v>
      </c>
      <c r="AD151" s="7">
        <f t="shared" si="37"/>
        <v>3</v>
      </c>
      <c r="AE151" s="7">
        <f t="shared" si="37"/>
        <v>4</v>
      </c>
      <c r="AF151" s="7">
        <f t="shared" si="41"/>
        <v>2</v>
      </c>
      <c r="AG151" s="7">
        <f t="shared" si="54"/>
        <v>4</v>
      </c>
      <c r="AH151" s="7">
        <f t="shared" si="54"/>
        <v>4</v>
      </c>
      <c r="AI151" s="7">
        <f t="shared" si="54"/>
        <v>4</v>
      </c>
      <c r="AJ151" s="7">
        <f t="shared" si="53"/>
        <v>4</v>
      </c>
      <c r="AK151" s="7">
        <f t="shared" si="53"/>
        <v>4</v>
      </c>
      <c r="AL151" s="7">
        <f t="shared" si="53"/>
        <v>5</v>
      </c>
      <c r="AM151" s="7">
        <f t="shared" si="35"/>
        <v>3</v>
      </c>
      <c r="AN151" s="8">
        <f t="shared" si="42"/>
        <v>61</v>
      </c>
      <c r="AO151" s="8">
        <f t="shared" si="43"/>
        <v>0.18158717684484077</v>
      </c>
      <c r="AP151" s="8">
        <f t="shared" si="44"/>
        <v>3.8125</v>
      </c>
      <c r="AQ151" s="8">
        <f t="shared" si="45"/>
        <v>20</v>
      </c>
      <c r="AR151" s="8">
        <f t="shared" si="46"/>
        <v>4</v>
      </c>
      <c r="AS151" s="8">
        <f t="shared" si="47"/>
        <v>13</v>
      </c>
      <c r="AT151" s="8">
        <f t="shared" si="48"/>
        <v>3.25</v>
      </c>
      <c r="AU151" s="8">
        <f t="shared" si="49"/>
        <v>16</v>
      </c>
      <c r="AV151" s="8">
        <f t="shared" si="50"/>
        <v>4</v>
      </c>
      <c r="AW151" s="8">
        <f t="shared" si="51"/>
        <v>12</v>
      </c>
      <c r="AX151" s="8">
        <f t="shared" si="52"/>
        <v>4</v>
      </c>
    </row>
    <row r="152" spans="1:50" x14ac:dyDescent="0.25">
      <c r="A152">
        <v>37891</v>
      </c>
      <c r="B152">
        <v>0</v>
      </c>
      <c r="C152">
        <v>1994</v>
      </c>
      <c r="D152">
        <f t="shared" si="38"/>
        <v>30</v>
      </c>
      <c r="E152" s="1">
        <v>45596.533935185187</v>
      </c>
      <c r="F152" t="s">
        <v>164</v>
      </c>
      <c r="G152">
        <v>1</v>
      </c>
      <c r="H152" s="4">
        <v>2</v>
      </c>
      <c r="I152" s="4">
        <v>5</v>
      </c>
      <c r="J152" s="4">
        <v>5</v>
      </c>
      <c r="K152" s="4">
        <v>2</v>
      </c>
      <c r="L152" s="4">
        <v>2</v>
      </c>
      <c r="M152" s="4">
        <v>4</v>
      </c>
      <c r="N152" s="4">
        <v>2</v>
      </c>
      <c r="O152" s="4">
        <v>2</v>
      </c>
      <c r="P152" s="4">
        <v>3</v>
      </c>
      <c r="Q152" s="4">
        <v>5</v>
      </c>
      <c r="R152" s="4">
        <v>5</v>
      </c>
      <c r="S152" s="4">
        <v>5</v>
      </c>
      <c r="T152" s="4">
        <v>4</v>
      </c>
      <c r="U152" s="4">
        <v>2</v>
      </c>
      <c r="V152" s="4">
        <v>2</v>
      </c>
      <c r="W152" s="4">
        <v>2</v>
      </c>
      <c r="X152" s="7">
        <f t="shared" si="39"/>
        <v>2</v>
      </c>
      <c r="Y152" s="7">
        <f t="shared" si="39"/>
        <v>5</v>
      </c>
      <c r="Z152" s="7">
        <f t="shared" si="40"/>
        <v>1</v>
      </c>
      <c r="AA152" s="7">
        <f t="shared" si="37"/>
        <v>2</v>
      </c>
      <c r="AB152" s="7">
        <f t="shared" si="37"/>
        <v>2</v>
      </c>
      <c r="AC152" s="7">
        <f t="shared" si="37"/>
        <v>4</v>
      </c>
      <c r="AD152" s="7">
        <f t="shared" si="37"/>
        <v>2</v>
      </c>
      <c r="AE152" s="7">
        <f t="shared" si="37"/>
        <v>2</v>
      </c>
      <c r="AF152" s="7">
        <f t="shared" si="41"/>
        <v>3</v>
      </c>
      <c r="AG152" s="7">
        <f t="shared" si="54"/>
        <v>5</v>
      </c>
      <c r="AH152" s="7">
        <f t="shared" si="54"/>
        <v>5</v>
      </c>
      <c r="AI152" s="7">
        <f t="shared" si="54"/>
        <v>5</v>
      </c>
      <c r="AJ152" s="7">
        <f t="shared" si="53"/>
        <v>4</v>
      </c>
      <c r="AK152" s="7">
        <f t="shared" si="53"/>
        <v>2</v>
      </c>
      <c r="AL152" s="7">
        <f t="shared" si="53"/>
        <v>2</v>
      </c>
      <c r="AM152" s="7">
        <f t="shared" si="35"/>
        <v>2</v>
      </c>
      <c r="AN152" s="8">
        <f t="shared" si="42"/>
        <v>48</v>
      </c>
      <c r="AO152" s="8">
        <f t="shared" si="43"/>
        <v>-1.484594368632151</v>
      </c>
      <c r="AP152" s="8">
        <f t="shared" si="44"/>
        <v>3</v>
      </c>
      <c r="AQ152" s="8">
        <f t="shared" si="45"/>
        <v>12</v>
      </c>
      <c r="AR152" s="8">
        <f t="shared" si="46"/>
        <v>2.4</v>
      </c>
      <c r="AS152" s="8">
        <f t="shared" si="47"/>
        <v>11</v>
      </c>
      <c r="AT152" s="8">
        <f t="shared" si="48"/>
        <v>2.75</v>
      </c>
      <c r="AU152" s="8">
        <f t="shared" si="49"/>
        <v>19</v>
      </c>
      <c r="AV152" s="8">
        <f t="shared" si="50"/>
        <v>4.75</v>
      </c>
      <c r="AW152" s="8">
        <f t="shared" si="51"/>
        <v>6</v>
      </c>
      <c r="AX152" s="8">
        <f t="shared" si="52"/>
        <v>2</v>
      </c>
    </row>
    <row r="153" spans="1:50" x14ac:dyDescent="0.25">
      <c r="A153">
        <v>37899</v>
      </c>
      <c r="B153">
        <v>0</v>
      </c>
      <c r="C153">
        <v>1987</v>
      </c>
      <c r="D153">
        <f t="shared" si="38"/>
        <v>37</v>
      </c>
      <c r="E153" s="1">
        <v>45596.539884259262</v>
      </c>
      <c r="F153" t="s">
        <v>99</v>
      </c>
      <c r="G153">
        <v>1</v>
      </c>
      <c r="H153" s="4">
        <v>5</v>
      </c>
      <c r="I153" s="4">
        <v>5</v>
      </c>
      <c r="J153" s="4">
        <v>2</v>
      </c>
      <c r="K153" s="4">
        <v>5</v>
      </c>
      <c r="L153" s="4">
        <v>5</v>
      </c>
      <c r="M153" s="4">
        <v>5</v>
      </c>
      <c r="N153" s="4">
        <v>4</v>
      </c>
      <c r="O153" s="4">
        <v>5</v>
      </c>
      <c r="P153" s="4">
        <v>2</v>
      </c>
      <c r="Q153" s="4">
        <v>4</v>
      </c>
      <c r="R153" s="4">
        <v>4</v>
      </c>
      <c r="S153" s="4">
        <v>5</v>
      </c>
      <c r="T153" s="4">
        <v>4</v>
      </c>
      <c r="U153" s="4">
        <v>5</v>
      </c>
      <c r="V153" s="4">
        <v>5</v>
      </c>
      <c r="W153" s="4">
        <v>5</v>
      </c>
      <c r="X153" s="7">
        <f t="shared" si="39"/>
        <v>5</v>
      </c>
      <c r="Y153" s="7">
        <f t="shared" si="39"/>
        <v>5</v>
      </c>
      <c r="Z153" s="7">
        <f t="shared" si="40"/>
        <v>4</v>
      </c>
      <c r="AA153" s="7">
        <f t="shared" si="37"/>
        <v>5</v>
      </c>
      <c r="AB153" s="7">
        <f t="shared" si="37"/>
        <v>5</v>
      </c>
      <c r="AC153" s="7">
        <f t="shared" si="37"/>
        <v>5</v>
      </c>
      <c r="AD153" s="7">
        <f t="shared" si="37"/>
        <v>4</v>
      </c>
      <c r="AE153" s="7">
        <f t="shared" si="37"/>
        <v>5</v>
      </c>
      <c r="AF153" s="7">
        <f t="shared" si="41"/>
        <v>4</v>
      </c>
      <c r="AG153" s="7">
        <f t="shared" si="54"/>
        <v>4</v>
      </c>
      <c r="AH153" s="7">
        <f t="shared" si="54"/>
        <v>4</v>
      </c>
      <c r="AI153" s="7">
        <f t="shared" si="54"/>
        <v>5</v>
      </c>
      <c r="AJ153" s="7">
        <f t="shared" si="53"/>
        <v>4</v>
      </c>
      <c r="AK153" s="7">
        <f t="shared" si="53"/>
        <v>5</v>
      </c>
      <c r="AL153" s="7">
        <f t="shared" si="53"/>
        <v>5</v>
      </c>
      <c r="AM153" s="7">
        <f t="shared" si="35"/>
        <v>5</v>
      </c>
      <c r="AN153" s="8">
        <f t="shared" si="42"/>
        <v>74</v>
      </c>
      <c r="AO153" s="8">
        <f t="shared" si="43"/>
        <v>1.8464420451666119</v>
      </c>
      <c r="AP153" s="8">
        <f t="shared" si="44"/>
        <v>4.625</v>
      </c>
      <c r="AQ153" s="8">
        <f t="shared" si="45"/>
        <v>24</v>
      </c>
      <c r="AR153" s="8">
        <f t="shared" si="46"/>
        <v>4.8</v>
      </c>
      <c r="AS153" s="8">
        <f t="shared" si="47"/>
        <v>18</v>
      </c>
      <c r="AT153" s="8">
        <f t="shared" si="48"/>
        <v>4.5</v>
      </c>
      <c r="AU153" s="8">
        <f t="shared" si="49"/>
        <v>17</v>
      </c>
      <c r="AV153" s="8">
        <f t="shared" si="50"/>
        <v>4.25</v>
      </c>
      <c r="AW153" s="8">
        <f t="shared" si="51"/>
        <v>15</v>
      </c>
      <c r="AX153" s="8">
        <f t="shared" si="52"/>
        <v>5</v>
      </c>
    </row>
    <row r="154" spans="1:50" x14ac:dyDescent="0.25">
      <c r="A154">
        <v>37786</v>
      </c>
      <c r="B154">
        <v>0</v>
      </c>
      <c r="C154">
        <v>1975</v>
      </c>
      <c r="D154">
        <f t="shared" si="38"/>
        <v>49</v>
      </c>
      <c r="E154" s="1">
        <v>45596.54011574074</v>
      </c>
      <c r="F154" t="s">
        <v>99</v>
      </c>
      <c r="G154">
        <v>1</v>
      </c>
      <c r="H154" s="4">
        <v>4</v>
      </c>
      <c r="I154" s="4">
        <v>4</v>
      </c>
      <c r="J154" s="4">
        <v>3</v>
      </c>
      <c r="K154" s="4">
        <v>4</v>
      </c>
      <c r="L154" s="4">
        <v>5</v>
      </c>
      <c r="M154" s="4">
        <v>4</v>
      </c>
      <c r="N154" s="4">
        <v>4</v>
      </c>
      <c r="O154" s="4">
        <v>4</v>
      </c>
      <c r="P154" s="4">
        <v>2</v>
      </c>
      <c r="Q154" s="4">
        <v>4</v>
      </c>
      <c r="R154" s="4">
        <v>4</v>
      </c>
      <c r="S154" s="4">
        <v>4</v>
      </c>
      <c r="T154" s="4">
        <v>4</v>
      </c>
      <c r="U154" s="4">
        <v>4</v>
      </c>
      <c r="V154" s="4">
        <v>4</v>
      </c>
      <c r="W154" s="4">
        <v>3</v>
      </c>
      <c r="X154" s="7">
        <f t="shared" si="39"/>
        <v>4</v>
      </c>
      <c r="Y154" s="7">
        <f t="shared" si="39"/>
        <v>4</v>
      </c>
      <c r="Z154" s="7">
        <f t="shared" si="40"/>
        <v>3</v>
      </c>
      <c r="AA154" s="7">
        <f t="shared" si="37"/>
        <v>4</v>
      </c>
      <c r="AB154" s="7">
        <f t="shared" si="37"/>
        <v>5</v>
      </c>
      <c r="AC154" s="7">
        <f t="shared" si="37"/>
        <v>4</v>
      </c>
      <c r="AD154" s="7">
        <f t="shared" si="37"/>
        <v>4</v>
      </c>
      <c r="AE154" s="7">
        <f t="shared" si="37"/>
        <v>4</v>
      </c>
      <c r="AF154" s="7">
        <f t="shared" si="41"/>
        <v>4</v>
      </c>
      <c r="AG154" s="7">
        <f t="shared" si="54"/>
        <v>4</v>
      </c>
      <c r="AH154" s="7">
        <f t="shared" si="54"/>
        <v>4</v>
      </c>
      <c r="AI154" s="7">
        <f t="shared" si="54"/>
        <v>4</v>
      </c>
      <c r="AJ154" s="7">
        <f t="shared" si="53"/>
        <v>4</v>
      </c>
      <c r="AK154" s="7">
        <f t="shared" si="53"/>
        <v>4</v>
      </c>
      <c r="AL154" s="7">
        <f t="shared" si="53"/>
        <v>4</v>
      </c>
      <c r="AM154" s="7">
        <f t="shared" si="35"/>
        <v>3</v>
      </c>
      <c r="AN154" s="8">
        <f t="shared" si="42"/>
        <v>63</v>
      </c>
      <c r="AO154" s="8">
        <f t="shared" si="43"/>
        <v>0.44815392650330466</v>
      </c>
      <c r="AP154" s="8">
        <f t="shared" si="44"/>
        <v>3.9375</v>
      </c>
      <c r="AQ154" s="8">
        <f t="shared" si="45"/>
        <v>20</v>
      </c>
      <c r="AR154" s="8">
        <f t="shared" si="46"/>
        <v>4</v>
      </c>
      <c r="AS154" s="8">
        <f t="shared" si="47"/>
        <v>16</v>
      </c>
      <c r="AT154" s="8">
        <f t="shared" si="48"/>
        <v>4</v>
      </c>
      <c r="AU154" s="8">
        <f t="shared" si="49"/>
        <v>16</v>
      </c>
      <c r="AV154" s="8">
        <f t="shared" si="50"/>
        <v>4</v>
      </c>
      <c r="AW154" s="8">
        <f t="shared" si="51"/>
        <v>11</v>
      </c>
      <c r="AX154" s="8">
        <f t="shared" si="52"/>
        <v>3.6666666666666665</v>
      </c>
    </row>
    <row r="155" spans="1:50" x14ac:dyDescent="0.25">
      <c r="A155">
        <v>38129</v>
      </c>
      <c r="B155">
        <v>0</v>
      </c>
      <c r="C155">
        <v>1989</v>
      </c>
      <c r="D155">
        <f t="shared" si="38"/>
        <v>35</v>
      </c>
      <c r="E155" s="1">
        <v>45596.600416666668</v>
      </c>
      <c r="F155" t="s">
        <v>122</v>
      </c>
      <c r="G155">
        <v>1</v>
      </c>
      <c r="H155" s="4">
        <v>4</v>
      </c>
      <c r="I155" s="4">
        <v>4</v>
      </c>
      <c r="J155" s="4">
        <v>5</v>
      </c>
      <c r="K155" s="4">
        <v>2</v>
      </c>
      <c r="L155" s="4">
        <v>3</v>
      </c>
      <c r="M155" s="4">
        <v>4</v>
      </c>
      <c r="N155" s="4">
        <v>2</v>
      </c>
      <c r="O155" s="4">
        <v>3</v>
      </c>
      <c r="P155" s="4">
        <v>4</v>
      </c>
      <c r="Q155" s="4">
        <v>4</v>
      </c>
      <c r="R155" s="4">
        <v>3</v>
      </c>
      <c r="S155" s="4">
        <v>3</v>
      </c>
      <c r="T155" s="4">
        <v>3</v>
      </c>
      <c r="U155" s="4">
        <v>4</v>
      </c>
      <c r="V155" s="4">
        <v>4</v>
      </c>
      <c r="W155" s="4">
        <v>2</v>
      </c>
      <c r="X155" s="7">
        <f t="shared" si="39"/>
        <v>4</v>
      </c>
      <c r="Y155" s="7">
        <f t="shared" si="39"/>
        <v>4</v>
      </c>
      <c r="Z155" s="7">
        <f t="shared" si="40"/>
        <v>1</v>
      </c>
      <c r="AA155" s="7">
        <f t="shared" ref="AA155:AE218" si="55">K155</f>
        <v>2</v>
      </c>
      <c r="AB155" s="7">
        <f t="shared" si="55"/>
        <v>3</v>
      </c>
      <c r="AC155" s="7">
        <f t="shared" si="55"/>
        <v>4</v>
      </c>
      <c r="AD155" s="7">
        <f t="shared" si="55"/>
        <v>2</v>
      </c>
      <c r="AE155" s="7">
        <f t="shared" si="55"/>
        <v>3</v>
      </c>
      <c r="AF155" s="7">
        <f t="shared" si="41"/>
        <v>2</v>
      </c>
      <c r="AG155" s="7">
        <f t="shared" si="54"/>
        <v>4</v>
      </c>
      <c r="AH155" s="7">
        <f t="shared" si="54"/>
        <v>3</v>
      </c>
      <c r="AI155" s="7">
        <f t="shared" si="54"/>
        <v>3</v>
      </c>
      <c r="AJ155" s="7">
        <f t="shared" si="53"/>
        <v>3</v>
      </c>
      <c r="AK155" s="7">
        <f t="shared" si="53"/>
        <v>4</v>
      </c>
      <c r="AL155" s="7">
        <f t="shared" si="53"/>
        <v>4</v>
      </c>
      <c r="AM155" s="7">
        <f t="shared" si="35"/>
        <v>2</v>
      </c>
      <c r="AN155" s="8">
        <f t="shared" si="42"/>
        <v>48</v>
      </c>
      <c r="AO155" s="8">
        <f t="shared" si="43"/>
        <v>-1.495136700237812</v>
      </c>
      <c r="AP155" s="8">
        <f t="shared" si="44"/>
        <v>3</v>
      </c>
      <c r="AQ155" s="8">
        <f t="shared" si="45"/>
        <v>14</v>
      </c>
      <c r="AR155" s="8">
        <f t="shared" si="46"/>
        <v>2.8</v>
      </c>
      <c r="AS155" s="8">
        <f t="shared" si="47"/>
        <v>11</v>
      </c>
      <c r="AT155" s="8">
        <f t="shared" si="48"/>
        <v>2.75</v>
      </c>
      <c r="AU155" s="8">
        <f t="shared" si="49"/>
        <v>13</v>
      </c>
      <c r="AV155" s="8">
        <f t="shared" si="50"/>
        <v>3.25</v>
      </c>
      <c r="AW155" s="8">
        <f t="shared" si="51"/>
        <v>10</v>
      </c>
      <c r="AX155" s="8">
        <f t="shared" si="52"/>
        <v>3.3333333333333335</v>
      </c>
    </row>
    <row r="156" spans="1:50" x14ac:dyDescent="0.25">
      <c r="A156">
        <v>38179</v>
      </c>
      <c r="B156">
        <v>0</v>
      </c>
      <c r="C156">
        <v>1982</v>
      </c>
      <c r="D156">
        <f t="shared" si="38"/>
        <v>42</v>
      </c>
      <c r="E156" s="1">
        <v>45596.614525462966</v>
      </c>
      <c r="F156" t="s">
        <v>107</v>
      </c>
      <c r="G156">
        <v>1</v>
      </c>
      <c r="H156" s="4">
        <v>5</v>
      </c>
      <c r="I156" s="4">
        <v>5</v>
      </c>
      <c r="J156" s="4">
        <v>2</v>
      </c>
      <c r="K156" s="4">
        <v>4</v>
      </c>
      <c r="L156" s="4">
        <v>4</v>
      </c>
      <c r="M156" s="4">
        <v>5</v>
      </c>
      <c r="N156" s="4">
        <v>5</v>
      </c>
      <c r="O156" s="4">
        <v>5</v>
      </c>
      <c r="P156" s="4">
        <v>1</v>
      </c>
      <c r="Q156" s="4">
        <v>3</v>
      </c>
      <c r="R156" s="4">
        <v>5</v>
      </c>
      <c r="S156" s="4">
        <v>5</v>
      </c>
      <c r="T156" s="4">
        <v>4</v>
      </c>
      <c r="U156" s="4">
        <v>4</v>
      </c>
      <c r="V156" s="4">
        <v>3</v>
      </c>
      <c r="W156" s="4">
        <v>4</v>
      </c>
      <c r="X156" s="7">
        <f t="shared" si="39"/>
        <v>5</v>
      </c>
      <c r="Y156" s="7">
        <f t="shared" si="39"/>
        <v>5</v>
      </c>
      <c r="Z156" s="7">
        <f t="shared" si="40"/>
        <v>4</v>
      </c>
      <c r="AA156" s="7">
        <f t="shared" si="55"/>
        <v>4</v>
      </c>
      <c r="AB156" s="7">
        <f t="shared" si="55"/>
        <v>4</v>
      </c>
      <c r="AC156" s="7">
        <f t="shared" si="55"/>
        <v>5</v>
      </c>
      <c r="AD156" s="7">
        <f t="shared" si="55"/>
        <v>5</v>
      </c>
      <c r="AE156" s="7">
        <f t="shared" si="55"/>
        <v>5</v>
      </c>
      <c r="AF156" s="7">
        <f t="shared" si="41"/>
        <v>5</v>
      </c>
      <c r="AG156" s="7">
        <f t="shared" si="54"/>
        <v>3</v>
      </c>
      <c r="AH156" s="7">
        <f t="shared" si="54"/>
        <v>5</v>
      </c>
      <c r="AI156" s="7">
        <f t="shared" si="54"/>
        <v>5</v>
      </c>
      <c r="AJ156" s="7">
        <f t="shared" si="53"/>
        <v>4</v>
      </c>
      <c r="AK156" s="7">
        <f t="shared" si="53"/>
        <v>4</v>
      </c>
      <c r="AL156" s="7">
        <f t="shared" si="53"/>
        <v>3</v>
      </c>
      <c r="AM156" s="7">
        <f t="shared" si="35"/>
        <v>4</v>
      </c>
      <c r="AN156" s="8">
        <f t="shared" si="42"/>
        <v>70</v>
      </c>
      <c r="AO156" s="8">
        <f t="shared" si="43"/>
        <v>1.3529757467261105</v>
      </c>
      <c r="AP156" s="8">
        <f t="shared" si="44"/>
        <v>4.375</v>
      </c>
      <c r="AQ156" s="8">
        <f t="shared" si="45"/>
        <v>22</v>
      </c>
      <c r="AR156" s="8">
        <f t="shared" si="46"/>
        <v>4.4000000000000004</v>
      </c>
      <c r="AS156" s="8">
        <f t="shared" si="47"/>
        <v>20</v>
      </c>
      <c r="AT156" s="8">
        <f t="shared" si="48"/>
        <v>5</v>
      </c>
      <c r="AU156" s="8">
        <f t="shared" si="49"/>
        <v>17</v>
      </c>
      <c r="AV156" s="8">
        <f t="shared" si="50"/>
        <v>4.25</v>
      </c>
      <c r="AW156" s="8">
        <f t="shared" si="51"/>
        <v>11</v>
      </c>
      <c r="AX156" s="8">
        <f t="shared" si="52"/>
        <v>3.6666666666666665</v>
      </c>
    </row>
    <row r="157" spans="1:50" x14ac:dyDescent="0.25">
      <c r="A157">
        <v>38260</v>
      </c>
      <c r="B157">
        <v>0</v>
      </c>
      <c r="C157">
        <v>1995</v>
      </c>
      <c r="D157">
        <f t="shared" si="38"/>
        <v>29</v>
      </c>
      <c r="E157" s="1">
        <v>45596.622835648152</v>
      </c>
      <c r="F157" t="s">
        <v>99</v>
      </c>
      <c r="G157">
        <v>1</v>
      </c>
      <c r="H157" s="4">
        <v>4</v>
      </c>
      <c r="I157" s="4">
        <v>5</v>
      </c>
      <c r="J157" s="4">
        <v>3</v>
      </c>
      <c r="K157" s="4">
        <v>4</v>
      </c>
      <c r="L157" s="4">
        <v>4</v>
      </c>
      <c r="M157" s="4">
        <v>3</v>
      </c>
      <c r="N157" s="4">
        <v>1</v>
      </c>
      <c r="O157" s="4">
        <v>3</v>
      </c>
      <c r="P157" s="4">
        <v>4</v>
      </c>
      <c r="Q157" s="4">
        <v>3</v>
      </c>
      <c r="R157" s="4">
        <v>4</v>
      </c>
      <c r="S157" s="4">
        <v>4</v>
      </c>
      <c r="T157" s="4">
        <v>3</v>
      </c>
      <c r="U157" s="4">
        <v>2</v>
      </c>
      <c r="V157" s="4">
        <v>3</v>
      </c>
      <c r="W157" s="4">
        <v>2</v>
      </c>
      <c r="X157" s="7">
        <f t="shared" si="39"/>
        <v>4</v>
      </c>
      <c r="Y157" s="7">
        <f t="shared" si="39"/>
        <v>5</v>
      </c>
      <c r="Z157" s="7">
        <f t="shared" si="40"/>
        <v>3</v>
      </c>
      <c r="AA157" s="7">
        <f t="shared" si="55"/>
        <v>4</v>
      </c>
      <c r="AB157" s="7">
        <f t="shared" si="55"/>
        <v>4</v>
      </c>
      <c r="AC157" s="7">
        <f t="shared" si="55"/>
        <v>3</v>
      </c>
      <c r="AD157" s="7">
        <f t="shared" si="55"/>
        <v>1</v>
      </c>
      <c r="AE157" s="7">
        <f t="shared" si="55"/>
        <v>3</v>
      </c>
      <c r="AF157" s="7">
        <f t="shared" si="41"/>
        <v>2</v>
      </c>
      <c r="AG157" s="7">
        <f t="shared" si="54"/>
        <v>3</v>
      </c>
      <c r="AH157" s="7">
        <f t="shared" si="54"/>
        <v>4</v>
      </c>
      <c r="AI157" s="7">
        <f t="shared" si="54"/>
        <v>4</v>
      </c>
      <c r="AJ157" s="7">
        <f t="shared" si="53"/>
        <v>3</v>
      </c>
      <c r="AK157" s="7">
        <f t="shared" si="53"/>
        <v>2</v>
      </c>
      <c r="AL157" s="7">
        <f t="shared" si="53"/>
        <v>3</v>
      </c>
      <c r="AM157" s="7">
        <f t="shared" si="35"/>
        <v>2</v>
      </c>
      <c r="AN157" s="8">
        <f t="shared" si="42"/>
        <v>50</v>
      </c>
      <c r="AO157" s="8">
        <f t="shared" si="43"/>
        <v>-1.2474516999301601</v>
      </c>
      <c r="AP157" s="8">
        <f t="shared" si="44"/>
        <v>3.125</v>
      </c>
      <c r="AQ157" s="8">
        <f t="shared" si="45"/>
        <v>20</v>
      </c>
      <c r="AR157" s="8">
        <f t="shared" si="46"/>
        <v>4</v>
      </c>
      <c r="AS157" s="8">
        <f t="shared" si="47"/>
        <v>9</v>
      </c>
      <c r="AT157" s="8">
        <f t="shared" si="48"/>
        <v>2.25</v>
      </c>
      <c r="AU157" s="8">
        <f t="shared" si="49"/>
        <v>14</v>
      </c>
      <c r="AV157" s="8">
        <f t="shared" si="50"/>
        <v>3.5</v>
      </c>
      <c r="AW157" s="8">
        <f t="shared" si="51"/>
        <v>7</v>
      </c>
      <c r="AX157" s="8">
        <f t="shared" si="52"/>
        <v>2.3333333333333335</v>
      </c>
    </row>
    <row r="158" spans="1:50" x14ac:dyDescent="0.25">
      <c r="A158">
        <v>38256</v>
      </c>
      <c r="B158">
        <v>0</v>
      </c>
      <c r="C158">
        <v>1990</v>
      </c>
      <c r="D158">
        <f t="shared" si="38"/>
        <v>34</v>
      </c>
      <c r="E158" s="1">
        <v>45596.629826388889</v>
      </c>
      <c r="F158" t="s">
        <v>110</v>
      </c>
      <c r="G158">
        <v>1</v>
      </c>
      <c r="H158" s="4">
        <v>5</v>
      </c>
      <c r="I158" s="4">
        <v>5</v>
      </c>
      <c r="J158" s="4">
        <v>5</v>
      </c>
      <c r="K158" s="4">
        <v>4</v>
      </c>
      <c r="L158" s="4">
        <v>3</v>
      </c>
      <c r="M158" s="4">
        <v>5</v>
      </c>
      <c r="N158" s="4">
        <v>5</v>
      </c>
      <c r="O158" s="4">
        <v>5</v>
      </c>
      <c r="P158" s="4">
        <v>5</v>
      </c>
      <c r="Q158" s="4">
        <v>5</v>
      </c>
      <c r="R158" s="4">
        <v>5</v>
      </c>
      <c r="S158" s="4">
        <v>5</v>
      </c>
      <c r="T158" s="4">
        <v>5</v>
      </c>
      <c r="U158" s="4">
        <v>5</v>
      </c>
      <c r="V158" s="4">
        <v>5</v>
      </c>
      <c r="W158" s="4">
        <v>5</v>
      </c>
      <c r="X158" s="7">
        <f t="shared" si="39"/>
        <v>5</v>
      </c>
      <c r="Y158" s="7">
        <f t="shared" si="39"/>
        <v>5</v>
      </c>
      <c r="Z158" s="7">
        <f t="shared" si="40"/>
        <v>1</v>
      </c>
      <c r="AA158" s="7">
        <f t="shared" si="55"/>
        <v>4</v>
      </c>
      <c r="AB158" s="7">
        <f t="shared" si="55"/>
        <v>3</v>
      </c>
      <c r="AC158" s="7">
        <f t="shared" si="55"/>
        <v>5</v>
      </c>
      <c r="AD158" s="7">
        <f t="shared" si="55"/>
        <v>5</v>
      </c>
      <c r="AE158" s="7">
        <f t="shared" si="55"/>
        <v>5</v>
      </c>
      <c r="AF158" s="7">
        <f t="shared" si="41"/>
        <v>1</v>
      </c>
      <c r="AG158" s="7">
        <f t="shared" si="54"/>
        <v>5</v>
      </c>
      <c r="AH158" s="7">
        <f t="shared" si="54"/>
        <v>5</v>
      </c>
      <c r="AI158" s="7">
        <f t="shared" si="54"/>
        <v>5</v>
      </c>
      <c r="AJ158" s="7">
        <f t="shared" si="53"/>
        <v>5</v>
      </c>
      <c r="AK158" s="7">
        <f t="shared" si="53"/>
        <v>5</v>
      </c>
      <c r="AL158" s="7">
        <f t="shared" si="53"/>
        <v>5</v>
      </c>
      <c r="AM158" s="7">
        <f t="shared" si="35"/>
        <v>5</v>
      </c>
      <c r="AN158" s="8">
        <f t="shared" si="42"/>
        <v>69</v>
      </c>
      <c r="AO158" s="8">
        <f t="shared" si="43"/>
        <v>1.2305277982679252</v>
      </c>
      <c r="AP158" s="8">
        <f t="shared" si="44"/>
        <v>4.3125</v>
      </c>
      <c r="AQ158" s="8">
        <f t="shared" si="45"/>
        <v>18</v>
      </c>
      <c r="AR158" s="8">
        <f t="shared" si="46"/>
        <v>3.6</v>
      </c>
      <c r="AS158" s="8">
        <f t="shared" si="47"/>
        <v>16</v>
      </c>
      <c r="AT158" s="8">
        <f t="shared" si="48"/>
        <v>4</v>
      </c>
      <c r="AU158" s="8">
        <f t="shared" si="49"/>
        <v>20</v>
      </c>
      <c r="AV158" s="8">
        <f t="shared" si="50"/>
        <v>5</v>
      </c>
      <c r="AW158" s="8">
        <f t="shared" si="51"/>
        <v>15</v>
      </c>
      <c r="AX158" s="8">
        <f t="shared" si="52"/>
        <v>5</v>
      </c>
    </row>
    <row r="159" spans="1:50" x14ac:dyDescent="0.25">
      <c r="A159">
        <v>38327</v>
      </c>
      <c r="B159">
        <v>0</v>
      </c>
      <c r="C159">
        <v>1984</v>
      </c>
      <c r="D159">
        <f t="shared" si="38"/>
        <v>40</v>
      </c>
      <c r="E159" s="1">
        <v>45596.663310185184</v>
      </c>
      <c r="F159" t="s">
        <v>107</v>
      </c>
      <c r="G159">
        <v>1</v>
      </c>
      <c r="H159" s="4">
        <v>4</v>
      </c>
      <c r="I159" s="4">
        <v>5</v>
      </c>
      <c r="J159" s="4">
        <v>2</v>
      </c>
      <c r="K159" s="4">
        <v>3</v>
      </c>
      <c r="L159" s="4">
        <v>4</v>
      </c>
      <c r="M159" s="4">
        <v>4</v>
      </c>
      <c r="N159" s="4">
        <v>4</v>
      </c>
      <c r="O159" s="4">
        <v>5</v>
      </c>
      <c r="P159" s="4">
        <v>3</v>
      </c>
      <c r="Q159" s="4">
        <v>5</v>
      </c>
      <c r="R159" s="4">
        <v>5</v>
      </c>
      <c r="S159" s="4">
        <v>4</v>
      </c>
      <c r="T159" s="4">
        <v>5</v>
      </c>
      <c r="U159" s="4">
        <v>4</v>
      </c>
      <c r="V159" s="4">
        <v>4</v>
      </c>
      <c r="W159" s="4">
        <v>3</v>
      </c>
      <c r="X159" s="7">
        <f t="shared" si="39"/>
        <v>4</v>
      </c>
      <c r="Y159" s="7">
        <f t="shared" si="39"/>
        <v>5</v>
      </c>
      <c r="Z159" s="7">
        <f t="shared" si="40"/>
        <v>4</v>
      </c>
      <c r="AA159" s="7">
        <f t="shared" si="55"/>
        <v>3</v>
      </c>
      <c r="AB159" s="7">
        <f t="shared" si="55"/>
        <v>4</v>
      </c>
      <c r="AC159" s="7">
        <f t="shared" si="55"/>
        <v>4</v>
      </c>
      <c r="AD159" s="7">
        <f t="shared" si="55"/>
        <v>4</v>
      </c>
      <c r="AE159" s="7">
        <f t="shared" si="55"/>
        <v>5</v>
      </c>
      <c r="AF159" s="7">
        <f t="shared" si="41"/>
        <v>3</v>
      </c>
      <c r="AG159" s="7">
        <f t="shared" si="54"/>
        <v>5</v>
      </c>
      <c r="AH159" s="7">
        <f t="shared" si="54"/>
        <v>5</v>
      </c>
      <c r="AI159" s="7">
        <f t="shared" si="54"/>
        <v>4</v>
      </c>
      <c r="AJ159" s="7">
        <f t="shared" si="53"/>
        <v>5</v>
      </c>
      <c r="AK159" s="7">
        <f t="shared" si="53"/>
        <v>4</v>
      </c>
      <c r="AL159" s="7">
        <f t="shared" si="53"/>
        <v>4</v>
      </c>
      <c r="AM159" s="7">
        <f t="shared" si="35"/>
        <v>3</v>
      </c>
      <c r="AN159" s="8">
        <f t="shared" si="42"/>
        <v>66</v>
      </c>
      <c r="AO159" s="8">
        <f t="shared" si="43"/>
        <v>0.84920875035279231</v>
      </c>
      <c r="AP159" s="8">
        <f t="shared" si="44"/>
        <v>4.125</v>
      </c>
      <c r="AQ159" s="8">
        <f t="shared" si="45"/>
        <v>20</v>
      </c>
      <c r="AR159" s="8">
        <f t="shared" si="46"/>
        <v>4</v>
      </c>
      <c r="AS159" s="8">
        <f t="shared" si="47"/>
        <v>16</v>
      </c>
      <c r="AT159" s="8">
        <f t="shared" si="48"/>
        <v>4</v>
      </c>
      <c r="AU159" s="8">
        <f t="shared" si="49"/>
        <v>19</v>
      </c>
      <c r="AV159" s="8">
        <f t="shared" si="50"/>
        <v>4.75</v>
      </c>
      <c r="AW159" s="8">
        <f t="shared" si="51"/>
        <v>11</v>
      </c>
      <c r="AX159" s="8">
        <f t="shared" si="52"/>
        <v>3.6666666666666665</v>
      </c>
    </row>
    <row r="160" spans="1:50" x14ac:dyDescent="0.25">
      <c r="A160">
        <v>38360</v>
      </c>
      <c r="B160">
        <v>0</v>
      </c>
      <c r="C160">
        <v>1977</v>
      </c>
      <c r="D160">
        <f t="shared" si="38"/>
        <v>47</v>
      </c>
      <c r="E160" s="1">
        <v>45596.676030092596</v>
      </c>
      <c r="F160" t="s">
        <v>166</v>
      </c>
      <c r="G160">
        <v>1</v>
      </c>
      <c r="H160" s="4">
        <v>5</v>
      </c>
      <c r="I160" s="4">
        <v>5</v>
      </c>
      <c r="J160" s="4">
        <v>1</v>
      </c>
      <c r="K160" s="4">
        <v>5</v>
      </c>
      <c r="L160" s="4">
        <v>4</v>
      </c>
      <c r="M160" s="4">
        <v>4</v>
      </c>
      <c r="N160" s="4">
        <v>4</v>
      </c>
      <c r="O160" s="4">
        <v>4</v>
      </c>
      <c r="P160" s="4">
        <v>2</v>
      </c>
      <c r="Q160" s="4">
        <v>4</v>
      </c>
      <c r="R160" s="4">
        <v>4</v>
      </c>
      <c r="S160" s="4">
        <v>4</v>
      </c>
      <c r="T160" s="4">
        <v>4</v>
      </c>
      <c r="U160" s="4">
        <v>4</v>
      </c>
      <c r="V160" s="4">
        <v>4</v>
      </c>
      <c r="W160" s="4">
        <v>4</v>
      </c>
      <c r="X160" s="7">
        <f t="shared" si="39"/>
        <v>5</v>
      </c>
      <c r="Y160" s="7">
        <f t="shared" si="39"/>
        <v>5</v>
      </c>
      <c r="Z160" s="7">
        <f t="shared" si="40"/>
        <v>5</v>
      </c>
      <c r="AA160" s="7">
        <f t="shared" si="55"/>
        <v>5</v>
      </c>
      <c r="AB160" s="7">
        <f t="shared" si="55"/>
        <v>4</v>
      </c>
      <c r="AC160" s="7">
        <f t="shared" si="55"/>
        <v>4</v>
      </c>
      <c r="AD160" s="7">
        <f t="shared" si="55"/>
        <v>4</v>
      </c>
      <c r="AE160" s="7">
        <f t="shared" si="55"/>
        <v>4</v>
      </c>
      <c r="AF160" s="7">
        <f t="shared" si="41"/>
        <v>4</v>
      </c>
      <c r="AG160" s="7">
        <f t="shared" si="54"/>
        <v>4</v>
      </c>
      <c r="AH160" s="7">
        <f t="shared" si="54"/>
        <v>4</v>
      </c>
      <c r="AI160" s="7">
        <f t="shared" si="54"/>
        <v>4</v>
      </c>
      <c r="AJ160" s="7">
        <f t="shared" si="53"/>
        <v>4</v>
      </c>
      <c r="AK160" s="7">
        <f t="shared" si="53"/>
        <v>4</v>
      </c>
      <c r="AL160" s="7">
        <f t="shared" si="53"/>
        <v>4</v>
      </c>
      <c r="AM160" s="7">
        <f t="shared" si="35"/>
        <v>4</v>
      </c>
      <c r="AN160" s="8">
        <f t="shared" si="42"/>
        <v>68</v>
      </c>
      <c r="AO160" s="8">
        <f t="shared" si="43"/>
        <v>1.1178140828433276</v>
      </c>
      <c r="AP160" s="8">
        <f t="shared" si="44"/>
        <v>4.25</v>
      </c>
      <c r="AQ160" s="8">
        <f t="shared" si="45"/>
        <v>24</v>
      </c>
      <c r="AR160" s="8">
        <f t="shared" si="46"/>
        <v>4.8</v>
      </c>
      <c r="AS160" s="8">
        <f t="shared" si="47"/>
        <v>16</v>
      </c>
      <c r="AT160" s="8">
        <f t="shared" si="48"/>
        <v>4</v>
      </c>
      <c r="AU160" s="8">
        <f t="shared" si="49"/>
        <v>16</v>
      </c>
      <c r="AV160" s="8">
        <f t="shared" si="50"/>
        <v>4</v>
      </c>
      <c r="AW160" s="8">
        <f t="shared" si="51"/>
        <v>12</v>
      </c>
      <c r="AX160" s="8">
        <f t="shared" si="52"/>
        <v>4</v>
      </c>
    </row>
    <row r="161" spans="1:50" x14ac:dyDescent="0.25">
      <c r="A161">
        <v>38365</v>
      </c>
      <c r="B161">
        <v>0</v>
      </c>
      <c r="C161">
        <v>2001</v>
      </c>
      <c r="D161">
        <f t="shared" si="38"/>
        <v>23</v>
      </c>
      <c r="E161" s="1">
        <v>45596.685057870367</v>
      </c>
      <c r="F161" t="s">
        <v>122</v>
      </c>
      <c r="G161">
        <v>1</v>
      </c>
      <c r="H161" s="4">
        <v>4</v>
      </c>
      <c r="I161" s="4">
        <v>4</v>
      </c>
      <c r="J161" s="4">
        <v>1</v>
      </c>
      <c r="K161" s="4">
        <v>4</v>
      </c>
      <c r="L161" s="4">
        <v>4</v>
      </c>
      <c r="M161" s="4">
        <v>5</v>
      </c>
      <c r="N161" s="4">
        <v>5</v>
      </c>
      <c r="O161" s="4">
        <v>4</v>
      </c>
      <c r="P161" s="4">
        <v>2</v>
      </c>
      <c r="Q161" s="4">
        <v>5</v>
      </c>
      <c r="R161" s="4">
        <v>4</v>
      </c>
      <c r="S161" s="4">
        <v>4</v>
      </c>
      <c r="T161" s="4">
        <v>4</v>
      </c>
      <c r="U161" s="4">
        <v>4</v>
      </c>
      <c r="V161" s="4">
        <v>5</v>
      </c>
      <c r="W161" s="4">
        <v>5</v>
      </c>
      <c r="X161" s="7">
        <f t="shared" si="39"/>
        <v>4</v>
      </c>
      <c r="Y161" s="7">
        <f t="shared" si="39"/>
        <v>4</v>
      </c>
      <c r="Z161" s="7">
        <f t="shared" si="40"/>
        <v>5</v>
      </c>
      <c r="AA161" s="7">
        <f t="shared" si="55"/>
        <v>4</v>
      </c>
      <c r="AB161" s="7">
        <f t="shared" si="55"/>
        <v>4</v>
      </c>
      <c r="AC161" s="7">
        <f t="shared" si="55"/>
        <v>5</v>
      </c>
      <c r="AD161" s="7">
        <f t="shared" si="55"/>
        <v>5</v>
      </c>
      <c r="AE161" s="7">
        <f t="shared" si="55"/>
        <v>4</v>
      </c>
      <c r="AF161" s="7">
        <f t="shared" si="41"/>
        <v>4</v>
      </c>
      <c r="AG161" s="7">
        <f t="shared" si="54"/>
        <v>5</v>
      </c>
      <c r="AH161" s="7">
        <f t="shared" si="54"/>
        <v>4</v>
      </c>
      <c r="AI161" s="7">
        <f t="shared" si="54"/>
        <v>4</v>
      </c>
      <c r="AJ161" s="7">
        <f t="shared" si="53"/>
        <v>4</v>
      </c>
      <c r="AK161" s="7">
        <f t="shared" si="53"/>
        <v>4</v>
      </c>
      <c r="AL161" s="7">
        <f t="shared" si="53"/>
        <v>5</v>
      </c>
      <c r="AM161" s="7">
        <f t="shared" si="35"/>
        <v>5</v>
      </c>
      <c r="AN161" s="8">
        <f t="shared" si="42"/>
        <v>70</v>
      </c>
      <c r="AO161" s="8">
        <f t="shared" si="43"/>
        <v>1.3912285599080541</v>
      </c>
      <c r="AP161" s="8">
        <f t="shared" si="44"/>
        <v>4.375</v>
      </c>
      <c r="AQ161" s="8">
        <f t="shared" si="45"/>
        <v>21</v>
      </c>
      <c r="AR161" s="8">
        <f t="shared" si="46"/>
        <v>4.2</v>
      </c>
      <c r="AS161" s="8">
        <f t="shared" si="47"/>
        <v>18</v>
      </c>
      <c r="AT161" s="8">
        <f t="shared" si="48"/>
        <v>4.5</v>
      </c>
      <c r="AU161" s="8">
        <f t="shared" si="49"/>
        <v>17</v>
      </c>
      <c r="AV161" s="8">
        <f t="shared" si="50"/>
        <v>4.25</v>
      </c>
      <c r="AW161" s="8">
        <f t="shared" si="51"/>
        <v>14</v>
      </c>
      <c r="AX161" s="8">
        <f t="shared" si="52"/>
        <v>4.666666666666667</v>
      </c>
    </row>
    <row r="162" spans="1:50" x14ac:dyDescent="0.25">
      <c r="A162">
        <v>38430</v>
      </c>
      <c r="B162">
        <v>1</v>
      </c>
      <c r="C162">
        <v>1977</v>
      </c>
      <c r="D162">
        <f t="shared" si="38"/>
        <v>47</v>
      </c>
      <c r="E162" s="1">
        <v>45596.724178240744</v>
      </c>
      <c r="F162" t="s">
        <v>99</v>
      </c>
      <c r="G162">
        <v>1</v>
      </c>
      <c r="H162" s="4">
        <v>5</v>
      </c>
      <c r="I162" s="4">
        <v>5</v>
      </c>
      <c r="J162" s="4">
        <v>2</v>
      </c>
      <c r="K162" s="4">
        <v>5</v>
      </c>
      <c r="L162" s="4">
        <v>5</v>
      </c>
      <c r="M162" s="4">
        <v>5</v>
      </c>
      <c r="N162" s="4">
        <v>4</v>
      </c>
      <c r="O162" s="4">
        <v>5</v>
      </c>
      <c r="P162" s="4">
        <v>2</v>
      </c>
      <c r="Q162" s="4">
        <v>5</v>
      </c>
      <c r="R162" s="4">
        <v>4</v>
      </c>
      <c r="S162" s="4">
        <v>5</v>
      </c>
      <c r="T162" s="4">
        <v>5</v>
      </c>
      <c r="U162" s="4">
        <v>4</v>
      </c>
      <c r="V162" s="4">
        <v>4</v>
      </c>
      <c r="W162" s="4">
        <v>4</v>
      </c>
      <c r="X162" s="7">
        <f t="shared" si="39"/>
        <v>5</v>
      </c>
      <c r="Y162" s="7">
        <f t="shared" si="39"/>
        <v>5</v>
      </c>
      <c r="Z162" s="7">
        <f t="shared" si="40"/>
        <v>4</v>
      </c>
      <c r="AA162" s="7">
        <f t="shared" si="55"/>
        <v>5</v>
      </c>
      <c r="AB162" s="7">
        <f t="shared" si="55"/>
        <v>5</v>
      </c>
      <c r="AC162" s="7">
        <f t="shared" si="55"/>
        <v>5</v>
      </c>
      <c r="AD162" s="7">
        <f t="shared" si="55"/>
        <v>4</v>
      </c>
      <c r="AE162" s="7">
        <f t="shared" si="55"/>
        <v>5</v>
      </c>
      <c r="AF162" s="7">
        <f t="shared" si="41"/>
        <v>4</v>
      </c>
      <c r="AG162" s="7">
        <f t="shared" si="54"/>
        <v>5</v>
      </c>
      <c r="AH162" s="7">
        <f t="shared" si="54"/>
        <v>4</v>
      </c>
      <c r="AI162" s="7">
        <f t="shared" si="54"/>
        <v>5</v>
      </c>
      <c r="AJ162" s="7">
        <f t="shared" si="53"/>
        <v>5</v>
      </c>
      <c r="AK162" s="7">
        <f t="shared" si="53"/>
        <v>4</v>
      </c>
      <c r="AL162" s="7">
        <f t="shared" si="53"/>
        <v>4</v>
      </c>
      <c r="AM162" s="7">
        <f t="shared" si="35"/>
        <v>4</v>
      </c>
      <c r="AN162" s="8">
        <f t="shared" si="42"/>
        <v>73</v>
      </c>
      <c r="AO162" s="8">
        <f t="shared" si="43"/>
        <v>1.8044933241931496</v>
      </c>
      <c r="AP162" s="8">
        <f t="shared" si="44"/>
        <v>4.5625</v>
      </c>
      <c r="AQ162" s="8">
        <f t="shared" si="45"/>
        <v>24</v>
      </c>
      <c r="AR162" s="8">
        <f t="shared" si="46"/>
        <v>4.8</v>
      </c>
      <c r="AS162" s="8">
        <f t="shared" si="47"/>
        <v>18</v>
      </c>
      <c r="AT162" s="8">
        <f t="shared" si="48"/>
        <v>4.5</v>
      </c>
      <c r="AU162" s="8">
        <f t="shared" si="49"/>
        <v>19</v>
      </c>
      <c r="AV162" s="8">
        <f t="shared" si="50"/>
        <v>4.75</v>
      </c>
      <c r="AW162" s="8">
        <f t="shared" si="51"/>
        <v>12</v>
      </c>
      <c r="AX162" s="8">
        <f t="shared" si="52"/>
        <v>4</v>
      </c>
    </row>
    <row r="163" spans="1:50" x14ac:dyDescent="0.25">
      <c r="A163">
        <v>36013</v>
      </c>
      <c r="B163">
        <v>0</v>
      </c>
      <c r="C163">
        <v>1985</v>
      </c>
      <c r="D163">
        <f t="shared" si="38"/>
        <v>39</v>
      </c>
      <c r="E163" s="1">
        <v>45596.728310185186</v>
      </c>
      <c r="F163" t="s">
        <v>99</v>
      </c>
      <c r="G163">
        <v>1</v>
      </c>
      <c r="H163" s="4">
        <v>5</v>
      </c>
      <c r="I163" s="4">
        <v>5</v>
      </c>
      <c r="J163" s="4">
        <v>1</v>
      </c>
      <c r="K163" s="4">
        <v>5</v>
      </c>
      <c r="L163" s="4">
        <v>5</v>
      </c>
      <c r="M163" s="4">
        <v>5</v>
      </c>
      <c r="N163" s="4">
        <v>4</v>
      </c>
      <c r="O163" s="4">
        <v>4</v>
      </c>
      <c r="P163" s="4">
        <v>2</v>
      </c>
      <c r="Q163" s="4">
        <v>3</v>
      </c>
      <c r="R163" s="4">
        <v>4</v>
      </c>
      <c r="S163" s="4">
        <v>3</v>
      </c>
      <c r="T163" s="4">
        <v>4</v>
      </c>
      <c r="U163" s="4">
        <v>4</v>
      </c>
      <c r="V163" s="4">
        <v>5</v>
      </c>
      <c r="W163" s="4">
        <v>3</v>
      </c>
      <c r="X163" s="7">
        <f t="shared" si="39"/>
        <v>5</v>
      </c>
      <c r="Y163" s="7">
        <f t="shared" si="39"/>
        <v>5</v>
      </c>
      <c r="Z163" s="7">
        <f t="shared" si="40"/>
        <v>5</v>
      </c>
      <c r="AA163" s="7">
        <f t="shared" si="55"/>
        <v>5</v>
      </c>
      <c r="AB163" s="7">
        <f t="shared" si="55"/>
        <v>5</v>
      </c>
      <c r="AC163" s="7">
        <f t="shared" si="55"/>
        <v>5</v>
      </c>
      <c r="AD163" s="7">
        <f t="shared" si="55"/>
        <v>4</v>
      </c>
      <c r="AE163" s="7">
        <f t="shared" si="55"/>
        <v>4</v>
      </c>
      <c r="AF163" s="7">
        <f t="shared" si="41"/>
        <v>4</v>
      </c>
      <c r="AG163" s="7">
        <f t="shared" si="54"/>
        <v>3</v>
      </c>
      <c r="AH163" s="7">
        <f t="shared" si="54"/>
        <v>4</v>
      </c>
      <c r="AI163" s="7">
        <f t="shared" si="54"/>
        <v>3</v>
      </c>
      <c r="AJ163" s="7">
        <f t="shared" si="53"/>
        <v>4</v>
      </c>
      <c r="AK163" s="7">
        <f t="shared" si="53"/>
        <v>4</v>
      </c>
      <c r="AL163" s="7">
        <f t="shared" si="53"/>
        <v>5</v>
      </c>
      <c r="AM163" s="7">
        <f t="shared" si="35"/>
        <v>3</v>
      </c>
      <c r="AN163" s="8">
        <f t="shared" si="42"/>
        <v>68</v>
      </c>
      <c r="AO163" s="8">
        <f t="shared" si="43"/>
        <v>1.1717750694597511</v>
      </c>
      <c r="AP163" s="8">
        <f t="shared" si="44"/>
        <v>4.25</v>
      </c>
      <c r="AQ163" s="8">
        <f t="shared" si="45"/>
        <v>25</v>
      </c>
      <c r="AR163" s="8">
        <f t="shared" si="46"/>
        <v>5</v>
      </c>
      <c r="AS163" s="8">
        <f t="shared" si="47"/>
        <v>17</v>
      </c>
      <c r="AT163" s="8">
        <f t="shared" si="48"/>
        <v>4.25</v>
      </c>
      <c r="AU163" s="8">
        <f t="shared" si="49"/>
        <v>14</v>
      </c>
      <c r="AV163" s="8">
        <f t="shared" si="50"/>
        <v>3.5</v>
      </c>
      <c r="AW163" s="8">
        <f t="shared" si="51"/>
        <v>12</v>
      </c>
      <c r="AX163" s="8">
        <f t="shared" si="52"/>
        <v>4</v>
      </c>
    </row>
    <row r="164" spans="1:50" x14ac:dyDescent="0.25">
      <c r="A164">
        <v>38435</v>
      </c>
      <c r="B164">
        <v>0</v>
      </c>
      <c r="C164">
        <v>1988</v>
      </c>
      <c r="D164">
        <f t="shared" si="38"/>
        <v>36</v>
      </c>
      <c r="E164" s="1">
        <v>45596.742071759261</v>
      </c>
      <c r="F164" t="s">
        <v>107</v>
      </c>
      <c r="G164">
        <v>1</v>
      </c>
      <c r="H164" s="4">
        <v>2</v>
      </c>
      <c r="I164" s="4">
        <v>4</v>
      </c>
      <c r="J164" s="4">
        <v>2</v>
      </c>
      <c r="K164" s="4">
        <v>4</v>
      </c>
      <c r="L164" s="4">
        <v>4</v>
      </c>
      <c r="M164" s="4">
        <v>2</v>
      </c>
      <c r="N164" s="4">
        <v>2</v>
      </c>
      <c r="O164" s="4">
        <v>2</v>
      </c>
      <c r="P164" s="4">
        <v>4</v>
      </c>
      <c r="Q164" s="4">
        <v>4</v>
      </c>
      <c r="R164" s="4">
        <v>4</v>
      </c>
      <c r="S164" s="4">
        <v>4</v>
      </c>
      <c r="T164" s="4">
        <v>5</v>
      </c>
      <c r="U164" s="4">
        <v>2</v>
      </c>
      <c r="V164" s="4">
        <v>4</v>
      </c>
      <c r="W164" s="4">
        <v>2</v>
      </c>
      <c r="X164" s="7">
        <f t="shared" si="39"/>
        <v>2</v>
      </c>
      <c r="Y164" s="7">
        <f t="shared" si="39"/>
        <v>4</v>
      </c>
      <c r="Z164" s="7">
        <f t="shared" si="40"/>
        <v>4</v>
      </c>
      <c r="AA164" s="7">
        <f t="shared" si="55"/>
        <v>4</v>
      </c>
      <c r="AB164" s="7">
        <f t="shared" si="55"/>
        <v>4</v>
      </c>
      <c r="AC164" s="7">
        <f t="shared" si="55"/>
        <v>2</v>
      </c>
      <c r="AD164" s="7">
        <f t="shared" si="55"/>
        <v>2</v>
      </c>
      <c r="AE164" s="7">
        <f t="shared" si="55"/>
        <v>2</v>
      </c>
      <c r="AF164" s="7">
        <f t="shared" si="41"/>
        <v>2</v>
      </c>
      <c r="AG164" s="7">
        <f t="shared" si="54"/>
        <v>4</v>
      </c>
      <c r="AH164" s="7">
        <f t="shared" si="54"/>
        <v>4</v>
      </c>
      <c r="AI164" s="7">
        <f t="shared" si="54"/>
        <v>4</v>
      </c>
      <c r="AJ164" s="7">
        <f t="shared" si="53"/>
        <v>5</v>
      </c>
      <c r="AK164" s="7">
        <f t="shared" si="53"/>
        <v>2</v>
      </c>
      <c r="AL164" s="7">
        <f t="shared" si="53"/>
        <v>4</v>
      </c>
      <c r="AM164" s="7">
        <f t="shared" si="35"/>
        <v>2</v>
      </c>
      <c r="AN164" s="8">
        <f t="shared" si="42"/>
        <v>51</v>
      </c>
      <c r="AO164" s="8">
        <f t="shared" si="43"/>
        <v>-1.0849010939461685</v>
      </c>
      <c r="AP164" s="8">
        <f t="shared" si="44"/>
        <v>3.1875</v>
      </c>
      <c r="AQ164" s="8">
        <f t="shared" si="45"/>
        <v>18</v>
      </c>
      <c r="AR164" s="8">
        <f t="shared" si="46"/>
        <v>3.6</v>
      </c>
      <c r="AS164" s="8">
        <f t="shared" si="47"/>
        <v>8</v>
      </c>
      <c r="AT164" s="8">
        <f t="shared" si="48"/>
        <v>2</v>
      </c>
      <c r="AU164" s="8">
        <f t="shared" si="49"/>
        <v>17</v>
      </c>
      <c r="AV164" s="8">
        <f t="shared" si="50"/>
        <v>4.25</v>
      </c>
      <c r="AW164" s="8">
        <f t="shared" si="51"/>
        <v>8</v>
      </c>
      <c r="AX164" s="8">
        <f t="shared" si="52"/>
        <v>2.6666666666666665</v>
      </c>
    </row>
    <row r="165" spans="1:50" x14ac:dyDescent="0.25">
      <c r="A165">
        <v>38438</v>
      </c>
      <c r="B165">
        <v>0</v>
      </c>
      <c r="C165">
        <v>1991</v>
      </c>
      <c r="D165">
        <f t="shared" si="38"/>
        <v>33</v>
      </c>
      <c r="E165" s="1">
        <v>45596.742905092593</v>
      </c>
      <c r="F165" t="s">
        <v>167</v>
      </c>
      <c r="G165">
        <v>1</v>
      </c>
      <c r="H165" s="4">
        <v>5</v>
      </c>
      <c r="I165" s="4">
        <v>3</v>
      </c>
      <c r="J165" s="4">
        <v>5</v>
      </c>
      <c r="K165" s="4">
        <v>2</v>
      </c>
      <c r="L165" s="4">
        <v>2</v>
      </c>
      <c r="M165" s="4">
        <v>2</v>
      </c>
      <c r="N165" s="4">
        <v>4</v>
      </c>
      <c r="O165" s="4">
        <v>4</v>
      </c>
      <c r="P165" s="4">
        <v>4</v>
      </c>
      <c r="Q165" s="4">
        <v>4</v>
      </c>
      <c r="R165" s="4">
        <v>5</v>
      </c>
      <c r="S165" s="4">
        <v>5</v>
      </c>
      <c r="T165" s="4">
        <v>4</v>
      </c>
      <c r="U165" s="4">
        <v>4</v>
      </c>
      <c r="V165" s="4">
        <v>5</v>
      </c>
      <c r="W165" s="4">
        <v>4</v>
      </c>
      <c r="X165" s="7">
        <f t="shared" si="39"/>
        <v>5</v>
      </c>
      <c r="Y165" s="7">
        <f t="shared" si="39"/>
        <v>3</v>
      </c>
      <c r="Z165" s="7">
        <f t="shared" si="40"/>
        <v>1</v>
      </c>
      <c r="AA165" s="7">
        <f t="shared" si="55"/>
        <v>2</v>
      </c>
      <c r="AB165" s="7">
        <f t="shared" si="55"/>
        <v>2</v>
      </c>
      <c r="AC165" s="7">
        <f t="shared" si="55"/>
        <v>2</v>
      </c>
      <c r="AD165" s="7">
        <f t="shared" si="55"/>
        <v>4</v>
      </c>
      <c r="AE165" s="7">
        <f t="shared" si="55"/>
        <v>4</v>
      </c>
      <c r="AF165" s="7">
        <f t="shared" si="41"/>
        <v>2</v>
      </c>
      <c r="AG165" s="7">
        <f t="shared" si="54"/>
        <v>4</v>
      </c>
      <c r="AH165" s="7">
        <f t="shared" si="54"/>
        <v>5</v>
      </c>
      <c r="AI165" s="7">
        <f t="shared" si="54"/>
        <v>5</v>
      </c>
      <c r="AJ165" s="7">
        <f t="shared" si="53"/>
        <v>4</v>
      </c>
      <c r="AK165" s="7">
        <f t="shared" si="53"/>
        <v>4</v>
      </c>
      <c r="AL165" s="7">
        <f t="shared" si="53"/>
        <v>5</v>
      </c>
      <c r="AM165" s="7">
        <f t="shared" si="53"/>
        <v>4</v>
      </c>
      <c r="AN165" s="8">
        <f t="shared" si="42"/>
        <v>56</v>
      </c>
      <c r="AO165" s="8">
        <f t="shared" si="43"/>
        <v>-0.42740566431240062</v>
      </c>
      <c r="AP165" s="8">
        <f t="shared" si="44"/>
        <v>3.5</v>
      </c>
      <c r="AQ165" s="8">
        <f t="shared" si="45"/>
        <v>13</v>
      </c>
      <c r="AR165" s="8">
        <f t="shared" si="46"/>
        <v>2.6</v>
      </c>
      <c r="AS165" s="8">
        <f t="shared" si="47"/>
        <v>12</v>
      </c>
      <c r="AT165" s="8">
        <f t="shared" si="48"/>
        <v>3</v>
      </c>
      <c r="AU165" s="8">
        <f t="shared" si="49"/>
        <v>18</v>
      </c>
      <c r="AV165" s="8">
        <f t="shared" si="50"/>
        <v>4.5</v>
      </c>
      <c r="AW165" s="8">
        <f t="shared" si="51"/>
        <v>13</v>
      </c>
      <c r="AX165" s="8">
        <f t="shared" si="52"/>
        <v>4.333333333333333</v>
      </c>
    </row>
    <row r="166" spans="1:50" x14ac:dyDescent="0.25">
      <c r="A166">
        <v>38441</v>
      </c>
      <c r="B166">
        <v>0</v>
      </c>
      <c r="C166">
        <v>2000</v>
      </c>
      <c r="D166">
        <f t="shared" si="38"/>
        <v>24</v>
      </c>
      <c r="E166" s="1">
        <v>45596.743773148148</v>
      </c>
      <c r="F166" t="s">
        <v>99</v>
      </c>
      <c r="G166">
        <v>1</v>
      </c>
      <c r="H166" s="4">
        <v>5</v>
      </c>
      <c r="I166" s="4">
        <v>5</v>
      </c>
      <c r="J166" s="4">
        <v>1</v>
      </c>
      <c r="K166" s="4">
        <v>2</v>
      </c>
      <c r="L166" s="4">
        <v>4</v>
      </c>
      <c r="M166" s="4">
        <v>3</v>
      </c>
      <c r="N166" s="4">
        <v>2</v>
      </c>
      <c r="O166" s="4">
        <v>2</v>
      </c>
      <c r="P166" s="4">
        <v>4</v>
      </c>
      <c r="Q166" s="4">
        <v>4</v>
      </c>
      <c r="R166" s="4">
        <v>4</v>
      </c>
      <c r="S166" s="4">
        <v>5</v>
      </c>
      <c r="T166" s="4">
        <v>3</v>
      </c>
      <c r="U166" s="4">
        <v>4</v>
      </c>
      <c r="V166" s="4">
        <v>4</v>
      </c>
      <c r="W166" s="4">
        <v>3</v>
      </c>
      <c r="X166" s="7">
        <f t="shared" si="39"/>
        <v>5</v>
      </c>
      <c r="Y166" s="7">
        <f t="shared" si="39"/>
        <v>5</v>
      </c>
      <c r="Z166" s="7">
        <f t="shared" si="40"/>
        <v>5</v>
      </c>
      <c r="AA166" s="7">
        <f t="shared" si="55"/>
        <v>2</v>
      </c>
      <c r="AB166" s="7">
        <f t="shared" si="55"/>
        <v>4</v>
      </c>
      <c r="AC166" s="7">
        <f t="shared" si="55"/>
        <v>3</v>
      </c>
      <c r="AD166" s="7">
        <f t="shared" si="55"/>
        <v>2</v>
      </c>
      <c r="AE166" s="7">
        <f t="shared" si="55"/>
        <v>2</v>
      </c>
      <c r="AF166" s="7">
        <f t="shared" si="41"/>
        <v>2</v>
      </c>
      <c r="AG166" s="7">
        <f t="shared" si="54"/>
        <v>4</v>
      </c>
      <c r="AH166" s="7">
        <f t="shared" si="54"/>
        <v>4</v>
      </c>
      <c r="AI166" s="7">
        <f t="shared" si="54"/>
        <v>5</v>
      </c>
      <c r="AJ166" s="7">
        <f t="shared" si="53"/>
        <v>3</v>
      </c>
      <c r="AK166" s="7">
        <f t="shared" si="53"/>
        <v>4</v>
      </c>
      <c r="AL166" s="7">
        <f t="shared" si="53"/>
        <v>4</v>
      </c>
      <c r="AM166" s="7">
        <f t="shared" si="53"/>
        <v>3</v>
      </c>
      <c r="AN166" s="8">
        <f t="shared" si="42"/>
        <v>57</v>
      </c>
      <c r="AO166" s="8">
        <f t="shared" si="43"/>
        <v>-0.29653154855171393</v>
      </c>
      <c r="AP166" s="8">
        <f t="shared" si="44"/>
        <v>3.5625</v>
      </c>
      <c r="AQ166" s="8">
        <f t="shared" si="45"/>
        <v>21</v>
      </c>
      <c r="AR166" s="8">
        <f t="shared" si="46"/>
        <v>4.2</v>
      </c>
      <c r="AS166" s="8">
        <f t="shared" si="47"/>
        <v>9</v>
      </c>
      <c r="AT166" s="8">
        <f t="shared" si="48"/>
        <v>2.25</v>
      </c>
      <c r="AU166" s="8">
        <f t="shared" si="49"/>
        <v>16</v>
      </c>
      <c r="AV166" s="8">
        <f t="shared" si="50"/>
        <v>4</v>
      </c>
      <c r="AW166" s="8">
        <f t="shared" si="51"/>
        <v>11</v>
      </c>
      <c r="AX166" s="8">
        <f t="shared" si="52"/>
        <v>3.6666666666666665</v>
      </c>
    </row>
    <row r="167" spans="1:50" x14ac:dyDescent="0.25">
      <c r="A167">
        <v>38535</v>
      </c>
      <c r="B167">
        <v>0</v>
      </c>
      <c r="C167">
        <v>1994</v>
      </c>
      <c r="D167">
        <f t="shared" si="38"/>
        <v>30</v>
      </c>
      <c r="E167" s="1">
        <v>45596.846053240741</v>
      </c>
      <c r="F167" t="s">
        <v>168</v>
      </c>
      <c r="G167">
        <v>1</v>
      </c>
      <c r="H167" s="4">
        <v>4</v>
      </c>
      <c r="I167" s="4">
        <v>4</v>
      </c>
      <c r="J167" s="4">
        <v>4</v>
      </c>
      <c r="K167" s="4">
        <v>2</v>
      </c>
      <c r="L167" s="4">
        <v>4</v>
      </c>
      <c r="M167" s="4">
        <v>4</v>
      </c>
      <c r="N167" s="4">
        <v>2</v>
      </c>
      <c r="O167" s="4">
        <v>4</v>
      </c>
      <c r="P167" s="4">
        <v>2</v>
      </c>
      <c r="Q167" s="4">
        <v>2</v>
      </c>
      <c r="R167" s="4">
        <v>2</v>
      </c>
      <c r="S167" s="4">
        <v>2</v>
      </c>
      <c r="T167" s="4">
        <v>2</v>
      </c>
      <c r="U167" s="4">
        <v>4</v>
      </c>
      <c r="V167" s="4">
        <v>2</v>
      </c>
      <c r="W167" s="4">
        <v>2</v>
      </c>
      <c r="X167" s="7">
        <f t="shared" si="39"/>
        <v>4</v>
      </c>
      <c r="Y167" s="7">
        <f t="shared" si="39"/>
        <v>4</v>
      </c>
      <c r="Z167" s="7">
        <f t="shared" si="40"/>
        <v>2</v>
      </c>
      <c r="AA167" s="7">
        <f t="shared" si="55"/>
        <v>2</v>
      </c>
      <c r="AB167" s="7">
        <f t="shared" si="55"/>
        <v>4</v>
      </c>
      <c r="AC167" s="7">
        <f t="shared" si="55"/>
        <v>4</v>
      </c>
      <c r="AD167" s="7">
        <f t="shared" si="55"/>
        <v>2</v>
      </c>
      <c r="AE167" s="7">
        <f t="shared" si="55"/>
        <v>4</v>
      </c>
      <c r="AF167" s="7">
        <f t="shared" si="41"/>
        <v>4</v>
      </c>
      <c r="AG167" s="7">
        <f t="shared" si="54"/>
        <v>2</v>
      </c>
      <c r="AH167" s="7">
        <f t="shared" si="54"/>
        <v>2</v>
      </c>
      <c r="AI167" s="7">
        <f t="shared" si="54"/>
        <v>2</v>
      </c>
      <c r="AJ167" s="7">
        <f t="shared" si="53"/>
        <v>2</v>
      </c>
      <c r="AK167" s="7">
        <f t="shared" si="53"/>
        <v>4</v>
      </c>
      <c r="AL167" s="7">
        <f t="shared" si="53"/>
        <v>2</v>
      </c>
      <c r="AM167" s="7">
        <f t="shared" si="53"/>
        <v>2</v>
      </c>
      <c r="AN167" s="8">
        <f t="shared" si="42"/>
        <v>46</v>
      </c>
      <c r="AO167" s="8">
        <f t="shared" si="43"/>
        <v>-1.7560676082380311</v>
      </c>
      <c r="AP167" s="8">
        <f t="shared" si="44"/>
        <v>2.875</v>
      </c>
      <c r="AQ167" s="8">
        <f t="shared" si="45"/>
        <v>16</v>
      </c>
      <c r="AR167" s="8">
        <f t="shared" si="46"/>
        <v>3.2</v>
      </c>
      <c r="AS167" s="8">
        <f t="shared" si="47"/>
        <v>14</v>
      </c>
      <c r="AT167" s="8">
        <f t="shared" si="48"/>
        <v>3.5</v>
      </c>
      <c r="AU167" s="8">
        <f t="shared" si="49"/>
        <v>8</v>
      </c>
      <c r="AV167" s="8">
        <f t="shared" si="50"/>
        <v>2</v>
      </c>
      <c r="AW167" s="8">
        <f t="shared" si="51"/>
        <v>8</v>
      </c>
      <c r="AX167" s="8">
        <f t="shared" si="52"/>
        <v>2.6666666666666665</v>
      </c>
    </row>
    <row r="168" spans="1:50" x14ac:dyDescent="0.25">
      <c r="A168">
        <v>38635</v>
      </c>
      <c r="B168">
        <v>1</v>
      </c>
      <c r="C168">
        <v>1973</v>
      </c>
      <c r="D168">
        <f t="shared" si="38"/>
        <v>51</v>
      </c>
      <c r="E168" s="1">
        <v>45596.867928240739</v>
      </c>
      <c r="F168" t="s">
        <v>169</v>
      </c>
      <c r="G168">
        <v>1</v>
      </c>
      <c r="H168" s="4">
        <v>4</v>
      </c>
      <c r="I168" s="4">
        <v>5</v>
      </c>
      <c r="J168" s="4">
        <v>3</v>
      </c>
      <c r="K168" s="4">
        <v>4</v>
      </c>
      <c r="L168" s="4">
        <v>4</v>
      </c>
      <c r="M168" s="4">
        <v>4</v>
      </c>
      <c r="N168" s="4">
        <v>4</v>
      </c>
      <c r="O168" s="4">
        <v>4</v>
      </c>
      <c r="P168" s="4">
        <v>5</v>
      </c>
      <c r="Q168" s="4">
        <v>4</v>
      </c>
      <c r="R168" s="4">
        <v>4</v>
      </c>
      <c r="S168" s="4">
        <v>5</v>
      </c>
      <c r="T168" s="4">
        <v>5</v>
      </c>
      <c r="U168" s="4">
        <v>5</v>
      </c>
      <c r="V168" s="4">
        <v>5</v>
      </c>
      <c r="W168" s="4">
        <v>4</v>
      </c>
      <c r="X168" s="7">
        <f t="shared" si="39"/>
        <v>4</v>
      </c>
      <c r="Y168" s="7">
        <f t="shared" si="39"/>
        <v>5</v>
      </c>
      <c r="Z168" s="7">
        <f t="shared" si="40"/>
        <v>3</v>
      </c>
      <c r="AA168" s="7">
        <f t="shared" si="55"/>
        <v>4</v>
      </c>
      <c r="AB168" s="7">
        <f t="shared" si="55"/>
        <v>4</v>
      </c>
      <c r="AC168" s="7">
        <f t="shared" si="55"/>
        <v>4</v>
      </c>
      <c r="AD168" s="7">
        <f t="shared" si="55"/>
        <v>4</v>
      </c>
      <c r="AE168" s="7">
        <f t="shared" si="55"/>
        <v>4</v>
      </c>
      <c r="AF168" s="7">
        <f t="shared" si="41"/>
        <v>1</v>
      </c>
      <c r="AG168" s="7">
        <f t="shared" si="54"/>
        <v>4</v>
      </c>
      <c r="AH168" s="7">
        <f t="shared" si="54"/>
        <v>4</v>
      </c>
      <c r="AI168" s="7">
        <f t="shared" si="54"/>
        <v>5</v>
      </c>
      <c r="AJ168" s="7">
        <f t="shared" si="53"/>
        <v>5</v>
      </c>
      <c r="AK168" s="7">
        <f t="shared" si="53"/>
        <v>5</v>
      </c>
      <c r="AL168" s="7">
        <f t="shared" si="53"/>
        <v>5</v>
      </c>
      <c r="AM168" s="7">
        <f t="shared" si="53"/>
        <v>4</v>
      </c>
      <c r="AN168" s="8">
        <f t="shared" si="42"/>
        <v>65</v>
      </c>
      <c r="AO168" s="8">
        <f t="shared" si="43"/>
        <v>0.75394856590136616</v>
      </c>
      <c r="AP168" s="8">
        <f t="shared" si="44"/>
        <v>4.0625</v>
      </c>
      <c r="AQ168" s="8">
        <f t="shared" si="45"/>
        <v>20</v>
      </c>
      <c r="AR168" s="8">
        <f t="shared" si="46"/>
        <v>4</v>
      </c>
      <c r="AS168" s="8">
        <f t="shared" si="47"/>
        <v>13</v>
      </c>
      <c r="AT168" s="8">
        <f t="shared" si="48"/>
        <v>3.25</v>
      </c>
      <c r="AU168" s="8">
        <f t="shared" si="49"/>
        <v>18</v>
      </c>
      <c r="AV168" s="8">
        <f t="shared" si="50"/>
        <v>4.5</v>
      </c>
      <c r="AW168" s="8">
        <f t="shared" si="51"/>
        <v>14</v>
      </c>
      <c r="AX168" s="8">
        <f t="shared" si="52"/>
        <v>4.666666666666667</v>
      </c>
    </row>
    <row r="169" spans="1:50" x14ac:dyDescent="0.25">
      <c r="A169">
        <v>38646</v>
      </c>
      <c r="B169">
        <v>0</v>
      </c>
      <c r="C169">
        <v>1977</v>
      </c>
      <c r="D169">
        <f t="shared" si="38"/>
        <v>47</v>
      </c>
      <c r="E169" s="1">
        <v>45596.873784722222</v>
      </c>
      <c r="F169" t="s">
        <v>99</v>
      </c>
      <c r="G169">
        <v>1</v>
      </c>
      <c r="H169" s="4">
        <v>5</v>
      </c>
      <c r="I169" s="4">
        <v>4</v>
      </c>
      <c r="J169" s="4">
        <v>2</v>
      </c>
      <c r="K169" s="4">
        <v>4</v>
      </c>
      <c r="L169" s="4">
        <v>5</v>
      </c>
      <c r="M169" s="4">
        <v>4</v>
      </c>
      <c r="N169" s="4">
        <v>4</v>
      </c>
      <c r="O169" s="4">
        <v>4</v>
      </c>
      <c r="P169" s="4">
        <v>2</v>
      </c>
      <c r="Q169" s="4">
        <v>2</v>
      </c>
      <c r="R169" s="4">
        <v>4</v>
      </c>
      <c r="S169" s="4">
        <v>4</v>
      </c>
      <c r="T169" s="4">
        <v>4</v>
      </c>
      <c r="U169" s="4">
        <v>2</v>
      </c>
      <c r="V169" s="4">
        <v>4</v>
      </c>
      <c r="W169" s="4">
        <v>4</v>
      </c>
      <c r="X169" s="7">
        <f t="shared" si="39"/>
        <v>5</v>
      </c>
      <c r="Y169" s="7">
        <f t="shared" si="39"/>
        <v>4</v>
      </c>
      <c r="Z169" s="7">
        <f t="shared" si="40"/>
        <v>4</v>
      </c>
      <c r="AA169" s="7">
        <f t="shared" si="55"/>
        <v>4</v>
      </c>
      <c r="AB169" s="7">
        <f t="shared" si="55"/>
        <v>5</v>
      </c>
      <c r="AC169" s="7">
        <f t="shared" si="55"/>
        <v>4</v>
      </c>
      <c r="AD169" s="7">
        <f t="shared" si="55"/>
        <v>4</v>
      </c>
      <c r="AE169" s="7">
        <f t="shared" si="55"/>
        <v>4</v>
      </c>
      <c r="AF169" s="7">
        <f t="shared" si="41"/>
        <v>4</v>
      </c>
      <c r="AG169" s="7">
        <f t="shared" si="54"/>
        <v>2</v>
      </c>
      <c r="AH169" s="7">
        <f t="shared" si="54"/>
        <v>4</v>
      </c>
      <c r="AI169" s="7">
        <f t="shared" si="54"/>
        <v>4</v>
      </c>
      <c r="AJ169" s="7">
        <f t="shared" si="53"/>
        <v>4</v>
      </c>
      <c r="AK169" s="7">
        <f t="shared" si="53"/>
        <v>2</v>
      </c>
      <c r="AL169" s="7">
        <f t="shared" si="53"/>
        <v>4</v>
      </c>
      <c r="AM169" s="7">
        <f t="shared" si="53"/>
        <v>4</v>
      </c>
      <c r="AN169" s="8">
        <f t="shared" si="42"/>
        <v>62</v>
      </c>
      <c r="AO169" s="8">
        <f t="shared" si="43"/>
        <v>0.35858410031402949</v>
      </c>
      <c r="AP169" s="8">
        <f t="shared" si="44"/>
        <v>3.875</v>
      </c>
      <c r="AQ169" s="8">
        <f t="shared" si="45"/>
        <v>22</v>
      </c>
      <c r="AR169" s="8">
        <f t="shared" si="46"/>
        <v>4.4000000000000004</v>
      </c>
      <c r="AS169" s="8">
        <f t="shared" si="47"/>
        <v>16</v>
      </c>
      <c r="AT169" s="8">
        <f t="shared" si="48"/>
        <v>4</v>
      </c>
      <c r="AU169" s="8">
        <f t="shared" si="49"/>
        <v>14</v>
      </c>
      <c r="AV169" s="8">
        <f t="shared" si="50"/>
        <v>3.5</v>
      </c>
      <c r="AW169" s="8">
        <f t="shared" si="51"/>
        <v>10</v>
      </c>
      <c r="AX169" s="8">
        <f t="shared" si="52"/>
        <v>3.3333333333333335</v>
      </c>
    </row>
    <row r="170" spans="1:50" x14ac:dyDescent="0.25">
      <c r="A170">
        <v>38683</v>
      </c>
      <c r="B170">
        <v>0</v>
      </c>
      <c r="C170">
        <v>1981</v>
      </c>
      <c r="D170">
        <f t="shared" si="38"/>
        <v>43</v>
      </c>
      <c r="E170" s="1">
        <v>45596.887569444443</v>
      </c>
      <c r="F170" t="s">
        <v>99</v>
      </c>
      <c r="G170">
        <v>1</v>
      </c>
      <c r="H170" s="4">
        <v>5</v>
      </c>
      <c r="I170" s="4">
        <v>5</v>
      </c>
      <c r="J170" s="4">
        <v>4</v>
      </c>
      <c r="K170" s="4">
        <v>1</v>
      </c>
      <c r="L170" s="4">
        <v>4</v>
      </c>
      <c r="M170" s="4">
        <v>4</v>
      </c>
      <c r="N170" s="4">
        <v>4</v>
      </c>
      <c r="O170" s="4">
        <v>4</v>
      </c>
      <c r="P170" s="4">
        <v>4</v>
      </c>
      <c r="Q170" s="4">
        <v>2</v>
      </c>
      <c r="R170" s="4">
        <v>2</v>
      </c>
      <c r="S170" s="4">
        <v>2</v>
      </c>
      <c r="T170" s="4">
        <v>2</v>
      </c>
      <c r="U170" s="4">
        <v>4</v>
      </c>
      <c r="V170" s="4">
        <v>4</v>
      </c>
      <c r="W170" s="4">
        <v>4</v>
      </c>
      <c r="X170" s="7">
        <f t="shared" si="39"/>
        <v>5</v>
      </c>
      <c r="Y170" s="7">
        <f t="shared" si="39"/>
        <v>5</v>
      </c>
      <c r="Z170" s="7">
        <f t="shared" si="40"/>
        <v>2</v>
      </c>
      <c r="AA170" s="7">
        <f t="shared" si="55"/>
        <v>1</v>
      </c>
      <c r="AB170" s="7">
        <f t="shared" si="55"/>
        <v>4</v>
      </c>
      <c r="AC170" s="7">
        <f t="shared" si="55"/>
        <v>4</v>
      </c>
      <c r="AD170" s="7">
        <f t="shared" si="55"/>
        <v>4</v>
      </c>
      <c r="AE170" s="7">
        <f t="shared" si="55"/>
        <v>4</v>
      </c>
      <c r="AF170" s="7">
        <f t="shared" si="41"/>
        <v>2</v>
      </c>
      <c r="AG170" s="7">
        <f t="shared" si="54"/>
        <v>2</v>
      </c>
      <c r="AH170" s="7">
        <f t="shared" si="54"/>
        <v>2</v>
      </c>
      <c r="AI170" s="7">
        <f t="shared" si="54"/>
        <v>2</v>
      </c>
      <c r="AJ170" s="7">
        <f t="shared" si="53"/>
        <v>2</v>
      </c>
      <c r="AK170" s="7">
        <f t="shared" si="53"/>
        <v>4</v>
      </c>
      <c r="AL170" s="7">
        <f t="shared" si="53"/>
        <v>4</v>
      </c>
      <c r="AM170" s="7">
        <f t="shared" si="53"/>
        <v>4</v>
      </c>
      <c r="AN170" s="8">
        <f t="shared" si="42"/>
        <v>51</v>
      </c>
      <c r="AO170" s="8">
        <f t="shared" si="43"/>
        <v>-1.1030335670927733</v>
      </c>
      <c r="AP170" s="8">
        <f t="shared" si="44"/>
        <v>3.1875</v>
      </c>
      <c r="AQ170" s="8">
        <f t="shared" si="45"/>
        <v>17</v>
      </c>
      <c r="AR170" s="8">
        <f t="shared" si="46"/>
        <v>3.4</v>
      </c>
      <c r="AS170" s="8">
        <f t="shared" si="47"/>
        <v>14</v>
      </c>
      <c r="AT170" s="8">
        <f t="shared" si="48"/>
        <v>3.5</v>
      </c>
      <c r="AU170" s="8">
        <f t="shared" si="49"/>
        <v>8</v>
      </c>
      <c r="AV170" s="8">
        <f t="shared" si="50"/>
        <v>2</v>
      </c>
      <c r="AW170" s="8">
        <f t="shared" si="51"/>
        <v>12</v>
      </c>
      <c r="AX170" s="8">
        <f t="shared" si="52"/>
        <v>4</v>
      </c>
    </row>
    <row r="171" spans="1:50" x14ac:dyDescent="0.25">
      <c r="A171">
        <v>38698</v>
      </c>
      <c r="B171">
        <v>1</v>
      </c>
      <c r="C171">
        <v>2002</v>
      </c>
      <c r="D171">
        <f t="shared" si="38"/>
        <v>22</v>
      </c>
      <c r="E171" s="1">
        <v>45596.892453703702</v>
      </c>
      <c r="F171" t="s">
        <v>99</v>
      </c>
      <c r="G171">
        <v>1</v>
      </c>
      <c r="H171" s="4">
        <v>4</v>
      </c>
      <c r="I171" s="4">
        <v>5</v>
      </c>
      <c r="J171" s="4">
        <v>4</v>
      </c>
      <c r="K171" s="4">
        <v>1</v>
      </c>
      <c r="L171" s="4">
        <v>2</v>
      </c>
      <c r="M171" s="4">
        <v>3</v>
      </c>
      <c r="N171" s="4">
        <v>4</v>
      </c>
      <c r="O171" s="4">
        <v>4</v>
      </c>
      <c r="P171" s="4">
        <v>3</v>
      </c>
      <c r="Q171" s="4">
        <v>4</v>
      </c>
      <c r="R171" s="4">
        <v>5</v>
      </c>
      <c r="S171" s="4">
        <v>5</v>
      </c>
      <c r="T171" s="4">
        <v>4</v>
      </c>
      <c r="U171" s="4">
        <v>3</v>
      </c>
      <c r="V171" s="4">
        <v>3</v>
      </c>
      <c r="W171" s="4">
        <v>3</v>
      </c>
      <c r="X171" s="7">
        <f t="shared" si="39"/>
        <v>4</v>
      </c>
      <c r="Y171" s="7">
        <f t="shared" si="39"/>
        <v>5</v>
      </c>
      <c r="Z171" s="7">
        <f t="shared" si="40"/>
        <v>2</v>
      </c>
      <c r="AA171" s="7">
        <f t="shared" si="55"/>
        <v>1</v>
      </c>
      <c r="AB171" s="7">
        <f t="shared" si="55"/>
        <v>2</v>
      </c>
      <c r="AC171" s="7">
        <f t="shared" si="55"/>
        <v>3</v>
      </c>
      <c r="AD171" s="7">
        <f t="shared" si="55"/>
        <v>4</v>
      </c>
      <c r="AE171" s="7">
        <f t="shared" si="55"/>
        <v>4</v>
      </c>
      <c r="AF171" s="7">
        <f t="shared" si="41"/>
        <v>3</v>
      </c>
      <c r="AG171" s="7">
        <f t="shared" si="54"/>
        <v>4</v>
      </c>
      <c r="AH171" s="7">
        <f t="shared" si="54"/>
        <v>5</v>
      </c>
      <c r="AI171" s="7">
        <f t="shared" si="54"/>
        <v>5</v>
      </c>
      <c r="AJ171" s="7">
        <f t="shared" si="53"/>
        <v>4</v>
      </c>
      <c r="AK171" s="7">
        <f t="shared" si="53"/>
        <v>3</v>
      </c>
      <c r="AL171" s="7">
        <f t="shared" si="53"/>
        <v>3</v>
      </c>
      <c r="AM171" s="7">
        <f t="shared" si="53"/>
        <v>3</v>
      </c>
      <c r="AN171" s="8">
        <f t="shared" si="42"/>
        <v>55</v>
      </c>
      <c r="AO171" s="8">
        <f t="shared" si="43"/>
        <v>-0.58159600358137176</v>
      </c>
      <c r="AP171" s="8">
        <f t="shared" si="44"/>
        <v>3.4375</v>
      </c>
      <c r="AQ171" s="8">
        <f t="shared" si="45"/>
        <v>14</v>
      </c>
      <c r="AR171" s="8">
        <f t="shared" si="46"/>
        <v>2.8</v>
      </c>
      <c r="AS171" s="8">
        <f t="shared" si="47"/>
        <v>14</v>
      </c>
      <c r="AT171" s="8">
        <f t="shared" si="48"/>
        <v>3.5</v>
      </c>
      <c r="AU171" s="8">
        <f t="shared" si="49"/>
        <v>18</v>
      </c>
      <c r="AV171" s="8">
        <f t="shared" si="50"/>
        <v>4.5</v>
      </c>
      <c r="AW171" s="8">
        <f t="shared" si="51"/>
        <v>9</v>
      </c>
      <c r="AX171" s="8">
        <f t="shared" si="52"/>
        <v>3</v>
      </c>
    </row>
    <row r="172" spans="1:50" x14ac:dyDescent="0.25">
      <c r="A172">
        <v>38773</v>
      </c>
      <c r="B172">
        <v>0</v>
      </c>
      <c r="C172">
        <v>1983</v>
      </c>
      <c r="D172">
        <f t="shared" si="38"/>
        <v>41</v>
      </c>
      <c r="E172" s="1">
        <v>45596.957453703704</v>
      </c>
      <c r="F172" t="s">
        <v>99</v>
      </c>
      <c r="G172">
        <v>1</v>
      </c>
      <c r="H172" s="4">
        <v>4</v>
      </c>
      <c r="I172" s="4">
        <v>2</v>
      </c>
      <c r="J172" s="4">
        <v>3</v>
      </c>
      <c r="K172" s="4">
        <v>2</v>
      </c>
      <c r="L172" s="4">
        <v>5</v>
      </c>
      <c r="M172" s="4">
        <v>4</v>
      </c>
      <c r="N172" s="4">
        <v>4</v>
      </c>
      <c r="O172" s="4">
        <v>4</v>
      </c>
      <c r="P172" s="4">
        <v>2</v>
      </c>
      <c r="Q172" s="4">
        <v>4</v>
      </c>
      <c r="R172" s="4">
        <v>5</v>
      </c>
      <c r="S172" s="4">
        <v>5</v>
      </c>
      <c r="T172" s="4">
        <v>4</v>
      </c>
      <c r="U172" s="4">
        <v>2</v>
      </c>
      <c r="V172" s="4">
        <v>4</v>
      </c>
      <c r="W172" s="4">
        <v>2</v>
      </c>
      <c r="X172" s="7">
        <f t="shared" si="39"/>
        <v>4</v>
      </c>
      <c r="Y172" s="7">
        <f t="shared" si="39"/>
        <v>2</v>
      </c>
      <c r="Z172" s="7">
        <f t="shared" si="40"/>
        <v>3</v>
      </c>
      <c r="AA172" s="7">
        <f t="shared" si="55"/>
        <v>2</v>
      </c>
      <c r="AB172" s="7">
        <f t="shared" si="55"/>
        <v>5</v>
      </c>
      <c r="AC172" s="7">
        <f t="shared" si="55"/>
        <v>4</v>
      </c>
      <c r="AD172" s="7">
        <f t="shared" si="55"/>
        <v>4</v>
      </c>
      <c r="AE172" s="7">
        <f t="shared" si="55"/>
        <v>4</v>
      </c>
      <c r="AF172" s="7">
        <f t="shared" si="41"/>
        <v>4</v>
      </c>
      <c r="AG172" s="7">
        <f t="shared" si="54"/>
        <v>4</v>
      </c>
      <c r="AH172" s="7">
        <f t="shared" si="54"/>
        <v>5</v>
      </c>
      <c r="AI172" s="7">
        <f t="shared" si="54"/>
        <v>5</v>
      </c>
      <c r="AJ172" s="7">
        <f t="shared" si="53"/>
        <v>4</v>
      </c>
      <c r="AK172" s="7">
        <f t="shared" si="53"/>
        <v>2</v>
      </c>
      <c r="AL172" s="7">
        <f t="shared" si="53"/>
        <v>4</v>
      </c>
      <c r="AM172" s="7">
        <f t="shared" si="53"/>
        <v>2</v>
      </c>
      <c r="AN172" s="8">
        <f t="shared" si="42"/>
        <v>58</v>
      </c>
      <c r="AO172" s="8">
        <f t="shared" si="43"/>
        <v>-0.18687043144524806</v>
      </c>
      <c r="AP172" s="8">
        <f t="shared" si="44"/>
        <v>3.625</v>
      </c>
      <c r="AQ172" s="8">
        <f t="shared" si="45"/>
        <v>16</v>
      </c>
      <c r="AR172" s="8">
        <f t="shared" si="46"/>
        <v>3.2</v>
      </c>
      <c r="AS172" s="8">
        <f t="shared" si="47"/>
        <v>16</v>
      </c>
      <c r="AT172" s="8">
        <f t="shared" si="48"/>
        <v>4</v>
      </c>
      <c r="AU172" s="8">
        <f t="shared" si="49"/>
        <v>18</v>
      </c>
      <c r="AV172" s="8">
        <f t="shared" si="50"/>
        <v>4.5</v>
      </c>
      <c r="AW172" s="8">
        <f t="shared" si="51"/>
        <v>8</v>
      </c>
      <c r="AX172" s="8">
        <f t="shared" si="52"/>
        <v>2.6666666666666665</v>
      </c>
    </row>
    <row r="173" spans="1:50" x14ac:dyDescent="0.25">
      <c r="A173">
        <v>38806</v>
      </c>
      <c r="B173">
        <v>1</v>
      </c>
      <c r="C173">
        <v>1990</v>
      </c>
      <c r="D173">
        <f t="shared" si="38"/>
        <v>34</v>
      </c>
      <c r="E173" s="1">
        <v>45597.005972222221</v>
      </c>
      <c r="F173" t="s">
        <v>130</v>
      </c>
      <c r="G173">
        <v>1</v>
      </c>
      <c r="H173" s="4">
        <v>4</v>
      </c>
      <c r="I173" s="4">
        <v>3</v>
      </c>
      <c r="J173" s="4">
        <v>5</v>
      </c>
      <c r="K173" s="4">
        <v>2</v>
      </c>
      <c r="L173" s="4">
        <v>5</v>
      </c>
      <c r="M173" s="4">
        <v>4</v>
      </c>
      <c r="N173" s="4">
        <v>4</v>
      </c>
      <c r="O173" s="4">
        <v>4</v>
      </c>
      <c r="P173" s="4">
        <v>2</v>
      </c>
      <c r="Q173" s="4">
        <v>4</v>
      </c>
      <c r="R173" s="4">
        <v>4</v>
      </c>
      <c r="S173" s="4">
        <v>4</v>
      </c>
      <c r="T173" s="4">
        <v>5</v>
      </c>
      <c r="U173" s="4">
        <v>4</v>
      </c>
      <c r="V173" s="4">
        <v>4</v>
      </c>
      <c r="W173" s="4">
        <v>3</v>
      </c>
      <c r="X173" s="7">
        <f t="shared" si="39"/>
        <v>4</v>
      </c>
      <c r="Y173" s="7">
        <f t="shared" si="39"/>
        <v>3</v>
      </c>
      <c r="Z173" s="7">
        <f t="shared" si="40"/>
        <v>1</v>
      </c>
      <c r="AA173" s="7">
        <f t="shared" si="55"/>
        <v>2</v>
      </c>
      <c r="AB173" s="7">
        <f t="shared" si="55"/>
        <v>5</v>
      </c>
      <c r="AC173" s="7">
        <f t="shared" si="55"/>
        <v>4</v>
      </c>
      <c r="AD173" s="7">
        <f t="shared" si="55"/>
        <v>4</v>
      </c>
      <c r="AE173" s="7">
        <f t="shared" si="55"/>
        <v>4</v>
      </c>
      <c r="AF173" s="7">
        <f t="shared" si="41"/>
        <v>4</v>
      </c>
      <c r="AG173" s="7">
        <f t="shared" si="54"/>
        <v>4</v>
      </c>
      <c r="AH173" s="7">
        <f t="shared" si="54"/>
        <v>4</v>
      </c>
      <c r="AI173" s="7">
        <f t="shared" si="54"/>
        <v>4</v>
      </c>
      <c r="AJ173" s="7">
        <f t="shared" si="53"/>
        <v>5</v>
      </c>
      <c r="AK173" s="7">
        <f t="shared" si="53"/>
        <v>4</v>
      </c>
      <c r="AL173" s="7">
        <f t="shared" si="53"/>
        <v>4</v>
      </c>
      <c r="AM173" s="7">
        <f t="shared" si="53"/>
        <v>3</v>
      </c>
      <c r="AN173" s="8">
        <f t="shared" si="42"/>
        <v>59</v>
      </c>
      <c r="AO173" s="8">
        <f t="shared" si="43"/>
        <v>-5.5590474731290036E-2</v>
      </c>
      <c r="AP173" s="8">
        <f t="shared" si="44"/>
        <v>3.6875</v>
      </c>
      <c r="AQ173" s="8">
        <f t="shared" si="45"/>
        <v>15</v>
      </c>
      <c r="AR173" s="8">
        <f t="shared" si="46"/>
        <v>3</v>
      </c>
      <c r="AS173" s="8">
        <f t="shared" si="47"/>
        <v>16</v>
      </c>
      <c r="AT173" s="8">
        <f t="shared" si="48"/>
        <v>4</v>
      </c>
      <c r="AU173" s="8">
        <f t="shared" si="49"/>
        <v>17</v>
      </c>
      <c r="AV173" s="8">
        <f t="shared" si="50"/>
        <v>4.25</v>
      </c>
      <c r="AW173" s="8">
        <f t="shared" si="51"/>
        <v>11</v>
      </c>
      <c r="AX173" s="8">
        <f t="shared" si="52"/>
        <v>3.6666666666666665</v>
      </c>
    </row>
    <row r="174" spans="1:50" x14ac:dyDescent="0.25">
      <c r="A174">
        <v>38826</v>
      </c>
      <c r="B174">
        <v>0</v>
      </c>
      <c r="C174">
        <v>1984</v>
      </c>
      <c r="D174">
        <f t="shared" si="38"/>
        <v>40</v>
      </c>
      <c r="E174" s="1">
        <v>45597.125960648147</v>
      </c>
      <c r="F174" t="s">
        <v>99</v>
      </c>
      <c r="G174">
        <v>1</v>
      </c>
      <c r="H174" s="4">
        <v>5</v>
      </c>
      <c r="I174" s="4">
        <v>5</v>
      </c>
      <c r="J174" s="4">
        <v>4</v>
      </c>
      <c r="K174" s="4">
        <v>5</v>
      </c>
      <c r="L174" s="4">
        <v>5</v>
      </c>
      <c r="M174" s="4">
        <v>5</v>
      </c>
      <c r="N174" s="4">
        <v>3</v>
      </c>
      <c r="O174" s="4">
        <v>4</v>
      </c>
      <c r="P174" s="4">
        <v>3</v>
      </c>
      <c r="Q174" s="4">
        <v>4</v>
      </c>
      <c r="R174" s="4">
        <v>4</v>
      </c>
      <c r="S174" s="4">
        <v>4</v>
      </c>
      <c r="T174" s="4">
        <v>2</v>
      </c>
      <c r="U174" s="4">
        <v>4</v>
      </c>
      <c r="V174" s="4">
        <v>4</v>
      </c>
      <c r="W174" s="4">
        <v>3</v>
      </c>
      <c r="X174" s="7">
        <f t="shared" si="39"/>
        <v>5</v>
      </c>
      <c r="Y174" s="7">
        <f t="shared" si="39"/>
        <v>5</v>
      </c>
      <c r="Z174" s="7">
        <f t="shared" si="40"/>
        <v>2</v>
      </c>
      <c r="AA174" s="7">
        <f t="shared" si="55"/>
        <v>5</v>
      </c>
      <c r="AB174" s="7">
        <f t="shared" si="55"/>
        <v>5</v>
      </c>
      <c r="AC174" s="7">
        <f t="shared" si="55"/>
        <v>5</v>
      </c>
      <c r="AD174" s="7">
        <f t="shared" si="55"/>
        <v>3</v>
      </c>
      <c r="AE174" s="7">
        <f t="shared" si="55"/>
        <v>4</v>
      </c>
      <c r="AF174" s="7">
        <f t="shared" si="41"/>
        <v>3</v>
      </c>
      <c r="AG174" s="7">
        <f t="shared" si="54"/>
        <v>4</v>
      </c>
      <c r="AH174" s="7">
        <f t="shared" si="54"/>
        <v>4</v>
      </c>
      <c r="AI174" s="7">
        <f t="shared" si="54"/>
        <v>4</v>
      </c>
      <c r="AJ174" s="7">
        <f t="shared" si="53"/>
        <v>2</v>
      </c>
      <c r="AK174" s="7">
        <f t="shared" si="53"/>
        <v>4</v>
      </c>
      <c r="AL174" s="7">
        <f t="shared" si="53"/>
        <v>4</v>
      </c>
      <c r="AM174" s="7">
        <f t="shared" si="53"/>
        <v>3</v>
      </c>
      <c r="AN174" s="8">
        <f t="shared" si="42"/>
        <v>62</v>
      </c>
      <c r="AO174" s="8">
        <f t="shared" si="43"/>
        <v>0.33884088163811305</v>
      </c>
      <c r="AP174" s="8">
        <f t="shared" si="44"/>
        <v>3.875</v>
      </c>
      <c r="AQ174" s="8">
        <f t="shared" si="45"/>
        <v>22</v>
      </c>
      <c r="AR174" s="8">
        <f t="shared" si="46"/>
        <v>4.4000000000000004</v>
      </c>
      <c r="AS174" s="8">
        <f t="shared" si="47"/>
        <v>15</v>
      </c>
      <c r="AT174" s="8">
        <f t="shared" si="48"/>
        <v>3.75</v>
      </c>
      <c r="AU174" s="8">
        <f t="shared" si="49"/>
        <v>14</v>
      </c>
      <c r="AV174" s="8">
        <f t="shared" si="50"/>
        <v>3.5</v>
      </c>
      <c r="AW174" s="8">
        <f t="shared" si="51"/>
        <v>11</v>
      </c>
      <c r="AX174" s="8">
        <f t="shared" si="52"/>
        <v>3.6666666666666665</v>
      </c>
    </row>
    <row r="175" spans="1:50" x14ac:dyDescent="0.25">
      <c r="A175">
        <v>36409</v>
      </c>
      <c r="B175">
        <v>0</v>
      </c>
      <c r="C175">
        <v>2001</v>
      </c>
      <c r="D175">
        <f t="shared" si="38"/>
        <v>23</v>
      </c>
      <c r="E175" s="1">
        <v>45597.292905092596</v>
      </c>
      <c r="F175" t="s">
        <v>99</v>
      </c>
      <c r="G175">
        <v>1</v>
      </c>
      <c r="H175" s="4">
        <v>4</v>
      </c>
      <c r="I175" s="4">
        <v>2</v>
      </c>
      <c r="J175" s="4">
        <v>2</v>
      </c>
      <c r="K175" s="4">
        <v>2</v>
      </c>
      <c r="L175" s="4">
        <v>4</v>
      </c>
      <c r="M175" s="4">
        <v>4</v>
      </c>
      <c r="N175" s="4">
        <v>2</v>
      </c>
      <c r="O175" s="4">
        <v>3</v>
      </c>
      <c r="P175" s="4">
        <v>4</v>
      </c>
      <c r="Q175" s="4">
        <v>4</v>
      </c>
      <c r="R175" s="4">
        <v>5</v>
      </c>
      <c r="S175" s="4">
        <v>5</v>
      </c>
      <c r="T175" s="4">
        <v>4</v>
      </c>
      <c r="U175" s="4">
        <v>4</v>
      </c>
      <c r="V175" s="4">
        <v>4</v>
      </c>
      <c r="W175" s="4">
        <v>3</v>
      </c>
      <c r="X175" s="7">
        <f t="shared" si="39"/>
        <v>4</v>
      </c>
      <c r="Y175" s="7">
        <f t="shared" si="39"/>
        <v>2</v>
      </c>
      <c r="Z175" s="7">
        <f t="shared" si="40"/>
        <v>4</v>
      </c>
      <c r="AA175" s="7">
        <f t="shared" si="55"/>
        <v>2</v>
      </c>
      <c r="AB175" s="7">
        <f t="shared" si="55"/>
        <v>4</v>
      </c>
      <c r="AC175" s="7">
        <f t="shared" si="55"/>
        <v>4</v>
      </c>
      <c r="AD175" s="7">
        <f t="shared" si="55"/>
        <v>2</v>
      </c>
      <c r="AE175" s="7">
        <f t="shared" si="55"/>
        <v>3</v>
      </c>
      <c r="AF175" s="7">
        <f t="shared" si="41"/>
        <v>2</v>
      </c>
      <c r="AG175" s="7">
        <f t="shared" si="54"/>
        <v>4</v>
      </c>
      <c r="AH175" s="7">
        <f t="shared" si="54"/>
        <v>5</v>
      </c>
      <c r="AI175" s="7">
        <f t="shared" si="54"/>
        <v>5</v>
      </c>
      <c r="AJ175" s="7">
        <f t="shared" si="53"/>
        <v>4</v>
      </c>
      <c r="AK175" s="7">
        <f t="shared" si="53"/>
        <v>4</v>
      </c>
      <c r="AL175" s="7">
        <f t="shared" si="53"/>
        <v>4</v>
      </c>
      <c r="AM175" s="7">
        <f t="shared" si="53"/>
        <v>3</v>
      </c>
      <c r="AN175" s="8">
        <f t="shared" si="42"/>
        <v>56</v>
      </c>
      <c r="AO175" s="8">
        <f t="shared" si="43"/>
        <v>-0.44544821877345986</v>
      </c>
      <c r="AP175" s="8">
        <f t="shared" si="44"/>
        <v>3.5</v>
      </c>
      <c r="AQ175" s="8">
        <f t="shared" si="45"/>
        <v>16</v>
      </c>
      <c r="AR175" s="8">
        <f t="shared" si="46"/>
        <v>3.2</v>
      </c>
      <c r="AS175" s="8">
        <f t="shared" si="47"/>
        <v>11</v>
      </c>
      <c r="AT175" s="8">
        <f t="shared" si="48"/>
        <v>2.75</v>
      </c>
      <c r="AU175" s="8">
        <f t="shared" si="49"/>
        <v>18</v>
      </c>
      <c r="AV175" s="8">
        <f t="shared" si="50"/>
        <v>4.5</v>
      </c>
      <c r="AW175" s="8">
        <f t="shared" si="51"/>
        <v>11</v>
      </c>
      <c r="AX175" s="8">
        <f t="shared" si="52"/>
        <v>3.6666666666666665</v>
      </c>
    </row>
    <row r="176" spans="1:50" x14ac:dyDescent="0.25">
      <c r="A176">
        <v>38896</v>
      </c>
      <c r="B176">
        <v>0</v>
      </c>
      <c r="C176">
        <v>1983</v>
      </c>
      <c r="D176">
        <f t="shared" si="38"/>
        <v>41</v>
      </c>
      <c r="E176" s="1">
        <v>45597.361608796295</v>
      </c>
      <c r="F176" t="s">
        <v>171</v>
      </c>
      <c r="G176">
        <v>1</v>
      </c>
      <c r="H176" s="4">
        <v>4</v>
      </c>
      <c r="I176" s="4">
        <v>4</v>
      </c>
      <c r="J176" s="4">
        <v>2</v>
      </c>
      <c r="K176" s="4">
        <v>4</v>
      </c>
      <c r="L176" s="4">
        <v>4</v>
      </c>
      <c r="M176" s="4">
        <v>4</v>
      </c>
      <c r="N176" s="4">
        <v>3</v>
      </c>
      <c r="O176" s="4">
        <v>4</v>
      </c>
      <c r="P176" s="4">
        <v>2</v>
      </c>
      <c r="Q176" s="4">
        <v>5</v>
      </c>
      <c r="R176" s="4">
        <v>5</v>
      </c>
      <c r="S176" s="4">
        <v>4</v>
      </c>
      <c r="T176" s="4">
        <v>4</v>
      </c>
      <c r="U176" s="4">
        <v>4</v>
      </c>
      <c r="V176" s="4">
        <v>4</v>
      </c>
      <c r="W176" s="4">
        <v>3</v>
      </c>
      <c r="X176" s="7">
        <f t="shared" si="39"/>
        <v>4</v>
      </c>
      <c r="Y176" s="7">
        <f t="shared" si="39"/>
        <v>4</v>
      </c>
      <c r="Z176" s="7">
        <f t="shared" si="40"/>
        <v>4</v>
      </c>
      <c r="AA176" s="7">
        <f t="shared" si="55"/>
        <v>4</v>
      </c>
      <c r="AB176" s="7">
        <f t="shared" si="55"/>
        <v>4</v>
      </c>
      <c r="AC176" s="7">
        <f t="shared" si="55"/>
        <v>4</v>
      </c>
      <c r="AD176" s="7">
        <f t="shared" si="55"/>
        <v>3</v>
      </c>
      <c r="AE176" s="7">
        <f t="shared" si="55"/>
        <v>4</v>
      </c>
      <c r="AF176" s="7">
        <f t="shared" si="41"/>
        <v>4</v>
      </c>
      <c r="AG176" s="7">
        <f t="shared" si="54"/>
        <v>5</v>
      </c>
      <c r="AH176" s="7">
        <f t="shared" si="54"/>
        <v>5</v>
      </c>
      <c r="AI176" s="7">
        <f t="shared" si="54"/>
        <v>4</v>
      </c>
      <c r="AJ176" s="7">
        <f t="shared" si="53"/>
        <v>4</v>
      </c>
      <c r="AK176" s="7">
        <f t="shared" si="53"/>
        <v>4</v>
      </c>
      <c r="AL176" s="7">
        <f t="shared" si="53"/>
        <v>4</v>
      </c>
      <c r="AM176" s="7">
        <f t="shared" si="53"/>
        <v>3</v>
      </c>
      <c r="AN176" s="8">
        <f t="shared" si="42"/>
        <v>64</v>
      </c>
      <c r="AO176" s="8">
        <f t="shared" si="43"/>
        <v>0.59609474914535188</v>
      </c>
      <c r="AP176" s="8">
        <f t="shared" si="44"/>
        <v>4</v>
      </c>
      <c r="AQ176" s="8">
        <f t="shared" si="45"/>
        <v>20</v>
      </c>
      <c r="AR176" s="8">
        <f t="shared" si="46"/>
        <v>4</v>
      </c>
      <c r="AS176" s="8">
        <f t="shared" si="47"/>
        <v>15</v>
      </c>
      <c r="AT176" s="8">
        <f t="shared" si="48"/>
        <v>3.75</v>
      </c>
      <c r="AU176" s="8">
        <f t="shared" si="49"/>
        <v>18</v>
      </c>
      <c r="AV176" s="8">
        <f t="shared" si="50"/>
        <v>4.5</v>
      </c>
      <c r="AW176" s="8">
        <f t="shared" si="51"/>
        <v>11</v>
      </c>
      <c r="AX176" s="8">
        <f t="shared" si="52"/>
        <v>3.6666666666666665</v>
      </c>
    </row>
    <row r="177" spans="1:50" x14ac:dyDescent="0.25">
      <c r="A177">
        <v>38930</v>
      </c>
      <c r="B177">
        <v>0</v>
      </c>
      <c r="C177">
        <v>2002</v>
      </c>
      <c r="D177">
        <f t="shared" si="38"/>
        <v>22</v>
      </c>
      <c r="E177" s="1">
        <v>45597.396087962959</v>
      </c>
      <c r="F177" t="s">
        <v>99</v>
      </c>
      <c r="G177">
        <v>1</v>
      </c>
      <c r="H177" s="4">
        <v>4</v>
      </c>
      <c r="I177" s="4">
        <v>4</v>
      </c>
      <c r="J177" s="4">
        <v>1</v>
      </c>
      <c r="K177" s="4">
        <v>5</v>
      </c>
      <c r="L177" s="4">
        <v>5</v>
      </c>
      <c r="M177" s="4">
        <v>4</v>
      </c>
      <c r="N177" s="4">
        <v>4</v>
      </c>
      <c r="O177" s="4">
        <v>4</v>
      </c>
      <c r="P177" s="4">
        <v>4</v>
      </c>
      <c r="Q177" s="4">
        <v>2</v>
      </c>
      <c r="R177" s="4">
        <v>4</v>
      </c>
      <c r="S177" s="4">
        <v>4</v>
      </c>
      <c r="T177" s="4">
        <v>3</v>
      </c>
      <c r="U177" s="4">
        <v>4</v>
      </c>
      <c r="V177" s="4">
        <v>5</v>
      </c>
      <c r="W177" s="4">
        <v>2</v>
      </c>
      <c r="X177" s="7">
        <f t="shared" si="39"/>
        <v>4</v>
      </c>
      <c r="Y177" s="7">
        <f t="shared" si="39"/>
        <v>4</v>
      </c>
      <c r="Z177" s="7">
        <f t="shared" si="40"/>
        <v>5</v>
      </c>
      <c r="AA177" s="7">
        <f t="shared" si="55"/>
        <v>5</v>
      </c>
      <c r="AB177" s="7">
        <f t="shared" si="55"/>
        <v>5</v>
      </c>
      <c r="AC177" s="7">
        <f t="shared" si="55"/>
        <v>4</v>
      </c>
      <c r="AD177" s="7">
        <f t="shared" si="55"/>
        <v>4</v>
      </c>
      <c r="AE177" s="7">
        <f t="shared" si="55"/>
        <v>4</v>
      </c>
      <c r="AF177" s="7">
        <f t="shared" si="41"/>
        <v>2</v>
      </c>
      <c r="AG177" s="7">
        <f t="shared" si="54"/>
        <v>2</v>
      </c>
      <c r="AH177" s="7">
        <f t="shared" si="54"/>
        <v>4</v>
      </c>
      <c r="AI177" s="7">
        <f t="shared" si="54"/>
        <v>4</v>
      </c>
      <c r="AJ177" s="7">
        <f t="shared" si="53"/>
        <v>3</v>
      </c>
      <c r="AK177" s="7">
        <f t="shared" si="53"/>
        <v>4</v>
      </c>
      <c r="AL177" s="7">
        <f t="shared" si="53"/>
        <v>5</v>
      </c>
      <c r="AM177" s="7">
        <f t="shared" si="53"/>
        <v>2</v>
      </c>
      <c r="AN177" s="8">
        <f t="shared" si="42"/>
        <v>61</v>
      </c>
      <c r="AO177" s="8">
        <f t="shared" si="43"/>
        <v>0.20969025155132898</v>
      </c>
      <c r="AP177" s="8">
        <f t="shared" si="44"/>
        <v>3.8125</v>
      </c>
      <c r="AQ177" s="8">
        <f t="shared" si="45"/>
        <v>23</v>
      </c>
      <c r="AR177" s="8">
        <f t="shared" si="46"/>
        <v>4.5999999999999996</v>
      </c>
      <c r="AS177" s="8">
        <f t="shared" si="47"/>
        <v>14</v>
      </c>
      <c r="AT177" s="8">
        <f t="shared" si="48"/>
        <v>3.5</v>
      </c>
      <c r="AU177" s="8">
        <f t="shared" si="49"/>
        <v>13</v>
      </c>
      <c r="AV177" s="8">
        <f t="shared" si="50"/>
        <v>3.25</v>
      </c>
      <c r="AW177" s="8">
        <f t="shared" si="51"/>
        <v>11</v>
      </c>
      <c r="AX177" s="8">
        <f t="shared" si="52"/>
        <v>3.6666666666666665</v>
      </c>
    </row>
    <row r="178" spans="1:50" x14ac:dyDescent="0.25">
      <c r="A178">
        <v>38942</v>
      </c>
      <c r="B178">
        <v>1</v>
      </c>
      <c r="C178">
        <v>1982</v>
      </c>
      <c r="D178">
        <f t="shared" si="38"/>
        <v>42</v>
      </c>
      <c r="E178" s="1">
        <v>45597.404999999999</v>
      </c>
      <c r="F178" t="s">
        <v>99</v>
      </c>
      <c r="G178">
        <v>1</v>
      </c>
      <c r="H178" s="4">
        <v>4</v>
      </c>
      <c r="I178" s="4">
        <v>5</v>
      </c>
      <c r="J178" s="4">
        <v>1</v>
      </c>
      <c r="K178" s="4">
        <v>4</v>
      </c>
      <c r="L178" s="4">
        <v>5</v>
      </c>
      <c r="M178" s="4">
        <v>4</v>
      </c>
      <c r="N178" s="4">
        <v>4</v>
      </c>
      <c r="O178" s="4">
        <v>4</v>
      </c>
      <c r="P178" s="4">
        <v>1</v>
      </c>
      <c r="Q178" s="4">
        <v>4</v>
      </c>
      <c r="R178" s="4">
        <v>4</v>
      </c>
      <c r="S178" s="4">
        <v>4</v>
      </c>
      <c r="T178" s="4">
        <v>4</v>
      </c>
      <c r="U178" s="4">
        <v>5</v>
      </c>
      <c r="V178" s="4">
        <v>5</v>
      </c>
      <c r="W178" s="4">
        <v>5</v>
      </c>
      <c r="X178" s="7">
        <f t="shared" si="39"/>
        <v>4</v>
      </c>
      <c r="Y178" s="7">
        <f t="shared" si="39"/>
        <v>5</v>
      </c>
      <c r="Z178" s="7">
        <f t="shared" si="40"/>
        <v>5</v>
      </c>
      <c r="AA178" s="7">
        <f t="shared" si="55"/>
        <v>4</v>
      </c>
      <c r="AB178" s="7">
        <f t="shared" si="55"/>
        <v>5</v>
      </c>
      <c r="AC178" s="7">
        <f t="shared" si="55"/>
        <v>4</v>
      </c>
      <c r="AD178" s="7">
        <f t="shared" si="55"/>
        <v>4</v>
      </c>
      <c r="AE178" s="7">
        <f t="shared" si="55"/>
        <v>4</v>
      </c>
      <c r="AF178" s="7">
        <f t="shared" si="41"/>
        <v>5</v>
      </c>
      <c r="AG178" s="7">
        <f t="shared" si="54"/>
        <v>4</v>
      </c>
      <c r="AH178" s="7">
        <f t="shared" si="54"/>
        <v>4</v>
      </c>
      <c r="AI178" s="7">
        <f t="shared" si="54"/>
        <v>4</v>
      </c>
      <c r="AJ178" s="7">
        <f t="shared" si="53"/>
        <v>4</v>
      </c>
      <c r="AK178" s="7">
        <f t="shared" si="53"/>
        <v>5</v>
      </c>
      <c r="AL178" s="7">
        <f t="shared" si="53"/>
        <v>5</v>
      </c>
      <c r="AM178" s="7">
        <f t="shared" si="53"/>
        <v>5</v>
      </c>
      <c r="AN178" s="8">
        <f t="shared" si="42"/>
        <v>71</v>
      </c>
      <c r="AO178" s="8">
        <f t="shared" si="43"/>
        <v>1.5057989703103776</v>
      </c>
      <c r="AP178" s="8">
        <f t="shared" si="44"/>
        <v>4.4375</v>
      </c>
      <c r="AQ178" s="8">
        <f t="shared" si="45"/>
        <v>23</v>
      </c>
      <c r="AR178" s="8">
        <f t="shared" si="46"/>
        <v>4.5999999999999996</v>
      </c>
      <c r="AS178" s="8">
        <f t="shared" si="47"/>
        <v>17</v>
      </c>
      <c r="AT178" s="8">
        <f t="shared" si="48"/>
        <v>4.25</v>
      </c>
      <c r="AU178" s="8">
        <f t="shared" si="49"/>
        <v>16</v>
      </c>
      <c r="AV178" s="8">
        <f t="shared" si="50"/>
        <v>4</v>
      </c>
      <c r="AW178" s="8">
        <f t="shared" si="51"/>
        <v>15</v>
      </c>
      <c r="AX178" s="8">
        <f t="shared" si="52"/>
        <v>5</v>
      </c>
    </row>
    <row r="179" spans="1:50" x14ac:dyDescent="0.25">
      <c r="A179">
        <v>38925</v>
      </c>
      <c r="B179">
        <v>0</v>
      </c>
      <c r="C179">
        <v>1981</v>
      </c>
      <c r="D179">
        <f t="shared" si="38"/>
        <v>43</v>
      </c>
      <c r="E179" s="1">
        <v>45597.406643518516</v>
      </c>
      <c r="F179" t="s">
        <v>107</v>
      </c>
      <c r="G179">
        <v>1</v>
      </c>
      <c r="H179" s="4">
        <v>4</v>
      </c>
      <c r="I179" s="4">
        <v>5</v>
      </c>
      <c r="J179" s="4">
        <v>1</v>
      </c>
      <c r="K179" s="4">
        <v>4</v>
      </c>
      <c r="L179" s="4">
        <v>4</v>
      </c>
      <c r="M179" s="4">
        <v>4</v>
      </c>
      <c r="N179" s="4">
        <v>4</v>
      </c>
      <c r="O179" s="4">
        <v>4</v>
      </c>
      <c r="P179" s="4">
        <v>2</v>
      </c>
      <c r="Q179" s="4">
        <v>4</v>
      </c>
      <c r="R179" s="4">
        <v>4</v>
      </c>
      <c r="S179" s="4">
        <v>4</v>
      </c>
      <c r="T179" s="4">
        <v>4</v>
      </c>
      <c r="U179" s="4">
        <v>4</v>
      </c>
      <c r="V179" s="4">
        <v>4</v>
      </c>
      <c r="W179" s="4">
        <v>4</v>
      </c>
      <c r="X179" s="7">
        <f t="shared" si="39"/>
        <v>4</v>
      </c>
      <c r="Y179" s="7">
        <f t="shared" si="39"/>
        <v>5</v>
      </c>
      <c r="Z179" s="7">
        <f t="shared" si="40"/>
        <v>5</v>
      </c>
      <c r="AA179" s="7">
        <f t="shared" si="55"/>
        <v>4</v>
      </c>
      <c r="AB179" s="7">
        <f t="shared" si="55"/>
        <v>4</v>
      </c>
      <c r="AC179" s="7">
        <f t="shared" si="55"/>
        <v>4</v>
      </c>
      <c r="AD179" s="7">
        <f t="shared" si="55"/>
        <v>4</v>
      </c>
      <c r="AE179" s="7">
        <f t="shared" si="55"/>
        <v>4</v>
      </c>
      <c r="AF179" s="7">
        <f t="shared" si="41"/>
        <v>4</v>
      </c>
      <c r="AG179" s="7">
        <f t="shared" si="54"/>
        <v>4</v>
      </c>
      <c r="AH179" s="7">
        <f t="shared" si="54"/>
        <v>4</v>
      </c>
      <c r="AI179" s="7">
        <f t="shared" si="54"/>
        <v>4</v>
      </c>
      <c r="AJ179" s="7">
        <f t="shared" si="53"/>
        <v>4</v>
      </c>
      <c r="AK179" s="7">
        <f t="shared" si="53"/>
        <v>4</v>
      </c>
      <c r="AL179" s="7">
        <f t="shared" si="53"/>
        <v>4</v>
      </c>
      <c r="AM179" s="7">
        <f t="shared" si="53"/>
        <v>4</v>
      </c>
      <c r="AN179" s="8">
        <f t="shared" si="42"/>
        <v>66</v>
      </c>
      <c r="AO179" s="8">
        <f t="shared" si="43"/>
        <v>0.87881869061967921</v>
      </c>
      <c r="AP179" s="8">
        <f t="shared" si="44"/>
        <v>4.125</v>
      </c>
      <c r="AQ179" s="8">
        <f t="shared" si="45"/>
        <v>22</v>
      </c>
      <c r="AR179" s="8">
        <f t="shared" si="46"/>
        <v>4.4000000000000004</v>
      </c>
      <c r="AS179" s="8">
        <f t="shared" si="47"/>
        <v>16</v>
      </c>
      <c r="AT179" s="8">
        <f t="shared" si="48"/>
        <v>4</v>
      </c>
      <c r="AU179" s="8">
        <f t="shared" si="49"/>
        <v>16</v>
      </c>
      <c r="AV179" s="8">
        <f t="shared" si="50"/>
        <v>4</v>
      </c>
      <c r="AW179" s="8">
        <f t="shared" si="51"/>
        <v>12</v>
      </c>
      <c r="AX179" s="8">
        <f t="shared" si="52"/>
        <v>4</v>
      </c>
    </row>
    <row r="180" spans="1:50" x14ac:dyDescent="0.25">
      <c r="A180">
        <v>38944</v>
      </c>
      <c r="B180">
        <v>0</v>
      </c>
      <c r="C180">
        <v>1969</v>
      </c>
      <c r="D180">
        <f t="shared" si="38"/>
        <v>55</v>
      </c>
      <c r="E180" s="1">
        <v>45597.409409722219</v>
      </c>
      <c r="F180" t="s">
        <v>99</v>
      </c>
      <c r="G180">
        <v>1</v>
      </c>
      <c r="H180" s="4">
        <v>4</v>
      </c>
      <c r="I180" s="4">
        <v>4</v>
      </c>
      <c r="J180" s="4">
        <v>4</v>
      </c>
      <c r="K180" s="4">
        <v>4</v>
      </c>
      <c r="L180" s="4">
        <v>2</v>
      </c>
      <c r="M180" s="4">
        <v>2</v>
      </c>
      <c r="N180" s="4">
        <v>2</v>
      </c>
      <c r="O180" s="4">
        <v>2</v>
      </c>
      <c r="P180" s="4">
        <v>2</v>
      </c>
      <c r="Q180" s="4">
        <v>4</v>
      </c>
      <c r="R180" s="4">
        <v>4</v>
      </c>
      <c r="S180" s="4">
        <v>4</v>
      </c>
      <c r="T180" s="4">
        <v>4</v>
      </c>
      <c r="U180" s="4">
        <v>4</v>
      </c>
      <c r="V180" s="4">
        <v>4</v>
      </c>
      <c r="W180" s="4">
        <v>2</v>
      </c>
      <c r="X180" s="7">
        <f t="shared" si="39"/>
        <v>4</v>
      </c>
      <c r="Y180" s="7">
        <f t="shared" si="39"/>
        <v>4</v>
      </c>
      <c r="Z180" s="7">
        <f t="shared" si="40"/>
        <v>2</v>
      </c>
      <c r="AA180" s="7">
        <f t="shared" si="55"/>
        <v>4</v>
      </c>
      <c r="AB180" s="7">
        <f t="shared" si="55"/>
        <v>2</v>
      </c>
      <c r="AC180" s="7">
        <f t="shared" si="55"/>
        <v>2</v>
      </c>
      <c r="AD180" s="7">
        <f t="shared" si="55"/>
        <v>2</v>
      </c>
      <c r="AE180" s="7">
        <f t="shared" si="55"/>
        <v>2</v>
      </c>
      <c r="AF180" s="7">
        <f t="shared" si="41"/>
        <v>4</v>
      </c>
      <c r="AG180" s="7">
        <f t="shared" si="54"/>
        <v>4</v>
      </c>
      <c r="AH180" s="7">
        <f t="shared" si="54"/>
        <v>4</v>
      </c>
      <c r="AI180" s="7">
        <f t="shared" si="54"/>
        <v>4</v>
      </c>
      <c r="AJ180" s="7">
        <f t="shared" si="53"/>
        <v>4</v>
      </c>
      <c r="AK180" s="7">
        <f t="shared" si="53"/>
        <v>4</v>
      </c>
      <c r="AL180" s="7">
        <f t="shared" si="53"/>
        <v>4</v>
      </c>
      <c r="AM180" s="7">
        <f t="shared" si="53"/>
        <v>2</v>
      </c>
      <c r="AN180" s="8">
        <f t="shared" si="42"/>
        <v>52</v>
      </c>
      <c r="AO180" s="8">
        <f t="shared" si="43"/>
        <v>-0.93610666315761781</v>
      </c>
      <c r="AP180" s="8">
        <f t="shared" si="44"/>
        <v>3.25</v>
      </c>
      <c r="AQ180" s="8">
        <f t="shared" si="45"/>
        <v>16</v>
      </c>
      <c r="AR180" s="8">
        <f t="shared" si="46"/>
        <v>3.2</v>
      </c>
      <c r="AS180" s="8">
        <f t="shared" si="47"/>
        <v>10</v>
      </c>
      <c r="AT180" s="8">
        <f t="shared" si="48"/>
        <v>2.5</v>
      </c>
      <c r="AU180" s="8">
        <f t="shared" si="49"/>
        <v>16</v>
      </c>
      <c r="AV180" s="8">
        <f t="shared" si="50"/>
        <v>4</v>
      </c>
      <c r="AW180" s="8">
        <f t="shared" si="51"/>
        <v>10</v>
      </c>
      <c r="AX180" s="8">
        <f t="shared" si="52"/>
        <v>3.3333333333333335</v>
      </c>
    </row>
    <row r="181" spans="1:50" x14ac:dyDescent="0.25">
      <c r="A181">
        <v>38964</v>
      </c>
      <c r="B181">
        <v>0</v>
      </c>
      <c r="C181">
        <v>1961</v>
      </c>
      <c r="D181">
        <f t="shared" si="38"/>
        <v>63</v>
      </c>
      <c r="E181" s="1">
        <v>45597.430092592593</v>
      </c>
      <c r="F181" t="s">
        <v>107</v>
      </c>
      <c r="G181">
        <v>1</v>
      </c>
      <c r="H181" s="4">
        <v>4</v>
      </c>
      <c r="I181" s="4">
        <v>4</v>
      </c>
      <c r="J181" s="4">
        <v>1</v>
      </c>
      <c r="K181" s="4">
        <v>5</v>
      </c>
      <c r="L181" s="4">
        <v>5</v>
      </c>
      <c r="M181" s="4">
        <v>4</v>
      </c>
      <c r="N181" s="4">
        <v>4</v>
      </c>
      <c r="O181" s="4">
        <v>4</v>
      </c>
      <c r="P181" s="4">
        <v>2</v>
      </c>
      <c r="Q181" s="4">
        <v>4</v>
      </c>
      <c r="R181" s="4">
        <v>4</v>
      </c>
      <c r="S181" s="4">
        <v>4</v>
      </c>
      <c r="T181" s="4">
        <v>3</v>
      </c>
      <c r="U181" s="4">
        <v>3</v>
      </c>
      <c r="V181" s="4">
        <v>3</v>
      </c>
      <c r="W181" s="4">
        <v>4</v>
      </c>
      <c r="X181" s="7">
        <f t="shared" si="39"/>
        <v>4</v>
      </c>
      <c r="Y181" s="7">
        <f t="shared" si="39"/>
        <v>4</v>
      </c>
      <c r="Z181" s="7">
        <f t="shared" si="40"/>
        <v>5</v>
      </c>
      <c r="AA181" s="7">
        <f t="shared" si="55"/>
        <v>5</v>
      </c>
      <c r="AB181" s="7">
        <f t="shared" si="55"/>
        <v>5</v>
      </c>
      <c r="AC181" s="7">
        <f t="shared" si="55"/>
        <v>4</v>
      </c>
      <c r="AD181" s="7">
        <f t="shared" si="55"/>
        <v>4</v>
      </c>
      <c r="AE181" s="7">
        <f t="shared" si="55"/>
        <v>4</v>
      </c>
      <c r="AF181" s="7">
        <f t="shared" si="41"/>
        <v>4</v>
      </c>
      <c r="AG181" s="7">
        <f t="shared" si="54"/>
        <v>4</v>
      </c>
      <c r="AH181" s="7">
        <f t="shared" si="54"/>
        <v>4</v>
      </c>
      <c r="AI181" s="7">
        <f t="shared" si="54"/>
        <v>4</v>
      </c>
      <c r="AJ181" s="7">
        <f t="shared" si="53"/>
        <v>3</v>
      </c>
      <c r="AK181" s="7">
        <f t="shared" si="53"/>
        <v>3</v>
      </c>
      <c r="AL181" s="7">
        <f t="shared" si="53"/>
        <v>3</v>
      </c>
      <c r="AM181" s="7">
        <f t="shared" si="53"/>
        <v>4</v>
      </c>
      <c r="AN181" s="8">
        <f t="shared" si="42"/>
        <v>64</v>
      </c>
      <c r="AO181" s="8">
        <f t="shared" si="43"/>
        <v>0.61642794872198003</v>
      </c>
      <c r="AP181" s="8">
        <f t="shared" si="44"/>
        <v>4</v>
      </c>
      <c r="AQ181" s="8">
        <f t="shared" si="45"/>
        <v>23</v>
      </c>
      <c r="AR181" s="8">
        <f t="shared" si="46"/>
        <v>4.5999999999999996</v>
      </c>
      <c r="AS181" s="8">
        <f t="shared" si="47"/>
        <v>16</v>
      </c>
      <c r="AT181" s="8">
        <f t="shared" si="48"/>
        <v>4</v>
      </c>
      <c r="AU181" s="8">
        <f t="shared" si="49"/>
        <v>15</v>
      </c>
      <c r="AV181" s="8">
        <f t="shared" si="50"/>
        <v>3.75</v>
      </c>
      <c r="AW181" s="8">
        <f t="shared" si="51"/>
        <v>10</v>
      </c>
      <c r="AX181" s="8">
        <f t="shared" si="52"/>
        <v>3.3333333333333335</v>
      </c>
    </row>
    <row r="182" spans="1:50" x14ac:dyDescent="0.25">
      <c r="A182">
        <v>38979</v>
      </c>
      <c r="B182">
        <v>0</v>
      </c>
      <c r="C182">
        <v>1984</v>
      </c>
      <c r="D182">
        <f t="shared" si="38"/>
        <v>40</v>
      </c>
      <c r="E182" s="1">
        <v>45597.447650462964</v>
      </c>
      <c r="F182" t="s">
        <v>122</v>
      </c>
      <c r="G182">
        <v>1</v>
      </c>
      <c r="H182" s="4">
        <v>4</v>
      </c>
      <c r="I182" s="4">
        <v>4</v>
      </c>
      <c r="J182" s="4">
        <v>1</v>
      </c>
      <c r="K182" s="4">
        <v>5</v>
      </c>
      <c r="L182" s="4">
        <v>5</v>
      </c>
      <c r="M182" s="4">
        <v>5</v>
      </c>
      <c r="N182" s="4">
        <v>5</v>
      </c>
      <c r="O182" s="4">
        <v>4</v>
      </c>
      <c r="P182" s="4">
        <v>2</v>
      </c>
      <c r="Q182" s="4">
        <v>2</v>
      </c>
      <c r="R182" s="4">
        <v>2</v>
      </c>
      <c r="S182" s="4">
        <v>2</v>
      </c>
      <c r="T182" s="4">
        <v>4</v>
      </c>
      <c r="U182" s="4">
        <v>4</v>
      </c>
      <c r="V182" s="4">
        <v>4</v>
      </c>
      <c r="W182" s="4">
        <v>4</v>
      </c>
      <c r="X182" s="7">
        <f t="shared" si="39"/>
        <v>4</v>
      </c>
      <c r="Y182" s="7">
        <f t="shared" si="39"/>
        <v>4</v>
      </c>
      <c r="Z182" s="7">
        <f t="shared" si="40"/>
        <v>5</v>
      </c>
      <c r="AA182" s="7">
        <f t="shared" si="55"/>
        <v>5</v>
      </c>
      <c r="AB182" s="7">
        <f t="shared" si="55"/>
        <v>5</v>
      </c>
      <c r="AC182" s="7">
        <f t="shared" si="55"/>
        <v>5</v>
      </c>
      <c r="AD182" s="7">
        <f t="shared" si="55"/>
        <v>5</v>
      </c>
      <c r="AE182" s="7">
        <f t="shared" si="55"/>
        <v>4</v>
      </c>
      <c r="AF182" s="7">
        <f t="shared" si="41"/>
        <v>4</v>
      </c>
      <c r="AG182" s="7">
        <f t="shared" si="54"/>
        <v>2</v>
      </c>
      <c r="AH182" s="7">
        <f t="shared" si="54"/>
        <v>2</v>
      </c>
      <c r="AI182" s="7">
        <f t="shared" si="54"/>
        <v>2</v>
      </c>
      <c r="AJ182" s="7">
        <f t="shared" si="53"/>
        <v>4</v>
      </c>
      <c r="AK182" s="7">
        <f t="shared" si="53"/>
        <v>4</v>
      </c>
      <c r="AL182" s="7">
        <f t="shared" si="53"/>
        <v>4</v>
      </c>
      <c r="AM182" s="7">
        <f t="shared" si="53"/>
        <v>4</v>
      </c>
      <c r="AN182" s="8">
        <f t="shared" si="42"/>
        <v>63</v>
      </c>
      <c r="AO182" s="8">
        <f t="shared" si="43"/>
        <v>0.491056593731374</v>
      </c>
      <c r="AP182" s="8">
        <f t="shared" si="44"/>
        <v>3.9375</v>
      </c>
      <c r="AQ182" s="8">
        <f t="shared" si="45"/>
        <v>23</v>
      </c>
      <c r="AR182" s="8">
        <f t="shared" si="46"/>
        <v>4.5999999999999996</v>
      </c>
      <c r="AS182" s="8">
        <f t="shared" si="47"/>
        <v>18</v>
      </c>
      <c r="AT182" s="8">
        <f t="shared" si="48"/>
        <v>4.5</v>
      </c>
      <c r="AU182" s="8">
        <f t="shared" si="49"/>
        <v>10</v>
      </c>
      <c r="AV182" s="8">
        <f t="shared" si="50"/>
        <v>2.5</v>
      </c>
      <c r="AW182" s="8">
        <f t="shared" si="51"/>
        <v>12</v>
      </c>
      <c r="AX182" s="8">
        <f t="shared" si="52"/>
        <v>4</v>
      </c>
    </row>
    <row r="183" spans="1:50" x14ac:dyDescent="0.25">
      <c r="A183">
        <v>38990</v>
      </c>
      <c r="B183">
        <v>0</v>
      </c>
      <c r="C183">
        <v>1988</v>
      </c>
      <c r="D183">
        <f t="shared" si="38"/>
        <v>36</v>
      </c>
      <c r="E183" s="1">
        <v>45597.459328703706</v>
      </c>
      <c r="F183" t="s">
        <v>122</v>
      </c>
      <c r="G183">
        <v>1</v>
      </c>
      <c r="H183" s="4">
        <v>5</v>
      </c>
      <c r="I183" s="4">
        <v>5</v>
      </c>
      <c r="J183" s="4">
        <v>2</v>
      </c>
      <c r="K183" s="4">
        <v>2</v>
      </c>
      <c r="L183" s="4">
        <v>4</v>
      </c>
      <c r="M183" s="4">
        <v>4</v>
      </c>
      <c r="N183" s="4">
        <v>3</v>
      </c>
      <c r="O183" s="4">
        <v>4</v>
      </c>
      <c r="P183" s="4">
        <v>2</v>
      </c>
      <c r="Q183" s="4">
        <v>3</v>
      </c>
      <c r="R183" s="4">
        <v>4</v>
      </c>
      <c r="S183" s="4">
        <v>4</v>
      </c>
      <c r="T183" s="4">
        <v>5</v>
      </c>
      <c r="U183" s="4">
        <v>5</v>
      </c>
      <c r="V183" s="4">
        <v>5</v>
      </c>
      <c r="W183" s="4">
        <v>5</v>
      </c>
      <c r="X183" s="7">
        <f t="shared" si="39"/>
        <v>5</v>
      </c>
      <c r="Y183" s="7">
        <f t="shared" si="39"/>
        <v>5</v>
      </c>
      <c r="Z183" s="7">
        <f t="shared" si="40"/>
        <v>4</v>
      </c>
      <c r="AA183" s="7">
        <f t="shared" si="55"/>
        <v>2</v>
      </c>
      <c r="AB183" s="7">
        <f t="shared" si="55"/>
        <v>4</v>
      </c>
      <c r="AC183" s="7">
        <f t="shared" si="55"/>
        <v>4</v>
      </c>
      <c r="AD183" s="7">
        <f t="shared" si="55"/>
        <v>3</v>
      </c>
      <c r="AE183" s="7">
        <f t="shared" si="55"/>
        <v>4</v>
      </c>
      <c r="AF183" s="7">
        <f t="shared" si="41"/>
        <v>4</v>
      </c>
      <c r="AG183" s="7">
        <f t="shared" si="54"/>
        <v>3</v>
      </c>
      <c r="AH183" s="7">
        <f t="shared" si="54"/>
        <v>4</v>
      </c>
      <c r="AI183" s="7">
        <f t="shared" si="54"/>
        <v>4</v>
      </c>
      <c r="AJ183" s="7">
        <f t="shared" si="53"/>
        <v>5</v>
      </c>
      <c r="AK183" s="7">
        <f t="shared" si="53"/>
        <v>5</v>
      </c>
      <c r="AL183" s="7">
        <f t="shared" si="53"/>
        <v>5</v>
      </c>
      <c r="AM183" s="7">
        <f t="shared" si="53"/>
        <v>5</v>
      </c>
      <c r="AN183" s="8">
        <f t="shared" si="42"/>
        <v>66</v>
      </c>
      <c r="AO183" s="8">
        <f t="shared" si="43"/>
        <v>0.88182678368967071</v>
      </c>
      <c r="AP183" s="8">
        <f t="shared" si="44"/>
        <v>4.125</v>
      </c>
      <c r="AQ183" s="8">
        <f t="shared" si="45"/>
        <v>20</v>
      </c>
      <c r="AR183" s="8">
        <f t="shared" si="46"/>
        <v>4</v>
      </c>
      <c r="AS183" s="8">
        <f t="shared" si="47"/>
        <v>15</v>
      </c>
      <c r="AT183" s="8">
        <f t="shared" si="48"/>
        <v>3.75</v>
      </c>
      <c r="AU183" s="8">
        <f t="shared" si="49"/>
        <v>16</v>
      </c>
      <c r="AV183" s="8">
        <f t="shared" si="50"/>
        <v>4</v>
      </c>
      <c r="AW183" s="8">
        <f t="shared" si="51"/>
        <v>15</v>
      </c>
      <c r="AX183" s="8">
        <f t="shared" si="52"/>
        <v>5</v>
      </c>
    </row>
    <row r="184" spans="1:50" x14ac:dyDescent="0.25">
      <c r="A184">
        <v>38995</v>
      </c>
      <c r="B184">
        <v>0</v>
      </c>
      <c r="C184">
        <v>2003</v>
      </c>
      <c r="D184">
        <f t="shared" si="38"/>
        <v>21</v>
      </c>
      <c r="E184" s="1">
        <v>45597.46875</v>
      </c>
      <c r="F184" t="s">
        <v>107</v>
      </c>
      <c r="G184">
        <v>1</v>
      </c>
      <c r="H184" s="4">
        <v>5</v>
      </c>
      <c r="I184" s="4">
        <v>5</v>
      </c>
      <c r="J184" s="4">
        <v>3</v>
      </c>
      <c r="K184" s="4">
        <v>4</v>
      </c>
      <c r="L184" s="4">
        <v>5</v>
      </c>
      <c r="M184" s="4">
        <v>3</v>
      </c>
      <c r="N184" s="4">
        <v>2</v>
      </c>
      <c r="O184" s="4">
        <v>3</v>
      </c>
      <c r="P184" s="4">
        <v>4</v>
      </c>
      <c r="Q184" s="4">
        <v>4</v>
      </c>
      <c r="R184" s="4">
        <v>4</v>
      </c>
      <c r="S184" s="4">
        <v>5</v>
      </c>
      <c r="T184" s="4">
        <v>4</v>
      </c>
      <c r="U184" s="4">
        <v>3</v>
      </c>
      <c r="V184" s="4">
        <v>2</v>
      </c>
      <c r="W184" s="4">
        <v>3</v>
      </c>
      <c r="X184" s="7">
        <f t="shared" si="39"/>
        <v>5</v>
      </c>
      <c r="Y184" s="7">
        <f t="shared" si="39"/>
        <v>5</v>
      </c>
      <c r="Z184" s="7">
        <f t="shared" si="40"/>
        <v>3</v>
      </c>
      <c r="AA184" s="7">
        <f t="shared" si="55"/>
        <v>4</v>
      </c>
      <c r="AB184" s="7">
        <f t="shared" si="55"/>
        <v>5</v>
      </c>
      <c r="AC184" s="7">
        <f t="shared" si="55"/>
        <v>3</v>
      </c>
      <c r="AD184" s="7">
        <f t="shared" si="55"/>
        <v>2</v>
      </c>
      <c r="AE184" s="7">
        <f t="shared" si="55"/>
        <v>3</v>
      </c>
      <c r="AF184" s="7">
        <f t="shared" si="41"/>
        <v>2</v>
      </c>
      <c r="AG184" s="7">
        <f t="shared" si="54"/>
        <v>4</v>
      </c>
      <c r="AH184" s="7">
        <f t="shared" si="54"/>
        <v>4</v>
      </c>
      <c r="AI184" s="7">
        <f t="shared" si="54"/>
        <v>5</v>
      </c>
      <c r="AJ184" s="7">
        <f t="shared" si="53"/>
        <v>4</v>
      </c>
      <c r="AK184" s="7">
        <f t="shared" si="53"/>
        <v>3</v>
      </c>
      <c r="AL184" s="7">
        <f t="shared" si="53"/>
        <v>2</v>
      </c>
      <c r="AM184" s="7">
        <f t="shared" si="53"/>
        <v>3</v>
      </c>
      <c r="AN184" s="8">
        <f t="shared" si="42"/>
        <v>57</v>
      </c>
      <c r="AO184" s="8">
        <f t="shared" si="43"/>
        <v>-0.27157701662558098</v>
      </c>
      <c r="AP184" s="8">
        <f t="shared" si="44"/>
        <v>3.5625</v>
      </c>
      <c r="AQ184" s="8">
        <f t="shared" si="45"/>
        <v>22</v>
      </c>
      <c r="AR184" s="8">
        <f t="shared" si="46"/>
        <v>4.4000000000000004</v>
      </c>
      <c r="AS184" s="8">
        <f t="shared" si="47"/>
        <v>10</v>
      </c>
      <c r="AT184" s="8">
        <f t="shared" si="48"/>
        <v>2.5</v>
      </c>
      <c r="AU184" s="8">
        <f t="shared" si="49"/>
        <v>17</v>
      </c>
      <c r="AV184" s="8">
        <f t="shared" si="50"/>
        <v>4.25</v>
      </c>
      <c r="AW184" s="8">
        <f t="shared" si="51"/>
        <v>8</v>
      </c>
      <c r="AX184" s="8">
        <f t="shared" si="52"/>
        <v>2.6666666666666665</v>
      </c>
    </row>
    <row r="185" spans="1:50" x14ac:dyDescent="0.25">
      <c r="A185">
        <v>35667</v>
      </c>
      <c r="B185">
        <v>0</v>
      </c>
      <c r="C185">
        <v>2001</v>
      </c>
      <c r="D185">
        <f t="shared" si="38"/>
        <v>23</v>
      </c>
      <c r="E185" s="1">
        <v>45597.477407407408</v>
      </c>
      <c r="F185" t="s">
        <v>173</v>
      </c>
      <c r="G185">
        <v>1</v>
      </c>
      <c r="H185" s="4">
        <v>5</v>
      </c>
      <c r="I185" s="4">
        <v>5</v>
      </c>
      <c r="J185" s="4">
        <v>1</v>
      </c>
      <c r="K185" s="4">
        <v>5</v>
      </c>
      <c r="L185" s="4">
        <v>5</v>
      </c>
      <c r="M185" s="4">
        <v>5</v>
      </c>
      <c r="N185" s="4">
        <v>2</v>
      </c>
      <c r="O185" s="4">
        <v>4</v>
      </c>
      <c r="P185" s="4">
        <v>4</v>
      </c>
      <c r="Q185" s="4">
        <v>2</v>
      </c>
      <c r="R185" s="4">
        <v>4</v>
      </c>
      <c r="S185" s="4">
        <v>2</v>
      </c>
      <c r="T185" s="4">
        <v>2</v>
      </c>
      <c r="U185" s="4">
        <v>5</v>
      </c>
      <c r="V185" s="4">
        <v>5</v>
      </c>
      <c r="W185" s="4">
        <v>5</v>
      </c>
      <c r="X185" s="7">
        <f t="shared" si="39"/>
        <v>5</v>
      </c>
      <c r="Y185" s="7">
        <f t="shared" si="39"/>
        <v>5</v>
      </c>
      <c r="Z185" s="7">
        <f t="shared" si="40"/>
        <v>5</v>
      </c>
      <c r="AA185" s="7">
        <f t="shared" si="55"/>
        <v>5</v>
      </c>
      <c r="AB185" s="7">
        <f t="shared" si="55"/>
        <v>5</v>
      </c>
      <c r="AC185" s="7">
        <f t="shared" si="55"/>
        <v>5</v>
      </c>
      <c r="AD185" s="7">
        <f t="shared" si="55"/>
        <v>2</v>
      </c>
      <c r="AE185" s="7">
        <f t="shared" si="55"/>
        <v>4</v>
      </c>
      <c r="AF185" s="7">
        <f t="shared" si="41"/>
        <v>2</v>
      </c>
      <c r="AG185" s="7">
        <f t="shared" si="54"/>
        <v>2</v>
      </c>
      <c r="AH185" s="7">
        <f t="shared" si="54"/>
        <v>4</v>
      </c>
      <c r="AI185" s="7">
        <f t="shared" si="54"/>
        <v>2</v>
      </c>
      <c r="AJ185" s="7">
        <f t="shared" si="53"/>
        <v>2</v>
      </c>
      <c r="AK185" s="7">
        <f t="shared" si="53"/>
        <v>5</v>
      </c>
      <c r="AL185" s="7">
        <f t="shared" si="53"/>
        <v>5</v>
      </c>
      <c r="AM185" s="7">
        <f t="shared" si="53"/>
        <v>5</v>
      </c>
      <c r="AN185" s="8">
        <f t="shared" si="42"/>
        <v>63</v>
      </c>
      <c r="AO185" s="8">
        <f t="shared" si="43"/>
        <v>0.49754449548955587</v>
      </c>
      <c r="AP185" s="8">
        <f t="shared" si="44"/>
        <v>3.9375</v>
      </c>
      <c r="AQ185" s="8">
        <f t="shared" si="45"/>
        <v>25</v>
      </c>
      <c r="AR185" s="8">
        <f t="shared" si="46"/>
        <v>5</v>
      </c>
      <c r="AS185" s="8">
        <f t="shared" si="47"/>
        <v>13</v>
      </c>
      <c r="AT185" s="8">
        <f t="shared" si="48"/>
        <v>3.25</v>
      </c>
      <c r="AU185" s="8">
        <f t="shared" si="49"/>
        <v>10</v>
      </c>
      <c r="AV185" s="8">
        <f t="shared" si="50"/>
        <v>2.5</v>
      </c>
      <c r="AW185" s="8">
        <f t="shared" si="51"/>
        <v>15</v>
      </c>
      <c r="AX185" s="8">
        <f t="shared" si="52"/>
        <v>5</v>
      </c>
    </row>
    <row r="186" spans="1:50" x14ac:dyDescent="0.25">
      <c r="A186">
        <v>39066</v>
      </c>
      <c r="B186">
        <v>0</v>
      </c>
      <c r="C186">
        <v>1977</v>
      </c>
      <c r="D186">
        <f t="shared" si="38"/>
        <v>47</v>
      </c>
      <c r="E186" s="1">
        <v>45597.539560185185</v>
      </c>
      <c r="F186" t="s">
        <v>175</v>
      </c>
      <c r="G186">
        <v>1</v>
      </c>
      <c r="H186" s="4">
        <v>5</v>
      </c>
      <c r="I186" s="4">
        <v>5</v>
      </c>
      <c r="J186" s="4">
        <v>4</v>
      </c>
      <c r="K186" s="4">
        <v>4</v>
      </c>
      <c r="L186" s="4">
        <v>5</v>
      </c>
      <c r="M186" s="4">
        <v>4</v>
      </c>
      <c r="N186" s="4">
        <v>5</v>
      </c>
      <c r="O186" s="4">
        <v>5</v>
      </c>
      <c r="P186" s="4">
        <v>2</v>
      </c>
      <c r="Q186" s="4">
        <v>4</v>
      </c>
      <c r="R186" s="4">
        <v>5</v>
      </c>
      <c r="S186" s="4">
        <v>4</v>
      </c>
      <c r="T186" s="4">
        <v>4</v>
      </c>
      <c r="U186" s="4">
        <v>4</v>
      </c>
      <c r="V186" s="4">
        <v>5</v>
      </c>
      <c r="W186" s="4">
        <v>4</v>
      </c>
      <c r="X186" s="7">
        <f t="shared" si="39"/>
        <v>5</v>
      </c>
      <c r="Y186" s="7">
        <f t="shared" si="39"/>
        <v>5</v>
      </c>
      <c r="Z186" s="7">
        <f t="shared" si="40"/>
        <v>2</v>
      </c>
      <c r="AA186" s="7">
        <f t="shared" si="55"/>
        <v>4</v>
      </c>
      <c r="AB186" s="7">
        <f t="shared" si="55"/>
        <v>5</v>
      </c>
      <c r="AC186" s="7">
        <f t="shared" si="55"/>
        <v>4</v>
      </c>
      <c r="AD186" s="7">
        <f t="shared" si="55"/>
        <v>5</v>
      </c>
      <c r="AE186" s="7">
        <f t="shared" si="55"/>
        <v>5</v>
      </c>
      <c r="AF186" s="7">
        <f t="shared" si="41"/>
        <v>4</v>
      </c>
      <c r="AG186" s="7">
        <f t="shared" si="54"/>
        <v>4</v>
      </c>
      <c r="AH186" s="7">
        <f t="shared" si="54"/>
        <v>5</v>
      </c>
      <c r="AI186" s="7">
        <f t="shared" si="54"/>
        <v>4</v>
      </c>
      <c r="AJ186" s="7">
        <f t="shared" si="53"/>
        <v>4</v>
      </c>
      <c r="AK186" s="7">
        <f t="shared" si="53"/>
        <v>4</v>
      </c>
      <c r="AL186" s="7">
        <f t="shared" si="53"/>
        <v>5</v>
      </c>
      <c r="AM186" s="7">
        <f t="shared" si="53"/>
        <v>4</v>
      </c>
      <c r="AN186" s="8">
        <f t="shared" si="42"/>
        <v>69</v>
      </c>
      <c r="AO186" s="8">
        <f t="shared" si="43"/>
        <v>1.2684416984483893</v>
      </c>
      <c r="AP186" s="8">
        <f t="shared" si="44"/>
        <v>4.3125</v>
      </c>
      <c r="AQ186" s="8">
        <f t="shared" si="45"/>
        <v>21</v>
      </c>
      <c r="AR186" s="8">
        <f t="shared" si="46"/>
        <v>4.2</v>
      </c>
      <c r="AS186" s="8">
        <f t="shared" si="47"/>
        <v>18</v>
      </c>
      <c r="AT186" s="8">
        <f t="shared" si="48"/>
        <v>4.5</v>
      </c>
      <c r="AU186" s="8">
        <f t="shared" si="49"/>
        <v>17</v>
      </c>
      <c r="AV186" s="8">
        <f t="shared" si="50"/>
        <v>4.25</v>
      </c>
      <c r="AW186" s="8">
        <f t="shared" si="51"/>
        <v>13</v>
      </c>
      <c r="AX186" s="8">
        <f t="shared" si="52"/>
        <v>4.333333333333333</v>
      </c>
    </row>
    <row r="187" spans="1:50" x14ac:dyDescent="0.25">
      <c r="A187">
        <v>39022</v>
      </c>
      <c r="B187">
        <v>1</v>
      </c>
      <c r="C187">
        <v>1966</v>
      </c>
      <c r="D187">
        <f t="shared" si="38"/>
        <v>58</v>
      </c>
      <c r="E187" s="1">
        <v>45597.562824074077</v>
      </c>
      <c r="F187" t="s">
        <v>107</v>
      </c>
      <c r="G187">
        <v>1</v>
      </c>
      <c r="H187" s="4">
        <v>5</v>
      </c>
      <c r="I187" s="4">
        <v>5</v>
      </c>
      <c r="J187" s="4">
        <v>3</v>
      </c>
      <c r="K187" s="4">
        <v>3</v>
      </c>
      <c r="L187" s="4">
        <v>5</v>
      </c>
      <c r="M187" s="4">
        <v>5</v>
      </c>
      <c r="N187" s="4">
        <v>2</v>
      </c>
      <c r="O187" s="4">
        <v>5</v>
      </c>
      <c r="P187" s="4">
        <v>5</v>
      </c>
      <c r="Q187" s="4">
        <v>4</v>
      </c>
      <c r="R187" s="4">
        <v>3</v>
      </c>
      <c r="S187" s="4">
        <v>3</v>
      </c>
      <c r="T187" s="4">
        <v>4</v>
      </c>
      <c r="U187" s="4">
        <v>4</v>
      </c>
      <c r="V187" s="4">
        <v>5</v>
      </c>
      <c r="W187" s="4">
        <v>3</v>
      </c>
      <c r="X187" s="7">
        <f t="shared" si="39"/>
        <v>5</v>
      </c>
      <c r="Y187" s="7">
        <f t="shared" si="39"/>
        <v>5</v>
      </c>
      <c r="Z187" s="7">
        <f t="shared" si="40"/>
        <v>3</v>
      </c>
      <c r="AA187" s="7">
        <f t="shared" si="55"/>
        <v>3</v>
      </c>
      <c r="AB187" s="7">
        <f t="shared" si="55"/>
        <v>5</v>
      </c>
      <c r="AC187" s="7">
        <f t="shared" si="55"/>
        <v>5</v>
      </c>
      <c r="AD187" s="7">
        <f t="shared" si="55"/>
        <v>2</v>
      </c>
      <c r="AE187" s="7">
        <f t="shared" si="55"/>
        <v>5</v>
      </c>
      <c r="AF187" s="7">
        <f t="shared" si="41"/>
        <v>1</v>
      </c>
      <c r="AG187" s="7">
        <f t="shared" si="54"/>
        <v>4</v>
      </c>
      <c r="AH187" s="7">
        <f t="shared" si="54"/>
        <v>3</v>
      </c>
      <c r="AI187" s="7">
        <f t="shared" si="54"/>
        <v>3</v>
      </c>
      <c r="AJ187" s="7">
        <f t="shared" si="53"/>
        <v>4</v>
      </c>
      <c r="AK187" s="7">
        <f t="shared" si="53"/>
        <v>4</v>
      </c>
      <c r="AL187" s="7">
        <f t="shared" si="53"/>
        <v>5</v>
      </c>
      <c r="AM187" s="7">
        <f t="shared" si="53"/>
        <v>3</v>
      </c>
      <c r="AN187" s="8">
        <f t="shared" si="42"/>
        <v>60</v>
      </c>
      <c r="AO187" s="8">
        <f t="shared" si="43"/>
        <v>0.13112644384176733</v>
      </c>
      <c r="AP187" s="8">
        <f t="shared" si="44"/>
        <v>3.75</v>
      </c>
      <c r="AQ187" s="8">
        <f t="shared" si="45"/>
        <v>21</v>
      </c>
      <c r="AR187" s="8">
        <f t="shared" si="46"/>
        <v>4.2</v>
      </c>
      <c r="AS187" s="8">
        <f t="shared" si="47"/>
        <v>13</v>
      </c>
      <c r="AT187" s="8">
        <f t="shared" si="48"/>
        <v>3.25</v>
      </c>
      <c r="AU187" s="8">
        <f t="shared" si="49"/>
        <v>14</v>
      </c>
      <c r="AV187" s="8">
        <f t="shared" si="50"/>
        <v>3.5</v>
      </c>
      <c r="AW187" s="8">
        <f t="shared" si="51"/>
        <v>12</v>
      </c>
      <c r="AX187" s="8">
        <f t="shared" si="52"/>
        <v>4</v>
      </c>
    </row>
    <row r="188" spans="1:50" x14ac:dyDescent="0.25">
      <c r="A188">
        <v>39114</v>
      </c>
      <c r="B188">
        <v>0</v>
      </c>
      <c r="C188">
        <v>1982</v>
      </c>
      <c r="D188">
        <f t="shared" si="38"/>
        <v>42</v>
      </c>
      <c r="E188" s="1">
        <v>45597.591412037036</v>
      </c>
      <c r="F188" t="s">
        <v>99</v>
      </c>
      <c r="G188">
        <v>1</v>
      </c>
      <c r="H188" s="4">
        <v>4</v>
      </c>
      <c r="I188" s="4">
        <v>5</v>
      </c>
      <c r="J188" s="4">
        <v>2</v>
      </c>
      <c r="K188" s="4">
        <v>4</v>
      </c>
      <c r="L188" s="4">
        <v>4</v>
      </c>
      <c r="M188" s="4">
        <v>2</v>
      </c>
      <c r="N188" s="4">
        <v>3</v>
      </c>
      <c r="O188" s="4">
        <v>2</v>
      </c>
      <c r="P188" s="4">
        <v>3</v>
      </c>
      <c r="Q188" s="4">
        <v>2</v>
      </c>
      <c r="R188" s="4">
        <v>4</v>
      </c>
      <c r="S188" s="4">
        <v>4</v>
      </c>
      <c r="T188" s="4">
        <v>4</v>
      </c>
      <c r="U188" s="4">
        <v>4</v>
      </c>
      <c r="V188" s="4">
        <v>2</v>
      </c>
      <c r="W188" s="4">
        <v>1</v>
      </c>
      <c r="X188" s="7">
        <f t="shared" si="39"/>
        <v>4</v>
      </c>
      <c r="Y188" s="7">
        <f t="shared" si="39"/>
        <v>5</v>
      </c>
      <c r="Z188" s="7">
        <f t="shared" si="40"/>
        <v>4</v>
      </c>
      <c r="AA188" s="7">
        <f t="shared" si="55"/>
        <v>4</v>
      </c>
      <c r="AB188" s="7">
        <f t="shared" si="55"/>
        <v>4</v>
      </c>
      <c r="AC188" s="7">
        <f t="shared" si="55"/>
        <v>2</v>
      </c>
      <c r="AD188" s="7">
        <f t="shared" si="55"/>
        <v>3</v>
      </c>
      <c r="AE188" s="7">
        <f t="shared" si="55"/>
        <v>2</v>
      </c>
      <c r="AF188" s="7">
        <f t="shared" si="41"/>
        <v>3</v>
      </c>
      <c r="AG188" s="7">
        <f t="shared" si="54"/>
        <v>2</v>
      </c>
      <c r="AH188" s="7">
        <f t="shared" si="54"/>
        <v>4</v>
      </c>
      <c r="AI188" s="7">
        <f t="shared" si="54"/>
        <v>4</v>
      </c>
      <c r="AJ188" s="7">
        <f t="shared" si="53"/>
        <v>4</v>
      </c>
      <c r="AK188" s="7">
        <f t="shared" si="53"/>
        <v>4</v>
      </c>
      <c r="AL188" s="7">
        <f t="shared" si="53"/>
        <v>2</v>
      </c>
      <c r="AM188" s="7">
        <f t="shared" si="53"/>
        <v>1</v>
      </c>
      <c r="AN188" s="8">
        <f t="shared" si="42"/>
        <v>52</v>
      </c>
      <c r="AO188" s="8">
        <f t="shared" si="43"/>
        <v>-0.88963703738759392</v>
      </c>
      <c r="AP188" s="8">
        <f t="shared" si="44"/>
        <v>3.25</v>
      </c>
      <c r="AQ188" s="8">
        <f t="shared" si="45"/>
        <v>21</v>
      </c>
      <c r="AR188" s="8">
        <f t="shared" si="46"/>
        <v>4.2</v>
      </c>
      <c r="AS188" s="8">
        <f t="shared" si="47"/>
        <v>10</v>
      </c>
      <c r="AT188" s="8">
        <f t="shared" si="48"/>
        <v>2.5</v>
      </c>
      <c r="AU188" s="8">
        <f t="shared" si="49"/>
        <v>14</v>
      </c>
      <c r="AV188" s="8">
        <f t="shared" si="50"/>
        <v>3.5</v>
      </c>
      <c r="AW188" s="8">
        <f t="shared" si="51"/>
        <v>7</v>
      </c>
      <c r="AX188" s="8">
        <f t="shared" si="52"/>
        <v>2.3333333333333335</v>
      </c>
    </row>
    <row r="189" spans="1:50" x14ac:dyDescent="0.25">
      <c r="A189">
        <v>39116</v>
      </c>
      <c r="B189">
        <v>0</v>
      </c>
      <c r="C189">
        <v>1983</v>
      </c>
      <c r="D189">
        <f t="shared" si="38"/>
        <v>41</v>
      </c>
      <c r="E189" s="1">
        <v>45597.592199074075</v>
      </c>
      <c r="F189" t="s">
        <v>99</v>
      </c>
      <c r="G189">
        <v>1</v>
      </c>
      <c r="H189" s="4">
        <v>3</v>
      </c>
      <c r="I189" s="4">
        <v>3</v>
      </c>
      <c r="J189" s="4">
        <v>4</v>
      </c>
      <c r="K189" s="4">
        <v>2</v>
      </c>
      <c r="L189" s="4">
        <v>4</v>
      </c>
      <c r="M189" s="4">
        <v>3</v>
      </c>
      <c r="N189" s="4">
        <v>4</v>
      </c>
      <c r="O189" s="4">
        <v>4</v>
      </c>
      <c r="P189" s="4">
        <v>3</v>
      </c>
      <c r="Q189" s="4">
        <v>4</v>
      </c>
      <c r="R189" s="4">
        <v>4</v>
      </c>
      <c r="S189" s="4">
        <v>4</v>
      </c>
      <c r="T189" s="4">
        <v>5</v>
      </c>
      <c r="U189" s="4">
        <v>3</v>
      </c>
      <c r="V189" s="4">
        <v>4</v>
      </c>
      <c r="W189" s="4">
        <v>4</v>
      </c>
      <c r="X189" s="7">
        <f t="shared" si="39"/>
        <v>3</v>
      </c>
      <c r="Y189" s="7">
        <f t="shared" si="39"/>
        <v>3</v>
      </c>
      <c r="Z189" s="7">
        <f t="shared" si="40"/>
        <v>2</v>
      </c>
      <c r="AA189" s="7">
        <f t="shared" si="55"/>
        <v>2</v>
      </c>
      <c r="AB189" s="7">
        <f t="shared" si="55"/>
        <v>4</v>
      </c>
      <c r="AC189" s="7">
        <f t="shared" si="55"/>
        <v>3</v>
      </c>
      <c r="AD189" s="7">
        <f t="shared" si="55"/>
        <v>4</v>
      </c>
      <c r="AE189" s="7">
        <f t="shared" si="55"/>
        <v>4</v>
      </c>
      <c r="AF189" s="7">
        <f t="shared" si="41"/>
        <v>3</v>
      </c>
      <c r="AG189" s="7">
        <f t="shared" si="54"/>
        <v>4</v>
      </c>
      <c r="AH189" s="7">
        <f t="shared" si="54"/>
        <v>4</v>
      </c>
      <c r="AI189" s="7">
        <f t="shared" si="54"/>
        <v>4</v>
      </c>
      <c r="AJ189" s="7">
        <f t="shared" si="53"/>
        <v>5</v>
      </c>
      <c r="AK189" s="7">
        <f t="shared" si="53"/>
        <v>3</v>
      </c>
      <c r="AL189" s="7">
        <f t="shared" si="53"/>
        <v>4</v>
      </c>
      <c r="AM189" s="7">
        <f t="shared" si="53"/>
        <v>4</v>
      </c>
      <c r="AN189" s="8">
        <f t="shared" si="42"/>
        <v>56</v>
      </c>
      <c r="AO189" s="8">
        <f t="shared" si="43"/>
        <v>-0.38824392341998692</v>
      </c>
      <c r="AP189" s="8">
        <f t="shared" si="44"/>
        <v>3.5</v>
      </c>
      <c r="AQ189" s="8">
        <f t="shared" si="45"/>
        <v>14</v>
      </c>
      <c r="AR189" s="8">
        <f t="shared" si="46"/>
        <v>2.8</v>
      </c>
      <c r="AS189" s="8">
        <f t="shared" si="47"/>
        <v>14</v>
      </c>
      <c r="AT189" s="8">
        <f t="shared" si="48"/>
        <v>3.5</v>
      </c>
      <c r="AU189" s="8">
        <f t="shared" si="49"/>
        <v>17</v>
      </c>
      <c r="AV189" s="8">
        <f t="shared" si="50"/>
        <v>4.25</v>
      </c>
      <c r="AW189" s="8">
        <f t="shared" si="51"/>
        <v>11</v>
      </c>
      <c r="AX189" s="8">
        <f t="shared" si="52"/>
        <v>3.6666666666666665</v>
      </c>
    </row>
    <row r="190" spans="1:50" x14ac:dyDescent="0.25">
      <c r="A190">
        <v>37520</v>
      </c>
      <c r="B190">
        <v>0</v>
      </c>
      <c r="C190">
        <v>1997</v>
      </c>
      <c r="D190">
        <f t="shared" si="38"/>
        <v>27</v>
      </c>
      <c r="E190" s="1">
        <v>45597.596909722219</v>
      </c>
      <c r="F190" t="s">
        <v>107</v>
      </c>
      <c r="G190">
        <v>1</v>
      </c>
      <c r="H190" s="4">
        <v>2</v>
      </c>
      <c r="I190" s="4">
        <v>2</v>
      </c>
      <c r="J190" s="4">
        <v>2</v>
      </c>
      <c r="K190" s="4">
        <v>3</v>
      </c>
      <c r="L190" s="4">
        <v>3</v>
      </c>
      <c r="M190" s="4">
        <v>4</v>
      </c>
      <c r="N190" s="4">
        <v>2</v>
      </c>
      <c r="O190" s="4">
        <v>4</v>
      </c>
      <c r="P190" s="4">
        <v>2</v>
      </c>
      <c r="Q190" s="4">
        <v>4</v>
      </c>
      <c r="R190" s="4">
        <v>5</v>
      </c>
      <c r="S190" s="4">
        <v>4</v>
      </c>
      <c r="T190" s="4">
        <v>4</v>
      </c>
      <c r="U190" s="4">
        <v>4</v>
      </c>
      <c r="V190" s="4">
        <v>4</v>
      </c>
      <c r="W190" s="4">
        <v>2</v>
      </c>
      <c r="X190" s="7">
        <f t="shared" si="39"/>
        <v>2</v>
      </c>
      <c r="Y190" s="7">
        <f t="shared" si="39"/>
        <v>2</v>
      </c>
      <c r="Z190" s="7">
        <f t="shared" si="40"/>
        <v>4</v>
      </c>
      <c r="AA190" s="7">
        <f t="shared" si="55"/>
        <v>3</v>
      </c>
      <c r="AB190" s="7">
        <f t="shared" si="55"/>
        <v>3</v>
      </c>
      <c r="AC190" s="7">
        <f t="shared" si="55"/>
        <v>4</v>
      </c>
      <c r="AD190" s="7">
        <f t="shared" si="55"/>
        <v>2</v>
      </c>
      <c r="AE190" s="7">
        <f t="shared" si="55"/>
        <v>4</v>
      </c>
      <c r="AF190" s="7">
        <f t="shared" si="41"/>
        <v>4</v>
      </c>
      <c r="AG190" s="7">
        <f t="shared" si="54"/>
        <v>4</v>
      </c>
      <c r="AH190" s="7">
        <f t="shared" si="54"/>
        <v>5</v>
      </c>
      <c r="AI190" s="7">
        <f t="shared" si="54"/>
        <v>4</v>
      </c>
      <c r="AJ190" s="7">
        <f t="shared" si="53"/>
        <v>4</v>
      </c>
      <c r="AK190" s="7">
        <f t="shared" si="53"/>
        <v>4</v>
      </c>
      <c r="AL190" s="7">
        <f t="shared" si="53"/>
        <v>4</v>
      </c>
      <c r="AM190" s="7">
        <f t="shared" si="53"/>
        <v>2</v>
      </c>
      <c r="AN190" s="8">
        <f t="shared" si="42"/>
        <v>55</v>
      </c>
      <c r="AO190" s="8">
        <f t="shared" si="43"/>
        <v>-0.51767165994004183</v>
      </c>
      <c r="AP190" s="8">
        <f t="shared" si="44"/>
        <v>3.4375</v>
      </c>
      <c r="AQ190" s="8">
        <f t="shared" si="45"/>
        <v>14</v>
      </c>
      <c r="AR190" s="8">
        <f t="shared" si="46"/>
        <v>2.8</v>
      </c>
      <c r="AS190" s="8">
        <f t="shared" si="47"/>
        <v>14</v>
      </c>
      <c r="AT190" s="8">
        <f t="shared" si="48"/>
        <v>3.5</v>
      </c>
      <c r="AU190" s="8">
        <f t="shared" si="49"/>
        <v>17</v>
      </c>
      <c r="AV190" s="8">
        <f t="shared" si="50"/>
        <v>4.25</v>
      </c>
      <c r="AW190" s="8">
        <f t="shared" si="51"/>
        <v>10</v>
      </c>
      <c r="AX190" s="8">
        <f t="shared" si="52"/>
        <v>3.3333333333333335</v>
      </c>
    </row>
    <row r="191" spans="1:50" x14ac:dyDescent="0.25">
      <c r="A191">
        <v>36145</v>
      </c>
      <c r="B191">
        <v>0</v>
      </c>
      <c r="C191">
        <v>1992</v>
      </c>
      <c r="D191">
        <f t="shared" si="38"/>
        <v>32</v>
      </c>
      <c r="E191" s="1">
        <v>45597.608263888891</v>
      </c>
      <c r="F191" t="s">
        <v>107</v>
      </c>
      <c r="G191">
        <v>1</v>
      </c>
      <c r="H191" s="4">
        <v>4</v>
      </c>
      <c r="I191" s="4">
        <v>5</v>
      </c>
      <c r="J191" s="4">
        <v>2</v>
      </c>
      <c r="K191" s="4">
        <v>4</v>
      </c>
      <c r="L191" s="4">
        <v>4</v>
      </c>
      <c r="M191" s="4">
        <v>4</v>
      </c>
      <c r="N191" s="4">
        <v>2</v>
      </c>
      <c r="O191" s="4">
        <v>4</v>
      </c>
      <c r="P191" s="4">
        <v>4</v>
      </c>
      <c r="Q191" s="4">
        <v>4</v>
      </c>
      <c r="R191" s="4">
        <v>5</v>
      </c>
      <c r="S191" s="4">
        <v>4</v>
      </c>
      <c r="T191" s="4">
        <v>4</v>
      </c>
      <c r="U191" s="4">
        <v>5</v>
      </c>
      <c r="V191" s="4">
        <v>5</v>
      </c>
      <c r="W191" s="4">
        <v>4</v>
      </c>
      <c r="X191" s="7">
        <f t="shared" si="39"/>
        <v>4</v>
      </c>
      <c r="Y191" s="7">
        <f t="shared" si="39"/>
        <v>5</v>
      </c>
      <c r="Z191" s="7">
        <f t="shared" si="40"/>
        <v>4</v>
      </c>
      <c r="AA191" s="7">
        <f t="shared" si="55"/>
        <v>4</v>
      </c>
      <c r="AB191" s="7">
        <f t="shared" si="55"/>
        <v>4</v>
      </c>
      <c r="AC191" s="7">
        <f t="shared" si="55"/>
        <v>4</v>
      </c>
      <c r="AD191" s="7">
        <f t="shared" si="55"/>
        <v>2</v>
      </c>
      <c r="AE191" s="7">
        <f t="shared" si="55"/>
        <v>4</v>
      </c>
      <c r="AF191" s="7">
        <f t="shared" si="41"/>
        <v>2</v>
      </c>
      <c r="AG191" s="7">
        <f t="shared" si="54"/>
        <v>4</v>
      </c>
      <c r="AH191" s="7">
        <f t="shared" si="54"/>
        <v>5</v>
      </c>
      <c r="AI191" s="7">
        <f t="shared" si="54"/>
        <v>4</v>
      </c>
      <c r="AJ191" s="7">
        <f t="shared" si="53"/>
        <v>4</v>
      </c>
      <c r="AK191" s="7">
        <f t="shared" si="53"/>
        <v>5</v>
      </c>
      <c r="AL191" s="7">
        <f t="shared" si="53"/>
        <v>5</v>
      </c>
      <c r="AM191" s="7">
        <f t="shared" si="53"/>
        <v>4</v>
      </c>
      <c r="AN191" s="8">
        <f t="shared" si="42"/>
        <v>64</v>
      </c>
      <c r="AO191" s="8">
        <f t="shared" si="43"/>
        <v>0.61653698671666679</v>
      </c>
      <c r="AP191" s="8">
        <f t="shared" si="44"/>
        <v>4</v>
      </c>
      <c r="AQ191" s="8">
        <f t="shared" si="45"/>
        <v>21</v>
      </c>
      <c r="AR191" s="8">
        <f t="shared" si="46"/>
        <v>4.2</v>
      </c>
      <c r="AS191" s="8">
        <f t="shared" si="47"/>
        <v>12</v>
      </c>
      <c r="AT191" s="8">
        <f t="shared" si="48"/>
        <v>3</v>
      </c>
      <c r="AU191" s="8">
        <f t="shared" si="49"/>
        <v>17</v>
      </c>
      <c r="AV191" s="8">
        <f t="shared" si="50"/>
        <v>4.25</v>
      </c>
      <c r="AW191" s="8">
        <f t="shared" si="51"/>
        <v>14</v>
      </c>
      <c r="AX191" s="8">
        <f t="shared" si="52"/>
        <v>4.666666666666667</v>
      </c>
    </row>
    <row r="192" spans="1:50" x14ac:dyDescent="0.25">
      <c r="A192">
        <v>39136</v>
      </c>
      <c r="B192">
        <v>0</v>
      </c>
      <c r="C192">
        <v>1984</v>
      </c>
      <c r="D192">
        <f t="shared" si="38"/>
        <v>40</v>
      </c>
      <c r="E192" s="1">
        <v>45597.627118055556</v>
      </c>
      <c r="F192" t="s">
        <v>107</v>
      </c>
      <c r="G192">
        <v>1</v>
      </c>
      <c r="H192" s="4">
        <v>3</v>
      </c>
      <c r="I192" s="4">
        <v>4</v>
      </c>
      <c r="J192" s="4">
        <v>2</v>
      </c>
      <c r="K192" s="4">
        <v>4</v>
      </c>
      <c r="L192" s="4">
        <v>4</v>
      </c>
      <c r="M192" s="4">
        <v>4</v>
      </c>
      <c r="N192" s="4">
        <v>4</v>
      </c>
      <c r="O192" s="4">
        <v>4</v>
      </c>
      <c r="P192" s="4">
        <v>2</v>
      </c>
      <c r="Q192" s="4">
        <v>4</v>
      </c>
      <c r="R192" s="4">
        <v>4</v>
      </c>
      <c r="S192" s="4">
        <v>4</v>
      </c>
      <c r="T192" s="4">
        <v>4</v>
      </c>
      <c r="U192" s="4">
        <v>4</v>
      </c>
      <c r="V192" s="4">
        <v>4</v>
      </c>
      <c r="W192" s="4">
        <v>4</v>
      </c>
      <c r="X192" s="7">
        <f t="shared" si="39"/>
        <v>3</v>
      </c>
      <c r="Y192" s="7">
        <f t="shared" si="39"/>
        <v>4</v>
      </c>
      <c r="Z192" s="7">
        <f t="shared" si="40"/>
        <v>4</v>
      </c>
      <c r="AA192" s="7">
        <f t="shared" si="55"/>
        <v>4</v>
      </c>
      <c r="AB192" s="7">
        <f t="shared" si="55"/>
        <v>4</v>
      </c>
      <c r="AC192" s="7">
        <f t="shared" si="55"/>
        <v>4</v>
      </c>
      <c r="AD192" s="7">
        <f t="shared" si="55"/>
        <v>4</v>
      </c>
      <c r="AE192" s="7">
        <f t="shared" si="55"/>
        <v>4</v>
      </c>
      <c r="AF192" s="7">
        <f t="shared" si="41"/>
        <v>4</v>
      </c>
      <c r="AG192" s="7">
        <f t="shared" si="54"/>
        <v>4</v>
      </c>
      <c r="AH192" s="7">
        <f t="shared" si="54"/>
        <v>4</v>
      </c>
      <c r="AI192" s="7">
        <f t="shared" si="54"/>
        <v>4</v>
      </c>
      <c r="AJ192" s="7">
        <f t="shared" si="53"/>
        <v>4</v>
      </c>
      <c r="AK192" s="7">
        <f t="shared" si="53"/>
        <v>4</v>
      </c>
      <c r="AL192" s="7">
        <f t="shared" si="53"/>
        <v>4</v>
      </c>
      <c r="AM192" s="7">
        <f t="shared" si="53"/>
        <v>4</v>
      </c>
      <c r="AN192" s="8">
        <f t="shared" si="42"/>
        <v>63</v>
      </c>
      <c r="AO192" s="8">
        <f t="shared" si="43"/>
        <v>0.49538080639368187</v>
      </c>
      <c r="AP192" s="8">
        <f t="shared" si="44"/>
        <v>3.9375</v>
      </c>
      <c r="AQ192" s="8">
        <f t="shared" si="45"/>
        <v>19</v>
      </c>
      <c r="AR192" s="8">
        <f t="shared" si="46"/>
        <v>3.8</v>
      </c>
      <c r="AS192" s="8">
        <f t="shared" si="47"/>
        <v>16</v>
      </c>
      <c r="AT192" s="8">
        <f t="shared" si="48"/>
        <v>4</v>
      </c>
      <c r="AU192" s="8">
        <f t="shared" si="49"/>
        <v>16</v>
      </c>
      <c r="AV192" s="8">
        <f t="shared" si="50"/>
        <v>4</v>
      </c>
      <c r="AW192" s="8">
        <f t="shared" si="51"/>
        <v>12</v>
      </c>
      <c r="AX192" s="8">
        <f t="shared" si="52"/>
        <v>4</v>
      </c>
    </row>
    <row r="193" spans="1:50" x14ac:dyDescent="0.25">
      <c r="A193">
        <v>39144</v>
      </c>
      <c r="B193">
        <v>0</v>
      </c>
      <c r="C193">
        <v>1967</v>
      </c>
      <c r="D193">
        <f t="shared" si="38"/>
        <v>57</v>
      </c>
      <c r="E193" s="1">
        <v>45597.637858796297</v>
      </c>
      <c r="F193" t="s">
        <v>178</v>
      </c>
      <c r="G193">
        <v>1</v>
      </c>
      <c r="H193" s="4">
        <v>4</v>
      </c>
      <c r="I193" s="4">
        <v>5</v>
      </c>
      <c r="J193" s="4">
        <v>2</v>
      </c>
      <c r="K193" s="4">
        <v>4</v>
      </c>
      <c r="L193" s="4">
        <v>5</v>
      </c>
      <c r="M193" s="4">
        <v>5</v>
      </c>
      <c r="N193" s="4">
        <v>4</v>
      </c>
      <c r="O193" s="4">
        <v>4</v>
      </c>
      <c r="P193" s="4">
        <v>2</v>
      </c>
      <c r="Q193" s="4">
        <v>5</v>
      </c>
      <c r="R193" s="4">
        <v>4</v>
      </c>
      <c r="S193" s="4">
        <v>4</v>
      </c>
      <c r="T193" s="4">
        <v>5</v>
      </c>
      <c r="U193" s="4">
        <v>4</v>
      </c>
      <c r="V193" s="4">
        <v>4</v>
      </c>
      <c r="W193" s="4">
        <v>3</v>
      </c>
      <c r="X193" s="7">
        <f t="shared" si="39"/>
        <v>4</v>
      </c>
      <c r="Y193" s="7">
        <f t="shared" si="39"/>
        <v>5</v>
      </c>
      <c r="Z193" s="7">
        <f t="shared" si="40"/>
        <v>4</v>
      </c>
      <c r="AA193" s="7">
        <f t="shared" si="55"/>
        <v>4</v>
      </c>
      <c r="AB193" s="7">
        <f t="shared" si="55"/>
        <v>5</v>
      </c>
      <c r="AC193" s="7">
        <f t="shared" si="55"/>
        <v>5</v>
      </c>
      <c r="AD193" s="7">
        <f t="shared" si="55"/>
        <v>4</v>
      </c>
      <c r="AE193" s="7">
        <f t="shared" si="55"/>
        <v>4</v>
      </c>
      <c r="AF193" s="7">
        <f t="shared" si="41"/>
        <v>4</v>
      </c>
      <c r="AG193" s="7">
        <f t="shared" si="54"/>
        <v>5</v>
      </c>
      <c r="AH193" s="7">
        <f t="shared" si="54"/>
        <v>4</v>
      </c>
      <c r="AI193" s="7">
        <f t="shared" si="54"/>
        <v>4</v>
      </c>
      <c r="AJ193" s="7">
        <f t="shared" si="53"/>
        <v>5</v>
      </c>
      <c r="AK193" s="7">
        <f t="shared" si="53"/>
        <v>4</v>
      </c>
      <c r="AL193" s="7">
        <f t="shared" si="53"/>
        <v>4</v>
      </c>
      <c r="AM193" s="7">
        <f t="shared" si="53"/>
        <v>3</v>
      </c>
      <c r="AN193" s="8">
        <f t="shared" si="42"/>
        <v>68</v>
      </c>
      <c r="AO193" s="8">
        <f t="shared" si="43"/>
        <v>1.1261835942291878</v>
      </c>
      <c r="AP193" s="8">
        <f t="shared" si="44"/>
        <v>4.25</v>
      </c>
      <c r="AQ193" s="8">
        <f t="shared" si="45"/>
        <v>22</v>
      </c>
      <c r="AR193" s="8">
        <f t="shared" si="46"/>
        <v>4.4000000000000004</v>
      </c>
      <c r="AS193" s="8">
        <f t="shared" si="47"/>
        <v>17</v>
      </c>
      <c r="AT193" s="8">
        <f t="shared" si="48"/>
        <v>4.25</v>
      </c>
      <c r="AU193" s="8">
        <f t="shared" si="49"/>
        <v>18</v>
      </c>
      <c r="AV193" s="8">
        <f t="shared" si="50"/>
        <v>4.5</v>
      </c>
      <c r="AW193" s="8">
        <f t="shared" si="51"/>
        <v>11</v>
      </c>
      <c r="AX193" s="8">
        <f t="shared" si="52"/>
        <v>3.6666666666666665</v>
      </c>
    </row>
    <row r="194" spans="1:50" x14ac:dyDescent="0.25">
      <c r="A194">
        <v>39139</v>
      </c>
      <c r="B194">
        <v>0</v>
      </c>
      <c r="C194">
        <v>1993</v>
      </c>
      <c r="D194">
        <f t="shared" ref="D194:D257" si="56">2024-C194</f>
        <v>31</v>
      </c>
      <c r="E194" s="1">
        <v>45597.643414351849</v>
      </c>
      <c r="F194" t="s">
        <v>107</v>
      </c>
      <c r="G194">
        <v>1</v>
      </c>
      <c r="H194" s="4">
        <v>2</v>
      </c>
      <c r="I194" s="4">
        <v>3</v>
      </c>
      <c r="J194" s="4">
        <v>2</v>
      </c>
      <c r="K194" s="4">
        <v>4</v>
      </c>
      <c r="L194" s="4">
        <v>4</v>
      </c>
      <c r="M194" s="4">
        <v>4</v>
      </c>
      <c r="N194" s="4">
        <v>4</v>
      </c>
      <c r="O194" s="4">
        <v>4</v>
      </c>
      <c r="P194" s="4">
        <v>2</v>
      </c>
      <c r="Q194" s="4">
        <v>5</v>
      </c>
      <c r="R194" s="4">
        <v>5</v>
      </c>
      <c r="S194" s="4">
        <v>4</v>
      </c>
      <c r="T194" s="4">
        <v>5</v>
      </c>
      <c r="U194" s="4">
        <v>4</v>
      </c>
      <c r="V194" s="4">
        <v>3</v>
      </c>
      <c r="W194" s="4">
        <v>2</v>
      </c>
      <c r="X194" s="7">
        <f t="shared" ref="X194:Y257" si="57">H194</f>
        <v>2</v>
      </c>
      <c r="Y194" s="7">
        <f t="shared" si="57"/>
        <v>3</v>
      </c>
      <c r="Z194" s="7">
        <f t="shared" ref="Z194:Z257" si="58">6-J194</f>
        <v>4</v>
      </c>
      <c r="AA194" s="7">
        <f t="shared" si="55"/>
        <v>4</v>
      </c>
      <c r="AB194" s="7">
        <f t="shared" si="55"/>
        <v>4</v>
      </c>
      <c r="AC194" s="7">
        <f t="shared" si="55"/>
        <v>4</v>
      </c>
      <c r="AD194" s="7">
        <f t="shared" si="55"/>
        <v>4</v>
      </c>
      <c r="AE194" s="7">
        <f t="shared" si="55"/>
        <v>4</v>
      </c>
      <c r="AF194" s="7">
        <f t="shared" ref="AF194:AF257" si="59">6-P194</f>
        <v>4</v>
      </c>
      <c r="AG194" s="7">
        <f t="shared" si="54"/>
        <v>5</v>
      </c>
      <c r="AH194" s="7">
        <f t="shared" si="54"/>
        <v>5</v>
      </c>
      <c r="AI194" s="7">
        <f t="shared" si="54"/>
        <v>4</v>
      </c>
      <c r="AJ194" s="7">
        <f t="shared" si="53"/>
        <v>5</v>
      </c>
      <c r="AK194" s="7">
        <f t="shared" si="53"/>
        <v>4</v>
      </c>
      <c r="AL194" s="7">
        <f t="shared" si="53"/>
        <v>3</v>
      </c>
      <c r="AM194" s="7">
        <f t="shared" si="53"/>
        <v>2</v>
      </c>
      <c r="AN194" s="8">
        <f t="shared" ref="AN194:AN257" si="60">SUM(X194:AM194)</f>
        <v>61</v>
      </c>
      <c r="AO194" s="8">
        <f t="shared" ref="AO194:AO257" si="61">(AN194-AVERAGE(AN194:AN471))/STDEVP(AN194:AN471)</f>
        <v>0.26154584974581147</v>
      </c>
      <c r="AP194" s="8">
        <f t="shared" ref="AP194:AP257" si="62">AVERAGE(X194:AM194)</f>
        <v>3.8125</v>
      </c>
      <c r="AQ194" s="8">
        <f t="shared" ref="AQ194:AQ257" si="63">SUM(X194:AB194)</f>
        <v>17</v>
      </c>
      <c r="AR194" s="8">
        <f t="shared" ref="AR194:AR257" si="64">AVERAGE(X194:AB194)</f>
        <v>3.4</v>
      </c>
      <c r="AS194" s="8">
        <f t="shared" ref="AS194:AS257" si="65">SUM(AC194:AF194)</f>
        <v>16</v>
      </c>
      <c r="AT194" s="8">
        <f t="shared" ref="AT194:AT257" si="66">AVERAGE(AC194:AF194)</f>
        <v>4</v>
      </c>
      <c r="AU194" s="8">
        <f t="shared" ref="AU194:AU257" si="67">SUM(AG194:AJ194)</f>
        <v>19</v>
      </c>
      <c r="AV194" s="8">
        <f t="shared" ref="AV194:AV257" si="68">AVERAGE(AG194:AJ194)</f>
        <v>4.75</v>
      </c>
      <c r="AW194" s="8">
        <f t="shared" ref="AW194:AW257" si="69">SUM(AK194:AM194)</f>
        <v>9</v>
      </c>
      <c r="AX194" s="8">
        <f t="shared" ref="AX194:AX257" si="70">AVERAGE(AK194:AM194)</f>
        <v>3</v>
      </c>
    </row>
    <row r="195" spans="1:50" x14ac:dyDescent="0.25">
      <c r="A195">
        <v>39160</v>
      </c>
      <c r="B195">
        <v>0</v>
      </c>
      <c r="C195">
        <v>1992</v>
      </c>
      <c r="D195">
        <f t="shared" si="56"/>
        <v>32</v>
      </c>
      <c r="E195" s="1">
        <v>45597.664282407408</v>
      </c>
      <c r="F195" t="s">
        <v>99</v>
      </c>
      <c r="G195">
        <v>1</v>
      </c>
      <c r="H195" s="4">
        <v>2</v>
      </c>
      <c r="I195" s="4">
        <v>4</v>
      </c>
      <c r="J195" s="4">
        <v>2</v>
      </c>
      <c r="K195" s="4">
        <v>4</v>
      </c>
      <c r="L195" s="4">
        <v>4</v>
      </c>
      <c r="M195" s="4">
        <v>3</v>
      </c>
      <c r="N195" s="4">
        <v>3</v>
      </c>
      <c r="O195" s="4">
        <v>3</v>
      </c>
      <c r="P195" s="4">
        <v>4</v>
      </c>
      <c r="Q195" s="4">
        <v>4</v>
      </c>
      <c r="R195" s="4">
        <v>4</v>
      </c>
      <c r="S195" s="4">
        <v>4</v>
      </c>
      <c r="T195" s="4">
        <v>4</v>
      </c>
      <c r="U195" s="4">
        <v>4</v>
      </c>
      <c r="V195" s="4">
        <v>4</v>
      </c>
      <c r="W195" s="4">
        <v>4</v>
      </c>
      <c r="X195" s="7">
        <f t="shared" si="57"/>
        <v>2</v>
      </c>
      <c r="Y195" s="7">
        <f t="shared" si="57"/>
        <v>4</v>
      </c>
      <c r="Z195" s="7">
        <f t="shared" si="58"/>
        <v>4</v>
      </c>
      <c r="AA195" s="7">
        <f t="shared" si="55"/>
        <v>4</v>
      </c>
      <c r="AB195" s="7">
        <f t="shared" si="55"/>
        <v>4</v>
      </c>
      <c r="AC195" s="7">
        <f t="shared" si="55"/>
        <v>3</v>
      </c>
      <c r="AD195" s="7">
        <f t="shared" si="55"/>
        <v>3</v>
      </c>
      <c r="AE195" s="7">
        <f t="shared" si="55"/>
        <v>3</v>
      </c>
      <c r="AF195" s="7">
        <f t="shared" si="59"/>
        <v>2</v>
      </c>
      <c r="AG195" s="7">
        <f t="shared" si="54"/>
        <v>4</v>
      </c>
      <c r="AH195" s="7">
        <f t="shared" si="54"/>
        <v>4</v>
      </c>
      <c r="AI195" s="7">
        <f t="shared" si="54"/>
        <v>4</v>
      </c>
      <c r="AJ195" s="7">
        <f t="shared" si="53"/>
        <v>4</v>
      </c>
      <c r="AK195" s="7">
        <f t="shared" si="53"/>
        <v>4</v>
      </c>
      <c r="AL195" s="7">
        <f t="shared" si="53"/>
        <v>4</v>
      </c>
      <c r="AM195" s="7">
        <f t="shared" si="53"/>
        <v>4</v>
      </c>
      <c r="AN195" s="8">
        <f t="shared" si="60"/>
        <v>57</v>
      </c>
      <c r="AO195" s="8">
        <f t="shared" si="61"/>
        <v>-0.23672017145793303</v>
      </c>
      <c r="AP195" s="8">
        <f t="shared" si="62"/>
        <v>3.5625</v>
      </c>
      <c r="AQ195" s="8">
        <f t="shared" si="63"/>
        <v>18</v>
      </c>
      <c r="AR195" s="8">
        <f t="shared" si="64"/>
        <v>3.6</v>
      </c>
      <c r="AS195" s="8">
        <f t="shared" si="65"/>
        <v>11</v>
      </c>
      <c r="AT195" s="8">
        <f t="shared" si="66"/>
        <v>2.75</v>
      </c>
      <c r="AU195" s="8">
        <f t="shared" si="67"/>
        <v>16</v>
      </c>
      <c r="AV195" s="8">
        <f t="shared" si="68"/>
        <v>4</v>
      </c>
      <c r="AW195" s="8">
        <f t="shared" si="69"/>
        <v>12</v>
      </c>
      <c r="AX195" s="8">
        <f t="shared" si="70"/>
        <v>4</v>
      </c>
    </row>
    <row r="196" spans="1:50" x14ac:dyDescent="0.25">
      <c r="A196">
        <v>39235</v>
      </c>
      <c r="B196">
        <v>0</v>
      </c>
      <c r="C196">
        <v>1999</v>
      </c>
      <c r="D196">
        <f t="shared" si="56"/>
        <v>25</v>
      </c>
      <c r="E196" s="1">
        <v>45597.784733796296</v>
      </c>
      <c r="F196" t="s">
        <v>99</v>
      </c>
      <c r="G196">
        <v>1</v>
      </c>
      <c r="H196" s="4">
        <v>3</v>
      </c>
      <c r="I196" s="4">
        <v>5</v>
      </c>
      <c r="J196" s="4">
        <v>4</v>
      </c>
      <c r="K196" s="4">
        <v>2</v>
      </c>
      <c r="L196" s="4">
        <v>3</v>
      </c>
      <c r="M196" s="4">
        <v>3</v>
      </c>
      <c r="N196" s="4">
        <v>2</v>
      </c>
      <c r="O196" s="4">
        <v>3</v>
      </c>
      <c r="P196" s="4">
        <v>2</v>
      </c>
      <c r="Q196" s="4">
        <v>4</v>
      </c>
      <c r="R196" s="4">
        <v>4</v>
      </c>
      <c r="S196" s="4">
        <v>4</v>
      </c>
      <c r="T196" s="4">
        <v>4</v>
      </c>
      <c r="U196" s="4">
        <v>3</v>
      </c>
      <c r="V196" s="4">
        <v>5</v>
      </c>
      <c r="W196" s="4">
        <v>2</v>
      </c>
      <c r="X196" s="7">
        <f t="shared" si="57"/>
        <v>3</v>
      </c>
      <c r="Y196" s="7">
        <f t="shared" si="57"/>
        <v>5</v>
      </c>
      <c r="Z196" s="7">
        <f t="shared" si="58"/>
        <v>2</v>
      </c>
      <c r="AA196" s="7">
        <f t="shared" si="55"/>
        <v>2</v>
      </c>
      <c r="AB196" s="7">
        <f t="shared" si="55"/>
        <v>3</v>
      </c>
      <c r="AC196" s="7">
        <f t="shared" si="55"/>
        <v>3</v>
      </c>
      <c r="AD196" s="7">
        <f t="shared" si="55"/>
        <v>2</v>
      </c>
      <c r="AE196" s="7">
        <f t="shared" si="55"/>
        <v>3</v>
      </c>
      <c r="AF196" s="7">
        <f t="shared" si="59"/>
        <v>4</v>
      </c>
      <c r="AG196" s="7">
        <f t="shared" si="54"/>
        <v>4</v>
      </c>
      <c r="AH196" s="7">
        <f t="shared" si="54"/>
        <v>4</v>
      </c>
      <c r="AI196" s="7">
        <f t="shared" si="54"/>
        <v>4</v>
      </c>
      <c r="AJ196" s="7">
        <f t="shared" si="53"/>
        <v>4</v>
      </c>
      <c r="AK196" s="7">
        <f t="shared" si="53"/>
        <v>3</v>
      </c>
      <c r="AL196" s="7">
        <f t="shared" si="53"/>
        <v>5</v>
      </c>
      <c r="AM196" s="7">
        <f t="shared" si="53"/>
        <v>2</v>
      </c>
      <c r="AN196" s="8">
        <f t="shared" si="60"/>
        <v>53</v>
      </c>
      <c r="AO196" s="8">
        <f t="shared" si="61"/>
        <v>-0.73532698944132069</v>
      </c>
      <c r="AP196" s="8">
        <f t="shared" si="62"/>
        <v>3.3125</v>
      </c>
      <c r="AQ196" s="8">
        <f t="shared" si="63"/>
        <v>15</v>
      </c>
      <c r="AR196" s="8">
        <f t="shared" si="64"/>
        <v>3</v>
      </c>
      <c r="AS196" s="8">
        <f t="shared" si="65"/>
        <v>12</v>
      </c>
      <c r="AT196" s="8">
        <f t="shared" si="66"/>
        <v>3</v>
      </c>
      <c r="AU196" s="8">
        <f t="shared" si="67"/>
        <v>16</v>
      </c>
      <c r="AV196" s="8">
        <f t="shared" si="68"/>
        <v>4</v>
      </c>
      <c r="AW196" s="8">
        <f t="shared" si="69"/>
        <v>10</v>
      </c>
      <c r="AX196" s="8">
        <f t="shared" si="70"/>
        <v>3.3333333333333335</v>
      </c>
    </row>
    <row r="197" spans="1:50" x14ac:dyDescent="0.25">
      <c r="A197">
        <v>39236</v>
      </c>
      <c r="B197">
        <v>1</v>
      </c>
      <c r="C197">
        <v>1972</v>
      </c>
      <c r="D197">
        <f t="shared" si="56"/>
        <v>52</v>
      </c>
      <c r="E197" s="1">
        <v>45597.79241898148</v>
      </c>
      <c r="F197" t="s">
        <v>99</v>
      </c>
      <c r="G197">
        <v>1</v>
      </c>
      <c r="H197" s="4">
        <v>2</v>
      </c>
      <c r="I197" s="4">
        <v>4</v>
      </c>
      <c r="J197" s="4">
        <v>2</v>
      </c>
      <c r="K197" s="4">
        <v>3</v>
      </c>
      <c r="L197" s="4">
        <v>4</v>
      </c>
      <c r="M197" s="4">
        <v>2</v>
      </c>
      <c r="N197" s="4">
        <v>3</v>
      </c>
      <c r="O197" s="4">
        <v>3</v>
      </c>
      <c r="P197" s="4">
        <v>3</v>
      </c>
      <c r="Q197" s="4">
        <v>4</v>
      </c>
      <c r="R197" s="4">
        <v>4</v>
      </c>
      <c r="S197" s="4">
        <v>4</v>
      </c>
      <c r="T197" s="4">
        <v>4</v>
      </c>
      <c r="U197" s="4">
        <v>4</v>
      </c>
      <c r="V197" s="4">
        <v>4</v>
      </c>
      <c r="W197" s="4">
        <v>3</v>
      </c>
      <c r="X197" s="7">
        <f t="shared" si="57"/>
        <v>2</v>
      </c>
      <c r="Y197" s="7">
        <f t="shared" si="57"/>
        <v>4</v>
      </c>
      <c r="Z197" s="7">
        <f t="shared" si="58"/>
        <v>4</v>
      </c>
      <c r="AA197" s="7">
        <f t="shared" si="55"/>
        <v>3</v>
      </c>
      <c r="AB197" s="7">
        <f t="shared" si="55"/>
        <v>4</v>
      </c>
      <c r="AC197" s="7">
        <f t="shared" si="55"/>
        <v>2</v>
      </c>
      <c r="AD197" s="7">
        <f t="shared" si="55"/>
        <v>3</v>
      </c>
      <c r="AE197" s="7">
        <f t="shared" si="55"/>
        <v>3</v>
      </c>
      <c r="AF197" s="7">
        <f t="shared" si="59"/>
        <v>3</v>
      </c>
      <c r="AG197" s="7">
        <f t="shared" si="54"/>
        <v>4</v>
      </c>
      <c r="AH197" s="7">
        <f t="shared" si="54"/>
        <v>4</v>
      </c>
      <c r="AI197" s="7">
        <f t="shared" si="54"/>
        <v>4</v>
      </c>
      <c r="AJ197" s="7">
        <f t="shared" si="53"/>
        <v>4</v>
      </c>
      <c r="AK197" s="7">
        <f t="shared" si="53"/>
        <v>4</v>
      </c>
      <c r="AL197" s="7">
        <f t="shared" si="53"/>
        <v>4</v>
      </c>
      <c r="AM197" s="7">
        <f t="shared" si="53"/>
        <v>3</v>
      </c>
      <c r="AN197" s="8">
        <f t="shared" si="60"/>
        <v>55</v>
      </c>
      <c r="AO197" s="8">
        <f t="shared" si="61"/>
        <v>-0.49427875948633421</v>
      </c>
      <c r="AP197" s="8">
        <f t="shared" si="62"/>
        <v>3.4375</v>
      </c>
      <c r="AQ197" s="8">
        <f t="shared" si="63"/>
        <v>17</v>
      </c>
      <c r="AR197" s="8">
        <f t="shared" si="64"/>
        <v>3.4</v>
      </c>
      <c r="AS197" s="8">
        <f t="shared" si="65"/>
        <v>11</v>
      </c>
      <c r="AT197" s="8">
        <f t="shared" si="66"/>
        <v>2.75</v>
      </c>
      <c r="AU197" s="8">
        <f t="shared" si="67"/>
        <v>16</v>
      </c>
      <c r="AV197" s="8">
        <f t="shared" si="68"/>
        <v>4</v>
      </c>
      <c r="AW197" s="8">
        <f t="shared" si="69"/>
        <v>11</v>
      </c>
      <c r="AX197" s="8">
        <f t="shared" si="70"/>
        <v>3.6666666666666665</v>
      </c>
    </row>
    <row r="198" spans="1:50" x14ac:dyDescent="0.25">
      <c r="A198">
        <v>37029</v>
      </c>
      <c r="B198">
        <v>0</v>
      </c>
      <c r="C198">
        <v>2000</v>
      </c>
      <c r="D198">
        <f t="shared" si="56"/>
        <v>24</v>
      </c>
      <c r="E198" s="1">
        <v>45597.806087962963</v>
      </c>
      <c r="F198" t="s">
        <v>107</v>
      </c>
      <c r="G198">
        <v>1</v>
      </c>
      <c r="H198" s="4">
        <v>2</v>
      </c>
      <c r="I198" s="4">
        <v>2</v>
      </c>
      <c r="J198" s="4">
        <v>4</v>
      </c>
      <c r="K198" s="4">
        <v>2</v>
      </c>
      <c r="L198" s="4">
        <v>2</v>
      </c>
      <c r="M198" s="4">
        <v>4</v>
      </c>
      <c r="N198" s="4">
        <v>4</v>
      </c>
      <c r="O198" s="4">
        <v>4</v>
      </c>
      <c r="P198" s="4">
        <v>1</v>
      </c>
      <c r="Q198" s="4">
        <v>4</v>
      </c>
      <c r="R198" s="4">
        <v>4</v>
      </c>
      <c r="S198" s="4">
        <v>4</v>
      </c>
      <c r="T198" s="4">
        <v>4</v>
      </c>
      <c r="U198" s="4">
        <v>4</v>
      </c>
      <c r="V198" s="4">
        <v>4</v>
      </c>
      <c r="W198" s="4">
        <v>2</v>
      </c>
      <c r="X198" s="7">
        <f t="shared" si="57"/>
        <v>2</v>
      </c>
      <c r="Y198" s="7">
        <f t="shared" si="57"/>
        <v>2</v>
      </c>
      <c r="Z198" s="7">
        <f t="shared" si="58"/>
        <v>2</v>
      </c>
      <c r="AA198" s="7">
        <f t="shared" si="55"/>
        <v>2</v>
      </c>
      <c r="AB198" s="7">
        <f t="shared" si="55"/>
        <v>2</v>
      </c>
      <c r="AC198" s="7">
        <f t="shared" si="55"/>
        <v>4</v>
      </c>
      <c r="AD198" s="7">
        <f t="shared" si="55"/>
        <v>4</v>
      </c>
      <c r="AE198" s="7">
        <f t="shared" si="55"/>
        <v>4</v>
      </c>
      <c r="AF198" s="7">
        <f t="shared" si="59"/>
        <v>5</v>
      </c>
      <c r="AG198" s="7">
        <f t="shared" si="54"/>
        <v>4</v>
      </c>
      <c r="AH198" s="7">
        <f t="shared" si="54"/>
        <v>4</v>
      </c>
      <c r="AI198" s="7">
        <f t="shared" si="54"/>
        <v>4</v>
      </c>
      <c r="AJ198" s="7">
        <f t="shared" si="53"/>
        <v>4</v>
      </c>
      <c r="AK198" s="7">
        <f t="shared" si="53"/>
        <v>4</v>
      </c>
      <c r="AL198" s="7">
        <f t="shared" si="53"/>
        <v>4</v>
      </c>
      <c r="AM198" s="7">
        <f t="shared" si="53"/>
        <v>2</v>
      </c>
      <c r="AN198" s="8">
        <f t="shared" si="60"/>
        <v>53</v>
      </c>
      <c r="AO198" s="8">
        <f t="shared" si="61"/>
        <v>-0.74478206382733347</v>
      </c>
      <c r="AP198" s="8">
        <f t="shared" si="62"/>
        <v>3.3125</v>
      </c>
      <c r="AQ198" s="8">
        <f t="shared" si="63"/>
        <v>10</v>
      </c>
      <c r="AR198" s="8">
        <f t="shared" si="64"/>
        <v>2</v>
      </c>
      <c r="AS198" s="8">
        <f t="shared" si="65"/>
        <v>17</v>
      </c>
      <c r="AT198" s="8">
        <f t="shared" si="66"/>
        <v>4.25</v>
      </c>
      <c r="AU198" s="8">
        <f t="shared" si="67"/>
        <v>16</v>
      </c>
      <c r="AV198" s="8">
        <f t="shared" si="68"/>
        <v>4</v>
      </c>
      <c r="AW198" s="8">
        <f t="shared" si="69"/>
        <v>10</v>
      </c>
      <c r="AX198" s="8">
        <f t="shared" si="70"/>
        <v>3.3333333333333335</v>
      </c>
    </row>
    <row r="199" spans="1:50" x14ac:dyDescent="0.25">
      <c r="A199">
        <v>39260</v>
      </c>
      <c r="B199">
        <v>0</v>
      </c>
      <c r="C199">
        <v>1991</v>
      </c>
      <c r="D199">
        <f t="shared" si="56"/>
        <v>33</v>
      </c>
      <c r="E199" s="1">
        <v>45597.816666666666</v>
      </c>
      <c r="F199" t="s">
        <v>99</v>
      </c>
      <c r="G199">
        <v>1</v>
      </c>
      <c r="H199" s="4">
        <v>4</v>
      </c>
      <c r="I199" s="4">
        <v>4</v>
      </c>
      <c r="J199" s="4">
        <v>2</v>
      </c>
      <c r="K199" s="4">
        <v>5</v>
      </c>
      <c r="L199" s="4">
        <v>4</v>
      </c>
      <c r="M199" s="4">
        <v>3</v>
      </c>
      <c r="N199" s="4">
        <v>1</v>
      </c>
      <c r="O199" s="4">
        <v>3</v>
      </c>
      <c r="P199" s="4">
        <v>2</v>
      </c>
      <c r="Q199" s="4">
        <v>5</v>
      </c>
      <c r="R199" s="4">
        <v>4</v>
      </c>
      <c r="S199" s="4">
        <v>3</v>
      </c>
      <c r="T199" s="4">
        <v>4</v>
      </c>
      <c r="U199" s="4">
        <v>2</v>
      </c>
      <c r="V199" s="4">
        <v>3</v>
      </c>
      <c r="W199" s="4">
        <v>2</v>
      </c>
      <c r="X199" s="7">
        <f t="shared" si="57"/>
        <v>4</v>
      </c>
      <c r="Y199" s="7">
        <f t="shared" si="57"/>
        <v>4</v>
      </c>
      <c r="Z199" s="7">
        <f t="shared" si="58"/>
        <v>4</v>
      </c>
      <c r="AA199" s="7">
        <f t="shared" si="55"/>
        <v>5</v>
      </c>
      <c r="AB199" s="7">
        <f t="shared" si="55"/>
        <v>4</v>
      </c>
      <c r="AC199" s="7">
        <f t="shared" si="55"/>
        <v>3</v>
      </c>
      <c r="AD199" s="7">
        <f t="shared" si="55"/>
        <v>1</v>
      </c>
      <c r="AE199" s="7">
        <f t="shared" si="55"/>
        <v>3</v>
      </c>
      <c r="AF199" s="7">
        <f t="shared" si="59"/>
        <v>4</v>
      </c>
      <c r="AG199" s="7">
        <f t="shared" si="54"/>
        <v>5</v>
      </c>
      <c r="AH199" s="7">
        <f t="shared" si="54"/>
        <v>4</v>
      </c>
      <c r="AI199" s="7">
        <f t="shared" si="54"/>
        <v>3</v>
      </c>
      <c r="AJ199" s="7">
        <f t="shared" si="53"/>
        <v>4</v>
      </c>
      <c r="AK199" s="7">
        <f t="shared" si="53"/>
        <v>2</v>
      </c>
      <c r="AL199" s="7">
        <f t="shared" si="53"/>
        <v>3</v>
      </c>
      <c r="AM199" s="7">
        <f t="shared" si="53"/>
        <v>2</v>
      </c>
      <c r="AN199" s="8">
        <f t="shared" si="60"/>
        <v>55</v>
      </c>
      <c r="AO199" s="8">
        <f t="shared" si="61"/>
        <v>-0.50585358599825125</v>
      </c>
      <c r="AP199" s="8">
        <f t="shared" si="62"/>
        <v>3.4375</v>
      </c>
      <c r="AQ199" s="8">
        <f t="shared" si="63"/>
        <v>21</v>
      </c>
      <c r="AR199" s="8">
        <f t="shared" si="64"/>
        <v>4.2</v>
      </c>
      <c r="AS199" s="8">
        <f t="shared" si="65"/>
        <v>11</v>
      </c>
      <c r="AT199" s="8">
        <f t="shared" si="66"/>
        <v>2.75</v>
      </c>
      <c r="AU199" s="8">
        <f t="shared" si="67"/>
        <v>16</v>
      </c>
      <c r="AV199" s="8">
        <f t="shared" si="68"/>
        <v>4</v>
      </c>
      <c r="AW199" s="8">
        <f t="shared" si="69"/>
        <v>7</v>
      </c>
      <c r="AX199" s="8">
        <f t="shared" si="70"/>
        <v>2.3333333333333335</v>
      </c>
    </row>
    <row r="200" spans="1:50" x14ac:dyDescent="0.25">
      <c r="A200">
        <v>39333</v>
      </c>
      <c r="B200">
        <v>0</v>
      </c>
      <c r="C200">
        <v>1982</v>
      </c>
      <c r="D200">
        <f t="shared" si="56"/>
        <v>42</v>
      </c>
      <c r="E200" s="1">
        <v>45597.93922453704</v>
      </c>
      <c r="F200" t="s">
        <v>122</v>
      </c>
      <c r="G200">
        <v>1</v>
      </c>
      <c r="H200" s="4">
        <v>3</v>
      </c>
      <c r="I200" s="4">
        <v>4</v>
      </c>
      <c r="J200" s="4">
        <v>3</v>
      </c>
      <c r="K200" s="4">
        <v>2</v>
      </c>
      <c r="L200" s="4">
        <v>4</v>
      </c>
      <c r="M200" s="4">
        <v>4</v>
      </c>
      <c r="N200" s="4">
        <v>2</v>
      </c>
      <c r="O200" s="4">
        <v>4</v>
      </c>
      <c r="P200" s="4">
        <v>2</v>
      </c>
      <c r="Q200" s="4">
        <v>2</v>
      </c>
      <c r="R200" s="4">
        <v>3</v>
      </c>
      <c r="S200" s="4">
        <v>3</v>
      </c>
      <c r="T200" s="4">
        <v>3</v>
      </c>
      <c r="U200" s="4">
        <v>2</v>
      </c>
      <c r="V200" s="4">
        <v>4</v>
      </c>
      <c r="W200" s="4">
        <v>2</v>
      </c>
      <c r="X200" s="7">
        <f t="shared" si="57"/>
        <v>3</v>
      </c>
      <c r="Y200" s="7">
        <f t="shared" si="57"/>
        <v>4</v>
      </c>
      <c r="Z200" s="7">
        <f t="shared" si="58"/>
        <v>3</v>
      </c>
      <c r="AA200" s="7">
        <f t="shared" si="55"/>
        <v>2</v>
      </c>
      <c r="AB200" s="7">
        <f t="shared" si="55"/>
        <v>4</v>
      </c>
      <c r="AC200" s="7">
        <f t="shared" si="55"/>
        <v>4</v>
      </c>
      <c r="AD200" s="7">
        <f t="shared" si="55"/>
        <v>2</v>
      </c>
      <c r="AE200" s="7">
        <f t="shared" si="55"/>
        <v>4</v>
      </c>
      <c r="AF200" s="7">
        <f t="shared" si="59"/>
        <v>4</v>
      </c>
      <c r="AG200" s="7">
        <f t="shared" si="54"/>
        <v>2</v>
      </c>
      <c r="AH200" s="7">
        <f t="shared" si="54"/>
        <v>3</v>
      </c>
      <c r="AI200" s="7">
        <f t="shared" si="54"/>
        <v>3</v>
      </c>
      <c r="AJ200" s="7">
        <f t="shared" si="53"/>
        <v>3</v>
      </c>
      <c r="AK200" s="7">
        <f t="shared" si="53"/>
        <v>2</v>
      </c>
      <c r="AL200" s="7">
        <f t="shared" si="53"/>
        <v>4</v>
      </c>
      <c r="AM200" s="7">
        <f t="shared" si="53"/>
        <v>2</v>
      </c>
      <c r="AN200" s="8">
        <f t="shared" si="60"/>
        <v>49</v>
      </c>
      <c r="AO200" s="8">
        <f t="shared" si="61"/>
        <v>-1.2446990011675438</v>
      </c>
      <c r="AP200" s="8">
        <f t="shared" si="62"/>
        <v>3.0625</v>
      </c>
      <c r="AQ200" s="8">
        <f t="shared" si="63"/>
        <v>16</v>
      </c>
      <c r="AR200" s="8">
        <f t="shared" si="64"/>
        <v>3.2</v>
      </c>
      <c r="AS200" s="8">
        <f t="shared" si="65"/>
        <v>14</v>
      </c>
      <c r="AT200" s="8">
        <f t="shared" si="66"/>
        <v>3.5</v>
      </c>
      <c r="AU200" s="8">
        <f t="shared" si="67"/>
        <v>11</v>
      </c>
      <c r="AV200" s="8">
        <f t="shared" si="68"/>
        <v>2.75</v>
      </c>
      <c r="AW200" s="8">
        <f t="shared" si="69"/>
        <v>8</v>
      </c>
      <c r="AX200" s="8">
        <f t="shared" si="70"/>
        <v>2.6666666666666665</v>
      </c>
    </row>
    <row r="201" spans="1:50" x14ac:dyDescent="0.25">
      <c r="A201">
        <v>39405</v>
      </c>
      <c r="B201">
        <v>1</v>
      </c>
      <c r="C201">
        <v>1984</v>
      </c>
      <c r="D201">
        <f t="shared" si="56"/>
        <v>40</v>
      </c>
      <c r="E201" s="1">
        <v>45598.370520833334</v>
      </c>
      <c r="F201" t="s">
        <v>183</v>
      </c>
      <c r="G201">
        <v>1</v>
      </c>
      <c r="H201" s="4">
        <v>4</v>
      </c>
      <c r="I201" s="4">
        <v>4</v>
      </c>
      <c r="J201" s="4">
        <v>2</v>
      </c>
      <c r="K201" s="4">
        <v>4</v>
      </c>
      <c r="L201" s="4">
        <v>4</v>
      </c>
      <c r="M201" s="4">
        <v>5</v>
      </c>
      <c r="N201" s="4">
        <v>5</v>
      </c>
      <c r="O201" s="4">
        <v>5</v>
      </c>
      <c r="P201" s="4">
        <v>1</v>
      </c>
      <c r="Q201" s="4">
        <v>3</v>
      </c>
      <c r="R201" s="4">
        <v>3</v>
      </c>
      <c r="S201" s="4">
        <v>3</v>
      </c>
      <c r="T201" s="4">
        <v>3</v>
      </c>
      <c r="U201" s="4">
        <v>5</v>
      </c>
      <c r="V201" s="4">
        <v>5</v>
      </c>
      <c r="W201" s="4">
        <v>5</v>
      </c>
      <c r="X201" s="7">
        <f t="shared" si="57"/>
        <v>4</v>
      </c>
      <c r="Y201" s="7">
        <f t="shared" si="57"/>
        <v>4</v>
      </c>
      <c r="Z201" s="7">
        <f t="shared" si="58"/>
        <v>4</v>
      </c>
      <c r="AA201" s="7">
        <f t="shared" si="55"/>
        <v>4</v>
      </c>
      <c r="AB201" s="7">
        <f t="shared" si="55"/>
        <v>4</v>
      </c>
      <c r="AC201" s="7">
        <f t="shared" si="55"/>
        <v>5</v>
      </c>
      <c r="AD201" s="7">
        <f t="shared" si="55"/>
        <v>5</v>
      </c>
      <c r="AE201" s="7">
        <f t="shared" si="55"/>
        <v>5</v>
      </c>
      <c r="AF201" s="7">
        <f t="shared" si="59"/>
        <v>5</v>
      </c>
      <c r="AG201" s="7">
        <f t="shared" si="54"/>
        <v>3</v>
      </c>
      <c r="AH201" s="7">
        <f t="shared" si="54"/>
        <v>3</v>
      </c>
      <c r="AI201" s="7">
        <f t="shared" si="54"/>
        <v>3</v>
      </c>
      <c r="AJ201" s="7">
        <f t="shared" si="53"/>
        <v>3</v>
      </c>
      <c r="AK201" s="7">
        <f t="shared" si="53"/>
        <v>5</v>
      </c>
      <c r="AL201" s="7">
        <f t="shared" si="53"/>
        <v>5</v>
      </c>
      <c r="AM201" s="7">
        <f t="shared" si="53"/>
        <v>5</v>
      </c>
      <c r="AN201" s="8">
        <f t="shared" si="60"/>
        <v>67</v>
      </c>
      <c r="AO201" s="8">
        <f t="shared" si="61"/>
        <v>0.9475962634311641</v>
      </c>
      <c r="AP201" s="8">
        <f t="shared" si="62"/>
        <v>4.1875</v>
      </c>
      <c r="AQ201" s="8">
        <f t="shared" si="63"/>
        <v>20</v>
      </c>
      <c r="AR201" s="8">
        <f t="shared" si="64"/>
        <v>4</v>
      </c>
      <c r="AS201" s="8">
        <f t="shared" si="65"/>
        <v>20</v>
      </c>
      <c r="AT201" s="8">
        <f t="shared" si="66"/>
        <v>5</v>
      </c>
      <c r="AU201" s="8">
        <f t="shared" si="67"/>
        <v>12</v>
      </c>
      <c r="AV201" s="8">
        <f t="shared" si="68"/>
        <v>3</v>
      </c>
      <c r="AW201" s="8">
        <f t="shared" si="69"/>
        <v>15</v>
      </c>
      <c r="AX201" s="8">
        <f t="shared" si="70"/>
        <v>5</v>
      </c>
    </row>
    <row r="202" spans="1:50" x14ac:dyDescent="0.25">
      <c r="A202">
        <v>39406</v>
      </c>
      <c r="B202">
        <v>0</v>
      </c>
      <c r="C202">
        <v>1985</v>
      </c>
      <c r="D202">
        <f t="shared" si="56"/>
        <v>39</v>
      </c>
      <c r="E202" s="1">
        <v>45598.37090277778</v>
      </c>
      <c r="F202" t="s">
        <v>99</v>
      </c>
      <c r="G202">
        <v>1</v>
      </c>
      <c r="H202" s="4">
        <v>3</v>
      </c>
      <c r="I202" s="4">
        <v>4</v>
      </c>
      <c r="J202" s="4">
        <v>4</v>
      </c>
      <c r="K202" s="4">
        <v>2</v>
      </c>
      <c r="L202" s="4">
        <v>3</v>
      </c>
      <c r="M202" s="4">
        <v>2</v>
      </c>
      <c r="N202" s="4">
        <v>2</v>
      </c>
      <c r="O202" s="4">
        <v>2</v>
      </c>
      <c r="P202" s="4">
        <v>4</v>
      </c>
      <c r="Q202" s="4">
        <v>4</v>
      </c>
      <c r="R202" s="4">
        <v>4</v>
      </c>
      <c r="S202" s="4">
        <v>4</v>
      </c>
      <c r="T202" s="4">
        <v>3</v>
      </c>
      <c r="U202" s="4">
        <v>4</v>
      </c>
      <c r="V202" s="4">
        <v>4</v>
      </c>
      <c r="W202" s="4">
        <v>3</v>
      </c>
      <c r="X202" s="7">
        <f t="shared" si="57"/>
        <v>3</v>
      </c>
      <c r="Y202" s="7">
        <f t="shared" si="57"/>
        <v>4</v>
      </c>
      <c r="Z202" s="7">
        <f t="shared" si="58"/>
        <v>2</v>
      </c>
      <c r="AA202" s="7">
        <f t="shared" si="55"/>
        <v>2</v>
      </c>
      <c r="AB202" s="7">
        <f t="shared" si="55"/>
        <v>3</v>
      </c>
      <c r="AC202" s="7">
        <f t="shared" si="55"/>
        <v>2</v>
      </c>
      <c r="AD202" s="7">
        <f t="shared" si="55"/>
        <v>2</v>
      </c>
      <c r="AE202" s="7">
        <f t="shared" si="55"/>
        <v>2</v>
      </c>
      <c r="AF202" s="7">
        <f t="shared" si="59"/>
        <v>2</v>
      </c>
      <c r="AG202" s="7">
        <f t="shared" si="54"/>
        <v>4</v>
      </c>
      <c r="AH202" s="7">
        <f t="shared" si="54"/>
        <v>4</v>
      </c>
      <c r="AI202" s="7">
        <f t="shared" si="54"/>
        <v>4</v>
      </c>
      <c r="AJ202" s="7">
        <f t="shared" si="53"/>
        <v>3</v>
      </c>
      <c r="AK202" s="7">
        <f t="shared" si="53"/>
        <v>4</v>
      </c>
      <c r="AL202" s="7">
        <f t="shared" si="53"/>
        <v>4</v>
      </c>
      <c r="AM202" s="7">
        <f t="shared" si="53"/>
        <v>3</v>
      </c>
      <c r="AN202" s="8">
        <f t="shared" si="60"/>
        <v>48</v>
      </c>
      <c r="AO202" s="8">
        <f t="shared" si="61"/>
        <v>-1.374994122434043</v>
      </c>
      <c r="AP202" s="8">
        <f t="shared" si="62"/>
        <v>3</v>
      </c>
      <c r="AQ202" s="8">
        <f t="shared" si="63"/>
        <v>14</v>
      </c>
      <c r="AR202" s="8">
        <f t="shared" si="64"/>
        <v>2.8</v>
      </c>
      <c r="AS202" s="8">
        <f t="shared" si="65"/>
        <v>8</v>
      </c>
      <c r="AT202" s="8">
        <f t="shared" si="66"/>
        <v>2</v>
      </c>
      <c r="AU202" s="8">
        <f t="shared" si="67"/>
        <v>15</v>
      </c>
      <c r="AV202" s="8">
        <f t="shared" si="68"/>
        <v>3.75</v>
      </c>
      <c r="AW202" s="8">
        <f t="shared" si="69"/>
        <v>11</v>
      </c>
      <c r="AX202" s="8">
        <f t="shared" si="70"/>
        <v>3.6666666666666665</v>
      </c>
    </row>
    <row r="203" spans="1:50" x14ac:dyDescent="0.25">
      <c r="A203">
        <v>39443</v>
      </c>
      <c r="B203">
        <v>0</v>
      </c>
      <c r="C203">
        <v>1999</v>
      </c>
      <c r="D203">
        <f t="shared" si="56"/>
        <v>25</v>
      </c>
      <c r="E203" s="1">
        <v>45598.517511574071</v>
      </c>
      <c r="F203" t="s">
        <v>185</v>
      </c>
      <c r="G203">
        <v>1</v>
      </c>
      <c r="H203" s="4">
        <v>4</v>
      </c>
      <c r="I203" s="4">
        <v>4</v>
      </c>
      <c r="J203" s="4">
        <v>3</v>
      </c>
      <c r="K203" s="4">
        <v>2</v>
      </c>
      <c r="L203" s="4">
        <v>4</v>
      </c>
      <c r="M203" s="4">
        <v>4</v>
      </c>
      <c r="N203" s="4">
        <v>4</v>
      </c>
      <c r="O203" s="4">
        <v>4</v>
      </c>
      <c r="P203" s="4">
        <v>2</v>
      </c>
      <c r="Q203" s="4">
        <v>3</v>
      </c>
      <c r="R203" s="4">
        <v>4</v>
      </c>
      <c r="S203" s="4">
        <v>3</v>
      </c>
      <c r="T203" s="4">
        <v>2</v>
      </c>
      <c r="U203" s="4">
        <v>3</v>
      </c>
      <c r="V203" s="4">
        <v>4</v>
      </c>
      <c r="W203" s="4">
        <v>4</v>
      </c>
      <c r="X203" s="7">
        <f t="shared" si="57"/>
        <v>4</v>
      </c>
      <c r="Y203" s="7">
        <f t="shared" si="57"/>
        <v>4</v>
      </c>
      <c r="Z203" s="7">
        <f t="shared" si="58"/>
        <v>3</v>
      </c>
      <c r="AA203" s="7">
        <f t="shared" si="55"/>
        <v>2</v>
      </c>
      <c r="AB203" s="7">
        <f t="shared" si="55"/>
        <v>4</v>
      </c>
      <c r="AC203" s="7">
        <f t="shared" si="55"/>
        <v>4</v>
      </c>
      <c r="AD203" s="7">
        <f t="shared" si="55"/>
        <v>4</v>
      </c>
      <c r="AE203" s="7">
        <f t="shared" si="55"/>
        <v>4</v>
      </c>
      <c r="AF203" s="7">
        <f t="shared" si="59"/>
        <v>4</v>
      </c>
      <c r="AG203" s="7">
        <f t="shared" si="54"/>
        <v>3</v>
      </c>
      <c r="AH203" s="7">
        <f t="shared" si="54"/>
        <v>4</v>
      </c>
      <c r="AI203" s="7">
        <f t="shared" si="54"/>
        <v>3</v>
      </c>
      <c r="AJ203" s="7">
        <f t="shared" si="53"/>
        <v>2</v>
      </c>
      <c r="AK203" s="7">
        <f t="shared" si="53"/>
        <v>3</v>
      </c>
      <c r="AL203" s="7">
        <f t="shared" si="53"/>
        <v>4</v>
      </c>
      <c r="AM203" s="7">
        <f t="shared" si="53"/>
        <v>4</v>
      </c>
      <c r="AN203" s="8">
        <f t="shared" si="60"/>
        <v>56</v>
      </c>
      <c r="AO203" s="8">
        <f t="shared" si="61"/>
        <v>-0.41249615232454551</v>
      </c>
      <c r="AP203" s="8">
        <f t="shared" si="62"/>
        <v>3.5</v>
      </c>
      <c r="AQ203" s="8">
        <f t="shared" si="63"/>
        <v>17</v>
      </c>
      <c r="AR203" s="8">
        <f t="shared" si="64"/>
        <v>3.4</v>
      </c>
      <c r="AS203" s="8">
        <f t="shared" si="65"/>
        <v>16</v>
      </c>
      <c r="AT203" s="8">
        <f t="shared" si="66"/>
        <v>4</v>
      </c>
      <c r="AU203" s="8">
        <f t="shared" si="67"/>
        <v>12</v>
      </c>
      <c r="AV203" s="8">
        <f t="shared" si="68"/>
        <v>3</v>
      </c>
      <c r="AW203" s="8">
        <f t="shared" si="69"/>
        <v>11</v>
      </c>
      <c r="AX203" s="8">
        <f t="shared" si="70"/>
        <v>3.6666666666666665</v>
      </c>
    </row>
    <row r="204" spans="1:50" x14ac:dyDescent="0.25">
      <c r="A204">
        <v>39447</v>
      </c>
      <c r="B204">
        <v>0</v>
      </c>
      <c r="C204">
        <v>1983</v>
      </c>
      <c r="D204">
        <f t="shared" si="56"/>
        <v>41</v>
      </c>
      <c r="E204" s="1">
        <v>45598.546851851854</v>
      </c>
      <c r="F204" t="s">
        <v>99</v>
      </c>
      <c r="G204">
        <v>1</v>
      </c>
      <c r="H204" s="4">
        <v>5</v>
      </c>
      <c r="I204" s="4">
        <v>5</v>
      </c>
      <c r="J204" s="4">
        <v>1</v>
      </c>
      <c r="K204" s="4">
        <v>5</v>
      </c>
      <c r="L204" s="4">
        <v>5</v>
      </c>
      <c r="M204" s="4">
        <v>3</v>
      </c>
      <c r="N204" s="4">
        <v>5</v>
      </c>
      <c r="O204" s="4">
        <v>4</v>
      </c>
      <c r="P204" s="4">
        <v>1</v>
      </c>
      <c r="Q204" s="4">
        <v>4</v>
      </c>
      <c r="R204" s="4">
        <v>3</v>
      </c>
      <c r="S204" s="4">
        <v>3</v>
      </c>
      <c r="T204" s="4">
        <v>4</v>
      </c>
      <c r="U204" s="4">
        <v>3</v>
      </c>
      <c r="V204" s="4">
        <v>4</v>
      </c>
      <c r="W204" s="4">
        <v>3</v>
      </c>
      <c r="X204" s="7">
        <f t="shared" si="57"/>
        <v>5</v>
      </c>
      <c r="Y204" s="7">
        <f t="shared" si="57"/>
        <v>5</v>
      </c>
      <c r="Z204" s="7">
        <f t="shared" si="58"/>
        <v>5</v>
      </c>
      <c r="AA204" s="7">
        <f t="shared" si="55"/>
        <v>5</v>
      </c>
      <c r="AB204" s="7">
        <f t="shared" si="55"/>
        <v>5</v>
      </c>
      <c r="AC204" s="7">
        <f t="shared" si="55"/>
        <v>3</v>
      </c>
      <c r="AD204" s="7">
        <f t="shared" si="55"/>
        <v>5</v>
      </c>
      <c r="AE204" s="7">
        <f t="shared" si="55"/>
        <v>4</v>
      </c>
      <c r="AF204" s="7">
        <f t="shared" si="59"/>
        <v>5</v>
      </c>
      <c r="AG204" s="7">
        <f t="shared" si="54"/>
        <v>4</v>
      </c>
      <c r="AH204" s="7">
        <f t="shared" si="54"/>
        <v>3</v>
      </c>
      <c r="AI204" s="7">
        <f t="shared" si="54"/>
        <v>3</v>
      </c>
      <c r="AJ204" s="7">
        <f t="shared" si="53"/>
        <v>4</v>
      </c>
      <c r="AK204" s="7">
        <f t="shared" si="53"/>
        <v>3</v>
      </c>
      <c r="AL204" s="7">
        <f t="shared" si="53"/>
        <v>4</v>
      </c>
      <c r="AM204" s="7">
        <f t="shared" si="53"/>
        <v>3</v>
      </c>
      <c r="AN204" s="8">
        <f t="shared" si="60"/>
        <v>66</v>
      </c>
      <c r="AO204" s="8">
        <f t="shared" si="61"/>
        <v>0.81354210824399098</v>
      </c>
      <c r="AP204" s="8">
        <f t="shared" si="62"/>
        <v>4.125</v>
      </c>
      <c r="AQ204" s="8">
        <f t="shared" si="63"/>
        <v>25</v>
      </c>
      <c r="AR204" s="8">
        <f t="shared" si="64"/>
        <v>5</v>
      </c>
      <c r="AS204" s="8">
        <f t="shared" si="65"/>
        <v>17</v>
      </c>
      <c r="AT204" s="8">
        <f t="shared" si="66"/>
        <v>4.25</v>
      </c>
      <c r="AU204" s="8">
        <f t="shared" si="67"/>
        <v>14</v>
      </c>
      <c r="AV204" s="8">
        <f t="shared" si="68"/>
        <v>3.5</v>
      </c>
      <c r="AW204" s="8">
        <f t="shared" si="69"/>
        <v>10</v>
      </c>
      <c r="AX204" s="8">
        <f t="shared" si="70"/>
        <v>3.3333333333333335</v>
      </c>
    </row>
    <row r="205" spans="1:50" x14ac:dyDescent="0.25">
      <c r="A205">
        <v>39475</v>
      </c>
      <c r="B205">
        <v>0</v>
      </c>
      <c r="C205">
        <v>1981</v>
      </c>
      <c r="D205">
        <f t="shared" si="56"/>
        <v>43</v>
      </c>
      <c r="E205" s="1">
        <v>45598.669733796298</v>
      </c>
      <c r="F205" t="s">
        <v>99</v>
      </c>
      <c r="G205">
        <v>1</v>
      </c>
      <c r="H205" s="4">
        <v>4</v>
      </c>
      <c r="I205" s="4">
        <v>5</v>
      </c>
      <c r="J205" s="4">
        <v>2</v>
      </c>
      <c r="K205" s="4">
        <v>4</v>
      </c>
      <c r="L205" s="4">
        <v>5</v>
      </c>
      <c r="M205" s="4">
        <v>4</v>
      </c>
      <c r="N205" s="4">
        <v>4</v>
      </c>
      <c r="O205" s="4">
        <v>4</v>
      </c>
      <c r="P205" s="4">
        <v>1</v>
      </c>
      <c r="Q205" s="4">
        <v>5</v>
      </c>
      <c r="R205" s="4">
        <v>4</v>
      </c>
      <c r="S205" s="4">
        <v>5</v>
      </c>
      <c r="T205" s="4">
        <v>5</v>
      </c>
      <c r="U205" s="4">
        <v>5</v>
      </c>
      <c r="V205" s="4">
        <v>5</v>
      </c>
      <c r="W205" s="4">
        <v>5</v>
      </c>
      <c r="X205" s="7">
        <f t="shared" si="57"/>
        <v>4</v>
      </c>
      <c r="Y205" s="7">
        <f t="shared" si="57"/>
        <v>5</v>
      </c>
      <c r="Z205" s="7">
        <f t="shared" si="58"/>
        <v>4</v>
      </c>
      <c r="AA205" s="7">
        <f t="shared" si="55"/>
        <v>4</v>
      </c>
      <c r="AB205" s="7">
        <f t="shared" si="55"/>
        <v>5</v>
      </c>
      <c r="AC205" s="7">
        <f t="shared" si="55"/>
        <v>4</v>
      </c>
      <c r="AD205" s="7">
        <f t="shared" si="55"/>
        <v>4</v>
      </c>
      <c r="AE205" s="7">
        <f t="shared" si="55"/>
        <v>4</v>
      </c>
      <c r="AF205" s="7">
        <f t="shared" si="59"/>
        <v>5</v>
      </c>
      <c r="AG205" s="7">
        <f t="shared" si="54"/>
        <v>5</v>
      </c>
      <c r="AH205" s="7">
        <f t="shared" si="54"/>
        <v>4</v>
      </c>
      <c r="AI205" s="7">
        <f t="shared" si="54"/>
        <v>5</v>
      </c>
      <c r="AJ205" s="7">
        <f t="shared" si="53"/>
        <v>5</v>
      </c>
      <c r="AK205" s="7">
        <f t="shared" si="53"/>
        <v>5</v>
      </c>
      <c r="AL205" s="7">
        <f t="shared" si="53"/>
        <v>5</v>
      </c>
      <c r="AM205" s="7">
        <f t="shared" si="53"/>
        <v>5</v>
      </c>
      <c r="AN205" s="8">
        <f t="shared" si="60"/>
        <v>73</v>
      </c>
      <c r="AO205" s="8">
        <f t="shared" si="61"/>
        <v>1.6811485489159108</v>
      </c>
      <c r="AP205" s="8">
        <f t="shared" si="62"/>
        <v>4.5625</v>
      </c>
      <c r="AQ205" s="8">
        <f t="shared" si="63"/>
        <v>22</v>
      </c>
      <c r="AR205" s="8">
        <f t="shared" si="64"/>
        <v>4.4000000000000004</v>
      </c>
      <c r="AS205" s="8">
        <f t="shared" si="65"/>
        <v>17</v>
      </c>
      <c r="AT205" s="8">
        <f t="shared" si="66"/>
        <v>4.25</v>
      </c>
      <c r="AU205" s="8">
        <f t="shared" si="67"/>
        <v>19</v>
      </c>
      <c r="AV205" s="8">
        <f t="shared" si="68"/>
        <v>4.75</v>
      </c>
      <c r="AW205" s="8">
        <f t="shared" si="69"/>
        <v>15</v>
      </c>
      <c r="AX205" s="8">
        <f t="shared" si="70"/>
        <v>5</v>
      </c>
    </row>
    <row r="206" spans="1:50" x14ac:dyDescent="0.25">
      <c r="A206">
        <v>39479</v>
      </c>
      <c r="B206">
        <v>1</v>
      </c>
      <c r="C206">
        <v>1982</v>
      </c>
      <c r="D206">
        <f t="shared" si="56"/>
        <v>42</v>
      </c>
      <c r="E206" s="1">
        <v>45598.677881944444</v>
      </c>
      <c r="F206" t="s">
        <v>187</v>
      </c>
      <c r="G206">
        <v>1</v>
      </c>
      <c r="H206" s="4">
        <v>4</v>
      </c>
      <c r="I206" s="4">
        <v>2</v>
      </c>
      <c r="J206" s="4">
        <v>4</v>
      </c>
      <c r="K206" s="4">
        <v>1</v>
      </c>
      <c r="L206" s="4">
        <v>1</v>
      </c>
      <c r="M206" s="4">
        <v>5</v>
      </c>
      <c r="N206" s="4">
        <v>4</v>
      </c>
      <c r="O206" s="4">
        <v>4</v>
      </c>
      <c r="P206" s="4">
        <v>2</v>
      </c>
      <c r="Q206" s="4">
        <v>3</v>
      </c>
      <c r="R206" s="4">
        <v>4</v>
      </c>
      <c r="S206" s="4">
        <v>4</v>
      </c>
      <c r="T206" s="4">
        <v>3</v>
      </c>
      <c r="U206" s="4">
        <v>4</v>
      </c>
      <c r="V206" s="4">
        <v>4</v>
      </c>
      <c r="W206" s="4">
        <v>3</v>
      </c>
      <c r="X206" s="7">
        <f t="shared" si="57"/>
        <v>4</v>
      </c>
      <c r="Y206" s="7">
        <f t="shared" si="57"/>
        <v>2</v>
      </c>
      <c r="Z206" s="7">
        <f t="shared" si="58"/>
        <v>2</v>
      </c>
      <c r="AA206" s="7">
        <f t="shared" ref="AA206:AE269" si="71">K206</f>
        <v>1</v>
      </c>
      <c r="AB206" s="7">
        <f t="shared" si="71"/>
        <v>1</v>
      </c>
      <c r="AC206" s="7">
        <f t="shared" si="71"/>
        <v>5</v>
      </c>
      <c r="AD206" s="7">
        <f t="shared" si="71"/>
        <v>4</v>
      </c>
      <c r="AE206" s="7">
        <f t="shared" si="71"/>
        <v>4</v>
      </c>
      <c r="AF206" s="7">
        <f t="shared" si="59"/>
        <v>4</v>
      </c>
      <c r="AG206" s="7">
        <f t="shared" si="54"/>
        <v>3</v>
      </c>
      <c r="AH206" s="7">
        <f t="shared" si="54"/>
        <v>4</v>
      </c>
      <c r="AI206" s="7">
        <f t="shared" si="54"/>
        <v>4</v>
      </c>
      <c r="AJ206" s="7">
        <f t="shared" si="53"/>
        <v>3</v>
      </c>
      <c r="AK206" s="7">
        <f t="shared" si="53"/>
        <v>4</v>
      </c>
      <c r="AL206" s="7">
        <f t="shared" si="53"/>
        <v>4</v>
      </c>
      <c r="AM206" s="7">
        <f t="shared" si="53"/>
        <v>3</v>
      </c>
      <c r="AN206" s="8">
        <f t="shared" si="60"/>
        <v>52</v>
      </c>
      <c r="AO206" s="8">
        <f t="shared" si="61"/>
        <v>-0.88301780128162033</v>
      </c>
      <c r="AP206" s="8">
        <f t="shared" si="62"/>
        <v>3.25</v>
      </c>
      <c r="AQ206" s="8">
        <f t="shared" si="63"/>
        <v>10</v>
      </c>
      <c r="AR206" s="8">
        <f t="shared" si="64"/>
        <v>2</v>
      </c>
      <c r="AS206" s="8">
        <f t="shared" si="65"/>
        <v>17</v>
      </c>
      <c r="AT206" s="8">
        <f t="shared" si="66"/>
        <v>4.25</v>
      </c>
      <c r="AU206" s="8">
        <f t="shared" si="67"/>
        <v>14</v>
      </c>
      <c r="AV206" s="8">
        <f t="shared" si="68"/>
        <v>3.5</v>
      </c>
      <c r="AW206" s="8">
        <f t="shared" si="69"/>
        <v>11</v>
      </c>
      <c r="AX206" s="8">
        <f t="shared" si="70"/>
        <v>3.6666666666666665</v>
      </c>
    </row>
    <row r="207" spans="1:50" x14ac:dyDescent="0.25">
      <c r="A207">
        <v>39483</v>
      </c>
      <c r="B207">
        <v>0</v>
      </c>
      <c r="C207">
        <v>1984</v>
      </c>
      <c r="D207">
        <f t="shared" si="56"/>
        <v>40</v>
      </c>
      <c r="E207" s="1">
        <v>45598.704606481479</v>
      </c>
      <c r="F207" t="s">
        <v>188</v>
      </c>
      <c r="G207">
        <v>1</v>
      </c>
      <c r="H207" s="4">
        <v>5</v>
      </c>
      <c r="I207" s="4">
        <v>4</v>
      </c>
      <c r="J207" s="4">
        <v>2</v>
      </c>
      <c r="K207" s="4">
        <v>4</v>
      </c>
      <c r="L207" s="4">
        <v>5</v>
      </c>
      <c r="M207" s="4">
        <v>4</v>
      </c>
      <c r="N207" s="4">
        <v>4</v>
      </c>
      <c r="O207" s="4">
        <v>4</v>
      </c>
      <c r="P207" s="4">
        <v>2</v>
      </c>
      <c r="Q207" s="4">
        <v>2</v>
      </c>
      <c r="R207" s="4">
        <v>2</v>
      </c>
      <c r="S207" s="4">
        <v>2</v>
      </c>
      <c r="T207" s="4">
        <v>3</v>
      </c>
      <c r="U207" s="4">
        <v>4</v>
      </c>
      <c r="V207" s="4">
        <v>3</v>
      </c>
      <c r="W207" s="4">
        <v>3</v>
      </c>
      <c r="X207" s="7">
        <f t="shared" si="57"/>
        <v>5</v>
      </c>
      <c r="Y207" s="7">
        <f t="shared" si="57"/>
        <v>4</v>
      </c>
      <c r="Z207" s="7">
        <f t="shared" si="58"/>
        <v>4</v>
      </c>
      <c r="AA207" s="7">
        <f t="shared" si="71"/>
        <v>4</v>
      </c>
      <c r="AB207" s="7">
        <f t="shared" si="71"/>
        <v>5</v>
      </c>
      <c r="AC207" s="7">
        <f t="shared" si="71"/>
        <v>4</v>
      </c>
      <c r="AD207" s="7">
        <f t="shared" si="71"/>
        <v>4</v>
      </c>
      <c r="AE207" s="7">
        <f t="shared" si="71"/>
        <v>4</v>
      </c>
      <c r="AF207" s="7">
        <f t="shared" si="59"/>
        <v>4</v>
      </c>
      <c r="AG207" s="7">
        <f t="shared" si="54"/>
        <v>2</v>
      </c>
      <c r="AH207" s="7">
        <f t="shared" si="54"/>
        <v>2</v>
      </c>
      <c r="AI207" s="7">
        <f t="shared" si="54"/>
        <v>2</v>
      </c>
      <c r="AJ207" s="7">
        <f t="shared" si="53"/>
        <v>3</v>
      </c>
      <c r="AK207" s="7">
        <f t="shared" si="53"/>
        <v>4</v>
      </c>
      <c r="AL207" s="7">
        <f t="shared" si="53"/>
        <v>3</v>
      </c>
      <c r="AM207" s="7">
        <f t="shared" si="53"/>
        <v>3</v>
      </c>
      <c r="AN207" s="8">
        <f t="shared" si="60"/>
        <v>57</v>
      </c>
      <c r="AO207" s="8">
        <f t="shared" si="61"/>
        <v>-0.27358725876904366</v>
      </c>
      <c r="AP207" s="8">
        <f t="shared" si="62"/>
        <v>3.5625</v>
      </c>
      <c r="AQ207" s="8">
        <f t="shared" si="63"/>
        <v>22</v>
      </c>
      <c r="AR207" s="8">
        <f t="shared" si="64"/>
        <v>4.4000000000000004</v>
      </c>
      <c r="AS207" s="8">
        <f t="shared" si="65"/>
        <v>16</v>
      </c>
      <c r="AT207" s="8">
        <f t="shared" si="66"/>
        <v>4</v>
      </c>
      <c r="AU207" s="8">
        <f t="shared" si="67"/>
        <v>9</v>
      </c>
      <c r="AV207" s="8">
        <f t="shared" si="68"/>
        <v>2.25</v>
      </c>
      <c r="AW207" s="8">
        <f t="shared" si="69"/>
        <v>10</v>
      </c>
      <c r="AX207" s="8">
        <f t="shared" si="70"/>
        <v>3.3333333333333335</v>
      </c>
    </row>
    <row r="208" spans="1:50" x14ac:dyDescent="0.25">
      <c r="A208">
        <v>39522</v>
      </c>
      <c r="B208">
        <v>0</v>
      </c>
      <c r="C208">
        <v>2002</v>
      </c>
      <c r="D208">
        <f t="shared" si="56"/>
        <v>22</v>
      </c>
      <c r="E208" s="1">
        <v>45598.880960648145</v>
      </c>
      <c r="F208" t="s">
        <v>189</v>
      </c>
      <c r="G208">
        <v>1</v>
      </c>
      <c r="H208" s="4">
        <v>4</v>
      </c>
      <c r="I208" s="4">
        <v>4</v>
      </c>
      <c r="J208" s="4">
        <v>3</v>
      </c>
      <c r="K208" s="4">
        <v>2</v>
      </c>
      <c r="L208" s="4">
        <v>3</v>
      </c>
      <c r="M208" s="4">
        <v>4</v>
      </c>
      <c r="N208" s="4">
        <v>2</v>
      </c>
      <c r="O208" s="4">
        <v>4</v>
      </c>
      <c r="P208" s="4">
        <v>3</v>
      </c>
      <c r="Q208" s="4">
        <v>5</v>
      </c>
      <c r="R208" s="4">
        <v>5</v>
      </c>
      <c r="S208" s="4">
        <v>5</v>
      </c>
      <c r="T208" s="4">
        <v>5</v>
      </c>
      <c r="U208" s="4">
        <v>4</v>
      </c>
      <c r="V208" s="4">
        <v>4</v>
      </c>
      <c r="W208" s="4">
        <v>4</v>
      </c>
      <c r="X208" s="7">
        <f t="shared" si="57"/>
        <v>4</v>
      </c>
      <c r="Y208" s="7">
        <f t="shared" si="57"/>
        <v>4</v>
      </c>
      <c r="Z208" s="7">
        <f t="shared" si="58"/>
        <v>3</v>
      </c>
      <c r="AA208" s="7">
        <f t="shared" si="71"/>
        <v>2</v>
      </c>
      <c r="AB208" s="7">
        <f t="shared" si="71"/>
        <v>3</v>
      </c>
      <c r="AC208" s="7">
        <f t="shared" si="71"/>
        <v>4</v>
      </c>
      <c r="AD208" s="7">
        <f t="shared" si="71"/>
        <v>2</v>
      </c>
      <c r="AE208" s="7">
        <f t="shared" si="71"/>
        <v>4</v>
      </c>
      <c r="AF208" s="7">
        <f t="shared" si="59"/>
        <v>3</v>
      </c>
      <c r="AG208" s="7">
        <f t="shared" si="54"/>
        <v>5</v>
      </c>
      <c r="AH208" s="7">
        <f t="shared" si="54"/>
        <v>5</v>
      </c>
      <c r="AI208" s="7">
        <f t="shared" si="54"/>
        <v>5</v>
      </c>
      <c r="AJ208" s="7">
        <f t="shared" si="53"/>
        <v>5</v>
      </c>
      <c r="AK208" s="7">
        <f t="shared" si="53"/>
        <v>4</v>
      </c>
      <c r="AL208" s="7">
        <f t="shared" si="53"/>
        <v>4</v>
      </c>
      <c r="AM208" s="7">
        <f t="shared" si="53"/>
        <v>4</v>
      </c>
      <c r="AN208" s="8">
        <f t="shared" si="60"/>
        <v>61</v>
      </c>
      <c r="AO208" s="8">
        <f t="shared" si="61"/>
        <v>0.21741762873409784</v>
      </c>
      <c r="AP208" s="8">
        <f t="shared" si="62"/>
        <v>3.8125</v>
      </c>
      <c r="AQ208" s="8">
        <f t="shared" si="63"/>
        <v>16</v>
      </c>
      <c r="AR208" s="8">
        <f t="shared" si="64"/>
        <v>3.2</v>
      </c>
      <c r="AS208" s="8">
        <f t="shared" si="65"/>
        <v>13</v>
      </c>
      <c r="AT208" s="8">
        <f t="shared" si="66"/>
        <v>3.25</v>
      </c>
      <c r="AU208" s="8">
        <f t="shared" si="67"/>
        <v>20</v>
      </c>
      <c r="AV208" s="8">
        <f t="shared" si="68"/>
        <v>5</v>
      </c>
      <c r="AW208" s="8">
        <f t="shared" si="69"/>
        <v>12</v>
      </c>
      <c r="AX208" s="8">
        <f t="shared" si="70"/>
        <v>4</v>
      </c>
    </row>
    <row r="209" spans="1:50" x14ac:dyDescent="0.25">
      <c r="A209">
        <v>39526</v>
      </c>
      <c r="B209">
        <v>0</v>
      </c>
      <c r="C209">
        <v>2002</v>
      </c>
      <c r="D209">
        <f t="shared" si="56"/>
        <v>22</v>
      </c>
      <c r="E209" s="1">
        <v>45598.894247685188</v>
      </c>
      <c r="F209" t="s">
        <v>190</v>
      </c>
      <c r="G209">
        <v>1</v>
      </c>
      <c r="H209" s="4">
        <v>4</v>
      </c>
      <c r="I209" s="4">
        <v>2</v>
      </c>
      <c r="J209" s="4">
        <v>4</v>
      </c>
      <c r="K209" s="4">
        <v>2</v>
      </c>
      <c r="L209" s="4">
        <v>2</v>
      </c>
      <c r="M209" s="4">
        <v>3</v>
      </c>
      <c r="N209" s="4">
        <v>2</v>
      </c>
      <c r="O209" s="4">
        <v>3</v>
      </c>
      <c r="P209" s="4">
        <v>4</v>
      </c>
      <c r="Q209" s="4">
        <v>4</v>
      </c>
      <c r="R209" s="4">
        <v>4</v>
      </c>
      <c r="S209" s="4">
        <v>4</v>
      </c>
      <c r="T209" s="4">
        <v>2</v>
      </c>
      <c r="U209" s="4">
        <v>4</v>
      </c>
      <c r="V209" s="4">
        <v>4</v>
      </c>
      <c r="W209" s="4">
        <v>2</v>
      </c>
      <c r="X209" s="7">
        <f t="shared" si="57"/>
        <v>4</v>
      </c>
      <c r="Y209" s="7">
        <f t="shared" si="57"/>
        <v>2</v>
      </c>
      <c r="Z209" s="7">
        <f t="shared" si="58"/>
        <v>2</v>
      </c>
      <c r="AA209" s="7">
        <f t="shared" si="71"/>
        <v>2</v>
      </c>
      <c r="AB209" s="7">
        <f t="shared" si="71"/>
        <v>2</v>
      </c>
      <c r="AC209" s="7">
        <f t="shared" si="71"/>
        <v>3</v>
      </c>
      <c r="AD209" s="7">
        <f t="shared" si="71"/>
        <v>2</v>
      </c>
      <c r="AE209" s="7">
        <f t="shared" si="71"/>
        <v>3</v>
      </c>
      <c r="AF209" s="7">
        <f t="shared" si="59"/>
        <v>2</v>
      </c>
      <c r="AG209" s="7">
        <f t="shared" si="54"/>
        <v>4</v>
      </c>
      <c r="AH209" s="7">
        <f t="shared" si="54"/>
        <v>4</v>
      </c>
      <c r="AI209" s="7">
        <f t="shared" si="54"/>
        <v>4</v>
      </c>
      <c r="AJ209" s="7">
        <f t="shared" si="54"/>
        <v>2</v>
      </c>
      <c r="AK209" s="7">
        <f t="shared" si="54"/>
        <v>4</v>
      </c>
      <c r="AL209" s="7">
        <f t="shared" si="54"/>
        <v>4</v>
      </c>
      <c r="AM209" s="7">
        <f t="shared" si="54"/>
        <v>2</v>
      </c>
      <c r="AN209" s="8">
        <f t="shared" si="60"/>
        <v>46</v>
      </c>
      <c r="AO209" s="8">
        <f t="shared" si="61"/>
        <v>-1.6176164944047222</v>
      </c>
      <c r="AP209" s="8">
        <f t="shared" si="62"/>
        <v>2.875</v>
      </c>
      <c r="AQ209" s="8">
        <f t="shared" si="63"/>
        <v>12</v>
      </c>
      <c r="AR209" s="8">
        <f t="shared" si="64"/>
        <v>2.4</v>
      </c>
      <c r="AS209" s="8">
        <f t="shared" si="65"/>
        <v>10</v>
      </c>
      <c r="AT209" s="8">
        <f t="shared" si="66"/>
        <v>2.5</v>
      </c>
      <c r="AU209" s="8">
        <f t="shared" si="67"/>
        <v>14</v>
      </c>
      <c r="AV209" s="8">
        <f t="shared" si="68"/>
        <v>3.5</v>
      </c>
      <c r="AW209" s="8">
        <f t="shared" si="69"/>
        <v>10</v>
      </c>
      <c r="AX209" s="8">
        <f t="shared" si="70"/>
        <v>3.3333333333333335</v>
      </c>
    </row>
    <row r="210" spans="1:50" x14ac:dyDescent="0.25">
      <c r="A210">
        <v>39524</v>
      </c>
      <c r="B210">
        <v>1</v>
      </c>
      <c r="C210">
        <v>1963</v>
      </c>
      <c r="D210">
        <f t="shared" si="56"/>
        <v>61</v>
      </c>
      <c r="E210" s="1">
        <v>45598.913206018522</v>
      </c>
      <c r="F210" t="s">
        <v>107</v>
      </c>
      <c r="G210">
        <v>1</v>
      </c>
      <c r="H210" s="4">
        <v>5</v>
      </c>
      <c r="I210" s="4">
        <v>5</v>
      </c>
      <c r="J210" s="4">
        <v>1</v>
      </c>
      <c r="K210" s="4">
        <v>5</v>
      </c>
      <c r="L210" s="4">
        <v>5</v>
      </c>
      <c r="M210" s="4">
        <v>4</v>
      </c>
      <c r="N210" s="4">
        <v>4</v>
      </c>
      <c r="O210" s="4">
        <v>4</v>
      </c>
      <c r="P210" s="4">
        <v>2</v>
      </c>
      <c r="Q210" s="4">
        <v>4</v>
      </c>
      <c r="R210" s="4">
        <v>4</v>
      </c>
      <c r="S210" s="4">
        <v>4</v>
      </c>
      <c r="T210" s="4">
        <v>2</v>
      </c>
      <c r="U210" s="4">
        <v>2</v>
      </c>
      <c r="V210" s="4">
        <v>4</v>
      </c>
      <c r="W210" s="4">
        <v>4</v>
      </c>
      <c r="X210" s="7">
        <f t="shared" si="57"/>
        <v>5</v>
      </c>
      <c r="Y210" s="7">
        <f t="shared" si="57"/>
        <v>5</v>
      </c>
      <c r="Z210" s="7">
        <f t="shared" si="58"/>
        <v>5</v>
      </c>
      <c r="AA210" s="7">
        <f t="shared" si="71"/>
        <v>5</v>
      </c>
      <c r="AB210" s="7">
        <f t="shared" si="71"/>
        <v>5</v>
      </c>
      <c r="AC210" s="7">
        <f t="shared" si="71"/>
        <v>4</v>
      </c>
      <c r="AD210" s="7">
        <f t="shared" si="71"/>
        <v>4</v>
      </c>
      <c r="AE210" s="7">
        <f t="shared" si="71"/>
        <v>4</v>
      </c>
      <c r="AF210" s="7">
        <f t="shared" si="59"/>
        <v>4</v>
      </c>
      <c r="AG210" s="7">
        <f t="shared" ref="AG210:AM273" si="72">Q210</f>
        <v>4</v>
      </c>
      <c r="AH210" s="7">
        <f t="shared" si="72"/>
        <v>4</v>
      </c>
      <c r="AI210" s="7">
        <f t="shared" si="72"/>
        <v>4</v>
      </c>
      <c r="AJ210" s="7">
        <f t="shared" si="72"/>
        <v>2</v>
      </c>
      <c r="AK210" s="7">
        <f t="shared" si="72"/>
        <v>2</v>
      </c>
      <c r="AL210" s="7">
        <f t="shared" si="72"/>
        <v>4</v>
      </c>
      <c r="AM210" s="7">
        <f t="shared" si="72"/>
        <v>4</v>
      </c>
      <c r="AN210" s="8">
        <f t="shared" si="60"/>
        <v>65</v>
      </c>
      <c r="AO210" s="8">
        <f t="shared" si="61"/>
        <v>0.69392379066637155</v>
      </c>
      <c r="AP210" s="8">
        <f t="shared" si="62"/>
        <v>4.0625</v>
      </c>
      <c r="AQ210" s="8">
        <f t="shared" si="63"/>
        <v>25</v>
      </c>
      <c r="AR210" s="8">
        <f t="shared" si="64"/>
        <v>5</v>
      </c>
      <c r="AS210" s="8">
        <f t="shared" si="65"/>
        <v>16</v>
      </c>
      <c r="AT210" s="8">
        <f t="shared" si="66"/>
        <v>4</v>
      </c>
      <c r="AU210" s="8">
        <f t="shared" si="67"/>
        <v>14</v>
      </c>
      <c r="AV210" s="8">
        <f t="shared" si="68"/>
        <v>3.5</v>
      </c>
      <c r="AW210" s="8">
        <f t="shared" si="69"/>
        <v>10</v>
      </c>
      <c r="AX210" s="8">
        <f t="shared" si="70"/>
        <v>3.3333333333333335</v>
      </c>
    </row>
    <row r="211" spans="1:50" x14ac:dyDescent="0.25">
      <c r="A211">
        <v>39535</v>
      </c>
      <c r="B211">
        <v>1</v>
      </c>
      <c r="C211">
        <v>1982</v>
      </c>
      <c r="D211">
        <f t="shared" si="56"/>
        <v>42</v>
      </c>
      <c r="E211" s="1">
        <v>45598.931377314817</v>
      </c>
      <c r="F211" t="s">
        <v>99</v>
      </c>
      <c r="G211">
        <v>1</v>
      </c>
      <c r="H211" s="4">
        <v>5</v>
      </c>
      <c r="I211" s="4">
        <v>5</v>
      </c>
      <c r="J211" s="4">
        <v>2</v>
      </c>
      <c r="K211" s="4">
        <v>2</v>
      </c>
      <c r="L211" s="4">
        <v>4</v>
      </c>
      <c r="M211" s="4">
        <v>4</v>
      </c>
      <c r="N211" s="4">
        <v>4</v>
      </c>
      <c r="O211" s="4">
        <v>4</v>
      </c>
      <c r="P211" s="4">
        <v>2</v>
      </c>
      <c r="Q211" s="4">
        <v>4</v>
      </c>
      <c r="R211" s="4">
        <v>4</v>
      </c>
      <c r="S211" s="4">
        <v>4</v>
      </c>
      <c r="T211" s="4">
        <v>4</v>
      </c>
      <c r="U211" s="4">
        <v>3</v>
      </c>
      <c r="V211" s="4">
        <v>3</v>
      </c>
      <c r="W211" s="4">
        <v>3</v>
      </c>
      <c r="X211" s="7">
        <f t="shared" si="57"/>
        <v>5</v>
      </c>
      <c r="Y211" s="7">
        <f t="shared" si="57"/>
        <v>5</v>
      </c>
      <c r="Z211" s="7">
        <f t="shared" si="58"/>
        <v>4</v>
      </c>
      <c r="AA211" s="7">
        <f t="shared" si="71"/>
        <v>2</v>
      </c>
      <c r="AB211" s="7">
        <f t="shared" si="71"/>
        <v>4</v>
      </c>
      <c r="AC211" s="7">
        <f t="shared" si="71"/>
        <v>4</v>
      </c>
      <c r="AD211" s="7">
        <f t="shared" si="71"/>
        <v>4</v>
      </c>
      <c r="AE211" s="7">
        <f t="shared" si="71"/>
        <v>4</v>
      </c>
      <c r="AF211" s="7">
        <f t="shared" si="59"/>
        <v>4</v>
      </c>
      <c r="AG211" s="7">
        <f t="shared" si="72"/>
        <v>4</v>
      </c>
      <c r="AH211" s="7">
        <f t="shared" si="72"/>
        <v>4</v>
      </c>
      <c r="AI211" s="7">
        <f t="shared" si="72"/>
        <v>4</v>
      </c>
      <c r="AJ211" s="7">
        <f t="shared" si="72"/>
        <v>4</v>
      </c>
      <c r="AK211" s="7">
        <f t="shared" si="72"/>
        <v>3</v>
      </c>
      <c r="AL211" s="7">
        <f t="shared" si="72"/>
        <v>3</v>
      </c>
      <c r="AM211" s="7">
        <f t="shared" si="72"/>
        <v>3</v>
      </c>
      <c r="AN211" s="8">
        <f t="shared" si="60"/>
        <v>61</v>
      </c>
      <c r="AO211" s="8">
        <f t="shared" si="61"/>
        <v>0.20755294106186087</v>
      </c>
      <c r="AP211" s="8">
        <f t="shared" si="62"/>
        <v>3.8125</v>
      </c>
      <c r="AQ211" s="8">
        <f t="shared" si="63"/>
        <v>20</v>
      </c>
      <c r="AR211" s="8">
        <f t="shared" si="64"/>
        <v>4</v>
      </c>
      <c r="AS211" s="8">
        <f t="shared" si="65"/>
        <v>16</v>
      </c>
      <c r="AT211" s="8">
        <f t="shared" si="66"/>
        <v>4</v>
      </c>
      <c r="AU211" s="8">
        <f t="shared" si="67"/>
        <v>16</v>
      </c>
      <c r="AV211" s="8">
        <f t="shared" si="68"/>
        <v>4</v>
      </c>
      <c r="AW211" s="8">
        <f t="shared" si="69"/>
        <v>9</v>
      </c>
      <c r="AX211" s="8">
        <f t="shared" si="70"/>
        <v>3</v>
      </c>
    </row>
    <row r="212" spans="1:50" x14ac:dyDescent="0.25">
      <c r="A212">
        <v>39552</v>
      </c>
      <c r="B212">
        <v>1</v>
      </c>
      <c r="C212">
        <v>1990</v>
      </c>
      <c r="D212">
        <f t="shared" si="56"/>
        <v>34</v>
      </c>
      <c r="E212" s="1">
        <v>45599.031342592592</v>
      </c>
      <c r="F212" t="s">
        <v>147</v>
      </c>
      <c r="G212">
        <v>1</v>
      </c>
      <c r="H212" s="4">
        <v>4</v>
      </c>
      <c r="I212" s="4">
        <v>4</v>
      </c>
      <c r="J212" s="4">
        <v>4</v>
      </c>
      <c r="K212" s="4">
        <v>2</v>
      </c>
      <c r="L212" s="4">
        <v>3</v>
      </c>
      <c r="M212" s="4">
        <v>3</v>
      </c>
      <c r="N212" s="4">
        <v>3</v>
      </c>
      <c r="O212" s="4">
        <v>2</v>
      </c>
      <c r="P212" s="4">
        <v>1</v>
      </c>
      <c r="Q212" s="4">
        <v>4</v>
      </c>
      <c r="R212" s="4">
        <v>4</v>
      </c>
      <c r="S212" s="4">
        <v>4</v>
      </c>
      <c r="T212" s="4">
        <v>4</v>
      </c>
      <c r="U212" s="4">
        <v>3</v>
      </c>
      <c r="V212" s="4">
        <v>3</v>
      </c>
      <c r="W212" s="4">
        <v>3</v>
      </c>
      <c r="X212" s="7">
        <f t="shared" si="57"/>
        <v>4</v>
      </c>
      <c r="Y212" s="7">
        <f t="shared" si="57"/>
        <v>4</v>
      </c>
      <c r="Z212" s="7">
        <f t="shared" si="58"/>
        <v>2</v>
      </c>
      <c r="AA212" s="7">
        <f t="shared" si="71"/>
        <v>2</v>
      </c>
      <c r="AB212" s="7">
        <f t="shared" si="71"/>
        <v>3</v>
      </c>
      <c r="AC212" s="7">
        <f t="shared" si="71"/>
        <v>3</v>
      </c>
      <c r="AD212" s="7">
        <f t="shared" si="71"/>
        <v>3</v>
      </c>
      <c r="AE212" s="7">
        <f t="shared" si="71"/>
        <v>2</v>
      </c>
      <c r="AF212" s="7">
        <f t="shared" si="59"/>
        <v>5</v>
      </c>
      <c r="AG212" s="7">
        <f t="shared" si="72"/>
        <v>4</v>
      </c>
      <c r="AH212" s="7">
        <f t="shared" si="72"/>
        <v>4</v>
      </c>
      <c r="AI212" s="7">
        <f t="shared" si="72"/>
        <v>4</v>
      </c>
      <c r="AJ212" s="7">
        <f t="shared" si="72"/>
        <v>4</v>
      </c>
      <c r="AK212" s="7">
        <f t="shared" si="72"/>
        <v>3</v>
      </c>
      <c r="AL212" s="7">
        <f t="shared" si="72"/>
        <v>3</v>
      </c>
      <c r="AM212" s="7">
        <f t="shared" si="72"/>
        <v>3</v>
      </c>
      <c r="AN212" s="8">
        <f t="shared" si="60"/>
        <v>53</v>
      </c>
      <c r="AO212" s="8">
        <f t="shared" si="61"/>
        <v>-0.77165356629026416</v>
      </c>
      <c r="AP212" s="8">
        <f t="shared" si="62"/>
        <v>3.3125</v>
      </c>
      <c r="AQ212" s="8">
        <f t="shared" si="63"/>
        <v>15</v>
      </c>
      <c r="AR212" s="8">
        <f t="shared" si="64"/>
        <v>3</v>
      </c>
      <c r="AS212" s="8">
        <f t="shared" si="65"/>
        <v>13</v>
      </c>
      <c r="AT212" s="8">
        <f t="shared" si="66"/>
        <v>3.25</v>
      </c>
      <c r="AU212" s="8">
        <f t="shared" si="67"/>
        <v>16</v>
      </c>
      <c r="AV212" s="8">
        <f t="shared" si="68"/>
        <v>4</v>
      </c>
      <c r="AW212" s="8">
        <f t="shared" si="69"/>
        <v>9</v>
      </c>
      <c r="AX212" s="8">
        <f t="shared" si="70"/>
        <v>3</v>
      </c>
    </row>
    <row r="213" spans="1:50" x14ac:dyDescent="0.25">
      <c r="A213">
        <v>39561</v>
      </c>
      <c r="B213">
        <v>0</v>
      </c>
      <c r="C213">
        <v>1978</v>
      </c>
      <c r="D213">
        <f t="shared" si="56"/>
        <v>46</v>
      </c>
      <c r="E213" s="1">
        <v>45599.368136574078</v>
      </c>
      <c r="F213" t="s">
        <v>99</v>
      </c>
      <c r="G213">
        <v>1</v>
      </c>
      <c r="H213" s="4">
        <v>5</v>
      </c>
      <c r="I213" s="4">
        <v>5</v>
      </c>
      <c r="J213" s="4">
        <v>1</v>
      </c>
      <c r="K213" s="4">
        <v>5</v>
      </c>
      <c r="L213" s="4">
        <v>5</v>
      </c>
      <c r="M213" s="4">
        <v>5</v>
      </c>
      <c r="N213" s="4">
        <v>5</v>
      </c>
      <c r="O213" s="4">
        <v>5</v>
      </c>
      <c r="P213" s="4">
        <v>2</v>
      </c>
      <c r="Q213" s="4">
        <v>5</v>
      </c>
      <c r="R213" s="4">
        <v>5</v>
      </c>
      <c r="S213" s="4">
        <v>5</v>
      </c>
      <c r="T213" s="4">
        <v>5</v>
      </c>
      <c r="U213" s="4">
        <v>5</v>
      </c>
      <c r="V213" s="4">
        <v>5</v>
      </c>
      <c r="W213" s="4">
        <v>5</v>
      </c>
      <c r="X213" s="7">
        <f t="shared" si="57"/>
        <v>5</v>
      </c>
      <c r="Y213" s="7">
        <f t="shared" si="57"/>
        <v>5</v>
      </c>
      <c r="Z213" s="7">
        <f t="shared" si="58"/>
        <v>5</v>
      </c>
      <c r="AA213" s="7">
        <f t="shared" si="71"/>
        <v>5</v>
      </c>
      <c r="AB213" s="7">
        <f t="shared" si="71"/>
        <v>5</v>
      </c>
      <c r="AC213" s="7">
        <f t="shared" si="71"/>
        <v>5</v>
      </c>
      <c r="AD213" s="7">
        <f t="shared" si="71"/>
        <v>5</v>
      </c>
      <c r="AE213" s="7">
        <f t="shared" si="71"/>
        <v>5</v>
      </c>
      <c r="AF213" s="7">
        <f t="shared" si="59"/>
        <v>4</v>
      </c>
      <c r="AG213" s="7">
        <f t="shared" si="72"/>
        <v>5</v>
      </c>
      <c r="AH213" s="7">
        <f t="shared" si="72"/>
        <v>5</v>
      </c>
      <c r="AI213" s="7">
        <f t="shared" si="72"/>
        <v>5</v>
      </c>
      <c r="AJ213" s="7">
        <f t="shared" si="72"/>
        <v>5</v>
      </c>
      <c r="AK213" s="7">
        <f t="shared" si="72"/>
        <v>5</v>
      </c>
      <c r="AL213" s="7">
        <f t="shared" si="72"/>
        <v>5</v>
      </c>
      <c r="AM213" s="7">
        <f t="shared" si="72"/>
        <v>5</v>
      </c>
      <c r="AN213" s="8">
        <f t="shared" si="60"/>
        <v>79</v>
      </c>
      <c r="AO213" s="8">
        <f t="shared" si="61"/>
        <v>2.3973392657942374</v>
      </c>
      <c r="AP213" s="8">
        <f t="shared" si="62"/>
        <v>4.9375</v>
      </c>
      <c r="AQ213" s="8">
        <f t="shared" si="63"/>
        <v>25</v>
      </c>
      <c r="AR213" s="8">
        <f t="shared" si="64"/>
        <v>5</v>
      </c>
      <c r="AS213" s="8">
        <f t="shared" si="65"/>
        <v>19</v>
      </c>
      <c r="AT213" s="8">
        <f t="shared" si="66"/>
        <v>4.75</v>
      </c>
      <c r="AU213" s="8">
        <f t="shared" si="67"/>
        <v>20</v>
      </c>
      <c r="AV213" s="8">
        <f t="shared" si="68"/>
        <v>5</v>
      </c>
      <c r="AW213" s="8">
        <f t="shared" si="69"/>
        <v>15</v>
      </c>
      <c r="AX213" s="8">
        <f t="shared" si="70"/>
        <v>5</v>
      </c>
    </row>
    <row r="214" spans="1:50" x14ac:dyDescent="0.25">
      <c r="A214">
        <v>39572</v>
      </c>
      <c r="B214">
        <v>0</v>
      </c>
      <c r="C214">
        <v>1990</v>
      </c>
      <c r="D214">
        <f t="shared" si="56"/>
        <v>34</v>
      </c>
      <c r="E214" s="1">
        <v>45599.478564814817</v>
      </c>
      <c r="F214" t="s">
        <v>99</v>
      </c>
      <c r="G214">
        <v>1</v>
      </c>
      <c r="H214" s="4">
        <v>5</v>
      </c>
      <c r="I214" s="4">
        <v>5</v>
      </c>
      <c r="J214" s="4">
        <v>1</v>
      </c>
      <c r="K214" s="4">
        <v>4</v>
      </c>
      <c r="L214" s="4">
        <v>5</v>
      </c>
      <c r="M214" s="4">
        <v>5</v>
      </c>
      <c r="N214" s="4">
        <v>2</v>
      </c>
      <c r="O214" s="4">
        <v>4</v>
      </c>
      <c r="P214" s="4">
        <v>4</v>
      </c>
      <c r="Q214" s="4">
        <v>4</v>
      </c>
      <c r="R214" s="4">
        <v>4</v>
      </c>
      <c r="S214" s="4">
        <v>3</v>
      </c>
      <c r="T214" s="4">
        <v>4</v>
      </c>
      <c r="U214" s="4">
        <v>5</v>
      </c>
      <c r="V214" s="4">
        <v>5</v>
      </c>
      <c r="W214" s="4">
        <v>2</v>
      </c>
      <c r="X214" s="7">
        <f t="shared" si="57"/>
        <v>5</v>
      </c>
      <c r="Y214" s="7">
        <f t="shared" si="57"/>
        <v>5</v>
      </c>
      <c r="Z214" s="7">
        <f t="shared" si="58"/>
        <v>5</v>
      </c>
      <c r="AA214" s="7">
        <f t="shared" si="71"/>
        <v>4</v>
      </c>
      <c r="AB214" s="7">
        <f t="shared" si="71"/>
        <v>5</v>
      </c>
      <c r="AC214" s="7">
        <f t="shared" si="71"/>
        <v>5</v>
      </c>
      <c r="AD214" s="7">
        <f t="shared" si="71"/>
        <v>2</v>
      </c>
      <c r="AE214" s="7">
        <f t="shared" si="71"/>
        <v>4</v>
      </c>
      <c r="AF214" s="7">
        <f t="shared" si="59"/>
        <v>2</v>
      </c>
      <c r="AG214" s="7">
        <f t="shared" si="72"/>
        <v>4</v>
      </c>
      <c r="AH214" s="7">
        <f t="shared" si="72"/>
        <v>4</v>
      </c>
      <c r="AI214" s="7">
        <f t="shared" si="72"/>
        <v>3</v>
      </c>
      <c r="AJ214" s="7">
        <f t="shared" si="72"/>
        <v>4</v>
      </c>
      <c r="AK214" s="7">
        <f t="shared" si="72"/>
        <v>5</v>
      </c>
      <c r="AL214" s="7">
        <f t="shared" si="72"/>
        <v>5</v>
      </c>
      <c r="AM214" s="7">
        <f t="shared" si="72"/>
        <v>2</v>
      </c>
      <c r="AN214" s="8">
        <f t="shared" si="60"/>
        <v>64</v>
      </c>
      <c r="AO214" s="8">
        <f t="shared" si="61"/>
        <v>0.62334439151595478</v>
      </c>
      <c r="AP214" s="8">
        <f t="shared" si="62"/>
        <v>4</v>
      </c>
      <c r="AQ214" s="8">
        <f t="shared" si="63"/>
        <v>24</v>
      </c>
      <c r="AR214" s="8">
        <f t="shared" si="64"/>
        <v>4.8</v>
      </c>
      <c r="AS214" s="8">
        <f t="shared" si="65"/>
        <v>13</v>
      </c>
      <c r="AT214" s="8">
        <f t="shared" si="66"/>
        <v>3.25</v>
      </c>
      <c r="AU214" s="8">
        <f t="shared" si="67"/>
        <v>15</v>
      </c>
      <c r="AV214" s="8">
        <f t="shared" si="68"/>
        <v>3.75</v>
      </c>
      <c r="AW214" s="8">
        <f t="shared" si="69"/>
        <v>12</v>
      </c>
      <c r="AX214" s="8">
        <f t="shared" si="70"/>
        <v>4</v>
      </c>
    </row>
    <row r="215" spans="1:50" x14ac:dyDescent="0.25">
      <c r="A215">
        <v>39575</v>
      </c>
      <c r="B215">
        <v>0</v>
      </c>
      <c r="C215">
        <v>1981</v>
      </c>
      <c r="D215">
        <f t="shared" si="56"/>
        <v>43</v>
      </c>
      <c r="E215" s="1">
        <v>45599.53802083333</v>
      </c>
      <c r="F215" t="s">
        <v>99</v>
      </c>
      <c r="G215">
        <v>1</v>
      </c>
      <c r="H215" s="4">
        <v>5</v>
      </c>
      <c r="I215" s="4">
        <v>4</v>
      </c>
      <c r="J215" s="4">
        <v>2</v>
      </c>
      <c r="K215" s="4">
        <v>4</v>
      </c>
      <c r="L215" s="4">
        <v>4</v>
      </c>
      <c r="M215" s="4">
        <v>4</v>
      </c>
      <c r="N215" s="4">
        <v>4</v>
      </c>
      <c r="O215" s="4">
        <v>4</v>
      </c>
      <c r="P215" s="4">
        <v>2</v>
      </c>
      <c r="Q215" s="4">
        <v>4</v>
      </c>
      <c r="R215" s="4">
        <v>4</v>
      </c>
      <c r="S215" s="4">
        <v>4</v>
      </c>
      <c r="T215" s="4">
        <v>4</v>
      </c>
      <c r="U215" s="4">
        <v>3</v>
      </c>
      <c r="V215" s="4">
        <v>3</v>
      </c>
      <c r="W215" s="4">
        <v>3</v>
      </c>
      <c r="X215" s="7">
        <f t="shared" si="57"/>
        <v>5</v>
      </c>
      <c r="Y215" s="7">
        <f t="shared" si="57"/>
        <v>4</v>
      </c>
      <c r="Z215" s="7">
        <f t="shared" si="58"/>
        <v>4</v>
      </c>
      <c r="AA215" s="7">
        <f t="shared" si="71"/>
        <v>4</v>
      </c>
      <c r="AB215" s="7">
        <f t="shared" si="71"/>
        <v>4</v>
      </c>
      <c r="AC215" s="7">
        <f t="shared" si="71"/>
        <v>4</v>
      </c>
      <c r="AD215" s="7">
        <f t="shared" si="71"/>
        <v>4</v>
      </c>
      <c r="AE215" s="7">
        <f t="shared" si="71"/>
        <v>4</v>
      </c>
      <c r="AF215" s="7">
        <f t="shared" si="59"/>
        <v>4</v>
      </c>
      <c r="AG215" s="7">
        <f t="shared" si="72"/>
        <v>4</v>
      </c>
      <c r="AH215" s="7">
        <f t="shared" si="72"/>
        <v>4</v>
      </c>
      <c r="AI215" s="7">
        <f t="shared" si="72"/>
        <v>4</v>
      </c>
      <c r="AJ215" s="7">
        <f t="shared" si="72"/>
        <v>4</v>
      </c>
      <c r="AK215" s="7">
        <f t="shared" si="72"/>
        <v>3</v>
      </c>
      <c r="AL215" s="7">
        <f t="shared" si="72"/>
        <v>3</v>
      </c>
      <c r="AM215" s="7">
        <f t="shared" si="72"/>
        <v>3</v>
      </c>
      <c r="AN215" s="8">
        <f t="shared" si="60"/>
        <v>62</v>
      </c>
      <c r="AO215" s="8">
        <f t="shared" si="61"/>
        <v>0.37722635543487082</v>
      </c>
      <c r="AP215" s="8">
        <f t="shared" si="62"/>
        <v>3.875</v>
      </c>
      <c r="AQ215" s="8">
        <f t="shared" si="63"/>
        <v>21</v>
      </c>
      <c r="AR215" s="8">
        <f t="shared" si="64"/>
        <v>4.2</v>
      </c>
      <c r="AS215" s="8">
        <f t="shared" si="65"/>
        <v>16</v>
      </c>
      <c r="AT215" s="8">
        <f t="shared" si="66"/>
        <v>4</v>
      </c>
      <c r="AU215" s="8">
        <f t="shared" si="67"/>
        <v>16</v>
      </c>
      <c r="AV215" s="8">
        <f t="shared" si="68"/>
        <v>4</v>
      </c>
      <c r="AW215" s="8">
        <f t="shared" si="69"/>
        <v>9</v>
      </c>
      <c r="AX215" s="8">
        <f t="shared" si="70"/>
        <v>3</v>
      </c>
    </row>
    <row r="216" spans="1:50" x14ac:dyDescent="0.25">
      <c r="A216">
        <v>39603</v>
      </c>
      <c r="B216">
        <v>0</v>
      </c>
      <c r="C216">
        <v>1992</v>
      </c>
      <c r="D216">
        <f t="shared" si="56"/>
        <v>32</v>
      </c>
      <c r="E216" s="1">
        <v>45599.667870370373</v>
      </c>
      <c r="F216" t="s">
        <v>192</v>
      </c>
      <c r="G216">
        <v>1</v>
      </c>
      <c r="H216" s="4">
        <v>5</v>
      </c>
      <c r="I216" s="4">
        <v>5</v>
      </c>
      <c r="J216" s="4">
        <v>2</v>
      </c>
      <c r="K216" s="4">
        <v>4</v>
      </c>
      <c r="L216" s="4">
        <v>4</v>
      </c>
      <c r="M216" s="4">
        <v>4</v>
      </c>
      <c r="N216" s="4">
        <v>4</v>
      </c>
      <c r="O216" s="4">
        <v>4</v>
      </c>
      <c r="P216" s="4">
        <v>2</v>
      </c>
      <c r="Q216" s="4">
        <v>3</v>
      </c>
      <c r="R216" s="4">
        <v>4</v>
      </c>
      <c r="S216" s="4">
        <v>4</v>
      </c>
      <c r="T216" s="4">
        <v>3</v>
      </c>
      <c r="U216" s="4">
        <v>4</v>
      </c>
      <c r="V216" s="4">
        <v>4</v>
      </c>
      <c r="W216" s="4">
        <v>3</v>
      </c>
      <c r="X216" s="7">
        <f t="shared" si="57"/>
        <v>5</v>
      </c>
      <c r="Y216" s="7">
        <f t="shared" si="57"/>
        <v>5</v>
      </c>
      <c r="Z216" s="7">
        <f t="shared" si="58"/>
        <v>4</v>
      </c>
      <c r="AA216" s="7">
        <f t="shared" si="71"/>
        <v>4</v>
      </c>
      <c r="AB216" s="7">
        <f t="shared" si="71"/>
        <v>4</v>
      </c>
      <c r="AC216" s="7">
        <f t="shared" si="71"/>
        <v>4</v>
      </c>
      <c r="AD216" s="7">
        <f t="shared" si="71"/>
        <v>4</v>
      </c>
      <c r="AE216" s="7">
        <f t="shared" si="71"/>
        <v>4</v>
      </c>
      <c r="AF216" s="7">
        <f t="shared" si="59"/>
        <v>4</v>
      </c>
      <c r="AG216" s="7">
        <f t="shared" si="72"/>
        <v>3</v>
      </c>
      <c r="AH216" s="7">
        <f t="shared" si="72"/>
        <v>4</v>
      </c>
      <c r="AI216" s="7">
        <f t="shared" si="72"/>
        <v>4</v>
      </c>
      <c r="AJ216" s="7">
        <f t="shared" si="72"/>
        <v>3</v>
      </c>
      <c r="AK216" s="7">
        <f t="shared" si="72"/>
        <v>4</v>
      </c>
      <c r="AL216" s="7">
        <f t="shared" si="72"/>
        <v>4</v>
      </c>
      <c r="AM216" s="7">
        <f t="shared" si="72"/>
        <v>3</v>
      </c>
      <c r="AN216" s="8">
        <f t="shared" si="60"/>
        <v>63</v>
      </c>
      <c r="AO216" s="8">
        <f t="shared" si="61"/>
        <v>0.50613928237955452</v>
      </c>
      <c r="AP216" s="8">
        <f t="shared" si="62"/>
        <v>3.9375</v>
      </c>
      <c r="AQ216" s="8">
        <f t="shared" si="63"/>
        <v>22</v>
      </c>
      <c r="AR216" s="8">
        <f t="shared" si="64"/>
        <v>4.4000000000000004</v>
      </c>
      <c r="AS216" s="8">
        <f t="shared" si="65"/>
        <v>16</v>
      </c>
      <c r="AT216" s="8">
        <f t="shared" si="66"/>
        <v>4</v>
      </c>
      <c r="AU216" s="8">
        <f t="shared" si="67"/>
        <v>14</v>
      </c>
      <c r="AV216" s="8">
        <f t="shared" si="68"/>
        <v>3.5</v>
      </c>
      <c r="AW216" s="8">
        <f t="shared" si="69"/>
        <v>11</v>
      </c>
      <c r="AX216" s="8">
        <f t="shared" si="70"/>
        <v>3.6666666666666665</v>
      </c>
    </row>
    <row r="217" spans="1:50" x14ac:dyDescent="0.25">
      <c r="A217">
        <v>39616</v>
      </c>
      <c r="B217">
        <v>0</v>
      </c>
      <c r="C217">
        <v>1999</v>
      </c>
      <c r="D217">
        <f t="shared" si="56"/>
        <v>25</v>
      </c>
      <c r="E217" s="1">
        <v>45599.739224537036</v>
      </c>
      <c r="F217" t="s">
        <v>193</v>
      </c>
      <c r="G217">
        <v>1</v>
      </c>
      <c r="H217" s="4">
        <v>4</v>
      </c>
      <c r="I217" s="4">
        <v>5</v>
      </c>
      <c r="J217" s="4">
        <v>1</v>
      </c>
      <c r="K217" s="4">
        <v>2</v>
      </c>
      <c r="L217" s="4">
        <v>5</v>
      </c>
      <c r="M217" s="4">
        <v>4</v>
      </c>
      <c r="N217" s="4">
        <v>4</v>
      </c>
      <c r="O217" s="4">
        <v>4</v>
      </c>
      <c r="P217" s="4">
        <v>2</v>
      </c>
      <c r="Q217" s="4">
        <v>4</v>
      </c>
      <c r="R217" s="4">
        <v>4</v>
      </c>
      <c r="S217" s="4">
        <v>4</v>
      </c>
      <c r="T217" s="4">
        <v>4</v>
      </c>
      <c r="U217" s="4">
        <v>3</v>
      </c>
      <c r="V217" s="4">
        <v>4</v>
      </c>
      <c r="W217" s="4">
        <v>1</v>
      </c>
      <c r="X217" s="7">
        <f t="shared" si="57"/>
        <v>4</v>
      </c>
      <c r="Y217" s="7">
        <f t="shared" si="57"/>
        <v>5</v>
      </c>
      <c r="Z217" s="7">
        <f t="shared" si="58"/>
        <v>5</v>
      </c>
      <c r="AA217" s="7">
        <f t="shared" si="71"/>
        <v>2</v>
      </c>
      <c r="AB217" s="7">
        <f t="shared" si="71"/>
        <v>5</v>
      </c>
      <c r="AC217" s="7">
        <f t="shared" si="71"/>
        <v>4</v>
      </c>
      <c r="AD217" s="7">
        <f t="shared" si="71"/>
        <v>4</v>
      </c>
      <c r="AE217" s="7">
        <f t="shared" si="71"/>
        <v>4</v>
      </c>
      <c r="AF217" s="7">
        <f t="shared" si="59"/>
        <v>4</v>
      </c>
      <c r="AG217" s="7">
        <f t="shared" si="72"/>
        <v>4</v>
      </c>
      <c r="AH217" s="7">
        <f t="shared" si="72"/>
        <v>4</v>
      </c>
      <c r="AI217" s="7">
        <f t="shared" si="72"/>
        <v>4</v>
      </c>
      <c r="AJ217" s="7">
        <f t="shared" si="72"/>
        <v>4</v>
      </c>
      <c r="AK217" s="7">
        <f t="shared" si="72"/>
        <v>3</v>
      </c>
      <c r="AL217" s="7">
        <f t="shared" si="72"/>
        <v>4</v>
      </c>
      <c r="AM217" s="7">
        <f t="shared" si="72"/>
        <v>1</v>
      </c>
      <c r="AN217" s="8">
        <f t="shared" si="60"/>
        <v>61</v>
      </c>
      <c r="AO217" s="8">
        <f t="shared" si="61"/>
        <v>0.26153436890101067</v>
      </c>
      <c r="AP217" s="8">
        <f t="shared" si="62"/>
        <v>3.8125</v>
      </c>
      <c r="AQ217" s="8">
        <f t="shared" si="63"/>
        <v>21</v>
      </c>
      <c r="AR217" s="8">
        <f t="shared" si="64"/>
        <v>4.2</v>
      </c>
      <c r="AS217" s="8">
        <f t="shared" si="65"/>
        <v>16</v>
      </c>
      <c r="AT217" s="8">
        <f t="shared" si="66"/>
        <v>4</v>
      </c>
      <c r="AU217" s="8">
        <f t="shared" si="67"/>
        <v>16</v>
      </c>
      <c r="AV217" s="8">
        <f t="shared" si="68"/>
        <v>4</v>
      </c>
      <c r="AW217" s="8">
        <f t="shared" si="69"/>
        <v>8</v>
      </c>
      <c r="AX217" s="8">
        <f t="shared" si="70"/>
        <v>2.6666666666666665</v>
      </c>
    </row>
    <row r="218" spans="1:50" x14ac:dyDescent="0.25">
      <c r="A218">
        <v>39633</v>
      </c>
      <c r="B218">
        <v>1</v>
      </c>
      <c r="C218">
        <v>1999</v>
      </c>
      <c r="D218">
        <f t="shared" si="56"/>
        <v>25</v>
      </c>
      <c r="E218" s="1">
        <v>45599.773831018516</v>
      </c>
      <c r="F218" t="s">
        <v>194</v>
      </c>
      <c r="G218">
        <v>1</v>
      </c>
      <c r="H218" s="4">
        <v>4</v>
      </c>
      <c r="I218" s="4">
        <v>2</v>
      </c>
      <c r="J218" s="4">
        <v>2</v>
      </c>
      <c r="K218" s="4">
        <v>4</v>
      </c>
      <c r="L218" s="4">
        <v>5</v>
      </c>
      <c r="M218" s="4">
        <v>4</v>
      </c>
      <c r="N218" s="4">
        <v>4</v>
      </c>
      <c r="O218" s="4">
        <v>4</v>
      </c>
      <c r="P218" s="4">
        <v>2</v>
      </c>
      <c r="Q218" s="4">
        <v>4</v>
      </c>
      <c r="R218" s="4">
        <v>4</v>
      </c>
      <c r="S218" s="4">
        <v>4</v>
      </c>
      <c r="T218" s="4">
        <v>5</v>
      </c>
      <c r="U218" s="4">
        <v>5</v>
      </c>
      <c r="V218" s="4">
        <v>5</v>
      </c>
      <c r="W218" s="4">
        <v>5</v>
      </c>
      <c r="X218" s="7">
        <f t="shared" si="57"/>
        <v>4</v>
      </c>
      <c r="Y218" s="7">
        <f t="shared" si="57"/>
        <v>2</v>
      </c>
      <c r="Z218" s="7">
        <f t="shared" si="58"/>
        <v>4</v>
      </c>
      <c r="AA218" s="7">
        <f t="shared" si="71"/>
        <v>4</v>
      </c>
      <c r="AB218" s="7">
        <f t="shared" si="71"/>
        <v>5</v>
      </c>
      <c r="AC218" s="7">
        <f t="shared" si="71"/>
        <v>4</v>
      </c>
      <c r="AD218" s="7">
        <f t="shared" si="71"/>
        <v>4</v>
      </c>
      <c r="AE218" s="7">
        <f t="shared" si="71"/>
        <v>4</v>
      </c>
      <c r="AF218" s="7">
        <f t="shared" si="59"/>
        <v>4</v>
      </c>
      <c r="AG218" s="7">
        <f t="shared" si="72"/>
        <v>4</v>
      </c>
      <c r="AH218" s="7">
        <f t="shared" si="72"/>
        <v>4</v>
      </c>
      <c r="AI218" s="7">
        <f t="shared" si="72"/>
        <v>4</v>
      </c>
      <c r="AJ218" s="7">
        <f t="shared" si="72"/>
        <v>5</v>
      </c>
      <c r="AK218" s="7">
        <f t="shared" si="72"/>
        <v>5</v>
      </c>
      <c r="AL218" s="7">
        <f t="shared" si="72"/>
        <v>5</v>
      </c>
      <c r="AM218" s="7">
        <f t="shared" si="72"/>
        <v>5</v>
      </c>
      <c r="AN218" s="8">
        <f t="shared" si="60"/>
        <v>67</v>
      </c>
      <c r="AO218" s="8">
        <f t="shared" si="61"/>
        <v>1.0071623891934538</v>
      </c>
      <c r="AP218" s="8">
        <f t="shared" si="62"/>
        <v>4.1875</v>
      </c>
      <c r="AQ218" s="8">
        <f t="shared" si="63"/>
        <v>19</v>
      </c>
      <c r="AR218" s="8">
        <f t="shared" si="64"/>
        <v>3.8</v>
      </c>
      <c r="AS218" s="8">
        <f t="shared" si="65"/>
        <v>16</v>
      </c>
      <c r="AT218" s="8">
        <f t="shared" si="66"/>
        <v>4</v>
      </c>
      <c r="AU218" s="8">
        <f t="shared" si="67"/>
        <v>17</v>
      </c>
      <c r="AV218" s="8">
        <f t="shared" si="68"/>
        <v>4.25</v>
      </c>
      <c r="AW218" s="8">
        <f t="shared" si="69"/>
        <v>15</v>
      </c>
      <c r="AX218" s="8">
        <f t="shared" si="70"/>
        <v>5</v>
      </c>
    </row>
    <row r="219" spans="1:50" x14ac:dyDescent="0.25">
      <c r="A219">
        <v>39642</v>
      </c>
      <c r="B219">
        <v>0</v>
      </c>
      <c r="C219">
        <v>1996</v>
      </c>
      <c r="D219">
        <f t="shared" si="56"/>
        <v>28</v>
      </c>
      <c r="E219" s="1">
        <v>45599.788043981483</v>
      </c>
      <c r="F219" t="s">
        <v>195</v>
      </c>
      <c r="G219">
        <v>1</v>
      </c>
      <c r="H219" s="4">
        <v>4</v>
      </c>
      <c r="I219" s="4">
        <v>5</v>
      </c>
      <c r="J219" s="4">
        <v>3</v>
      </c>
      <c r="K219" s="4">
        <v>4</v>
      </c>
      <c r="L219" s="4">
        <v>4</v>
      </c>
      <c r="M219" s="4">
        <v>2</v>
      </c>
      <c r="N219" s="4">
        <v>3</v>
      </c>
      <c r="O219" s="4">
        <v>3</v>
      </c>
      <c r="P219" s="4">
        <v>4</v>
      </c>
      <c r="Q219" s="4">
        <v>4</v>
      </c>
      <c r="R219" s="4">
        <v>4</v>
      </c>
      <c r="S219" s="4">
        <v>4</v>
      </c>
      <c r="T219" s="4">
        <v>4</v>
      </c>
      <c r="U219" s="4">
        <v>1</v>
      </c>
      <c r="V219" s="4">
        <v>3</v>
      </c>
      <c r="W219" s="4">
        <v>1</v>
      </c>
      <c r="X219" s="7">
        <f t="shared" si="57"/>
        <v>4</v>
      </c>
      <c r="Y219" s="7">
        <f t="shared" si="57"/>
        <v>5</v>
      </c>
      <c r="Z219" s="7">
        <f t="shared" si="58"/>
        <v>3</v>
      </c>
      <c r="AA219" s="7">
        <f t="shared" si="71"/>
        <v>4</v>
      </c>
      <c r="AB219" s="7">
        <f t="shared" si="71"/>
        <v>4</v>
      </c>
      <c r="AC219" s="7">
        <f t="shared" si="71"/>
        <v>2</v>
      </c>
      <c r="AD219" s="7">
        <f t="shared" si="71"/>
        <v>3</v>
      </c>
      <c r="AE219" s="7">
        <f t="shared" si="71"/>
        <v>3</v>
      </c>
      <c r="AF219" s="7">
        <f t="shared" si="59"/>
        <v>2</v>
      </c>
      <c r="AG219" s="7">
        <f t="shared" si="72"/>
        <v>4</v>
      </c>
      <c r="AH219" s="7">
        <f t="shared" si="72"/>
        <v>4</v>
      </c>
      <c r="AI219" s="7">
        <f t="shared" si="72"/>
        <v>4</v>
      </c>
      <c r="AJ219" s="7">
        <f t="shared" si="72"/>
        <v>4</v>
      </c>
      <c r="AK219" s="7">
        <f t="shared" si="72"/>
        <v>1</v>
      </c>
      <c r="AL219" s="7">
        <f t="shared" si="72"/>
        <v>3</v>
      </c>
      <c r="AM219" s="7">
        <f t="shared" si="72"/>
        <v>1</v>
      </c>
      <c r="AN219" s="8">
        <f t="shared" si="60"/>
        <v>51</v>
      </c>
      <c r="AO219" s="8">
        <f t="shared" si="61"/>
        <v>-0.95892185344636183</v>
      </c>
      <c r="AP219" s="8">
        <f t="shared" si="62"/>
        <v>3.1875</v>
      </c>
      <c r="AQ219" s="8">
        <f t="shared" si="63"/>
        <v>20</v>
      </c>
      <c r="AR219" s="8">
        <f t="shared" si="64"/>
        <v>4</v>
      </c>
      <c r="AS219" s="8">
        <f t="shared" si="65"/>
        <v>10</v>
      </c>
      <c r="AT219" s="8">
        <f t="shared" si="66"/>
        <v>2.5</v>
      </c>
      <c r="AU219" s="8">
        <f t="shared" si="67"/>
        <v>16</v>
      </c>
      <c r="AV219" s="8">
        <f t="shared" si="68"/>
        <v>4</v>
      </c>
      <c r="AW219" s="8">
        <f t="shared" si="69"/>
        <v>5</v>
      </c>
      <c r="AX219" s="8">
        <f t="shared" si="70"/>
        <v>1.6666666666666667</v>
      </c>
    </row>
    <row r="220" spans="1:50" x14ac:dyDescent="0.25">
      <c r="A220">
        <v>39668</v>
      </c>
      <c r="B220">
        <v>0</v>
      </c>
      <c r="C220">
        <v>2001</v>
      </c>
      <c r="D220">
        <f t="shared" si="56"/>
        <v>23</v>
      </c>
      <c r="E220" s="1">
        <v>45599.889085648145</v>
      </c>
      <c r="F220" t="s">
        <v>99</v>
      </c>
      <c r="G220">
        <v>1</v>
      </c>
      <c r="H220" s="4">
        <v>5</v>
      </c>
      <c r="I220" s="4">
        <v>4</v>
      </c>
      <c r="J220" s="4">
        <v>2</v>
      </c>
      <c r="K220" s="4">
        <v>4</v>
      </c>
      <c r="L220" s="4">
        <v>5</v>
      </c>
      <c r="M220" s="4">
        <v>1</v>
      </c>
      <c r="N220" s="4">
        <v>2</v>
      </c>
      <c r="O220" s="4">
        <v>2</v>
      </c>
      <c r="P220" s="4">
        <v>4</v>
      </c>
      <c r="Q220" s="4">
        <v>4</v>
      </c>
      <c r="R220" s="4">
        <v>5</v>
      </c>
      <c r="S220" s="4">
        <v>4</v>
      </c>
      <c r="T220" s="4">
        <v>4</v>
      </c>
      <c r="U220" s="4">
        <v>5</v>
      </c>
      <c r="V220" s="4">
        <v>4</v>
      </c>
      <c r="W220" s="4">
        <v>4</v>
      </c>
      <c r="X220" s="7">
        <f t="shared" si="57"/>
        <v>5</v>
      </c>
      <c r="Y220" s="7">
        <f t="shared" si="57"/>
        <v>4</v>
      </c>
      <c r="Z220" s="7">
        <f t="shared" si="58"/>
        <v>4</v>
      </c>
      <c r="AA220" s="7">
        <f t="shared" si="71"/>
        <v>4</v>
      </c>
      <c r="AB220" s="7">
        <f t="shared" si="71"/>
        <v>5</v>
      </c>
      <c r="AC220" s="7">
        <f t="shared" si="71"/>
        <v>1</v>
      </c>
      <c r="AD220" s="7">
        <f t="shared" si="71"/>
        <v>2</v>
      </c>
      <c r="AE220" s="7">
        <f t="shared" si="71"/>
        <v>2</v>
      </c>
      <c r="AF220" s="7">
        <f t="shared" si="59"/>
        <v>2</v>
      </c>
      <c r="AG220" s="7">
        <f t="shared" si="72"/>
        <v>4</v>
      </c>
      <c r="AH220" s="7">
        <f t="shared" si="72"/>
        <v>5</v>
      </c>
      <c r="AI220" s="7">
        <f t="shared" si="72"/>
        <v>4</v>
      </c>
      <c r="AJ220" s="7">
        <f t="shared" si="72"/>
        <v>4</v>
      </c>
      <c r="AK220" s="7">
        <f t="shared" si="72"/>
        <v>5</v>
      </c>
      <c r="AL220" s="7">
        <f t="shared" si="72"/>
        <v>4</v>
      </c>
      <c r="AM220" s="7">
        <f t="shared" si="72"/>
        <v>4</v>
      </c>
      <c r="AN220" s="8">
        <f t="shared" si="60"/>
        <v>59</v>
      </c>
      <c r="AO220" s="8">
        <f t="shared" si="61"/>
        <v>1.6514831818247418E-2</v>
      </c>
      <c r="AP220" s="8">
        <f t="shared" si="62"/>
        <v>3.6875</v>
      </c>
      <c r="AQ220" s="8">
        <f t="shared" si="63"/>
        <v>22</v>
      </c>
      <c r="AR220" s="8">
        <f t="shared" si="64"/>
        <v>4.4000000000000004</v>
      </c>
      <c r="AS220" s="8">
        <f t="shared" si="65"/>
        <v>7</v>
      </c>
      <c r="AT220" s="8">
        <f t="shared" si="66"/>
        <v>1.75</v>
      </c>
      <c r="AU220" s="8">
        <f t="shared" si="67"/>
        <v>17</v>
      </c>
      <c r="AV220" s="8">
        <f t="shared" si="68"/>
        <v>4.25</v>
      </c>
      <c r="AW220" s="8">
        <f t="shared" si="69"/>
        <v>13</v>
      </c>
      <c r="AX220" s="8">
        <f t="shared" si="70"/>
        <v>4.333333333333333</v>
      </c>
    </row>
    <row r="221" spans="1:50" x14ac:dyDescent="0.25">
      <c r="A221">
        <v>39685</v>
      </c>
      <c r="B221">
        <v>1</v>
      </c>
      <c r="C221">
        <v>2002</v>
      </c>
      <c r="D221">
        <f t="shared" si="56"/>
        <v>22</v>
      </c>
      <c r="E221" s="1">
        <v>45599.948553240742</v>
      </c>
      <c r="F221" t="s">
        <v>99</v>
      </c>
      <c r="G221">
        <v>1</v>
      </c>
      <c r="H221" s="4">
        <v>4</v>
      </c>
      <c r="I221" s="4">
        <v>4</v>
      </c>
      <c r="J221" s="4">
        <v>3</v>
      </c>
      <c r="K221" s="4">
        <v>3</v>
      </c>
      <c r="L221" s="4">
        <v>2</v>
      </c>
      <c r="M221" s="4">
        <v>1</v>
      </c>
      <c r="N221" s="4">
        <v>1</v>
      </c>
      <c r="O221" s="4">
        <v>2</v>
      </c>
      <c r="P221" s="4">
        <v>5</v>
      </c>
      <c r="Q221" s="4">
        <v>2</v>
      </c>
      <c r="R221" s="4">
        <v>5</v>
      </c>
      <c r="S221" s="4">
        <v>5</v>
      </c>
      <c r="T221" s="4">
        <v>5</v>
      </c>
      <c r="U221" s="4">
        <v>3</v>
      </c>
      <c r="V221" s="4">
        <v>4</v>
      </c>
      <c r="W221" s="4">
        <v>2</v>
      </c>
      <c r="X221" s="7">
        <f t="shared" si="57"/>
        <v>4</v>
      </c>
      <c r="Y221" s="7">
        <f t="shared" si="57"/>
        <v>4</v>
      </c>
      <c r="Z221" s="7">
        <f t="shared" si="58"/>
        <v>3</v>
      </c>
      <c r="AA221" s="7">
        <f t="shared" si="71"/>
        <v>3</v>
      </c>
      <c r="AB221" s="7">
        <f t="shared" si="71"/>
        <v>2</v>
      </c>
      <c r="AC221" s="7">
        <f t="shared" si="71"/>
        <v>1</v>
      </c>
      <c r="AD221" s="7">
        <f t="shared" si="71"/>
        <v>1</v>
      </c>
      <c r="AE221" s="7">
        <f t="shared" si="71"/>
        <v>2</v>
      </c>
      <c r="AF221" s="7">
        <f t="shared" si="59"/>
        <v>1</v>
      </c>
      <c r="AG221" s="7">
        <f t="shared" si="72"/>
        <v>2</v>
      </c>
      <c r="AH221" s="7">
        <f t="shared" si="72"/>
        <v>5</v>
      </c>
      <c r="AI221" s="7">
        <f t="shared" si="72"/>
        <v>5</v>
      </c>
      <c r="AJ221" s="7">
        <f t="shared" si="72"/>
        <v>5</v>
      </c>
      <c r="AK221" s="7">
        <f t="shared" si="72"/>
        <v>3</v>
      </c>
      <c r="AL221" s="7">
        <f t="shared" si="72"/>
        <v>4</v>
      </c>
      <c r="AM221" s="7">
        <f t="shared" si="72"/>
        <v>2</v>
      </c>
      <c r="AN221" s="8">
        <f t="shared" si="60"/>
        <v>47</v>
      </c>
      <c r="AO221" s="8">
        <f t="shared" si="61"/>
        <v>-1.4572458645777913</v>
      </c>
      <c r="AP221" s="8">
        <f t="shared" si="62"/>
        <v>2.9375</v>
      </c>
      <c r="AQ221" s="8">
        <f t="shared" si="63"/>
        <v>16</v>
      </c>
      <c r="AR221" s="8">
        <f t="shared" si="64"/>
        <v>3.2</v>
      </c>
      <c r="AS221" s="8">
        <f t="shared" si="65"/>
        <v>5</v>
      </c>
      <c r="AT221" s="8">
        <f t="shared" si="66"/>
        <v>1.25</v>
      </c>
      <c r="AU221" s="8">
        <f t="shared" si="67"/>
        <v>17</v>
      </c>
      <c r="AV221" s="8">
        <f t="shared" si="68"/>
        <v>4.25</v>
      </c>
      <c r="AW221" s="8">
        <f t="shared" si="69"/>
        <v>9</v>
      </c>
      <c r="AX221" s="8">
        <f t="shared" si="70"/>
        <v>3</v>
      </c>
    </row>
    <row r="222" spans="1:50" x14ac:dyDescent="0.25">
      <c r="A222">
        <v>39695</v>
      </c>
      <c r="B222">
        <v>0</v>
      </c>
      <c r="C222">
        <v>1979</v>
      </c>
      <c r="D222">
        <f t="shared" si="56"/>
        <v>45</v>
      </c>
      <c r="E222" s="1">
        <v>45599.965254629627</v>
      </c>
      <c r="F222" t="s">
        <v>196</v>
      </c>
      <c r="G222">
        <v>1</v>
      </c>
      <c r="H222" s="4">
        <v>5</v>
      </c>
      <c r="I222" s="4">
        <v>5</v>
      </c>
      <c r="J222" s="4">
        <v>1</v>
      </c>
      <c r="K222" s="4">
        <v>5</v>
      </c>
      <c r="L222" s="4">
        <v>5</v>
      </c>
      <c r="M222" s="4">
        <v>5</v>
      </c>
      <c r="N222" s="4">
        <v>4</v>
      </c>
      <c r="O222" s="4">
        <v>4</v>
      </c>
      <c r="P222" s="4">
        <v>2</v>
      </c>
      <c r="Q222" s="4">
        <v>4</v>
      </c>
      <c r="R222" s="4">
        <v>4</v>
      </c>
      <c r="S222" s="4">
        <v>5</v>
      </c>
      <c r="T222" s="4">
        <v>2</v>
      </c>
      <c r="U222" s="4">
        <v>5</v>
      </c>
      <c r="V222" s="4">
        <v>5</v>
      </c>
      <c r="W222" s="4">
        <v>5</v>
      </c>
      <c r="X222" s="7">
        <f t="shared" si="57"/>
        <v>5</v>
      </c>
      <c r="Y222" s="7">
        <f t="shared" si="57"/>
        <v>5</v>
      </c>
      <c r="Z222" s="7">
        <f t="shared" si="58"/>
        <v>5</v>
      </c>
      <c r="AA222" s="7">
        <f t="shared" si="71"/>
        <v>5</v>
      </c>
      <c r="AB222" s="7">
        <f t="shared" si="71"/>
        <v>5</v>
      </c>
      <c r="AC222" s="7">
        <f t="shared" si="71"/>
        <v>5</v>
      </c>
      <c r="AD222" s="7">
        <f t="shared" si="71"/>
        <v>4</v>
      </c>
      <c r="AE222" s="7">
        <f t="shared" si="71"/>
        <v>4</v>
      </c>
      <c r="AF222" s="7">
        <f t="shared" si="59"/>
        <v>4</v>
      </c>
      <c r="AG222" s="7">
        <f t="shared" si="72"/>
        <v>4</v>
      </c>
      <c r="AH222" s="7">
        <f t="shared" si="72"/>
        <v>4</v>
      </c>
      <c r="AI222" s="7">
        <f t="shared" si="72"/>
        <v>5</v>
      </c>
      <c r="AJ222" s="7">
        <f t="shared" si="72"/>
        <v>2</v>
      </c>
      <c r="AK222" s="7">
        <f t="shared" si="72"/>
        <v>5</v>
      </c>
      <c r="AL222" s="7">
        <f t="shared" si="72"/>
        <v>5</v>
      </c>
      <c r="AM222" s="7">
        <f t="shared" si="72"/>
        <v>5</v>
      </c>
      <c r="AN222" s="8">
        <f t="shared" si="60"/>
        <v>72</v>
      </c>
      <c r="AO222" s="8">
        <f t="shared" si="61"/>
        <v>1.6043817672787399</v>
      </c>
      <c r="AP222" s="8">
        <f t="shared" si="62"/>
        <v>4.5</v>
      </c>
      <c r="AQ222" s="8">
        <f t="shared" si="63"/>
        <v>25</v>
      </c>
      <c r="AR222" s="8">
        <f t="shared" si="64"/>
        <v>5</v>
      </c>
      <c r="AS222" s="8">
        <f t="shared" si="65"/>
        <v>17</v>
      </c>
      <c r="AT222" s="8">
        <f t="shared" si="66"/>
        <v>4.25</v>
      </c>
      <c r="AU222" s="8">
        <f t="shared" si="67"/>
        <v>15</v>
      </c>
      <c r="AV222" s="8">
        <f t="shared" si="68"/>
        <v>3.75</v>
      </c>
      <c r="AW222" s="8">
        <f t="shared" si="69"/>
        <v>15</v>
      </c>
      <c r="AX222" s="8">
        <f t="shared" si="70"/>
        <v>5</v>
      </c>
    </row>
    <row r="223" spans="1:50" x14ac:dyDescent="0.25">
      <c r="A223">
        <v>39713</v>
      </c>
      <c r="B223">
        <v>0</v>
      </c>
      <c r="C223">
        <v>1987</v>
      </c>
      <c r="D223">
        <f t="shared" si="56"/>
        <v>37</v>
      </c>
      <c r="E223" s="1">
        <v>45600.33489583333</v>
      </c>
      <c r="F223" t="s">
        <v>197</v>
      </c>
      <c r="G223">
        <v>1</v>
      </c>
      <c r="H223" s="4">
        <v>4</v>
      </c>
      <c r="I223" s="4">
        <v>5</v>
      </c>
      <c r="J223" s="4">
        <v>2</v>
      </c>
      <c r="K223" s="4">
        <v>3</v>
      </c>
      <c r="L223" s="4">
        <v>4</v>
      </c>
      <c r="M223" s="4">
        <v>5</v>
      </c>
      <c r="N223" s="4">
        <v>5</v>
      </c>
      <c r="O223" s="4">
        <v>5</v>
      </c>
      <c r="P223" s="4">
        <v>2</v>
      </c>
      <c r="Q223" s="4">
        <v>3</v>
      </c>
      <c r="R223" s="4">
        <v>4</v>
      </c>
      <c r="S223" s="4">
        <v>4</v>
      </c>
      <c r="T223" s="4">
        <v>4</v>
      </c>
      <c r="U223" s="4">
        <v>5</v>
      </c>
      <c r="V223" s="4">
        <v>5</v>
      </c>
      <c r="W223" s="4">
        <v>5</v>
      </c>
      <c r="X223" s="7">
        <f t="shared" si="57"/>
        <v>4</v>
      </c>
      <c r="Y223" s="7">
        <f t="shared" si="57"/>
        <v>5</v>
      </c>
      <c r="Z223" s="7">
        <f t="shared" si="58"/>
        <v>4</v>
      </c>
      <c r="AA223" s="7">
        <f t="shared" si="71"/>
        <v>3</v>
      </c>
      <c r="AB223" s="7">
        <f t="shared" si="71"/>
        <v>4</v>
      </c>
      <c r="AC223" s="7">
        <f t="shared" si="71"/>
        <v>5</v>
      </c>
      <c r="AD223" s="7">
        <f t="shared" si="71"/>
        <v>5</v>
      </c>
      <c r="AE223" s="7">
        <f t="shared" si="71"/>
        <v>5</v>
      </c>
      <c r="AF223" s="7">
        <f t="shared" si="59"/>
        <v>4</v>
      </c>
      <c r="AG223" s="7">
        <f t="shared" si="72"/>
        <v>3</v>
      </c>
      <c r="AH223" s="7">
        <f t="shared" si="72"/>
        <v>4</v>
      </c>
      <c r="AI223" s="7">
        <f t="shared" si="72"/>
        <v>4</v>
      </c>
      <c r="AJ223" s="7">
        <f t="shared" si="72"/>
        <v>4</v>
      </c>
      <c r="AK223" s="7">
        <f t="shared" si="72"/>
        <v>5</v>
      </c>
      <c r="AL223" s="7">
        <f t="shared" si="72"/>
        <v>5</v>
      </c>
      <c r="AM223" s="7">
        <f t="shared" si="72"/>
        <v>5</v>
      </c>
      <c r="AN223" s="8">
        <f t="shared" si="60"/>
        <v>69</v>
      </c>
      <c r="AO223" s="8">
        <f t="shared" si="61"/>
        <v>1.2786037367302869</v>
      </c>
      <c r="AP223" s="8">
        <f t="shared" si="62"/>
        <v>4.3125</v>
      </c>
      <c r="AQ223" s="8">
        <f t="shared" si="63"/>
        <v>20</v>
      </c>
      <c r="AR223" s="8">
        <f t="shared" si="64"/>
        <v>4</v>
      </c>
      <c r="AS223" s="8">
        <f t="shared" si="65"/>
        <v>19</v>
      </c>
      <c r="AT223" s="8">
        <f t="shared" si="66"/>
        <v>4.75</v>
      </c>
      <c r="AU223" s="8">
        <f t="shared" si="67"/>
        <v>15</v>
      </c>
      <c r="AV223" s="8">
        <f t="shared" si="68"/>
        <v>3.75</v>
      </c>
      <c r="AW223" s="8">
        <f t="shared" si="69"/>
        <v>15</v>
      </c>
      <c r="AX223" s="8">
        <f t="shared" si="70"/>
        <v>5</v>
      </c>
    </row>
    <row r="224" spans="1:50" x14ac:dyDescent="0.25">
      <c r="A224">
        <v>39722</v>
      </c>
      <c r="B224">
        <v>1</v>
      </c>
      <c r="C224">
        <v>1989</v>
      </c>
      <c r="D224">
        <f t="shared" si="56"/>
        <v>35</v>
      </c>
      <c r="E224" s="1">
        <v>45600.374062499999</v>
      </c>
      <c r="F224" t="s">
        <v>116</v>
      </c>
      <c r="G224">
        <v>1</v>
      </c>
      <c r="H224" s="4">
        <v>4</v>
      </c>
      <c r="I224" s="4">
        <v>3</v>
      </c>
      <c r="J224" s="4">
        <v>5</v>
      </c>
      <c r="K224" s="4">
        <v>2</v>
      </c>
      <c r="L224" s="4">
        <v>4</v>
      </c>
      <c r="M224" s="4">
        <v>4</v>
      </c>
      <c r="N224" s="4">
        <v>4</v>
      </c>
      <c r="O224" s="4">
        <v>4</v>
      </c>
      <c r="P224" s="4">
        <v>3</v>
      </c>
      <c r="Q224" s="4">
        <v>4</v>
      </c>
      <c r="R224" s="4">
        <v>4</v>
      </c>
      <c r="S224" s="4">
        <v>4</v>
      </c>
      <c r="T224" s="4">
        <v>4</v>
      </c>
      <c r="U224" s="4">
        <v>4</v>
      </c>
      <c r="V224" s="4">
        <v>4</v>
      </c>
      <c r="W224" s="4">
        <v>4</v>
      </c>
      <c r="X224" s="7">
        <f t="shared" si="57"/>
        <v>4</v>
      </c>
      <c r="Y224" s="7">
        <f t="shared" si="57"/>
        <v>3</v>
      </c>
      <c r="Z224" s="7">
        <f t="shared" si="58"/>
        <v>1</v>
      </c>
      <c r="AA224" s="7">
        <f t="shared" si="71"/>
        <v>2</v>
      </c>
      <c r="AB224" s="7">
        <f t="shared" si="71"/>
        <v>4</v>
      </c>
      <c r="AC224" s="7">
        <f t="shared" si="71"/>
        <v>4</v>
      </c>
      <c r="AD224" s="7">
        <f t="shared" si="71"/>
        <v>4</v>
      </c>
      <c r="AE224" s="7">
        <f t="shared" si="71"/>
        <v>4</v>
      </c>
      <c r="AF224" s="7">
        <f t="shared" si="59"/>
        <v>3</v>
      </c>
      <c r="AG224" s="7">
        <f t="shared" si="72"/>
        <v>4</v>
      </c>
      <c r="AH224" s="7">
        <f t="shared" si="72"/>
        <v>4</v>
      </c>
      <c r="AI224" s="7">
        <f t="shared" si="72"/>
        <v>4</v>
      </c>
      <c r="AJ224" s="7">
        <f t="shared" si="72"/>
        <v>4</v>
      </c>
      <c r="AK224" s="7">
        <f t="shared" si="72"/>
        <v>4</v>
      </c>
      <c r="AL224" s="7">
        <f t="shared" si="72"/>
        <v>4</v>
      </c>
      <c r="AM224" s="7">
        <f t="shared" si="72"/>
        <v>4</v>
      </c>
      <c r="AN224" s="8">
        <f t="shared" si="60"/>
        <v>57</v>
      </c>
      <c r="AO224" s="8">
        <f t="shared" si="61"/>
        <v>-0.21028940725738157</v>
      </c>
      <c r="AP224" s="8">
        <f t="shared" si="62"/>
        <v>3.5625</v>
      </c>
      <c r="AQ224" s="8">
        <f t="shared" si="63"/>
        <v>14</v>
      </c>
      <c r="AR224" s="8">
        <f t="shared" si="64"/>
        <v>2.8</v>
      </c>
      <c r="AS224" s="8">
        <f t="shared" si="65"/>
        <v>15</v>
      </c>
      <c r="AT224" s="8">
        <f t="shared" si="66"/>
        <v>3.75</v>
      </c>
      <c r="AU224" s="8">
        <f t="shared" si="67"/>
        <v>16</v>
      </c>
      <c r="AV224" s="8">
        <f t="shared" si="68"/>
        <v>4</v>
      </c>
      <c r="AW224" s="8">
        <f t="shared" si="69"/>
        <v>12</v>
      </c>
      <c r="AX224" s="8">
        <f t="shared" si="70"/>
        <v>4</v>
      </c>
    </row>
    <row r="225" spans="1:50" x14ac:dyDescent="0.25">
      <c r="A225">
        <v>39725</v>
      </c>
      <c r="B225">
        <v>1</v>
      </c>
      <c r="C225">
        <v>1963</v>
      </c>
      <c r="D225">
        <f t="shared" si="56"/>
        <v>61</v>
      </c>
      <c r="E225" s="1">
        <v>45600.403564814813</v>
      </c>
      <c r="F225" t="s">
        <v>198</v>
      </c>
      <c r="G225">
        <v>1</v>
      </c>
      <c r="H225" s="4">
        <v>5</v>
      </c>
      <c r="I225" s="4">
        <v>5</v>
      </c>
      <c r="J225" s="4">
        <v>1</v>
      </c>
      <c r="K225" s="4">
        <v>5</v>
      </c>
      <c r="L225" s="4">
        <v>5</v>
      </c>
      <c r="M225" s="4">
        <v>4</v>
      </c>
      <c r="N225" s="4">
        <v>3</v>
      </c>
      <c r="O225" s="4">
        <v>5</v>
      </c>
      <c r="P225" s="4">
        <v>1</v>
      </c>
      <c r="Q225" s="4">
        <v>3</v>
      </c>
      <c r="R225" s="4">
        <v>3</v>
      </c>
      <c r="S225" s="4">
        <v>2</v>
      </c>
      <c r="T225" s="4">
        <v>4</v>
      </c>
      <c r="U225" s="4">
        <v>5</v>
      </c>
      <c r="V225" s="4">
        <v>5</v>
      </c>
      <c r="W225" s="4">
        <v>5</v>
      </c>
      <c r="X225" s="7">
        <f t="shared" si="57"/>
        <v>5</v>
      </c>
      <c r="Y225" s="7">
        <f t="shared" si="57"/>
        <v>5</v>
      </c>
      <c r="Z225" s="7">
        <f t="shared" si="58"/>
        <v>5</v>
      </c>
      <c r="AA225" s="7">
        <f t="shared" si="71"/>
        <v>5</v>
      </c>
      <c r="AB225" s="7">
        <f t="shared" si="71"/>
        <v>5</v>
      </c>
      <c r="AC225" s="7">
        <f t="shared" si="71"/>
        <v>4</v>
      </c>
      <c r="AD225" s="7">
        <f t="shared" si="71"/>
        <v>3</v>
      </c>
      <c r="AE225" s="7">
        <f t="shared" si="71"/>
        <v>5</v>
      </c>
      <c r="AF225" s="7">
        <f t="shared" si="59"/>
        <v>5</v>
      </c>
      <c r="AG225" s="7">
        <f t="shared" si="72"/>
        <v>3</v>
      </c>
      <c r="AH225" s="7">
        <f t="shared" si="72"/>
        <v>3</v>
      </c>
      <c r="AI225" s="7">
        <f t="shared" si="72"/>
        <v>2</v>
      </c>
      <c r="AJ225" s="7">
        <f t="shared" si="72"/>
        <v>4</v>
      </c>
      <c r="AK225" s="7">
        <f t="shared" si="72"/>
        <v>5</v>
      </c>
      <c r="AL225" s="7">
        <f t="shared" si="72"/>
        <v>5</v>
      </c>
      <c r="AM225" s="7">
        <f t="shared" si="72"/>
        <v>5</v>
      </c>
      <c r="AN225" s="8">
        <f t="shared" si="60"/>
        <v>69</v>
      </c>
      <c r="AO225" s="8">
        <f t="shared" si="61"/>
        <v>1.2942102617943934</v>
      </c>
      <c r="AP225" s="8">
        <f t="shared" si="62"/>
        <v>4.3125</v>
      </c>
      <c r="AQ225" s="8">
        <f t="shared" si="63"/>
        <v>25</v>
      </c>
      <c r="AR225" s="8">
        <f t="shared" si="64"/>
        <v>5</v>
      </c>
      <c r="AS225" s="8">
        <f t="shared" si="65"/>
        <v>17</v>
      </c>
      <c r="AT225" s="8">
        <f t="shared" si="66"/>
        <v>4.25</v>
      </c>
      <c r="AU225" s="8">
        <f t="shared" si="67"/>
        <v>12</v>
      </c>
      <c r="AV225" s="8">
        <f t="shared" si="68"/>
        <v>3</v>
      </c>
      <c r="AW225" s="8">
        <f t="shared" si="69"/>
        <v>15</v>
      </c>
      <c r="AX225" s="8">
        <f t="shared" si="70"/>
        <v>5</v>
      </c>
    </row>
    <row r="226" spans="1:50" x14ac:dyDescent="0.25">
      <c r="A226">
        <v>39728</v>
      </c>
      <c r="B226">
        <v>0</v>
      </c>
      <c r="C226">
        <v>1966</v>
      </c>
      <c r="D226">
        <f t="shared" si="56"/>
        <v>58</v>
      </c>
      <c r="E226" s="1">
        <v>45600.458414351851</v>
      </c>
      <c r="F226" t="s">
        <v>198</v>
      </c>
      <c r="G226">
        <v>1</v>
      </c>
      <c r="H226" s="4">
        <v>4</v>
      </c>
      <c r="I226" s="4">
        <v>4</v>
      </c>
      <c r="J226" s="4">
        <v>2</v>
      </c>
      <c r="K226" s="4">
        <v>4</v>
      </c>
      <c r="L226" s="4">
        <v>4</v>
      </c>
      <c r="M226" s="4">
        <v>4</v>
      </c>
      <c r="N226" s="4">
        <v>4</v>
      </c>
      <c r="O226" s="4">
        <v>4</v>
      </c>
      <c r="P226" s="4">
        <v>1</v>
      </c>
      <c r="Q226" s="4">
        <v>3</v>
      </c>
      <c r="R226" s="4">
        <v>4</v>
      </c>
      <c r="S226" s="4">
        <v>2</v>
      </c>
      <c r="T226" s="4">
        <v>5</v>
      </c>
      <c r="U226" s="4">
        <v>5</v>
      </c>
      <c r="V226" s="4">
        <v>5</v>
      </c>
      <c r="W226" s="4">
        <v>3</v>
      </c>
      <c r="X226" s="7">
        <f t="shared" si="57"/>
        <v>4</v>
      </c>
      <c r="Y226" s="7">
        <f t="shared" si="57"/>
        <v>4</v>
      </c>
      <c r="Z226" s="7">
        <f t="shared" si="58"/>
        <v>4</v>
      </c>
      <c r="AA226" s="7">
        <f t="shared" si="71"/>
        <v>4</v>
      </c>
      <c r="AB226" s="7">
        <f t="shared" si="71"/>
        <v>4</v>
      </c>
      <c r="AC226" s="7">
        <f t="shared" si="71"/>
        <v>4</v>
      </c>
      <c r="AD226" s="7">
        <f t="shared" si="71"/>
        <v>4</v>
      </c>
      <c r="AE226" s="7">
        <f t="shared" si="71"/>
        <v>4</v>
      </c>
      <c r="AF226" s="7">
        <f t="shared" si="59"/>
        <v>5</v>
      </c>
      <c r="AG226" s="7">
        <f t="shared" si="72"/>
        <v>3</v>
      </c>
      <c r="AH226" s="7">
        <f t="shared" si="72"/>
        <v>4</v>
      </c>
      <c r="AI226" s="7">
        <f t="shared" si="72"/>
        <v>2</v>
      </c>
      <c r="AJ226" s="7">
        <f t="shared" si="72"/>
        <v>5</v>
      </c>
      <c r="AK226" s="7">
        <f t="shared" si="72"/>
        <v>5</v>
      </c>
      <c r="AL226" s="7">
        <f t="shared" si="72"/>
        <v>5</v>
      </c>
      <c r="AM226" s="7">
        <f t="shared" si="72"/>
        <v>3</v>
      </c>
      <c r="AN226" s="8">
        <f t="shared" si="60"/>
        <v>64</v>
      </c>
      <c r="AO226" s="8">
        <f t="shared" si="61"/>
        <v>0.69503211699119927</v>
      </c>
      <c r="AP226" s="8">
        <f t="shared" si="62"/>
        <v>4</v>
      </c>
      <c r="AQ226" s="8">
        <f t="shared" si="63"/>
        <v>20</v>
      </c>
      <c r="AR226" s="8">
        <f t="shared" si="64"/>
        <v>4</v>
      </c>
      <c r="AS226" s="8">
        <f t="shared" si="65"/>
        <v>17</v>
      </c>
      <c r="AT226" s="8">
        <f t="shared" si="66"/>
        <v>4.25</v>
      </c>
      <c r="AU226" s="8">
        <f t="shared" si="67"/>
        <v>14</v>
      </c>
      <c r="AV226" s="8">
        <f t="shared" si="68"/>
        <v>3.5</v>
      </c>
      <c r="AW226" s="8">
        <f t="shared" si="69"/>
        <v>13</v>
      </c>
      <c r="AX226" s="8">
        <f t="shared" si="70"/>
        <v>4.333333333333333</v>
      </c>
    </row>
    <row r="227" spans="1:50" x14ac:dyDescent="0.25">
      <c r="A227">
        <v>39734</v>
      </c>
      <c r="B227">
        <v>1</v>
      </c>
      <c r="C227">
        <v>1991</v>
      </c>
      <c r="D227">
        <f t="shared" si="56"/>
        <v>33</v>
      </c>
      <c r="E227" s="1">
        <v>45600.531412037039</v>
      </c>
      <c r="F227" t="s">
        <v>199</v>
      </c>
      <c r="G227">
        <v>1</v>
      </c>
      <c r="H227" s="4">
        <v>5</v>
      </c>
      <c r="I227" s="4">
        <v>5</v>
      </c>
      <c r="J227" s="4">
        <v>2</v>
      </c>
      <c r="K227" s="4">
        <v>4</v>
      </c>
      <c r="L227" s="4">
        <v>4</v>
      </c>
      <c r="M227" s="4">
        <v>4</v>
      </c>
      <c r="N227" s="4">
        <v>2</v>
      </c>
      <c r="O227" s="4">
        <v>4</v>
      </c>
      <c r="P227" s="4">
        <v>2</v>
      </c>
      <c r="Q227" s="4">
        <v>4</v>
      </c>
      <c r="R227" s="4">
        <v>4</v>
      </c>
      <c r="S227" s="4">
        <v>4</v>
      </c>
      <c r="T227" s="4">
        <v>2</v>
      </c>
      <c r="U227" s="4">
        <v>3</v>
      </c>
      <c r="V227" s="4">
        <v>4</v>
      </c>
      <c r="W227" s="4">
        <v>2</v>
      </c>
      <c r="X227" s="7">
        <f t="shared" si="57"/>
        <v>5</v>
      </c>
      <c r="Y227" s="7">
        <f t="shared" si="57"/>
        <v>5</v>
      </c>
      <c r="Z227" s="7">
        <f t="shared" si="58"/>
        <v>4</v>
      </c>
      <c r="AA227" s="7">
        <f t="shared" si="71"/>
        <v>4</v>
      </c>
      <c r="AB227" s="7">
        <f t="shared" si="71"/>
        <v>4</v>
      </c>
      <c r="AC227" s="7">
        <f t="shared" si="71"/>
        <v>4</v>
      </c>
      <c r="AD227" s="7">
        <f t="shared" si="71"/>
        <v>2</v>
      </c>
      <c r="AE227" s="7">
        <f t="shared" si="71"/>
        <v>4</v>
      </c>
      <c r="AF227" s="7">
        <f t="shared" si="59"/>
        <v>4</v>
      </c>
      <c r="AG227" s="7">
        <f t="shared" si="72"/>
        <v>4</v>
      </c>
      <c r="AH227" s="7">
        <f t="shared" si="72"/>
        <v>4</v>
      </c>
      <c r="AI227" s="7">
        <f t="shared" si="72"/>
        <v>4</v>
      </c>
      <c r="AJ227" s="7">
        <f t="shared" si="72"/>
        <v>2</v>
      </c>
      <c r="AK227" s="7">
        <f t="shared" si="72"/>
        <v>3</v>
      </c>
      <c r="AL227" s="7">
        <f t="shared" si="72"/>
        <v>4</v>
      </c>
      <c r="AM227" s="7">
        <f t="shared" si="72"/>
        <v>2</v>
      </c>
      <c r="AN227" s="8">
        <f t="shared" si="60"/>
        <v>59</v>
      </c>
      <c r="AO227" s="8">
        <f t="shared" si="61"/>
        <v>7.5935632677680262E-2</v>
      </c>
      <c r="AP227" s="8">
        <f t="shared" si="62"/>
        <v>3.6875</v>
      </c>
      <c r="AQ227" s="8">
        <f t="shared" si="63"/>
        <v>22</v>
      </c>
      <c r="AR227" s="8">
        <f t="shared" si="64"/>
        <v>4.4000000000000004</v>
      </c>
      <c r="AS227" s="8">
        <f t="shared" si="65"/>
        <v>14</v>
      </c>
      <c r="AT227" s="8">
        <f t="shared" si="66"/>
        <v>3.5</v>
      </c>
      <c r="AU227" s="8">
        <f t="shared" si="67"/>
        <v>14</v>
      </c>
      <c r="AV227" s="8">
        <f t="shared" si="68"/>
        <v>3.5</v>
      </c>
      <c r="AW227" s="8">
        <f t="shared" si="69"/>
        <v>9</v>
      </c>
      <c r="AX227" s="8">
        <f t="shared" si="70"/>
        <v>3</v>
      </c>
    </row>
    <row r="228" spans="1:50" x14ac:dyDescent="0.25">
      <c r="A228">
        <v>39747</v>
      </c>
      <c r="B228">
        <v>0</v>
      </c>
      <c r="C228">
        <v>1996</v>
      </c>
      <c r="D228">
        <f t="shared" si="56"/>
        <v>28</v>
      </c>
      <c r="E228" s="1">
        <v>45600.576689814814</v>
      </c>
      <c r="F228" t="s">
        <v>201</v>
      </c>
      <c r="G228">
        <v>1</v>
      </c>
      <c r="H228" s="4">
        <v>2</v>
      </c>
      <c r="I228" s="4">
        <v>4</v>
      </c>
      <c r="J228" s="4">
        <v>5</v>
      </c>
      <c r="K228" s="4">
        <v>2</v>
      </c>
      <c r="L228" s="4">
        <v>4</v>
      </c>
      <c r="M228" s="4">
        <v>3</v>
      </c>
      <c r="N228" s="4">
        <v>2</v>
      </c>
      <c r="O228" s="4">
        <v>4</v>
      </c>
      <c r="P228" s="4">
        <v>3</v>
      </c>
      <c r="Q228" s="4">
        <v>1</v>
      </c>
      <c r="R228" s="4">
        <v>4</v>
      </c>
      <c r="S228" s="4">
        <v>4</v>
      </c>
      <c r="T228" s="4">
        <v>4</v>
      </c>
      <c r="U228" s="4">
        <v>4</v>
      </c>
      <c r="V228" s="4">
        <v>5</v>
      </c>
      <c r="W228" s="4">
        <v>2</v>
      </c>
      <c r="X228" s="7">
        <f t="shared" si="57"/>
        <v>2</v>
      </c>
      <c r="Y228" s="7">
        <f t="shared" si="57"/>
        <v>4</v>
      </c>
      <c r="Z228" s="7">
        <f t="shared" si="58"/>
        <v>1</v>
      </c>
      <c r="AA228" s="7">
        <f t="shared" si="71"/>
        <v>2</v>
      </c>
      <c r="AB228" s="7">
        <f t="shared" si="71"/>
        <v>4</v>
      </c>
      <c r="AC228" s="7">
        <f t="shared" si="71"/>
        <v>3</v>
      </c>
      <c r="AD228" s="7">
        <f t="shared" si="71"/>
        <v>2</v>
      </c>
      <c r="AE228" s="7">
        <f t="shared" si="71"/>
        <v>4</v>
      </c>
      <c r="AF228" s="7">
        <f t="shared" si="59"/>
        <v>3</v>
      </c>
      <c r="AG228" s="7">
        <f t="shared" si="72"/>
        <v>1</v>
      </c>
      <c r="AH228" s="7">
        <f t="shared" si="72"/>
        <v>4</v>
      </c>
      <c r="AI228" s="7">
        <f t="shared" si="72"/>
        <v>4</v>
      </c>
      <c r="AJ228" s="7">
        <f t="shared" si="72"/>
        <v>4</v>
      </c>
      <c r="AK228" s="7">
        <f t="shared" si="72"/>
        <v>4</v>
      </c>
      <c r="AL228" s="7">
        <f t="shared" si="72"/>
        <v>5</v>
      </c>
      <c r="AM228" s="7">
        <f t="shared" si="72"/>
        <v>2</v>
      </c>
      <c r="AN228" s="8">
        <f t="shared" si="60"/>
        <v>49</v>
      </c>
      <c r="AO228" s="8">
        <f t="shared" si="61"/>
        <v>-1.1691649920825911</v>
      </c>
      <c r="AP228" s="8">
        <f t="shared" si="62"/>
        <v>3.0625</v>
      </c>
      <c r="AQ228" s="8">
        <f t="shared" si="63"/>
        <v>13</v>
      </c>
      <c r="AR228" s="8">
        <f t="shared" si="64"/>
        <v>2.6</v>
      </c>
      <c r="AS228" s="8">
        <f t="shared" si="65"/>
        <v>12</v>
      </c>
      <c r="AT228" s="8">
        <f t="shared" si="66"/>
        <v>3</v>
      </c>
      <c r="AU228" s="8">
        <f t="shared" si="67"/>
        <v>13</v>
      </c>
      <c r="AV228" s="8">
        <f t="shared" si="68"/>
        <v>3.25</v>
      </c>
      <c r="AW228" s="8">
        <f t="shared" si="69"/>
        <v>11</v>
      </c>
      <c r="AX228" s="8">
        <f t="shared" si="70"/>
        <v>3.6666666666666665</v>
      </c>
    </row>
    <row r="229" spans="1:50" x14ac:dyDescent="0.25">
      <c r="A229">
        <v>39753</v>
      </c>
      <c r="B229">
        <v>0</v>
      </c>
      <c r="C229">
        <v>1987</v>
      </c>
      <c r="D229">
        <f t="shared" si="56"/>
        <v>37</v>
      </c>
      <c r="E229" s="1">
        <v>45600.630509259259</v>
      </c>
      <c r="F229" t="s">
        <v>202</v>
      </c>
      <c r="G229">
        <v>1</v>
      </c>
      <c r="H229" s="4">
        <v>3</v>
      </c>
      <c r="I229" s="4">
        <v>5</v>
      </c>
      <c r="J229" s="4">
        <v>2</v>
      </c>
      <c r="K229" s="4">
        <v>4</v>
      </c>
      <c r="L229" s="4">
        <v>4</v>
      </c>
      <c r="M229" s="4">
        <v>3</v>
      </c>
      <c r="N229" s="4">
        <v>2</v>
      </c>
      <c r="O229" s="4">
        <v>2</v>
      </c>
      <c r="P229" s="4">
        <v>3</v>
      </c>
      <c r="Q229" s="4">
        <v>4</v>
      </c>
      <c r="R229" s="4">
        <v>3</v>
      </c>
      <c r="S229" s="4">
        <v>4</v>
      </c>
      <c r="T229" s="4">
        <v>4</v>
      </c>
      <c r="U229" s="4">
        <v>3</v>
      </c>
      <c r="V229" s="4">
        <v>3</v>
      </c>
      <c r="W229" s="4">
        <v>1</v>
      </c>
      <c r="X229" s="7">
        <f t="shared" si="57"/>
        <v>3</v>
      </c>
      <c r="Y229" s="7">
        <f t="shared" si="57"/>
        <v>5</v>
      </c>
      <c r="Z229" s="7">
        <f t="shared" si="58"/>
        <v>4</v>
      </c>
      <c r="AA229" s="7">
        <f t="shared" si="71"/>
        <v>4</v>
      </c>
      <c r="AB229" s="7">
        <f t="shared" si="71"/>
        <v>4</v>
      </c>
      <c r="AC229" s="7">
        <f t="shared" si="71"/>
        <v>3</v>
      </c>
      <c r="AD229" s="7">
        <f t="shared" si="71"/>
        <v>2</v>
      </c>
      <c r="AE229" s="7">
        <f t="shared" si="71"/>
        <v>2</v>
      </c>
      <c r="AF229" s="7">
        <f t="shared" si="59"/>
        <v>3</v>
      </c>
      <c r="AG229" s="7">
        <f t="shared" si="72"/>
        <v>4</v>
      </c>
      <c r="AH229" s="7">
        <f t="shared" si="72"/>
        <v>3</v>
      </c>
      <c r="AI229" s="7">
        <f t="shared" si="72"/>
        <v>4</v>
      </c>
      <c r="AJ229" s="7">
        <f t="shared" si="72"/>
        <v>4</v>
      </c>
      <c r="AK229" s="7">
        <f t="shared" si="72"/>
        <v>3</v>
      </c>
      <c r="AL229" s="7">
        <f t="shared" si="72"/>
        <v>3</v>
      </c>
      <c r="AM229" s="7">
        <f t="shared" si="72"/>
        <v>1</v>
      </c>
      <c r="AN229" s="8">
        <f t="shared" si="60"/>
        <v>52</v>
      </c>
      <c r="AO229" s="8">
        <f t="shared" si="61"/>
        <v>-0.82151777343922583</v>
      </c>
      <c r="AP229" s="8">
        <f t="shared" si="62"/>
        <v>3.25</v>
      </c>
      <c r="AQ229" s="8">
        <f t="shared" si="63"/>
        <v>20</v>
      </c>
      <c r="AR229" s="8">
        <f t="shared" si="64"/>
        <v>4</v>
      </c>
      <c r="AS229" s="8">
        <f t="shared" si="65"/>
        <v>10</v>
      </c>
      <c r="AT229" s="8">
        <f t="shared" si="66"/>
        <v>2.5</v>
      </c>
      <c r="AU229" s="8">
        <f t="shared" si="67"/>
        <v>15</v>
      </c>
      <c r="AV229" s="8">
        <f t="shared" si="68"/>
        <v>3.75</v>
      </c>
      <c r="AW229" s="8">
        <f t="shared" si="69"/>
        <v>7</v>
      </c>
      <c r="AX229" s="8">
        <f t="shared" si="70"/>
        <v>2.3333333333333335</v>
      </c>
    </row>
    <row r="230" spans="1:50" x14ac:dyDescent="0.25">
      <c r="A230">
        <v>39754</v>
      </c>
      <c r="B230">
        <v>1</v>
      </c>
      <c r="C230">
        <v>1996</v>
      </c>
      <c r="D230">
        <f t="shared" si="56"/>
        <v>28</v>
      </c>
      <c r="E230" s="1">
        <v>45600.638611111113</v>
      </c>
      <c r="F230" t="s">
        <v>99</v>
      </c>
      <c r="G230">
        <v>1</v>
      </c>
      <c r="H230" s="4">
        <v>5</v>
      </c>
      <c r="I230" s="4">
        <v>5</v>
      </c>
      <c r="J230" s="4">
        <v>2</v>
      </c>
      <c r="K230" s="4">
        <v>5</v>
      </c>
      <c r="L230" s="4">
        <v>5</v>
      </c>
      <c r="M230" s="4">
        <v>4</v>
      </c>
      <c r="N230" s="4">
        <v>2</v>
      </c>
      <c r="O230" s="4">
        <v>2</v>
      </c>
      <c r="P230" s="4">
        <v>4</v>
      </c>
      <c r="Q230" s="4">
        <v>3</v>
      </c>
      <c r="R230" s="4">
        <v>4</v>
      </c>
      <c r="S230" s="4">
        <v>4</v>
      </c>
      <c r="T230" s="4">
        <v>2</v>
      </c>
      <c r="U230" s="4">
        <v>4</v>
      </c>
      <c r="V230" s="4">
        <v>5</v>
      </c>
      <c r="W230" s="4">
        <v>4</v>
      </c>
      <c r="X230" s="7">
        <f t="shared" si="57"/>
        <v>5</v>
      </c>
      <c r="Y230" s="7">
        <f t="shared" si="57"/>
        <v>5</v>
      </c>
      <c r="Z230" s="7">
        <f t="shared" si="58"/>
        <v>4</v>
      </c>
      <c r="AA230" s="7">
        <f t="shared" si="71"/>
        <v>5</v>
      </c>
      <c r="AB230" s="7">
        <f t="shared" si="71"/>
        <v>5</v>
      </c>
      <c r="AC230" s="7">
        <f t="shared" si="71"/>
        <v>4</v>
      </c>
      <c r="AD230" s="7">
        <f t="shared" si="71"/>
        <v>2</v>
      </c>
      <c r="AE230" s="7">
        <f t="shared" si="71"/>
        <v>2</v>
      </c>
      <c r="AF230" s="7">
        <f t="shared" si="59"/>
        <v>2</v>
      </c>
      <c r="AG230" s="7">
        <f t="shared" si="72"/>
        <v>3</v>
      </c>
      <c r="AH230" s="7">
        <f t="shared" si="72"/>
        <v>4</v>
      </c>
      <c r="AI230" s="7">
        <f t="shared" si="72"/>
        <v>4</v>
      </c>
      <c r="AJ230" s="7">
        <f t="shared" si="72"/>
        <v>2</v>
      </c>
      <c r="AK230" s="7">
        <f t="shared" si="72"/>
        <v>4</v>
      </c>
      <c r="AL230" s="7">
        <f t="shared" si="72"/>
        <v>5</v>
      </c>
      <c r="AM230" s="7">
        <f t="shared" si="72"/>
        <v>4</v>
      </c>
      <c r="AN230" s="8">
        <f t="shared" si="60"/>
        <v>60</v>
      </c>
      <c r="AO230" s="8">
        <f t="shared" si="61"/>
        <v>0.16208266789729936</v>
      </c>
      <c r="AP230" s="8">
        <f t="shared" si="62"/>
        <v>3.75</v>
      </c>
      <c r="AQ230" s="8">
        <f t="shared" si="63"/>
        <v>24</v>
      </c>
      <c r="AR230" s="8">
        <f t="shared" si="64"/>
        <v>4.8</v>
      </c>
      <c r="AS230" s="8">
        <f t="shared" si="65"/>
        <v>10</v>
      </c>
      <c r="AT230" s="8">
        <f t="shared" si="66"/>
        <v>2.5</v>
      </c>
      <c r="AU230" s="8">
        <f t="shared" si="67"/>
        <v>13</v>
      </c>
      <c r="AV230" s="8">
        <f t="shared" si="68"/>
        <v>3.25</v>
      </c>
      <c r="AW230" s="8">
        <f t="shared" si="69"/>
        <v>13</v>
      </c>
      <c r="AX230" s="8">
        <f t="shared" si="70"/>
        <v>4.333333333333333</v>
      </c>
    </row>
    <row r="231" spans="1:50" x14ac:dyDescent="0.25">
      <c r="A231">
        <v>39799</v>
      </c>
      <c r="B231">
        <v>0</v>
      </c>
      <c r="C231">
        <v>1995</v>
      </c>
      <c r="D231">
        <f t="shared" si="56"/>
        <v>29</v>
      </c>
      <c r="E231" s="1">
        <v>45600.861712962964</v>
      </c>
      <c r="F231" t="s">
        <v>203</v>
      </c>
      <c r="G231">
        <v>1</v>
      </c>
      <c r="H231" s="4">
        <v>5</v>
      </c>
      <c r="I231" s="4">
        <v>5</v>
      </c>
      <c r="J231" s="4">
        <v>1</v>
      </c>
      <c r="K231" s="4">
        <v>4</v>
      </c>
      <c r="L231" s="4">
        <v>4</v>
      </c>
      <c r="M231" s="4">
        <v>4</v>
      </c>
      <c r="N231" s="4">
        <v>4</v>
      </c>
      <c r="O231" s="4">
        <v>4</v>
      </c>
      <c r="P231" s="4">
        <v>2</v>
      </c>
      <c r="Q231" s="4">
        <v>4</v>
      </c>
      <c r="R231" s="4">
        <v>2</v>
      </c>
      <c r="S231" s="4">
        <v>4</v>
      </c>
      <c r="T231" s="4">
        <v>4</v>
      </c>
      <c r="U231" s="4">
        <v>5</v>
      </c>
      <c r="V231" s="4">
        <v>5</v>
      </c>
      <c r="W231" s="4">
        <v>4</v>
      </c>
      <c r="X231" s="7">
        <f t="shared" si="57"/>
        <v>5</v>
      </c>
      <c r="Y231" s="7">
        <f t="shared" si="57"/>
        <v>5</v>
      </c>
      <c r="Z231" s="7">
        <f t="shared" si="58"/>
        <v>5</v>
      </c>
      <c r="AA231" s="7">
        <f t="shared" si="71"/>
        <v>4</v>
      </c>
      <c r="AB231" s="7">
        <f t="shared" si="71"/>
        <v>4</v>
      </c>
      <c r="AC231" s="7">
        <f t="shared" si="71"/>
        <v>4</v>
      </c>
      <c r="AD231" s="7">
        <f t="shared" si="71"/>
        <v>4</v>
      </c>
      <c r="AE231" s="7">
        <f t="shared" si="71"/>
        <v>4</v>
      </c>
      <c r="AF231" s="7">
        <f t="shared" si="59"/>
        <v>4</v>
      </c>
      <c r="AG231" s="7">
        <f t="shared" si="72"/>
        <v>4</v>
      </c>
      <c r="AH231" s="7">
        <f t="shared" si="72"/>
        <v>2</v>
      </c>
      <c r="AI231" s="7">
        <f t="shared" si="72"/>
        <v>4</v>
      </c>
      <c r="AJ231" s="7">
        <f t="shared" si="72"/>
        <v>4</v>
      </c>
      <c r="AK231" s="7">
        <f t="shared" si="72"/>
        <v>5</v>
      </c>
      <c r="AL231" s="7">
        <f t="shared" si="72"/>
        <v>5</v>
      </c>
      <c r="AM231" s="7">
        <f t="shared" si="72"/>
        <v>4</v>
      </c>
      <c r="AN231" s="8">
        <f t="shared" si="60"/>
        <v>67</v>
      </c>
      <c r="AO231" s="8">
        <f t="shared" si="61"/>
        <v>1.0279850468983514</v>
      </c>
      <c r="AP231" s="8">
        <f t="shared" si="62"/>
        <v>4.1875</v>
      </c>
      <c r="AQ231" s="8">
        <f t="shared" si="63"/>
        <v>23</v>
      </c>
      <c r="AR231" s="8">
        <f t="shared" si="64"/>
        <v>4.5999999999999996</v>
      </c>
      <c r="AS231" s="8">
        <f t="shared" si="65"/>
        <v>16</v>
      </c>
      <c r="AT231" s="8">
        <f t="shared" si="66"/>
        <v>4</v>
      </c>
      <c r="AU231" s="8">
        <f t="shared" si="67"/>
        <v>14</v>
      </c>
      <c r="AV231" s="8">
        <f t="shared" si="68"/>
        <v>3.5</v>
      </c>
      <c r="AW231" s="8">
        <f t="shared" si="69"/>
        <v>14</v>
      </c>
      <c r="AX231" s="8">
        <f t="shared" si="70"/>
        <v>4.666666666666667</v>
      </c>
    </row>
    <row r="232" spans="1:50" x14ac:dyDescent="0.25">
      <c r="A232">
        <v>39805</v>
      </c>
      <c r="B232">
        <v>0</v>
      </c>
      <c r="C232">
        <v>1961</v>
      </c>
      <c r="D232">
        <f t="shared" si="56"/>
        <v>63</v>
      </c>
      <c r="E232" s="1">
        <v>45600.922002314815</v>
      </c>
      <c r="F232" t="s">
        <v>107</v>
      </c>
      <c r="G232">
        <v>1</v>
      </c>
      <c r="H232" s="4">
        <v>4</v>
      </c>
      <c r="I232" s="4">
        <v>4</v>
      </c>
      <c r="J232" s="4">
        <v>2</v>
      </c>
      <c r="K232" s="4">
        <v>3</v>
      </c>
      <c r="L232" s="4">
        <v>3</v>
      </c>
      <c r="M232" s="4">
        <v>4</v>
      </c>
      <c r="N232" s="4">
        <v>4</v>
      </c>
      <c r="O232" s="4">
        <v>4</v>
      </c>
      <c r="P232" s="4">
        <v>3</v>
      </c>
      <c r="Q232" s="4">
        <v>4</v>
      </c>
      <c r="R232" s="4">
        <v>4</v>
      </c>
      <c r="S232" s="4">
        <v>4</v>
      </c>
      <c r="T232" s="4">
        <v>4</v>
      </c>
      <c r="U232" s="4">
        <v>3</v>
      </c>
      <c r="V232" s="4">
        <v>4</v>
      </c>
      <c r="W232" s="4">
        <v>3</v>
      </c>
      <c r="X232" s="7">
        <f t="shared" si="57"/>
        <v>4</v>
      </c>
      <c r="Y232" s="7">
        <f t="shared" si="57"/>
        <v>4</v>
      </c>
      <c r="Z232" s="7">
        <f t="shared" si="58"/>
        <v>4</v>
      </c>
      <c r="AA232" s="7">
        <f t="shared" si="71"/>
        <v>3</v>
      </c>
      <c r="AB232" s="7">
        <f t="shared" si="71"/>
        <v>3</v>
      </c>
      <c r="AC232" s="7">
        <f t="shared" si="71"/>
        <v>4</v>
      </c>
      <c r="AD232" s="7">
        <f t="shared" si="71"/>
        <v>4</v>
      </c>
      <c r="AE232" s="7">
        <f t="shared" si="71"/>
        <v>4</v>
      </c>
      <c r="AF232" s="7">
        <f t="shared" si="59"/>
        <v>3</v>
      </c>
      <c r="AG232" s="7">
        <f t="shared" si="72"/>
        <v>4</v>
      </c>
      <c r="AH232" s="7">
        <f t="shared" si="72"/>
        <v>4</v>
      </c>
      <c r="AI232" s="7">
        <f t="shared" si="72"/>
        <v>4</v>
      </c>
      <c r="AJ232" s="7">
        <f t="shared" si="72"/>
        <v>4</v>
      </c>
      <c r="AK232" s="7">
        <f t="shared" si="72"/>
        <v>3</v>
      </c>
      <c r="AL232" s="7">
        <f t="shared" si="72"/>
        <v>4</v>
      </c>
      <c r="AM232" s="7">
        <f t="shared" si="72"/>
        <v>3</v>
      </c>
      <c r="AN232" s="8">
        <f t="shared" si="60"/>
        <v>59</v>
      </c>
      <c r="AO232" s="8">
        <f t="shared" si="61"/>
        <v>6.1780206321521543E-2</v>
      </c>
      <c r="AP232" s="8">
        <f t="shared" si="62"/>
        <v>3.6875</v>
      </c>
      <c r="AQ232" s="8">
        <f t="shared" si="63"/>
        <v>18</v>
      </c>
      <c r="AR232" s="8">
        <f t="shared" si="64"/>
        <v>3.6</v>
      </c>
      <c r="AS232" s="8">
        <f t="shared" si="65"/>
        <v>15</v>
      </c>
      <c r="AT232" s="8">
        <f t="shared" si="66"/>
        <v>3.75</v>
      </c>
      <c r="AU232" s="8">
        <f t="shared" si="67"/>
        <v>16</v>
      </c>
      <c r="AV232" s="8">
        <f t="shared" si="68"/>
        <v>4</v>
      </c>
      <c r="AW232" s="8">
        <f t="shared" si="69"/>
        <v>10</v>
      </c>
      <c r="AX232" s="8">
        <f t="shared" si="70"/>
        <v>3.3333333333333335</v>
      </c>
    </row>
    <row r="233" spans="1:50" x14ac:dyDescent="0.25">
      <c r="A233">
        <v>39808</v>
      </c>
      <c r="B233">
        <v>1</v>
      </c>
      <c r="C233">
        <v>1989</v>
      </c>
      <c r="D233">
        <f t="shared" si="56"/>
        <v>35</v>
      </c>
      <c r="E233" s="1">
        <v>45600.95045138889</v>
      </c>
      <c r="F233" t="s">
        <v>198</v>
      </c>
      <c r="G233">
        <v>1</v>
      </c>
      <c r="H233" s="4">
        <v>3</v>
      </c>
      <c r="I233" s="4">
        <v>2</v>
      </c>
      <c r="J233" s="4">
        <v>2</v>
      </c>
      <c r="K233" s="4">
        <v>2</v>
      </c>
      <c r="L233" s="4">
        <v>4</v>
      </c>
      <c r="M233" s="4">
        <v>4</v>
      </c>
      <c r="N233" s="4">
        <v>2</v>
      </c>
      <c r="O233" s="4">
        <v>2</v>
      </c>
      <c r="P233" s="4">
        <v>4</v>
      </c>
      <c r="Q233" s="4">
        <v>3</v>
      </c>
      <c r="R233" s="4">
        <v>4</v>
      </c>
      <c r="S233" s="4">
        <v>4</v>
      </c>
      <c r="T233" s="4">
        <v>2</v>
      </c>
      <c r="U233" s="4">
        <v>4</v>
      </c>
      <c r="V233" s="4">
        <v>3</v>
      </c>
      <c r="W233" s="4">
        <v>4</v>
      </c>
      <c r="X233" s="7">
        <f t="shared" si="57"/>
        <v>3</v>
      </c>
      <c r="Y233" s="7">
        <f t="shared" si="57"/>
        <v>2</v>
      </c>
      <c r="Z233" s="7">
        <f t="shared" si="58"/>
        <v>4</v>
      </c>
      <c r="AA233" s="7">
        <f t="shared" si="71"/>
        <v>2</v>
      </c>
      <c r="AB233" s="7">
        <f t="shared" si="71"/>
        <v>4</v>
      </c>
      <c r="AC233" s="7">
        <f t="shared" si="71"/>
        <v>4</v>
      </c>
      <c r="AD233" s="7">
        <f t="shared" si="71"/>
        <v>2</v>
      </c>
      <c r="AE233" s="7">
        <f t="shared" si="71"/>
        <v>2</v>
      </c>
      <c r="AF233" s="7">
        <f t="shared" si="59"/>
        <v>2</v>
      </c>
      <c r="AG233" s="7">
        <f t="shared" si="72"/>
        <v>3</v>
      </c>
      <c r="AH233" s="7">
        <f t="shared" si="72"/>
        <v>4</v>
      </c>
      <c r="AI233" s="7">
        <f t="shared" si="72"/>
        <v>4</v>
      </c>
      <c r="AJ233" s="7">
        <f t="shared" si="72"/>
        <v>2</v>
      </c>
      <c r="AK233" s="7">
        <f t="shared" si="72"/>
        <v>4</v>
      </c>
      <c r="AL233" s="7">
        <f t="shared" si="72"/>
        <v>3</v>
      </c>
      <c r="AM233" s="7">
        <f t="shared" si="72"/>
        <v>4</v>
      </c>
      <c r="AN233" s="8">
        <f t="shared" si="60"/>
        <v>49</v>
      </c>
      <c r="AO233" s="8">
        <f t="shared" si="61"/>
        <v>-1.1602786365886191</v>
      </c>
      <c r="AP233" s="8">
        <f t="shared" si="62"/>
        <v>3.0625</v>
      </c>
      <c r="AQ233" s="8">
        <f t="shared" si="63"/>
        <v>15</v>
      </c>
      <c r="AR233" s="8">
        <f t="shared" si="64"/>
        <v>3</v>
      </c>
      <c r="AS233" s="8">
        <f t="shared" si="65"/>
        <v>10</v>
      </c>
      <c r="AT233" s="8">
        <f t="shared" si="66"/>
        <v>2.5</v>
      </c>
      <c r="AU233" s="8">
        <f t="shared" si="67"/>
        <v>13</v>
      </c>
      <c r="AV233" s="8">
        <f t="shared" si="68"/>
        <v>3.25</v>
      </c>
      <c r="AW233" s="8">
        <f t="shared" si="69"/>
        <v>11</v>
      </c>
      <c r="AX233" s="8">
        <f t="shared" si="70"/>
        <v>3.6666666666666665</v>
      </c>
    </row>
    <row r="234" spans="1:50" x14ac:dyDescent="0.25">
      <c r="A234">
        <v>39812</v>
      </c>
      <c r="B234">
        <v>0</v>
      </c>
      <c r="C234">
        <v>1997</v>
      </c>
      <c r="D234">
        <f t="shared" si="56"/>
        <v>27</v>
      </c>
      <c r="E234" s="1">
        <v>45600.990300925929</v>
      </c>
      <c r="F234" t="s">
        <v>99</v>
      </c>
      <c r="G234">
        <v>1</v>
      </c>
      <c r="H234" s="4">
        <v>2</v>
      </c>
      <c r="I234" s="4">
        <v>4</v>
      </c>
      <c r="J234" s="4">
        <v>4</v>
      </c>
      <c r="K234" s="4">
        <v>2</v>
      </c>
      <c r="L234" s="4">
        <v>2</v>
      </c>
      <c r="M234" s="4">
        <v>3</v>
      </c>
      <c r="N234" s="4">
        <v>3</v>
      </c>
      <c r="O234" s="4">
        <v>4</v>
      </c>
      <c r="P234" s="4">
        <v>2</v>
      </c>
      <c r="Q234" s="4">
        <v>4</v>
      </c>
      <c r="R234" s="4">
        <v>4</v>
      </c>
      <c r="S234" s="4">
        <v>4</v>
      </c>
      <c r="T234" s="4">
        <v>4</v>
      </c>
      <c r="U234" s="4">
        <v>4</v>
      </c>
      <c r="V234" s="4">
        <v>4</v>
      </c>
      <c r="W234" s="4">
        <v>2</v>
      </c>
      <c r="X234" s="7">
        <f t="shared" si="57"/>
        <v>2</v>
      </c>
      <c r="Y234" s="7">
        <f t="shared" si="57"/>
        <v>4</v>
      </c>
      <c r="Z234" s="7">
        <f t="shared" si="58"/>
        <v>2</v>
      </c>
      <c r="AA234" s="7">
        <f t="shared" si="71"/>
        <v>2</v>
      </c>
      <c r="AB234" s="7">
        <f t="shared" si="71"/>
        <v>2</v>
      </c>
      <c r="AC234" s="7">
        <f t="shared" si="71"/>
        <v>3</v>
      </c>
      <c r="AD234" s="7">
        <f t="shared" si="71"/>
        <v>3</v>
      </c>
      <c r="AE234" s="7">
        <f t="shared" si="71"/>
        <v>4</v>
      </c>
      <c r="AF234" s="7">
        <f t="shared" si="59"/>
        <v>4</v>
      </c>
      <c r="AG234" s="7">
        <f t="shared" si="72"/>
        <v>4</v>
      </c>
      <c r="AH234" s="7">
        <f t="shared" si="72"/>
        <v>4</v>
      </c>
      <c r="AI234" s="7">
        <f t="shared" si="72"/>
        <v>4</v>
      </c>
      <c r="AJ234" s="7">
        <f t="shared" si="72"/>
        <v>4</v>
      </c>
      <c r="AK234" s="7">
        <f t="shared" si="72"/>
        <v>4</v>
      </c>
      <c r="AL234" s="7">
        <f t="shared" si="72"/>
        <v>4</v>
      </c>
      <c r="AM234" s="7">
        <f t="shared" si="72"/>
        <v>2</v>
      </c>
      <c r="AN234" s="8">
        <f t="shared" si="60"/>
        <v>52</v>
      </c>
      <c r="AO234" s="8">
        <f t="shared" si="61"/>
        <v>-0.82204974216949978</v>
      </c>
      <c r="AP234" s="8">
        <f t="shared" si="62"/>
        <v>3.25</v>
      </c>
      <c r="AQ234" s="8">
        <f t="shared" si="63"/>
        <v>12</v>
      </c>
      <c r="AR234" s="8">
        <f t="shared" si="64"/>
        <v>2.4</v>
      </c>
      <c r="AS234" s="8">
        <f t="shared" si="65"/>
        <v>14</v>
      </c>
      <c r="AT234" s="8">
        <f t="shared" si="66"/>
        <v>3.5</v>
      </c>
      <c r="AU234" s="8">
        <f t="shared" si="67"/>
        <v>16</v>
      </c>
      <c r="AV234" s="8">
        <f t="shared" si="68"/>
        <v>4</v>
      </c>
      <c r="AW234" s="8">
        <f t="shared" si="69"/>
        <v>10</v>
      </c>
      <c r="AX234" s="8">
        <f t="shared" si="70"/>
        <v>3.3333333333333335</v>
      </c>
    </row>
    <row r="235" spans="1:50" x14ac:dyDescent="0.25">
      <c r="A235">
        <v>39827</v>
      </c>
      <c r="B235">
        <v>1</v>
      </c>
      <c r="C235">
        <v>1987</v>
      </c>
      <c r="D235">
        <f t="shared" si="56"/>
        <v>37</v>
      </c>
      <c r="E235" s="1">
        <v>45601.490717592591</v>
      </c>
      <c r="F235" t="s">
        <v>107</v>
      </c>
      <c r="G235">
        <v>1</v>
      </c>
      <c r="H235" s="4">
        <v>3</v>
      </c>
      <c r="I235" s="4">
        <v>3</v>
      </c>
      <c r="J235" s="4">
        <v>5</v>
      </c>
      <c r="K235" s="4">
        <v>2</v>
      </c>
      <c r="L235" s="4">
        <v>3</v>
      </c>
      <c r="M235" s="4">
        <v>2</v>
      </c>
      <c r="N235" s="4">
        <v>2</v>
      </c>
      <c r="O235" s="4">
        <v>2</v>
      </c>
      <c r="P235" s="4">
        <v>5</v>
      </c>
      <c r="Q235" s="4">
        <v>3</v>
      </c>
      <c r="R235" s="4">
        <v>3</v>
      </c>
      <c r="S235" s="4">
        <v>4</v>
      </c>
      <c r="T235" s="4">
        <v>4</v>
      </c>
      <c r="U235" s="4">
        <v>3</v>
      </c>
      <c r="V235" s="4">
        <v>3</v>
      </c>
      <c r="W235" s="4">
        <v>2</v>
      </c>
      <c r="X235" s="7">
        <f t="shared" si="57"/>
        <v>3</v>
      </c>
      <c r="Y235" s="7">
        <f t="shared" si="57"/>
        <v>3</v>
      </c>
      <c r="Z235" s="7">
        <f t="shared" si="58"/>
        <v>1</v>
      </c>
      <c r="AA235" s="7">
        <f t="shared" si="71"/>
        <v>2</v>
      </c>
      <c r="AB235" s="7">
        <f t="shared" si="71"/>
        <v>3</v>
      </c>
      <c r="AC235" s="7">
        <f t="shared" si="71"/>
        <v>2</v>
      </c>
      <c r="AD235" s="7">
        <f t="shared" si="71"/>
        <v>2</v>
      </c>
      <c r="AE235" s="7">
        <f t="shared" si="71"/>
        <v>2</v>
      </c>
      <c r="AF235" s="7">
        <f t="shared" si="59"/>
        <v>1</v>
      </c>
      <c r="AG235" s="7">
        <f t="shared" si="72"/>
        <v>3</v>
      </c>
      <c r="AH235" s="7">
        <f t="shared" si="72"/>
        <v>3</v>
      </c>
      <c r="AI235" s="7">
        <f t="shared" si="72"/>
        <v>4</v>
      </c>
      <c r="AJ235" s="7">
        <f t="shared" si="72"/>
        <v>4</v>
      </c>
      <c r="AK235" s="7">
        <f t="shared" si="72"/>
        <v>3</v>
      </c>
      <c r="AL235" s="7">
        <f t="shared" si="72"/>
        <v>3</v>
      </c>
      <c r="AM235" s="7">
        <f t="shared" si="72"/>
        <v>2</v>
      </c>
      <c r="AN235" s="8">
        <f t="shared" si="60"/>
        <v>41</v>
      </c>
      <c r="AO235" s="8">
        <f t="shared" si="61"/>
        <v>-2.1833392466573787</v>
      </c>
      <c r="AP235" s="8">
        <f t="shared" si="62"/>
        <v>2.5625</v>
      </c>
      <c r="AQ235" s="8">
        <f t="shared" si="63"/>
        <v>12</v>
      </c>
      <c r="AR235" s="8">
        <f t="shared" si="64"/>
        <v>2.4</v>
      </c>
      <c r="AS235" s="8">
        <f t="shared" si="65"/>
        <v>7</v>
      </c>
      <c r="AT235" s="8">
        <f t="shared" si="66"/>
        <v>1.75</v>
      </c>
      <c r="AU235" s="8">
        <f t="shared" si="67"/>
        <v>14</v>
      </c>
      <c r="AV235" s="8">
        <f t="shared" si="68"/>
        <v>3.5</v>
      </c>
      <c r="AW235" s="8">
        <f t="shared" si="69"/>
        <v>8</v>
      </c>
      <c r="AX235" s="8">
        <f t="shared" si="70"/>
        <v>2.6666666666666665</v>
      </c>
    </row>
    <row r="236" spans="1:50" x14ac:dyDescent="0.25">
      <c r="A236">
        <v>39855</v>
      </c>
      <c r="B236">
        <v>1</v>
      </c>
      <c r="C236">
        <v>1994</v>
      </c>
      <c r="D236">
        <f t="shared" si="56"/>
        <v>30</v>
      </c>
      <c r="E236" s="1">
        <v>45601.49386574074</v>
      </c>
      <c r="F236" t="s">
        <v>204</v>
      </c>
      <c r="G236">
        <v>1</v>
      </c>
      <c r="H236" s="4">
        <v>4</v>
      </c>
      <c r="I236" s="4">
        <v>5</v>
      </c>
      <c r="J236" s="4">
        <v>4</v>
      </c>
      <c r="K236" s="4">
        <v>2</v>
      </c>
      <c r="L236" s="4">
        <v>4</v>
      </c>
      <c r="M236" s="4">
        <v>3</v>
      </c>
      <c r="N236" s="4">
        <v>1</v>
      </c>
      <c r="O236" s="4">
        <v>3</v>
      </c>
      <c r="P236" s="4">
        <v>4</v>
      </c>
      <c r="Q236" s="4">
        <v>4</v>
      </c>
      <c r="R236" s="4">
        <v>5</v>
      </c>
      <c r="S236" s="4">
        <v>4</v>
      </c>
      <c r="T236" s="4">
        <v>3</v>
      </c>
      <c r="U236" s="4">
        <v>2</v>
      </c>
      <c r="V236" s="4">
        <v>3</v>
      </c>
      <c r="W236" s="4">
        <v>2</v>
      </c>
      <c r="X236" s="7">
        <f t="shared" si="57"/>
        <v>4</v>
      </c>
      <c r="Y236" s="7">
        <f t="shared" si="57"/>
        <v>5</v>
      </c>
      <c r="Z236" s="7">
        <f t="shared" si="58"/>
        <v>2</v>
      </c>
      <c r="AA236" s="7">
        <f t="shared" si="71"/>
        <v>2</v>
      </c>
      <c r="AB236" s="7">
        <f t="shared" si="71"/>
        <v>4</v>
      </c>
      <c r="AC236" s="7">
        <f t="shared" si="71"/>
        <v>3</v>
      </c>
      <c r="AD236" s="7">
        <f t="shared" si="71"/>
        <v>1</v>
      </c>
      <c r="AE236" s="7">
        <f t="shared" si="71"/>
        <v>3</v>
      </c>
      <c r="AF236" s="7">
        <f t="shared" si="59"/>
        <v>2</v>
      </c>
      <c r="AG236" s="7">
        <f t="shared" si="72"/>
        <v>4</v>
      </c>
      <c r="AH236" s="7">
        <f t="shared" si="72"/>
        <v>5</v>
      </c>
      <c r="AI236" s="7">
        <f t="shared" si="72"/>
        <v>4</v>
      </c>
      <c r="AJ236" s="7">
        <f t="shared" si="72"/>
        <v>3</v>
      </c>
      <c r="AK236" s="7">
        <f t="shared" si="72"/>
        <v>2</v>
      </c>
      <c r="AL236" s="7">
        <f t="shared" si="72"/>
        <v>3</v>
      </c>
      <c r="AM236" s="7">
        <f t="shared" si="72"/>
        <v>2</v>
      </c>
      <c r="AN236" s="8">
        <f t="shared" si="60"/>
        <v>49</v>
      </c>
      <c r="AO236" s="8">
        <f t="shared" si="61"/>
        <v>-1.3132957876842033</v>
      </c>
      <c r="AP236" s="8">
        <f t="shared" si="62"/>
        <v>3.0625</v>
      </c>
      <c r="AQ236" s="8">
        <f t="shared" si="63"/>
        <v>17</v>
      </c>
      <c r="AR236" s="8">
        <f t="shared" si="64"/>
        <v>3.4</v>
      </c>
      <c r="AS236" s="8">
        <f t="shared" si="65"/>
        <v>9</v>
      </c>
      <c r="AT236" s="8">
        <f t="shared" si="66"/>
        <v>2.25</v>
      </c>
      <c r="AU236" s="8">
        <f t="shared" si="67"/>
        <v>16</v>
      </c>
      <c r="AV236" s="8">
        <f t="shared" si="68"/>
        <v>4</v>
      </c>
      <c r="AW236" s="8">
        <f t="shared" si="69"/>
        <v>7</v>
      </c>
      <c r="AX236" s="8">
        <f t="shared" si="70"/>
        <v>2.3333333333333335</v>
      </c>
    </row>
    <row r="237" spans="1:50" x14ac:dyDescent="0.25">
      <c r="A237">
        <v>39883</v>
      </c>
      <c r="B237">
        <v>0</v>
      </c>
      <c r="C237">
        <v>1969</v>
      </c>
      <c r="D237">
        <f t="shared" si="56"/>
        <v>55</v>
      </c>
      <c r="E237" s="1">
        <v>45601.59946759259</v>
      </c>
      <c r="F237" t="s">
        <v>201</v>
      </c>
      <c r="G237">
        <v>1</v>
      </c>
      <c r="H237" s="4">
        <v>4</v>
      </c>
      <c r="I237" s="4">
        <v>4</v>
      </c>
      <c r="J237" s="4">
        <v>2</v>
      </c>
      <c r="K237" s="4">
        <v>4</v>
      </c>
      <c r="L237" s="4">
        <v>4</v>
      </c>
      <c r="M237" s="4">
        <v>4</v>
      </c>
      <c r="N237" s="4">
        <v>4</v>
      </c>
      <c r="O237" s="4">
        <v>4</v>
      </c>
      <c r="P237" s="4">
        <v>2</v>
      </c>
      <c r="Q237" s="4">
        <v>4</v>
      </c>
      <c r="R237" s="4">
        <v>4</v>
      </c>
      <c r="S237" s="4">
        <v>4</v>
      </c>
      <c r="T237" s="4">
        <v>4</v>
      </c>
      <c r="U237" s="4">
        <v>4</v>
      </c>
      <c r="V237" s="4">
        <v>4</v>
      </c>
      <c r="W237" s="4">
        <v>4</v>
      </c>
      <c r="X237" s="7">
        <f t="shared" si="57"/>
        <v>4</v>
      </c>
      <c r="Y237" s="7">
        <f t="shared" si="57"/>
        <v>4</v>
      </c>
      <c r="Z237" s="7">
        <f t="shared" si="58"/>
        <v>4</v>
      </c>
      <c r="AA237" s="7">
        <f t="shared" si="71"/>
        <v>4</v>
      </c>
      <c r="AB237" s="7">
        <f t="shared" si="71"/>
        <v>4</v>
      </c>
      <c r="AC237" s="7">
        <f t="shared" si="71"/>
        <v>4</v>
      </c>
      <c r="AD237" s="7">
        <f t="shared" si="71"/>
        <v>4</v>
      </c>
      <c r="AE237" s="7">
        <f t="shared" si="71"/>
        <v>4</v>
      </c>
      <c r="AF237" s="7">
        <f t="shared" si="59"/>
        <v>4</v>
      </c>
      <c r="AG237" s="7">
        <f t="shared" si="72"/>
        <v>4</v>
      </c>
      <c r="AH237" s="7">
        <f t="shared" si="72"/>
        <v>4</v>
      </c>
      <c r="AI237" s="7">
        <f t="shared" si="72"/>
        <v>4</v>
      </c>
      <c r="AJ237" s="7">
        <f t="shared" si="72"/>
        <v>4</v>
      </c>
      <c r="AK237" s="7">
        <f t="shared" si="72"/>
        <v>4</v>
      </c>
      <c r="AL237" s="7">
        <f t="shared" si="72"/>
        <v>4</v>
      </c>
      <c r="AM237" s="7">
        <f t="shared" si="72"/>
        <v>4</v>
      </c>
      <c r="AN237" s="8">
        <f t="shared" si="60"/>
        <v>64</v>
      </c>
      <c r="AO237" s="8">
        <f t="shared" si="61"/>
        <v>0.58326940904606295</v>
      </c>
      <c r="AP237" s="8">
        <f t="shared" si="62"/>
        <v>4</v>
      </c>
      <c r="AQ237" s="8">
        <f t="shared" si="63"/>
        <v>20</v>
      </c>
      <c r="AR237" s="8">
        <f t="shared" si="64"/>
        <v>4</v>
      </c>
      <c r="AS237" s="8">
        <f t="shared" si="65"/>
        <v>16</v>
      </c>
      <c r="AT237" s="8">
        <f t="shared" si="66"/>
        <v>4</v>
      </c>
      <c r="AU237" s="8">
        <f t="shared" si="67"/>
        <v>16</v>
      </c>
      <c r="AV237" s="8">
        <f t="shared" si="68"/>
        <v>4</v>
      </c>
      <c r="AW237" s="8">
        <f t="shared" si="69"/>
        <v>12</v>
      </c>
      <c r="AX237" s="8">
        <f t="shared" si="70"/>
        <v>4</v>
      </c>
    </row>
    <row r="238" spans="1:50" x14ac:dyDescent="0.25">
      <c r="A238">
        <v>39924</v>
      </c>
      <c r="B238">
        <v>0</v>
      </c>
      <c r="C238">
        <v>1982</v>
      </c>
      <c r="D238">
        <f t="shared" si="56"/>
        <v>42</v>
      </c>
      <c r="E238" s="1">
        <v>45601.856261574074</v>
      </c>
      <c r="F238" t="s">
        <v>99</v>
      </c>
      <c r="G238">
        <v>1</v>
      </c>
      <c r="H238" s="4">
        <v>3</v>
      </c>
      <c r="I238" s="4">
        <v>4</v>
      </c>
      <c r="J238" s="4">
        <v>3</v>
      </c>
      <c r="K238" s="4">
        <v>4</v>
      </c>
      <c r="L238" s="4">
        <v>2</v>
      </c>
      <c r="M238" s="4">
        <v>2</v>
      </c>
      <c r="N238" s="4">
        <v>2</v>
      </c>
      <c r="O238" s="4">
        <v>3</v>
      </c>
      <c r="P238" s="4">
        <v>2</v>
      </c>
      <c r="Q238" s="4">
        <v>5</v>
      </c>
      <c r="R238" s="4">
        <v>5</v>
      </c>
      <c r="S238" s="4">
        <v>5</v>
      </c>
      <c r="T238" s="4">
        <v>4</v>
      </c>
      <c r="U238" s="4">
        <v>2</v>
      </c>
      <c r="V238" s="4">
        <v>4</v>
      </c>
      <c r="W238" s="4">
        <v>4</v>
      </c>
      <c r="X238" s="7">
        <f t="shared" si="57"/>
        <v>3</v>
      </c>
      <c r="Y238" s="7">
        <f t="shared" si="57"/>
        <v>4</v>
      </c>
      <c r="Z238" s="7">
        <f t="shared" si="58"/>
        <v>3</v>
      </c>
      <c r="AA238" s="7">
        <f t="shared" si="71"/>
        <v>4</v>
      </c>
      <c r="AB238" s="7">
        <f t="shared" si="71"/>
        <v>2</v>
      </c>
      <c r="AC238" s="7">
        <f t="shared" si="71"/>
        <v>2</v>
      </c>
      <c r="AD238" s="7">
        <f t="shared" si="71"/>
        <v>2</v>
      </c>
      <c r="AE238" s="7">
        <f t="shared" si="71"/>
        <v>3</v>
      </c>
      <c r="AF238" s="7">
        <f t="shared" si="59"/>
        <v>4</v>
      </c>
      <c r="AG238" s="7">
        <f t="shared" si="72"/>
        <v>5</v>
      </c>
      <c r="AH238" s="7">
        <f t="shared" si="72"/>
        <v>5</v>
      </c>
      <c r="AI238" s="7">
        <f t="shared" si="72"/>
        <v>5</v>
      </c>
      <c r="AJ238" s="7">
        <f t="shared" si="72"/>
        <v>4</v>
      </c>
      <c r="AK238" s="7">
        <f t="shared" si="72"/>
        <v>2</v>
      </c>
      <c r="AL238" s="7">
        <f t="shared" si="72"/>
        <v>4</v>
      </c>
      <c r="AM238" s="7">
        <f t="shared" si="72"/>
        <v>4</v>
      </c>
      <c r="AN238" s="8">
        <f t="shared" si="60"/>
        <v>56</v>
      </c>
      <c r="AO238" s="8">
        <f t="shared" si="61"/>
        <v>-0.43374199035879657</v>
      </c>
      <c r="AP238" s="8">
        <f t="shared" si="62"/>
        <v>3.5</v>
      </c>
      <c r="AQ238" s="8">
        <f t="shared" si="63"/>
        <v>16</v>
      </c>
      <c r="AR238" s="8">
        <f t="shared" si="64"/>
        <v>3.2</v>
      </c>
      <c r="AS238" s="8">
        <f t="shared" si="65"/>
        <v>11</v>
      </c>
      <c r="AT238" s="8">
        <f t="shared" si="66"/>
        <v>2.75</v>
      </c>
      <c r="AU238" s="8">
        <f t="shared" si="67"/>
        <v>19</v>
      </c>
      <c r="AV238" s="8">
        <f t="shared" si="68"/>
        <v>4.75</v>
      </c>
      <c r="AW238" s="8">
        <f t="shared" si="69"/>
        <v>10</v>
      </c>
      <c r="AX238" s="8">
        <f t="shared" si="70"/>
        <v>3.3333333333333335</v>
      </c>
    </row>
    <row r="239" spans="1:50" x14ac:dyDescent="0.25">
      <c r="A239">
        <v>39937</v>
      </c>
      <c r="B239">
        <v>0</v>
      </c>
      <c r="C239">
        <v>1980</v>
      </c>
      <c r="D239">
        <f t="shared" si="56"/>
        <v>44</v>
      </c>
      <c r="E239" s="1">
        <v>45602.398796296293</v>
      </c>
      <c r="F239" t="s">
        <v>99</v>
      </c>
      <c r="G239">
        <v>1</v>
      </c>
      <c r="H239" s="4">
        <v>5</v>
      </c>
      <c r="I239" s="4">
        <v>5</v>
      </c>
      <c r="J239" s="4">
        <v>4</v>
      </c>
      <c r="K239" s="4">
        <v>4</v>
      </c>
      <c r="L239" s="4">
        <v>4</v>
      </c>
      <c r="M239" s="4">
        <v>5</v>
      </c>
      <c r="N239" s="4">
        <v>5</v>
      </c>
      <c r="O239" s="4">
        <v>5</v>
      </c>
      <c r="P239" s="4">
        <v>4</v>
      </c>
      <c r="Q239" s="4">
        <v>2</v>
      </c>
      <c r="R239" s="4">
        <v>5</v>
      </c>
      <c r="S239" s="4">
        <v>5</v>
      </c>
      <c r="T239" s="4">
        <v>3</v>
      </c>
      <c r="U239" s="4">
        <v>2</v>
      </c>
      <c r="V239" s="4">
        <v>4</v>
      </c>
      <c r="W239" s="4">
        <v>3</v>
      </c>
      <c r="X239" s="7">
        <f t="shared" si="57"/>
        <v>5</v>
      </c>
      <c r="Y239" s="7">
        <f t="shared" si="57"/>
        <v>5</v>
      </c>
      <c r="Z239" s="7">
        <f t="shared" si="58"/>
        <v>2</v>
      </c>
      <c r="AA239" s="7">
        <f t="shared" si="71"/>
        <v>4</v>
      </c>
      <c r="AB239" s="7">
        <f t="shared" si="71"/>
        <v>4</v>
      </c>
      <c r="AC239" s="7">
        <f t="shared" si="71"/>
        <v>5</v>
      </c>
      <c r="AD239" s="7">
        <f t="shared" si="71"/>
        <v>5</v>
      </c>
      <c r="AE239" s="7">
        <f t="shared" si="71"/>
        <v>5</v>
      </c>
      <c r="AF239" s="7">
        <f t="shared" si="59"/>
        <v>2</v>
      </c>
      <c r="AG239" s="7">
        <f t="shared" si="72"/>
        <v>2</v>
      </c>
      <c r="AH239" s="7">
        <f t="shared" si="72"/>
        <v>5</v>
      </c>
      <c r="AI239" s="7">
        <f t="shared" si="72"/>
        <v>5</v>
      </c>
      <c r="AJ239" s="7">
        <f t="shared" si="72"/>
        <v>3</v>
      </c>
      <c r="AK239" s="7">
        <f t="shared" si="72"/>
        <v>2</v>
      </c>
      <c r="AL239" s="7">
        <f t="shared" si="72"/>
        <v>4</v>
      </c>
      <c r="AM239" s="7">
        <f t="shared" si="72"/>
        <v>3</v>
      </c>
      <c r="AN239" s="8">
        <f t="shared" si="60"/>
        <v>61</v>
      </c>
      <c r="AO239" s="8">
        <f t="shared" si="61"/>
        <v>0.19521585277294481</v>
      </c>
      <c r="AP239" s="8">
        <f t="shared" si="62"/>
        <v>3.8125</v>
      </c>
      <c r="AQ239" s="8">
        <f t="shared" si="63"/>
        <v>20</v>
      </c>
      <c r="AR239" s="8">
        <f t="shared" si="64"/>
        <v>4</v>
      </c>
      <c r="AS239" s="8">
        <f t="shared" si="65"/>
        <v>17</v>
      </c>
      <c r="AT239" s="8">
        <f t="shared" si="66"/>
        <v>4.25</v>
      </c>
      <c r="AU239" s="8">
        <f t="shared" si="67"/>
        <v>15</v>
      </c>
      <c r="AV239" s="8">
        <f t="shared" si="68"/>
        <v>3.75</v>
      </c>
      <c r="AW239" s="8">
        <f t="shared" si="69"/>
        <v>9</v>
      </c>
      <c r="AX239" s="8">
        <f t="shared" si="70"/>
        <v>3</v>
      </c>
    </row>
    <row r="240" spans="1:50" x14ac:dyDescent="0.25">
      <c r="A240">
        <v>32494</v>
      </c>
      <c r="B240">
        <v>0</v>
      </c>
      <c r="C240">
        <v>1997</v>
      </c>
      <c r="D240">
        <f t="shared" si="56"/>
        <v>27</v>
      </c>
      <c r="E240" s="1">
        <v>45602.592650462961</v>
      </c>
      <c r="F240" t="s">
        <v>205</v>
      </c>
      <c r="G240">
        <v>1</v>
      </c>
      <c r="H240" s="4">
        <v>3</v>
      </c>
      <c r="I240" s="4">
        <v>2</v>
      </c>
      <c r="J240" s="4">
        <v>2</v>
      </c>
      <c r="K240" s="4">
        <v>2</v>
      </c>
      <c r="L240" s="4">
        <v>2</v>
      </c>
      <c r="M240" s="4">
        <v>3</v>
      </c>
      <c r="N240" s="4">
        <v>2</v>
      </c>
      <c r="O240" s="4">
        <v>2</v>
      </c>
      <c r="P240" s="4">
        <v>4</v>
      </c>
      <c r="Q240" s="4">
        <v>5</v>
      </c>
      <c r="R240" s="4">
        <v>4</v>
      </c>
      <c r="S240" s="4">
        <v>3</v>
      </c>
      <c r="T240" s="4">
        <v>3</v>
      </c>
      <c r="U240" s="4">
        <v>1</v>
      </c>
      <c r="V240" s="4">
        <v>3</v>
      </c>
      <c r="W240" s="4">
        <v>1</v>
      </c>
      <c r="X240" s="7">
        <f t="shared" si="57"/>
        <v>3</v>
      </c>
      <c r="Y240" s="7">
        <f t="shared" si="57"/>
        <v>2</v>
      </c>
      <c r="Z240" s="7">
        <f t="shared" si="58"/>
        <v>4</v>
      </c>
      <c r="AA240" s="7">
        <f t="shared" si="71"/>
        <v>2</v>
      </c>
      <c r="AB240" s="7">
        <f t="shared" si="71"/>
        <v>2</v>
      </c>
      <c r="AC240" s="7">
        <f t="shared" si="71"/>
        <v>3</v>
      </c>
      <c r="AD240" s="7">
        <f t="shared" si="71"/>
        <v>2</v>
      </c>
      <c r="AE240" s="7">
        <f t="shared" si="71"/>
        <v>2</v>
      </c>
      <c r="AF240" s="7">
        <f t="shared" si="59"/>
        <v>2</v>
      </c>
      <c r="AG240" s="7">
        <f t="shared" si="72"/>
        <v>5</v>
      </c>
      <c r="AH240" s="7">
        <f t="shared" si="72"/>
        <v>4</v>
      </c>
      <c r="AI240" s="7">
        <f t="shared" si="72"/>
        <v>3</v>
      </c>
      <c r="AJ240" s="7">
        <f t="shared" si="72"/>
        <v>3</v>
      </c>
      <c r="AK240" s="7">
        <f t="shared" si="72"/>
        <v>1</v>
      </c>
      <c r="AL240" s="7">
        <f t="shared" si="72"/>
        <v>3</v>
      </c>
      <c r="AM240" s="7">
        <f t="shared" si="72"/>
        <v>1</v>
      </c>
      <c r="AN240" s="8">
        <f t="shared" si="60"/>
        <v>42</v>
      </c>
      <c r="AO240" s="8">
        <f t="shared" si="61"/>
        <v>-2.1876418607433559</v>
      </c>
      <c r="AP240" s="8">
        <f t="shared" si="62"/>
        <v>2.625</v>
      </c>
      <c r="AQ240" s="8">
        <f t="shared" si="63"/>
        <v>13</v>
      </c>
      <c r="AR240" s="8">
        <f t="shared" si="64"/>
        <v>2.6</v>
      </c>
      <c r="AS240" s="8">
        <f t="shared" si="65"/>
        <v>9</v>
      </c>
      <c r="AT240" s="8">
        <f t="shared" si="66"/>
        <v>2.25</v>
      </c>
      <c r="AU240" s="8">
        <f t="shared" si="67"/>
        <v>15</v>
      </c>
      <c r="AV240" s="8">
        <f t="shared" si="68"/>
        <v>3.75</v>
      </c>
      <c r="AW240" s="8">
        <f t="shared" si="69"/>
        <v>5</v>
      </c>
      <c r="AX240" s="8">
        <f t="shared" si="70"/>
        <v>1.6666666666666667</v>
      </c>
    </row>
    <row r="241" spans="1:50" x14ac:dyDescent="0.25">
      <c r="A241">
        <v>39951</v>
      </c>
      <c r="B241">
        <v>0</v>
      </c>
      <c r="C241">
        <v>1983</v>
      </c>
      <c r="D241">
        <f t="shared" si="56"/>
        <v>41</v>
      </c>
      <c r="E241" s="1">
        <v>45602.748981481483</v>
      </c>
      <c r="F241" t="s">
        <v>206</v>
      </c>
      <c r="G241">
        <v>1</v>
      </c>
      <c r="H241" s="4">
        <v>4</v>
      </c>
      <c r="I241" s="4">
        <v>4</v>
      </c>
      <c r="J241" s="4">
        <v>2</v>
      </c>
      <c r="K241" s="4">
        <v>4</v>
      </c>
      <c r="L241" s="4">
        <v>4</v>
      </c>
      <c r="M241" s="4">
        <v>4</v>
      </c>
      <c r="N241" s="4">
        <v>4</v>
      </c>
      <c r="O241" s="4">
        <v>4</v>
      </c>
      <c r="P241" s="4">
        <v>2</v>
      </c>
      <c r="Q241" s="4">
        <v>4</v>
      </c>
      <c r="R241" s="4">
        <v>5</v>
      </c>
      <c r="S241" s="4">
        <v>5</v>
      </c>
      <c r="T241" s="4">
        <v>5</v>
      </c>
      <c r="U241" s="4">
        <v>3</v>
      </c>
      <c r="V241" s="4">
        <v>3</v>
      </c>
      <c r="W241" s="4">
        <v>3</v>
      </c>
      <c r="X241" s="7">
        <f t="shared" si="57"/>
        <v>4</v>
      </c>
      <c r="Y241" s="7">
        <f t="shared" si="57"/>
        <v>4</v>
      </c>
      <c r="Z241" s="7">
        <f t="shared" si="58"/>
        <v>4</v>
      </c>
      <c r="AA241" s="7">
        <f t="shared" si="71"/>
        <v>4</v>
      </c>
      <c r="AB241" s="7">
        <f t="shared" si="71"/>
        <v>4</v>
      </c>
      <c r="AC241" s="7">
        <f t="shared" si="71"/>
        <v>4</v>
      </c>
      <c r="AD241" s="7">
        <f t="shared" si="71"/>
        <v>4</v>
      </c>
      <c r="AE241" s="7">
        <f t="shared" si="71"/>
        <v>4</v>
      </c>
      <c r="AF241" s="7">
        <f t="shared" si="59"/>
        <v>4</v>
      </c>
      <c r="AG241" s="7">
        <f t="shared" si="72"/>
        <v>4</v>
      </c>
      <c r="AH241" s="7">
        <f t="shared" si="72"/>
        <v>5</v>
      </c>
      <c r="AI241" s="7">
        <f t="shared" si="72"/>
        <v>5</v>
      </c>
      <c r="AJ241" s="7">
        <f t="shared" si="72"/>
        <v>5</v>
      </c>
      <c r="AK241" s="7">
        <f t="shared" si="72"/>
        <v>3</v>
      </c>
      <c r="AL241" s="7">
        <f t="shared" si="72"/>
        <v>3</v>
      </c>
      <c r="AM241" s="7">
        <f t="shared" si="72"/>
        <v>3</v>
      </c>
      <c r="AN241" s="8">
        <f t="shared" si="60"/>
        <v>64</v>
      </c>
      <c r="AO241" s="8">
        <f t="shared" si="61"/>
        <v>0.54638148886741733</v>
      </c>
      <c r="AP241" s="8">
        <f t="shared" si="62"/>
        <v>4</v>
      </c>
      <c r="AQ241" s="8">
        <f t="shared" si="63"/>
        <v>20</v>
      </c>
      <c r="AR241" s="8">
        <f t="shared" si="64"/>
        <v>4</v>
      </c>
      <c r="AS241" s="8">
        <f t="shared" si="65"/>
        <v>16</v>
      </c>
      <c r="AT241" s="8">
        <f t="shared" si="66"/>
        <v>4</v>
      </c>
      <c r="AU241" s="8">
        <f t="shared" si="67"/>
        <v>19</v>
      </c>
      <c r="AV241" s="8">
        <f t="shared" si="68"/>
        <v>4.75</v>
      </c>
      <c r="AW241" s="8">
        <f t="shared" si="69"/>
        <v>9</v>
      </c>
      <c r="AX241" s="8">
        <f t="shared" si="70"/>
        <v>3</v>
      </c>
    </row>
    <row r="242" spans="1:50" x14ac:dyDescent="0.25">
      <c r="A242">
        <v>39977</v>
      </c>
      <c r="B242">
        <v>0</v>
      </c>
      <c r="C242">
        <v>1983</v>
      </c>
      <c r="D242">
        <f t="shared" si="56"/>
        <v>41</v>
      </c>
      <c r="E242" s="1">
        <v>45603.367974537039</v>
      </c>
      <c r="F242" t="s">
        <v>207</v>
      </c>
      <c r="G242">
        <v>1</v>
      </c>
      <c r="H242" s="4">
        <v>4</v>
      </c>
      <c r="I242" s="4">
        <v>5</v>
      </c>
      <c r="J242" s="4">
        <v>3</v>
      </c>
      <c r="K242" s="4">
        <v>2</v>
      </c>
      <c r="L242" s="4">
        <v>2</v>
      </c>
      <c r="M242" s="4">
        <v>2</v>
      </c>
      <c r="N242" s="4">
        <v>4</v>
      </c>
      <c r="O242" s="4">
        <v>3</v>
      </c>
      <c r="P242" s="4">
        <v>3</v>
      </c>
      <c r="Q242" s="4">
        <v>2</v>
      </c>
      <c r="R242" s="4">
        <v>2</v>
      </c>
      <c r="S242" s="4">
        <v>2</v>
      </c>
      <c r="T242" s="4">
        <v>2</v>
      </c>
      <c r="U242" s="4">
        <v>3</v>
      </c>
      <c r="V242" s="4">
        <v>4</v>
      </c>
      <c r="W242" s="4">
        <v>2</v>
      </c>
      <c r="X242" s="7">
        <f t="shared" si="57"/>
        <v>4</v>
      </c>
      <c r="Y242" s="7">
        <f t="shared" si="57"/>
        <v>5</v>
      </c>
      <c r="Z242" s="7">
        <f t="shared" si="58"/>
        <v>3</v>
      </c>
      <c r="AA242" s="7">
        <f t="shared" si="71"/>
        <v>2</v>
      </c>
      <c r="AB242" s="7">
        <f t="shared" si="71"/>
        <v>2</v>
      </c>
      <c r="AC242" s="7">
        <f t="shared" si="71"/>
        <v>2</v>
      </c>
      <c r="AD242" s="7">
        <f t="shared" si="71"/>
        <v>4</v>
      </c>
      <c r="AE242" s="7">
        <f t="shared" si="71"/>
        <v>3</v>
      </c>
      <c r="AF242" s="7">
        <f t="shared" si="59"/>
        <v>3</v>
      </c>
      <c r="AG242" s="7">
        <f t="shared" si="72"/>
        <v>2</v>
      </c>
      <c r="AH242" s="7">
        <f t="shared" si="72"/>
        <v>2</v>
      </c>
      <c r="AI242" s="7">
        <f t="shared" si="72"/>
        <v>2</v>
      </c>
      <c r="AJ242" s="7">
        <f t="shared" si="72"/>
        <v>2</v>
      </c>
      <c r="AK242" s="7">
        <f t="shared" si="72"/>
        <v>3</v>
      </c>
      <c r="AL242" s="7">
        <f t="shared" si="72"/>
        <v>4</v>
      </c>
      <c r="AM242" s="7">
        <f t="shared" si="72"/>
        <v>2</v>
      </c>
      <c r="AN242" s="8">
        <f t="shared" si="60"/>
        <v>45</v>
      </c>
      <c r="AO242" s="8">
        <f t="shared" si="61"/>
        <v>-1.9363601652186651</v>
      </c>
      <c r="AP242" s="8">
        <f t="shared" si="62"/>
        <v>2.8125</v>
      </c>
      <c r="AQ242" s="8">
        <f t="shared" si="63"/>
        <v>16</v>
      </c>
      <c r="AR242" s="8">
        <f t="shared" si="64"/>
        <v>3.2</v>
      </c>
      <c r="AS242" s="8">
        <f t="shared" si="65"/>
        <v>12</v>
      </c>
      <c r="AT242" s="8">
        <f t="shared" si="66"/>
        <v>3</v>
      </c>
      <c r="AU242" s="8">
        <f t="shared" si="67"/>
        <v>8</v>
      </c>
      <c r="AV242" s="8">
        <f t="shared" si="68"/>
        <v>2</v>
      </c>
      <c r="AW242" s="8">
        <f t="shared" si="69"/>
        <v>9</v>
      </c>
      <c r="AX242" s="8">
        <f t="shared" si="70"/>
        <v>3</v>
      </c>
    </row>
    <row r="243" spans="1:50" x14ac:dyDescent="0.25">
      <c r="A243">
        <v>40020</v>
      </c>
      <c r="B243">
        <v>0</v>
      </c>
      <c r="C243">
        <v>2003</v>
      </c>
      <c r="D243">
        <f t="shared" si="56"/>
        <v>21</v>
      </c>
      <c r="E243" s="1">
        <v>45603.757881944446</v>
      </c>
      <c r="F243" t="s">
        <v>99</v>
      </c>
      <c r="G243">
        <v>1</v>
      </c>
      <c r="H243" s="4">
        <v>2</v>
      </c>
      <c r="I243" s="4">
        <v>1</v>
      </c>
      <c r="J243" s="4">
        <v>4</v>
      </c>
      <c r="K243" s="4">
        <v>2</v>
      </c>
      <c r="L243" s="4">
        <v>4</v>
      </c>
      <c r="M243" s="4">
        <v>2</v>
      </c>
      <c r="N243" s="4">
        <v>2</v>
      </c>
      <c r="O243" s="4">
        <v>4</v>
      </c>
      <c r="P243" s="4">
        <v>2</v>
      </c>
      <c r="Q243" s="4">
        <v>4</v>
      </c>
      <c r="R243" s="4">
        <v>4</v>
      </c>
      <c r="S243" s="4">
        <v>4</v>
      </c>
      <c r="T243" s="4">
        <v>4</v>
      </c>
      <c r="U243" s="4">
        <v>2</v>
      </c>
      <c r="V243" s="4">
        <v>1</v>
      </c>
      <c r="W243" s="4">
        <v>2</v>
      </c>
      <c r="X243" s="7">
        <f t="shared" si="57"/>
        <v>2</v>
      </c>
      <c r="Y243" s="7">
        <f t="shared" si="57"/>
        <v>1</v>
      </c>
      <c r="Z243" s="7">
        <f t="shared" si="58"/>
        <v>2</v>
      </c>
      <c r="AA243" s="7">
        <f t="shared" si="71"/>
        <v>2</v>
      </c>
      <c r="AB243" s="7">
        <f t="shared" si="71"/>
        <v>4</v>
      </c>
      <c r="AC243" s="7">
        <f t="shared" si="71"/>
        <v>2</v>
      </c>
      <c r="AD243" s="7">
        <f t="shared" si="71"/>
        <v>2</v>
      </c>
      <c r="AE243" s="7">
        <f t="shared" si="71"/>
        <v>4</v>
      </c>
      <c r="AF243" s="7">
        <f t="shared" si="59"/>
        <v>4</v>
      </c>
      <c r="AG243" s="7">
        <f t="shared" si="72"/>
        <v>4</v>
      </c>
      <c r="AH243" s="7">
        <f t="shared" si="72"/>
        <v>4</v>
      </c>
      <c r="AI243" s="7">
        <f t="shared" si="72"/>
        <v>4</v>
      </c>
      <c r="AJ243" s="7">
        <f t="shared" si="72"/>
        <v>4</v>
      </c>
      <c r="AK243" s="7">
        <f t="shared" si="72"/>
        <v>2</v>
      </c>
      <c r="AL243" s="7">
        <f t="shared" si="72"/>
        <v>1</v>
      </c>
      <c r="AM243" s="7">
        <f t="shared" si="72"/>
        <v>2</v>
      </c>
      <c r="AN243" s="8">
        <f t="shared" si="60"/>
        <v>44</v>
      </c>
      <c r="AO243" s="8">
        <f t="shared" si="61"/>
        <v>-2.2065669541060653</v>
      </c>
      <c r="AP243" s="8">
        <f t="shared" si="62"/>
        <v>2.75</v>
      </c>
      <c r="AQ243" s="8">
        <f t="shared" si="63"/>
        <v>11</v>
      </c>
      <c r="AR243" s="8">
        <f t="shared" si="64"/>
        <v>2.2000000000000002</v>
      </c>
      <c r="AS243" s="8">
        <f t="shared" si="65"/>
        <v>12</v>
      </c>
      <c r="AT243" s="8">
        <f t="shared" si="66"/>
        <v>3</v>
      </c>
      <c r="AU243" s="8">
        <f t="shared" si="67"/>
        <v>16</v>
      </c>
      <c r="AV243" s="8">
        <f t="shared" si="68"/>
        <v>4</v>
      </c>
      <c r="AW243" s="8">
        <f t="shared" si="69"/>
        <v>5</v>
      </c>
      <c r="AX243" s="8">
        <f t="shared" si="70"/>
        <v>1.6666666666666667</v>
      </c>
    </row>
    <row r="244" spans="1:50" x14ac:dyDescent="0.25">
      <c r="A244">
        <v>40057</v>
      </c>
      <c r="B244">
        <v>0</v>
      </c>
      <c r="C244">
        <v>1993</v>
      </c>
      <c r="D244">
        <f t="shared" si="56"/>
        <v>31</v>
      </c>
      <c r="E244" s="1">
        <v>45604.338368055556</v>
      </c>
      <c r="F244" t="s">
        <v>99</v>
      </c>
      <c r="G244">
        <v>1</v>
      </c>
      <c r="H244" s="4">
        <v>4</v>
      </c>
      <c r="I244" s="4">
        <v>5</v>
      </c>
      <c r="J244" s="4">
        <v>2</v>
      </c>
      <c r="K244" s="4">
        <v>4</v>
      </c>
      <c r="L244" s="4">
        <v>4</v>
      </c>
      <c r="M244" s="4">
        <v>4</v>
      </c>
      <c r="N244" s="4">
        <v>2</v>
      </c>
      <c r="O244" s="4">
        <v>3</v>
      </c>
      <c r="P244" s="4">
        <v>2</v>
      </c>
      <c r="Q244" s="4">
        <v>4</v>
      </c>
      <c r="R244" s="4">
        <v>5</v>
      </c>
      <c r="S244" s="4">
        <v>5</v>
      </c>
      <c r="T244" s="4">
        <v>4</v>
      </c>
      <c r="U244" s="4">
        <v>4</v>
      </c>
      <c r="V244" s="4">
        <v>4</v>
      </c>
      <c r="W244" s="4">
        <v>2</v>
      </c>
      <c r="X244" s="7">
        <f t="shared" si="57"/>
        <v>4</v>
      </c>
      <c r="Y244" s="7">
        <f t="shared" si="57"/>
        <v>5</v>
      </c>
      <c r="Z244" s="7">
        <f t="shared" si="58"/>
        <v>4</v>
      </c>
      <c r="AA244" s="7">
        <f t="shared" si="71"/>
        <v>4</v>
      </c>
      <c r="AB244" s="7">
        <f t="shared" si="71"/>
        <v>4</v>
      </c>
      <c r="AC244" s="7">
        <f t="shared" si="71"/>
        <v>4</v>
      </c>
      <c r="AD244" s="7">
        <f t="shared" si="71"/>
        <v>2</v>
      </c>
      <c r="AE244" s="7">
        <f t="shared" si="71"/>
        <v>3</v>
      </c>
      <c r="AF244" s="7">
        <f t="shared" si="59"/>
        <v>4</v>
      </c>
      <c r="AG244" s="7">
        <f t="shared" si="72"/>
        <v>4</v>
      </c>
      <c r="AH244" s="7">
        <f t="shared" si="72"/>
        <v>5</v>
      </c>
      <c r="AI244" s="7">
        <f t="shared" si="72"/>
        <v>5</v>
      </c>
      <c r="AJ244" s="7">
        <f t="shared" si="72"/>
        <v>4</v>
      </c>
      <c r="AK244" s="7">
        <f t="shared" si="72"/>
        <v>4</v>
      </c>
      <c r="AL244" s="7">
        <f t="shared" si="72"/>
        <v>4</v>
      </c>
      <c r="AM244" s="7">
        <f t="shared" si="72"/>
        <v>2</v>
      </c>
      <c r="AN244" s="8">
        <f t="shared" si="60"/>
        <v>62</v>
      </c>
      <c r="AO244" s="8">
        <f t="shared" si="61"/>
        <v>0.20113600603847198</v>
      </c>
      <c r="AP244" s="8">
        <f t="shared" si="62"/>
        <v>3.875</v>
      </c>
      <c r="AQ244" s="8">
        <f t="shared" si="63"/>
        <v>21</v>
      </c>
      <c r="AR244" s="8">
        <f t="shared" si="64"/>
        <v>4.2</v>
      </c>
      <c r="AS244" s="8">
        <f t="shared" si="65"/>
        <v>13</v>
      </c>
      <c r="AT244" s="8">
        <f t="shared" si="66"/>
        <v>3.25</v>
      </c>
      <c r="AU244" s="8">
        <f t="shared" si="67"/>
        <v>18</v>
      </c>
      <c r="AV244" s="8">
        <f t="shared" si="68"/>
        <v>4.5</v>
      </c>
      <c r="AW244" s="8">
        <f t="shared" si="69"/>
        <v>10</v>
      </c>
      <c r="AX244" s="8">
        <f t="shared" si="70"/>
        <v>3.3333333333333335</v>
      </c>
    </row>
    <row r="245" spans="1:50" x14ac:dyDescent="0.25">
      <c r="A245">
        <v>40101</v>
      </c>
      <c r="B245">
        <v>0</v>
      </c>
      <c r="C245">
        <v>2005</v>
      </c>
      <c r="D245">
        <f t="shared" si="56"/>
        <v>19</v>
      </c>
      <c r="E245" s="1">
        <v>45604.660474537035</v>
      </c>
      <c r="F245" t="s">
        <v>99</v>
      </c>
      <c r="G245">
        <v>1</v>
      </c>
      <c r="H245" s="4">
        <v>4</v>
      </c>
      <c r="I245" s="4">
        <v>5</v>
      </c>
      <c r="J245" s="4">
        <v>4</v>
      </c>
      <c r="K245" s="4">
        <v>3</v>
      </c>
      <c r="L245" s="4">
        <v>5</v>
      </c>
      <c r="M245" s="4">
        <v>2</v>
      </c>
      <c r="N245" s="4">
        <v>2</v>
      </c>
      <c r="O245" s="4">
        <v>4</v>
      </c>
      <c r="P245" s="4">
        <v>4</v>
      </c>
      <c r="Q245" s="4">
        <v>5</v>
      </c>
      <c r="R245" s="4">
        <v>5</v>
      </c>
      <c r="S245" s="4">
        <v>5</v>
      </c>
      <c r="T245" s="4">
        <v>5</v>
      </c>
      <c r="U245" s="4">
        <v>2</v>
      </c>
      <c r="V245" s="4">
        <v>2</v>
      </c>
      <c r="W245" s="4">
        <v>4</v>
      </c>
      <c r="X245" s="7">
        <f t="shared" si="57"/>
        <v>4</v>
      </c>
      <c r="Y245" s="7">
        <f t="shared" si="57"/>
        <v>5</v>
      </c>
      <c r="Z245" s="7">
        <f t="shared" si="58"/>
        <v>2</v>
      </c>
      <c r="AA245" s="7">
        <f t="shared" si="71"/>
        <v>3</v>
      </c>
      <c r="AB245" s="7">
        <f t="shared" si="71"/>
        <v>5</v>
      </c>
      <c r="AC245" s="7">
        <f t="shared" si="71"/>
        <v>2</v>
      </c>
      <c r="AD245" s="7">
        <f t="shared" si="71"/>
        <v>2</v>
      </c>
      <c r="AE245" s="7">
        <f t="shared" si="71"/>
        <v>4</v>
      </c>
      <c r="AF245" s="7">
        <f t="shared" si="59"/>
        <v>2</v>
      </c>
      <c r="AG245" s="7">
        <f t="shared" si="72"/>
        <v>5</v>
      </c>
      <c r="AH245" s="7">
        <f t="shared" si="72"/>
        <v>5</v>
      </c>
      <c r="AI245" s="7">
        <f t="shared" si="72"/>
        <v>5</v>
      </c>
      <c r="AJ245" s="7">
        <f t="shared" si="72"/>
        <v>5</v>
      </c>
      <c r="AK245" s="7">
        <f t="shared" si="72"/>
        <v>2</v>
      </c>
      <c r="AL245" s="7">
        <f t="shared" si="72"/>
        <v>2</v>
      </c>
      <c r="AM245" s="7">
        <f t="shared" si="72"/>
        <v>4</v>
      </c>
      <c r="AN245" s="8">
        <f t="shared" si="60"/>
        <v>57</v>
      </c>
      <c r="AO245" s="8">
        <f t="shared" si="61"/>
        <v>-0.51026784253123325</v>
      </c>
      <c r="AP245" s="8">
        <f t="shared" si="62"/>
        <v>3.5625</v>
      </c>
      <c r="AQ245" s="8">
        <f t="shared" si="63"/>
        <v>19</v>
      </c>
      <c r="AR245" s="8">
        <f t="shared" si="64"/>
        <v>3.8</v>
      </c>
      <c r="AS245" s="8">
        <f t="shared" si="65"/>
        <v>10</v>
      </c>
      <c r="AT245" s="8">
        <f t="shared" si="66"/>
        <v>2.5</v>
      </c>
      <c r="AU245" s="8">
        <f t="shared" si="67"/>
        <v>20</v>
      </c>
      <c r="AV245" s="8">
        <f t="shared" si="68"/>
        <v>5</v>
      </c>
      <c r="AW245" s="8">
        <f t="shared" si="69"/>
        <v>8</v>
      </c>
      <c r="AX245" s="8">
        <f t="shared" si="70"/>
        <v>2.6666666666666665</v>
      </c>
    </row>
    <row r="246" spans="1:50" x14ac:dyDescent="0.25">
      <c r="A246">
        <v>40117</v>
      </c>
      <c r="B246">
        <v>0</v>
      </c>
      <c r="C246">
        <v>1978</v>
      </c>
      <c r="D246">
        <f t="shared" si="56"/>
        <v>46</v>
      </c>
      <c r="E246" s="1">
        <v>45604.673842592594</v>
      </c>
      <c r="F246" t="s">
        <v>210</v>
      </c>
      <c r="G246">
        <v>1</v>
      </c>
      <c r="H246" s="4">
        <v>4</v>
      </c>
      <c r="I246" s="4">
        <v>4</v>
      </c>
      <c r="J246" s="4">
        <v>3</v>
      </c>
      <c r="K246" s="4">
        <v>3</v>
      </c>
      <c r="L246" s="4">
        <v>4</v>
      </c>
      <c r="M246" s="4">
        <v>4</v>
      </c>
      <c r="N246" s="4">
        <v>2</v>
      </c>
      <c r="O246" s="4">
        <v>2</v>
      </c>
      <c r="P246" s="4">
        <v>2</v>
      </c>
      <c r="Q246" s="4">
        <v>4</v>
      </c>
      <c r="R246" s="4">
        <v>4</v>
      </c>
      <c r="S246" s="4">
        <v>4</v>
      </c>
      <c r="T246" s="4">
        <v>4</v>
      </c>
      <c r="U246" s="4">
        <v>4</v>
      </c>
      <c r="V246" s="4">
        <v>4</v>
      </c>
      <c r="W246" s="4">
        <v>2</v>
      </c>
      <c r="X246" s="7">
        <f t="shared" si="57"/>
        <v>4</v>
      </c>
      <c r="Y246" s="7">
        <f t="shared" si="57"/>
        <v>4</v>
      </c>
      <c r="Z246" s="7">
        <f t="shared" si="58"/>
        <v>3</v>
      </c>
      <c r="AA246" s="7">
        <f t="shared" si="71"/>
        <v>3</v>
      </c>
      <c r="AB246" s="7">
        <f t="shared" si="71"/>
        <v>4</v>
      </c>
      <c r="AC246" s="7">
        <f t="shared" si="71"/>
        <v>4</v>
      </c>
      <c r="AD246" s="7">
        <f t="shared" si="71"/>
        <v>2</v>
      </c>
      <c r="AE246" s="7">
        <f t="shared" si="71"/>
        <v>2</v>
      </c>
      <c r="AF246" s="7">
        <f t="shared" si="59"/>
        <v>4</v>
      </c>
      <c r="AG246" s="7">
        <f t="shared" si="72"/>
        <v>4</v>
      </c>
      <c r="AH246" s="7">
        <f t="shared" si="72"/>
        <v>4</v>
      </c>
      <c r="AI246" s="7">
        <f t="shared" si="72"/>
        <v>4</v>
      </c>
      <c r="AJ246" s="7">
        <f t="shared" ref="AJ246:AM279" si="73">T246</f>
        <v>4</v>
      </c>
      <c r="AK246" s="7">
        <f t="shared" si="73"/>
        <v>4</v>
      </c>
      <c r="AL246" s="7">
        <f t="shared" si="73"/>
        <v>4</v>
      </c>
      <c r="AM246" s="7">
        <f t="shared" si="73"/>
        <v>2</v>
      </c>
      <c r="AN246" s="8">
        <f t="shared" si="60"/>
        <v>56</v>
      </c>
      <c r="AO246" s="8">
        <f t="shared" si="61"/>
        <v>-0.66107265989490949</v>
      </c>
      <c r="AP246" s="8">
        <f t="shared" si="62"/>
        <v>3.5</v>
      </c>
      <c r="AQ246" s="8">
        <f t="shared" si="63"/>
        <v>18</v>
      </c>
      <c r="AR246" s="8">
        <f t="shared" si="64"/>
        <v>3.6</v>
      </c>
      <c r="AS246" s="8">
        <f t="shared" si="65"/>
        <v>12</v>
      </c>
      <c r="AT246" s="8">
        <f t="shared" si="66"/>
        <v>3</v>
      </c>
      <c r="AU246" s="8">
        <f t="shared" si="67"/>
        <v>16</v>
      </c>
      <c r="AV246" s="8">
        <f t="shared" si="68"/>
        <v>4</v>
      </c>
      <c r="AW246" s="8">
        <f t="shared" si="69"/>
        <v>10</v>
      </c>
      <c r="AX246" s="8">
        <f t="shared" si="70"/>
        <v>3.3333333333333335</v>
      </c>
    </row>
    <row r="247" spans="1:50" x14ac:dyDescent="0.25">
      <c r="A247">
        <v>40129</v>
      </c>
      <c r="B247">
        <v>1</v>
      </c>
      <c r="C247">
        <v>2003</v>
      </c>
      <c r="D247">
        <f t="shared" si="56"/>
        <v>21</v>
      </c>
      <c r="E247" s="1">
        <v>45604.714398148149</v>
      </c>
      <c r="F247" t="s">
        <v>211</v>
      </c>
      <c r="G247">
        <v>1</v>
      </c>
      <c r="H247" s="4">
        <v>5</v>
      </c>
      <c r="I247" s="4">
        <v>3</v>
      </c>
      <c r="J247" s="4">
        <v>1</v>
      </c>
      <c r="K247" s="4">
        <v>4</v>
      </c>
      <c r="L247" s="4">
        <v>5</v>
      </c>
      <c r="M247" s="4">
        <v>3</v>
      </c>
      <c r="N247" s="4">
        <v>4</v>
      </c>
      <c r="O247" s="4">
        <v>4</v>
      </c>
      <c r="P247" s="4">
        <v>2</v>
      </c>
      <c r="Q247" s="4">
        <v>4</v>
      </c>
      <c r="R247" s="4">
        <v>4</v>
      </c>
      <c r="S247" s="4">
        <v>4</v>
      </c>
      <c r="T247" s="4">
        <v>4</v>
      </c>
      <c r="U247" s="4">
        <v>1</v>
      </c>
      <c r="V247" s="4">
        <v>5</v>
      </c>
      <c r="W247" s="4">
        <v>3</v>
      </c>
      <c r="X247" s="7">
        <f t="shared" si="57"/>
        <v>5</v>
      </c>
      <c r="Y247" s="7">
        <f t="shared" si="57"/>
        <v>3</v>
      </c>
      <c r="Z247" s="7">
        <f t="shared" si="58"/>
        <v>5</v>
      </c>
      <c r="AA247" s="7">
        <f t="shared" si="71"/>
        <v>4</v>
      </c>
      <c r="AB247" s="7">
        <f t="shared" si="71"/>
        <v>5</v>
      </c>
      <c r="AC247" s="7">
        <f t="shared" si="71"/>
        <v>3</v>
      </c>
      <c r="AD247" s="7">
        <f t="shared" si="71"/>
        <v>4</v>
      </c>
      <c r="AE247" s="7">
        <f t="shared" si="71"/>
        <v>4</v>
      </c>
      <c r="AF247" s="7">
        <f t="shared" si="59"/>
        <v>4</v>
      </c>
      <c r="AG247" s="7">
        <f t="shared" ref="AG247:AI279" si="74">Q247</f>
        <v>4</v>
      </c>
      <c r="AH247" s="7">
        <f t="shared" si="74"/>
        <v>4</v>
      </c>
      <c r="AI247" s="7">
        <f t="shared" si="74"/>
        <v>4</v>
      </c>
      <c r="AJ247" s="7">
        <f t="shared" si="73"/>
        <v>4</v>
      </c>
      <c r="AK247" s="7">
        <f t="shared" si="73"/>
        <v>1</v>
      </c>
      <c r="AL247" s="7">
        <f t="shared" si="73"/>
        <v>5</v>
      </c>
      <c r="AM247" s="7">
        <f t="shared" si="73"/>
        <v>3</v>
      </c>
      <c r="AN247" s="8">
        <f t="shared" si="60"/>
        <v>62</v>
      </c>
      <c r="AO247" s="8">
        <f t="shared" si="61"/>
        <v>0.16568914112873878</v>
      </c>
      <c r="AP247" s="8">
        <f t="shared" si="62"/>
        <v>3.875</v>
      </c>
      <c r="AQ247" s="8">
        <f t="shared" si="63"/>
        <v>22</v>
      </c>
      <c r="AR247" s="8">
        <f t="shared" si="64"/>
        <v>4.4000000000000004</v>
      </c>
      <c r="AS247" s="8">
        <f t="shared" si="65"/>
        <v>15</v>
      </c>
      <c r="AT247" s="8">
        <f t="shared" si="66"/>
        <v>3.75</v>
      </c>
      <c r="AU247" s="8">
        <f t="shared" si="67"/>
        <v>16</v>
      </c>
      <c r="AV247" s="8">
        <f t="shared" si="68"/>
        <v>4</v>
      </c>
      <c r="AW247" s="8">
        <f t="shared" si="69"/>
        <v>9</v>
      </c>
      <c r="AX247" s="8">
        <f t="shared" si="70"/>
        <v>3</v>
      </c>
    </row>
    <row r="248" spans="1:50" x14ac:dyDescent="0.25">
      <c r="A248">
        <v>40134</v>
      </c>
      <c r="B248">
        <v>1</v>
      </c>
      <c r="C248">
        <v>2003</v>
      </c>
      <c r="D248">
        <f t="shared" si="56"/>
        <v>21</v>
      </c>
      <c r="E248" s="1">
        <v>45604.719826388886</v>
      </c>
      <c r="F248" t="s">
        <v>212</v>
      </c>
      <c r="G248">
        <v>1</v>
      </c>
      <c r="H248" s="4">
        <v>4</v>
      </c>
      <c r="I248" s="4">
        <v>5</v>
      </c>
      <c r="J248" s="4">
        <v>1</v>
      </c>
      <c r="K248" s="4">
        <v>5</v>
      </c>
      <c r="L248" s="4">
        <v>4</v>
      </c>
      <c r="M248" s="4">
        <v>5</v>
      </c>
      <c r="N248" s="4">
        <v>3</v>
      </c>
      <c r="O248" s="4">
        <v>4</v>
      </c>
      <c r="P248" s="4">
        <v>2</v>
      </c>
      <c r="Q248" s="4">
        <v>2</v>
      </c>
      <c r="R248" s="4">
        <v>4</v>
      </c>
      <c r="S248" s="4">
        <v>4</v>
      </c>
      <c r="T248" s="4">
        <v>4</v>
      </c>
      <c r="U248" s="4">
        <v>3</v>
      </c>
      <c r="V248" s="4">
        <v>2</v>
      </c>
      <c r="W248" s="4">
        <v>2</v>
      </c>
      <c r="X248" s="7">
        <f t="shared" si="57"/>
        <v>4</v>
      </c>
      <c r="Y248" s="7">
        <f t="shared" si="57"/>
        <v>5</v>
      </c>
      <c r="Z248" s="7">
        <f t="shared" si="58"/>
        <v>5</v>
      </c>
      <c r="AA248" s="7">
        <f t="shared" si="71"/>
        <v>5</v>
      </c>
      <c r="AB248" s="7">
        <f t="shared" si="71"/>
        <v>4</v>
      </c>
      <c r="AC248" s="7">
        <f t="shared" si="71"/>
        <v>5</v>
      </c>
      <c r="AD248" s="7">
        <f t="shared" si="71"/>
        <v>3</v>
      </c>
      <c r="AE248" s="7">
        <f t="shared" si="71"/>
        <v>4</v>
      </c>
      <c r="AF248" s="7">
        <f t="shared" si="59"/>
        <v>4</v>
      </c>
      <c r="AG248" s="7">
        <f t="shared" si="74"/>
        <v>2</v>
      </c>
      <c r="AH248" s="7">
        <f t="shared" si="74"/>
        <v>4</v>
      </c>
      <c r="AI248" s="7">
        <f t="shared" si="74"/>
        <v>4</v>
      </c>
      <c r="AJ248" s="7">
        <f t="shared" si="73"/>
        <v>4</v>
      </c>
      <c r="AK248" s="7">
        <f t="shared" si="73"/>
        <v>3</v>
      </c>
      <c r="AL248" s="7">
        <f t="shared" si="73"/>
        <v>2</v>
      </c>
      <c r="AM248" s="7">
        <f t="shared" si="73"/>
        <v>2</v>
      </c>
      <c r="AN248" s="8">
        <f t="shared" si="60"/>
        <v>60</v>
      </c>
      <c r="AO248" s="8">
        <f t="shared" si="61"/>
        <v>-0.10790406362356396</v>
      </c>
      <c r="AP248" s="8">
        <f t="shared" si="62"/>
        <v>3.75</v>
      </c>
      <c r="AQ248" s="8">
        <f t="shared" si="63"/>
        <v>23</v>
      </c>
      <c r="AR248" s="8">
        <f t="shared" si="64"/>
        <v>4.5999999999999996</v>
      </c>
      <c r="AS248" s="8">
        <f t="shared" si="65"/>
        <v>16</v>
      </c>
      <c r="AT248" s="8">
        <f t="shared" si="66"/>
        <v>4</v>
      </c>
      <c r="AU248" s="8">
        <f t="shared" si="67"/>
        <v>14</v>
      </c>
      <c r="AV248" s="8">
        <f t="shared" si="68"/>
        <v>3.5</v>
      </c>
      <c r="AW248" s="8">
        <f t="shared" si="69"/>
        <v>7</v>
      </c>
      <c r="AX248" s="8">
        <f t="shared" si="70"/>
        <v>2.3333333333333335</v>
      </c>
    </row>
    <row r="249" spans="1:50" x14ac:dyDescent="0.25">
      <c r="A249">
        <v>40171</v>
      </c>
      <c r="B249">
        <v>1</v>
      </c>
      <c r="C249">
        <v>2000</v>
      </c>
      <c r="D249">
        <f t="shared" si="56"/>
        <v>24</v>
      </c>
      <c r="E249" s="1">
        <v>45604.911666666667</v>
      </c>
      <c r="F249" t="s">
        <v>213</v>
      </c>
      <c r="G249">
        <v>1</v>
      </c>
      <c r="H249" s="4">
        <v>4</v>
      </c>
      <c r="I249" s="4">
        <v>4</v>
      </c>
      <c r="J249" s="4">
        <v>1</v>
      </c>
      <c r="K249" s="4">
        <v>5</v>
      </c>
      <c r="L249" s="4">
        <v>4</v>
      </c>
      <c r="M249" s="4">
        <v>4</v>
      </c>
      <c r="N249" s="4">
        <v>2</v>
      </c>
      <c r="O249" s="4">
        <v>4</v>
      </c>
      <c r="P249" s="4">
        <v>2</v>
      </c>
      <c r="Q249" s="4">
        <v>3</v>
      </c>
      <c r="R249" s="4">
        <v>5</v>
      </c>
      <c r="S249" s="4">
        <v>4</v>
      </c>
      <c r="T249" s="4">
        <v>2</v>
      </c>
      <c r="U249" s="4">
        <v>5</v>
      </c>
      <c r="V249" s="4">
        <v>5</v>
      </c>
      <c r="W249" s="4">
        <v>4</v>
      </c>
      <c r="X249" s="7">
        <f t="shared" si="57"/>
        <v>4</v>
      </c>
      <c r="Y249" s="7">
        <f t="shared" si="57"/>
        <v>4</v>
      </c>
      <c r="Z249" s="7">
        <f t="shared" si="58"/>
        <v>5</v>
      </c>
      <c r="AA249" s="7">
        <f t="shared" si="71"/>
        <v>5</v>
      </c>
      <c r="AB249" s="7">
        <f t="shared" si="71"/>
        <v>4</v>
      </c>
      <c r="AC249" s="7">
        <f t="shared" si="71"/>
        <v>4</v>
      </c>
      <c r="AD249" s="7">
        <f t="shared" si="71"/>
        <v>2</v>
      </c>
      <c r="AE249" s="7">
        <f t="shared" si="71"/>
        <v>4</v>
      </c>
      <c r="AF249" s="7">
        <f t="shared" si="59"/>
        <v>4</v>
      </c>
      <c r="AG249" s="7">
        <f t="shared" si="74"/>
        <v>3</v>
      </c>
      <c r="AH249" s="7">
        <f t="shared" si="74"/>
        <v>5</v>
      </c>
      <c r="AI249" s="7">
        <f t="shared" si="74"/>
        <v>4</v>
      </c>
      <c r="AJ249" s="7">
        <f t="shared" si="73"/>
        <v>2</v>
      </c>
      <c r="AK249" s="7">
        <f t="shared" si="73"/>
        <v>5</v>
      </c>
      <c r="AL249" s="7">
        <f t="shared" si="73"/>
        <v>5</v>
      </c>
      <c r="AM249" s="7">
        <f t="shared" si="73"/>
        <v>4</v>
      </c>
      <c r="AN249" s="8">
        <f t="shared" si="60"/>
        <v>64</v>
      </c>
      <c r="AO249" s="8">
        <f t="shared" si="61"/>
        <v>0.43421887932932995</v>
      </c>
      <c r="AP249" s="8">
        <f t="shared" si="62"/>
        <v>4</v>
      </c>
      <c r="AQ249" s="8">
        <f t="shared" si="63"/>
        <v>22</v>
      </c>
      <c r="AR249" s="8">
        <f t="shared" si="64"/>
        <v>4.4000000000000004</v>
      </c>
      <c r="AS249" s="8">
        <f t="shared" si="65"/>
        <v>14</v>
      </c>
      <c r="AT249" s="8">
        <f t="shared" si="66"/>
        <v>3.5</v>
      </c>
      <c r="AU249" s="8">
        <f t="shared" si="67"/>
        <v>14</v>
      </c>
      <c r="AV249" s="8">
        <f t="shared" si="68"/>
        <v>3.5</v>
      </c>
      <c r="AW249" s="8">
        <f t="shared" si="69"/>
        <v>14</v>
      </c>
      <c r="AX249" s="8">
        <f t="shared" si="70"/>
        <v>4.666666666666667</v>
      </c>
    </row>
    <row r="250" spans="1:50" x14ac:dyDescent="0.25">
      <c r="A250">
        <v>40208</v>
      </c>
      <c r="B250">
        <v>0</v>
      </c>
      <c r="C250">
        <v>1992</v>
      </c>
      <c r="D250">
        <f t="shared" si="56"/>
        <v>32</v>
      </c>
      <c r="E250" s="1">
        <v>45605.555810185186</v>
      </c>
      <c r="F250" t="s">
        <v>212</v>
      </c>
      <c r="G250">
        <v>1</v>
      </c>
      <c r="H250" s="4">
        <v>5</v>
      </c>
      <c r="I250" s="4">
        <v>4</v>
      </c>
      <c r="J250" s="4">
        <v>1</v>
      </c>
      <c r="K250" s="4">
        <v>5</v>
      </c>
      <c r="L250" s="4">
        <v>5</v>
      </c>
      <c r="M250" s="4">
        <v>4</v>
      </c>
      <c r="N250" s="4">
        <v>2</v>
      </c>
      <c r="O250" s="4">
        <v>4</v>
      </c>
      <c r="P250" s="4">
        <v>2</v>
      </c>
      <c r="Q250" s="4">
        <v>3</v>
      </c>
      <c r="R250" s="4">
        <v>4</v>
      </c>
      <c r="S250" s="4">
        <v>4</v>
      </c>
      <c r="T250" s="4">
        <v>2</v>
      </c>
      <c r="U250" s="4">
        <v>4</v>
      </c>
      <c r="V250" s="4">
        <v>5</v>
      </c>
      <c r="W250" s="4">
        <v>3</v>
      </c>
      <c r="X250" s="7">
        <f t="shared" si="57"/>
        <v>5</v>
      </c>
      <c r="Y250" s="7">
        <f t="shared" si="57"/>
        <v>4</v>
      </c>
      <c r="Z250" s="7">
        <f t="shared" si="58"/>
        <v>5</v>
      </c>
      <c r="AA250" s="7">
        <f t="shared" si="71"/>
        <v>5</v>
      </c>
      <c r="AB250" s="7">
        <f t="shared" si="71"/>
        <v>5</v>
      </c>
      <c r="AC250" s="7">
        <f t="shared" si="71"/>
        <v>4</v>
      </c>
      <c r="AD250" s="7">
        <f t="shared" si="71"/>
        <v>2</v>
      </c>
      <c r="AE250" s="7">
        <f t="shared" si="71"/>
        <v>4</v>
      </c>
      <c r="AF250" s="7">
        <f t="shared" si="59"/>
        <v>4</v>
      </c>
      <c r="AG250" s="7">
        <f t="shared" si="74"/>
        <v>3</v>
      </c>
      <c r="AH250" s="7">
        <f t="shared" si="74"/>
        <v>4</v>
      </c>
      <c r="AI250" s="7">
        <f t="shared" si="74"/>
        <v>4</v>
      </c>
      <c r="AJ250" s="7">
        <f t="shared" si="73"/>
        <v>2</v>
      </c>
      <c r="AK250" s="7">
        <f t="shared" si="73"/>
        <v>4</v>
      </c>
      <c r="AL250" s="7">
        <f t="shared" si="73"/>
        <v>5</v>
      </c>
      <c r="AM250" s="7">
        <f t="shared" si="73"/>
        <v>3</v>
      </c>
      <c r="AN250" s="8">
        <f t="shared" si="60"/>
        <v>63</v>
      </c>
      <c r="AO250" s="8">
        <f t="shared" si="61"/>
        <v>0.30861133000857549</v>
      </c>
      <c r="AP250" s="8">
        <f t="shared" si="62"/>
        <v>3.9375</v>
      </c>
      <c r="AQ250" s="8">
        <f t="shared" si="63"/>
        <v>24</v>
      </c>
      <c r="AR250" s="8">
        <f t="shared" si="64"/>
        <v>4.8</v>
      </c>
      <c r="AS250" s="8">
        <f t="shared" si="65"/>
        <v>14</v>
      </c>
      <c r="AT250" s="8">
        <f t="shared" si="66"/>
        <v>3.5</v>
      </c>
      <c r="AU250" s="8">
        <f t="shared" si="67"/>
        <v>13</v>
      </c>
      <c r="AV250" s="8">
        <f t="shared" si="68"/>
        <v>3.25</v>
      </c>
      <c r="AW250" s="8">
        <f t="shared" si="69"/>
        <v>12</v>
      </c>
      <c r="AX250" s="8">
        <f t="shared" si="70"/>
        <v>4</v>
      </c>
    </row>
    <row r="251" spans="1:50" x14ac:dyDescent="0.25">
      <c r="A251">
        <v>40226</v>
      </c>
      <c r="B251">
        <v>0</v>
      </c>
      <c r="C251">
        <v>2001</v>
      </c>
      <c r="D251">
        <f t="shared" si="56"/>
        <v>23</v>
      </c>
      <c r="E251" s="1">
        <v>45605.740671296298</v>
      </c>
      <c r="F251" t="s">
        <v>99</v>
      </c>
      <c r="G251">
        <v>1</v>
      </c>
      <c r="H251" s="4">
        <v>5</v>
      </c>
      <c r="I251" s="4">
        <v>5</v>
      </c>
      <c r="J251" s="4">
        <v>1</v>
      </c>
      <c r="K251" s="4">
        <v>3</v>
      </c>
      <c r="L251" s="4">
        <v>1</v>
      </c>
      <c r="M251" s="4">
        <v>5</v>
      </c>
      <c r="N251" s="4">
        <v>5</v>
      </c>
      <c r="O251" s="4">
        <v>5</v>
      </c>
      <c r="P251" s="4">
        <v>1</v>
      </c>
      <c r="Q251" s="4">
        <v>5</v>
      </c>
      <c r="R251" s="4">
        <v>2</v>
      </c>
      <c r="S251" s="4">
        <v>5</v>
      </c>
      <c r="T251" s="4">
        <v>5</v>
      </c>
      <c r="U251" s="4">
        <v>5</v>
      </c>
      <c r="V251" s="4">
        <v>5</v>
      </c>
      <c r="W251" s="4">
        <v>5</v>
      </c>
      <c r="X251" s="7">
        <f t="shared" si="57"/>
        <v>5</v>
      </c>
      <c r="Y251" s="7">
        <f t="shared" si="57"/>
        <v>5</v>
      </c>
      <c r="Z251" s="7">
        <f t="shared" si="58"/>
        <v>5</v>
      </c>
      <c r="AA251" s="7">
        <f t="shared" si="71"/>
        <v>3</v>
      </c>
      <c r="AB251" s="7">
        <f t="shared" si="71"/>
        <v>1</v>
      </c>
      <c r="AC251" s="7">
        <f t="shared" si="71"/>
        <v>5</v>
      </c>
      <c r="AD251" s="7">
        <f t="shared" si="71"/>
        <v>5</v>
      </c>
      <c r="AE251" s="7">
        <f t="shared" si="71"/>
        <v>5</v>
      </c>
      <c r="AF251" s="7">
        <f t="shared" si="59"/>
        <v>5</v>
      </c>
      <c r="AG251" s="7">
        <f t="shared" si="74"/>
        <v>5</v>
      </c>
      <c r="AH251" s="7">
        <f t="shared" si="74"/>
        <v>2</v>
      </c>
      <c r="AI251" s="7">
        <f t="shared" si="74"/>
        <v>5</v>
      </c>
      <c r="AJ251" s="7">
        <f t="shared" si="73"/>
        <v>5</v>
      </c>
      <c r="AK251" s="7">
        <f t="shared" si="73"/>
        <v>5</v>
      </c>
      <c r="AL251" s="7">
        <f t="shared" si="73"/>
        <v>5</v>
      </c>
      <c r="AM251" s="7">
        <f t="shared" si="73"/>
        <v>5</v>
      </c>
      <c r="AN251" s="8">
        <f t="shared" si="60"/>
        <v>71</v>
      </c>
      <c r="AO251" s="8">
        <f t="shared" si="61"/>
        <v>1.3715297164030014</v>
      </c>
      <c r="AP251" s="8">
        <f t="shared" si="62"/>
        <v>4.4375</v>
      </c>
      <c r="AQ251" s="8">
        <f t="shared" si="63"/>
        <v>19</v>
      </c>
      <c r="AR251" s="8">
        <f t="shared" si="64"/>
        <v>3.8</v>
      </c>
      <c r="AS251" s="8">
        <f t="shared" si="65"/>
        <v>20</v>
      </c>
      <c r="AT251" s="8">
        <f t="shared" si="66"/>
        <v>5</v>
      </c>
      <c r="AU251" s="8">
        <f t="shared" si="67"/>
        <v>17</v>
      </c>
      <c r="AV251" s="8">
        <f t="shared" si="68"/>
        <v>4.25</v>
      </c>
      <c r="AW251" s="8">
        <f t="shared" si="69"/>
        <v>15</v>
      </c>
      <c r="AX251" s="8">
        <f t="shared" si="70"/>
        <v>5</v>
      </c>
    </row>
    <row r="252" spans="1:50" x14ac:dyDescent="0.25">
      <c r="A252">
        <v>40235</v>
      </c>
      <c r="B252">
        <v>0</v>
      </c>
      <c r="C252">
        <v>1991</v>
      </c>
      <c r="D252">
        <f t="shared" si="56"/>
        <v>33</v>
      </c>
      <c r="E252" s="1">
        <v>45605.796747685185</v>
      </c>
      <c r="F252" t="s">
        <v>215</v>
      </c>
      <c r="G252">
        <v>1</v>
      </c>
      <c r="H252" s="4">
        <v>5</v>
      </c>
      <c r="I252" s="4">
        <v>4</v>
      </c>
      <c r="J252" s="4">
        <v>3</v>
      </c>
      <c r="K252" s="4">
        <v>2</v>
      </c>
      <c r="L252" s="4">
        <v>2</v>
      </c>
      <c r="M252" s="4">
        <v>3</v>
      </c>
      <c r="N252" s="4">
        <v>2</v>
      </c>
      <c r="O252" s="4">
        <v>2</v>
      </c>
      <c r="P252" s="4">
        <v>4</v>
      </c>
      <c r="Q252" s="4">
        <v>2</v>
      </c>
      <c r="R252" s="4">
        <v>4</v>
      </c>
      <c r="S252" s="4">
        <v>5</v>
      </c>
      <c r="T252" s="4">
        <v>5</v>
      </c>
      <c r="U252" s="4">
        <v>4</v>
      </c>
      <c r="V252" s="4">
        <v>4</v>
      </c>
      <c r="W252" s="4">
        <v>3</v>
      </c>
      <c r="X252" s="7">
        <f t="shared" si="57"/>
        <v>5</v>
      </c>
      <c r="Y252" s="7">
        <f t="shared" si="57"/>
        <v>4</v>
      </c>
      <c r="Z252" s="7">
        <f t="shared" si="58"/>
        <v>3</v>
      </c>
      <c r="AA252" s="7">
        <f t="shared" si="71"/>
        <v>2</v>
      </c>
      <c r="AB252" s="7">
        <f t="shared" si="71"/>
        <v>2</v>
      </c>
      <c r="AC252" s="7">
        <f t="shared" si="71"/>
        <v>3</v>
      </c>
      <c r="AD252" s="7">
        <f t="shared" si="71"/>
        <v>2</v>
      </c>
      <c r="AE252" s="7">
        <f t="shared" si="71"/>
        <v>2</v>
      </c>
      <c r="AF252" s="7">
        <f t="shared" si="59"/>
        <v>2</v>
      </c>
      <c r="AG252" s="7">
        <f t="shared" si="74"/>
        <v>2</v>
      </c>
      <c r="AH252" s="7">
        <f t="shared" si="74"/>
        <v>4</v>
      </c>
      <c r="AI252" s="7">
        <f t="shared" si="74"/>
        <v>5</v>
      </c>
      <c r="AJ252" s="7">
        <f t="shared" si="73"/>
        <v>5</v>
      </c>
      <c r="AK252" s="7">
        <f t="shared" si="73"/>
        <v>4</v>
      </c>
      <c r="AL252" s="7">
        <f t="shared" si="73"/>
        <v>4</v>
      </c>
      <c r="AM252" s="7">
        <f t="shared" si="73"/>
        <v>3</v>
      </c>
      <c r="AN252" s="8">
        <f t="shared" si="60"/>
        <v>52</v>
      </c>
      <c r="AO252" s="8">
        <f t="shared" si="61"/>
        <v>-1.1091038473464989</v>
      </c>
      <c r="AP252" s="8">
        <f t="shared" si="62"/>
        <v>3.25</v>
      </c>
      <c r="AQ252" s="8">
        <f t="shared" si="63"/>
        <v>16</v>
      </c>
      <c r="AR252" s="8">
        <f t="shared" si="64"/>
        <v>3.2</v>
      </c>
      <c r="AS252" s="8">
        <f t="shared" si="65"/>
        <v>9</v>
      </c>
      <c r="AT252" s="8">
        <f t="shared" si="66"/>
        <v>2.25</v>
      </c>
      <c r="AU252" s="8">
        <f t="shared" si="67"/>
        <v>16</v>
      </c>
      <c r="AV252" s="8">
        <f t="shared" si="68"/>
        <v>4</v>
      </c>
      <c r="AW252" s="8">
        <f t="shared" si="69"/>
        <v>11</v>
      </c>
      <c r="AX252" s="8">
        <f t="shared" si="70"/>
        <v>3.6666666666666665</v>
      </c>
    </row>
    <row r="253" spans="1:50" x14ac:dyDescent="0.25">
      <c r="A253">
        <v>40237</v>
      </c>
      <c r="B253">
        <v>0</v>
      </c>
      <c r="C253">
        <v>2001</v>
      </c>
      <c r="D253">
        <f t="shared" si="56"/>
        <v>23</v>
      </c>
      <c r="E253" s="1">
        <v>45605.815289351849</v>
      </c>
      <c r="F253" t="s">
        <v>112</v>
      </c>
      <c r="G253">
        <v>1</v>
      </c>
      <c r="H253" s="4">
        <v>5</v>
      </c>
      <c r="I253" s="4">
        <v>3</v>
      </c>
      <c r="J253" s="4">
        <v>4</v>
      </c>
      <c r="K253" s="4">
        <v>2</v>
      </c>
      <c r="L253" s="4">
        <v>3</v>
      </c>
      <c r="M253" s="4">
        <v>4</v>
      </c>
      <c r="N253" s="4">
        <v>1</v>
      </c>
      <c r="O253" s="4">
        <v>2</v>
      </c>
      <c r="P253" s="4">
        <v>3</v>
      </c>
      <c r="Q253" s="4">
        <v>3</v>
      </c>
      <c r="R253" s="4">
        <v>3</v>
      </c>
      <c r="S253" s="4">
        <v>3</v>
      </c>
      <c r="T253" s="4">
        <v>2</v>
      </c>
      <c r="U253" s="4">
        <v>4</v>
      </c>
      <c r="V253" s="4">
        <v>3</v>
      </c>
      <c r="W253" s="4">
        <v>3</v>
      </c>
      <c r="X253" s="7">
        <f t="shared" si="57"/>
        <v>5</v>
      </c>
      <c r="Y253" s="7">
        <f t="shared" si="57"/>
        <v>3</v>
      </c>
      <c r="Z253" s="7">
        <f t="shared" si="58"/>
        <v>2</v>
      </c>
      <c r="AA253" s="7">
        <f t="shared" si="71"/>
        <v>2</v>
      </c>
      <c r="AB253" s="7">
        <f t="shared" si="71"/>
        <v>3</v>
      </c>
      <c r="AC253" s="7">
        <f t="shared" si="71"/>
        <v>4</v>
      </c>
      <c r="AD253" s="7">
        <f t="shared" si="71"/>
        <v>1</v>
      </c>
      <c r="AE253" s="7">
        <f t="shared" si="71"/>
        <v>2</v>
      </c>
      <c r="AF253" s="7">
        <f t="shared" si="59"/>
        <v>3</v>
      </c>
      <c r="AG253" s="7">
        <f t="shared" si="74"/>
        <v>3</v>
      </c>
      <c r="AH253" s="7">
        <f t="shared" si="74"/>
        <v>3</v>
      </c>
      <c r="AI253" s="7">
        <f t="shared" si="74"/>
        <v>3</v>
      </c>
      <c r="AJ253" s="7">
        <f t="shared" si="73"/>
        <v>2</v>
      </c>
      <c r="AK253" s="7">
        <f t="shared" si="73"/>
        <v>4</v>
      </c>
      <c r="AL253" s="7">
        <f t="shared" si="73"/>
        <v>3</v>
      </c>
      <c r="AM253" s="7">
        <f t="shared" si="73"/>
        <v>3</v>
      </c>
      <c r="AN253" s="8">
        <f t="shared" si="60"/>
        <v>46</v>
      </c>
      <c r="AO253" s="8">
        <f t="shared" si="61"/>
        <v>-1.9668694143376193</v>
      </c>
      <c r="AP253" s="8">
        <f t="shared" si="62"/>
        <v>2.875</v>
      </c>
      <c r="AQ253" s="8">
        <f t="shared" si="63"/>
        <v>15</v>
      </c>
      <c r="AR253" s="8">
        <f t="shared" si="64"/>
        <v>3</v>
      </c>
      <c r="AS253" s="8">
        <f t="shared" si="65"/>
        <v>10</v>
      </c>
      <c r="AT253" s="8">
        <f t="shared" si="66"/>
        <v>2.5</v>
      </c>
      <c r="AU253" s="8">
        <f t="shared" si="67"/>
        <v>11</v>
      </c>
      <c r="AV253" s="8">
        <f t="shared" si="68"/>
        <v>2.75</v>
      </c>
      <c r="AW253" s="8">
        <f t="shared" si="69"/>
        <v>10</v>
      </c>
      <c r="AX253" s="8">
        <f t="shared" si="70"/>
        <v>3.3333333333333335</v>
      </c>
    </row>
    <row r="254" spans="1:50" x14ac:dyDescent="0.25">
      <c r="A254">
        <v>40245</v>
      </c>
      <c r="B254">
        <v>0</v>
      </c>
      <c r="C254">
        <v>1987</v>
      </c>
      <c r="D254">
        <f t="shared" si="56"/>
        <v>37</v>
      </c>
      <c r="E254" s="1">
        <v>45606.032418981478</v>
      </c>
      <c r="F254" t="s">
        <v>99</v>
      </c>
      <c r="G254">
        <v>1</v>
      </c>
      <c r="H254" s="4">
        <v>5</v>
      </c>
      <c r="I254" s="4">
        <v>2</v>
      </c>
      <c r="J254" s="4">
        <v>2</v>
      </c>
      <c r="K254" s="4">
        <v>5</v>
      </c>
      <c r="L254" s="4">
        <v>4</v>
      </c>
      <c r="M254" s="4">
        <v>4</v>
      </c>
      <c r="N254" s="4">
        <v>3</v>
      </c>
      <c r="O254" s="4">
        <v>4</v>
      </c>
      <c r="P254" s="4">
        <v>3</v>
      </c>
      <c r="Q254" s="4">
        <v>4</v>
      </c>
      <c r="R254" s="4">
        <v>4</v>
      </c>
      <c r="S254" s="4">
        <v>4</v>
      </c>
      <c r="T254" s="4">
        <v>2</v>
      </c>
      <c r="U254" s="4">
        <v>2</v>
      </c>
      <c r="V254" s="4">
        <v>4</v>
      </c>
      <c r="W254" s="4">
        <v>3</v>
      </c>
      <c r="X254" s="7">
        <f t="shared" si="57"/>
        <v>5</v>
      </c>
      <c r="Y254" s="7">
        <f t="shared" si="57"/>
        <v>2</v>
      </c>
      <c r="Z254" s="7">
        <f t="shared" si="58"/>
        <v>4</v>
      </c>
      <c r="AA254" s="7">
        <f t="shared" si="71"/>
        <v>5</v>
      </c>
      <c r="AB254" s="7">
        <f t="shared" si="71"/>
        <v>4</v>
      </c>
      <c r="AC254" s="7">
        <f t="shared" si="71"/>
        <v>4</v>
      </c>
      <c r="AD254" s="7">
        <f t="shared" si="71"/>
        <v>3</v>
      </c>
      <c r="AE254" s="7">
        <f t="shared" si="71"/>
        <v>4</v>
      </c>
      <c r="AF254" s="7">
        <f t="shared" si="59"/>
        <v>3</v>
      </c>
      <c r="AG254" s="7">
        <f t="shared" si="74"/>
        <v>4</v>
      </c>
      <c r="AH254" s="7">
        <f t="shared" si="74"/>
        <v>4</v>
      </c>
      <c r="AI254" s="7">
        <f t="shared" si="74"/>
        <v>4</v>
      </c>
      <c r="AJ254" s="7">
        <f t="shared" si="73"/>
        <v>2</v>
      </c>
      <c r="AK254" s="7">
        <f t="shared" si="73"/>
        <v>2</v>
      </c>
      <c r="AL254" s="7">
        <f t="shared" si="73"/>
        <v>4</v>
      </c>
      <c r="AM254" s="7">
        <f t="shared" si="73"/>
        <v>3</v>
      </c>
      <c r="AN254" s="8">
        <f t="shared" si="60"/>
        <v>57</v>
      </c>
      <c r="AO254" s="8">
        <f t="shared" si="61"/>
        <v>-0.5914852923203765</v>
      </c>
      <c r="AP254" s="8">
        <f t="shared" si="62"/>
        <v>3.5625</v>
      </c>
      <c r="AQ254" s="8">
        <f t="shared" si="63"/>
        <v>20</v>
      </c>
      <c r="AR254" s="8">
        <f t="shared" si="64"/>
        <v>4</v>
      </c>
      <c r="AS254" s="8">
        <f t="shared" si="65"/>
        <v>14</v>
      </c>
      <c r="AT254" s="8">
        <f t="shared" si="66"/>
        <v>3.5</v>
      </c>
      <c r="AU254" s="8">
        <f t="shared" si="67"/>
        <v>14</v>
      </c>
      <c r="AV254" s="8">
        <f t="shared" si="68"/>
        <v>3.5</v>
      </c>
      <c r="AW254" s="8">
        <f t="shared" si="69"/>
        <v>9</v>
      </c>
      <c r="AX254" s="8">
        <f t="shared" si="70"/>
        <v>3</v>
      </c>
    </row>
    <row r="255" spans="1:50" x14ac:dyDescent="0.25">
      <c r="A255">
        <v>40256</v>
      </c>
      <c r="B255">
        <v>0</v>
      </c>
      <c r="C255">
        <v>1985</v>
      </c>
      <c r="D255">
        <f t="shared" si="56"/>
        <v>39</v>
      </c>
      <c r="E255" s="1">
        <v>45606.664861111109</v>
      </c>
      <c r="F255" t="s">
        <v>201</v>
      </c>
      <c r="G255">
        <v>1</v>
      </c>
      <c r="H255" s="4">
        <v>3</v>
      </c>
      <c r="I255" s="4">
        <v>4</v>
      </c>
      <c r="J255" s="4">
        <v>2</v>
      </c>
      <c r="K255" s="4">
        <v>4</v>
      </c>
      <c r="L255" s="4">
        <v>3</v>
      </c>
      <c r="M255" s="4">
        <v>4</v>
      </c>
      <c r="N255" s="4">
        <v>4</v>
      </c>
      <c r="O255" s="4">
        <v>4</v>
      </c>
      <c r="P255" s="4">
        <v>2</v>
      </c>
      <c r="Q255" s="4">
        <v>3</v>
      </c>
      <c r="R255" s="4">
        <v>3</v>
      </c>
      <c r="S255" s="4">
        <v>3</v>
      </c>
      <c r="T255" s="4">
        <v>2</v>
      </c>
      <c r="U255" s="4">
        <v>3</v>
      </c>
      <c r="V255" s="4">
        <v>3</v>
      </c>
      <c r="W255" s="4">
        <v>3</v>
      </c>
      <c r="X255" s="7">
        <f t="shared" si="57"/>
        <v>3</v>
      </c>
      <c r="Y255" s="7">
        <f t="shared" si="57"/>
        <v>4</v>
      </c>
      <c r="Z255" s="7">
        <f t="shared" si="58"/>
        <v>4</v>
      </c>
      <c r="AA255" s="7">
        <f t="shared" si="71"/>
        <v>4</v>
      </c>
      <c r="AB255" s="7">
        <f t="shared" si="71"/>
        <v>3</v>
      </c>
      <c r="AC255" s="7">
        <f t="shared" si="71"/>
        <v>4</v>
      </c>
      <c r="AD255" s="7">
        <f t="shared" si="71"/>
        <v>4</v>
      </c>
      <c r="AE255" s="7">
        <f t="shared" si="71"/>
        <v>4</v>
      </c>
      <c r="AF255" s="7">
        <f t="shared" si="59"/>
        <v>4</v>
      </c>
      <c r="AG255" s="7">
        <f t="shared" si="74"/>
        <v>3</v>
      </c>
      <c r="AH255" s="7">
        <f t="shared" si="74"/>
        <v>3</v>
      </c>
      <c r="AI255" s="7">
        <f t="shared" si="74"/>
        <v>3</v>
      </c>
      <c r="AJ255" s="7">
        <f t="shared" si="73"/>
        <v>2</v>
      </c>
      <c r="AK255" s="7">
        <f t="shared" si="73"/>
        <v>3</v>
      </c>
      <c r="AL255" s="7">
        <f t="shared" si="73"/>
        <v>3</v>
      </c>
      <c r="AM255" s="7">
        <f t="shared" si="73"/>
        <v>3</v>
      </c>
      <c r="AN255" s="8">
        <f t="shared" si="60"/>
        <v>54</v>
      </c>
      <c r="AO255" s="8">
        <f t="shared" si="61"/>
        <v>-1.0332573276851131</v>
      </c>
      <c r="AP255" s="8">
        <f t="shared" si="62"/>
        <v>3.375</v>
      </c>
      <c r="AQ255" s="8">
        <f t="shared" si="63"/>
        <v>18</v>
      </c>
      <c r="AR255" s="8">
        <f t="shared" si="64"/>
        <v>3.6</v>
      </c>
      <c r="AS255" s="8">
        <f t="shared" si="65"/>
        <v>16</v>
      </c>
      <c r="AT255" s="8">
        <f t="shared" si="66"/>
        <v>4</v>
      </c>
      <c r="AU255" s="8">
        <f t="shared" si="67"/>
        <v>11</v>
      </c>
      <c r="AV255" s="8">
        <f t="shared" si="68"/>
        <v>2.75</v>
      </c>
      <c r="AW255" s="8">
        <f t="shared" si="69"/>
        <v>9</v>
      </c>
      <c r="AX255" s="8">
        <f t="shared" si="70"/>
        <v>3</v>
      </c>
    </row>
    <row r="256" spans="1:50" x14ac:dyDescent="0.25">
      <c r="A256">
        <v>40272</v>
      </c>
      <c r="B256">
        <v>0</v>
      </c>
      <c r="C256">
        <v>1975</v>
      </c>
      <c r="D256">
        <f t="shared" si="56"/>
        <v>49</v>
      </c>
      <c r="E256" s="1">
        <v>45607.449479166666</v>
      </c>
      <c r="F256" t="s">
        <v>99</v>
      </c>
      <c r="G256">
        <v>1</v>
      </c>
      <c r="H256" s="4">
        <v>4</v>
      </c>
      <c r="I256" s="4">
        <v>4</v>
      </c>
      <c r="J256" s="4">
        <v>3</v>
      </c>
      <c r="K256" s="4">
        <v>4</v>
      </c>
      <c r="L256" s="4">
        <v>3</v>
      </c>
      <c r="M256" s="4">
        <v>3</v>
      </c>
      <c r="N256" s="4">
        <v>3</v>
      </c>
      <c r="O256" s="4">
        <v>3</v>
      </c>
      <c r="P256" s="4">
        <v>3</v>
      </c>
      <c r="Q256" s="4">
        <v>2</v>
      </c>
      <c r="R256" s="4">
        <v>3</v>
      </c>
      <c r="S256" s="4">
        <v>3</v>
      </c>
      <c r="T256" s="4">
        <v>3</v>
      </c>
      <c r="U256" s="4">
        <v>3</v>
      </c>
      <c r="V256" s="4">
        <v>4</v>
      </c>
      <c r="W256" s="4">
        <v>3</v>
      </c>
      <c r="X256" s="7">
        <f t="shared" si="57"/>
        <v>4</v>
      </c>
      <c r="Y256" s="7">
        <f t="shared" si="57"/>
        <v>4</v>
      </c>
      <c r="Z256" s="7">
        <f t="shared" si="58"/>
        <v>3</v>
      </c>
      <c r="AA256" s="7">
        <f t="shared" si="71"/>
        <v>4</v>
      </c>
      <c r="AB256" s="7">
        <f t="shared" si="71"/>
        <v>3</v>
      </c>
      <c r="AC256" s="7">
        <f t="shared" si="71"/>
        <v>3</v>
      </c>
      <c r="AD256" s="7">
        <f t="shared" si="71"/>
        <v>3</v>
      </c>
      <c r="AE256" s="7">
        <f t="shared" si="71"/>
        <v>3</v>
      </c>
      <c r="AF256" s="7">
        <f t="shared" si="59"/>
        <v>3</v>
      </c>
      <c r="AG256" s="7">
        <f t="shared" si="74"/>
        <v>2</v>
      </c>
      <c r="AH256" s="7">
        <f t="shared" si="74"/>
        <v>3</v>
      </c>
      <c r="AI256" s="7">
        <f t="shared" si="74"/>
        <v>3</v>
      </c>
      <c r="AJ256" s="7">
        <f t="shared" si="73"/>
        <v>3</v>
      </c>
      <c r="AK256" s="7">
        <f t="shared" si="73"/>
        <v>3</v>
      </c>
      <c r="AL256" s="7">
        <f t="shared" si="73"/>
        <v>4</v>
      </c>
      <c r="AM256" s="7">
        <f t="shared" si="73"/>
        <v>3</v>
      </c>
      <c r="AN256" s="8">
        <f t="shared" si="60"/>
        <v>51</v>
      </c>
      <c r="AO256" s="8">
        <f t="shared" si="61"/>
        <v>-1.5056230981101799</v>
      </c>
      <c r="AP256" s="8">
        <f t="shared" si="62"/>
        <v>3.1875</v>
      </c>
      <c r="AQ256" s="8">
        <f t="shared" si="63"/>
        <v>18</v>
      </c>
      <c r="AR256" s="8">
        <f t="shared" si="64"/>
        <v>3.6</v>
      </c>
      <c r="AS256" s="8">
        <f t="shared" si="65"/>
        <v>12</v>
      </c>
      <c r="AT256" s="8">
        <f t="shared" si="66"/>
        <v>3</v>
      </c>
      <c r="AU256" s="8">
        <f t="shared" si="67"/>
        <v>11</v>
      </c>
      <c r="AV256" s="8">
        <f t="shared" si="68"/>
        <v>2.75</v>
      </c>
      <c r="AW256" s="8">
        <f t="shared" si="69"/>
        <v>10</v>
      </c>
      <c r="AX256" s="8">
        <f t="shared" si="70"/>
        <v>3.3333333333333335</v>
      </c>
    </row>
    <row r="257" spans="1:50" x14ac:dyDescent="0.25">
      <c r="A257">
        <v>40306</v>
      </c>
      <c r="B257">
        <v>0</v>
      </c>
      <c r="C257">
        <v>1988</v>
      </c>
      <c r="D257">
        <f t="shared" si="56"/>
        <v>36</v>
      </c>
      <c r="E257" s="1">
        <v>45607.884444444448</v>
      </c>
      <c r="F257" t="s">
        <v>99</v>
      </c>
      <c r="G257">
        <v>1</v>
      </c>
      <c r="H257" s="4">
        <v>5</v>
      </c>
      <c r="I257" s="4">
        <v>4</v>
      </c>
      <c r="J257" s="4">
        <v>2</v>
      </c>
      <c r="K257" s="4">
        <v>4</v>
      </c>
      <c r="L257" s="4">
        <v>4</v>
      </c>
      <c r="M257" s="4">
        <v>4</v>
      </c>
      <c r="N257" s="4">
        <v>4</v>
      </c>
      <c r="O257" s="4">
        <v>4</v>
      </c>
      <c r="P257" s="4">
        <v>2</v>
      </c>
      <c r="Q257" s="4">
        <v>4</v>
      </c>
      <c r="R257" s="4">
        <v>3</v>
      </c>
      <c r="S257" s="4">
        <v>4</v>
      </c>
      <c r="T257" s="4">
        <v>4</v>
      </c>
      <c r="U257" s="4">
        <v>4</v>
      </c>
      <c r="V257" s="4">
        <v>4</v>
      </c>
      <c r="W257" s="4">
        <v>4</v>
      </c>
      <c r="X257" s="7">
        <f t="shared" si="57"/>
        <v>5</v>
      </c>
      <c r="Y257" s="7">
        <f t="shared" si="57"/>
        <v>4</v>
      </c>
      <c r="Z257" s="7">
        <f t="shared" si="58"/>
        <v>4</v>
      </c>
      <c r="AA257" s="7">
        <f t="shared" ref="AA257:AE279" si="75">K257</f>
        <v>4</v>
      </c>
      <c r="AB257" s="7">
        <f t="shared" si="75"/>
        <v>4</v>
      </c>
      <c r="AC257" s="7">
        <f t="shared" si="75"/>
        <v>4</v>
      </c>
      <c r="AD257" s="7">
        <f t="shared" si="75"/>
        <v>4</v>
      </c>
      <c r="AE257" s="7">
        <f t="shared" si="75"/>
        <v>4</v>
      </c>
      <c r="AF257" s="7">
        <f t="shared" si="59"/>
        <v>4</v>
      </c>
      <c r="AG257" s="7">
        <f t="shared" si="74"/>
        <v>4</v>
      </c>
      <c r="AH257" s="7">
        <f t="shared" si="74"/>
        <v>3</v>
      </c>
      <c r="AI257" s="7">
        <f t="shared" si="74"/>
        <v>4</v>
      </c>
      <c r="AJ257" s="7">
        <f t="shared" si="73"/>
        <v>4</v>
      </c>
      <c r="AK257" s="7">
        <f t="shared" si="73"/>
        <v>4</v>
      </c>
      <c r="AL257" s="7">
        <f t="shared" si="73"/>
        <v>4</v>
      </c>
      <c r="AM257" s="7">
        <f t="shared" si="73"/>
        <v>4</v>
      </c>
      <c r="AN257" s="8">
        <f t="shared" si="60"/>
        <v>64</v>
      </c>
      <c r="AO257" s="8">
        <f t="shared" si="61"/>
        <v>0.28699119666234663</v>
      </c>
      <c r="AP257" s="8">
        <f t="shared" si="62"/>
        <v>4</v>
      </c>
      <c r="AQ257" s="8">
        <f t="shared" si="63"/>
        <v>21</v>
      </c>
      <c r="AR257" s="8">
        <f t="shared" si="64"/>
        <v>4.2</v>
      </c>
      <c r="AS257" s="8">
        <f t="shared" si="65"/>
        <v>16</v>
      </c>
      <c r="AT257" s="8">
        <f t="shared" si="66"/>
        <v>4</v>
      </c>
      <c r="AU257" s="8">
        <f t="shared" si="67"/>
        <v>15</v>
      </c>
      <c r="AV257" s="8">
        <f t="shared" si="68"/>
        <v>3.75</v>
      </c>
      <c r="AW257" s="8">
        <f t="shared" si="69"/>
        <v>12</v>
      </c>
      <c r="AX257" s="8">
        <f t="shared" si="70"/>
        <v>4</v>
      </c>
    </row>
    <row r="258" spans="1:50" x14ac:dyDescent="0.25">
      <c r="A258">
        <v>40303</v>
      </c>
      <c r="B258">
        <v>0</v>
      </c>
      <c r="C258">
        <v>1965</v>
      </c>
      <c r="D258">
        <f t="shared" ref="D258:D279" si="76">2024-C258</f>
        <v>59</v>
      </c>
      <c r="E258" s="1">
        <v>45607.894583333335</v>
      </c>
      <c r="F258" t="s">
        <v>107</v>
      </c>
      <c r="G258">
        <v>1</v>
      </c>
      <c r="H258" s="4">
        <v>4</v>
      </c>
      <c r="I258" s="4">
        <v>4</v>
      </c>
      <c r="J258" s="4">
        <v>2</v>
      </c>
      <c r="K258" s="4">
        <v>5</v>
      </c>
      <c r="L258" s="4">
        <v>5</v>
      </c>
      <c r="M258" s="4">
        <v>4</v>
      </c>
      <c r="N258" s="4">
        <v>4</v>
      </c>
      <c r="O258" s="4">
        <v>4</v>
      </c>
      <c r="P258" s="4">
        <v>2</v>
      </c>
      <c r="Q258" s="4">
        <v>4</v>
      </c>
      <c r="R258" s="4">
        <v>4</v>
      </c>
      <c r="S258" s="4">
        <v>4</v>
      </c>
      <c r="T258" s="4">
        <v>4</v>
      </c>
      <c r="U258" s="4">
        <v>4</v>
      </c>
      <c r="V258" s="4">
        <v>4</v>
      </c>
      <c r="W258" s="4">
        <v>4</v>
      </c>
      <c r="X258" s="7">
        <f t="shared" ref="X258:Y279" si="77">H258</f>
        <v>4</v>
      </c>
      <c r="Y258" s="7">
        <f t="shared" si="77"/>
        <v>4</v>
      </c>
      <c r="Z258" s="7">
        <f t="shared" ref="Z258:Z279" si="78">6-J258</f>
        <v>4</v>
      </c>
      <c r="AA258" s="7">
        <f t="shared" si="75"/>
        <v>5</v>
      </c>
      <c r="AB258" s="7">
        <f t="shared" si="75"/>
        <v>5</v>
      </c>
      <c r="AC258" s="7">
        <f t="shared" si="75"/>
        <v>4</v>
      </c>
      <c r="AD258" s="7">
        <f t="shared" si="75"/>
        <v>4</v>
      </c>
      <c r="AE258" s="7">
        <f t="shared" si="75"/>
        <v>4</v>
      </c>
      <c r="AF258" s="7">
        <f t="shared" ref="AF258:AF279" si="79">6-P258</f>
        <v>4</v>
      </c>
      <c r="AG258" s="7">
        <f t="shared" si="74"/>
        <v>4</v>
      </c>
      <c r="AH258" s="7">
        <f t="shared" si="74"/>
        <v>4</v>
      </c>
      <c r="AI258" s="7">
        <f t="shared" si="74"/>
        <v>4</v>
      </c>
      <c r="AJ258" s="7">
        <f t="shared" si="73"/>
        <v>4</v>
      </c>
      <c r="AK258" s="7">
        <f t="shared" si="73"/>
        <v>4</v>
      </c>
      <c r="AL258" s="7">
        <f t="shared" si="73"/>
        <v>4</v>
      </c>
      <c r="AM258" s="7">
        <f t="shared" si="73"/>
        <v>4</v>
      </c>
      <c r="AN258" s="8">
        <f t="shared" ref="AN258:AN279" si="80">SUM(X258:AM258)</f>
        <v>66</v>
      </c>
      <c r="AO258" s="8">
        <f t="shared" ref="AO258:AO279" si="81">(AN258-AVERAGE(AN258:AN535))/STDEVP(AN258:AN535)</f>
        <v>0.58145101163195567</v>
      </c>
      <c r="AP258" s="8">
        <f t="shared" ref="AP258:AP279" si="82">AVERAGE(X258:AM258)</f>
        <v>4.125</v>
      </c>
      <c r="AQ258" s="8">
        <f t="shared" ref="AQ258:AQ279" si="83">SUM(X258:AB258)</f>
        <v>22</v>
      </c>
      <c r="AR258" s="8">
        <f t="shared" ref="AR258:AR279" si="84">AVERAGE(X258:AB258)</f>
        <v>4.4000000000000004</v>
      </c>
      <c r="AS258" s="8">
        <f t="shared" ref="AS258:AS279" si="85">SUM(AC258:AF258)</f>
        <v>16</v>
      </c>
      <c r="AT258" s="8">
        <f t="shared" ref="AT258:AT279" si="86">AVERAGE(AC258:AF258)</f>
        <v>4</v>
      </c>
      <c r="AU258" s="8">
        <f t="shared" ref="AU258:AU279" si="87">SUM(AG258:AJ258)</f>
        <v>16</v>
      </c>
      <c r="AV258" s="8">
        <f t="shared" ref="AV258:AV279" si="88">AVERAGE(AG258:AJ258)</f>
        <v>4</v>
      </c>
      <c r="AW258" s="8">
        <f t="shared" ref="AW258:AW279" si="89">SUM(AK258:AM258)</f>
        <v>12</v>
      </c>
      <c r="AX258" s="8">
        <f t="shared" ref="AX258:AX279" si="90">AVERAGE(AK258:AM258)</f>
        <v>4</v>
      </c>
    </row>
    <row r="259" spans="1:50" x14ac:dyDescent="0.25">
      <c r="A259">
        <v>40312</v>
      </c>
      <c r="B259">
        <v>0</v>
      </c>
      <c r="C259">
        <v>1983</v>
      </c>
      <c r="D259">
        <f t="shared" si="76"/>
        <v>41</v>
      </c>
      <c r="E259" s="1">
        <v>45608.322696759256</v>
      </c>
      <c r="F259" t="s">
        <v>122</v>
      </c>
      <c r="G259">
        <v>1</v>
      </c>
      <c r="H259" s="4">
        <v>5</v>
      </c>
      <c r="I259" s="4">
        <v>5</v>
      </c>
      <c r="J259" s="4">
        <v>2</v>
      </c>
      <c r="K259" s="4">
        <v>3</v>
      </c>
      <c r="L259" s="4">
        <v>5</v>
      </c>
      <c r="M259" s="4">
        <v>4</v>
      </c>
      <c r="N259" s="4">
        <v>3</v>
      </c>
      <c r="O259" s="4">
        <v>4</v>
      </c>
      <c r="P259" s="4">
        <v>2</v>
      </c>
      <c r="Q259" s="4">
        <v>3</v>
      </c>
      <c r="R259" s="4">
        <v>4</v>
      </c>
      <c r="S259" s="4">
        <v>4</v>
      </c>
      <c r="T259" s="4">
        <v>4</v>
      </c>
      <c r="U259" s="4">
        <v>5</v>
      </c>
      <c r="V259" s="4">
        <v>5</v>
      </c>
      <c r="W259" s="4">
        <v>5</v>
      </c>
      <c r="X259" s="7">
        <f t="shared" si="77"/>
        <v>5</v>
      </c>
      <c r="Y259" s="7">
        <f t="shared" si="77"/>
        <v>5</v>
      </c>
      <c r="Z259" s="7">
        <f t="shared" si="78"/>
        <v>4</v>
      </c>
      <c r="AA259" s="7">
        <f t="shared" si="75"/>
        <v>3</v>
      </c>
      <c r="AB259" s="7">
        <f t="shared" si="75"/>
        <v>5</v>
      </c>
      <c r="AC259" s="7">
        <f t="shared" si="75"/>
        <v>4</v>
      </c>
      <c r="AD259" s="7">
        <f t="shared" si="75"/>
        <v>3</v>
      </c>
      <c r="AE259" s="7">
        <f t="shared" si="75"/>
        <v>4</v>
      </c>
      <c r="AF259" s="7">
        <f t="shared" si="79"/>
        <v>4</v>
      </c>
      <c r="AG259" s="7">
        <f t="shared" si="74"/>
        <v>3</v>
      </c>
      <c r="AH259" s="7">
        <f t="shared" si="74"/>
        <v>4</v>
      </c>
      <c r="AI259" s="7">
        <f t="shared" si="74"/>
        <v>4</v>
      </c>
      <c r="AJ259" s="7">
        <f t="shared" si="73"/>
        <v>4</v>
      </c>
      <c r="AK259" s="7">
        <f t="shared" si="73"/>
        <v>5</v>
      </c>
      <c r="AL259" s="7">
        <f t="shared" si="73"/>
        <v>5</v>
      </c>
      <c r="AM259" s="7">
        <f t="shared" si="73"/>
        <v>5</v>
      </c>
      <c r="AN259" s="8">
        <f t="shared" si="80"/>
        <v>67</v>
      </c>
      <c r="AO259" s="8">
        <f t="shared" si="81"/>
        <v>0.74155243791556213</v>
      </c>
      <c r="AP259" s="8">
        <f t="shared" si="82"/>
        <v>4.1875</v>
      </c>
      <c r="AQ259" s="8">
        <f t="shared" si="83"/>
        <v>22</v>
      </c>
      <c r="AR259" s="8">
        <f t="shared" si="84"/>
        <v>4.4000000000000004</v>
      </c>
      <c r="AS259" s="8">
        <f t="shared" si="85"/>
        <v>15</v>
      </c>
      <c r="AT259" s="8">
        <f t="shared" si="86"/>
        <v>3.75</v>
      </c>
      <c r="AU259" s="8">
        <f t="shared" si="87"/>
        <v>15</v>
      </c>
      <c r="AV259" s="8">
        <f t="shared" si="88"/>
        <v>3.75</v>
      </c>
      <c r="AW259" s="8">
        <f t="shared" si="89"/>
        <v>15</v>
      </c>
      <c r="AX259" s="8">
        <f t="shared" si="90"/>
        <v>5</v>
      </c>
    </row>
    <row r="260" spans="1:50" x14ac:dyDescent="0.25">
      <c r="A260">
        <v>40339</v>
      </c>
      <c r="B260">
        <v>1</v>
      </c>
      <c r="C260">
        <v>1977</v>
      </c>
      <c r="D260">
        <f t="shared" si="76"/>
        <v>47</v>
      </c>
      <c r="E260" s="1">
        <v>45608.398055555554</v>
      </c>
      <c r="F260" t="s">
        <v>99</v>
      </c>
      <c r="G260">
        <v>1</v>
      </c>
      <c r="H260" s="4">
        <v>3</v>
      </c>
      <c r="I260" s="4">
        <v>3</v>
      </c>
      <c r="J260" s="4">
        <v>2</v>
      </c>
      <c r="K260" s="4">
        <v>3</v>
      </c>
      <c r="L260" s="4">
        <v>4</v>
      </c>
      <c r="M260" s="4">
        <v>5</v>
      </c>
      <c r="N260" s="4">
        <v>4</v>
      </c>
      <c r="O260" s="4">
        <v>4</v>
      </c>
      <c r="P260" s="4">
        <v>2</v>
      </c>
      <c r="Q260" s="4">
        <v>4</v>
      </c>
      <c r="R260" s="4">
        <v>4</v>
      </c>
      <c r="S260" s="4">
        <v>5</v>
      </c>
      <c r="T260" s="4">
        <v>5</v>
      </c>
      <c r="U260" s="4">
        <v>5</v>
      </c>
      <c r="V260" s="4">
        <v>5</v>
      </c>
      <c r="W260" s="4">
        <v>4</v>
      </c>
      <c r="X260" s="7">
        <f t="shared" si="77"/>
        <v>3</v>
      </c>
      <c r="Y260" s="7">
        <f t="shared" si="77"/>
        <v>3</v>
      </c>
      <c r="Z260" s="7">
        <f t="shared" si="78"/>
        <v>4</v>
      </c>
      <c r="AA260" s="7">
        <f t="shared" si="75"/>
        <v>3</v>
      </c>
      <c r="AB260" s="7">
        <f t="shared" si="75"/>
        <v>4</v>
      </c>
      <c r="AC260" s="7">
        <f t="shared" si="75"/>
        <v>5</v>
      </c>
      <c r="AD260" s="7">
        <f t="shared" si="75"/>
        <v>4</v>
      </c>
      <c r="AE260" s="7">
        <f t="shared" si="75"/>
        <v>4</v>
      </c>
      <c r="AF260" s="7">
        <f t="shared" si="79"/>
        <v>4</v>
      </c>
      <c r="AG260" s="7">
        <f t="shared" si="74"/>
        <v>4</v>
      </c>
      <c r="AH260" s="7">
        <f t="shared" si="74"/>
        <v>4</v>
      </c>
      <c r="AI260" s="7">
        <f t="shared" si="74"/>
        <v>5</v>
      </c>
      <c r="AJ260" s="7">
        <f t="shared" si="73"/>
        <v>5</v>
      </c>
      <c r="AK260" s="7">
        <f t="shared" si="73"/>
        <v>5</v>
      </c>
      <c r="AL260" s="7">
        <f t="shared" si="73"/>
        <v>5</v>
      </c>
      <c r="AM260" s="7">
        <f t="shared" si="73"/>
        <v>4</v>
      </c>
      <c r="AN260" s="8">
        <f t="shared" si="80"/>
        <v>66</v>
      </c>
      <c r="AO260" s="8">
        <f t="shared" si="81"/>
        <v>0.63043515043252718</v>
      </c>
      <c r="AP260" s="8">
        <f t="shared" si="82"/>
        <v>4.125</v>
      </c>
      <c r="AQ260" s="8">
        <f t="shared" si="83"/>
        <v>17</v>
      </c>
      <c r="AR260" s="8">
        <f t="shared" si="84"/>
        <v>3.4</v>
      </c>
      <c r="AS260" s="8">
        <f t="shared" si="85"/>
        <v>17</v>
      </c>
      <c r="AT260" s="8">
        <f t="shared" si="86"/>
        <v>4.25</v>
      </c>
      <c r="AU260" s="8">
        <f t="shared" si="87"/>
        <v>18</v>
      </c>
      <c r="AV260" s="8">
        <f t="shared" si="88"/>
        <v>4.5</v>
      </c>
      <c r="AW260" s="8">
        <f t="shared" si="89"/>
        <v>14</v>
      </c>
      <c r="AX260" s="8">
        <f t="shared" si="90"/>
        <v>4.666666666666667</v>
      </c>
    </row>
    <row r="261" spans="1:50" x14ac:dyDescent="0.25">
      <c r="A261">
        <v>40364</v>
      </c>
      <c r="B261">
        <v>0</v>
      </c>
      <c r="C261">
        <v>1988</v>
      </c>
      <c r="D261">
        <f t="shared" si="76"/>
        <v>36</v>
      </c>
      <c r="E261" s="1">
        <v>45608.441874999997</v>
      </c>
      <c r="F261" t="s">
        <v>99</v>
      </c>
      <c r="G261">
        <v>1</v>
      </c>
      <c r="H261" s="4">
        <v>4</v>
      </c>
      <c r="I261" s="4">
        <v>4</v>
      </c>
      <c r="J261" s="4">
        <v>3</v>
      </c>
      <c r="K261" s="4">
        <v>4</v>
      </c>
      <c r="L261" s="4">
        <v>4</v>
      </c>
      <c r="M261" s="4">
        <v>4</v>
      </c>
      <c r="N261" s="4">
        <v>4</v>
      </c>
      <c r="O261" s="4">
        <v>3</v>
      </c>
      <c r="P261" s="4">
        <v>3</v>
      </c>
      <c r="Q261" s="4">
        <v>2</v>
      </c>
      <c r="R261" s="4">
        <v>4</v>
      </c>
      <c r="S261" s="4">
        <v>4</v>
      </c>
      <c r="T261" s="4">
        <v>4</v>
      </c>
      <c r="U261" s="4">
        <v>3</v>
      </c>
      <c r="V261" s="4">
        <v>4</v>
      </c>
      <c r="W261" s="4">
        <v>3</v>
      </c>
      <c r="X261" s="7">
        <f t="shared" si="77"/>
        <v>4</v>
      </c>
      <c r="Y261" s="7">
        <f t="shared" si="77"/>
        <v>4</v>
      </c>
      <c r="Z261" s="7">
        <f t="shared" si="78"/>
        <v>3</v>
      </c>
      <c r="AA261" s="7">
        <f t="shared" si="75"/>
        <v>4</v>
      </c>
      <c r="AB261" s="7">
        <f t="shared" si="75"/>
        <v>4</v>
      </c>
      <c r="AC261" s="7">
        <f t="shared" si="75"/>
        <v>4</v>
      </c>
      <c r="AD261" s="7">
        <f t="shared" si="75"/>
        <v>4</v>
      </c>
      <c r="AE261" s="7">
        <f t="shared" si="75"/>
        <v>3</v>
      </c>
      <c r="AF261" s="7">
        <f t="shared" si="79"/>
        <v>3</v>
      </c>
      <c r="AG261" s="7">
        <f t="shared" si="74"/>
        <v>2</v>
      </c>
      <c r="AH261" s="7">
        <f t="shared" si="74"/>
        <v>4</v>
      </c>
      <c r="AI261" s="7">
        <f t="shared" si="74"/>
        <v>4</v>
      </c>
      <c r="AJ261" s="7">
        <f t="shared" si="73"/>
        <v>4</v>
      </c>
      <c r="AK261" s="7">
        <f t="shared" si="73"/>
        <v>3</v>
      </c>
      <c r="AL261" s="7">
        <f t="shared" si="73"/>
        <v>4</v>
      </c>
      <c r="AM261" s="7">
        <f t="shared" si="73"/>
        <v>3</v>
      </c>
      <c r="AN261" s="8">
        <f t="shared" si="80"/>
        <v>57</v>
      </c>
      <c r="AO261" s="8">
        <f t="shared" si="81"/>
        <v>-0.58831736701378068</v>
      </c>
      <c r="AP261" s="8">
        <f t="shared" si="82"/>
        <v>3.5625</v>
      </c>
      <c r="AQ261" s="8">
        <f t="shared" si="83"/>
        <v>19</v>
      </c>
      <c r="AR261" s="8">
        <f t="shared" si="84"/>
        <v>3.8</v>
      </c>
      <c r="AS261" s="8">
        <f t="shared" si="85"/>
        <v>14</v>
      </c>
      <c r="AT261" s="8">
        <f t="shared" si="86"/>
        <v>3.5</v>
      </c>
      <c r="AU261" s="8">
        <f t="shared" si="87"/>
        <v>14</v>
      </c>
      <c r="AV261" s="8">
        <f t="shared" si="88"/>
        <v>3.5</v>
      </c>
      <c r="AW261" s="8">
        <f t="shared" si="89"/>
        <v>10</v>
      </c>
      <c r="AX261" s="8">
        <f t="shared" si="90"/>
        <v>3.3333333333333335</v>
      </c>
    </row>
    <row r="262" spans="1:50" x14ac:dyDescent="0.25">
      <c r="A262">
        <v>40346</v>
      </c>
      <c r="B262">
        <v>1</v>
      </c>
      <c r="C262">
        <v>1978</v>
      </c>
      <c r="D262">
        <f t="shared" si="76"/>
        <v>46</v>
      </c>
      <c r="E262" s="1">
        <v>45608.444895833331</v>
      </c>
      <c r="F262" t="s">
        <v>99</v>
      </c>
      <c r="G262">
        <v>1</v>
      </c>
      <c r="H262" s="4">
        <v>2</v>
      </c>
      <c r="I262" s="4">
        <v>4</v>
      </c>
      <c r="J262" s="4">
        <v>3</v>
      </c>
      <c r="K262" s="4">
        <v>2</v>
      </c>
      <c r="L262" s="4">
        <v>2</v>
      </c>
      <c r="M262" s="4">
        <v>2</v>
      </c>
      <c r="N262" s="4">
        <v>3</v>
      </c>
      <c r="O262" s="4">
        <v>4</v>
      </c>
      <c r="P262" s="4">
        <v>3</v>
      </c>
      <c r="Q262" s="4">
        <v>4</v>
      </c>
      <c r="R262" s="4">
        <v>4</v>
      </c>
      <c r="S262" s="4">
        <v>4</v>
      </c>
      <c r="T262" s="4">
        <v>3</v>
      </c>
      <c r="U262" s="4">
        <v>2</v>
      </c>
      <c r="V262" s="4">
        <v>2</v>
      </c>
      <c r="W262" s="4">
        <v>2</v>
      </c>
      <c r="X262" s="7">
        <f t="shared" si="77"/>
        <v>2</v>
      </c>
      <c r="Y262" s="7">
        <f t="shared" si="77"/>
        <v>4</v>
      </c>
      <c r="Z262" s="7">
        <f t="shared" si="78"/>
        <v>3</v>
      </c>
      <c r="AA262" s="7">
        <f t="shared" si="75"/>
        <v>2</v>
      </c>
      <c r="AB262" s="7">
        <f t="shared" si="75"/>
        <v>2</v>
      </c>
      <c r="AC262" s="7">
        <f t="shared" si="75"/>
        <v>2</v>
      </c>
      <c r="AD262" s="7">
        <f t="shared" si="75"/>
        <v>3</v>
      </c>
      <c r="AE262" s="7">
        <f t="shared" si="75"/>
        <v>4</v>
      </c>
      <c r="AF262" s="7">
        <f t="shared" si="79"/>
        <v>3</v>
      </c>
      <c r="AG262" s="7">
        <f t="shared" si="74"/>
        <v>4</v>
      </c>
      <c r="AH262" s="7">
        <f t="shared" si="74"/>
        <v>4</v>
      </c>
      <c r="AI262" s="7">
        <f t="shared" si="74"/>
        <v>4</v>
      </c>
      <c r="AJ262" s="7">
        <f t="shared" si="73"/>
        <v>3</v>
      </c>
      <c r="AK262" s="7">
        <f t="shared" si="73"/>
        <v>2</v>
      </c>
      <c r="AL262" s="7">
        <f t="shared" si="73"/>
        <v>2</v>
      </c>
      <c r="AM262" s="7">
        <f t="shared" si="73"/>
        <v>2</v>
      </c>
      <c r="AN262" s="8">
        <f t="shared" si="80"/>
        <v>46</v>
      </c>
      <c r="AO262" s="8">
        <f t="shared" si="81"/>
        <v>-2.1022653669241738</v>
      </c>
      <c r="AP262" s="8">
        <f t="shared" si="82"/>
        <v>2.875</v>
      </c>
      <c r="AQ262" s="8">
        <f t="shared" si="83"/>
        <v>13</v>
      </c>
      <c r="AR262" s="8">
        <f t="shared" si="84"/>
        <v>2.6</v>
      </c>
      <c r="AS262" s="8">
        <f t="shared" si="85"/>
        <v>12</v>
      </c>
      <c r="AT262" s="8">
        <f t="shared" si="86"/>
        <v>3</v>
      </c>
      <c r="AU262" s="8">
        <f t="shared" si="87"/>
        <v>15</v>
      </c>
      <c r="AV262" s="8">
        <f t="shared" si="88"/>
        <v>3.75</v>
      </c>
      <c r="AW262" s="8">
        <f t="shared" si="89"/>
        <v>6</v>
      </c>
      <c r="AX262" s="8">
        <f t="shared" si="90"/>
        <v>2</v>
      </c>
    </row>
    <row r="263" spans="1:50" x14ac:dyDescent="0.25">
      <c r="A263">
        <v>40336</v>
      </c>
      <c r="B263">
        <v>0</v>
      </c>
      <c r="C263">
        <v>2002</v>
      </c>
      <c r="D263">
        <f t="shared" si="76"/>
        <v>22</v>
      </c>
      <c r="E263" s="1">
        <v>45608.448923611111</v>
      </c>
      <c r="F263" t="s">
        <v>129</v>
      </c>
      <c r="G263">
        <v>1</v>
      </c>
      <c r="H263" s="4">
        <v>4</v>
      </c>
      <c r="I263" s="4">
        <v>3</v>
      </c>
      <c r="J263" s="4">
        <v>2</v>
      </c>
      <c r="K263" s="4">
        <v>4</v>
      </c>
      <c r="L263" s="4">
        <v>3</v>
      </c>
      <c r="M263" s="4">
        <v>4</v>
      </c>
      <c r="N263" s="4">
        <v>3</v>
      </c>
      <c r="O263" s="4">
        <v>4</v>
      </c>
      <c r="P263" s="4">
        <v>2</v>
      </c>
      <c r="Q263" s="4">
        <v>3</v>
      </c>
      <c r="R263" s="4">
        <v>4</v>
      </c>
      <c r="S263" s="4">
        <v>3</v>
      </c>
      <c r="T263" s="4">
        <v>2</v>
      </c>
      <c r="U263" s="4">
        <v>4</v>
      </c>
      <c r="V263" s="4">
        <v>4</v>
      </c>
      <c r="W263" s="4">
        <v>3</v>
      </c>
      <c r="X263" s="7">
        <f t="shared" si="77"/>
        <v>4</v>
      </c>
      <c r="Y263" s="7">
        <f t="shared" si="77"/>
        <v>3</v>
      </c>
      <c r="Z263" s="7">
        <f t="shared" si="78"/>
        <v>4</v>
      </c>
      <c r="AA263" s="7">
        <f t="shared" si="75"/>
        <v>4</v>
      </c>
      <c r="AB263" s="7">
        <f t="shared" si="75"/>
        <v>3</v>
      </c>
      <c r="AC263" s="7">
        <f t="shared" si="75"/>
        <v>4</v>
      </c>
      <c r="AD263" s="7">
        <f t="shared" si="75"/>
        <v>3</v>
      </c>
      <c r="AE263" s="7">
        <f t="shared" si="75"/>
        <v>4</v>
      </c>
      <c r="AF263" s="7">
        <f t="shared" si="79"/>
        <v>4</v>
      </c>
      <c r="AG263" s="7">
        <f t="shared" si="74"/>
        <v>3</v>
      </c>
      <c r="AH263" s="7">
        <f t="shared" si="74"/>
        <v>4</v>
      </c>
      <c r="AI263" s="7">
        <f t="shared" si="74"/>
        <v>3</v>
      </c>
      <c r="AJ263" s="7">
        <f t="shared" si="73"/>
        <v>2</v>
      </c>
      <c r="AK263" s="7">
        <f t="shared" si="73"/>
        <v>4</v>
      </c>
      <c r="AL263" s="7">
        <f t="shared" si="73"/>
        <v>4</v>
      </c>
      <c r="AM263" s="7">
        <f t="shared" si="73"/>
        <v>3</v>
      </c>
      <c r="AN263" s="8">
        <f t="shared" si="80"/>
        <v>56</v>
      </c>
      <c r="AO263" s="8">
        <f t="shared" si="81"/>
        <v>-0.98242062494722204</v>
      </c>
      <c r="AP263" s="8">
        <f t="shared" si="82"/>
        <v>3.5</v>
      </c>
      <c r="AQ263" s="8">
        <f t="shared" si="83"/>
        <v>18</v>
      </c>
      <c r="AR263" s="8">
        <f t="shared" si="84"/>
        <v>3.6</v>
      </c>
      <c r="AS263" s="8">
        <f t="shared" si="85"/>
        <v>15</v>
      </c>
      <c r="AT263" s="8">
        <f t="shared" si="86"/>
        <v>3.75</v>
      </c>
      <c r="AU263" s="8">
        <f t="shared" si="87"/>
        <v>12</v>
      </c>
      <c r="AV263" s="8">
        <f t="shared" si="88"/>
        <v>3</v>
      </c>
      <c r="AW263" s="8">
        <f t="shared" si="89"/>
        <v>11</v>
      </c>
      <c r="AX263" s="8">
        <f t="shared" si="90"/>
        <v>3.6666666666666665</v>
      </c>
    </row>
    <row r="264" spans="1:50" x14ac:dyDescent="0.25">
      <c r="A264">
        <v>40391</v>
      </c>
      <c r="B264">
        <v>0</v>
      </c>
      <c r="C264">
        <v>1997</v>
      </c>
      <c r="D264">
        <f t="shared" si="76"/>
        <v>27</v>
      </c>
      <c r="E264" s="1">
        <v>45608.521111111113</v>
      </c>
      <c r="F264" t="s">
        <v>217</v>
      </c>
      <c r="G264">
        <v>1</v>
      </c>
      <c r="H264" s="4">
        <v>5</v>
      </c>
      <c r="I264" s="4">
        <v>5</v>
      </c>
      <c r="J264" s="4">
        <v>1</v>
      </c>
      <c r="K264" s="4">
        <v>5</v>
      </c>
      <c r="L264" s="4">
        <v>5</v>
      </c>
      <c r="M264" s="4">
        <v>5</v>
      </c>
      <c r="N264" s="4">
        <v>4</v>
      </c>
      <c r="O264" s="4">
        <v>4</v>
      </c>
      <c r="P264" s="4">
        <v>4</v>
      </c>
      <c r="Q264" s="4">
        <v>4</v>
      </c>
      <c r="R264" s="4">
        <v>4</v>
      </c>
      <c r="S264" s="4">
        <v>4</v>
      </c>
      <c r="T264" s="4">
        <v>4</v>
      </c>
      <c r="U264" s="4">
        <v>5</v>
      </c>
      <c r="V264" s="4">
        <v>5</v>
      </c>
      <c r="W264" s="4">
        <v>5</v>
      </c>
      <c r="X264" s="7">
        <f t="shared" si="77"/>
        <v>5</v>
      </c>
      <c r="Y264" s="7">
        <f t="shared" si="77"/>
        <v>5</v>
      </c>
      <c r="Z264" s="7">
        <f t="shared" si="78"/>
        <v>5</v>
      </c>
      <c r="AA264" s="7">
        <f t="shared" si="75"/>
        <v>5</v>
      </c>
      <c r="AB264" s="7">
        <f t="shared" si="75"/>
        <v>5</v>
      </c>
      <c r="AC264" s="7">
        <f t="shared" si="75"/>
        <v>5</v>
      </c>
      <c r="AD264" s="7">
        <f t="shared" si="75"/>
        <v>4</v>
      </c>
      <c r="AE264" s="7">
        <f t="shared" si="75"/>
        <v>4</v>
      </c>
      <c r="AF264" s="7">
        <f t="shared" si="79"/>
        <v>2</v>
      </c>
      <c r="AG264" s="7">
        <f t="shared" si="74"/>
        <v>4</v>
      </c>
      <c r="AH264" s="7">
        <f t="shared" si="74"/>
        <v>4</v>
      </c>
      <c r="AI264" s="7">
        <f t="shared" si="74"/>
        <v>4</v>
      </c>
      <c r="AJ264" s="7">
        <f t="shared" si="73"/>
        <v>4</v>
      </c>
      <c r="AK264" s="7">
        <f t="shared" si="73"/>
        <v>5</v>
      </c>
      <c r="AL264" s="7">
        <f t="shared" si="73"/>
        <v>5</v>
      </c>
      <c r="AM264" s="7">
        <f t="shared" si="73"/>
        <v>5</v>
      </c>
      <c r="AN264" s="8">
        <f t="shared" si="80"/>
        <v>71</v>
      </c>
      <c r="AO264" s="8">
        <f t="shared" si="81"/>
        <v>1.2555013504730979</v>
      </c>
      <c r="AP264" s="8">
        <f t="shared" si="82"/>
        <v>4.4375</v>
      </c>
      <c r="AQ264" s="8">
        <f t="shared" si="83"/>
        <v>25</v>
      </c>
      <c r="AR264" s="8">
        <f t="shared" si="84"/>
        <v>5</v>
      </c>
      <c r="AS264" s="8">
        <f t="shared" si="85"/>
        <v>15</v>
      </c>
      <c r="AT264" s="8">
        <f t="shared" si="86"/>
        <v>3.75</v>
      </c>
      <c r="AU264" s="8">
        <f t="shared" si="87"/>
        <v>16</v>
      </c>
      <c r="AV264" s="8">
        <f t="shared" si="88"/>
        <v>4</v>
      </c>
      <c r="AW264" s="8">
        <f t="shared" si="89"/>
        <v>15</v>
      </c>
      <c r="AX264" s="8">
        <f t="shared" si="90"/>
        <v>5</v>
      </c>
    </row>
    <row r="265" spans="1:50" x14ac:dyDescent="0.25">
      <c r="A265">
        <v>40407</v>
      </c>
      <c r="B265">
        <v>0</v>
      </c>
      <c r="C265">
        <v>1982</v>
      </c>
      <c r="D265">
        <f t="shared" si="76"/>
        <v>42</v>
      </c>
      <c r="E265" s="1">
        <v>45608.574502314812</v>
      </c>
      <c r="F265" t="s">
        <v>218</v>
      </c>
      <c r="G265">
        <v>1</v>
      </c>
      <c r="H265" s="4">
        <v>4</v>
      </c>
      <c r="I265" s="4">
        <v>5</v>
      </c>
      <c r="J265" s="4">
        <v>3</v>
      </c>
      <c r="K265" s="4">
        <v>4</v>
      </c>
      <c r="L265" s="4">
        <v>4</v>
      </c>
      <c r="M265" s="4">
        <v>5</v>
      </c>
      <c r="N265" s="4">
        <v>4</v>
      </c>
      <c r="O265" s="4">
        <v>4</v>
      </c>
      <c r="P265" s="4">
        <v>2</v>
      </c>
      <c r="Q265" s="4">
        <v>3</v>
      </c>
      <c r="R265" s="4">
        <v>4</v>
      </c>
      <c r="S265" s="4">
        <v>4</v>
      </c>
      <c r="T265" s="4">
        <v>4</v>
      </c>
      <c r="U265" s="4">
        <v>4</v>
      </c>
      <c r="V265" s="4">
        <v>4</v>
      </c>
      <c r="W265" s="4">
        <v>4</v>
      </c>
      <c r="X265" s="7">
        <f t="shared" si="77"/>
        <v>4</v>
      </c>
      <c r="Y265" s="7">
        <f t="shared" si="77"/>
        <v>5</v>
      </c>
      <c r="Z265" s="7">
        <f t="shared" si="78"/>
        <v>3</v>
      </c>
      <c r="AA265" s="7">
        <f t="shared" si="75"/>
        <v>4</v>
      </c>
      <c r="AB265" s="7">
        <f t="shared" si="75"/>
        <v>4</v>
      </c>
      <c r="AC265" s="7">
        <f t="shared" si="75"/>
        <v>5</v>
      </c>
      <c r="AD265" s="7">
        <f t="shared" si="75"/>
        <v>4</v>
      </c>
      <c r="AE265" s="7">
        <f t="shared" si="75"/>
        <v>4</v>
      </c>
      <c r="AF265" s="7">
        <f t="shared" si="79"/>
        <v>4</v>
      </c>
      <c r="AG265" s="7">
        <f t="shared" si="74"/>
        <v>3</v>
      </c>
      <c r="AH265" s="7">
        <f t="shared" si="74"/>
        <v>4</v>
      </c>
      <c r="AI265" s="7">
        <f t="shared" si="74"/>
        <v>4</v>
      </c>
      <c r="AJ265" s="7">
        <f t="shared" si="73"/>
        <v>4</v>
      </c>
      <c r="AK265" s="7">
        <f t="shared" si="73"/>
        <v>4</v>
      </c>
      <c r="AL265" s="7">
        <f t="shared" si="73"/>
        <v>4</v>
      </c>
      <c r="AM265" s="7">
        <f t="shared" si="73"/>
        <v>4</v>
      </c>
      <c r="AN265" s="8">
        <f t="shared" si="80"/>
        <v>64</v>
      </c>
      <c r="AO265" s="8">
        <f t="shared" si="81"/>
        <v>0.27204631298553067</v>
      </c>
      <c r="AP265" s="8">
        <f t="shared" si="82"/>
        <v>4</v>
      </c>
      <c r="AQ265" s="8">
        <f t="shared" si="83"/>
        <v>20</v>
      </c>
      <c r="AR265" s="8">
        <f t="shared" si="84"/>
        <v>4</v>
      </c>
      <c r="AS265" s="8">
        <f t="shared" si="85"/>
        <v>17</v>
      </c>
      <c r="AT265" s="8">
        <f t="shared" si="86"/>
        <v>4.25</v>
      </c>
      <c r="AU265" s="8">
        <f t="shared" si="87"/>
        <v>15</v>
      </c>
      <c r="AV265" s="8">
        <f t="shared" si="88"/>
        <v>3.75</v>
      </c>
      <c r="AW265" s="8">
        <f t="shared" si="89"/>
        <v>12</v>
      </c>
      <c r="AX265" s="8">
        <f t="shared" si="90"/>
        <v>4</v>
      </c>
    </row>
    <row r="266" spans="1:50" x14ac:dyDescent="0.25">
      <c r="A266">
        <v>40465</v>
      </c>
      <c r="B266">
        <v>0</v>
      </c>
      <c r="C266">
        <v>1979</v>
      </c>
      <c r="D266">
        <f t="shared" si="76"/>
        <v>45</v>
      </c>
      <c r="E266" s="1">
        <v>45608.784837962965</v>
      </c>
      <c r="F266" t="s">
        <v>99</v>
      </c>
      <c r="G266">
        <v>1</v>
      </c>
      <c r="H266" s="4">
        <v>5</v>
      </c>
      <c r="I266" s="4">
        <v>5</v>
      </c>
      <c r="J266" s="4">
        <v>1</v>
      </c>
      <c r="K266" s="4">
        <v>5</v>
      </c>
      <c r="L266" s="4">
        <v>5</v>
      </c>
      <c r="M266" s="4">
        <v>5</v>
      </c>
      <c r="N266" s="4">
        <v>5</v>
      </c>
      <c r="O266" s="4">
        <v>5</v>
      </c>
      <c r="P266" s="4">
        <v>5</v>
      </c>
      <c r="Q266" s="4">
        <v>5</v>
      </c>
      <c r="R266" s="4">
        <v>5</v>
      </c>
      <c r="S266" s="4">
        <v>5</v>
      </c>
      <c r="T266" s="4">
        <v>5</v>
      </c>
      <c r="U266" s="4">
        <v>5</v>
      </c>
      <c r="V266" s="4">
        <v>5</v>
      </c>
      <c r="W266" s="4">
        <v>5</v>
      </c>
      <c r="X266" s="7">
        <f t="shared" si="77"/>
        <v>5</v>
      </c>
      <c r="Y266" s="7">
        <f t="shared" si="77"/>
        <v>5</v>
      </c>
      <c r="Z266" s="7">
        <f t="shared" si="78"/>
        <v>5</v>
      </c>
      <c r="AA266" s="7">
        <f t="shared" si="75"/>
        <v>5</v>
      </c>
      <c r="AB266" s="7">
        <f t="shared" si="75"/>
        <v>5</v>
      </c>
      <c r="AC266" s="7">
        <f t="shared" si="75"/>
        <v>5</v>
      </c>
      <c r="AD266" s="7">
        <f t="shared" si="75"/>
        <v>5</v>
      </c>
      <c r="AE266" s="7">
        <f t="shared" si="75"/>
        <v>5</v>
      </c>
      <c r="AF266" s="7">
        <f t="shared" si="79"/>
        <v>1</v>
      </c>
      <c r="AG266" s="7">
        <f t="shared" si="74"/>
        <v>5</v>
      </c>
      <c r="AH266" s="7">
        <f t="shared" si="74"/>
        <v>5</v>
      </c>
      <c r="AI266" s="7">
        <f t="shared" si="74"/>
        <v>5</v>
      </c>
      <c r="AJ266" s="7">
        <f t="shared" si="73"/>
        <v>5</v>
      </c>
      <c r="AK266" s="7">
        <f t="shared" si="73"/>
        <v>5</v>
      </c>
      <c r="AL266" s="7">
        <f t="shared" si="73"/>
        <v>5</v>
      </c>
      <c r="AM266" s="7">
        <f t="shared" si="73"/>
        <v>5</v>
      </c>
      <c r="AN266" s="8">
        <f t="shared" si="80"/>
        <v>76</v>
      </c>
      <c r="AO266" s="8">
        <f t="shared" si="81"/>
        <v>2.1067053774008859</v>
      </c>
      <c r="AP266" s="8">
        <f t="shared" si="82"/>
        <v>4.75</v>
      </c>
      <c r="AQ266" s="8">
        <f t="shared" si="83"/>
        <v>25</v>
      </c>
      <c r="AR266" s="8">
        <f t="shared" si="84"/>
        <v>5</v>
      </c>
      <c r="AS266" s="8">
        <f t="shared" si="85"/>
        <v>16</v>
      </c>
      <c r="AT266" s="8">
        <f t="shared" si="86"/>
        <v>4</v>
      </c>
      <c r="AU266" s="8">
        <f t="shared" si="87"/>
        <v>20</v>
      </c>
      <c r="AV266" s="8">
        <f t="shared" si="88"/>
        <v>5</v>
      </c>
      <c r="AW266" s="8">
        <f t="shared" si="89"/>
        <v>15</v>
      </c>
      <c r="AX266" s="8">
        <f t="shared" si="90"/>
        <v>5</v>
      </c>
    </row>
    <row r="267" spans="1:50" x14ac:dyDescent="0.25">
      <c r="A267">
        <v>40470</v>
      </c>
      <c r="B267">
        <v>0</v>
      </c>
      <c r="C267">
        <v>1992</v>
      </c>
      <c r="D267">
        <f t="shared" si="76"/>
        <v>32</v>
      </c>
      <c r="E267" s="1">
        <v>45608.785219907404</v>
      </c>
      <c r="F267" t="s">
        <v>219</v>
      </c>
      <c r="G267">
        <v>1</v>
      </c>
      <c r="H267" s="4">
        <v>3</v>
      </c>
      <c r="I267" s="4">
        <v>4</v>
      </c>
      <c r="J267" s="4">
        <v>3</v>
      </c>
      <c r="K267" s="4">
        <v>3</v>
      </c>
      <c r="L267" s="4">
        <v>3</v>
      </c>
      <c r="M267" s="4">
        <v>3</v>
      </c>
      <c r="N267" s="4">
        <v>3</v>
      </c>
      <c r="O267" s="4">
        <v>3</v>
      </c>
      <c r="P267" s="4">
        <v>3</v>
      </c>
      <c r="Q267" s="4">
        <v>4</v>
      </c>
      <c r="R267" s="4">
        <v>4</v>
      </c>
      <c r="S267" s="4">
        <v>4</v>
      </c>
      <c r="T267" s="4">
        <v>4</v>
      </c>
      <c r="U267" s="4">
        <v>3</v>
      </c>
      <c r="V267" s="4">
        <v>4</v>
      </c>
      <c r="W267" s="4">
        <v>4</v>
      </c>
      <c r="X267" s="7">
        <f t="shared" si="77"/>
        <v>3</v>
      </c>
      <c r="Y267" s="7">
        <f t="shared" si="77"/>
        <v>4</v>
      </c>
      <c r="Z267" s="7">
        <f t="shared" si="78"/>
        <v>3</v>
      </c>
      <c r="AA267" s="7">
        <f t="shared" si="75"/>
        <v>3</v>
      </c>
      <c r="AB267" s="7">
        <f t="shared" si="75"/>
        <v>3</v>
      </c>
      <c r="AC267" s="7">
        <f t="shared" si="75"/>
        <v>3</v>
      </c>
      <c r="AD267" s="7">
        <f t="shared" si="75"/>
        <v>3</v>
      </c>
      <c r="AE267" s="7">
        <f t="shared" si="75"/>
        <v>3</v>
      </c>
      <c r="AF267" s="7">
        <f t="shared" si="79"/>
        <v>3</v>
      </c>
      <c r="AG267" s="7">
        <f t="shared" si="74"/>
        <v>4</v>
      </c>
      <c r="AH267" s="7">
        <f t="shared" si="74"/>
        <v>4</v>
      </c>
      <c r="AI267" s="7">
        <f t="shared" si="74"/>
        <v>4</v>
      </c>
      <c r="AJ267" s="7">
        <f t="shared" si="73"/>
        <v>4</v>
      </c>
      <c r="AK267" s="7">
        <f t="shared" si="73"/>
        <v>3</v>
      </c>
      <c r="AL267" s="7">
        <f t="shared" si="73"/>
        <v>4</v>
      </c>
      <c r="AM267" s="7">
        <f t="shared" si="73"/>
        <v>4</v>
      </c>
      <c r="AN267" s="8">
        <f t="shared" si="80"/>
        <v>55</v>
      </c>
      <c r="AO267" s="8">
        <f t="shared" si="81"/>
        <v>-1.0970106279241949</v>
      </c>
      <c r="AP267" s="8">
        <f t="shared" si="82"/>
        <v>3.4375</v>
      </c>
      <c r="AQ267" s="8">
        <f t="shared" si="83"/>
        <v>16</v>
      </c>
      <c r="AR267" s="8">
        <f t="shared" si="84"/>
        <v>3.2</v>
      </c>
      <c r="AS267" s="8">
        <f t="shared" si="85"/>
        <v>12</v>
      </c>
      <c r="AT267" s="8">
        <f t="shared" si="86"/>
        <v>3</v>
      </c>
      <c r="AU267" s="8">
        <f t="shared" si="87"/>
        <v>16</v>
      </c>
      <c r="AV267" s="8">
        <f t="shared" si="88"/>
        <v>4</v>
      </c>
      <c r="AW267" s="8">
        <f t="shared" si="89"/>
        <v>11</v>
      </c>
      <c r="AX267" s="8">
        <f t="shared" si="90"/>
        <v>3.6666666666666665</v>
      </c>
    </row>
    <row r="268" spans="1:50" x14ac:dyDescent="0.25">
      <c r="A268">
        <v>40542</v>
      </c>
      <c r="B268">
        <v>1</v>
      </c>
      <c r="C268">
        <v>1984</v>
      </c>
      <c r="D268">
        <f t="shared" si="76"/>
        <v>40</v>
      </c>
      <c r="E268" s="1">
        <v>45609.567743055559</v>
      </c>
      <c r="F268" t="s">
        <v>221</v>
      </c>
      <c r="G268">
        <v>1</v>
      </c>
      <c r="H268" s="4">
        <v>4</v>
      </c>
      <c r="I268" s="4">
        <v>4</v>
      </c>
      <c r="J268" s="4">
        <v>3</v>
      </c>
      <c r="K268" s="4">
        <v>4</v>
      </c>
      <c r="L268" s="4">
        <v>3</v>
      </c>
      <c r="M268" s="4">
        <v>2</v>
      </c>
      <c r="N268" s="4">
        <v>2</v>
      </c>
      <c r="O268" s="4">
        <v>4</v>
      </c>
      <c r="P268" s="4">
        <v>3</v>
      </c>
      <c r="Q268" s="4">
        <v>5</v>
      </c>
      <c r="R268" s="4">
        <v>5</v>
      </c>
      <c r="S268" s="4">
        <v>4</v>
      </c>
      <c r="T268" s="4">
        <v>4</v>
      </c>
      <c r="U268" s="4">
        <v>2</v>
      </c>
      <c r="V268" s="4">
        <v>4</v>
      </c>
      <c r="W268" s="4">
        <v>4</v>
      </c>
      <c r="X268" s="7">
        <f t="shared" si="77"/>
        <v>4</v>
      </c>
      <c r="Y268" s="7">
        <f t="shared" si="77"/>
        <v>4</v>
      </c>
      <c r="Z268" s="7">
        <f t="shared" si="78"/>
        <v>3</v>
      </c>
      <c r="AA268" s="7">
        <f t="shared" si="75"/>
        <v>4</v>
      </c>
      <c r="AB268" s="7">
        <f t="shared" si="75"/>
        <v>3</v>
      </c>
      <c r="AC268" s="7">
        <f t="shared" si="75"/>
        <v>2</v>
      </c>
      <c r="AD268" s="7">
        <f t="shared" si="75"/>
        <v>2</v>
      </c>
      <c r="AE268" s="7">
        <f t="shared" si="75"/>
        <v>4</v>
      </c>
      <c r="AF268" s="7">
        <f t="shared" si="79"/>
        <v>3</v>
      </c>
      <c r="AG268" s="7">
        <f t="shared" si="74"/>
        <v>5</v>
      </c>
      <c r="AH268" s="7">
        <f t="shared" si="74"/>
        <v>5</v>
      </c>
      <c r="AI268" s="7">
        <f t="shared" si="74"/>
        <v>4</v>
      </c>
      <c r="AJ268" s="7">
        <f t="shared" si="73"/>
        <v>4</v>
      </c>
      <c r="AK268" s="7">
        <f t="shared" si="73"/>
        <v>2</v>
      </c>
      <c r="AL268" s="7">
        <f t="shared" si="73"/>
        <v>4</v>
      </c>
      <c r="AM268" s="7">
        <f t="shared" si="73"/>
        <v>4</v>
      </c>
      <c r="AN268" s="8">
        <f t="shared" si="80"/>
        <v>57</v>
      </c>
      <c r="AO268" s="8">
        <f t="shared" si="81"/>
        <v>-0.83806027213758039</v>
      </c>
      <c r="AP268" s="8">
        <f t="shared" si="82"/>
        <v>3.5625</v>
      </c>
      <c r="AQ268" s="8">
        <f t="shared" si="83"/>
        <v>18</v>
      </c>
      <c r="AR268" s="8">
        <f t="shared" si="84"/>
        <v>3.6</v>
      </c>
      <c r="AS268" s="8">
        <f t="shared" si="85"/>
        <v>11</v>
      </c>
      <c r="AT268" s="8">
        <f t="shared" si="86"/>
        <v>2.75</v>
      </c>
      <c r="AU268" s="8">
        <f t="shared" si="87"/>
        <v>18</v>
      </c>
      <c r="AV268" s="8">
        <f t="shared" si="88"/>
        <v>4.5</v>
      </c>
      <c r="AW268" s="8">
        <f t="shared" si="89"/>
        <v>10</v>
      </c>
      <c r="AX268" s="8">
        <f t="shared" si="90"/>
        <v>3.3333333333333335</v>
      </c>
    </row>
    <row r="269" spans="1:50" x14ac:dyDescent="0.25">
      <c r="A269">
        <v>40537</v>
      </c>
      <c r="B269">
        <v>1</v>
      </c>
      <c r="C269">
        <v>1998</v>
      </c>
      <c r="D269">
        <f t="shared" si="76"/>
        <v>26</v>
      </c>
      <c r="E269" s="1">
        <v>45609.643900462965</v>
      </c>
      <c r="F269" t="s">
        <v>222</v>
      </c>
      <c r="G269">
        <v>1</v>
      </c>
      <c r="H269" s="4">
        <v>5</v>
      </c>
      <c r="I269" s="4">
        <v>5</v>
      </c>
      <c r="J269" s="4">
        <v>1</v>
      </c>
      <c r="K269" s="4">
        <v>5</v>
      </c>
      <c r="L269" s="4">
        <v>3</v>
      </c>
      <c r="M269" s="4">
        <v>3</v>
      </c>
      <c r="N269" s="4">
        <v>1</v>
      </c>
      <c r="O269" s="4">
        <v>2</v>
      </c>
      <c r="P269" s="4">
        <v>3</v>
      </c>
      <c r="Q269" s="4">
        <v>4</v>
      </c>
      <c r="R269" s="4">
        <v>5</v>
      </c>
      <c r="S269" s="4">
        <v>5</v>
      </c>
      <c r="T269" s="4">
        <v>5</v>
      </c>
      <c r="U269" s="4">
        <v>5</v>
      </c>
      <c r="V269" s="4">
        <v>5</v>
      </c>
      <c r="W269" s="4">
        <v>5</v>
      </c>
      <c r="X269" s="7">
        <f t="shared" si="77"/>
        <v>5</v>
      </c>
      <c r="Y269" s="7">
        <f t="shared" si="77"/>
        <v>5</v>
      </c>
      <c r="Z269" s="7">
        <f t="shared" si="78"/>
        <v>5</v>
      </c>
      <c r="AA269" s="7">
        <f t="shared" si="75"/>
        <v>5</v>
      </c>
      <c r="AB269" s="7">
        <f t="shared" si="75"/>
        <v>3</v>
      </c>
      <c r="AC269" s="7">
        <f t="shared" si="75"/>
        <v>3</v>
      </c>
      <c r="AD269" s="7">
        <f t="shared" si="75"/>
        <v>1</v>
      </c>
      <c r="AE269" s="7">
        <f t="shared" si="75"/>
        <v>2</v>
      </c>
      <c r="AF269" s="7">
        <f t="shared" si="79"/>
        <v>3</v>
      </c>
      <c r="AG269" s="7">
        <f t="shared" si="74"/>
        <v>4</v>
      </c>
      <c r="AH269" s="7">
        <f t="shared" si="74"/>
        <v>5</v>
      </c>
      <c r="AI269" s="7">
        <f t="shared" si="74"/>
        <v>5</v>
      </c>
      <c r="AJ269" s="7">
        <f t="shared" si="73"/>
        <v>5</v>
      </c>
      <c r="AK269" s="7">
        <f t="shared" si="73"/>
        <v>5</v>
      </c>
      <c r="AL269" s="7">
        <f t="shared" si="73"/>
        <v>5</v>
      </c>
      <c r="AM269" s="7">
        <f t="shared" si="73"/>
        <v>5</v>
      </c>
      <c r="AN269" s="8">
        <f t="shared" si="80"/>
        <v>66</v>
      </c>
      <c r="AO269" s="8">
        <f t="shared" si="81"/>
        <v>0.72374686445574588</v>
      </c>
      <c r="AP269" s="8">
        <f t="shared" si="82"/>
        <v>4.125</v>
      </c>
      <c r="AQ269" s="8">
        <f t="shared" si="83"/>
        <v>23</v>
      </c>
      <c r="AR269" s="8">
        <f t="shared" si="84"/>
        <v>4.5999999999999996</v>
      </c>
      <c r="AS269" s="8">
        <f t="shared" si="85"/>
        <v>9</v>
      </c>
      <c r="AT269" s="8">
        <f t="shared" si="86"/>
        <v>2.25</v>
      </c>
      <c r="AU269" s="8">
        <f t="shared" si="87"/>
        <v>19</v>
      </c>
      <c r="AV269" s="8">
        <f t="shared" si="88"/>
        <v>4.75</v>
      </c>
      <c r="AW269" s="8">
        <f t="shared" si="89"/>
        <v>15</v>
      </c>
      <c r="AX269" s="8">
        <f t="shared" si="90"/>
        <v>5</v>
      </c>
    </row>
    <row r="270" spans="1:50" x14ac:dyDescent="0.25">
      <c r="A270">
        <v>36137</v>
      </c>
      <c r="B270">
        <v>1</v>
      </c>
      <c r="C270">
        <v>2002</v>
      </c>
      <c r="D270">
        <f t="shared" si="76"/>
        <v>22</v>
      </c>
      <c r="E270" s="1">
        <v>45609.732708333337</v>
      </c>
      <c r="F270" t="s">
        <v>99</v>
      </c>
      <c r="G270">
        <v>1</v>
      </c>
      <c r="H270" s="4">
        <v>4</v>
      </c>
      <c r="I270" s="4">
        <v>4</v>
      </c>
      <c r="J270" s="4">
        <v>2</v>
      </c>
      <c r="K270" s="4">
        <v>2</v>
      </c>
      <c r="L270" s="4">
        <v>4</v>
      </c>
      <c r="M270" s="4">
        <v>3</v>
      </c>
      <c r="N270" s="4">
        <v>4</v>
      </c>
      <c r="O270" s="4">
        <v>5</v>
      </c>
      <c r="P270" s="4">
        <v>2</v>
      </c>
      <c r="Q270" s="4">
        <v>5</v>
      </c>
      <c r="R270" s="4">
        <v>5</v>
      </c>
      <c r="S270" s="4">
        <v>5</v>
      </c>
      <c r="T270" s="4">
        <v>5</v>
      </c>
      <c r="U270" s="4">
        <v>4</v>
      </c>
      <c r="V270" s="4">
        <v>4</v>
      </c>
      <c r="W270" s="4">
        <v>4</v>
      </c>
      <c r="X270" s="7">
        <f t="shared" si="77"/>
        <v>4</v>
      </c>
      <c r="Y270" s="7">
        <f t="shared" si="77"/>
        <v>4</v>
      </c>
      <c r="Z270" s="7">
        <f t="shared" si="78"/>
        <v>4</v>
      </c>
      <c r="AA270" s="7">
        <f t="shared" si="75"/>
        <v>2</v>
      </c>
      <c r="AB270" s="7">
        <f t="shared" si="75"/>
        <v>4</v>
      </c>
      <c r="AC270" s="7">
        <f t="shared" si="75"/>
        <v>3</v>
      </c>
      <c r="AD270" s="7">
        <f t="shared" si="75"/>
        <v>4</v>
      </c>
      <c r="AE270" s="7">
        <f t="shared" si="75"/>
        <v>5</v>
      </c>
      <c r="AF270" s="7">
        <f t="shared" si="79"/>
        <v>4</v>
      </c>
      <c r="AG270" s="7">
        <f t="shared" si="74"/>
        <v>5</v>
      </c>
      <c r="AH270" s="7">
        <f t="shared" si="74"/>
        <v>5</v>
      </c>
      <c r="AI270" s="7">
        <f t="shared" si="74"/>
        <v>5</v>
      </c>
      <c r="AJ270" s="7">
        <f t="shared" si="73"/>
        <v>5</v>
      </c>
      <c r="AK270" s="7">
        <f t="shared" si="73"/>
        <v>4</v>
      </c>
      <c r="AL270" s="7">
        <f t="shared" si="73"/>
        <v>4</v>
      </c>
      <c r="AM270" s="7">
        <f t="shared" si="73"/>
        <v>4</v>
      </c>
      <c r="AN270" s="8">
        <f t="shared" si="80"/>
        <v>66</v>
      </c>
      <c r="AO270" s="8">
        <f t="shared" si="81"/>
        <v>0.77976932550916933</v>
      </c>
      <c r="AP270" s="8">
        <f t="shared" si="82"/>
        <v>4.125</v>
      </c>
      <c r="AQ270" s="8">
        <f t="shared" si="83"/>
        <v>18</v>
      </c>
      <c r="AR270" s="8">
        <f t="shared" si="84"/>
        <v>3.6</v>
      </c>
      <c r="AS270" s="8">
        <f t="shared" si="85"/>
        <v>16</v>
      </c>
      <c r="AT270" s="8">
        <f t="shared" si="86"/>
        <v>4</v>
      </c>
      <c r="AU270" s="8">
        <f t="shared" si="87"/>
        <v>20</v>
      </c>
      <c r="AV270" s="8">
        <f t="shared" si="88"/>
        <v>5</v>
      </c>
      <c r="AW270" s="8">
        <f t="shared" si="89"/>
        <v>12</v>
      </c>
      <c r="AX270" s="8">
        <f t="shared" si="90"/>
        <v>4</v>
      </c>
    </row>
    <row r="271" spans="1:50" x14ac:dyDescent="0.25">
      <c r="A271">
        <v>40565</v>
      </c>
      <c r="B271">
        <v>0</v>
      </c>
      <c r="C271">
        <v>2004</v>
      </c>
      <c r="D271">
        <f t="shared" si="76"/>
        <v>20</v>
      </c>
      <c r="E271" s="1">
        <v>45609.84752314815</v>
      </c>
      <c r="F271" t="s">
        <v>223</v>
      </c>
      <c r="G271">
        <v>1</v>
      </c>
      <c r="H271" s="4">
        <v>5</v>
      </c>
      <c r="I271" s="4">
        <v>5</v>
      </c>
      <c r="J271" s="4">
        <v>2</v>
      </c>
      <c r="K271" s="4">
        <v>4</v>
      </c>
      <c r="L271" s="4">
        <v>4</v>
      </c>
      <c r="M271" s="4">
        <v>4</v>
      </c>
      <c r="N271" s="4">
        <v>2</v>
      </c>
      <c r="O271" s="4">
        <v>4</v>
      </c>
      <c r="P271" s="4">
        <v>2</v>
      </c>
      <c r="Q271" s="4">
        <v>4</v>
      </c>
      <c r="R271" s="4">
        <v>4</v>
      </c>
      <c r="S271" s="4">
        <v>2</v>
      </c>
      <c r="T271" s="4">
        <v>2</v>
      </c>
      <c r="U271" s="4">
        <v>2</v>
      </c>
      <c r="V271" s="4">
        <v>2</v>
      </c>
      <c r="W271" s="4">
        <v>2</v>
      </c>
      <c r="X271" s="7">
        <f t="shared" si="77"/>
        <v>5</v>
      </c>
      <c r="Y271" s="7">
        <f t="shared" si="77"/>
        <v>5</v>
      </c>
      <c r="Z271" s="7">
        <f t="shared" si="78"/>
        <v>4</v>
      </c>
      <c r="AA271" s="7">
        <f t="shared" si="75"/>
        <v>4</v>
      </c>
      <c r="AB271" s="7">
        <f t="shared" si="75"/>
        <v>4</v>
      </c>
      <c r="AC271" s="7">
        <f t="shared" si="75"/>
        <v>4</v>
      </c>
      <c r="AD271" s="7">
        <f t="shared" si="75"/>
        <v>2</v>
      </c>
      <c r="AE271" s="7">
        <f t="shared" si="75"/>
        <v>4</v>
      </c>
      <c r="AF271" s="7">
        <f t="shared" si="79"/>
        <v>4</v>
      </c>
      <c r="AG271" s="7">
        <f t="shared" si="74"/>
        <v>4</v>
      </c>
      <c r="AH271" s="7">
        <f t="shared" si="74"/>
        <v>4</v>
      </c>
      <c r="AI271" s="7">
        <f t="shared" si="74"/>
        <v>2</v>
      </c>
      <c r="AJ271" s="7">
        <f t="shared" si="73"/>
        <v>2</v>
      </c>
      <c r="AK271" s="7">
        <f t="shared" si="73"/>
        <v>2</v>
      </c>
      <c r="AL271" s="7">
        <f t="shared" si="73"/>
        <v>2</v>
      </c>
      <c r="AM271" s="7">
        <f t="shared" si="73"/>
        <v>2</v>
      </c>
      <c r="AN271" s="8">
        <f t="shared" si="80"/>
        <v>54</v>
      </c>
      <c r="AO271" s="8">
        <f t="shared" si="81"/>
        <v>-1.2381171720546194</v>
      </c>
      <c r="AP271" s="8">
        <f t="shared" si="82"/>
        <v>3.375</v>
      </c>
      <c r="AQ271" s="8">
        <f t="shared" si="83"/>
        <v>22</v>
      </c>
      <c r="AR271" s="8">
        <f t="shared" si="84"/>
        <v>4.4000000000000004</v>
      </c>
      <c r="AS271" s="8">
        <f t="shared" si="85"/>
        <v>14</v>
      </c>
      <c r="AT271" s="8">
        <f t="shared" si="86"/>
        <v>3.5</v>
      </c>
      <c r="AU271" s="8">
        <f t="shared" si="87"/>
        <v>12</v>
      </c>
      <c r="AV271" s="8">
        <f t="shared" si="88"/>
        <v>3</v>
      </c>
      <c r="AW271" s="8">
        <f t="shared" si="89"/>
        <v>6</v>
      </c>
      <c r="AX271" s="8">
        <f t="shared" si="90"/>
        <v>2</v>
      </c>
    </row>
    <row r="272" spans="1:50" x14ac:dyDescent="0.25">
      <c r="A272">
        <v>40568</v>
      </c>
      <c r="B272">
        <v>1</v>
      </c>
      <c r="C272">
        <v>1972</v>
      </c>
      <c r="D272">
        <f t="shared" si="76"/>
        <v>52</v>
      </c>
      <c r="E272" s="1">
        <v>45609.869444444441</v>
      </c>
      <c r="F272" t="s">
        <v>99</v>
      </c>
      <c r="G272">
        <v>1</v>
      </c>
      <c r="H272" s="4">
        <v>4</v>
      </c>
      <c r="I272" s="4">
        <v>4</v>
      </c>
      <c r="J272" s="4">
        <v>2</v>
      </c>
      <c r="K272" s="4">
        <v>2</v>
      </c>
      <c r="L272" s="4">
        <v>5</v>
      </c>
      <c r="M272" s="4">
        <v>5</v>
      </c>
      <c r="N272" s="4">
        <v>5</v>
      </c>
      <c r="O272" s="4">
        <v>4</v>
      </c>
      <c r="P272" s="4">
        <v>2</v>
      </c>
      <c r="Q272" s="4">
        <v>5</v>
      </c>
      <c r="R272" s="4">
        <v>4</v>
      </c>
      <c r="S272" s="4">
        <v>4</v>
      </c>
      <c r="T272" s="4">
        <v>4</v>
      </c>
      <c r="U272" s="4">
        <v>4</v>
      </c>
      <c r="V272" s="4">
        <v>5</v>
      </c>
      <c r="W272" s="4">
        <v>3</v>
      </c>
      <c r="X272" s="7">
        <f t="shared" si="77"/>
        <v>4</v>
      </c>
      <c r="Y272" s="7">
        <f t="shared" si="77"/>
        <v>4</v>
      </c>
      <c r="Z272" s="7">
        <f t="shared" si="78"/>
        <v>4</v>
      </c>
      <c r="AA272" s="7">
        <f t="shared" si="75"/>
        <v>2</v>
      </c>
      <c r="AB272" s="7">
        <f t="shared" si="75"/>
        <v>5</v>
      </c>
      <c r="AC272" s="7">
        <f t="shared" si="75"/>
        <v>5</v>
      </c>
      <c r="AD272" s="7">
        <f t="shared" si="75"/>
        <v>5</v>
      </c>
      <c r="AE272" s="7">
        <f t="shared" si="75"/>
        <v>4</v>
      </c>
      <c r="AF272" s="7">
        <f t="shared" si="79"/>
        <v>4</v>
      </c>
      <c r="AG272" s="7">
        <f t="shared" si="74"/>
        <v>5</v>
      </c>
      <c r="AH272" s="7">
        <f t="shared" si="74"/>
        <v>4</v>
      </c>
      <c r="AI272" s="7">
        <f t="shared" si="74"/>
        <v>4</v>
      </c>
      <c r="AJ272" s="7">
        <f t="shared" si="73"/>
        <v>4</v>
      </c>
      <c r="AK272" s="7">
        <f t="shared" si="73"/>
        <v>4</v>
      </c>
      <c r="AL272" s="7">
        <f t="shared" si="73"/>
        <v>5</v>
      </c>
      <c r="AM272" s="7">
        <f t="shared" si="73"/>
        <v>3</v>
      </c>
      <c r="AN272" s="8">
        <f t="shared" si="80"/>
        <v>66</v>
      </c>
      <c r="AO272" s="8">
        <f t="shared" si="81"/>
        <v>0.73029674334022143</v>
      </c>
      <c r="AP272" s="8">
        <f t="shared" si="82"/>
        <v>4.125</v>
      </c>
      <c r="AQ272" s="8">
        <f t="shared" si="83"/>
        <v>19</v>
      </c>
      <c r="AR272" s="8">
        <f t="shared" si="84"/>
        <v>3.8</v>
      </c>
      <c r="AS272" s="8">
        <f t="shared" si="85"/>
        <v>18</v>
      </c>
      <c r="AT272" s="8">
        <f t="shared" si="86"/>
        <v>4.5</v>
      </c>
      <c r="AU272" s="8">
        <f t="shared" si="87"/>
        <v>17</v>
      </c>
      <c r="AV272" s="8">
        <f t="shared" si="88"/>
        <v>4.25</v>
      </c>
      <c r="AW272" s="8">
        <f t="shared" si="89"/>
        <v>12</v>
      </c>
      <c r="AX272" s="8">
        <f t="shared" si="90"/>
        <v>4</v>
      </c>
    </row>
    <row r="273" spans="1:50" x14ac:dyDescent="0.25">
      <c r="A273">
        <v>40582</v>
      </c>
      <c r="B273">
        <v>0</v>
      </c>
      <c r="C273">
        <v>1985</v>
      </c>
      <c r="D273">
        <f t="shared" si="76"/>
        <v>39</v>
      </c>
      <c r="E273" s="1">
        <v>45610.376377314817</v>
      </c>
      <c r="F273" t="s">
        <v>224</v>
      </c>
      <c r="G273">
        <v>1</v>
      </c>
      <c r="H273" s="4">
        <v>4</v>
      </c>
      <c r="I273" s="4">
        <v>5</v>
      </c>
      <c r="J273" s="4">
        <v>1</v>
      </c>
      <c r="K273" s="4">
        <v>5</v>
      </c>
      <c r="L273" s="4">
        <v>4</v>
      </c>
      <c r="M273" s="4">
        <v>4</v>
      </c>
      <c r="N273" s="4">
        <v>3</v>
      </c>
      <c r="O273" s="4">
        <v>3</v>
      </c>
      <c r="P273" s="4">
        <v>3</v>
      </c>
      <c r="Q273" s="4">
        <v>4</v>
      </c>
      <c r="R273" s="4">
        <v>4</v>
      </c>
      <c r="S273" s="4">
        <v>4</v>
      </c>
      <c r="T273" s="4">
        <v>4</v>
      </c>
      <c r="U273" s="4">
        <v>4</v>
      </c>
      <c r="V273" s="4">
        <v>4</v>
      </c>
      <c r="W273" s="4">
        <v>3</v>
      </c>
      <c r="X273" s="7">
        <f t="shared" si="77"/>
        <v>4</v>
      </c>
      <c r="Y273" s="7">
        <f t="shared" si="77"/>
        <v>5</v>
      </c>
      <c r="Z273" s="7">
        <f t="shared" si="78"/>
        <v>5</v>
      </c>
      <c r="AA273" s="7">
        <f t="shared" si="75"/>
        <v>5</v>
      </c>
      <c r="AB273" s="7">
        <f t="shared" si="75"/>
        <v>4</v>
      </c>
      <c r="AC273" s="7">
        <f t="shared" si="75"/>
        <v>4</v>
      </c>
      <c r="AD273" s="7">
        <f t="shared" si="75"/>
        <v>3</v>
      </c>
      <c r="AE273" s="7">
        <f t="shared" si="75"/>
        <v>3</v>
      </c>
      <c r="AF273" s="7">
        <f t="shared" si="79"/>
        <v>3</v>
      </c>
      <c r="AG273" s="7">
        <f t="shared" si="74"/>
        <v>4</v>
      </c>
      <c r="AH273" s="7">
        <f t="shared" si="74"/>
        <v>4</v>
      </c>
      <c r="AI273" s="7">
        <f t="shared" si="74"/>
        <v>4</v>
      </c>
      <c r="AJ273" s="7">
        <f t="shared" si="73"/>
        <v>4</v>
      </c>
      <c r="AK273" s="7">
        <f t="shared" si="73"/>
        <v>4</v>
      </c>
      <c r="AL273" s="7">
        <f t="shared" si="73"/>
        <v>4</v>
      </c>
      <c r="AM273" s="7">
        <f t="shared" si="73"/>
        <v>3</v>
      </c>
      <c r="AN273" s="8">
        <f t="shared" si="80"/>
        <v>63</v>
      </c>
      <c r="AO273" s="8">
        <f t="shared" si="81"/>
        <v>0.27922019541174486</v>
      </c>
      <c r="AP273" s="8">
        <f t="shared" si="82"/>
        <v>3.9375</v>
      </c>
      <c r="AQ273" s="8">
        <f t="shared" si="83"/>
        <v>23</v>
      </c>
      <c r="AR273" s="8">
        <f t="shared" si="84"/>
        <v>4.5999999999999996</v>
      </c>
      <c r="AS273" s="8">
        <f t="shared" si="85"/>
        <v>13</v>
      </c>
      <c r="AT273" s="8">
        <f t="shared" si="86"/>
        <v>3.25</v>
      </c>
      <c r="AU273" s="8">
        <f t="shared" si="87"/>
        <v>16</v>
      </c>
      <c r="AV273" s="8">
        <f t="shared" si="88"/>
        <v>4</v>
      </c>
      <c r="AW273" s="8">
        <f t="shared" si="89"/>
        <v>11</v>
      </c>
      <c r="AX273" s="8">
        <f t="shared" si="90"/>
        <v>3.6666666666666665</v>
      </c>
    </row>
    <row r="274" spans="1:50" x14ac:dyDescent="0.25">
      <c r="A274">
        <v>40610</v>
      </c>
      <c r="B274">
        <v>1</v>
      </c>
      <c r="C274">
        <v>1982</v>
      </c>
      <c r="D274">
        <f t="shared" si="76"/>
        <v>42</v>
      </c>
      <c r="E274" s="1">
        <v>45610.838240740741</v>
      </c>
      <c r="F274" t="s">
        <v>99</v>
      </c>
      <c r="G274">
        <v>1</v>
      </c>
      <c r="H274" s="4">
        <v>4</v>
      </c>
      <c r="I274" s="4">
        <v>4</v>
      </c>
      <c r="J274" s="4">
        <v>2</v>
      </c>
      <c r="K274" s="4">
        <v>4</v>
      </c>
      <c r="L274" s="4">
        <v>4</v>
      </c>
      <c r="M274" s="4">
        <v>4</v>
      </c>
      <c r="N274" s="4">
        <v>4</v>
      </c>
      <c r="O274" s="4">
        <v>4</v>
      </c>
      <c r="P274" s="4">
        <v>2</v>
      </c>
      <c r="Q274" s="4">
        <v>4</v>
      </c>
      <c r="R274" s="4">
        <v>4</v>
      </c>
      <c r="S274" s="4">
        <v>4</v>
      </c>
      <c r="T274" s="4">
        <v>4</v>
      </c>
      <c r="U274" s="4">
        <v>4</v>
      </c>
      <c r="V274" s="4">
        <v>4</v>
      </c>
      <c r="W274" s="4">
        <v>4</v>
      </c>
      <c r="X274" s="7">
        <f t="shared" si="77"/>
        <v>4</v>
      </c>
      <c r="Y274" s="7">
        <f t="shared" si="77"/>
        <v>4</v>
      </c>
      <c r="Z274" s="7">
        <f t="shared" si="78"/>
        <v>4</v>
      </c>
      <c r="AA274" s="7">
        <f t="shared" si="75"/>
        <v>4</v>
      </c>
      <c r="AB274" s="7">
        <f t="shared" si="75"/>
        <v>4</v>
      </c>
      <c r="AC274" s="7">
        <f t="shared" si="75"/>
        <v>4</v>
      </c>
      <c r="AD274" s="7">
        <f t="shared" si="75"/>
        <v>4</v>
      </c>
      <c r="AE274" s="7">
        <f t="shared" si="75"/>
        <v>4</v>
      </c>
      <c r="AF274" s="7">
        <f t="shared" si="79"/>
        <v>4</v>
      </c>
      <c r="AG274" s="7">
        <f t="shared" si="74"/>
        <v>4</v>
      </c>
      <c r="AH274" s="7">
        <f t="shared" si="74"/>
        <v>4</v>
      </c>
      <c r="AI274" s="7">
        <f t="shared" si="74"/>
        <v>4</v>
      </c>
      <c r="AJ274" s="7">
        <f t="shared" si="73"/>
        <v>4</v>
      </c>
      <c r="AK274" s="7">
        <f t="shared" si="73"/>
        <v>4</v>
      </c>
      <c r="AL274" s="7">
        <f t="shared" si="73"/>
        <v>4</v>
      </c>
      <c r="AM274" s="7">
        <f t="shared" si="73"/>
        <v>4</v>
      </c>
      <c r="AN274" s="8">
        <f t="shared" si="80"/>
        <v>64</v>
      </c>
      <c r="AO274" s="8">
        <f t="shared" si="81"/>
        <v>0.46915522596174974</v>
      </c>
      <c r="AP274" s="8">
        <f t="shared" si="82"/>
        <v>4</v>
      </c>
      <c r="AQ274" s="8">
        <f t="shared" si="83"/>
        <v>20</v>
      </c>
      <c r="AR274" s="8">
        <f t="shared" si="84"/>
        <v>4</v>
      </c>
      <c r="AS274" s="8">
        <f t="shared" si="85"/>
        <v>16</v>
      </c>
      <c r="AT274" s="8">
        <f t="shared" si="86"/>
        <v>4</v>
      </c>
      <c r="AU274" s="8">
        <f t="shared" si="87"/>
        <v>16</v>
      </c>
      <c r="AV274" s="8">
        <f t="shared" si="88"/>
        <v>4</v>
      </c>
      <c r="AW274" s="8">
        <f t="shared" si="89"/>
        <v>12</v>
      </c>
      <c r="AX274" s="8">
        <f t="shared" si="90"/>
        <v>4</v>
      </c>
    </row>
    <row r="275" spans="1:50" x14ac:dyDescent="0.25">
      <c r="A275">
        <v>40615</v>
      </c>
      <c r="B275">
        <v>0</v>
      </c>
      <c r="C275">
        <v>1982</v>
      </c>
      <c r="D275">
        <f t="shared" si="76"/>
        <v>42</v>
      </c>
      <c r="E275" s="1">
        <v>45610.91337962963</v>
      </c>
      <c r="F275" t="s">
        <v>225</v>
      </c>
      <c r="G275">
        <v>1</v>
      </c>
      <c r="H275" s="4">
        <v>5</v>
      </c>
      <c r="I275" s="4">
        <v>5</v>
      </c>
      <c r="J275" s="4">
        <v>4</v>
      </c>
      <c r="K275" s="4">
        <v>3</v>
      </c>
      <c r="L275" s="4">
        <v>4</v>
      </c>
      <c r="M275" s="4">
        <v>3</v>
      </c>
      <c r="N275" s="4">
        <v>3</v>
      </c>
      <c r="O275" s="4">
        <v>3</v>
      </c>
      <c r="P275" s="4">
        <v>4</v>
      </c>
      <c r="Q275" s="4">
        <v>3</v>
      </c>
      <c r="R275" s="4">
        <v>4</v>
      </c>
      <c r="S275" s="4">
        <v>3</v>
      </c>
      <c r="T275" s="4">
        <v>3</v>
      </c>
      <c r="U275" s="4">
        <v>3</v>
      </c>
      <c r="V275" s="4">
        <v>4</v>
      </c>
      <c r="W275" s="4">
        <v>3</v>
      </c>
      <c r="X275" s="7">
        <f t="shared" si="77"/>
        <v>5</v>
      </c>
      <c r="Y275" s="7">
        <f t="shared" si="77"/>
        <v>5</v>
      </c>
      <c r="Z275" s="7">
        <f t="shared" si="78"/>
        <v>2</v>
      </c>
      <c r="AA275" s="7">
        <f t="shared" si="75"/>
        <v>3</v>
      </c>
      <c r="AB275" s="7">
        <f t="shared" si="75"/>
        <v>4</v>
      </c>
      <c r="AC275" s="7">
        <f t="shared" si="75"/>
        <v>3</v>
      </c>
      <c r="AD275" s="7">
        <f t="shared" si="75"/>
        <v>3</v>
      </c>
      <c r="AE275" s="7">
        <f t="shared" si="75"/>
        <v>3</v>
      </c>
      <c r="AF275" s="7">
        <f t="shared" si="79"/>
        <v>2</v>
      </c>
      <c r="AG275" s="7">
        <f t="shared" si="74"/>
        <v>3</v>
      </c>
      <c r="AH275" s="7">
        <f t="shared" si="74"/>
        <v>4</v>
      </c>
      <c r="AI275" s="7">
        <f t="shared" si="74"/>
        <v>3</v>
      </c>
      <c r="AJ275" s="7">
        <f t="shared" si="73"/>
        <v>3</v>
      </c>
      <c r="AK275" s="7">
        <f t="shared" si="73"/>
        <v>3</v>
      </c>
      <c r="AL275" s="7">
        <f t="shared" si="73"/>
        <v>4</v>
      </c>
      <c r="AM275" s="7">
        <f t="shared" si="73"/>
        <v>3</v>
      </c>
      <c r="AN275" s="8">
        <f t="shared" si="80"/>
        <v>53</v>
      </c>
      <c r="AO275" s="8">
        <f t="shared" si="81"/>
        <v>-1.1749455867959022</v>
      </c>
      <c r="AP275" s="8">
        <f t="shared" si="82"/>
        <v>3.3125</v>
      </c>
      <c r="AQ275" s="8">
        <f t="shared" si="83"/>
        <v>19</v>
      </c>
      <c r="AR275" s="8">
        <f t="shared" si="84"/>
        <v>3.8</v>
      </c>
      <c r="AS275" s="8">
        <f t="shared" si="85"/>
        <v>11</v>
      </c>
      <c r="AT275" s="8">
        <f t="shared" si="86"/>
        <v>2.75</v>
      </c>
      <c r="AU275" s="8">
        <f t="shared" si="87"/>
        <v>13</v>
      </c>
      <c r="AV275" s="8">
        <f t="shared" si="88"/>
        <v>3.25</v>
      </c>
      <c r="AW275" s="8">
        <f t="shared" si="89"/>
        <v>10</v>
      </c>
      <c r="AX275" s="8">
        <f t="shared" si="90"/>
        <v>3.3333333333333335</v>
      </c>
    </row>
    <row r="276" spans="1:50" x14ac:dyDescent="0.25">
      <c r="A276">
        <v>40620</v>
      </c>
      <c r="B276">
        <v>0</v>
      </c>
      <c r="C276">
        <v>1984</v>
      </c>
      <c r="D276">
        <f t="shared" si="76"/>
        <v>40</v>
      </c>
      <c r="E276" s="1">
        <v>45611.301747685182</v>
      </c>
      <c r="F276" t="s">
        <v>99</v>
      </c>
      <c r="G276">
        <v>1</v>
      </c>
      <c r="H276" s="4">
        <v>5</v>
      </c>
      <c r="I276" s="4">
        <v>4</v>
      </c>
      <c r="J276" s="4">
        <v>4</v>
      </c>
      <c r="K276" s="4">
        <v>4</v>
      </c>
      <c r="L276" s="4">
        <v>4</v>
      </c>
      <c r="M276" s="4">
        <v>4</v>
      </c>
      <c r="N276" s="4">
        <v>4</v>
      </c>
      <c r="O276" s="4">
        <v>4</v>
      </c>
      <c r="P276" s="4">
        <v>2</v>
      </c>
      <c r="Q276" s="4">
        <v>4</v>
      </c>
      <c r="R276" s="4">
        <v>4</v>
      </c>
      <c r="S276" s="4">
        <v>4</v>
      </c>
      <c r="T276" s="4">
        <v>4</v>
      </c>
      <c r="U276" s="4">
        <v>4</v>
      </c>
      <c r="V276" s="4">
        <v>4</v>
      </c>
      <c r="W276" s="4">
        <v>5</v>
      </c>
      <c r="X276" s="7">
        <f t="shared" si="77"/>
        <v>5</v>
      </c>
      <c r="Y276" s="7">
        <f t="shared" si="77"/>
        <v>4</v>
      </c>
      <c r="Z276" s="7">
        <f t="shared" si="78"/>
        <v>2</v>
      </c>
      <c r="AA276" s="7">
        <f t="shared" si="75"/>
        <v>4</v>
      </c>
      <c r="AB276" s="7">
        <f t="shared" si="75"/>
        <v>4</v>
      </c>
      <c r="AC276" s="7">
        <f t="shared" si="75"/>
        <v>4</v>
      </c>
      <c r="AD276" s="7">
        <f t="shared" si="75"/>
        <v>4</v>
      </c>
      <c r="AE276" s="7">
        <f t="shared" si="75"/>
        <v>4</v>
      </c>
      <c r="AF276" s="7">
        <f t="shared" si="79"/>
        <v>4</v>
      </c>
      <c r="AG276" s="7">
        <f t="shared" si="74"/>
        <v>4</v>
      </c>
      <c r="AH276" s="7">
        <f t="shared" si="74"/>
        <v>4</v>
      </c>
      <c r="AI276" s="7">
        <f t="shared" si="74"/>
        <v>4</v>
      </c>
      <c r="AJ276" s="7">
        <f t="shared" si="73"/>
        <v>4</v>
      </c>
      <c r="AK276" s="7">
        <f t="shared" si="73"/>
        <v>4</v>
      </c>
      <c r="AL276" s="7">
        <f t="shared" si="73"/>
        <v>4</v>
      </c>
      <c r="AM276" s="7">
        <f t="shared" si="73"/>
        <v>5</v>
      </c>
      <c r="AN276" s="8">
        <f t="shared" si="80"/>
        <v>64</v>
      </c>
      <c r="AO276" s="8">
        <f t="shared" si="81"/>
        <v>0.25630729731502827</v>
      </c>
      <c r="AP276" s="8">
        <f t="shared" si="82"/>
        <v>4</v>
      </c>
      <c r="AQ276" s="8">
        <f t="shared" si="83"/>
        <v>19</v>
      </c>
      <c r="AR276" s="8">
        <f t="shared" si="84"/>
        <v>3.8</v>
      </c>
      <c r="AS276" s="8">
        <f t="shared" si="85"/>
        <v>16</v>
      </c>
      <c r="AT276" s="8">
        <f t="shared" si="86"/>
        <v>4</v>
      </c>
      <c r="AU276" s="8">
        <f t="shared" si="87"/>
        <v>16</v>
      </c>
      <c r="AV276" s="8">
        <f t="shared" si="88"/>
        <v>4</v>
      </c>
      <c r="AW276" s="8">
        <f t="shared" si="89"/>
        <v>13</v>
      </c>
      <c r="AX276" s="8">
        <f t="shared" si="90"/>
        <v>4.333333333333333</v>
      </c>
    </row>
    <row r="277" spans="1:50" x14ac:dyDescent="0.25">
      <c r="A277">
        <v>37541</v>
      </c>
      <c r="B277">
        <v>0</v>
      </c>
      <c r="C277">
        <v>1999</v>
      </c>
      <c r="D277">
        <f t="shared" si="76"/>
        <v>25</v>
      </c>
      <c r="E277" s="1">
        <v>45611.409328703703</v>
      </c>
      <c r="F277" t="s">
        <v>226</v>
      </c>
      <c r="G277">
        <v>1</v>
      </c>
      <c r="H277" s="4">
        <v>2</v>
      </c>
      <c r="I277" s="4">
        <v>4</v>
      </c>
      <c r="J277" s="4">
        <v>4</v>
      </c>
      <c r="K277" s="4">
        <v>2</v>
      </c>
      <c r="L277" s="4">
        <v>4</v>
      </c>
      <c r="M277" s="4">
        <v>4</v>
      </c>
      <c r="N277" s="4">
        <v>2</v>
      </c>
      <c r="O277" s="4">
        <v>4</v>
      </c>
      <c r="P277" s="4">
        <v>2</v>
      </c>
      <c r="Q277" s="4">
        <v>2</v>
      </c>
      <c r="R277" s="4">
        <v>3</v>
      </c>
      <c r="S277" s="4">
        <v>4</v>
      </c>
      <c r="T277" s="4">
        <v>4</v>
      </c>
      <c r="U277" s="4">
        <v>4</v>
      </c>
      <c r="V277" s="4">
        <v>4</v>
      </c>
      <c r="W277" s="4">
        <v>4</v>
      </c>
      <c r="X277" s="7">
        <f t="shared" si="77"/>
        <v>2</v>
      </c>
      <c r="Y277" s="7">
        <f t="shared" si="77"/>
        <v>4</v>
      </c>
      <c r="Z277" s="7">
        <f t="shared" si="78"/>
        <v>2</v>
      </c>
      <c r="AA277" s="7">
        <f t="shared" si="75"/>
        <v>2</v>
      </c>
      <c r="AB277" s="7">
        <f t="shared" si="75"/>
        <v>4</v>
      </c>
      <c r="AC277" s="7">
        <f t="shared" si="75"/>
        <v>4</v>
      </c>
      <c r="AD277" s="7">
        <f t="shared" si="75"/>
        <v>2</v>
      </c>
      <c r="AE277" s="7">
        <f t="shared" si="75"/>
        <v>4</v>
      </c>
      <c r="AF277" s="7">
        <f t="shared" si="79"/>
        <v>4</v>
      </c>
      <c r="AG277" s="7">
        <f t="shared" si="74"/>
        <v>2</v>
      </c>
      <c r="AH277" s="7">
        <f t="shared" si="74"/>
        <v>3</v>
      </c>
      <c r="AI277" s="7">
        <f t="shared" si="74"/>
        <v>4</v>
      </c>
      <c r="AJ277" s="7">
        <f t="shared" si="73"/>
        <v>4</v>
      </c>
      <c r="AK277" s="7">
        <f t="shared" si="73"/>
        <v>4</v>
      </c>
      <c r="AL277" s="7">
        <f t="shared" si="73"/>
        <v>4</v>
      </c>
      <c r="AM277" s="7">
        <f t="shared" si="73"/>
        <v>4</v>
      </c>
      <c r="AN277" s="8">
        <f t="shared" si="80"/>
        <v>53</v>
      </c>
      <c r="AO277" s="8">
        <f t="shared" si="81"/>
        <v>-1.3466376037453043</v>
      </c>
      <c r="AP277" s="8">
        <f t="shared" si="82"/>
        <v>3.3125</v>
      </c>
      <c r="AQ277" s="8">
        <f t="shared" si="83"/>
        <v>14</v>
      </c>
      <c r="AR277" s="8">
        <f t="shared" si="84"/>
        <v>2.8</v>
      </c>
      <c r="AS277" s="8">
        <f t="shared" si="85"/>
        <v>14</v>
      </c>
      <c r="AT277" s="8">
        <f t="shared" si="86"/>
        <v>3.5</v>
      </c>
      <c r="AU277" s="8">
        <f t="shared" si="87"/>
        <v>13</v>
      </c>
      <c r="AV277" s="8">
        <f t="shared" si="88"/>
        <v>3.25</v>
      </c>
      <c r="AW277" s="8">
        <f t="shared" si="89"/>
        <v>12</v>
      </c>
      <c r="AX277" s="8">
        <f t="shared" si="90"/>
        <v>4</v>
      </c>
    </row>
    <row r="278" spans="1:50" x14ac:dyDescent="0.25">
      <c r="A278">
        <v>40623</v>
      </c>
      <c r="B278">
        <v>0</v>
      </c>
      <c r="C278">
        <v>1984</v>
      </c>
      <c r="D278">
        <f t="shared" si="76"/>
        <v>40</v>
      </c>
      <c r="E278" s="1">
        <v>45611.497893518521</v>
      </c>
      <c r="F278" t="s">
        <v>99</v>
      </c>
      <c r="G278">
        <v>1</v>
      </c>
      <c r="H278" s="4">
        <v>4</v>
      </c>
      <c r="I278" s="4">
        <v>4</v>
      </c>
      <c r="J278" s="4">
        <v>4</v>
      </c>
      <c r="K278" s="4">
        <v>4</v>
      </c>
      <c r="L278" s="4">
        <v>4</v>
      </c>
      <c r="M278" s="4">
        <v>4</v>
      </c>
      <c r="N278" s="4">
        <v>5</v>
      </c>
      <c r="O278" s="4">
        <v>5</v>
      </c>
      <c r="P278" s="4">
        <v>2</v>
      </c>
      <c r="Q278" s="4">
        <v>4</v>
      </c>
      <c r="R278" s="4">
        <v>3</v>
      </c>
      <c r="S278" s="4">
        <v>4</v>
      </c>
      <c r="T278" s="4">
        <v>4</v>
      </c>
      <c r="U278" s="4">
        <v>4</v>
      </c>
      <c r="V278" s="4">
        <v>4</v>
      </c>
      <c r="W278" s="4">
        <v>5</v>
      </c>
      <c r="X278" s="7">
        <f t="shared" si="77"/>
        <v>4</v>
      </c>
      <c r="Y278" s="7">
        <f t="shared" si="77"/>
        <v>4</v>
      </c>
      <c r="Z278" s="7">
        <f t="shared" si="78"/>
        <v>2</v>
      </c>
      <c r="AA278" s="7">
        <f t="shared" si="75"/>
        <v>4</v>
      </c>
      <c r="AB278" s="7">
        <f t="shared" si="75"/>
        <v>4</v>
      </c>
      <c r="AC278" s="7">
        <f t="shared" si="75"/>
        <v>4</v>
      </c>
      <c r="AD278" s="7">
        <f t="shared" si="75"/>
        <v>5</v>
      </c>
      <c r="AE278" s="7">
        <f t="shared" si="75"/>
        <v>5</v>
      </c>
      <c r="AF278" s="7">
        <f t="shared" si="79"/>
        <v>4</v>
      </c>
      <c r="AG278" s="7">
        <f t="shared" si="74"/>
        <v>4</v>
      </c>
      <c r="AH278" s="7">
        <f t="shared" si="74"/>
        <v>3</v>
      </c>
      <c r="AI278" s="7">
        <f t="shared" si="74"/>
        <v>4</v>
      </c>
      <c r="AJ278" s="7">
        <f t="shared" si="73"/>
        <v>4</v>
      </c>
      <c r="AK278" s="7">
        <f t="shared" si="73"/>
        <v>4</v>
      </c>
      <c r="AL278" s="7">
        <f t="shared" si="73"/>
        <v>4</v>
      </c>
      <c r="AM278" s="7">
        <f t="shared" si="73"/>
        <v>5</v>
      </c>
      <c r="AN278" s="8">
        <f t="shared" si="80"/>
        <v>64</v>
      </c>
      <c r="AO278" s="8">
        <f t="shared" si="81"/>
        <v>-1</v>
      </c>
      <c r="AP278" s="8">
        <f t="shared" si="82"/>
        <v>4</v>
      </c>
      <c r="AQ278" s="8">
        <f t="shared" si="83"/>
        <v>18</v>
      </c>
      <c r="AR278" s="8">
        <f t="shared" si="84"/>
        <v>3.6</v>
      </c>
      <c r="AS278" s="8">
        <f t="shared" si="85"/>
        <v>18</v>
      </c>
      <c r="AT278" s="8">
        <f t="shared" si="86"/>
        <v>4.5</v>
      </c>
      <c r="AU278" s="8">
        <f t="shared" si="87"/>
        <v>15</v>
      </c>
      <c r="AV278" s="8">
        <f t="shared" si="88"/>
        <v>3.75</v>
      </c>
      <c r="AW278" s="8">
        <f t="shared" si="89"/>
        <v>13</v>
      </c>
      <c r="AX278" s="8">
        <f t="shared" si="90"/>
        <v>4.333333333333333</v>
      </c>
    </row>
    <row r="279" spans="1:50" x14ac:dyDescent="0.25">
      <c r="A279">
        <v>40644</v>
      </c>
      <c r="B279">
        <v>0</v>
      </c>
      <c r="C279">
        <v>1987</v>
      </c>
      <c r="D279">
        <f t="shared" si="76"/>
        <v>37</v>
      </c>
      <c r="E279" s="1">
        <v>45612.556574074071</v>
      </c>
      <c r="F279" t="s">
        <v>210</v>
      </c>
      <c r="G279">
        <v>1</v>
      </c>
      <c r="H279" s="4">
        <v>5</v>
      </c>
      <c r="I279" s="4">
        <v>5</v>
      </c>
      <c r="J279" s="4">
        <v>2</v>
      </c>
      <c r="K279" s="4">
        <v>4</v>
      </c>
      <c r="L279" s="4">
        <v>5</v>
      </c>
      <c r="M279" s="4">
        <v>4</v>
      </c>
      <c r="N279" s="4">
        <v>4</v>
      </c>
      <c r="O279" s="4">
        <v>4</v>
      </c>
      <c r="P279" s="4">
        <v>2</v>
      </c>
      <c r="Q279" s="4">
        <v>4</v>
      </c>
      <c r="R279" s="4">
        <v>4</v>
      </c>
      <c r="S279" s="4">
        <v>4</v>
      </c>
      <c r="T279" s="4">
        <v>4</v>
      </c>
      <c r="U279" s="4">
        <v>5</v>
      </c>
      <c r="V279" s="4">
        <v>5</v>
      </c>
      <c r="W279" s="4">
        <v>4</v>
      </c>
      <c r="X279" s="7">
        <f t="shared" si="77"/>
        <v>5</v>
      </c>
      <c r="Y279" s="7">
        <f t="shared" si="77"/>
        <v>5</v>
      </c>
      <c r="Z279" s="7">
        <f t="shared" si="78"/>
        <v>4</v>
      </c>
      <c r="AA279" s="7">
        <f t="shared" si="75"/>
        <v>4</v>
      </c>
      <c r="AB279" s="7">
        <f t="shared" si="75"/>
        <v>5</v>
      </c>
      <c r="AC279" s="7">
        <f t="shared" si="75"/>
        <v>4</v>
      </c>
      <c r="AD279" s="7">
        <f t="shared" si="75"/>
        <v>4</v>
      </c>
      <c r="AE279" s="7">
        <f t="shared" si="75"/>
        <v>4</v>
      </c>
      <c r="AF279" s="7">
        <f t="shared" si="79"/>
        <v>4</v>
      </c>
      <c r="AG279" s="7">
        <f t="shared" si="74"/>
        <v>4</v>
      </c>
      <c r="AH279" s="7">
        <f t="shared" si="74"/>
        <v>4</v>
      </c>
      <c r="AI279" s="7">
        <f t="shared" si="74"/>
        <v>4</v>
      </c>
      <c r="AJ279" s="7">
        <f t="shared" si="73"/>
        <v>4</v>
      </c>
      <c r="AK279" s="7">
        <f t="shared" si="73"/>
        <v>5</v>
      </c>
      <c r="AL279" s="7">
        <f t="shared" si="73"/>
        <v>5</v>
      </c>
      <c r="AM279" s="7">
        <f t="shared" si="73"/>
        <v>4</v>
      </c>
      <c r="AN279" s="8">
        <f t="shared" si="80"/>
        <v>69</v>
      </c>
      <c r="AO279" s="8" t="e">
        <f t="shared" si="81"/>
        <v>#DIV/0!</v>
      </c>
      <c r="AP279" s="8">
        <f t="shared" si="82"/>
        <v>4.3125</v>
      </c>
      <c r="AQ279" s="8">
        <f t="shared" si="83"/>
        <v>23</v>
      </c>
      <c r="AR279" s="8">
        <f t="shared" si="84"/>
        <v>4.5999999999999996</v>
      </c>
      <c r="AS279" s="8">
        <f t="shared" si="85"/>
        <v>16</v>
      </c>
      <c r="AT279" s="8">
        <f t="shared" si="86"/>
        <v>4</v>
      </c>
      <c r="AU279" s="8">
        <f t="shared" si="87"/>
        <v>16</v>
      </c>
      <c r="AV279" s="8">
        <f t="shared" si="88"/>
        <v>4</v>
      </c>
      <c r="AW279" s="8">
        <f t="shared" si="89"/>
        <v>14</v>
      </c>
      <c r="AX279" s="8">
        <f t="shared" si="90"/>
        <v>4.666666666666667</v>
      </c>
    </row>
  </sheetData>
  <pageMargins left="0.7" right="0.7" top="0.78740157499999996" bottom="0.78740157499999996"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C487-4C8B-490E-9296-F360E44A74ED}">
  <dimension ref="A1:CN363"/>
  <sheetViews>
    <sheetView workbookViewId="0">
      <selection activeCell="B22" sqref="B22"/>
    </sheetView>
  </sheetViews>
  <sheetFormatPr defaultRowHeight="15" x14ac:dyDescent="0.25"/>
  <cols>
    <col min="2" max="8" width="12.28515625" customWidth="1"/>
    <col min="9" max="40" width="6.7109375" customWidth="1"/>
    <col min="41" max="50" width="8.42578125" customWidth="1"/>
    <col min="51" max="82" width="6.85546875" customWidth="1"/>
    <col min="83" max="92" width="8.42578125" customWidth="1"/>
  </cols>
  <sheetData>
    <row r="1" spans="1:92" x14ac:dyDescent="0.25">
      <c r="A1" s="5" t="s">
        <v>43</v>
      </c>
      <c r="B1" s="5" t="s">
        <v>44</v>
      </c>
      <c r="C1" s="5" t="s">
        <v>45</v>
      </c>
      <c r="D1" s="5" t="s">
        <v>317</v>
      </c>
      <c r="E1" s="5" t="s">
        <v>227</v>
      </c>
      <c r="F1" s="5" t="s">
        <v>228</v>
      </c>
      <c r="G1" s="5" t="s">
        <v>229</v>
      </c>
      <c r="H1" s="5" t="s">
        <v>230</v>
      </c>
      <c r="I1" s="5" t="s">
        <v>231</v>
      </c>
      <c r="J1" s="5" t="s">
        <v>232</v>
      </c>
      <c r="K1" s="5" t="s">
        <v>233</v>
      </c>
      <c r="L1" s="5" t="s">
        <v>234</v>
      </c>
      <c r="M1" s="5" t="s">
        <v>235</v>
      </c>
      <c r="N1" s="5" t="s">
        <v>236</v>
      </c>
      <c r="O1" s="5" t="s">
        <v>237</v>
      </c>
      <c r="P1" s="5" t="s">
        <v>238</v>
      </c>
      <c r="Q1" s="5" t="s">
        <v>239</v>
      </c>
      <c r="R1" s="5" t="s">
        <v>243</v>
      </c>
      <c r="S1" s="5" t="s">
        <v>244</v>
      </c>
      <c r="T1" s="5" t="s">
        <v>245</v>
      </c>
      <c r="U1" s="5" t="s">
        <v>248</v>
      </c>
      <c r="V1" s="5" t="s">
        <v>253</v>
      </c>
      <c r="W1" s="5" t="s">
        <v>254</v>
      </c>
      <c r="X1" s="5" t="s">
        <v>255</v>
      </c>
      <c r="Y1" s="5" t="s">
        <v>231</v>
      </c>
      <c r="Z1" s="5" t="s">
        <v>232</v>
      </c>
      <c r="AA1" s="5" t="s">
        <v>233</v>
      </c>
      <c r="AB1" s="5" t="s">
        <v>234</v>
      </c>
      <c r="AC1" s="5" t="s">
        <v>235</v>
      </c>
      <c r="AD1" s="5" t="s">
        <v>236</v>
      </c>
      <c r="AE1" s="5" t="s">
        <v>237</v>
      </c>
      <c r="AF1" s="5" t="s">
        <v>238</v>
      </c>
      <c r="AG1" s="5" t="s">
        <v>239</v>
      </c>
      <c r="AH1" s="5" t="s">
        <v>243</v>
      </c>
      <c r="AI1" s="5" t="s">
        <v>244</v>
      </c>
      <c r="AJ1" s="5" t="s">
        <v>245</v>
      </c>
      <c r="AK1" s="5" t="s">
        <v>248</v>
      </c>
      <c r="AL1" s="5" t="s">
        <v>253</v>
      </c>
      <c r="AM1" s="5" t="s">
        <v>254</v>
      </c>
      <c r="AN1" s="5" t="s">
        <v>255</v>
      </c>
      <c r="AO1" s="6" t="s">
        <v>294</v>
      </c>
      <c r="AP1" s="6" t="s">
        <v>295</v>
      </c>
      <c r="AQ1" s="6" t="s">
        <v>296</v>
      </c>
      <c r="AR1" s="6" t="s">
        <v>297</v>
      </c>
      <c r="AS1" s="6" t="s">
        <v>298</v>
      </c>
      <c r="AT1" s="6" t="s">
        <v>299</v>
      </c>
      <c r="AU1" s="6" t="s">
        <v>300</v>
      </c>
      <c r="AV1" s="6" t="s">
        <v>301</v>
      </c>
      <c r="AW1" s="6" t="s">
        <v>302</v>
      </c>
      <c r="AX1" s="6" t="s">
        <v>303</v>
      </c>
      <c r="AY1" s="5" t="s">
        <v>256</v>
      </c>
      <c r="AZ1" s="5" t="s">
        <v>257</v>
      </c>
      <c r="BA1" s="5" t="s">
        <v>258</v>
      </c>
      <c r="BB1" s="5" t="s">
        <v>259</v>
      </c>
      <c r="BC1" s="5" t="s">
        <v>260</v>
      </c>
      <c r="BD1" s="5" t="s">
        <v>261</v>
      </c>
      <c r="BE1" s="5" t="s">
        <v>262</v>
      </c>
      <c r="BF1" s="5" t="s">
        <v>263</v>
      </c>
      <c r="BG1" s="5" t="s">
        <v>264</v>
      </c>
      <c r="BH1" s="5" t="s">
        <v>268</v>
      </c>
      <c r="BI1" s="5" t="s">
        <v>269</v>
      </c>
      <c r="BJ1" s="5" t="s">
        <v>270</v>
      </c>
      <c r="BK1" s="5" t="s">
        <v>273</v>
      </c>
      <c r="BL1" s="5" t="s">
        <v>278</v>
      </c>
      <c r="BM1" s="5" t="s">
        <v>279</v>
      </c>
      <c r="BN1" s="5" t="s">
        <v>280</v>
      </c>
      <c r="BO1" s="5" t="s">
        <v>256</v>
      </c>
      <c r="BP1" s="5" t="s">
        <v>257</v>
      </c>
      <c r="BQ1" s="5" t="s">
        <v>258</v>
      </c>
      <c r="BR1" s="5" t="s">
        <v>259</v>
      </c>
      <c r="BS1" s="5" t="s">
        <v>260</v>
      </c>
      <c r="BT1" s="5" t="s">
        <v>261</v>
      </c>
      <c r="BU1" s="5" t="s">
        <v>262</v>
      </c>
      <c r="BV1" s="5" t="s">
        <v>263</v>
      </c>
      <c r="BW1" s="5" t="s">
        <v>264</v>
      </c>
      <c r="BX1" s="5" t="s">
        <v>268</v>
      </c>
      <c r="BY1" s="5" t="s">
        <v>269</v>
      </c>
      <c r="BZ1" s="5" t="s">
        <v>270</v>
      </c>
      <c r="CA1" s="5" t="s">
        <v>273</v>
      </c>
      <c r="CB1" s="5" t="s">
        <v>278</v>
      </c>
      <c r="CC1" s="5" t="s">
        <v>279</v>
      </c>
      <c r="CD1" s="5" t="s">
        <v>280</v>
      </c>
      <c r="CE1" s="6" t="s">
        <v>294</v>
      </c>
      <c r="CF1" s="6" t="s">
        <v>295</v>
      </c>
      <c r="CG1" s="6" t="s">
        <v>296</v>
      </c>
      <c r="CH1" s="6" t="s">
        <v>297</v>
      </c>
      <c r="CI1" s="6" t="s">
        <v>298</v>
      </c>
      <c r="CJ1" s="6" t="s">
        <v>299</v>
      </c>
      <c r="CK1" s="6" t="s">
        <v>406</v>
      </c>
      <c r="CL1" s="6" t="s">
        <v>407</v>
      </c>
      <c r="CM1" s="6" t="s">
        <v>304</v>
      </c>
      <c r="CN1" s="6" t="s">
        <v>305</v>
      </c>
    </row>
    <row r="2" spans="1:92" x14ac:dyDescent="0.25">
      <c r="A2">
        <v>36108</v>
      </c>
      <c r="B2">
        <v>0</v>
      </c>
      <c r="C2">
        <v>1984</v>
      </c>
      <c r="D2">
        <f>2024-C2</f>
        <v>40</v>
      </c>
      <c r="E2" s="1">
        <v>45594.761354166665</v>
      </c>
      <c r="F2" s="1">
        <v>45610.384016203701</v>
      </c>
      <c r="G2" t="s">
        <v>99</v>
      </c>
      <c r="H2" t="s">
        <v>281</v>
      </c>
      <c r="I2" s="4">
        <v>4</v>
      </c>
      <c r="J2" s="4">
        <v>4</v>
      </c>
      <c r="K2" s="4">
        <v>4</v>
      </c>
      <c r="L2" s="4">
        <v>2</v>
      </c>
      <c r="M2" s="4">
        <v>4</v>
      </c>
      <c r="N2" s="4">
        <v>4</v>
      </c>
      <c r="O2" s="4">
        <v>4</v>
      </c>
      <c r="P2" s="4">
        <v>5</v>
      </c>
      <c r="Q2" s="4">
        <v>2</v>
      </c>
      <c r="R2" s="4">
        <v>4</v>
      </c>
      <c r="S2" s="4">
        <v>4</v>
      </c>
      <c r="T2" s="4">
        <v>4</v>
      </c>
      <c r="U2" s="4">
        <v>4</v>
      </c>
      <c r="V2" s="4">
        <v>4</v>
      </c>
      <c r="W2" s="4">
        <v>2</v>
      </c>
      <c r="X2" s="4">
        <v>2</v>
      </c>
      <c r="Y2" s="7">
        <f t="shared" ref="Y2:Y48" si="0">I2</f>
        <v>4</v>
      </c>
      <c r="Z2" s="7">
        <f t="shared" ref="Z2:Z48" si="1">J2</f>
        <v>4</v>
      </c>
      <c r="AA2" s="7">
        <f t="shared" ref="AA2:AA48" si="2">6-K2</f>
        <v>2</v>
      </c>
      <c r="AB2" s="7">
        <f t="shared" ref="AB2:AB48" si="3">L2</f>
        <v>2</v>
      </c>
      <c r="AC2" s="7">
        <f t="shared" ref="AC2:AC48" si="4">M2</f>
        <v>4</v>
      </c>
      <c r="AD2" s="7">
        <f t="shared" ref="AD2:AD48" si="5">N2</f>
        <v>4</v>
      </c>
      <c r="AE2" s="7">
        <f t="shared" ref="AE2:AE48" si="6">O2</f>
        <v>4</v>
      </c>
      <c r="AF2" s="7">
        <f t="shared" ref="AF2:AF48" si="7">P2</f>
        <v>5</v>
      </c>
      <c r="AG2" s="7">
        <f t="shared" ref="AG2:AG48" si="8">6-Q2</f>
        <v>4</v>
      </c>
      <c r="AH2" s="7">
        <f t="shared" ref="AH2:AH48" si="9">R2</f>
        <v>4</v>
      </c>
      <c r="AI2" s="7">
        <f t="shared" ref="AI2:AI48" si="10">S2</f>
        <v>4</v>
      </c>
      <c r="AJ2" s="7">
        <f t="shared" ref="AJ2:AJ48" si="11">T2</f>
        <v>4</v>
      </c>
      <c r="AK2" s="7">
        <f t="shared" ref="AK2:AK48" si="12">U2</f>
        <v>4</v>
      </c>
      <c r="AL2" s="7">
        <f t="shared" ref="AL2:AL48" si="13">V2</f>
        <v>4</v>
      </c>
      <c r="AM2" s="7">
        <f t="shared" ref="AM2:AM48" si="14">W2</f>
        <v>2</v>
      </c>
      <c r="AN2" s="7">
        <f t="shared" ref="AN2:AN48" si="15">X2</f>
        <v>2</v>
      </c>
      <c r="AO2" s="8">
        <f>SUM(Y2:AN2)</f>
        <v>57</v>
      </c>
      <c r="AP2" s="8">
        <f>AVERAGE(Y2:AN2)</f>
        <v>3.5625</v>
      </c>
      <c r="AQ2" s="8">
        <f>SUM(Y2:AC2)</f>
        <v>16</v>
      </c>
      <c r="AR2" s="8">
        <f>AVERAGE(Y2:AC2)</f>
        <v>3.2</v>
      </c>
      <c r="AS2" s="8">
        <f>SUM(AD2:AG2)</f>
        <v>17</v>
      </c>
      <c r="AT2" s="8">
        <f>AVERAGE(AD2:AG2)</f>
        <v>4.25</v>
      </c>
      <c r="AU2" s="8">
        <f>SUM(AH2:AK2)</f>
        <v>16</v>
      </c>
      <c r="AV2" s="8">
        <f>AVERAGE(AH2:AK2)</f>
        <v>4</v>
      </c>
      <c r="AW2" s="8">
        <f>SUM(AL2:AN2)</f>
        <v>8</v>
      </c>
      <c r="AX2" s="8">
        <f>AVERAGE(AL2:AN2)</f>
        <v>2.6666666666666665</v>
      </c>
      <c r="AY2" s="4">
        <v>5</v>
      </c>
      <c r="AZ2" s="4">
        <v>5</v>
      </c>
      <c r="BA2" s="4">
        <v>3</v>
      </c>
      <c r="BB2" s="4">
        <v>4</v>
      </c>
      <c r="BC2" s="4">
        <v>4</v>
      </c>
      <c r="BD2" s="4">
        <v>4</v>
      </c>
      <c r="BE2" s="4">
        <v>4</v>
      </c>
      <c r="BF2" s="4">
        <v>4</v>
      </c>
      <c r="BG2" s="4">
        <v>2</v>
      </c>
      <c r="BH2" s="4">
        <v>4</v>
      </c>
      <c r="BI2" s="4">
        <v>4</v>
      </c>
      <c r="BJ2" s="4">
        <v>4</v>
      </c>
      <c r="BK2" s="4">
        <v>4</v>
      </c>
      <c r="BL2" s="4">
        <v>3</v>
      </c>
      <c r="BM2" s="4">
        <v>4</v>
      </c>
      <c r="BN2" s="4">
        <v>2</v>
      </c>
      <c r="BO2" s="7">
        <f t="shared" ref="BO2:BO48" si="16">AY2</f>
        <v>5</v>
      </c>
      <c r="BP2" s="7">
        <f t="shared" ref="BP2:BP48" si="17">AZ2</f>
        <v>5</v>
      </c>
      <c r="BQ2" s="7">
        <f t="shared" ref="BQ2:BQ48" si="18">6-BA2</f>
        <v>3</v>
      </c>
      <c r="BR2" s="7">
        <f t="shared" ref="BR2:BR48" si="19">BB2</f>
        <v>4</v>
      </c>
      <c r="BS2" s="7">
        <f t="shared" ref="BS2:BS48" si="20">BC2</f>
        <v>4</v>
      </c>
      <c r="BT2" s="7">
        <f t="shared" ref="BT2:BT48" si="21">BD2</f>
        <v>4</v>
      </c>
      <c r="BU2" s="7">
        <f t="shared" ref="BU2:BU48" si="22">BE2</f>
        <v>4</v>
      </c>
      <c r="BV2" s="7">
        <f t="shared" ref="BV2:BV48" si="23">BF2</f>
        <v>4</v>
      </c>
      <c r="BW2" s="7">
        <f t="shared" ref="BW2:BW48" si="24">6-BG2</f>
        <v>4</v>
      </c>
      <c r="BX2" s="7">
        <f t="shared" ref="BX2:BX17" si="25">BH2</f>
        <v>4</v>
      </c>
      <c r="BY2" s="7">
        <f t="shared" ref="BY2:BY17" si="26">BI2</f>
        <v>4</v>
      </c>
      <c r="BZ2" s="7">
        <f t="shared" ref="BZ2:BZ17" si="27">BJ2</f>
        <v>4</v>
      </c>
      <c r="CA2" s="7">
        <f t="shared" ref="CA2:CA17" si="28">BK2</f>
        <v>4</v>
      </c>
      <c r="CB2" s="7">
        <f t="shared" ref="CB2:CB17" si="29">BL2</f>
        <v>3</v>
      </c>
      <c r="CC2" s="7">
        <f t="shared" ref="CC2:CC17" si="30">BM2</f>
        <v>4</v>
      </c>
      <c r="CD2" s="7">
        <f t="shared" ref="CD2:CD17" si="31">BN2</f>
        <v>2</v>
      </c>
      <c r="CE2" s="8">
        <f t="shared" ref="CE2:CE48" si="32">SUM(BO2:CD2)</f>
        <v>62</v>
      </c>
      <c r="CF2" s="8">
        <f t="shared" ref="CF2:CF48" si="33">AVERAGE(BO2:CD2)</f>
        <v>3.875</v>
      </c>
      <c r="CG2" s="8">
        <f t="shared" ref="CG2:CG48" si="34">SUM(BO2:BS2)</f>
        <v>21</v>
      </c>
      <c r="CH2" s="8">
        <f t="shared" ref="CH2:CH48" si="35">AVERAGE(BO2:BS2)</f>
        <v>4.2</v>
      </c>
      <c r="CI2" s="8">
        <f t="shared" ref="CI2:CI48" si="36">SUM(BT2:BW2)</f>
        <v>16</v>
      </c>
      <c r="CJ2" s="8">
        <f t="shared" ref="CJ2:CJ48" si="37">AVERAGE(BT2:BW2)</f>
        <v>4</v>
      </c>
      <c r="CK2" s="8">
        <f>SUM(BX2:CA2)</f>
        <v>16</v>
      </c>
      <c r="CL2" s="8">
        <f>AVERAGE(BX2:CA2)</f>
        <v>4</v>
      </c>
      <c r="CM2" s="8">
        <f>SUM(CB2:CD2)</f>
        <v>9</v>
      </c>
      <c r="CN2" s="8">
        <f>AVERAGE(CB2:CD2)</f>
        <v>3</v>
      </c>
    </row>
    <row r="3" spans="1:92" x14ac:dyDescent="0.25">
      <c r="A3">
        <v>35649</v>
      </c>
      <c r="B3">
        <v>0</v>
      </c>
      <c r="C3">
        <v>1982</v>
      </c>
      <c r="D3">
        <f t="shared" ref="D3:D48" si="38">2024-C3</f>
        <v>42</v>
      </c>
      <c r="E3" s="1">
        <v>45595.293263888889</v>
      </c>
      <c r="F3" s="1">
        <v>45608.616527777776</v>
      </c>
      <c r="G3" t="s">
        <v>99</v>
      </c>
      <c r="H3" t="s">
        <v>282</v>
      </c>
      <c r="I3" s="4">
        <v>4</v>
      </c>
      <c r="J3" s="4">
        <v>2</v>
      </c>
      <c r="K3" s="4">
        <v>4</v>
      </c>
      <c r="L3" s="4">
        <v>1</v>
      </c>
      <c r="M3" s="4">
        <v>2</v>
      </c>
      <c r="N3" s="4">
        <v>4</v>
      </c>
      <c r="O3" s="4">
        <v>4</v>
      </c>
      <c r="P3" s="4">
        <v>4</v>
      </c>
      <c r="Q3" s="4">
        <v>2</v>
      </c>
      <c r="R3" s="4">
        <v>4</v>
      </c>
      <c r="S3" s="4">
        <v>5</v>
      </c>
      <c r="T3" s="4">
        <v>4</v>
      </c>
      <c r="U3" s="4">
        <v>4</v>
      </c>
      <c r="V3" s="4">
        <v>2</v>
      </c>
      <c r="W3" s="4">
        <v>4</v>
      </c>
      <c r="X3" s="4">
        <v>4</v>
      </c>
      <c r="Y3" s="7">
        <f t="shared" si="0"/>
        <v>4</v>
      </c>
      <c r="Z3" s="7">
        <f t="shared" si="1"/>
        <v>2</v>
      </c>
      <c r="AA3" s="7">
        <f t="shared" si="2"/>
        <v>2</v>
      </c>
      <c r="AB3" s="7">
        <f t="shared" si="3"/>
        <v>1</v>
      </c>
      <c r="AC3" s="7">
        <f t="shared" si="4"/>
        <v>2</v>
      </c>
      <c r="AD3" s="7">
        <f t="shared" si="5"/>
        <v>4</v>
      </c>
      <c r="AE3" s="7">
        <f t="shared" si="6"/>
        <v>4</v>
      </c>
      <c r="AF3" s="7">
        <f t="shared" si="7"/>
        <v>4</v>
      </c>
      <c r="AG3" s="7">
        <f t="shared" si="8"/>
        <v>4</v>
      </c>
      <c r="AH3" s="7">
        <f t="shared" si="9"/>
        <v>4</v>
      </c>
      <c r="AI3" s="7">
        <f t="shared" si="10"/>
        <v>5</v>
      </c>
      <c r="AJ3" s="7">
        <f t="shared" si="11"/>
        <v>4</v>
      </c>
      <c r="AK3" s="7">
        <f t="shared" si="12"/>
        <v>4</v>
      </c>
      <c r="AL3" s="7">
        <f t="shared" si="13"/>
        <v>2</v>
      </c>
      <c r="AM3" s="7">
        <f t="shared" si="14"/>
        <v>4</v>
      </c>
      <c r="AN3" s="7">
        <f t="shared" si="15"/>
        <v>4</v>
      </c>
      <c r="AO3" s="8">
        <f t="shared" ref="AO3:AO48" si="39">SUM(I3:X3)</f>
        <v>54</v>
      </c>
      <c r="AP3" s="8">
        <f t="shared" ref="AP3:AP48" si="40">AVERAGE(I3:X3)</f>
        <v>3.375</v>
      </c>
      <c r="AQ3" s="8">
        <f t="shared" ref="AQ3:AQ48" si="41">SUM(I3:M3)</f>
        <v>13</v>
      </c>
      <c r="AR3" s="8">
        <f t="shared" ref="AR3:AR48" si="42">AVERAGE(I3:M3)</f>
        <v>2.6</v>
      </c>
      <c r="AS3" s="8">
        <f t="shared" ref="AS3:AS48" si="43">SUM(N3:Q3)</f>
        <v>14</v>
      </c>
      <c r="AT3" s="8">
        <f t="shared" ref="AT3:AT48" si="44">AVERAGE(N3:Q3)</f>
        <v>3.5</v>
      </c>
      <c r="AU3" s="8">
        <f t="shared" ref="AU3:AU48" si="45">SUM(AH3:AK3)</f>
        <v>17</v>
      </c>
      <c r="AV3" s="8">
        <f t="shared" ref="AV3:AV48" si="46">AVERAGE(AH3:AK3)</f>
        <v>4.25</v>
      </c>
      <c r="AW3" s="8">
        <f t="shared" ref="AW3:AW48" si="47">SUM(AL3:AN3)</f>
        <v>10</v>
      </c>
      <c r="AX3" s="8">
        <f t="shared" ref="AX3:AX48" si="48">AVERAGE(AL3:AN3)</f>
        <v>3.3333333333333335</v>
      </c>
      <c r="AY3" s="4">
        <v>4</v>
      </c>
      <c r="AZ3" s="4">
        <v>2</v>
      </c>
      <c r="BA3" s="4">
        <v>4</v>
      </c>
      <c r="BB3" s="4">
        <v>2</v>
      </c>
      <c r="BC3" s="4">
        <v>2</v>
      </c>
      <c r="BD3" s="4">
        <v>4</v>
      </c>
      <c r="BE3" s="4">
        <v>3</v>
      </c>
      <c r="BF3" s="4">
        <v>4</v>
      </c>
      <c r="BG3" s="4">
        <v>2</v>
      </c>
      <c r="BH3" s="4">
        <v>4</v>
      </c>
      <c r="BI3" s="4">
        <v>4</v>
      </c>
      <c r="BJ3" s="4">
        <v>3</v>
      </c>
      <c r="BK3" s="4">
        <v>4</v>
      </c>
      <c r="BL3" s="4">
        <v>2</v>
      </c>
      <c r="BM3" s="4">
        <v>4</v>
      </c>
      <c r="BN3" s="4">
        <v>4</v>
      </c>
      <c r="BO3" s="7">
        <f t="shared" si="16"/>
        <v>4</v>
      </c>
      <c r="BP3" s="7">
        <f t="shared" si="17"/>
        <v>2</v>
      </c>
      <c r="BQ3" s="7">
        <f t="shared" si="18"/>
        <v>2</v>
      </c>
      <c r="BR3" s="7">
        <f t="shared" si="19"/>
        <v>2</v>
      </c>
      <c r="BS3" s="7">
        <f t="shared" si="20"/>
        <v>2</v>
      </c>
      <c r="BT3" s="7">
        <f t="shared" si="21"/>
        <v>4</v>
      </c>
      <c r="BU3" s="7">
        <f t="shared" si="22"/>
        <v>3</v>
      </c>
      <c r="BV3" s="7">
        <f t="shared" si="23"/>
        <v>4</v>
      </c>
      <c r="BW3" s="7">
        <f t="shared" si="24"/>
        <v>4</v>
      </c>
      <c r="BX3" s="7">
        <f t="shared" si="25"/>
        <v>4</v>
      </c>
      <c r="BY3" s="7">
        <f t="shared" si="26"/>
        <v>4</v>
      </c>
      <c r="BZ3" s="7">
        <f t="shared" si="27"/>
        <v>3</v>
      </c>
      <c r="CA3" s="7">
        <f t="shared" si="28"/>
        <v>4</v>
      </c>
      <c r="CB3" s="7">
        <f t="shared" si="29"/>
        <v>2</v>
      </c>
      <c r="CC3" s="7">
        <f t="shared" si="30"/>
        <v>4</v>
      </c>
      <c r="CD3" s="7">
        <f t="shared" si="31"/>
        <v>4</v>
      </c>
      <c r="CE3" s="8">
        <f t="shared" si="32"/>
        <v>52</v>
      </c>
      <c r="CF3" s="8">
        <f t="shared" si="33"/>
        <v>3.25</v>
      </c>
      <c r="CG3" s="8">
        <f t="shared" si="34"/>
        <v>12</v>
      </c>
      <c r="CH3" s="8">
        <f t="shared" si="35"/>
        <v>2.4</v>
      </c>
      <c r="CI3" s="8">
        <f t="shared" si="36"/>
        <v>15</v>
      </c>
      <c r="CJ3" s="8">
        <f t="shared" si="37"/>
        <v>3.75</v>
      </c>
      <c r="CK3" s="8">
        <f t="shared" ref="CK3:CK48" si="49">SUM(BX3:CA3)</f>
        <v>15</v>
      </c>
      <c r="CL3" s="8">
        <f t="shared" ref="CL3:CL48" si="50">AVERAGE(BX3:CA3)</f>
        <v>3.75</v>
      </c>
      <c r="CM3" s="8">
        <f t="shared" ref="CM3:CM48" si="51">SUM(CB3:CD3)</f>
        <v>10</v>
      </c>
      <c r="CN3" s="8">
        <f t="shared" ref="CN3:CN48" si="52">AVERAGE(CB3:CD3)</f>
        <v>3.3333333333333335</v>
      </c>
    </row>
    <row r="4" spans="1:92" x14ac:dyDescent="0.25">
      <c r="A4">
        <v>36351</v>
      </c>
      <c r="B4">
        <v>0</v>
      </c>
      <c r="C4">
        <v>1976</v>
      </c>
      <c r="D4">
        <f t="shared" si="38"/>
        <v>48</v>
      </c>
      <c r="E4" s="1">
        <v>45595.297581018516</v>
      </c>
      <c r="F4" s="1">
        <v>45609.424120370371</v>
      </c>
      <c r="G4" t="s">
        <v>99</v>
      </c>
      <c r="H4" t="s">
        <v>107</v>
      </c>
      <c r="I4" s="4">
        <v>4</v>
      </c>
      <c r="J4" s="4">
        <v>3</v>
      </c>
      <c r="K4" s="4">
        <v>2</v>
      </c>
      <c r="L4" s="4">
        <v>4</v>
      </c>
      <c r="M4" s="4">
        <v>5</v>
      </c>
      <c r="N4" s="4">
        <v>4</v>
      </c>
      <c r="O4" s="4">
        <v>4</v>
      </c>
      <c r="P4" s="4">
        <v>4</v>
      </c>
      <c r="Q4" s="4">
        <v>2</v>
      </c>
      <c r="R4" s="4">
        <v>3</v>
      </c>
      <c r="S4" s="4">
        <v>4</v>
      </c>
      <c r="T4" s="4">
        <v>4</v>
      </c>
      <c r="U4" s="4">
        <v>4</v>
      </c>
      <c r="V4" s="4">
        <v>5</v>
      </c>
      <c r="W4" s="4">
        <v>5</v>
      </c>
      <c r="X4" s="4">
        <v>5</v>
      </c>
      <c r="Y4" s="7">
        <f t="shared" si="0"/>
        <v>4</v>
      </c>
      <c r="Z4" s="7">
        <f t="shared" si="1"/>
        <v>3</v>
      </c>
      <c r="AA4" s="7">
        <f t="shared" si="2"/>
        <v>4</v>
      </c>
      <c r="AB4" s="7">
        <f t="shared" si="3"/>
        <v>4</v>
      </c>
      <c r="AC4" s="7">
        <f t="shared" si="4"/>
        <v>5</v>
      </c>
      <c r="AD4" s="7">
        <f t="shared" si="5"/>
        <v>4</v>
      </c>
      <c r="AE4" s="7">
        <f t="shared" si="6"/>
        <v>4</v>
      </c>
      <c r="AF4" s="7">
        <f t="shared" si="7"/>
        <v>4</v>
      </c>
      <c r="AG4" s="7">
        <f t="shared" si="8"/>
        <v>4</v>
      </c>
      <c r="AH4" s="7">
        <f t="shared" si="9"/>
        <v>3</v>
      </c>
      <c r="AI4" s="7">
        <f t="shared" si="10"/>
        <v>4</v>
      </c>
      <c r="AJ4" s="7">
        <f t="shared" si="11"/>
        <v>4</v>
      </c>
      <c r="AK4" s="7">
        <f t="shared" si="12"/>
        <v>4</v>
      </c>
      <c r="AL4" s="7">
        <f t="shared" si="13"/>
        <v>5</v>
      </c>
      <c r="AM4" s="7">
        <f t="shared" si="14"/>
        <v>5</v>
      </c>
      <c r="AN4" s="7">
        <f t="shared" si="15"/>
        <v>5</v>
      </c>
      <c r="AO4" s="8">
        <f t="shared" si="39"/>
        <v>62</v>
      </c>
      <c r="AP4" s="8">
        <f t="shared" si="40"/>
        <v>3.875</v>
      </c>
      <c r="AQ4" s="8">
        <f t="shared" si="41"/>
        <v>18</v>
      </c>
      <c r="AR4" s="8">
        <f t="shared" si="42"/>
        <v>3.6</v>
      </c>
      <c r="AS4" s="8">
        <f t="shared" si="43"/>
        <v>14</v>
      </c>
      <c r="AT4" s="8">
        <f t="shared" si="44"/>
        <v>3.5</v>
      </c>
      <c r="AU4" s="8">
        <f t="shared" si="45"/>
        <v>15</v>
      </c>
      <c r="AV4" s="8">
        <f t="shared" si="46"/>
        <v>3.75</v>
      </c>
      <c r="AW4" s="8">
        <f t="shared" si="47"/>
        <v>15</v>
      </c>
      <c r="AX4" s="8">
        <f t="shared" si="48"/>
        <v>5</v>
      </c>
      <c r="AY4" s="4">
        <v>3</v>
      </c>
      <c r="AZ4" s="4">
        <v>2</v>
      </c>
      <c r="BA4" s="4">
        <v>2</v>
      </c>
      <c r="BB4" s="4">
        <v>4</v>
      </c>
      <c r="BC4" s="4">
        <v>5</v>
      </c>
      <c r="BD4" s="4">
        <v>5</v>
      </c>
      <c r="BE4" s="4">
        <v>4</v>
      </c>
      <c r="BF4" s="4">
        <v>4</v>
      </c>
      <c r="BG4" s="4">
        <v>2</v>
      </c>
      <c r="BH4" s="4">
        <v>3</v>
      </c>
      <c r="BI4" s="4">
        <v>4</v>
      </c>
      <c r="BJ4" s="4">
        <v>4</v>
      </c>
      <c r="BK4" s="4">
        <v>4</v>
      </c>
      <c r="BL4" s="4">
        <v>5</v>
      </c>
      <c r="BM4" s="4">
        <v>5</v>
      </c>
      <c r="BN4" s="4">
        <v>5</v>
      </c>
      <c r="BO4" s="7">
        <f t="shared" si="16"/>
        <v>3</v>
      </c>
      <c r="BP4" s="7">
        <f t="shared" si="17"/>
        <v>2</v>
      </c>
      <c r="BQ4" s="7">
        <f t="shared" si="18"/>
        <v>4</v>
      </c>
      <c r="BR4" s="7">
        <f t="shared" si="19"/>
        <v>4</v>
      </c>
      <c r="BS4" s="7">
        <f t="shared" si="20"/>
        <v>5</v>
      </c>
      <c r="BT4" s="7">
        <f t="shared" si="21"/>
        <v>5</v>
      </c>
      <c r="BU4" s="7">
        <f t="shared" si="22"/>
        <v>4</v>
      </c>
      <c r="BV4" s="7">
        <f t="shared" si="23"/>
        <v>4</v>
      </c>
      <c r="BW4" s="7">
        <f t="shared" si="24"/>
        <v>4</v>
      </c>
      <c r="BX4" s="7">
        <f t="shared" si="25"/>
        <v>3</v>
      </c>
      <c r="BY4" s="7">
        <f t="shared" si="26"/>
        <v>4</v>
      </c>
      <c r="BZ4" s="7">
        <f t="shared" si="27"/>
        <v>4</v>
      </c>
      <c r="CA4" s="7">
        <f t="shared" si="28"/>
        <v>4</v>
      </c>
      <c r="CB4" s="7">
        <f t="shared" si="29"/>
        <v>5</v>
      </c>
      <c r="CC4" s="7">
        <f t="shared" si="30"/>
        <v>5</v>
      </c>
      <c r="CD4" s="7">
        <f t="shared" si="31"/>
        <v>5</v>
      </c>
      <c r="CE4" s="8">
        <f t="shared" si="32"/>
        <v>65</v>
      </c>
      <c r="CF4" s="8">
        <f t="shared" si="33"/>
        <v>4.0625</v>
      </c>
      <c r="CG4" s="8">
        <f t="shared" si="34"/>
        <v>18</v>
      </c>
      <c r="CH4" s="8">
        <f t="shared" si="35"/>
        <v>3.6</v>
      </c>
      <c r="CI4" s="8">
        <f t="shared" si="36"/>
        <v>17</v>
      </c>
      <c r="CJ4" s="8">
        <f t="shared" si="37"/>
        <v>4.25</v>
      </c>
      <c r="CK4" s="8">
        <f t="shared" si="49"/>
        <v>15</v>
      </c>
      <c r="CL4" s="8">
        <f t="shared" si="50"/>
        <v>3.75</v>
      </c>
      <c r="CM4" s="8">
        <f t="shared" si="51"/>
        <v>15</v>
      </c>
      <c r="CN4" s="8">
        <f t="shared" si="52"/>
        <v>5</v>
      </c>
    </row>
    <row r="5" spans="1:92" x14ac:dyDescent="0.25">
      <c r="A5">
        <v>36355</v>
      </c>
      <c r="B5">
        <v>1</v>
      </c>
      <c r="C5">
        <v>1984</v>
      </c>
      <c r="D5">
        <f t="shared" si="38"/>
        <v>40</v>
      </c>
      <c r="E5" s="1">
        <v>45595.316712962966</v>
      </c>
      <c r="F5" s="1">
        <v>45607.39570601852</v>
      </c>
      <c r="G5" t="s">
        <v>99</v>
      </c>
      <c r="H5" t="s">
        <v>99</v>
      </c>
      <c r="I5" s="4">
        <v>4</v>
      </c>
      <c r="J5" s="4">
        <v>4</v>
      </c>
      <c r="K5" s="4">
        <v>2</v>
      </c>
      <c r="L5" s="4">
        <v>4</v>
      </c>
      <c r="M5" s="4">
        <v>4</v>
      </c>
      <c r="N5" s="4">
        <v>4</v>
      </c>
      <c r="O5" s="4">
        <v>5</v>
      </c>
      <c r="P5" s="4">
        <v>5</v>
      </c>
      <c r="Q5" s="4">
        <v>2</v>
      </c>
      <c r="R5" s="4">
        <v>3</v>
      </c>
      <c r="S5" s="4">
        <v>4</v>
      </c>
      <c r="T5" s="4">
        <v>4</v>
      </c>
      <c r="U5" s="4">
        <v>4</v>
      </c>
      <c r="V5" s="4">
        <v>4</v>
      </c>
      <c r="W5" s="4">
        <v>4</v>
      </c>
      <c r="X5" s="4">
        <v>4</v>
      </c>
      <c r="Y5" s="7">
        <f t="shared" si="0"/>
        <v>4</v>
      </c>
      <c r="Z5" s="7">
        <f t="shared" si="1"/>
        <v>4</v>
      </c>
      <c r="AA5" s="7">
        <f t="shared" si="2"/>
        <v>4</v>
      </c>
      <c r="AB5" s="7">
        <f t="shared" si="3"/>
        <v>4</v>
      </c>
      <c r="AC5" s="7">
        <f t="shared" si="4"/>
        <v>4</v>
      </c>
      <c r="AD5" s="7">
        <f t="shared" si="5"/>
        <v>4</v>
      </c>
      <c r="AE5" s="7">
        <f t="shared" si="6"/>
        <v>5</v>
      </c>
      <c r="AF5" s="7">
        <f t="shared" si="7"/>
        <v>5</v>
      </c>
      <c r="AG5" s="7">
        <f t="shared" si="8"/>
        <v>4</v>
      </c>
      <c r="AH5" s="7">
        <f t="shared" si="9"/>
        <v>3</v>
      </c>
      <c r="AI5" s="7">
        <f t="shared" si="10"/>
        <v>4</v>
      </c>
      <c r="AJ5" s="7">
        <f t="shared" si="11"/>
        <v>4</v>
      </c>
      <c r="AK5" s="7">
        <f t="shared" si="12"/>
        <v>4</v>
      </c>
      <c r="AL5" s="7">
        <f t="shared" si="13"/>
        <v>4</v>
      </c>
      <c r="AM5" s="7">
        <f t="shared" si="14"/>
        <v>4</v>
      </c>
      <c r="AN5" s="7">
        <f t="shared" si="15"/>
        <v>4</v>
      </c>
      <c r="AO5" s="8">
        <f t="shared" si="39"/>
        <v>61</v>
      </c>
      <c r="AP5" s="8">
        <f t="shared" si="40"/>
        <v>3.8125</v>
      </c>
      <c r="AQ5" s="8">
        <f t="shared" si="41"/>
        <v>18</v>
      </c>
      <c r="AR5" s="8">
        <f t="shared" si="42"/>
        <v>3.6</v>
      </c>
      <c r="AS5" s="8">
        <f t="shared" si="43"/>
        <v>16</v>
      </c>
      <c r="AT5" s="8">
        <f t="shared" si="44"/>
        <v>4</v>
      </c>
      <c r="AU5" s="8">
        <f t="shared" si="45"/>
        <v>15</v>
      </c>
      <c r="AV5" s="8">
        <f t="shared" si="46"/>
        <v>3.75</v>
      </c>
      <c r="AW5" s="8">
        <f t="shared" si="47"/>
        <v>12</v>
      </c>
      <c r="AX5" s="8">
        <f t="shared" si="48"/>
        <v>4</v>
      </c>
      <c r="AY5" s="4">
        <v>4</v>
      </c>
      <c r="AZ5" s="4">
        <v>4</v>
      </c>
      <c r="BA5" s="4">
        <v>2</v>
      </c>
      <c r="BB5" s="4">
        <v>4</v>
      </c>
      <c r="BC5" s="4">
        <v>4</v>
      </c>
      <c r="BD5" s="4">
        <v>4</v>
      </c>
      <c r="BE5" s="4">
        <v>5</v>
      </c>
      <c r="BF5" s="4">
        <v>5</v>
      </c>
      <c r="BG5" s="4">
        <v>2</v>
      </c>
      <c r="BH5" s="4">
        <v>4</v>
      </c>
      <c r="BI5" s="4">
        <v>4</v>
      </c>
      <c r="BJ5" s="4">
        <v>4</v>
      </c>
      <c r="BK5" s="4">
        <v>4</v>
      </c>
      <c r="BL5" s="4">
        <v>5</v>
      </c>
      <c r="BM5" s="4">
        <v>5</v>
      </c>
      <c r="BN5" s="4">
        <v>5</v>
      </c>
      <c r="BO5" s="7">
        <f t="shared" si="16"/>
        <v>4</v>
      </c>
      <c r="BP5" s="7">
        <f t="shared" si="17"/>
        <v>4</v>
      </c>
      <c r="BQ5" s="7">
        <f t="shared" si="18"/>
        <v>4</v>
      </c>
      <c r="BR5" s="7">
        <f t="shared" si="19"/>
        <v>4</v>
      </c>
      <c r="BS5" s="7">
        <f t="shared" si="20"/>
        <v>4</v>
      </c>
      <c r="BT5" s="7">
        <f t="shared" si="21"/>
        <v>4</v>
      </c>
      <c r="BU5" s="7">
        <f t="shared" si="22"/>
        <v>5</v>
      </c>
      <c r="BV5" s="7">
        <f t="shared" si="23"/>
        <v>5</v>
      </c>
      <c r="BW5" s="7">
        <f t="shared" si="24"/>
        <v>4</v>
      </c>
      <c r="BX5" s="7">
        <f t="shared" si="25"/>
        <v>4</v>
      </c>
      <c r="BY5" s="7">
        <f t="shared" si="26"/>
        <v>4</v>
      </c>
      <c r="BZ5" s="7">
        <f t="shared" si="27"/>
        <v>4</v>
      </c>
      <c r="CA5" s="7">
        <f t="shared" si="28"/>
        <v>4</v>
      </c>
      <c r="CB5" s="7">
        <f t="shared" si="29"/>
        <v>5</v>
      </c>
      <c r="CC5" s="7">
        <f t="shared" si="30"/>
        <v>5</v>
      </c>
      <c r="CD5" s="7">
        <f t="shared" si="31"/>
        <v>5</v>
      </c>
      <c r="CE5" s="8">
        <f t="shared" si="32"/>
        <v>69</v>
      </c>
      <c r="CF5" s="8">
        <f t="shared" si="33"/>
        <v>4.3125</v>
      </c>
      <c r="CG5" s="8">
        <f t="shared" si="34"/>
        <v>20</v>
      </c>
      <c r="CH5" s="8">
        <f t="shared" si="35"/>
        <v>4</v>
      </c>
      <c r="CI5" s="8">
        <f t="shared" si="36"/>
        <v>18</v>
      </c>
      <c r="CJ5" s="8">
        <f t="shared" si="37"/>
        <v>4.5</v>
      </c>
      <c r="CK5" s="8">
        <f t="shared" si="49"/>
        <v>16</v>
      </c>
      <c r="CL5" s="8">
        <f t="shared" si="50"/>
        <v>4</v>
      </c>
      <c r="CM5" s="8">
        <f t="shared" si="51"/>
        <v>15</v>
      </c>
      <c r="CN5" s="8">
        <f t="shared" si="52"/>
        <v>5</v>
      </c>
    </row>
    <row r="6" spans="1:92" x14ac:dyDescent="0.25">
      <c r="A6">
        <v>36397</v>
      </c>
      <c r="B6">
        <v>0</v>
      </c>
      <c r="C6">
        <v>1982</v>
      </c>
      <c r="D6">
        <f t="shared" si="38"/>
        <v>42</v>
      </c>
      <c r="E6" s="1">
        <v>45595.384525462963</v>
      </c>
      <c r="F6" s="1">
        <v>45610.881944444445</v>
      </c>
      <c r="G6" t="s">
        <v>99</v>
      </c>
      <c r="H6" t="s">
        <v>99</v>
      </c>
      <c r="I6" s="4">
        <v>4</v>
      </c>
      <c r="J6" s="4">
        <v>5</v>
      </c>
      <c r="K6" s="4">
        <v>1</v>
      </c>
      <c r="L6" s="4">
        <v>5</v>
      </c>
      <c r="M6" s="4">
        <v>5</v>
      </c>
      <c r="N6" s="4">
        <v>5</v>
      </c>
      <c r="O6" s="4">
        <v>4</v>
      </c>
      <c r="P6" s="4">
        <v>5</v>
      </c>
      <c r="Q6" s="4">
        <v>2</v>
      </c>
      <c r="R6" s="4">
        <v>4</v>
      </c>
      <c r="S6" s="4">
        <v>5</v>
      </c>
      <c r="T6" s="4">
        <v>4</v>
      </c>
      <c r="U6" s="4">
        <v>4</v>
      </c>
      <c r="V6" s="4">
        <v>5</v>
      </c>
      <c r="W6" s="4">
        <v>5</v>
      </c>
      <c r="X6" s="4">
        <v>4</v>
      </c>
      <c r="Y6" s="7">
        <f t="shared" si="0"/>
        <v>4</v>
      </c>
      <c r="Z6" s="7">
        <f t="shared" si="1"/>
        <v>5</v>
      </c>
      <c r="AA6" s="7">
        <f t="shared" si="2"/>
        <v>5</v>
      </c>
      <c r="AB6" s="7">
        <f t="shared" si="3"/>
        <v>5</v>
      </c>
      <c r="AC6" s="7">
        <f t="shared" si="4"/>
        <v>5</v>
      </c>
      <c r="AD6" s="7">
        <f t="shared" si="5"/>
        <v>5</v>
      </c>
      <c r="AE6" s="7">
        <f t="shared" si="6"/>
        <v>4</v>
      </c>
      <c r="AF6" s="7">
        <f t="shared" si="7"/>
        <v>5</v>
      </c>
      <c r="AG6" s="7">
        <f t="shared" si="8"/>
        <v>4</v>
      </c>
      <c r="AH6" s="7">
        <f t="shared" si="9"/>
        <v>4</v>
      </c>
      <c r="AI6" s="7">
        <f t="shared" si="10"/>
        <v>5</v>
      </c>
      <c r="AJ6" s="7">
        <f t="shared" si="11"/>
        <v>4</v>
      </c>
      <c r="AK6" s="7">
        <f t="shared" si="12"/>
        <v>4</v>
      </c>
      <c r="AL6" s="7">
        <f t="shared" si="13"/>
        <v>5</v>
      </c>
      <c r="AM6" s="7">
        <f t="shared" si="14"/>
        <v>5</v>
      </c>
      <c r="AN6" s="7">
        <f t="shared" si="15"/>
        <v>4</v>
      </c>
      <c r="AO6" s="8">
        <f t="shared" si="39"/>
        <v>67</v>
      </c>
      <c r="AP6" s="8">
        <f t="shared" si="40"/>
        <v>4.1875</v>
      </c>
      <c r="AQ6" s="8">
        <f t="shared" si="41"/>
        <v>20</v>
      </c>
      <c r="AR6" s="8">
        <f t="shared" si="42"/>
        <v>4</v>
      </c>
      <c r="AS6" s="8">
        <f t="shared" si="43"/>
        <v>16</v>
      </c>
      <c r="AT6" s="8">
        <f t="shared" si="44"/>
        <v>4</v>
      </c>
      <c r="AU6" s="8">
        <f t="shared" si="45"/>
        <v>17</v>
      </c>
      <c r="AV6" s="8">
        <f t="shared" si="46"/>
        <v>4.25</v>
      </c>
      <c r="AW6" s="8">
        <f t="shared" si="47"/>
        <v>14</v>
      </c>
      <c r="AX6" s="8">
        <f t="shared" si="48"/>
        <v>4.666666666666667</v>
      </c>
      <c r="AY6" s="4">
        <v>4</v>
      </c>
      <c r="AZ6" s="4">
        <v>4</v>
      </c>
      <c r="BA6" s="4">
        <v>1</v>
      </c>
      <c r="BB6" s="4">
        <v>4</v>
      </c>
      <c r="BC6" s="4">
        <v>5</v>
      </c>
      <c r="BD6" s="4">
        <v>4</v>
      </c>
      <c r="BE6" s="4">
        <v>4</v>
      </c>
      <c r="BF6" s="4">
        <v>4</v>
      </c>
      <c r="BG6" s="4">
        <v>2</v>
      </c>
      <c r="BH6" s="4">
        <v>4</v>
      </c>
      <c r="BI6" s="4">
        <v>4</v>
      </c>
      <c r="BJ6" s="4">
        <v>4</v>
      </c>
      <c r="BK6" s="4">
        <v>4</v>
      </c>
      <c r="BL6" s="4">
        <v>5</v>
      </c>
      <c r="BM6" s="4">
        <v>5</v>
      </c>
      <c r="BN6" s="4">
        <v>4</v>
      </c>
      <c r="BO6" s="7">
        <f t="shared" si="16"/>
        <v>4</v>
      </c>
      <c r="BP6" s="7">
        <f t="shared" si="17"/>
        <v>4</v>
      </c>
      <c r="BQ6" s="7">
        <f t="shared" si="18"/>
        <v>5</v>
      </c>
      <c r="BR6" s="7">
        <f t="shared" si="19"/>
        <v>4</v>
      </c>
      <c r="BS6" s="7">
        <f t="shared" si="20"/>
        <v>5</v>
      </c>
      <c r="BT6" s="7">
        <f t="shared" si="21"/>
        <v>4</v>
      </c>
      <c r="BU6" s="7">
        <f t="shared" si="22"/>
        <v>4</v>
      </c>
      <c r="BV6" s="7">
        <f t="shared" si="23"/>
        <v>4</v>
      </c>
      <c r="BW6" s="7">
        <f t="shared" si="24"/>
        <v>4</v>
      </c>
      <c r="BX6" s="7">
        <f t="shared" si="25"/>
        <v>4</v>
      </c>
      <c r="BY6" s="7">
        <f t="shared" si="26"/>
        <v>4</v>
      </c>
      <c r="BZ6" s="7">
        <f t="shared" si="27"/>
        <v>4</v>
      </c>
      <c r="CA6" s="7">
        <f t="shared" si="28"/>
        <v>4</v>
      </c>
      <c r="CB6" s="7">
        <f t="shared" si="29"/>
        <v>5</v>
      </c>
      <c r="CC6" s="7">
        <f t="shared" si="30"/>
        <v>5</v>
      </c>
      <c r="CD6" s="7">
        <f t="shared" si="31"/>
        <v>4</v>
      </c>
      <c r="CE6" s="8">
        <f t="shared" si="32"/>
        <v>68</v>
      </c>
      <c r="CF6" s="8">
        <f t="shared" si="33"/>
        <v>4.25</v>
      </c>
      <c r="CG6" s="8">
        <f t="shared" si="34"/>
        <v>22</v>
      </c>
      <c r="CH6" s="8">
        <f t="shared" si="35"/>
        <v>4.4000000000000004</v>
      </c>
      <c r="CI6" s="8">
        <f t="shared" si="36"/>
        <v>16</v>
      </c>
      <c r="CJ6" s="8">
        <f t="shared" si="37"/>
        <v>4</v>
      </c>
      <c r="CK6" s="8">
        <f t="shared" si="49"/>
        <v>16</v>
      </c>
      <c r="CL6" s="8">
        <f t="shared" si="50"/>
        <v>4</v>
      </c>
      <c r="CM6" s="8">
        <f t="shared" si="51"/>
        <v>14</v>
      </c>
      <c r="CN6" s="8">
        <f t="shared" si="52"/>
        <v>4.666666666666667</v>
      </c>
    </row>
    <row r="7" spans="1:92" x14ac:dyDescent="0.25">
      <c r="A7">
        <v>36449</v>
      </c>
      <c r="B7">
        <v>0</v>
      </c>
      <c r="C7">
        <v>1997</v>
      </c>
      <c r="D7">
        <f t="shared" si="38"/>
        <v>27</v>
      </c>
      <c r="E7" s="1">
        <v>45595.508287037039</v>
      </c>
      <c r="F7" s="1">
        <v>45604.949872685182</v>
      </c>
      <c r="G7" t="s">
        <v>118</v>
      </c>
      <c r="H7" t="s">
        <v>99</v>
      </c>
      <c r="I7" s="4">
        <v>5</v>
      </c>
      <c r="J7" s="4">
        <v>5</v>
      </c>
      <c r="K7" s="4">
        <v>2</v>
      </c>
      <c r="L7" s="4">
        <v>4</v>
      </c>
      <c r="M7" s="4">
        <v>5</v>
      </c>
      <c r="N7" s="4">
        <v>5</v>
      </c>
      <c r="O7" s="4">
        <v>2</v>
      </c>
      <c r="P7" s="4">
        <v>4</v>
      </c>
      <c r="Q7" s="4">
        <v>3</v>
      </c>
      <c r="R7" s="4">
        <v>4</v>
      </c>
      <c r="S7" s="4">
        <v>3</v>
      </c>
      <c r="T7" s="4">
        <v>4</v>
      </c>
      <c r="U7" s="4">
        <v>3</v>
      </c>
      <c r="V7" s="4">
        <v>4</v>
      </c>
      <c r="W7" s="4">
        <v>4</v>
      </c>
      <c r="X7" s="4">
        <v>4</v>
      </c>
      <c r="Y7" s="7">
        <f t="shared" si="0"/>
        <v>5</v>
      </c>
      <c r="Z7" s="7">
        <f t="shared" si="1"/>
        <v>5</v>
      </c>
      <c r="AA7" s="7">
        <f t="shared" si="2"/>
        <v>4</v>
      </c>
      <c r="AB7" s="7">
        <f t="shared" si="3"/>
        <v>4</v>
      </c>
      <c r="AC7" s="7">
        <f t="shared" si="4"/>
        <v>5</v>
      </c>
      <c r="AD7" s="7">
        <f t="shared" si="5"/>
        <v>5</v>
      </c>
      <c r="AE7" s="7">
        <f t="shared" si="6"/>
        <v>2</v>
      </c>
      <c r="AF7" s="7">
        <f t="shared" si="7"/>
        <v>4</v>
      </c>
      <c r="AG7" s="7">
        <f t="shared" si="8"/>
        <v>3</v>
      </c>
      <c r="AH7" s="7">
        <f t="shared" si="9"/>
        <v>4</v>
      </c>
      <c r="AI7" s="7">
        <f t="shared" si="10"/>
        <v>3</v>
      </c>
      <c r="AJ7" s="7">
        <f t="shared" si="11"/>
        <v>4</v>
      </c>
      <c r="AK7" s="7">
        <f t="shared" si="12"/>
        <v>3</v>
      </c>
      <c r="AL7" s="7">
        <f t="shared" si="13"/>
        <v>4</v>
      </c>
      <c r="AM7" s="7">
        <f t="shared" si="14"/>
        <v>4</v>
      </c>
      <c r="AN7" s="7">
        <f t="shared" si="15"/>
        <v>4</v>
      </c>
      <c r="AO7" s="8">
        <f t="shared" si="39"/>
        <v>61</v>
      </c>
      <c r="AP7" s="8">
        <f t="shared" si="40"/>
        <v>3.8125</v>
      </c>
      <c r="AQ7" s="8">
        <f t="shared" si="41"/>
        <v>21</v>
      </c>
      <c r="AR7" s="8">
        <f t="shared" si="42"/>
        <v>4.2</v>
      </c>
      <c r="AS7" s="8">
        <f t="shared" si="43"/>
        <v>14</v>
      </c>
      <c r="AT7" s="8">
        <f t="shared" si="44"/>
        <v>3.5</v>
      </c>
      <c r="AU7" s="8">
        <f t="shared" si="45"/>
        <v>14</v>
      </c>
      <c r="AV7" s="8">
        <f t="shared" si="46"/>
        <v>3.5</v>
      </c>
      <c r="AW7" s="8">
        <f t="shared" si="47"/>
        <v>12</v>
      </c>
      <c r="AX7" s="8">
        <f t="shared" si="48"/>
        <v>4</v>
      </c>
      <c r="AY7" s="4">
        <v>5</v>
      </c>
      <c r="AZ7" s="4">
        <v>4</v>
      </c>
      <c r="BA7" s="4">
        <v>2</v>
      </c>
      <c r="BB7" s="4">
        <v>4</v>
      </c>
      <c r="BC7" s="4">
        <v>5</v>
      </c>
      <c r="BD7" s="4">
        <v>4</v>
      </c>
      <c r="BE7" s="4">
        <v>3</v>
      </c>
      <c r="BF7" s="4">
        <v>4</v>
      </c>
      <c r="BG7" s="4">
        <v>4</v>
      </c>
      <c r="BH7" s="4">
        <v>4</v>
      </c>
      <c r="BI7" s="4">
        <v>4</v>
      </c>
      <c r="BJ7" s="4">
        <v>4</v>
      </c>
      <c r="BK7" s="4">
        <v>4</v>
      </c>
      <c r="BL7" s="4">
        <v>4</v>
      </c>
      <c r="BM7" s="4">
        <v>4</v>
      </c>
      <c r="BN7" s="4">
        <v>3</v>
      </c>
      <c r="BO7" s="7">
        <f t="shared" si="16"/>
        <v>5</v>
      </c>
      <c r="BP7" s="7">
        <f t="shared" si="17"/>
        <v>4</v>
      </c>
      <c r="BQ7" s="7">
        <f t="shared" si="18"/>
        <v>4</v>
      </c>
      <c r="BR7" s="7">
        <f t="shared" si="19"/>
        <v>4</v>
      </c>
      <c r="BS7" s="7">
        <f t="shared" si="20"/>
        <v>5</v>
      </c>
      <c r="BT7" s="7">
        <f t="shared" si="21"/>
        <v>4</v>
      </c>
      <c r="BU7" s="7">
        <f t="shared" si="22"/>
        <v>3</v>
      </c>
      <c r="BV7" s="7">
        <f t="shared" si="23"/>
        <v>4</v>
      </c>
      <c r="BW7" s="7">
        <f t="shared" si="24"/>
        <v>2</v>
      </c>
      <c r="BX7" s="7">
        <f t="shared" si="25"/>
        <v>4</v>
      </c>
      <c r="BY7" s="7">
        <f t="shared" si="26"/>
        <v>4</v>
      </c>
      <c r="BZ7" s="7">
        <f t="shared" si="27"/>
        <v>4</v>
      </c>
      <c r="CA7" s="7">
        <f t="shared" si="28"/>
        <v>4</v>
      </c>
      <c r="CB7" s="7">
        <f t="shared" si="29"/>
        <v>4</v>
      </c>
      <c r="CC7" s="7">
        <f t="shared" si="30"/>
        <v>4</v>
      </c>
      <c r="CD7" s="7">
        <f t="shared" si="31"/>
        <v>3</v>
      </c>
      <c r="CE7" s="8">
        <f t="shared" si="32"/>
        <v>62</v>
      </c>
      <c r="CF7" s="8">
        <f t="shared" si="33"/>
        <v>3.875</v>
      </c>
      <c r="CG7" s="8">
        <f t="shared" si="34"/>
        <v>22</v>
      </c>
      <c r="CH7" s="8">
        <f t="shared" si="35"/>
        <v>4.4000000000000004</v>
      </c>
      <c r="CI7" s="8">
        <f t="shared" si="36"/>
        <v>13</v>
      </c>
      <c r="CJ7" s="8">
        <f t="shared" si="37"/>
        <v>3.25</v>
      </c>
      <c r="CK7" s="8">
        <f t="shared" si="49"/>
        <v>16</v>
      </c>
      <c r="CL7" s="8">
        <f t="shared" si="50"/>
        <v>4</v>
      </c>
      <c r="CM7" s="8">
        <f t="shared" si="51"/>
        <v>11</v>
      </c>
      <c r="CN7" s="8">
        <f t="shared" si="52"/>
        <v>3.6666666666666665</v>
      </c>
    </row>
    <row r="8" spans="1:92" x14ac:dyDescent="0.25">
      <c r="A8">
        <v>36751</v>
      </c>
      <c r="B8">
        <v>0</v>
      </c>
      <c r="C8">
        <v>1996</v>
      </c>
      <c r="D8">
        <f t="shared" si="38"/>
        <v>28</v>
      </c>
      <c r="E8" s="1">
        <v>45595.544004629628</v>
      </c>
      <c r="F8" s="1">
        <v>45611.914178240739</v>
      </c>
      <c r="G8" t="s">
        <v>129</v>
      </c>
      <c r="H8" t="s">
        <v>99</v>
      </c>
      <c r="I8" s="4">
        <v>5</v>
      </c>
      <c r="J8" s="4">
        <v>4</v>
      </c>
      <c r="K8" s="4">
        <v>2</v>
      </c>
      <c r="L8" s="4">
        <v>4</v>
      </c>
      <c r="M8" s="4">
        <v>5</v>
      </c>
      <c r="N8" s="4">
        <v>5</v>
      </c>
      <c r="O8" s="4">
        <v>5</v>
      </c>
      <c r="P8" s="4">
        <v>4</v>
      </c>
      <c r="Q8" s="4">
        <v>2</v>
      </c>
      <c r="R8" s="4">
        <v>4</v>
      </c>
      <c r="S8" s="4">
        <v>4</v>
      </c>
      <c r="T8" s="4">
        <v>4</v>
      </c>
      <c r="U8" s="4">
        <v>4</v>
      </c>
      <c r="V8" s="4">
        <v>5</v>
      </c>
      <c r="W8" s="4">
        <v>5</v>
      </c>
      <c r="X8" s="4">
        <v>4</v>
      </c>
      <c r="Y8" s="7">
        <f t="shared" si="0"/>
        <v>5</v>
      </c>
      <c r="Z8" s="7">
        <f t="shared" si="1"/>
        <v>4</v>
      </c>
      <c r="AA8" s="7">
        <f t="shared" si="2"/>
        <v>4</v>
      </c>
      <c r="AB8" s="7">
        <f t="shared" si="3"/>
        <v>4</v>
      </c>
      <c r="AC8" s="7">
        <f t="shared" si="4"/>
        <v>5</v>
      </c>
      <c r="AD8" s="7">
        <f t="shared" si="5"/>
        <v>5</v>
      </c>
      <c r="AE8" s="7">
        <f t="shared" si="6"/>
        <v>5</v>
      </c>
      <c r="AF8" s="7">
        <f t="shared" si="7"/>
        <v>4</v>
      </c>
      <c r="AG8" s="7">
        <f t="shared" si="8"/>
        <v>4</v>
      </c>
      <c r="AH8" s="7">
        <f t="shared" si="9"/>
        <v>4</v>
      </c>
      <c r="AI8" s="7">
        <f t="shared" si="10"/>
        <v>4</v>
      </c>
      <c r="AJ8" s="7">
        <f t="shared" si="11"/>
        <v>4</v>
      </c>
      <c r="AK8" s="7">
        <f t="shared" si="12"/>
        <v>4</v>
      </c>
      <c r="AL8" s="7">
        <f t="shared" si="13"/>
        <v>5</v>
      </c>
      <c r="AM8" s="7">
        <f t="shared" si="14"/>
        <v>5</v>
      </c>
      <c r="AN8" s="7">
        <f t="shared" si="15"/>
        <v>4</v>
      </c>
      <c r="AO8" s="8">
        <f t="shared" si="39"/>
        <v>66</v>
      </c>
      <c r="AP8" s="8">
        <f t="shared" si="40"/>
        <v>4.125</v>
      </c>
      <c r="AQ8" s="8">
        <f t="shared" si="41"/>
        <v>20</v>
      </c>
      <c r="AR8" s="8">
        <f t="shared" si="42"/>
        <v>4</v>
      </c>
      <c r="AS8" s="8">
        <f t="shared" si="43"/>
        <v>16</v>
      </c>
      <c r="AT8" s="8">
        <f t="shared" si="44"/>
        <v>4</v>
      </c>
      <c r="AU8" s="8">
        <f t="shared" si="45"/>
        <v>16</v>
      </c>
      <c r="AV8" s="8">
        <f t="shared" si="46"/>
        <v>4</v>
      </c>
      <c r="AW8" s="8">
        <f t="shared" si="47"/>
        <v>14</v>
      </c>
      <c r="AX8" s="8">
        <f t="shared" si="48"/>
        <v>4.666666666666667</v>
      </c>
      <c r="AY8" s="4">
        <v>5</v>
      </c>
      <c r="AZ8" s="4">
        <v>4</v>
      </c>
      <c r="BA8" s="4">
        <v>2</v>
      </c>
      <c r="BB8" s="4">
        <v>4</v>
      </c>
      <c r="BC8" s="4">
        <v>4</v>
      </c>
      <c r="BD8" s="4">
        <v>4</v>
      </c>
      <c r="BE8" s="4">
        <v>4</v>
      </c>
      <c r="BF8" s="4">
        <v>4</v>
      </c>
      <c r="BG8" s="4">
        <v>2</v>
      </c>
      <c r="BH8" s="4">
        <v>4</v>
      </c>
      <c r="BI8" s="4">
        <v>4</v>
      </c>
      <c r="BJ8" s="4">
        <v>4</v>
      </c>
      <c r="BK8" s="4">
        <v>4</v>
      </c>
      <c r="BL8" s="4">
        <v>5</v>
      </c>
      <c r="BM8" s="4">
        <v>5</v>
      </c>
      <c r="BN8" s="4">
        <v>5</v>
      </c>
      <c r="BO8" s="7">
        <f t="shared" si="16"/>
        <v>5</v>
      </c>
      <c r="BP8" s="7">
        <f t="shared" si="17"/>
        <v>4</v>
      </c>
      <c r="BQ8" s="7">
        <f t="shared" si="18"/>
        <v>4</v>
      </c>
      <c r="BR8" s="7">
        <f t="shared" si="19"/>
        <v>4</v>
      </c>
      <c r="BS8" s="7">
        <f t="shared" si="20"/>
        <v>4</v>
      </c>
      <c r="BT8" s="7">
        <f t="shared" si="21"/>
        <v>4</v>
      </c>
      <c r="BU8" s="7">
        <f t="shared" si="22"/>
        <v>4</v>
      </c>
      <c r="BV8" s="7">
        <f t="shared" si="23"/>
        <v>4</v>
      </c>
      <c r="BW8" s="7">
        <f t="shared" si="24"/>
        <v>4</v>
      </c>
      <c r="BX8" s="7">
        <f t="shared" si="25"/>
        <v>4</v>
      </c>
      <c r="BY8" s="7">
        <f t="shared" si="26"/>
        <v>4</v>
      </c>
      <c r="BZ8" s="7">
        <f t="shared" si="27"/>
        <v>4</v>
      </c>
      <c r="CA8" s="7">
        <f t="shared" si="28"/>
        <v>4</v>
      </c>
      <c r="CB8" s="7">
        <f t="shared" si="29"/>
        <v>5</v>
      </c>
      <c r="CC8" s="7">
        <f t="shared" si="30"/>
        <v>5</v>
      </c>
      <c r="CD8" s="7">
        <f t="shared" si="31"/>
        <v>5</v>
      </c>
      <c r="CE8" s="8">
        <f t="shared" si="32"/>
        <v>68</v>
      </c>
      <c r="CF8" s="8">
        <f t="shared" si="33"/>
        <v>4.25</v>
      </c>
      <c r="CG8" s="8">
        <f t="shared" si="34"/>
        <v>21</v>
      </c>
      <c r="CH8" s="8">
        <f t="shared" si="35"/>
        <v>4.2</v>
      </c>
      <c r="CI8" s="8">
        <f t="shared" si="36"/>
        <v>16</v>
      </c>
      <c r="CJ8" s="8">
        <f t="shared" si="37"/>
        <v>4</v>
      </c>
      <c r="CK8" s="8">
        <f t="shared" si="49"/>
        <v>16</v>
      </c>
      <c r="CL8" s="8">
        <f t="shared" si="50"/>
        <v>4</v>
      </c>
      <c r="CM8" s="8">
        <f t="shared" si="51"/>
        <v>15</v>
      </c>
      <c r="CN8" s="8">
        <f t="shared" si="52"/>
        <v>5</v>
      </c>
    </row>
    <row r="9" spans="1:92" x14ac:dyDescent="0.25">
      <c r="A9">
        <v>36793</v>
      </c>
      <c r="B9">
        <v>0</v>
      </c>
      <c r="C9">
        <v>1981</v>
      </c>
      <c r="D9">
        <f t="shared" si="38"/>
        <v>43</v>
      </c>
      <c r="E9" s="1">
        <v>45595.563923611109</v>
      </c>
      <c r="F9" s="1">
        <v>45607.356724537036</v>
      </c>
      <c r="G9" t="s">
        <v>134</v>
      </c>
      <c r="H9" t="s">
        <v>283</v>
      </c>
      <c r="I9" s="4">
        <v>4</v>
      </c>
      <c r="J9" s="4">
        <v>4</v>
      </c>
      <c r="K9" s="4">
        <v>2</v>
      </c>
      <c r="L9" s="4">
        <v>4</v>
      </c>
      <c r="M9" s="4">
        <v>4</v>
      </c>
      <c r="N9" s="4">
        <v>4</v>
      </c>
      <c r="O9" s="4">
        <v>4</v>
      </c>
      <c r="P9" s="4">
        <v>4</v>
      </c>
      <c r="Q9" s="4">
        <v>2</v>
      </c>
      <c r="R9" s="4">
        <v>2</v>
      </c>
      <c r="S9" s="4">
        <v>3</v>
      </c>
      <c r="T9" s="4">
        <v>3</v>
      </c>
      <c r="U9" s="4">
        <v>4</v>
      </c>
      <c r="V9" s="4">
        <v>4</v>
      </c>
      <c r="W9" s="4">
        <v>3</v>
      </c>
      <c r="X9" s="4">
        <v>3</v>
      </c>
      <c r="Y9" s="7">
        <f t="shared" si="0"/>
        <v>4</v>
      </c>
      <c r="Z9" s="7">
        <f t="shared" si="1"/>
        <v>4</v>
      </c>
      <c r="AA9" s="7">
        <f t="shared" si="2"/>
        <v>4</v>
      </c>
      <c r="AB9" s="7">
        <f t="shared" si="3"/>
        <v>4</v>
      </c>
      <c r="AC9" s="7">
        <f t="shared" si="4"/>
        <v>4</v>
      </c>
      <c r="AD9" s="7">
        <f t="shared" si="5"/>
        <v>4</v>
      </c>
      <c r="AE9" s="7">
        <f t="shared" si="6"/>
        <v>4</v>
      </c>
      <c r="AF9" s="7">
        <f t="shared" si="7"/>
        <v>4</v>
      </c>
      <c r="AG9" s="7">
        <f t="shared" si="8"/>
        <v>4</v>
      </c>
      <c r="AH9" s="7">
        <f t="shared" si="9"/>
        <v>2</v>
      </c>
      <c r="AI9" s="7">
        <f t="shared" si="10"/>
        <v>3</v>
      </c>
      <c r="AJ9" s="7">
        <f t="shared" si="11"/>
        <v>3</v>
      </c>
      <c r="AK9" s="7">
        <f t="shared" si="12"/>
        <v>4</v>
      </c>
      <c r="AL9" s="7">
        <f t="shared" si="13"/>
        <v>4</v>
      </c>
      <c r="AM9" s="7">
        <f t="shared" si="14"/>
        <v>3</v>
      </c>
      <c r="AN9" s="7">
        <f t="shared" si="15"/>
        <v>3</v>
      </c>
      <c r="AO9" s="8">
        <f t="shared" si="39"/>
        <v>54</v>
      </c>
      <c r="AP9" s="8">
        <f t="shared" si="40"/>
        <v>3.375</v>
      </c>
      <c r="AQ9" s="8">
        <f t="shared" si="41"/>
        <v>18</v>
      </c>
      <c r="AR9" s="8">
        <f t="shared" si="42"/>
        <v>3.6</v>
      </c>
      <c r="AS9" s="8">
        <f t="shared" si="43"/>
        <v>14</v>
      </c>
      <c r="AT9" s="8">
        <f t="shared" si="44"/>
        <v>3.5</v>
      </c>
      <c r="AU9" s="8">
        <f t="shared" si="45"/>
        <v>12</v>
      </c>
      <c r="AV9" s="8">
        <f t="shared" si="46"/>
        <v>3</v>
      </c>
      <c r="AW9" s="8">
        <f t="shared" si="47"/>
        <v>10</v>
      </c>
      <c r="AX9" s="8">
        <f t="shared" si="48"/>
        <v>3.3333333333333335</v>
      </c>
      <c r="AY9" s="4">
        <v>4</v>
      </c>
      <c r="AZ9" s="4">
        <v>4</v>
      </c>
      <c r="BA9" s="4">
        <v>2</v>
      </c>
      <c r="BB9" s="4">
        <v>4</v>
      </c>
      <c r="BC9" s="4">
        <v>4</v>
      </c>
      <c r="BD9" s="4">
        <v>4</v>
      </c>
      <c r="BE9" s="4">
        <v>4</v>
      </c>
      <c r="BF9" s="4">
        <v>4</v>
      </c>
      <c r="BG9" s="4">
        <v>2</v>
      </c>
      <c r="BH9" s="4">
        <v>2</v>
      </c>
      <c r="BI9" s="4">
        <v>2</v>
      </c>
      <c r="BJ9" s="4">
        <v>2</v>
      </c>
      <c r="BK9" s="4">
        <v>4</v>
      </c>
      <c r="BL9" s="4">
        <v>3</v>
      </c>
      <c r="BM9" s="4">
        <v>3</v>
      </c>
      <c r="BN9" s="4">
        <v>3</v>
      </c>
      <c r="BO9" s="7">
        <f t="shared" si="16"/>
        <v>4</v>
      </c>
      <c r="BP9" s="7">
        <f t="shared" si="17"/>
        <v>4</v>
      </c>
      <c r="BQ9" s="7">
        <f t="shared" si="18"/>
        <v>4</v>
      </c>
      <c r="BR9" s="7">
        <f t="shared" si="19"/>
        <v>4</v>
      </c>
      <c r="BS9" s="7">
        <f t="shared" si="20"/>
        <v>4</v>
      </c>
      <c r="BT9" s="7">
        <f t="shared" si="21"/>
        <v>4</v>
      </c>
      <c r="BU9" s="7">
        <f t="shared" si="22"/>
        <v>4</v>
      </c>
      <c r="BV9" s="7">
        <f t="shared" si="23"/>
        <v>4</v>
      </c>
      <c r="BW9" s="7">
        <f t="shared" si="24"/>
        <v>4</v>
      </c>
      <c r="BX9" s="7">
        <f t="shared" si="25"/>
        <v>2</v>
      </c>
      <c r="BY9" s="7">
        <f t="shared" si="26"/>
        <v>2</v>
      </c>
      <c r="BZ9" s="7">
        <f t="shared" si="27"/>
        <v>2</v>
      </c>
      <c r="CA9" s="7">
        <f t="shared" si="28"/>
        <v>4</v>
      </c>
      <c r="CB9" s="7">
        <f t="shared" si="29"/>
        <v>3</v>
      </c>
      <c r="CC9" s="7">
        <f t="shared" si="30"/>
        <v>3</v>
      </c>
      <c r="CD9" s="7">
        <f t="shared" si="31"/>
        <v>3</v>
      </c>
      <c r="CE9" s="8">
        <f t="shared" si="32"/>
        <v>55</v>
      </c>
      <c r="CF9" s="8">
        <f t="shared" si="33"/>
        <v>3.4375</v>
      </c>
      <c r="CG9" s="8">
        <f t="shared" si="34"/>
        <v>20</v>
      </c>
      <c r="CH9" s="8">
        <f t="shared" si="35"/>
        <v>4</v>
      </c>
      <c r="CI9" s="8">
        <f t="shared" si="36"/>
        <v>16</v>
      </c>
      <c r="CJ9" s="8">
        <f t="shared" si="37"/>
        <v>4</v>
      </c>
      <c r="CK9" s="8">
        <f t="shared" si="49"/>
        <v>10</v>
      </c>
      <c r="CL9" s="8">
        <f t="shared" si="50"/>
        <v>2.5</v>
      </c>
      <c r="CM9" s="8">
        <f t="shared" si="51"/>
        <v>9</v>
      </c>
      <c r="CN9" s="8">
        <f t="shared" si="52"/>
        <v>3</v>
      </c>
    </row>
    <row r="10" spans="1:92" x14ac:dyDescent="0.25">
      <c r="A10">
        <v>36882</v>
      </c>
      <c r="B10">
        <v>0</v>
      </c>
      <c r="C10">
        <v>1973</v>
      </c>
      <c r="D10">
        <f t="shared" si="38"/>
        <v>51</v>
      </c>
      <c r="E10" s="1">
        <v>45595.616018518522</v>
      </c>
      <c r="F10" s="1">
        <v>45607.422951388886</v>
      </c>
      <c r="G10" t="s">
        <v>130</v>
      </c>
      <c r="H10" t="s">
        <v>201</v>
      </c>
      <c r="I10" s="4">
        <v>4</v>
      </c>
      <c r="J10" s="4">
        <v>4</v>
      </c>
      <c r="K10" s="4">
        <v>2</v>
      </c>
      <c r="L10" s="4">
        <v>4</v>
      </c>
      <c r="M10" s="4">
        <v>4</v>
      </c>
      <c r="N10" s="4">
        <v>4</v>
      </c>
      <c r="O10" s="4">
        <v>3</v>
      </c>
      <c r="P10" s="4">
        <v>3</v>
      </c>
      <c r="Q10" s="4">
        <v>3</v>
      </c>
      <c r="R10" s="4">
        <v>3</v>
      </c>
      <c r="S10" s="4">
        <v>4</v>
      </c>
      <c r="T10" s="4">
        <v>4</v>
      </c>
      <c r="U10" s="4">
        <v>4</v>
      </c>
      <c r="V10" s="4">
        <v>4</v>
      </c>
      <c r="W10" s="4">
        <v>4</v>
      </c>
      <c r="X10" s="4">
        <v>4</v>
      </c>
      <c r="Y10" s="7">
        <f t="shared" si="0"/>
        <v>4</v>
      </c>
      <c r="Z10" s="7">
        <f t="shared" si="1"/>
        <v>4</v>
      </c>
      <c r="AA10" s="7">
        <f t="shared" si="2"/>
        <v>4</v>
      </c>
      <c r="AB10" s="7">
        <f t="shared" si="3"/>
        <v>4</v>
      </c>
      <c r="AC10" s="7">
        <f t="shared" si="4"/>
        <v>4</v>
      </c>
      <c r="AD10" s="7">
        <f t="shared" si="5"/>
        <v>4</v>
      </c>
      <c r="AE10" s="7">
        <f t="shared" si="6"/>
        <v>3</v>
      </c>
      <c r="AF10" s="7">
        <f t="shared" si="7"/>
        <v>3</v>
      </c>
      <c r="AG10" s="7">
        <f t="shared" si="8"/>
        <v>3</v>
      </c>
      <c r="AH10" s="7">
        <f t="shared" si="9"/>
        <v>3</v>
      </c>
      <c r="AI10" s="7">
        <f t="shared" si="10"/>
        <v>4</v>
      </c>
      <c r="AJ10" s="7">
        <f t="shared" si="11"/>
        <v>4</v>
      </c>
      <c r="AK10" s="7">
        <f t="shared" si="12"/>
        <v>4</v>
      </c>
      <c r="AL10" s="7">
        <f t="shared" si="13"/>
        <v>4</v>
      </c>
      <c r="AM10" s="7">
        <f t="shared" si="14"/>
        <v>4</v>
      </c>
      <c r="AN10" s="7">
        <f t="shared" si="15"/>
        <v>4</v>
      </c>
      <c r="AO10" s="8">
        <f t="shared" si="39"/>
        <v>58</v>
      </c>
      <c r="AP10" s="8">
        <f t="shared" si="40"/>
        <v>3.625</v>
      </c>
      <c r="AQ10" s="8">
        <f t="shared" si="41"/>
        <v>18</v>
      </c>
      <c r="AR10" s="8">
        <f t="shared" si="42"/>
        <v>3.6</v>
      </c>
      <c r="AS10" s="8">
        <f t="shared" si="43"/>
        <v>13</v>
      </c>
      <c r="AT10" s="8">
        <f t="shared" si="44"/>
        <v>3.25</v>
      </c>
      <c r="AU10" s="8">
        <f t="shared" si="45"/>
        <v>15</v>
      </c>
      <c r="AV10" s="8">
        <f t="shared" si="46"/>
        <v>3.75</v>
      </c>
      <c r="AW10" s="8">
        <f t="shared" si="47"/>
        <v>12</v>
      </c>
      <c r="AX10" s="8">
        <f t="shared" si="48"/>
        <v>4</v>
      </c>
      <c r="AY10" s="4">
        <v>4</v>
      </c>
      <c r="AZ10" s="4">
        <v>4</v>
      </c>
      <c r="BA10" s="4">
        <v>2</v>
      </c>
      <c r="BB10" s="4">
        <v>4</v>
      </c>
      <c r="BC10" s="4">
        <v>4</v>
      </c>
      <c r="BD10" s="4">
        <v>4</v>
      </c>
      <c r="BE10" s="4">
        <v>3</v>
      </c>
      <c r="BF10" s="4">
        <v>4</v>
      </c>
      <c r="BG10" s="4">
        <v>2</v>
      </c>
      <c r="BH10" s="4">
        <v>3</v>
      </c>
      <c r="BI10" s="4">
        <v>4</v>
      </c>
      <c r="BJ10" s="4">
        <v>3</v>
      </c>
      <c r="BK10" s="4">
        <v>3</v>
      </c>
      <c r="BL10" s="4">
        <v>4</v>
      </c>
      <c r="BM10" s="4">
        <v>4</v>
      </c>
      <c r="BN10" s="4">
        <v>4</v>
      </c>
      <c r="BO10" s="7">
        <f t="shared" si="16"/>
        <v>4</v>
      </c>
      <c r="BP10" s="7">
        <f t="shared" si="17"/>
        <v>4</v>
      </c>
      <c r="BQ10" s="7">
        <f t="shared" si="18"/>
        <v>4</v>
      </c>
      <c r="BR10" s="7">
        <f t="shared" si="19"/>
        <v>4</v>
      </c>
      <c r="BS10" s="7">
        <f t="shared" si="20"/>
        <v>4</v>
      </c>
      <c r="BT10" s="7">
        <f t="shared" si="21"/>
        <v>4</v>
      </c>
      <c r="BU10" s="7">
        <f t="shared" si="22"/>
        <v>3</v>
      </c>
      <c r="BV10" s="7">
        <f t="shared" si="23"/>
        <v>4</v>
      </c>
      <c r="BW10" s="7">
        <f t="shared" si="24"/>
        <v>4</v>
      </c>
      <c r="BX10" s="7">
        <f t="shared" si="25"/>
        <v>3</v>
      </c>
      <c r="BY10" s="7">
        <f t="shared" si="26"/>
        <v>4</v>
      </c>
      <c r="BZ10" s="7">
        <f t="shared" si="27"/>
        <v>3</v>
      </c>
      <c r="CA10" s="7">
        <f t="shared" si="28"/>
        <v>3</v>
      </c>
      <c r="CB10" s="7">
        <f t="shared" si="29"/>
        <v>4</v>
      </c>
      <c r="CC10" s="7">
        <f t="shared" si="30"/>
        <v>4</v>
      </c>
      <c r="CD10" s="7">
        <f t="shared" si="31"/>
        <v>4</v>
      </c>
      <c r="CE10" s="8">
        <f t="shared" si="32"/>
        <v>60</v>
      </c>
      <c r="CF10" s="8">
        <f t="shared" si="33"/>
        <v>3.75</v>
      </c>
      <c r="CG10" s="8">
        <f t="shared" si="34"/>
        <v>20</v>
      </c>
      <c r="CH10" s="8">
        <f t="shared" si="35"/>
        <v>4</v>
      </c>
      <c r="CI10" s="8">
        <f t="shared" si="36"/>
        <v>15</v>
      </c>
      <c r="CJ10" s="8">
        <f t="shared" si="37"/>
        <v>3.75</v>
      </c>
      <c r="CK10" s="8">
        <f t="shared" si="49"/>
        <v>13</v>
      </c>
      <c r="CL10" s="8">
        <f t="shared" si="50"/>
        <v>3.25</v>
      </c>
      <c r="CM10" s="8">
        <f t="shared" si="51"/>
        <v>12</v>
      </c>
      <c r="CN10" s="8">
        <f t="shared" si="52"/>
        <v>4</v>
      </c>
    </row>
    <row r="11" spans="1:92" x14ac:dyDescent="0.25">
      <c r="A11">
        <v>36905</v>
      </c>
      <c r="B11">
        <v>0</v>
      </c>
      <c r="C11">
        <v>1983</v>
      </c>
      <c r="D11">
        <f t="shared" si="38"/>
        <v>41</v>
      </c>
      <c r="E11" s="1">
        <v>45595.626944444448</v>
      </c>
      <c r="F11" s="1">
        <v>45602.860960648148</v>
      </c>
      <c r="G11" t="s">
        <v>107</v>
      </c>
      <c r="H11" t="s">
        <v>107</v>
      </c>
      <c r="I11" s="4">
        <v>5</v>
      </c>
      <c r="J11" s="4">
        <v>4</v>
      </c>
      <c r="K11" s="4">
        <v>2</v>
      </c>
      <c r="L11" s="4">
        <v>4</v>
      </c>
      <c r="M11" s="4">
        <v>4</v>
      </c>
      <c r="N11" s="4">
        <v>4</v>
      </c>
      <c r="O11" s="4">
        <v>4</v>
      </c>
      <c r="P11" s="4">
        <v>4</v>
      </c>
      <c r="Q11" s="4">
        <v>2</v>
      </c>
      <c r="R11" s="4">
        <v>5</v>
      </c>
      <c r="S11" s="4">
        <v>4</v>
      </c>
      <c r="T11" s="4">
        <v>4</v>
      </c>
      <c r="U11" s="4">
        <v>4</v>
      </c>
      <c r="V11" s="4">
        <v>4</v>
      </c>
      <c r="W11" s="4">
        <v>4</v>
      </c>
      <c r="X11" s="4">
        <v>3</v>
      </c>
      <c r="Y11" s="7">
        <f t="shared" si="0"/>
        <v>5</v>
      </c>
      <c r="Z11" s="7">
        <f t="shared" si="1"/>
        <v>4</v>
      </c>
      <c r="AA11" s="7">
        <f t="shared" si="2"/>
        <v>4</v>
      </c>
      <c r="AB11" s="7">
        <f t="shared" si="3"/>
        <v>4</v>
      </c>
      <c r="AC11" s="7">
        <f t="shared" si="4"/>
        <v>4</v>
      </c>
      <c r="AD11" s="7">
        <f t="shared" si="5"/>
        <v>4</v>
      </c>
      <c r="AE11" s="7">
        <f t="shared" si="6"/>
        <v>4</v>
      </c>
      <c r="AF11" s="7">
        <f t="shared" si="7"/>
        <v>4</v>
      </c>
      <c r="AG11" s="7">
        <f t="shared" si="8"/>
        <v>4</v>
      </c>
      <c r="AH11" s="7">
        <f t="shared" si="9"/>
        <v>5</v>
      </c>
      <c r="AI11" s="7">
        <f t="shared" si="10"/>
        <v>4</v>
      </c>
      <c r="AJ11" s="7">
        <f t="shared" si="11"/>
        <v>4</v>
      </c>
      <c r="AK11" s="7">
        <f t="shared" si="12"/>
        <v>4</v>
      </c>
      <c r="AL11" s="7">
        <f t="shared" si="13"/>
        <v>4</v>
      </c>
      <c r="AM11" s="7">
        <f t="shared" si="14"/>
        <v>4</v>
      </c>
      <c r="AN11" s="7">
        <f t="shared" si="15"/>
        <v>3</v>
      </c>
      <c r="AO11" s="8">
        <f t="shared" si="39"/>
        <v>61</v>
      </c>
      <c r="AP11" s="8">
        <f t="shared" si="40"/>
        <v>3.8125</v>
      </c>
      <c r="AQ11" s="8">
        <f t="shared" si="41"/>
        <v>19</v>
      </c>
      <c r="AR11" s="8">
        <f t="shared" si="42"/>
        <v>3.8</v>
      </c>
      <c r="AS11" s="8">
        <f t="shared" si="43"/>
        <v>14</v>
      </c>
      <c r="AT11" s="8">
        <f t="shared" si="44"/>
        <v>3.5</v>
      </c>
      <c r="AU11" s="8">
        <f t="shared" si="45"/>
        <v>17</v>
      </c>
      <c r="AV11" s="8">
        <f t="shared" si="46"/>
        <v>4.25</v>
      </c>
      <c r="AW11" s="8">
        <f t="shared" si="47"/>
        <v>11</v>
      </c>
      <c r="AX11" s="8">
        <f t="shared" si="48"/>
        <v>3.6666666666666665</v>
      </c>
      <c r="AY11" s="4">
        <v>4</v>
      </c>
      <c r="AZ11" s="4">
        <v>5</v>
      </c>
      <c r="BA11" s="4">
        <v>3</v>
      </c>
      <c r="BB11" s="4">
        <v>3</v>
      </c>
      <c r="BC11" s="4">
        <v>2</v>
      </c>
      <c r="BD11" s="4">
        <v>4</v>
      </c>
      <c r="BE11" s="4">
        <v>4</v>
      </c>
      <c r="BF11" s="4">
        <v>4</v>
      </c>
      <c r="BG11" s="4">
        <v>2</v>
      </c>
      <c r="BH11" s="4">
        <v>5</v>
      </c>
      <c r="BI11" s="4">
        <v>4</v>
      </c>
      <c r="BJ11" s="4">
        <v>4</v>
      </c>
      <c r="BK11" s="4">
        <v>5</v>
      </c>
      <c r="BL11" s="4">
        <v>4</v>
      </c>
      <c r="BM11" s="4">
        <v>5</v>
      </c>
      <c r="BN11" s="4">
        <v>3</v>
      </c>
      <c r="BO11" s="7">
        <f t="shared" si="16"/>
        <v>4</v>
      </c>
      <c r="BP11" s="7">
        <f t="shared" si="17"/>
        <v>5</v>
      </c>
      <c r="BQ11" s="7">
        <f t="shared" si="18"/>
        <v>3</v>
      </c>
      <c r="BR11" s="7">
        <f t="shared" si="19"/>
        <v>3</v>
      </c>
      <c r="BS11" s="7">
        <f t="shared" si="20"/>
        <v>2</v>
      </c>
      <c r="BT11" s="7">
        <f t="shared" si="21"/>
        <v>4</v>
      </c>
      <c r="BU11" s="7">
        <f t="shared" si="22"/>
        <v>4</v>
      </c>
      <c r="BV11" s="7">
        <f t="shared" si="23"/>
        <v>4</v>
      </c>
      <c r="BW11" s="7">
        <f t="shared" si="24"/>
        <v>4</v>
      </c>
      <c r="BX11" s="7">
        <f t="shared" si="25"/>
        <v>5</v>
      </c>
      <c r="BY11" s="7">
        <f t="shared" si="26"/>
        <v>4</v>
      </c>
      <c r="BZ11" s="7">
        <f t="shared" si="27"/>
        <v>4</v>
      </c>
      <c r="CA11" s="7">
        <f t="shared" si="28"/>
        <v>5</v>
      </c>
      <c r="CB11" s="7">
        <f t="shared" si="29"/>
        <v>4</v>
      </c>
      <c r="CC11" s="7">
        <f t="shared" si="30"/>
        <v>5</v>
      </c>
      <c r="CD11" s="7">
        <f t="shared" si="31"/>
        <v>3</v>
      </c>
      <c r="CE11" s="8">
        <f t="shared" si="32"/>
        <v>63</v>
      </c>
      <c r="CF11" s="8">
        <f t="shared" si="33"/>
        <v>3.9375</v>
      </c>
      <c r="CG11" s="8">
        <f t="shared" si="34"/>
        <v>17</v>
      </c>
      <c r="CH11" s="8">
        <f t="shared" si="35"/>
        <v>3.4</v>
      </c>
      <c r="CI11" s="8">
        <f t="shared" si="36"/>
        <v>16</v>
      </c>
      <c r="CJ11" s="8">
        <f t="shared" si="37"/>
        <v>4</v>
      </c>
      <c r="CK11" s="8">
        <f t="shared" si="49"/>
        <v>18</v>
      </c>
      <c r="CL11" s="8">
        <f t="shared" si="50"/>
        <v>4.5</v>
      </c>
      <c r="CM11" s="8">
        <f t="shared" si="51"/>
        <v>12</v>
      </c>
      <c r="CN11" s="8">
        <f t="shared" si="52"/>
        <v>4</v>
      </c>
    </row>
    <row r="12" spans="1:92" x14ac:dyDescent="0.25">
      <c r="A12">
        <v>36900</v>
      </c>
      <c r="B12">
        <v>0</v>
      </c>
      <c r="C12">
        <v>1996</v>
      </c>
      <c r="D12">
        <f t="shared" si="38"/>
        <v>28</v>
      </c>
      <c r="E12" s="1">
        <v>45595.68136574074</v>
      </c>
      <c r="F12" s="1">
        <v>45604.314780092594</v>
      </c>
      <c r="G12" t="s">
        <v>139</v>
      </c>
      <c r="H12" t="s">
        <v>99</v>
      </c>
      <c r="I12" s="4">
        <v>5</v>
      </c>
      <c r="J12" s="4">
        <v>4</v>
      </c>
      <c r="K12" s="4">
        <v>2</v>
      </c>
      <c r="L12" s="4">
        <v>3</v>
      </c>
      <c r="M12" s="4">
        <v>2</v>
      </c>
      <c r="N12" s="4">
        <v>4</v>
      </c>
      <c r="O12" s="4">
        <v>1</v>
      </c>
      <c r="P12" s="4">
        <v>4</v>
      </c>
      <c r="Q12" s="4">
        <v>3</v>
      </c>
      <c r="R12" s="4">
        <v>2</v>
      </c>
      <c r="S12" s="4">
        <v>4</v>
      </c>
      <c r="T12" s="4">
        <v>3</v>
      </c>
      <c r="U12" s="4">
        <v>3</v>
      </c>
      <c r="V12" s="4">
        <v>5</v>
      </c>
      <c r="W12" s="4">
        <v>4</v>
      </c>
      <c r="X12" s="4">
        <v>4</v>
      </c>
      <c r="Y12" s="7">
        <f t="shared" si="0"/>
        <v>5</v>
      </c>
      <c r="Z12" s="7">
        <f t="shared" si="1"/>
        <v>4</v>
      </c>
      <c r="AA12" s="7">
        <f t="shared" si="2"/>
        <v>4</v>
      </c>
      <c r="AB12" s="7">
        <f t="shared" si="3"/>
        <v>3</v>
      </c>
      <c r="AC12" s="7">
        <f t="shared" si="4"/>
        <v>2</v>
      </c>
      <c r="AD12" s="7">
        <f t="shared" si="5"/>
        <v>4</v>
      </c>
      <c r="AE12" s="7">
        <f t="shared" si="6"/>
        <v>1</v>
      </c>
      <c r="AF12" s="7">
        <f t="shared" si="7"/>
        <v>4</v>
      </c>
      <c r="AG12" s="7">
        <f t="shared" si="8"/>
        <v>3</v>
      </c>
      <c r="AH12" s="7">
        <f t="shared" si="9"/>
        <v>2</v>
      </c>
      <c r="AI12" s="7">
        <f t="shared" si="10"/>
        <v>4</v>
      </c>
      <c r="AJ12" s="7">
        <f t="shared" si="11"/>
        <v>3</v>
      </c>
      <c r="AK12" s="7">
        <f t="shared" si="12"/>
        <v>3</v>
      </c>
      <c r="AL12" s="7">
        <f t="shared" si="13"/>
        <v>5</v>
      </c>
      <c r="AM12" s="7">
        <f t="shared" si="14"/>
        <v>4</v>
      </c>
      <c r="AN12" s="7">
        <f t="shared" si="15"/>
        <v>4</v>
      </c>
      <c r="AO12" s="8">
        <f t="shared" si="39"/>
        <v>53</v>
      </c>
      <c r="AP12" s="8">
        <f t="shared" si="40"/>
        <v>3.3125</v>
      </c>
      <c r="AQ12" s="8">
        <f t="shared" si="41"/>
        <v>16</v>
      </c>
      <c r="AR12" s="8">
        <f t="shared" si="42"/>
        <v>3.2</v>
      </c>
      <c r="AS12" s="8">
        <f t="shared" si="43"/>
        <v>12</v>
      </c>
      <c r="AT12" s="8">
        <f t="shared" si="44"/>
        <v>3</v>
      </c>
      <c r="AU12" s="8">
        <f t="shared" si="45"/>
        <v>12</v>
      </c>
      <c r="AV12" s="8">
        <f t="shared" si="46"/>
        <v>3</v>
      </c>
      <c r="AW12" s="8">
        <f t="shared" si="47"/>
        <v>13</v>
      </c>
      <c r="AX12" s="8">
        <f t="shared" si="48"/>
        <v>4.333333333333333</v>
      </c>
      <c r="AY12" s="4">
        <v>5</v>
      </c>
      <c r="AZ12" s="4">
        <v>4</v>
      </c>
      <c r="BA12" s="4">
        <v>2</v>
      </c>
      <c r="BB12" s="4">
        <v>3</v>
      </c>
      <c r="BC12" s="4">
        <v>2</v>
      </c>
      <c r="BD12" s="4">
        <v>4</v>
      </c>
      <c r="BE12" s="4">
        <v>1</v>
      </c>
      <c r="BF12" s="4">
        <v>4</v>
      </c>
      <c r="BG12" s="4">
        <v>3</v>
      </c>
      <c r="BH12" s="4">
        <v>3</v>
      </c>
      <c r="BI12" s="4">
        <v>4</v>
      </c>
      <c r="BJ12" s="4">
        <v>4</v>
      </c>
      <c r="BK12" s="4">
        <v>4</v>
      </c>
      <c r="BL12" s="4">
        <v>4</v>
      </c>
      <c r="BM12" s="4">
        <v>4</v>
      </c>
      <c r="BN12" s="4">
        <v>3</v>
      </c>
      <c r="BO12" s="7">
        <f t="shared" si="16"/>
        <v>5</v>
      </c>
      <c r="BP12" s="7">
        <f t="shared" si="17"/>
        <v>4</v>
      </c>
      <c r="BQ12" s="7">
        <f t="shared" si="18"/>
        <v>4</v>
      </c>
      <c r="BR12" s="7">
        <f t="shared" si="19"/>
        <v>3</v>
      </c>
      <c r="BS12" s="7">
        <f t="shared" si="20"/>
        <v>2</v>
      </c>
      <c r="BT12" s="7">
        <f t="shared" si="21"/>
        <v>4</v>
      </c>
      <c r="BU12" s="7">
        <f t="shared" si="22"/>
        <v>1</v>
      </c>
      <c r="BV12" s="7">
        <f t="shared" si="23"/>
        <v>4</v>
      </c>
      <c r="BW12" s="7">
        <f t="shared" si="24"/>
        <v>3</v>
      </c>
      <c r="BX12" s="7">
        <f t="shared" si="25"/>
        <v>3</v>
      </c>
      <c r="BY12" s="7">
        <f t="shared" si="26"/>
        <v>4</v>
      </c>
      <c r="BZ12" s="7">
        <f t="shared" si="27"/>
        <v>4</v>
      </c>
      <c r="CA12" s="7">
        <f t="shared" si="28"/>
        <v>4</v>
      </c>
      <c r="CB12" s="7">
        <f t="shared" si="29"/>
        <v>4</v>
      </c>
      <c r="CC12" s="7">
        <f t="shared" si="30"/>
        <v>4</v>
      </c>
      <c r="CD12" s="7">
        <f t="shared" si="31"/>
        <v>3</v>
      </c>
      <c r="CE12" s="8">
        <f t="shared" si="32"/>
        <v>56</v>
      </c>
      <c r="CF12" s="8">
        <f t="shared" si="33"/>
        <v>3.5</v>
      </c>
      <c r="CG12" s="8">
        <f t="shared" si="34"/>
        <v>18</v>
      </c>
      <c r="CH12" s="8">
        <f t="shared" si="35"/>
        <v>3.6</v>
      </c>
      <c r="CI12" s="8">
        <f t="shared" si="36"/>
        <v>12</v>
      </c>
      <c r="CJ12" s="8">
        <f t="shared" si="37"/>
        <v>3</v>
      </c>
      <c r="CK12" s="8">
        <f t="shared" si="49"/>
        <v>15</v>
      </c>
      <c r="CL12" s="8">
        <f t="shared" si="50"/>
        <v>3.75</v>
      </c>
      <c r="CM12" s="8">
        <f t="shared" si="51"/>
        <v>11</v>
      </c>
      <c r="CN12" s="8">
        <f t="shared" si="52"/>
        <v>3.6666666666666665</v>
      </c>
    </row>
    <row r="13" spans="1:92" x14ac:dyDescent="0.25">
      <c r="A13">
        <v>37246</v>
      </c>
      <c r="B13">
        <v>0</v>
      </c>
      <c r="C13">
        <v>1986</v>
      </c>
      <c r="D13">
        <f t="shared" si="38"/>
        <v>38</v>
      </c>
      <c r="E13" s="1">
        <v>45595.857037037036</v>
      </c>
      <c r="F13" s="1">
        <v>45608.851527777777</v>
      </c>
      <c r="G13" t="s">
        <v>153</v>
      </c>
      <c r="H13" t="s">
        <v>101</v>
      </c>
      <c r="I13" s="4">
        <v>4</v>
      </c>
      <c r="J13" s="4">
        <v>4</v>
      </c>
      <c r="K13" s="4">
        <v>4</v>
      </c>
      <c r="L13" s="4">
        <v>3</v>
      </c>
      <c r="M13" s="4">
        <v>3</v>
      </c>
      <c r="N13" s="4">
        <v>3</v>
      </c>
      <c r="O13" s="4">
        <v>2</v>
      </c>
      <c r="P13" s="4">
        <v>2</v>
      </c>
      <c r="Q13" s="4">
        <v>2</v>
      </c>
      <c r="R13" s="4">
        <v>2</v>
      </c>
      <c r="S13" s="4">
        <v>3</v>
      </c>
      <c r="T13" s="4">
        <v>3</v>
      </c>
      <c r="U13" s="4">
        <v>3</v>
      </c>
      <c r="V13" s="4">
        <v>3</v>
      </c>
      <c r="W13" s="4">
        <v>4</v>
      </c>
      <c r="X13" s="4">
        <v>4</v>
      </c>
      <c r="Y13" s="7">
        <f t="shared" si="0"/>
        <v>4</v>
      </c>
      <c r="Z13" s="7">
        <f t="shared" si="1"/>
        <v>4</v>
      </c>
      <c r="AA13" s="7">
        <f t="shared" si="2"/>
        <v>2</v>
      </c>
      <c r="AB13" s="7">
        <f t="shared" si="3"/>
        <v>3</v>
      </c>
      <c r="AC13" s="7">
        <f t="shared" si="4"/>
        <v>3</v>
      </c>
      <c r="AD13" s="7">
        <f t="shared" si="5"/>
        <v>3</v>
      </c>
      <c r="AE13" s="7">
        <f t="shared" si="6"/>
        <v>2</v>
      </c>
      <c r="AF13" s="7">
        <f t="shared" si="7"/>
        <v>2</v>
      </c>
      <c r="AG13" s="7">
        <f t="shared" si="8"/>
        <v>4</v>
      </c>
      <c r="AH13" s="7">
        <f t="shared" si="9"/>
        <v>2</v>
      </c>
      <c r="AI13" s="7">
        <f t="shared" si="10"/>
        <v>3</v>
      </c>
      <c r="AJ13" s="7">
        <f t="shared" si="11"/>
        <v>3</v>
      </c>
      <c r="AK13" s="7">
        <f t="shared" si="12"/>
        <v>3</v>
      </c>
      <c r="AL13" s="7">
        <f t="shared" si="13"/>
        <v>3</v>
      </c>
      <c r="AM13" s="7">
        <f t="shared" si="14"/>
        <v>4</v>
      </c>
      <c r="AN13" s="7">
        <f t="shared" si="15"/>
        <v>4</v>
      </c>
      <c r="AO13" s="8">
        <f t="shared" si="39"/>
        <v>49</v>
      </c>
      <c r="AP13" s="8">
        <f t="shared" si="40"/>
        <v>3.0625</v>
      </c>
      <c r="AQ13" s="8">
        <f t="shared" si="41"/>
        <v>18</v>
      </c>
      <c r="AR13" s="8">
        <f t="shared" si="42"/>
        <v>3.6</v>
      </c>
      <c r="AS13" s="8">
        <f t="shared" si="43"/>
        <v>9</v>
      </c>
      <c r="AT13" s="8">
        <f t="shared" si="44"/>
        <v>2.25</v>
      </c>
      <c r="AU13" s="8">
        <f t="shared" si="45"/>
        <v>11</v>
      </c>
      <c r="AV13" s="8">
        <f t="shared" si="46"/>
        <v>2.75</v>
      </c>
      <c r="AW13" s="8">
        <f t="shared" si="47"/>
        <v>11</v>
      </c>
      <c r="AX13" s="8">
        <f t="shared" si="48"/>
        <v>3.6666666666666665</v>
      </c>
      <c r="AY13" s="4">
        <v>4</v>
      </c>
      <c r="AZ13" s="4">
        <v>4</v>
      </c>
      <c r="BA13" s="4">
        <v>3</v>
      </c>
      <c r="BB13" s="4">
        <v>4</v>
      </c>
      <c r="BC13" s="4">
        <v>3</v>
      </c>
      <c r="BD13" s="4">
        <v>3</v>
      </c>
      <c r="BE13" s="4">
        <v>2</v>
      </c>
      <c r="BF13" s="4">
        <v>3</v>
      </c>
      <c r="BG13" s="4">
        <v>4</v>
      </c>
      <c r="BH13" s="4">
        <v>3</v>
      </c>
      <c r="BI13" s="4">
        <v>4</v>
      </c>
      <c r="BJ13" s="4">
        <v>3</v>
      </c>
      <c r="BK13" s="4">
        <v>3</v>
      </c>
      <c r="BL13" s="4">
        <v>5</v>
      </c>
      <c r="BM13" s="4">
        <v>5</v>
      </c>
      <c r="BN13" s="4">
        <v>4</v>
      </c>
      <c r="BO13" s="7">
        <f t="shared" si="16"/>
        <v>4</v>
      </c>
      <c r="BP13" s="7">
        <f t="shared" si="17"/>
        <v>4</v>
      </c>
      <c r="BQ13" s="7">
        <f t="shared" si="18"/>
        <v>3</v>
      </c>
      <c r="BR13" s="7">
        <f t="shared" si="19"/>
        <v>4</v>
      </c>
      <c r="BS13" s="7">
        <f t="shared" si="20"/>
        <v>3</v>
      </c>
      <c r="BT13" s="7">
        <f t="shared" si="21"/>
        <v>3</v>
      </c>
      <c r="BU13" s="7">
        <f t="shared" si="22"/>
        <v>2</v>
      </c>
      <c r="BV13" s="7">
        <f t="shared" si="23"/>
        <v>3</v>
      </c>
      <c r="BW13" s="7">
        <f t="shared" si="24"/>
        <v>2</v>
      </c>
      <c r="BX13" s="7">
        <f t="shared" si="25"/>
        <v>3</v>
      </c>
      <c r="BY13" s="7">
        <f t="shared" si="26"/>
        <v>4</v>
      </c>
      <c r="BZ13" s="7">
        <f t="shared" si="27"/>
        <v>3</v>
      </c>
      <c r="CA13" s="7">
        <f t="shared" si="28"/>
        <v>3</v>
      </c>
      <c r="CB13" s="7">
        <f t="shared" si="29"/>
        <v>5</v>
      </c>
      <c r="CC13" s="7">
        <f t="shared" si="30"/>
        <v>5</v>
      </c>
      <c r="CD13" s="7">
        <f t="shared" si="31"/>
        <v>4</v>
      </c>
      <c r="CE13" s="8">
        <f t="shared" si="32"/>
        <v>55</v>
      </c>
      <c r="CF13" s="8">
        <f t="shared" si="33"/>
        <v>3.4375</v>
      </c>
      <c r="CG13" s="8">
        <f t="shared" si="34"/>
        <v>18</v>
      </c>
      <c r="CH13" s="8">
        <f t="shared" si="35"/>
        <v>3.6</v>
      </c>
      <c r="CI13" s="8">
        <f t="shared" si="36"/>
        <v>10</v>
      </c>
      <c r="CJ13" s="8">
        <f t="shared" si="37"/>
        <v>2.5</v>
      </c>
      <c r="CK13" s="8">
        <f t="shared" si="49"/>
        <v>13</v>
      </c>
      <c r="CL13" s="8">
        <f t="shared" si="50"/>
        <v>3.25</v>
      </c>
      <c r="CM13" s="8">
        <f t="shared" si="51"/>
        <v>14</v>
      </c>
      <c r="CN13" s="8">
        <f t="shared" si="52"/>
        <v>4.666666666666667</v>
      </c>
    </row>
    <row r="14" spans="1:92" x14ac:dyDescent="0.25">
      <c r="A14">
        <v>37294</v>
      </c>
      <c r="B14">
        <v>0</v>
      </c>
      <c r="C14">
        <v>1997</v>
      </c>
      <c r="D14">
        <f t="shared" si="38"/>
        <v>27</v>
      </c>
      <c r="E14" s="1">
        <v>45595.883564814816</v>
      </c>
      <c r="F14" s="1">
        <v>45604.787256944444</v>
      </c>
      <c r="G14" t="s">
        <v>156</v>
      </c>
      <c r="H14" t="s">
        <v>101</v>
      </c>
      <c r="I14" s="4">
        <v>5</v>
      </c>
      <c r="J14" s="4">
        <v>5</v>
      </c>
      <c r="K14" s="4">
        <v>1</v>
      </c>
      <c r="L14" s="4">
        <v>5</v>
      </c>
      <c r="M14" s="4">
        <v>5</v>
      </c>
      <c r="N14" s="4">
        <v>4</v>
      </c>
      <c r="O14" s="4">
        <v>4</v>
      </c>
      <c r="P14" s="4">
        <v>5</v>
      </c>
      <c r="Q14" s="4">
        <v>2</v>
      </c>
      <c r="R14" s="4">
        <v>3</v>
      </c>
      <c r="S14" s="4">
        <v>4</v>
      </c>
      <c r="T14" s="4">
        <v>4</v>
      </c>
      <c r="U14" s="4">
        <v>4</v>
      </c>
      <c r="V14" s="4">
        <v>5</v>
      </c>
      <c r="W14" s="4">
        <v>5</v>
      </c>
      <c r="X14" s="4">
        <v>4</v>
      </c>
      <c r="Y14" s="7">
        <f t="shared" si="0"/>
        <v>5</v>
      </c>
      <c r="Z14" s="7">
        <f t="shared" si="1"/>
        <v>5</v>
      </c>
      <c r="AA14" s="7">
        <f t="shared" si="2"/>
        <v>5</v>
      </c>
      <c r="AB14" s="7">
        <f t="shared" si="3"/>
        <v>5</v>
      </c>
      <c r="AC14" s="7">
        <f t="shared" si="4"/>
        <v>5</v>
      </c>
      <c r="AD14" s="7">
        <f t="shared" si="5"/>
        <v>4</v>
      </c>
      <c r="AE14" s="7">
        <f t="shared" si="6"/>
        <v>4</v>
      </c>
      <c r="AF14" s="7">
        <f t="shared" si="7"/>
        <v>5</v>
      </c>
      <c r="AG14" s="7">
        <f t="shared" si="8"/>
        <v>4</v>
      </c>
      <c r="AH14" s="7">
        <f t="shared" si="9"/>
        <v>3</v>
      </c>
      <c r="AI14" s="7">
        <f t="shared" si="10"/>
        <v>4</v>
      </c>
      <c r="AJ14" s="7">
        <f t="shared" si="11"/>
        <v>4</v>
      </c>
      <c r="AK14" s="7">
        <f t="shared" si="12"/>
        <v>4</v>
      </c>
      <c r="AL14" s="7">
        <f t="shared" si="13"/>
        <v>5</v>
      </c>
      <c r="AM14" s="7">
        <f t="shared" si="14"/>
        <v>5</v>
      </c>
      <c r="AN14" s="7">
        <f t="shared" si="15"/>
        <v>4</v>
      </c>
      <c r="AO14" s="8">
        <f t="shared" si="39"/>
        <v>65</v>
      </c>
      <c r="AP14" s="8">
        <f t="shared" si="40"/>
        <v>4.0625</v>
      </c>
      <c r="AQ14" s="8">
        <f t="shared" si="41"/>
        <v>21</v>
      </c>
      <c r="AR14" s="8">
        <f t="shared" si="42"/>
        <v>4.2</v>
      </c>
      <c r="AS14" s="8">
        <f t="shared" si="43"/>
        <v>15</v>
      </c>
      <c r="AT14" s="8">
        <f t="shared" si="44"/>
        <v>3.75</v>
      </c>
      <c r="AU14" s="8">
        <f t="shared" si="45"/>
        <v>15</v>
      </c>
      <c r="AV14" s="8">
        <f t="shared" si="46"/>
        <v>3.75</v>
      </c>
      <c r="AW14" s="8">
        <f t="shared" si="47"/>
        <v>14</v>
      </c>
      <c r="AX14" s="8">
        <f t="shared" si="48"/>
        <v>4.666666666666667</v>
      </c>
      <c r="AY14" s="4">
        <v>5</v>
      </c>
      <c r="AZ14" s="4">
        <v>5</v>
      </c>
      <c r="BA14" s="4">
        <v>1</v>
      </c>
      <c r="BB14" s="4">
        <v>5</v>
      </c>
      <c r="BC14" s="4">
        <v>5</v>
      </c>
      <c r="BD14" s="4">
        <v>5</v>
      </c>
      <c r="BE14" s="4">
        <v>4</v>
      </c>
      <c r="BF14" s="4">
        <v>4</v>
      </c>
      <c r="BG14" s="4">
        <v>2</v>
      </c>
      <c r="BH14" s="4">
        <v>3</v>
      </c>
      <c r="BI14" s="4">
        <v>4</v>
      </c>
      <c r="BJ14" s="4">
        <v>5</v>
      </c>
      <c r="BK14" s="4">
        <v>4</v>
      </c>
      <c r="BL14" s="4">
        <v>5</v>
      </c>
      <c r="BM14" s="4">
        <v>5</v>
      </c>
      <c r="BN14" s="4">
        <v>5</v>
      </c>
      <c r="BO14" s="7">
        <f t="shared" si="16"/>
        <v>5</v>
      </c>
      <c r="BP14" s="7">
        <f t="shared" si="17"/>
        <v>5</v>
      </c>
      <c r="BQ14" s="7">
        <f t="shared" si="18"/>
        <v>5</v>
      </c>
      <c r="BR14" s="7">
        <f t="shared" si="19"/>
        <v>5</v>
      </c>
      <c r="BS14" s="7">
        <f t="shared" si="20"/>
        <v>5</v>
      </c>
      <c r="BT14" s="7">
        <f t="shared" si="21"/>
        <v>5</v>
      </c>
      <c r="BU14" s="7">
        <f t="shared" si="22"/>
        <v>4</v>
      </c>
      <c r="BV14" s="7">
        <f t="shared" si="23"/>
        <v>4</v>
      </c>
      <c r="BW14" s="7">
        <f t="shared" si="24"/>
        <v>4</v>
      </c>
      <c r="BX14" s="7">
        <f t="shared" si="25"/>
        <v>3</v>
      </c>
      <c r="BY14" s="7">
        <f t="shared" si="26"/>
        <v>4</v>
      </c>
      <c r="BZ14" s="7">
        <f t="shared" si="27"/>
        <v>5</v>
      </c>
      <c r="CA14" s="7">
        <f t="shared" si="28"/>
        <v>4</v>
      </c>
      <c r="CB14" s="7">
        <f t="shared" si="29"/>
        <v>5</v>
      </c>
      <c r="CC14" s="7">
        <f t="shared" si="30"/>
        <v>5</v>
      </c>
      <c r="CD14" s="7">
        <f t="shared" si="31"/>
        <v>5</v>
      </c>
      <c r="CE14" s="8">
        <f t="shared" si="32"/>
        <v>73</v>
      </c>
      <c r="CF14" s="8">
        <f t="shared" si="33"/>
        <v>4.5625</v>
      </c>
      <c r="CG14" s="8">
        <f t="shared" si="34"/>
        <v>25</v>
      </c>
      <c r="CH14" s="8">
        <f t="shared" si="35"/>
        <v>5</v>
      </c>
      <c r="CI14" s="8">
        <f t="shared" si="36"/>
        <v>17</v>
      </c>
      <c r="CJ14" s="8">
        <f t="shared" si="37"/>
        <v>4.25</v>
      </c>
      <c r="CK14" s="8">
        <f t="shared" si="49"/>
        <v>16</v>
      </c>
      <c r="CL14" s="8">
        <f t="shared" si="50"/>
        <v>4</v>
      </c>
      <c r="CM14" s="8">
        <f t="shared" si="51"/>
        <v>15</v>
      </c>
      <c r="CN14" s="8">
        <f t="shared" si="52"/>
        <v>5</v>
      </c>
    </row>
    <row r="15" spans="1:92" x14ac:dyDescent="0.25">
      <c r="A15">
        <v>37373</v>
      </c>
      <c r="B15">
        <v>1</v>
      </c>
      <c r="C15">
        <v>1976</v>
      </c>
      <c r="D15">
        <f t="shared" si="38"/>
        <v>48</v>
      </c>
      <c r="E15" s="1">
        <v>45595.969953703701</v>
      </c>
      <c r="F15" s="1">
        <v>45613.778761574074</v>
      </c>
      <c r="G15" t="s">
        <v>158</v>
      </c>
      <c r="H15" t="s">
        <v>101</v>
      </c>
      <c r="I15" s="4">
        <v>3</v>
      </c>
      <c r="J15" s="4">
        <v>3</v>
      </c>
      <c r="K15" s="4">
        <v>3</v>
      </c>
      <c r="L15" s="4">
        <v>3</v>
      </c>
      <c r="M15" s="4">
        <v>2</v>
      </c>
      <c r="N15" s="4">
        <v>4</v>
      </c>
      <c r="O15" s="4">
        <v>3</v>
      </c>
      <c r="P15" s="4">
        <v>3</v>
      </c>
      <c r="Q15" s="4">
        <v>3</v>
      </c>
      <c r="R15" s="4">
        <v>3</v>
      </c>
      <c r="S15" s="4">
        <v>3</v>
      </c>
      <c r="T15" s="4">
        <v>3</v>
      </c>
      <c r="U15" s="4">
        <v>4</v>
      </c>
      <c r="V15" s="4">
        <v>2</v>
      </c>
      <c r="W15" s="4">
        <v>3</v>
      </c>
      <c r="X15" s="4">
        <v>2</v>
      </c>
      <c r="Y15" s="7">
        <f t="shared" si="0"/>
        <v>3</v>
      </c>
      <c r="Z15" s="7">
        <f t="shared" si="1"/>
        <v>3</v>
      </c>
      <c r="AA15" s="7">
        <f t="shared" si="2"/>
        <v>3</v>
      </c>
      <c r="AB15" s="7">
        <f t="shared" si="3"/>
        <v>3</v>
      </c>
      <c r="AC15" s="7">
        <f t="shared" si="4"/>
        <v>2</v>
      </c>
      <c r="AD15" s="7">
        <f t="shared" si="5"/>
        <v>4</v>
      </c>
      <c r="AE15" s="7">
        <f t="shared" si="6"/>
        <v>3</v>
      </c>
      <c r="AF15" s="7">
        <f t="shared" si="7"/>
        <v>3</v>
      </c>
      <c r="AG15" s="7">
        <f t="shared" si="8"/>
        <v>3</v>
      </c>
      <c r="AH15" s="7">
        <f t="shared" si="9"/>
        <v>3</v>
      </c>
      <c r="AI15" s="7">
        <f t="shared" si="10"/>
        <v>3</v>
      </c>
      <c r="AJ15" s="7">
        <f t="shared" si="11"/>
        <v>3</v>
      </c>
      <c r="AK15" s="7">
        <f t="shared" si="12"/>
        <v>4</v>
      </c>
      <c r="AL15" s="7">
        <f t="shared" si="13"/>
        <v>2</v>
      </c>
      <c r="AM15" s="7">
        <f t="shared" si="14"/>
        <v>3</v>
      </c>
      <c r="AN15" s="7">
        <f t="shared" si="15"/>
        <v>2</v>
      </c>
      <c r="AO15" s="8">
        <f t="shared" si="39"/>
        <v>47</v>
      </c>
      <c r="AP15" s="8">
        <f t="shared" si="40"/>
        <v>2.9375</v>
      </c>
      <c r="AQ15" s="8">
        <f t="shared" si="41"/>
        <v>14</v>
      </c>
      <c r="AR15" s="8">
        <f t="shared" si="42"/>
        <v>2.8</v>
      </c>
      <c r="AS15" s="8">
        <f t="shared" si="43"/>
        <v>13</v>
      </c>
      <c r="AT15" s="8">
        <f t="shared" si="44"/>
        <v>3.25</v>
      </c>
      <c r="AU15" s="8">
        <f t="shared" si="45"/>
        <v>13</v>
      </c>
      <c r="AV15" s="8">
        <f t="shared" si="46"/>
        <v>3.25</v>
      </c>
      <c r="AW15" s="8">
        <f t="shared" si="47"/>
        <v>7</v>
      </c>
      <c r="AX15" s="8">
        <f t="shared" si="48"/>
        <v>2.3333333333333335</v>
      </c>
      <c r="AY15" s="4">
        <v>3</v>
      </c>
      <c r="AZ15" s="4">
        <v>3</v>
      </c>
      <c r="BA15" s="4">
        <v>4</v>
      </c>
      <c r="BB15" s="4">
        <v>2</v>
      </c>
      <c r="BC15" s="4">
        <v>2</v>
      </c>
      <c r="BD15" s="4">
        <v>3</v>
      </c>
      <c r="BE15" s="4">
        <v>2</v>
      </c>
      <c r="BF15" s="4">
        <v>3</v>
      </c>
      <c r="BG15" s="4">
        <v>3</v>
      </c>
      <c r="BH15" s="4">
        <v>3</v>
      </c>
      <c r="BI15" s="4">
        <v>3</v>
      </c>
      <c r="BJ15" s="4">
        <v>3</v>
      </c>
      <c r="BK15" s="4">
        <v>4</v>
      </c>
      <c r="BL15" s="4">
        <v>3</v>
      </c>
      <c r="BM15" s="4">
        <v>3</v>
      </c>
      <c r="BN15" s="4">
        <v>3</v>
      </c>
      <c r="BO15" s="7">
        <f t="shared" si="16"/>
        <v>3</v>
      </c>
      <c r="BP15" s="7">
        <f t="shared" si="17"/>
        <v>3</v>
      </c>
      <c r="BQ15" s="7">
        <f t="shared" si="18"/>
        <v>2</v>
      </c>
      <c r="BR15" s="7">
        <f t="shared" si="19"/>
        <v>2</v>
      </c>
      <c r="BS15" s="7">
        <f t="shared" si="20"/>
        <v>2</v>
      </c>
      <c r="BT15" s="7">
        <f t="shared" si="21"/>
        <v>3</v>
      </c>
      <c r="BU15" s="7">
        <f t="shared" si="22"/>
        <v>2</v>
      </c>
      <c r="BV15" s="7">
        <f t="shared" si="23"/>
        <v>3</v>
      </c>
      <c r="BW15" s="7">
        <f t="shared" si="24"/>
        <v>3</v>
      </c>
      <c r="BX15" s="7">
        <f t="shared" si="25"/>
        <v>3</v>
      </c>
      <c r="BY15" s="7">
        <f t="shared" si="26"/>
        <v>3</v>
      </c>
      <c r="BZ15" s="7">
        <f t="shared" si="27"/>
        <v>3</v>
      </c>
      <c r="CA15" s="7">
        <f t="shared" si="28"/>
        <v>4</v>
      </c>
      <c r="CB15" s="7">
        <f t="shared" si="29"/>
        <v>3</v>
      </c>
      <c r="CC15" s="7">
        <f t="shared" si="30"/>
        <v>3</v>
      </c>
      <c r="CD15" s="7">
        <f t="shared" si="31"/>
        <v>3</v>
      </c>
      <c r="CE15" s="8">
        <f t="shared" si="32"/>
        <v>45</v>
      </c>
      <c r="CF15" s="8">
        <f t="shared" si="33"/>
        <v>2.8125</v>
      </c>
      <c r="CG15" s="8">
        <f t="shared" si="34"/>
        <v>12</v>
      </c>
      <c r="CH15" s="8">
        <f t="shared" si="35"/>
        <v>2.4</v>
      </c>
      <c r="CI15" s="8">
        <f t="shared" si="36"/>
        <v>11</v>
      </c>
      <c r="CJ15" s="8">
        <f t="shared" si="37"/>
        <v>2.75</v>
      </c>
      <c r="CK15" s="8">
        <f t="shared" si="49"/>
        <v>13</v>
      </c>
      <c r="CL15" s="8">
        <f t="shared" si="50"/>
        <v>3.25</v>
      </c>
      <c r="CM15" s="8">
        <f t="shared" si="51"/>
        <v>9</v>
      </c>
      <c r="CN15" s="8">
        <f t="shared" si="52"/>
        <v>3</v>
      </c>
    </row>
    <row r="16" spans="1:92" x14ac:dyDescent="0.25">
      <c r="A16">
        <v>37507</v>
      </c>
      <c r="B16">
        <v>0</v>
      </c>
      <c r="C16">
        <v>1972</v>
      </c>
      <c r="D16">
        <f t="shared" si="38"/>
        <v>52</v>
      </c>
      <c r="E16" s="1">
        <v>45596.418587962966</v>
      </c>
      <c r="F16" s="1">
        <v>45604.488240740742</v>
      </c>
      <c r="G16" t="s">
        <v>101</v>
      </c>
      <c r="H16" t="s">
        <v>101</v>
      </c>
      <c r="I16" s="4">
        <v>4</v>
      </c>
      <c r="J16" s="4">
        <v>5</v>
      </c>
      <c r="K16" s="4">
        <v>2</v>
      </c>
      <c r="L16" s="4">
        <v>3</v>
      </c>
      <c r="M16" s="4">
        <v>5</v>
      </c>
      <c r="N16" s="4">
        <v>4</v>
      </c>
      <c r="O16" s="4">
        <v>3</v>
      </c>
      <c r="P16" s="4">
        <v>4</v>
      </c>
      <c r="Q16" s="4">
        <v>2</v>
      </c>
      <c r="R16" s="4">
        <v>3</v>
      </c>
      <c r="S16" s="4">
        <v>4</v>
      </c>
      <c r="T16" s="4">
        <v>4</v>
      </c>
      <c r="U16" s="4">
        <v>4</v>
      </c>
      <c r="V16" s="4">
        <v>5</v>
      </c>
      <c r="W16" s="4">
        <v>4</v>
      </c>
      <c r="X16" s="4">
        <v>3</v>
      </c>
      <c r="Y16" s="7">
        <f t="shared" si="0"/>
        <v>4</v>
      </c>
      <c r="Z16" s="7">
        <f t="shared" si="1"/>
        <v>5</v>
      </c>
      <c r="AA16" s="7">
        <f t="shared" si="2"/>
        <v>4</v>
      </c>
      <c r="AB16" s="7">
        <f t="shared" si="3"/>
        <v>3</v>
      </c>
      <c r="AC16" s="7">
        <f t="shared" si="4"/>
        <v>5</v>
      </c>
      <c r="AD16" s="7">
        <f t="shared" si="5"/>
        <v>4</v>
      </c>
      <c r="AE16" s="7">
        <f t="shared" si="6"/>
        <v>3</v>
      </c>
      <c r="AF16" s="7">
        <f t="shared" si="7"/>
        <v>4</v>
      </c>
      <c r="AG16" s="7">
        <f t="shared" si="8"/>
        <v>4</v>
      </c>
      <c r="AH16" s="7">
        <f t="shared" si="9"/>
        <v>3</v>
      </c>
      <c r="AI16" s="7">
        <f t="shared" si="10"/>
        <v>4</v>
      </c>
      <c r="AJ16" s="7">
        <f t="shared" si="11"/>
        <v>4</v>
      </c>
      <c r="AK16" s="7">
        <f t="shared" si="12"/>
        <v>4</v>
      </c>
      <c r="AL16" s="7">
        <f t="shared" si="13"/>
        <v>5</v>
      </c>
      <c r="AM16" s="7">
        <f t="shared" si="14"/>
        <v>4</v>
      </c>
      <c r="AN16" s="7">
        <f t="shared" si="15"/>
        <v>3</v>
      </c>
      <c r="AO16" s="8">
        <f t="shared" si="39"/>
        <v>59</v>
      </c>
      <c r="AP16" s="8">
        <f t="shared" si="40"/>
        <v>3.6875</v>
      </c>
      <c r="AQ16" s="8">
        <f t="shared" si="41"/>
        <v>19</v>
      </c>
      <c r="AR16" s="8">
        <f t="shared" si="42"/>
        <v>3.8</v>
      </c>
      <c r="AS16" s="8">
        <f t="shared" si="43"/>
        <v>13</v>
      </c>
      <c r="AT16" s="8">
        <f t="shared" si="44"/>
        <v>3.25</v>
      </c>
      <c r="AU16" s="8">
        <f t="shared" si="45"/>
        <v>15</v>
      </c>
      <c r="AV16" s="8">
        <f t="shared" si="46"/>
        <v>3.75</v>
      </c>
      <c r="AW16" s="8">
        <f t="shared" si="47"/>
        <v>12</v>
      </c>
      <c r="AX16" s="8">
        <f t="shared" si="48"/>
        <v>4</v>
      </c>
      <c r="AY16" s="4">
        <v>4</v>
      </c>
      <c r="AZ16" s="4">
        <v>5</v>
      </c>
      <c r="BA16" s="4">
        <v>2</v>
      </c>
      <c r="BB16" s="4">
        <v>3</v>
      </c>
      <c r="BC16" s="4">
        <v>4</v>
      </c>
      <c r="BD16" s="4">
        <v>4</v>
      </c>
      <c r="BE16" s="4">
        <v>4</v>
      </c>
      <c r="BF16" s="4">
        <v>4</v>
      </c>
      <c r="BG16" s="4">
        <v>2</v>
      </c>
      <c r="BH16" s="4">
        <v>3</v>
      </c>
      <c r="BI16" s="4">
        <v>4</v>
      </c>
      <c r="BJ16" s="4">
        <v>4</v>
      </c>
      <c r="BK16" s="4">
        <v>4</v>
      </c>
      <c r="BL16" s="4">
        <v>4</v>
      </c>
      <c r="BM16" s="4">
        <v>4</v>
      </c>
      <c r="BN16" s="4">
        <v>2</v>
      </c>
      <c r="BO16" s="7">
        <f t="shared" si="16"/>
        <v>4</v>
      </c>
      <c r="BP16" s="7">
        <f t="shared" si="17"/>
        <v>5</v>
      </c>
      <c r="BQ16" s="7">
        <f t="shared" si="18"/>
        <v>4</v>
      </c>
      <c r="BR16" s="7">
        <f t="shared" si="19"/>
        <v>3</v>
      </c>
      <c r="BS16" s="7">
        <f t="shared" si="20"/>
        <v>4</v>
      </c>
      <c r="BT16" s="7">
        <f t="shared" si="21"/>
        <v>4</v>
      </c>
      <c r="BU16" s="7">
        <f t="shared" si="22"/>
        <v>4</v>
      </c>
      <c r="BV16" s="7">
        <f t="shared" si="23"/>
        <v>4</v>
      </c>
      <c r="BW16" s="7">
        <f t="shared" si="24"/>
        <v>4</v>
      </c>
      <c r="BX16" s="7">
        <f t="shared" si="25"/>
        <v>3</v>
      </c>
      <c r="BY16" s="7">
        <f t="shared" si="26"/>
        <v>4</v>
      </c>
      <c r="BZ16" s="7">
        <f t="shared" si="27"/>
        <v>4</v>
      </c>
      <c r="CA16" s="7">
        <f t="shared" si="28"/>
        <v>4</v>
      </c>
      <c r="CB16" s="7">
        <f t="shared" si="29"/>
        <v>4</v>
      </c>
      <c r="CC16" s="7">
        <f t="shared" si="30"/>
        <v>4</v>
      </c>
      <c r="CD16" s="7">
        <f t="shared" si="31"/>
        <v>2</v>
      </c>
      <c r="CE16" s="8">
        <f t="shared" si="32"/>
        <v>61</v>
      </c>
      <c r="CF16" s="8">
        <f t="shared" si="33"/>
        <v>3.8125</v>
      </c>
      <c r="CG16" s="8">
        <f t="shared" si="34"/>
        <v>20</v>
      </c>
      <c r="CH16" s="8">
        <f t="shared" si="35"/>
        <v>4</v>
      </c>
      <c r="CI16" s="8">
        <f t="shared" si="36"/>
        <v>16</v>
      </c>
      <c r="CJ16" s="8">
        <f t="shared" si="37"/>
        <v>4</v>
      </c>
      <c r="CK16" s="8">
        <f t="shared" si="49"/>
        <v>15</v>
      </c>
      <c r="CL16" s="8">
        <f t="shared" si="50"/>
        <v>3.75</v>
      </c>
      <c r="CM16" s="8">
        <f t="shared" si="51"/>
        <v>10</v>
      </c>
      <c r="CN16" s="8">
        <f t="shared" si="52"/>
        <v>3.3333333333333335</v>
      </c>
    </row>
    <row r="17" spans="1:92" x14ac:dyDescent="0.25">
      <c r="A17">
        <v>37242</v>
      </c>
      <c r="B17">
        <v>0</v>
      </c>
      <c r="C17">
        <v>1999</v>
      </c>
      <c r="D17">
        <f t="shared" si="38"/>
        <v>25</v>
      </c>
      <c r="E17" s="1">
        <v>45596.520057870373</v>
      </c>
      <c r="F17" s="1">
        <v>45613.780509259261</v>
      </c>
      <c r="G17" t="s">
        <v>107</v>
      </c>
      <c r="H17" t="s">
        <v>99</v>
      </c>
      <c r="I17" s="4">
        <v>2</v>
      </c>
      <c r="J17" s="4">
        <v>2</v>
      </c>
      <c r="K17" s="4">
        <v>4</v>
      </c>
      <c r="L17" s="4">
        <v>2</v>
      </c>
      <c r="M17" s="4">
        <v>4</v>
      </c>
      <c r="N17" s="4">
        <v>3</v>
      </c>
      <c r="O17" s="4">
        <v>2</v>
      </c>
      <c r="P17" s="4">
        <v>4</v>
      </c>
      <c r="Q17" s="4">
        <v>4</v>
      </c>
      <c r="R17" s="4">
        <v>4</v>
      </c>
      <c r="S17" s="4">
        <v>4</v>
      </c>
      <c r="T17" s="4">
        <v>3</v>
      </c>
      <c r="U17" s="4">
        <v>4</v>
      </c>
      <c r="V17" s="4">
        <v>4</v>
      </c>
      <c r="W17" s="4">
        <v>4</v>
      </c>
      <c r="X17" s="4">
        <v>3</v>
      </c>
      <c r="Y17" s="7">
        <f t="shared" si="0"/>
        <v>2</v>
      </c>
      <c r="Z17" s="7">
        <f t="shared" si="1"/>
        <v>2</v>
      </c>
      <c r="AA17" s="7">
        <f t="shared" si="2"/>
        <v>2</v>
      </c>
      <c r="AB17" s="7">
        <f t="shared" si="3"/>
        <v>2</v>
      </c>
      <c r="AC17" s="7">
        <f t="shared" si="4"/>
        <v>4</v>
      </c>
      <c r="AD17" s="7">
        <f t="shared" si="5"/>
        <v>3</v>
      </c>
      <c r="AE17" s="7">
        <f t="shared" si="6"/>
        <v>2</v>
      </c>
      <c r="AF17" s="7">
        <f t="shared" si="7"/>
        <v>4</v>
      </c>
      <c r="AG17" s="7">
        <f t="shared" si="8"/>
        <v>2</v>
      </c>
      <c r="AH17" s="7">
        <f t="shared" si="9"/>
        <v>4</v>
      </c>
      <c r="AI17" s="7">
        <f t="shared" si="10"/>
        <v>4</v>
      </c>
      <c r="AJ17" s="7">
        <f t="shared" si="11"/>
        <v>3</v>
      </c>
      <c r="AK17" s="7">
        <f t="shared" si="12"/>
        <v>4</v>
      </c>
      <c r="AL17" s="7">
        <f t="shared" si="13"/>
        <v>4</v>
      </c>
      <c r="AM17" s="7">
        <f t="shared" si="14"/>
        <v>4</v>
      </c>
      <c r="AN17" s="7">
        <f t="shared" si="15"/>
        <v>3</v>
      </c>
      <c r="AO17" s="8">
        <f t="shared" si="39"/>
        <v>53</v>
      </c>
      <c r="AP17" s="8">
        <f t="shared" si="40"/>
        <v>3.3125</v>
      </c>
      <c r="AQ17" s="8">
        <f t="shared" si="41"/>
        <v>14</v>
      </c>
      <c r="AR17" s="8">
        <f t="shared" si="42"/>
        <v>2.8</v>
      </c>
      <c r="AS17" s="8">
        <f t="shared" si="43"/>
        <v>13</v>
      </c>
      <c r="AT17" s="8">
        <f t="shared" si="44"/>
        <v>3.25</v>
      </c>
      <c r="AU17" s="8">
        <f t="shared" si="45"/>
        <v>15</v>
      </c>
      <c r="AV17" s="8">
        <f t="shared" si="46"/>
        <v>3.75</v>
      </c>
      <c r="AW17" s="8">
        <f t="shared" si="47"/>
        <v>11</v>
      </c>
      <c r="AX17" s="8">
        <f t="shared" si="48"/>
        <v>3.6666666666666665</v>
      </c>
      <c r="AY17" s="4">
        <v>2</v>
      </c>
      <c r="AZ17" s="4">
        <v>2</v>
      </c>
      <c r="BA17" s="4">
        <v>4</v>
      </c>
      <c r="BB17" s="4">
        <v>2</v>
      </c>
      <c r="BC17" s="4">
        <v>2</v>
      </c>
      <c r="BD17" s="4">
        <v>2</v>
      </c>
      <c r="BE17" s="4">
        <v>4</v>
      </c>
      <c r="BF17" s="4">
        <v>4</v>
      </c>
      <c r="BG17" s="4">
        <v>2</v>
      </c>
      <c r="BH17" s="4">
        <v>4</v>
      </c>
      <c r="BI17" s="4">
        <v>4</v>
      </c>
      <c r="BJ17" s="4">
        <v>4</v>
      </c>
      <c r="BK17" s="4">
        <v>4</v>
      </c>
      <c r="BL17" s="4">
        <v>4</v>
      </c>
      <c r="BM17" s="4">
        <v>4</v>
      </c>
      <c r="BN17" s="4">
        <v>3</v>
      </c>
      <c r="BO17" s="7">
        <f t="shared" si="16"/>
        <v>2</v>
      </c>
      <c r="BP17" s="7">
        <f t="shared" si="17"/>
        <v>2</v>
      </c>
      <c r="BQ17" s="7">
        <f t="shared" si="18"/>
        <v>2</v>
      </c>
      <c r="BR17" s="7">
        <f t="shared" si="19"/>
        <v>2</v>
      </c>
      <c r="BS17" s="7">
        <f t="shared" si="20"/>
        <v>2</v>
      </c>
      <c r="BT17" s="7">
        <f t="shared" si="21"/>
        <v>2</v>
      </c>
      <c r="BU17" s="7">
        <f t="shared" si="22"/>
        <v>4</v>
      </c>
      <c r="BV17" s="7">
        <f t="shared" si="23"/>
        <v>4</v>
      </c>
      <c r="BW17" s="7">
        <f t="shared" si="24"/>
        <v>4</v>
      </c>
      <c r="BX17" s="7">
        <f t="shared" si="25"/>
        <v>4</v>
      </c>
      <c r="BY17" s="7">
        <f t="shared" si="26"/>
        <v>4</v>
      </c>
      <c r="BZ17" s="7">
        <f t="shared" si="27"/>
        <v>4</v>
      </c>
      <c r="CA17" s="7">
        <f t="shared" si="28"/>
        <v>4</v>
      </c>
      <c r="CB17" s="7">
        <f t="shared" si="29"/>
        <v>4</v>
      </c>
      <c r="CC17" s="7">
        <f t="shared" si="30"/>
        <v>4</v>
      </c>
      <c r="CD17" s="7">
        <f t="shared" si="31"/>
        <v>3</v>
      </c>
      <c r="CE17" s="8">
        <f t="shared" si="32"/>
        <v>51</v>
      </c>
      <c r="CF17" s="8">
        <f t="shared" si="33"/>
        <v>3.1875</v>
      </c>
      <c r="CG17" s="8">
        <f t="shared" si="34"/>
        <v>10</v>
      </c>
      <c r="CH17" s="8">
        <f t="shared" si="35"/>
        <v>2</v>
      </c>
      <c r="CI17" s="8">
        <f t="shared" si="36"/>
        <v>14</v>
      </c>
      <c r="CJ17" s="8">
        <f t="shared" si="37"/>
        <v>3.5</v>
      </c>
      <c r="CK17" s="8">
        <f t="shared" si="49"/>
        <v>16</v>
      </c>
      <c r="CL17" s="8">
        <f t="shared" si="50"/>
        <v>4</v>
      </c>
      <c r="CM17" s="8">
        <f t="shared" si="51"/>
        <v>11</v>
      </c>
      <c r="CN17" s="8">
        <f t="shared" si="52"/>
        <v>3.6666666666666665</v>
      </c>
    </row>
    <row r="18" spans="1:92" x14ac:dyDescent="0.25">
      <c r="A18">
        <v>36203</v>
      </c>
      <c r="B18">
        <v>0</v>
      </c>
      <c r="C18">
        <v>1997</v>
      </c>
      <c r="D18">
        <f t="shared" si="38"/>
        <v>27</v>
      </c>
      <c r="E18" s="1">
        <v>45596.56795138889</v>
      </c>
      <c r="F18" s="1">
        <v>45613.52721064815</v>
      </c>
      <c r="G18" t="s">
        <v>118</v>
      </c>
      <c r="H18" t="s">
        <v>284</v>
      </c>
      <c r="I18" s="4">
        <v>4</v>
      </c>
      <c r="J18" s="4">
        <v>4</v>
      </c>
      <c r="K18" s="4">
        <v>4</v>
      </c>
      <c r="L18" s="4">
        <v>2</v>
      </c>
      <c r="M18" s="4">
        <v>4</v>
      </c>
      <c r="N18" s="4">
        <v>4</v>
      </c>
      <c r="O18" s="4">
        <v>4</v>
      </c>
      <c r="P18" s="4">
        <v>4</v>
      </c>
      <c r="Q18" s="4">
        <v>2</v>
      </c>
      <c r="R18" s="4">
        <v>4</v>
      </c>
      <c r="S18" s="4">
        <v>3</v>
      </c>
      <c r="T18" s="4">
        <v>4</v>
      </c>
      <c r="U18" s="4">
        <v>3</v>
      </c>
      <c r="V18" s="4">
        <v>3</v>
      </c>
      <c r="W18" s="4">
        <v>4</v>
      </c>
      <c r="X18" s="4">
        <v>3</v>
      </c>
      <c r="Y18" s="7">
        <f t="shared" si="0"/>
        <v>4</v>
      </c>
      <c r="Z18" s="7">
        <f t="shared" si="1"/>
        <v>4</v>
      </c>
      <c r="AA18" s="7">
        <f t="shared" si="2"/>
        <v>2</v>
      </c>
      <c r="AB18" s="7">
        <f t="shared" si="3"/>
        <v>2</v>
      </c>
      <c r="AC18" s="7">
        <f t="shared" si="4"/>
        <v>4</v>
      </c>
      <c r="AD18" s="7">
        <f t="shared" si="5"/>
        <v>4</v>
      </c>
      <c r="AE18" s="7">
        <f t="shared" si="6"/>
        <v>4</v>
      </c>
      <c r="AF18" s="7">
        <f t="shared" si="7"/>
        <v>4</v>
      </c>
      <c r="AG18" s="7">
        <f t="shared" si="8"/>
        <v>4</v>
      </c>
      <c r="AH18" s="7">
        <f t="shared" si="9"/>
        <v>4</v>
      </c>
      <c r="AI18" s="7">
        <f t="shared" si="10"/>
        <v>3</v>
      </c>
      <c r="AJ18" s="7">
        <f t="shared" si="11"/>
        <v>4</v>
      </c>
      <c r="AK18" s="7">
        <f t="shared" si="12"/>
        <v>3</v>
      </c>
      <c r="AL18" s="7">
        <f t="shared" si="13"/>
        <v>3</v>
      </c>
      <c r="AM18" s="7">
        <f t="shared" si="14"/>
        <v>4</v>
      </c>
      <c r="AN18" s="7">
        <f t="shared" si="15"/>
        <v>3</v>
      </c>
      <c r="AO18" s="8">
        <f t="shared" si="39"/>
        <v>56</v>
      </c>
      <c r="AP18" s="8">
        <f t="shared" si="40"/>
        <v>3.5</v>
      </c>
      <c r="AQ18" s="8">
        <f t="shared" si="41"/>
        <v>18</v>
      </c>
      <c r="AR18" s="8">
        <f t="shared" si="42"/>
        <v>3.6</v>
      </c>
      <c r="AS18" s="8">
        <f t="shared" si="43"/>
        <v>14</v>
      </c>
      <c r="AT18" s="8">
        <f t="shared" si="44"/>
        <v>3.5</v>
      </c>
      <c r="AU18" s="8">
        <f t="shared" si="45"/>
        <v>14</v>
      </c>
      <c r="AV18" s="8">
        <f t="shared" si="46"/>
        <v>3.5</v>
      </c>
      <c r="AW18" s="8">
        <f t="shared" si="47"/>
        <v>10</v>
      </c>
      <c r="AX18" s="8">
        <f t="shared" si="48"/>
        <v>3.3333333333333335</v>
      </c>
      <c r="AY18" s="4">
        <v>2</v>
      </c>
      <c r="AZ18" s="4">
        <v>2</v>
      </c>
      <c r="BA18" s="4">
        <v>4</v>
      </c>
      <c r="BB18" s="4">
        <v>2</v>
      </c>
      <c r="BC18" s="4">
        <v>3</v>
      </c>
      <c r="BD18" s="4">
        <v>4</v>
      </c>
      <c r="BE18" s="4">
        <v>4</v>
      </c>
      <c r="BF18" s="4">
        <v>4</v>
      </c>
      <c r="BG18" s="4">
        <v>3</v>
      </c>
      <c r="BH18" s="4">
        <v>4</v>
      </c>
      <c r="BI18" s="4">
        <v>4</v>
      </c>
      <c r="BJ18" s="4">
        <v>4</v>
      </c>
      <c r="BK18" s="4">
        <v>3</v>
      </c>
      <c r="BL18" s="4">
        <v>4</v>
      </c>
      <c r="BM18" s="4">
        <v>3</v>
      </c>
      <c r="BN18" s="4">
        <v>2</v>
      </c>
      <c r="BO18" s="7">
        <f t="shared" si="16"/>
        <v>2</v>
      </c>
      <c r="BP18" s="7">
        <f t="shared" si="17"/>
        <v>2</v>
      </c>
      <c r="BQ18" s="7">
        <f t="shared" si="18"/>
        <v>2</v>
      </c>
      <c r="BR18" s="7">
        <f t="shared" si="19"/>
        <v>2</v>
      </c>
      <c r="BS18" s="7">
        <f t="shared" si="20"/>
        <v>3</v>
      </c>
      <c r="BT18" s="7">
        <f t="shared" si="21"/>
        <v>4</v>
      </c>
      <c r="BU18" s="7">
        <f t="shared" si="22"/>
        <v>4</v>
      </c>
      <c r="BV18" s="7">
        <f t="shared" si="23"/>
        <v>4</v>
      </c>
      <c r="BW18" s="7">
        <f t="shared" si="24"/>
        <v>3</v>
      </c>
      <c r="BX18" s="7">
        <f t="shared" ref="BX18:BX48" si="53">BH18</f>
        <v>4</v>
      </c>
      <c r="BY18" s="7">
        <f t="shared" ref="BY18:BY48" si="54">BI18</f>
        <v>4</v>
      </c>
      <c r="BZ18" s="7">
        <f t="shared" ref="BZ18:BZ48" si="55">BJ18</f>
        <v>4</v>
      </c>
      <c r="CA18" s="7">
        <f t="shared" ref="CA18:CA48" si="56">BK18</f>
        <v>3</v>
      </c>
      <c r="CB18" s="7">
        <f t="shared" ref="CB18:CD48" si="57">BL18</f>
        <v>4</v>
      </c>
      <c r="CC18" s="7">
        <f t="shared" si="57"/>
        <v>3</v>
      </c>
      <c r="CD18" s="7">
        <f t="shared" si="57"/>
        <v>2</v>
      </c>
      <c r="CE18" s="8">
        <f t="shared" si="32"/>
        <v>50</v>
      </c>
      <c r="CF18" s="8">
        <f t="shared" si="33"/>
        <v>3.125</v>
      </c>
      <c r="CG18" s="8">
        <f t="shared" si="34"/>
        <v>11</v>
      </c>
      <c r="CH18" s="8">
        <f t="shared" si="35"/>
        <v>2.2000000000000002</v>
      </c>
      <c r="CI18" s="8">
        <f t="shared" si="36"/>
        <v>15</v>
      </c>
      <c r="CJ18" s="8">
        <f t="shared" si="37"/>
        <v>3.75</v>
      </c>
      <c r="CK18" s="8">
        <f t="shared" si="49"/>
        <v>15</v>
      </c>
      <c r="CL18" s="8">
        <f t="shared" si="50"/>
        <v>3.75</v>
      </c>
      <c r="CM18" s="8">
        <f t="shared" si="51"/>
        <v>9</v>
      </c>
      <c r="CN18" s="8">
        <f t="shared" si="52"/>
        <v>3</v>
      </c>
    </row>
    <row r="19" spans="1:92" x14ac:dyDescent="0.25">
      <c r="A19">
        <v>38129</v>
      </c>
      <c r="B19">
        <v>0</v>
      </c>
      <c r="C19">
        <v>1989</v>
      </c>
      <c r="D19">
        <f t="shared" si="38"/>
        <v>35</v>
      </c>
      <c r="E19" s="1">
        <v>45596.600416666668</v>
      </c>
      <c r="F19" s="1">
        <v>45605.693460648145</v>
      </c>
      <c r="G19" t="s">
        <v>122</v>
      </c>
      <c r="H19" t="s">
        <v>102</v>
      </c>
      <c r="I19" s="4">
        <v>4</v>
      </c>
      <c r="J19" s="4">
        <v>4</v>
      </c>
      <c r="K19" s="4">
        <v>5</v>
      </c>
      <c r="L19" s="4">
        <v>2</v>
      </c>
      <c r="M19" s="4">
        <v>3</v>
      </c>
      <c r="N19" s="4">
        <v>4</v>
      </c>
      <c r="O19" s="4">
        <v>2</v>
      </c>
      <c r="P19" s="4">
        <v>3</v>
      </c>
      <c r="Q19" s="4">
        <v>4</v>
      </c>
      <c r="R19" s="4">
        <v>4</v>
      </c>
      <c r="S19" s="4">
        <v>3</v>
      </c>
      <c r="T19" s="4">
        <v>3</v>
      </c>
      <c r="U19" s="4">
        <v>3</v>
      </c>
      <c r="V19" s="4">
        <v>4</v>
      </c>
      <c r="W19" s="4">
        <v>4</v>
      </c>
      <c r="X19" s="4">
        <v>2</v>
      </c>
      <c r="Y19" s="7">
        <f t="shared" si="0"/>
        <v>4</v>
      </c>
      <c r="Z19" s="7">
        <f t="shared" si="1"/>
        <v>4</v>
      </c>
      <c r="AA19" s="7">
        <f t="shared" si="2"/>
        <v>1</v>
      </c>
      <c r="AB19" s="7">
        <f t="shared" si="3"/>
        <v>2</v>
      </c>
      <c r="AC19" s="7">
        <f t="shared" si="4"/>
        <v>3</v>
      </c>
      <c r="AD19" s="7">
        <f t="shared" si="5"/>
        <v>4</v>
      </c>
      <c r="AE19" s="7">
        <f t="shared" si="6"/>
        <v>2</v>
      </c>
      <c r="AF19" s="7">
        <f t="shared" si="7"/>
        <v>3</v>
      </c>
      <c r="AG19" s="7">
        <f t="shared" si="8"/>
        <v>2</v>
      </c>
      <c r="AH19" s="7">
        <f t="shared" si="9"/>
        <v>4</v>
      </c>
      <c r="AI19" s="7">
        <f t="shared" si="10"/>
        <v>3</v>
      </c>
      <c r="AJ19" s="7">
        <f t="shared" si="11"/>
        <v>3</v>
      </c>
      <c r="AK19" s="7">
        <f t="shared" si="12"/>
        <v>3</v>
      </c>
      <c r="AL19" s="7">
        <f t="shared" si="13"/>
        <v>4</v>
      </c>
      <c r="AM19" s="7">
        <f t="shared" si="14"/>
        <v>4</v>
      </c>
      <c r="AN19" s="7">
        <f t="shared" si="15"/>
        <v>2</v>
      </c>
      <c r="AO19" s="8">
        <f t="shared" si="39"/>
        <v>54</v>
      </c>
      <c r="AP19" s="8">
        <f t="shared" si="40"/>
        <v>3.375</v>
      </c>
      <c r="AQ19" s="8">
        <f t="shared" si="41"/>
        <v>18</v>
      </c>
      <c r="AR19" s="8">
        <f t="shared" si="42"/>
        <v>3.6</v>
      </c>
      <c r="AS19" s="8">
        <f t="shared" si="43"/>
        <v>13</v>
      </c>
      <c r="AT19" s="8">
        <f t="shared" si="44"/>
        <v>3.25</v>
      </c>
      <c r="AU19" s="8">
        <f t="shared" si="45"/>
        <v>13</v>
      </c>
      <c r="AV19" s="8">
        <f t="shared" si="46"/>
        <v>3.25</v>
      </c>
      <c r="AW19" s="8">
        <f t="shared" si="47"/>
        <v>10</v>
      </c>
      <c r="AX19" s="8">
        <f t="shared" si="48"/>
        <v>3.3333333333333335</v>
      </c>
      <c r="AY19" s="4">
        <v>4</v>
      </c>
      <c r="AZ19" s="4">
        <v>4</v>
      </c>
      <c r="BA19" s="4">
        <v>5</v>
      </c>
      <c r="BB19" s="4">
        <v>2</v>
      </c>
      <c r="BC19" s="4">
        <v>3</v>
      </c>
      <c r="BD19" s="4">
        <v>2</v>
      </c>
      <c r="BE19" s="4">
        <v>1</v>
      </c>
      <c r="BF19" s="4">
        <v>3</v>
      </c>
      <c r="BG19" s="4">
        <v>5</v>
      </c>
      <c r="BH19" s="4">
        <v>4</v>
      </c>
      <c r="BI19" s="4">
        <v>3</v>
      </c>
      <c r="BJ19" s="4">
        <v>2</v>
      </c>
      <c r="BK19" s="4">
        <v>2</v>
      </c>
      <c r="BL19" s="4">
        <v>4</v>
      </c>
      <c r="BM19" s="4">
        <v>4</v>
      </c>
      <c r="BN19" s="4">
        <v>2</v>
      </c>
      <c r="BO19" s="7">
        <f t="shared" si="16"/>
        <v>4</v>
      </c>
      <c r="BP19" s="7">
        <f t="shared" si="17"/>
        <v>4</v>
      </c>
      <c r="BQ19" s="7">
        <f t="shared" si="18"/>
        <v>1</v>
      </c>
      <c r="BR19" s="7">
        <f t="shared" si="19"/>
        <v>2</v>
      </c>
      <c r="BS19" s="7">
        <f t="shared" si="20"/>
        <v>3</v>
      </c>
      <c r="BT19" s="7">
        <f t="shared" si="21"/>
        <v>2</v>
      </c>
      <c r="BU19" s="7">
        <f t="shared" si="22"/>
        <v>1</v>
      </c>
      <c r="BV19" s="7">
        <f t="shared" si="23"/>
        <v>3</v>
      </c>
      <c r="BW19" s="7">
        <f t="shared" si="24"/>
        <v>1</v>
      </c>
      <c r="BX19" s="7">
        <f t="shared" si="53"/>
        <v>4</v>
      </c>
      <c r="BY19" s="7">
        <f t="shared" si="54"/>
        <v>3</v>
      </c>
      <c r="BZ19" s="7">
        <f t="shared" si="55"/>
        <v>2</v>
      </c>
      <c r="CA19" s="7">
        <f t="shared" si="56"/>
        <v>2</v>
      </c>
      <c r="CB19" s="7">
        <f t="shared" si="57"/>
        <v>4</v>
      </c>
      <c r="CC19" s="7">
        <f t="shared" si="57"/>
        <v>4</v>
      </c>
      <c r="CD19" s="7">
        <f t="shared" si="57"/>
        <v>2</v>
      </c>
      <c r="CE19" s="8">
        <f t="shared" si="32"/>
        <v>42</v>
      </c>
      <c r="CF19" s="8">
        <f t="shared" si="33"/>
        <v>2.625</v>
      </c>
      <c r="CG19" s="8">
        <f t="shared" si="34"/>
        <v>14</v>
      </c>
      <c r="CH19" s="8">
        <f t="shared" si="35"/>
        <v>2.8</v>
      </c>
      <c r="CI19" s="8">
        <f t="shared" si="36"/>
        <v>7</v>
      </c>
      <c r="CJ19" s="8">
        <f t="shared" si="37"/>
        <v>1.75</v>
      </c>
      <c r="CK19" s="8">
        <f t="shared" si="49"/>
        <v>11</v>
      </c>
      <c r="CL19" s="8">
        <f t="shared" si="50"/>
        <v>2.75</v>
      </c>
      <c r="CM19" s="8">
        <f t="shared" si="51"/>
        <v>10</v>
      </c>
      <c r="CN19" s="8">
        <f t="shared" si="52"/>
        <v>3.3333333333333335</v>
      </c>
    </row>
    <row r="20" spans="1:92" x14ac:dyDescent="0.25">
      <c r="A20">
        <v>38647</v>
      </c>
      <c r="B20">
        <v>0</v>
      </c>
      <c r="C20">
        <v>1970</v>
      </c>
      <c r="D20">
        <f t="shared" si="38"/>
        <v>54</v>
      </c>
      <c r="E20" s="1">
        <v>45596.890648148146</v>
      </c>
      <c r="F20" s="1">
        <v>45603.941296296296</v>
      </c>
      <c r="G20" t="s">
        <v>101</v>
      </c>
      <c r="H20" t="s">
        <v>101</v>
      </c>
      <c r="I20" s="4">
        <v>2</v>
      </c>
      <c r="J20" s="4">
        <v>4</v>
      </c>
      <c r="K20" s="4">
        <v>2</v>
      </c>
      <c r="L20" s="4">
        <v>4</v>
      </c>
      <c r="M20" s="4">
        <v>4</v>
      </c>
      <c r="N20" s="4">
        <v>2</v>
      </c>
      <c r="O20" s="4">
        <v>2</v>
      </c>
      <c r="P20" s="4">
        <v>2</v>
      </c>
      <c r="Q20" s="4">
        <v>4</v>
      </c>
      <c r="R20" s="4">
        <v>2</v>
      </c>
      <c r="S20" s="4">
        <v>2</v>
      </c>
      <c r="T20" s="4">
        <v>2</v>
      </c>
      <c r="U20" s="4">
        <v>2</v>
      </c>
      <c r="V20" s="4">
        <v>2</v>
      </c>
      <c r="W20" s="4">
        <v>2</v>
      </c>
      <c r="X20" s="4">
        <v>4</v>
      </c>
      <c r="Y20" s="7">
        <f t="shared" si="0"/>
        <v>2</v>
      </c>
      <c r="Z20" s="7">
        <f t="shared" si="1"/>
        <v>4</v>
      </c>
      <c r="AA20" s="7">
        <f t="shared" si="2"/>
        <v>4</v>
      </c>
      <c r="AB20" s="7">
        <f t="shared" si="3"/>
        <v>4</v>
      </c>
      <c r="AC20" s="7">
        <f t="shared" si="4"/>
        <v>4</v>
      </c>
      <c r="AD20" s="7">
        <f t="shared" si="5"/>
        <v>2</v>
      </c>
      <c r="AE20" s="7">
        <f t="shared" si="6"/>
        <v>2</v>
      </c>
      <c r="AF20" s="7">
        <f t="shared" si="7"/>
        <v>2</v>
      </c>
      <c r="AG20" s="7">
        <f t="shared" si="8"/>
        <v>2</v>
      </c>
      <c r="AH20" s="7">
        <f t="shared" si="9"/>
        <v>2</v>
      </c>
      <c r="AI20" s="7">
        <f t="shared" si="10"/>
        <v>2</v>
      </c>
      <c r="AJ20" s="7">
        <f t="shared" si="11"/>
        <v>2</v>
      </c>
      <c r="AK20" s="7">
        <f t="shared" si="12"/>
        <v>2</v>
      </c>
      <c r="AL20" s="7">
        <f t="shared" si="13"/>
        <v>2</v>
      </c>
      <c r="AM20" s="7">
        <f t="shared" si="14"/>
        <v>2</v>
      </c>
      <c r="AN20" s="7">
        <f t="shared" si="15"/>
        <v>4</v>
      </c>
      <c r="AO20" s="8">
        <f t="shared" si="39"/>
        <v>42</v>
      </c>
      <c r="AP20" s="8">
        <f t="shared" si="40"/>
        <v>2.625</v>
      </c>
      <c r="AQ20" s="8">
        <f t="shared" si="41"/>
        <v>16</v>
      </c>
      <c r="AR20" s="8">
        <f t="shared" si="42"/>
        <v>3.2</v>
      </c>
      <c r="AS20" s="8">
        <f t="shared" si="43"/>
        <v>10</v>
      </c>
      <c r="AT20" s="8">
        <f t="shared" si="44"/>
        <v>2.5</v>
      </c>
      <c r="AU20" s="8">
        <f t="shared" si="45"/>
        <v>8</v>
      </c>
      <c r="AV20" s="8">
        <f t="shared" si="46"/>
        <v>2</v>
      </c>
      <c r="AW20" s="8">
        <f t="shared" si="47"/>
        <v>8</v>
      </c>
      <c r="AX20" s="8">
        <f t="shared" si="48"/>
        <v>2.6666666666666665</v>
      </c>
      <c r="AY20" s="4">
        <v>2</v>
      </c>
      <c r="AZ20" s="4">
        <v>4</v>
      </c>
      <c r="BA20" s="4">
        <v>4</v>
      </c>
      <c r="BB20" s="4">
        <v>2</v>
      </c>
      <c r="BC20" s="4">
        <v>4</v>
      </c>
      <c r="BD20" s="4">
        <v>2</v>
      </c>
      <c r="BE20" s="4">
        <v>2</v>
      </c>
      <c r="BF20" s="4">
        <v>4</v>
      </c>
      <c r="BG20" s="4">
        <v>4</v>
      </c>
      <c r="BH20" s="4">
        <v>2</v>
      </c>
      <c r="BI20" s="4">
        <v>2</v>
      </c>
      <c r="BJ20" s="4">
        <v>2</v>
      </c>
      <c r="BK20" s="4">
        <v>2</v>
      </c>
      <c r="BL20" s="4">
        <v>2</v>
      </c>
      <c r="BM20" s="4">
        <v>2</v>
      </c>
      <c r="BN20" s="4">
        <v>4</v>
      </c>
      <c r="BO20" s="7">
        <f t="shared" si="16"/>
        <v>2</v>
      </c>
      <c r="BP20" s="7">
        <f t="shared" si="17"/>
        <v>4</v>
      </c>
      <c r="BQ20" s="7">
        <f t="shared" si="18"/>
        <v>2</v>
      </c>
      <c r="BR20" s="7">
        <f t="shared" si="19"/>
        <v>2</v>
      </c>
      <c r="BS20" s="7">
        <f t="shared" si="20"/>
        <v>4</v>
      </c>
      <c r="BT20" s="7">
        <f t="shared" si="21"/>
        <v>2</v>
      </c>
      <c r="BU20" s="7">
        <f t="shared" si="22"/>
        <v>2</v>
      </c>
      <c r="BV20" s="7">
        <f t="shared" si="23"/>
        <v>4</v>
      </c>
      <c r="BW20" s="7">
        <f t="shared" si="24"/>
        <v>2</v>
      </c>
      <c r="BX20" s="7">
        <f t="shared" si="53"/>
        <v>2</v>
      </c>
      <c r="BY20" s="7">
        <f t="shared" si="54"/>
        <v>2</v>
      </c>
      <c r="BZ20" s="7">
        <f t="shared" si="55"/>
        <v>2</v>
      </c>
      <c r="CA20" s="7">
        <f t="shared" si="56"/>
        <v>2</v>
      </c>
      <c r="CB20" s="7">
        <f t="shared" si="57"/>
        <v>2</v>
      </c>
      <c r="CC20" s="7">
        <f t="shared" si="57"/>
        <v>2</v>
      </c>
      <c r="CD20" s="7">
        <f t="shared" si="57"/>
        <v>4</v>
      </c>
      <c r="CE20" s="8">
        <f t="shared" si="32"/>
        <v>40</v>
      </c>
      <c r="CF20" s="8">
        <f t="shared" si="33"/>
        <v>2.5</v>
      </c>
      <c r="CG20" s="8">
        <f t="shared" si="34"/>
        <v>14</v>
      </c>
      <c r="CH20" s="8">
        <f t="shared" si="35"/>
        <v>2.8</v>
      </c>
      <c r="CI20" s="8">
        <f t="shared" si="36"/>
        <v>10</v>
      </c>
      <c r="CJ20" s="8">
        <f t="shared" si="37"/>
        <v>2.5</v>
      </c>
      <c r="CK20" s="8">
        <f t="shared" si="49"/>
        <v>8</v>
      </c>
      <c r="CL20" s="8">
        <f t="shared" si="50"/>
        <v>2</v>
      </c>
      <c r="CM20" s="8">
        <f t="shared" si="51"/>
        <v>8</v>
      </c>
      <c r="CN20" s="8">
        <f t="shared" si="52"/>
        <v>2.6666666666666665</v>
      </c>
    </row>
    <row r="21" spans="1:92" x14ac:dyDescent="0.25">
      <c r="A21">
        <v>38806</v>
      </c>
      <c r="B21">
        <v>1</v>
      </c>
      <c r="C21">
        <v>1990</v>
      </c>
      <c r="D21">
        <f t="shared" si="38"/>
        <v>34</v>
      </c>
      <c r="E21" s="1">
        <v>45597.005972222221</v>
      </c>
      <c r="F21" s="1">
        <v>45607.343321759261</v>
      </c>
      <c r="G21" t="s">
        <v>130</v>
      </c>
      <c r="H21" t="s">
        <v>130</v>
      </c>
      <c r="I21" s="4">
        <v>4</v>
      </c>
      <c r="J21" s="4">
        <v>3</v>
      </c>
      <c r="K21" s="4">
        <v>5</v>
      </c>
      <c r="L21" s="4">
        <v>2</v>
      </c>
      <c r="M21" s="4">
        <v>5</v>
      </c>
      <c r="N21" s="4">
        <v>4</v>
      </c>
      <c r="O21" s="4">
        <v>4</v>
      </c>
      <c r="P21" s="4">
        <v>4</v>
      </c>
      <c r="Q21" s="4">
        <v>2</v>
      </c>
      <c r="R21" s="4">
        <v>4</v>
      </c>
      <c r="S21" s="4">
        <v>4</v>
      </c>
      <c r="T21" s="4">
        <v>4</v>
      </c>
      <c r="U21" s="4">
        <v>5</v>
      </c>
      <c r="V21" s="4">
        <v>4</v>
      </c>
      <c r="W21" s="4">
        <v>4</v>
      </c>
      <c r="X21" s="4">
        <v>3</v>
      </c>
      <c r="Y21" s="7">
        <f t="shared" si="0"/>
        <v>4</v>
      </c>
      <c r="Z21" s="7">
        <f t="shared" si="1"/>
        <v>3</v>
      </c>
      <c r="AA21" s="7">
        <f t="shared" si="2"/>
        <v>1</v>
      </c>
      <c r="AB21" s="7">
        <f t="shared" si="3"/>
        <v>2</v>
      </c>
      <c r="AC21" s="7">
        <f t="shared" si="4"/>
        <v>5</v>
      </c>
      <c r="AD21" s="7">
        <f t="shared" si="5"/>
        <v>4</v>
      </c>
      <c r="AE21" s="7">
        <f t="shared" si="6"/>
        <v>4</v>
      </c>
      <c r="AF21" s="7">
        <f t="shared" si="7"/>
        <v>4</v>
      </c>
      <c r="AG21" s="7">
        <f t="shared" si="8"/>
        <v>4</v>
      </c>
      <c r="AH21" s="7">
        <f t="shared" si="9"/>
        <v>4</v>
      </c>
      <c r="AI21" s="7">
        <f t="shared" si="10"/>
        <v>4</v>
      </c>
      <c r="AJ21" s="7">
        <f t="shared" si="11"/>
        <v>4</v>
      </c>
      <c r="AK21" s="7">
        <f t="shared" si="12"/>
        <v>5</v>
      </c>
      <c r="AL21" s="7">
        <f t="shared" si="13"/>
        <v>4</v>
      </c>
      <c r="AM21" s="7">
        <f t="shared" si="14"/>
        <v>4</v>
      </c>
      <c r="AN21" s="7">
        <f t="shared" si="15"/>
        <v>3</v>
      </c>
      <c r="AO21" s="8">
        <f t="shared" si="39"/>
        <v>61</v>
      </c>
      <c r="AP21" s="8">
        <f t="shared" si="40"/>
        <v>3.8125</v>
      </c>
      <c r="AQ21" s="8">
        <f t="shared" si="41"/>
        <v>19</v>
      </c>
      <c r="AR21" s="8">
        <f t="shared" si="42"/>
        <v>3.8</v>
      </c>
      <c r="AS21" s="8">
        <f t="shared" si="43"/>
        <v>14</v>
      </c>
      <c r="AT21" s="8">
        <f t="shared" si="44"/>
        <v>3.5</v>
      </c>
      <c r="AU21" s="8">
        <f t="shared" si="45"/>
        <v>17</v>
      </c>
      <c r="AV21" s="8">
        <f t="shared" si="46"/>
        <v>4.25</v>
      </c>
      <c r="AW21" s="8">
        <f t="shared" si="47"/>
        <v>11</v>
      </c>
      <c r="AX21" s="8">
        <f t="shared" si="48"/>
        <v>3.6666666666666665</v>
      </c>
      <c r="AY21" s="4">
        <v>2</v>
      </c>
      <c r="AZ21" s="4">
        <v>4</v>
      </c>
      <c r="BA21" s="4">
        <v>3</v>
      </c>
      <c r="BB21" s="4">
        <v>4</v>
      </c>
      <c r="BC21" s="4">
        <v>4</v>
      </c>
      <c r="BD21" s="4">
        <v>4</v>
      </c>
      <c r="BE21" s="4">
        <v>4</v>
      </c>
      <c r="BF21" s="4">
        <v>4</v>
      </c>
      <c r="BG21" s="4">
        <v>2</v>
      </c>
      <c r="BH21" s="4">
        <v>4</v>
      </c>
      <c r="BI21" s="4">
        <v>4</v>
      </c>
      <c r="BJ21" s="4">
        <v>4</v>
      </c>
      <c r="BK21" s="4">
        <v>5</v>
      </c>
      <c r="BL21" s="4">
        <v>4</v>
      </c>
      <c r="BM21" s="4">
        <v>4</v>
      </c>
      <c r="BN21" s="4">
        <v>4</v>
      </c>
      <c r="BO21" s="7">
        <f t="shared" si="16"/>
        <v>2</v>
      </c>
      <c r="BP21" s="7">
        <f t="shared" si="17"/>
        <v>4</v>
      </c>
      <c r="BQ21" s="7">
        <f t="shared" si="18"/>
        <v>3</v>
      </c>
      <c r="BR21" s="7">
        <f t="shared" si="19"/>
        <v>4</v>
      </c>
      <c r="BS21" s="7">
        <f t="shared" si="20"/>
        <v>4</v>
      </c>
      <c r="BT21" s="7">
        <f t="shared" si="21"/>
        <v>4</v>
      </c>
      <c r="BU21" s="7">
        <f t="shared" si="22"/>
        <v>4</v>
      </c>
      <c r="BV21" s="7">
        <f t="shared" si="23"/>
        <v>4</v>
      </c>
      <c r="BW21" s="7">
        <f t="shared" si="24"/>
        <v>4</v>
      </c>
      <c r="BX21" s="7">
        <f t="shared" si="53"/>
        <v>4</v>
      </c>
      <c r="BY21" s="7">
        <f t="shared" si="54"/>
        <v>4</v>
      </c>
      <c r="BZ21" s="7">
        <f t="shared" si="55"/>
        <v>4</v>
      </c>
      <c r="CA21" s="7">
        <f t="shared" si="56"/>
        <v>5</v>
      </c>
      <c r="CB21" s="7">
        <f t="shared" si="57"/>
        <v>4</v>
      </c>
      <c r="CC21" s="7">
        <f t="shared" si="57"/>
        <v>4</v>
      </c>
      <c r="CD21" s="7">
        <f t="shared" si="57"/>
        <v>4</v>
      </c>
      <c r="CE21" s="8">
        <f t="shared" si="32"/>
        <v>62</v>
      </c>
      <c r="CF21" s="8">
        <f t="shared" si="33"/>
        <v>3.875</v>
      </c>
      <c r="CG21" s="8">
        <f t="shared" si="34"/>
        <v>17</v>
      </c>
      <c r="CH21" s="8">
        <f t="shared" si="35"/>
        <v>3.4</v>
      </c>
      <c r="CI21" s="8">
        <f t="shared" si="36"/>
        <v>16</v>
      </c>
      <c r="CJ21" s="8">
        <f t="shared" si="37"/>
        <v>4</v>
      </c>
      <c r="CK21" s="8">
        <f t="shared" si="49"/>
        <v>17</v>
      </c>
      <c r="CL21" s="8">
        <f t="shared" si="50"/>
        <v>4.25</v>
      </c>
      <c r="CM21" s="8">
        <f t="shared" si="51"/>
        <v>12</v>
      </c>
      <c r="CN21" s="8">
        <f t="shared" si="52"/>
        <v>4</v>
      </c>
    </row>
    <row r="22" spans="1:92" x14ac:dyDescent="0.25">
      <c r="A22">
        <v>35667</v>
      </c>
      <c r="B22">
        <v>0</v>
      </c>
      <c r="C22">
        <v>2001</v>
      </c>
      <c r="D22">
        <f t="shared" si="38"/>
        <v>23</v>
      </c>
      <c r="E22" s="1">
        <v>45597.477407407408</v>
      </c>
      <c r="F22" s="1">
        <v>45613.69363425926</v>
      </c>
      <c r="G22" t="s">
        <v>173</v>
      </c>
      <c r="H22" t="s">
        <v>107</v>
      </c>
      <c r="I22" s="4">
        <v>5</v>
      </c>
      <c r="J22" s="4">
        <v>5</v>
      </c>
      <c r="K22" s="4">
        <v>1</v>
      </c>
      <c r="L22" s="4">
        <v>5</v>
      </c>
      <c r="M22" s="4">
        <v>5</v>
      </c>
      <c r="N22" s="4">
        <v>5</v>
      </c>
      <c r="O22" s="4">
        <v>2</v>
      </c>
      <c r="P22" s="4">
        <v>4</v>
      </c>
      <c r="Q22" s="4">
        <v>4</v>
      </c>
      <c r="R22" s="4">
        <v>2</v>
      </c>
      <c r="S22" s="4">
        <v>4</v>
      </c>
      <c r="T22" s="4">
        <v>2</v>
      </c>
      <c r="U22" s="4">
        <v>2</v>
      </c>
      <c r="V22" s="4">
        <v>5</v>
      </c>
      <c r="W22" s="4">
        <v>5</v>
      </c>
      <c r="X22" s="4">
        <v>5</v>
      </c>
      <c r="Y22" s="7">
        <f t="shared" si="0"/>
        <v>5</v>
      </c>
      <c r="Z22" s="7">
        <f t="shared" si="1"/>
        <v>5</v>
      </c>
      <c r="AA22" s="7">
        <f t="shared" si="2"/>
        <v>5</v>
      </c>
      <c r="AB22" s="7">
        <f t="shared" si="3"/>
        <v>5</v>
      </c>
      <c r="AC22" s="7">
        <f t="shared" si="4"/>
        <v>5</v>
      </c>
      <c r="AD22" s="7">
        <f t="shared" si="5"/>
        <v>5</v>
      </c>
      <c r="AE22" s="7">
        <f t="shared" si="6"/>
        <v>2</v>
      </c>
      <c r="AF22" s="7">
        <f t="shared" si="7"/>
        <v>4</v>
      </c>
      <c r="AG22" s="7">
        <f t="shared" si="8"/>
        <v>2</v>
      </c>
      <c r="AH22" s="7">
        <f t="shared" si="9"/>
        <v>2</v>
      </c>
      <c r="AI22" s="7">
        <f t="shared" si="10"/>
        <v>4</v>
      </c>
      <c r="AJ22" s="7">
        <f t="shared" si="11"/>
        <v>2</v>
      </c>
      <c r="AK22" s="7">
        <f t="shared" si="12"/>
        <v>2</v>
      </c>
      <c r="AL22" s="7">
        <f t="shared" si="13"/>
        <v>5</v>
      </c>
      <c r="AM22" s="7">
        <f t="shared" si="14"/>
        <v>5</v>
      </c>
      <c r="AN22" s="7">
        <f t="shared" si="15"/>
        <v>5</v>
      </c>
      <c r="AO22" s="8">
        <f t="shared" si="39"/>
        <v>61</v>
      </c>
      <c r="AP22" s="8">
        <f t="shared" si="40"/>
        <v>3.8125</v>
      </c>
      <c r="AQ22" s="8">
        <f t="shared" si="41"/>
        <v>21</v>
      </c>
      <c r="AR22" s="8">
        <f t="shared" si="42"/>
        <v>4.2</v>
      </c>
      <c r="AS22" s="8">
        <f t="shared" si="43"/>
        <v>15</v>
      </c>
      <c r="AT22" s="8">
        <f t="shared" si="44"/>
        <v>3.75</v>
      </c>
      <c r="AU22" s="8">
        <f t="shared" si="45"/>
        <v>10</v>
      </c>
      <c r="AV22" s="8">
        <f t="shared" si="46"/>
        <v>2.5</v>
      </c>
      <c r="AW22" s="8">
        <f t="shared" si="47"/>
        <v>15</v>
      </c>
      <c r="AX22" s="8">
        <f t="shared" si="48"/>
        <v>5</v>
      </c>
      <c r="AY22" s="4">
        <v>5</v>
      </c>
      <c r="AZ22" s="4">
        <v>5</v>
      </c>
      <c r="BA22" s="4">
        <v>1</v>
      </c>
      <c r="BB22" s="4">
        <v>5</v>
      </c>
      <c r="BC22" s="4">
        <v>5</v>
      </c>
      <c r="BD22" s="4">
        <v>5</v>
      </c>
      <c r="BE22" s="4">
        <v>4</v>
      </c>
      <c r="BF22" s="4">
        <v>4</v>
      </c>
      <c r="BG22" s="4">
        <v>2</v>
      </c>
      <c r="BH22" s="4">
        <v>2</v>
      </c>
      <c r="BI22" s="4">
        <v>4</v>
      </c>
      <c r="BJ22" s="4">
        <v>4</v>
      </c>
      <c r="BK22" s="4">
        <v>4</v>
      </c>
      <c r="BL22" s="4">
        <v>5</v>
      </c>
      <c r="BM22" s="4">
        <v>5</v>
      </c>
      <c r="BN22" s="4">
        <v>4</v>
      </c>
      <c r="BO22" s="7">
        <f t="shared" si="16"/>
        <v>5</v>
      </c>
      <c r="BP22" s="7">
        <f t="shared" si="17"/>
        <v>5</v>
      </c>
      <c r="BQ22" s="7">
        <f t="shared" si="18"/>
        <v>5</v>
      </c>
      <c r="BR22" s="7">
        <f t="shared" si="19"/>
        <v>5</v>
      </c>
      <c r="BS22" s="7">
        <f t="shared" si="20"/>
        <v>5</v>
      </c>
      <c r="BT22" s="7">
        <f t="shared" si="21"/>
        <v>5</v>
      </c>
      <c r="BU22" s="7">
        <f t="shared" si="22"/>
        <v>4</v>
      </c>
      <c r="BV22" s="7">
        <f t="shared" si="23"/>
        <v>4</v>
      </c>
      <c r="BW22" s="7">
        <f t="shared" si="24"/>
        <v>4</v>
      </c>
      <c r="BX22" s="7">
        <f t="shared" si="53"/>
        <v>2</v>
      </c>
      <c r="BY22" s="7">
        <f t="shared" si="54"/>
        <v>4</v>
      </c>
      <c r="BZ22" s="7">
        <f t="shared" si="55"/>
        <v>4</v>
      </c>
      <c r="CA22" s="7">
        <f t="shared" si="56"/>
        <v>4</v>
      </c>
      <c r="CB22" s="7">
        <f t="shared" si="57"/>
        <v>5</v>
      </c>
      <c r="CC22" s="7">
        <f t="shared" si="57"/>
        <v>5</v>
      </c>
      <c r="CD22" s="7">
        <f t="shared" si="57"/>
        <v>4</v>
      </c>
      <c r="CE22" s="8">
        <f t="shared" si="32"/>
        <v>70</v>
      </c>
      <c r="CF22" s="8">
        <f t="shared" si="33"/>
        <v>4.375</v>
      </c>
      <c r="CG22" s="8">
        <f t="shared" si="34"/>
        <v>25</v>
      </c>
      <c r="CH22" s="8">
        <f t="shared" si="35"/>
        <v>5</v>
      </c>
      <c r="CI22" s="8">
        <f t="shared" si="36"/>
        <v>17</v>
      </c>
      <c r="CJ22" s="8">
        <f t="shared" si="37"/>
        <v>4.25</v>
      </c>
      <c r="CK22" s="8">
        <f t="shared" si="49"/>
        <v>14</v>
      </c>
      <c r="CL22" s="8">
        <f t="shared" si="50"/>
        <v>3.5</v>
      </c>
      <c r="CM22" s="8">
        <f t="shared" si="51"/>
        <v>14</v>
      </c>
      <c r="CN22" s="8">
        <f t="shared" si="52"/>
        <v>4.666666666666667</v>
      </c>
    </row>
    <row r="23" spans="1:92" x14ac:dyDescent="0.25">
      <c r="A23">
        <v>39107</v>
      </c>
      <c r="B23">
        <v>0</v>
      </c>
      <c r="C23">
        <v>1995</v>
      </c>
      <c r="D23">
        <f t="shared" si="38"/>
        <v>29</v>
      </c>
      <c r="E23" s="1">
        <v>45597.579861111109</v>
      </c>
      <c r="F23" s="1">
        <v>45607.893912037034</v>
      </c>
      <c r="G23" t="s">
        <v>176</v>
      </c>
      <c r="H23" t="s">
        <v>209</v>
      </c>
      <c r="I23" s="4">
        <v>4</v>
      </c>
      <c r="J23" s="4">
        <v>2</v>
      </c>
      <c r="K23" s="4">
        <v>1</v>
      </c>
      <c r="L23" s="4">
        <v>4</v>
      </c>
      <c r="M23" s="4">
        <v>4</v>
      </c>
      <c r="N23" s="4">
        <v>4</v>
      </c>
      <c r="O23" s="4">
        <v>2</v>
      </c>
      <c r="P23" s="4">
        <v>4</v>
      </c>
      <c r="Q23" s="4">
        <v>1</v>
      </c>
      <c r="R23" s="4">
        <v>2</v>
      </c>
      <c r="S23" s="4">
        <v>4</v>
      </c>
      <c r="T23" s="4">
        <v>2</v>
      </c>
      <c r="U23" s="4">
        <v>2</v>
      </c>
      <c r="V23" s="4">
        <v>4</v>
      </c>
      <c r="W23" s="4">
        <v>4</v>
      </c>
      <c r="X23" s="4">
        <v>4</v>
      </c>
      <c r="Y23" s="7">
        <f t="shared" si="0"/>
        <v>4</v>
      </c>
      <c r="Z23" s="7">
        <f t="shared" si="1"/>
        <v>2</v>
      </c>
      <c r="AA23" s="7">
        <f t="shared" si="2"/>
        <v>5</v>
      </c>
      <c r="AB23" s="7">
        <f t="shared" si="3"/>
        <v>4</v>
      </c>
      <c r="AC23" s="7">
        <f t="shared" si="4"/>
        <v>4</v>
      </c>
      <c r="AD23" s="7">
        <f t="shared" si="5"/>
        <v>4</v>
      </c>
      <c r="AE23" s="7">
        <f t="shared" si="6"/>
        <v>2</v>
      </c>
      <c r="AF23" s="7">
        <f t="shared" si="7"/>
        <v>4</v>
      </c>
      <c r="AG23" s="7">
        <f t="shared" si="8"/>
        <v>5</v>
      </c>
      <c r="AH23" s="7">
        <f t="shared" si="9"/>
        <v>2</v>
      </c>
      <c r="AI23" s="7">
        <f t="shared" si="10"/>
        <v>4</v>
      </c>
      <c r="AJ23" s="7">
        <f t="shared" si="11"/>
        <v>2</v>
      </c>
      <c r="AK23" s="7">
        <f t="shared" si="12"/>
        <v>2</v>
      </c>
      <c r="AL23" s="7">
        <f t="shared" si="13"/>
        <v>4</v>
      </c>
      <c r="AM23" s="7">
        <f t="shared" si="14"/>
        <v>4</v>
      </c>
      <c r="AN23" s="7">
        <f t="shared" si="15"/>
        <v>4</v>
      </c>
      <c r="AO23" s="8">
        <f t="shared" si="39"/>
        <v>48</v>
      </c>
      <c r="AP23" s="8">
        <f t="shared" si="40"/>
        <v>3</v>
      </c>
      <c r="AQ23" s="8">
        <f t="shared" si="41"/>
        <v>15</v>
      </c>
      <c r="AR23" s="8">
        <f t="shared" si="42"/>
        <v>3</v>
      </c>
      <c r="AS23" s="8">
        <f t="shared" si="43"/>
        <v>11</v>
      </c>
      <c r="AT23" s="8">
        <f t="shared" si="44"/>
        <v>2.75</v>
      </c>
      <c r="AU23" s="8">
        <f t="shared" si="45"/>
        <v>10</v>
      </c>
      <c r="AV23" s="8">
        <f t="shared" si="46"/>
        <v>2.5</v>
      </c>
      <c r="AW23" s="8">
        <f t="shared" si="47"/>
        <v>12</v>
      </c>
      <c r="AX23" s="8">
        <f t="shared" si="48"/>
        <v>4</v>
      </c>
      <c r="AY23" s="4">
        <v>5</v>
      </c>
      <c r="AZ23" s="4">
        <v>4</v>
      </c>
      <c r="BA23" s="4">
        <v>2</v>
      </c>
      <c r="BB23" s="4">
        <v>5</v>
      </c>
      <c r="BC23" s="4">
        <v>4</v>
      </c>
      <c r="BD23" s="4">
        <v>4</v>
      </c>
      <c r="BE23" s="4">
        <v>2</v>
      </c>
      <c r="BF23" s="4">
        <v>4</v>
      </c>
      <c r="BG23" s="4">
        <v>2</v>
      </c>
      <c r="BH23" s="4">
        <v>2</v>
      </c>
      <c r="BI23" s="4">
        <v>2</v>
      </c>
      <c r="BJ23" s="4">
        <v>2</v>
      </c>
      <c r="BK23" s="4">
        <v>2</v>
      </c>
      <c r="BL23" s="4">
        <v>5</v>
      </c>
      <c r="BM23" s="4">
        <v>4</v>
      </c>
      <c r="BN23" s="4">
        <v>4</v>
      </c>
      <c r="BO23" s="7">
        <f t="shared" si="16"/>
        <v>5</v>
      </c>
      <c r="BP23" s="7">
        <f t="shared" si="17"/>
        <v>4</v>
      </c>
      <c r="BQ23" s="7">
        <f t="shared" si="18"/>
        <v>4</v>
      </c>
      <c r="BR23" s="7">
        <f t="shared" si="19"/>
        <v>5</v>
      </c>
      <c r="BS23" s="7">
        <f t="shared" si="20"/>
        <v>4</v>
      </c>
      <c r="BT23" s="7">
        <f t="shared" si="21"/>
        <v>4</v>
      </c>
      <c r="BU23" s="7">
        <f t="shared" si="22"/>
        <v>2</v>
      </c>
      <c r="BV23" s="7">
        <f t="shared" si="23"/>
        <v>4</v>
      </c>
      <c r="BW23" s="7">
        <f t="shared" si="24"/>
        <v>4</v>
      </c>
      <c r="BX23" s="7">
        <f t="shared" si="53"/>
        <v>2</v>
      </c>
      <c r="BY23" s="7">
        <f t="shared" si="54"/>
        <v>2</v>
      </c>
      <c r="BZ23" s="7">
        <f t="shared" si="55"/>
        <v>2</v>
      </c>
      <c r="CA23" s="7">
        <f t="shared" si="56"/>
        <v>2</v>
      </c>
      <c r="CB23" s="7">
        <f t="shared" si="57"/>
        <v>5</v>
      </c>
      <c r="CC23" s="7">
        <f t="shared" si="57"/>
        <v>4</v>
      </c>
      <c r="CD23" s="7">
        <f t="shared" si="57"/>
        <v>4</v>
      </c>
      <c r="CE23" s="8">
        <f t="shared" si="32"/>
        <v>57</v>
      </c>
      <c r="CF23" s="8">
        <f t="shared" si="33"/>
        <v>3.5625</v>
      </c>
      <c r="CG23" s="8">
        <f t="shared" si="34"/>
        <v>22</v>
      </c>
      <c r="CH23" s="8">
        <f t="shared" si="35"/>
        <v>4.4000000000000004</v>
      </c>
      <c r="CI23" s="8">
        <f t="shared" si="36"/>
        <v>14</v>
      </c>
      <c r="CJ23" s="8">
        <f t="shared" si="37"/>
        <v>3.5</v>
      </c>
      <c r="CK23" s="8">
        <f t="shared" si="49"/>
        <v>8</v>
      </c>
      <c r="CL23" s="8">
        <f t="shared" si="50"/>
        <v>2</v>
      </c>
      <c r="CM23" s="8">
        <f t="shared" si="51"/>
        <v>13</v>
      </c>
      <c r="CN23" s="8">
        <f t="shared" si="52"/>
        <v>4.333333333333333</v>
      </c>
    </row>
    <row r="24" spans="1:92" x14ac:dyDescent="0.25">
      <c r="A24">
        <v>39136</v>
      </c>
      <c r="B24">
        <v>0</v>
      </c>
      <c r="C24">
        <v>1984</v>
      </c>
      <c r="D24">
        <f t="shared" si="38"/>
        <v>40</v>
      </c>
      <c r="E24" s="1">
        <v>45597.627118055556</v>
      </c>
      <c r="F24" s="1">
        <v>45610.363923611112</v>
      </c>
      <c r="G24" t="s">
        <v>107</v>
      </c>
      <c r="H24" t="s">
        <v>99</v>
      </c>
      <c r="I24" s="4">
        <v>3</v>
      </c>
      <c r="J24" s="4">
        <v>4</v>
      </c>
      <c r="K24" s="4">
        <v>2</v>
      </c>
      <c r="L24" s="4">
        <v>4</v>
      </c>
      <c r="M24" s="4">
        <v>4</v>
      </c>
      <c r="N24" s="4">
        <v>4</v>
      </c>
      <c r="O24" s="4">
        <v>4</v>
      </c>
      <c r="P24" s="4">
        <v>4</v>
      </c>
      <c r="Q24" s="4">
        <v>2</v>
      </c>
      <c r="R24" s="4">
        <v>4</v>
      </c>
      <c r="S24" s="4">
        <v>4</v>
      </c>
      <c r="T24" s="4">
        <v>4</v>
      </c>
      <c r="U24" s="4">
        <v>4</v>
      </c>
      <c r="V24" s="4">
        <v>4</v>
      </c>
      <c r="W24" s="4">
        <v>4</v>
      </c>
      <c r="X24" s="4">
        <v>4</v>
      </c>
      <c r="Y24" s="7">
        <f t="shared" si="0"/>
        <v>3</v>
      </c>
      <c r="Z24" s="7">
        <f t="shared" si="1"/>
        <v>4</v>
      </c>
      <c r="AA24" s="7">
        <f t="shared" si="2"/>
        <v>4</v>
      </c>
      <c r="AB24" s="7">
        <f t="shared" si="3"/>
        <v>4</v>
      </c>
      <c r="AC24" s="7">
        <f t="shared" si="4"/>
        <v>4</v>
      </c>
      <c r="AD24" s="7">
        <f t="shared" si="5"/>
        <v>4</v>
      </c>
      <c r="AE24" s="7">
        <f t="shared" si="6"/>
        <v>4</v>
      </c>
      <c r="AF24" s="7">
        <f t="shared" si="7"/>
        <v>4</v>
      </c>
      <c r="AG24" s="7">
        <f t="shared" si="8"/>
        <v>4</v>
      </c>
      <c r="AH24" s="7">
        <f t="shared" si="9"/>
        <v>4</v>
      </c>
      <c r="AI24" s="7">
        <f t="shared" si="10"/>
        <v>4</v>
      </c>
      <c r="AJ24" s="7">
        <f t="shared" si="11"/>
        <v>4</v>
      </c>
      <c r="AK24" s="7">
        <f t="shared" si="12"/>
        <v>4</v>
      </c>
      <c r="AL24" s="7">
        <f t="shared" si="13"/>
        <v>4</v>
      </c>
      <c r="AM24" s="7">
        <f t="shared" si="14"/>
        <v>4</v>
      </c>
      <c r="AN24" s="7">
        <f t="shared" si="15"/>
        <v>4</v>
      </c>
      <c r="AO24" s="8">
        <f t="shared" si="39"/>
        <v>59</v>
      </c>
      <c r="AP24" s="8">
        <f t="shared" si="40"/>
        <v>3.6875</v>
      </c>
      <c r="AQ24" s="8">
        <f t="shared" si="41"/>
        <v>17</v>
      </c>
      <c r="AR24" s="8">
        <f t="shared" si="42"/>
        <v>3.4</v>
      </c>
      <c r="AS24" s="8">
        <f t="shared" si="43"/>
        <v>14</v>
      </c>
      <c r="AT24" s="8">
        <f t="shared" si="44"/>
        <v>3.5</v>
      </c>
      <c r="AU24" s="8">
        <f t="shared" si="45"/>
        <v>16</v>
      </c>
      <c r="AV24" s="8">
        <f t="shared" si="46"/>
        <v>4</v>
      </c>
      <c r="AW24" s="8">
        <f t="shared" si="47"/>
        <v>12</v>
      </c>
      <c r="AX24" s="8">
        <f t="shared" si="48"/>
        <v>4</v>
      </c>
      <c r="AY24" s="4">
        <v>5</v>
      </c>
      <c r="AZ24" s="4">
        <v>4</v>
      </c>
      <c r="BA24" s="4">
        <v>2</v>
      </c>
      <c r="BB24" s="4">
        <v>5</v>
      </c>
      <c r="BC24" s="4">
        <v>5</v>
      </c>
      <c r="BD24" s="4">
        <v>5</v>
      </c>
      <c r="BE24" s="4">
        <v>4</v>
      </c>
      <c r="BF24" s="4">
        <v>5</v>
      </c>
      <c r="BG24" s="4">
        <v>2</v>
      </c>
      <c r="BH24" s="4">
        <v>5</v>
      </c>
      <c r="BI24" s="4">
        <v>4</v>
      </c>
      <c r="BJ24" s="4">
        <v>4</v>
      </c>
      <c r="BK24" s="4">
        <v>5</v>
      </c>
      <c r="BL24" s="4">
        <v>5</v>
      </c>
      <c r="BM24" s="4">
        <v>5</v>
      </c>
      <c r="BN24" s="4">
        <v>5</v>
      </c>
      <c r="BO24" s="7">
        <f t="shared" si="16"/>
        <v>5</v>
      </c>
      <c r="BP24" s="7">
        <f t="shared" si="17"/>
        <v>4</v>
      </c>
      <c r="BQ24" s="7">
        <f t="shared" si="18"/>
        <v>4</v>
      </c>
      <c r="BR24" s="7">
        <f t="shared" si="19"/>
        <v>5</v>
      </c>
      <c r="BS24" s="7">
        <f t="shared" si="20"/>
        <v>5</v>
      </c>
      <c r="BT24" s="7">
        <f t="shared" si="21"/>
        <v>5</v>
      </c>
      <c r="BU24" s="7">
        <f t="shared" si="22"/>
        <v>4</v>
      </c>
      <c r="BV24" s="7">
        <f t="shared" si="23"/>
        <v>5</v>
      </c>
      <c r="BW24" s="7">
        <f t="shared" si="24"/>
        <v>4</v>
      </c>
      <c r="BX24" s="7">
        <f t="shared" si="53"/>
        <v>5</v>
      </c>
      <c r="BY24" s="7">
        <f t="shared" si="54"/>
        <v>4</v>
      </c>
      <c r="BZ24" s="7">
        <f t="shared" si="55"/>
        <v>4</v>
      </c>
      <c r="CA24" s="7">
        <f t="shared" si="56"/>
        <v>5</v>
      </c>
      <c r="CB24" s="7">
        <f t="shared" si="57"/>
        <v>5</v>
      </c>
      <c r="CC24" s="7">
        <f t="shared" si="57"/>
        <v>5</v>
      </c>
      <c r="CD24" s="7">
        <f t="shared" si="57"/>
        <v>5</v>
      </c>
      <c r="CE24" s="8">
        <f t="shared" si="32"/>
        <v>74</v>
      </c>
      <c r="CF24" s="8">
        <f t="shared" si="33"/>
        <v>4.625</v>
      </c>
      <c r="CG24" s="8">
        <f t="shared" si="34"/>
        <v>23</v>
      </c>
      <c r="CH24" s="8">
        <f t="shared" si="35"/>
        <v>4.5999999999999996</v>
      </c>
      <c r="CI24" s="8">
        <f t="shared" si="36"/>
        <v>18</v>
      </c>
      <c r="CJ24" s="8">
        <f t="shared" si="37"/>
        <v>4.5</v>
      </c>
      <c r="CK24" s="8">
        <f t="shared" si="49"/>
        <v>18</v>
      </c>
      <c r="CL24" s="8">
        <f t="shared" si="50"/>
        <v>4.5</v>
      </c>
      <c r="CM24" s="8">
        <f t="shared" si="51"/>
        <v>15</v>
      </c>
      <c r="CN24" s="8">
        <f t="shared" si="52"/>
        <v>5</v>
      </c>
    </row>
    <row r="25" spans="1:92" x14ac:dyDescent="0.25">
      <c r="A25">
        <v>39405</v>
      </c>
      <c r="B25">
        <v>1</v>
      </c>
      <c r="C25">
        <v>1984</v>
      </c>
      <c r="D25">
        <f t="shared" si="38"/>
        <v>40</v>
      </c>
      <c r="E25" s="1">
        <v>45598.370520833334</v>
      </c>
      <c r="F25" s="1">
        <v>45610.329513888886</v>
      </c>
      <c r="G25" t="s">
        <v>183</v>
      </c>
      <c r="H25" t="s">
        <v>99</v>
      </c>
      <c r="I25" s="4">
        <v>4</v>
      </c>
      <c r="J25" s="4">
        <v>4</v>
      </c>
      <c r="K25" s="4">
        <v>2</v>
      </c>
      <c r="L25" s="4">
        <v>4</v>
      </c>
      <c r="M25" s="4">
        <v>4</v>
      </c>
      <c r="N25" s="4">
        <v>5</v>
      </c>
      <c r="O25" s="4">
        <v>5</v>
      </c>
      <c r="P25" s="4">
        <v>5</v>
      </c>
      <c r="Q25" s="4">
        <v>1</v>
      </c>
      <c r="R25" s="4">
        <v>3</v>
      </c>
      <c r="S25" s="4">
        <v>3</v>
      </c>
      <c r="T25" s="4">
        <v>3</v>
      </c>
      <c r="U25" s="4">
        <v>3</v>
      </c>
      <c r="V25" s="4">
        <v>5</v>
      </c>
      <c r="W25" s="4">
        <v>5</v>
      </c>
      <c r="X25" s="4">
        <v>5</v>
      </c>
      <c r="Y25" s="7">
        <f t="shared" si="0"/>
        <v>4</v>
      </c>
      <c r="Z25" s="7">
        <f t="shared" si="1"/>
        <v>4</v>
      </c>
      <c r="AA25" s="7">
        <f t="shared" si="2"/>
        <v>4</v>
      </c>
      <c r="AB25" s="7">
        <f t="shared" si="3"/>
        <v>4</v>
      </c>
      <c r="AC25" s="7">
        <f t="shared" si="4"/>
        <v>4</v>
      </c>
      <c r="AD25" s="7">
        <f t="shared" si="5"/>
        <v>5</v>
      </c>
      <c r="AE25" s="7">
        <f t="shared" si="6"/>
        <v>5</v>
      </c>
      <c r="AF25" s="7">
        <f t="shared" si="7"/>
        <v>5</v>
      </c>
      <c r="AG25" s="7">
        <f t="shared" si="8"/>
        <v>5</v>
      </c>
      <c r="AH25" s="7">
        <f t="shared" si="9"/>
        <v>3</v>
      </c>
      <c r="AI25" s="7">
        <f t="shared" si="10"/>
        <v>3</v>
      </c>
      <c r="AJ25" s="7">
        <f t="shared" si="11"/>
        <v>3</v>
      </c>
      <c r="AK25" s="7">
        <f t="shared" si="12"/>
        <v>3</v>
      </c>
      <c r="AL25" s="7">
        <f t="shared" si="13"/>
        <v>5</v>
      </c>
      <c r="AM25" s="7">
        <f t="shared" si="14"/>
        <v>5</v>
      </c>
      <c r="AN25" s="7">
        <f t="shared" si="15"/>
        <v>5</v>
      </c>
      <c r="AO25" s="8">
        <f t="shared" si="39"/>
        <v>61</v>
      </c>
      <c r="AP25" s="8">
        <f t="shared" si="40"/>
        <v>3.8125</v>
      </c>
      <c r="AQ25" s="8">
        <f t="shared" si="41"/>
        <v>18</v>
      </c>
      <c r="AR25" s="8">
        <f t="shared" si="42"/>
        <v>3.6</v>
      </c>
      <c r="AS25" s="8">
        <f t="shared" si="43"/>
        <v>16</v>
      </c>
      <c r="AT25" s="8">
        <f t="shared" si="44"/>
        <v>4</v>
      </c>
      <c r="AU25" s="8">
        <f t="shared" si="45"/>
        <v>12</v>
      </c>
      <c r="AV25" s="8">
        <f t="shared" si="46"/>
        <v>3</v>
      </c>
      <c r="AW25" s="8">
        <f t="shared" si="47"/>
        <v>15</v>
      </c>
      <c r="AX25" s="8">
        <f t="shared" si="48"/>
        <v>5</v>
      </c>
      <c r="AY25" s="4">
        <v>4</v>
      </c>
      <c r="AZ25" s="4">
        <v>4</v>
      </c>
      <c r="BA25" s="4">
        <v>2</v>
      </c>
      <c r="BB25" s="4">
        <v>4</v>
      </c>
      <c r="BC25" s="4">
        <v>4</v>
      </c>
      <c r="BD25" s="4">
        <v>4</v>
      </c>
      <c r="BE25" s="4">
        <v>5</v>
      </c>
      <c r="BF25" s="4">
        <v>4</v>
      </c>
      <c r="BG25" s="4">
        <v>1</v>
      </c>
      <c r="BH25" s="4">
        <v>4</v>
      </c>
      <c r="BI25" s="4">
        <v>4</v>
      </c>
      <c r="BJ25" s="4">
        <v>4</v>
      </c>
      <c r="BK25" s="4">
        <v>4</v>
      </c>
      <c r="BL25" s="4">
        <v>5</v>
      </c>
      <c r="BM25" s="4">
        <v>5</v>
      </c>
      <c r="BN25" s="4">
        <v>5</v>
      </c>
      <c r="BO25" s="7">
        <f t="shared" si="16"/>
        <v>4</v>
      </c>
      <c r="BP25" s="7">
        <f t="shared" si="17"/>
        <v>4</v>
      </c>
      <c r="BQ25" s="7">
        <f t="shared" si="18"/>
        <v>4</v>
      </c>
      <c r="BR25" s="7">
        <f t="shared" si="19"/>
        <v>4</v>
      </c>
      <c r="BS25" s="7">
        <f t="shared" si="20"/>
        <v>4</v>
      </c>
      <c r="BT25" s="7">
        <f t="shared" si="21"/>
        <v>4</v>
      </c>
      <c r="BU25" s="7">
        <f t="shared" si="22"/>
        <v>5</v>
      </c>
      <c r="BV25" s="7">
        <f t="shared" si="23"/>
        <v>4</v>
      </c>
      <c r="BW25" s="7">
        <f t="shared" si="24"/>
        <v>5</v>
      </c>
      <c r="BX25" s="7">
        <f t="shared" si="53"/>
        <v>4</v>
      </c>
      <c r="BY25" s="7">
        <f t="shared" si="54"/>
        <v>4</v>
      </c>
      <c r="BZ25" s="7">
        <f t="shared" si="55"/>
        <v>4</v>
      </c>
      <c r="CA25" s="7">
        <f t="shared" si="56"/>
        <v>4</v>
      </c>
      <c r="CB25" s="7">
        <f t="shared" si="57"/>
        <v>5</v>
      </c>
      <c r="CC25" s="7">
        <f t="shared" si="57"/>
        <v>5</v>
      </c>
      <c r="CD25" s="7">
        <f t="shared" si="57"/>
        <v>5</v>
      </c>
      <c r="CE25" s="8">
        <f t="shared" si="32"/>
        <v>69</v>
      </c>
      <c r="CF25" s="8">
        <f t="shared" si="33"/>
        <v>4.3125</v>
      </c>
      <c r="CG25" s="8">
        <f t="shared" si="34"/>
        <v>20</v>
      </c>
      <c r="CH25" s="8">
        <f t="shared" si="35"/>
        <v>4</v>
      </c>
      <c r="CI25" s="8">
        <f t="shared" si="36"/>
        <v>18</v>
      </c>
      <c r="CJ25" s="8">
        <f t="shared" si="37"/>
        <v>4.5</v>
      </c>
      <c r="CK25" s="8">
        <f t="shared" si="49"/>
        <v>16</v>
      </c>
      <c r="CL25" s="8">
        <f t="shared" si="50"/>
        <v>4</v>
      </c>
      <c r="CM25" s="8">
        <f t="shared" si="51"/>
        <v>15</v>
      </c>
      <c r="CN25" s="8">
        <f t="shared" si="52"/>
        <v>5</v>
      </c>
    </row>
    <row r="26" spans="1:92" x14ac:dyDescent="0.25">
      <c r="A26">
        <v>39475</v>
      </c>
      <c r="B26">
        <v>0</v>
      </c>
      <c r="C26">
        <v>1981</v>
      </c>
      <c r="D26">
        <f t="shared" si="38"/>
        <v>43</v>
      </c>
      <c r="E26" s="1">
        <v>45598.669733796298</v>
      </c>
      <c r="F26" s="1">
        <v>45607.645682870374</v>
      </c>
      <c r="G26" t="s">
        <v>99</v>
      </c>
      <c r="H26" t="s">
        <v>285</v>
      </c>
      <c r="I26" s="4">
        <v>4</v>
      </c>
      <c r="J26" s="4">
        <v>5</v>
      </c>
      <c r="K26" s="4">
        <v>2</v>
      </c>
      <c r="L26" s="4">
        <v>4</v>
      </c>
      <c r="M26" s="4">
        <v>5</v>
      </c>
      <c r="N26" s="4">
        <v>4</v>
      </c>
      <c r="O26" s="4">
        <v>4</v>
      </c>
      <c r="P26" s="4">
        <v>4</v>
      </c>
      <c r="Q26" s="4">
        <v>1</v>
      </c>
      <c r="R26" s="4">
        <v>5</v>
      </c>
      <c r="S26" s="4">
        <v>4</v>
      </c>
      <c r="T26" s="4">
        <v>5</v>
      </c>
      <c r="U26" s="4">
        <v>5</v>
      </c>
      <c r="V26" s="4">
        <v>5</v>
      </c>
      <c r="W26" s="4">
        <v>5</v>
      </c>
      <c r="X26" s="4">
        <v>5</v>
      </c>
      <c r="Y26" s="7">
        <f t="shared" si="0"/>
        <v>4</v>
      </c>
      <c r="Z26" s="7">
        <f t="shared" si="1"/>
        <v>5</v>
      </c>
      <c r="AA26" s="7">
        <f t="shared" si="2"/>
        <v>4</v>
      </c>
      <c r="AB26" s="7">
        <f t="shared" si="3"/>
        <v>4</v>
      </c>
      <c r="AC26" s="7">
        <f t="shared" si="4"/>
        <v>5</v>
      </c>
      <c r="AD26" s="7">
        <f t="shared" si="5"/>
        <v>4</v>
      </c>
      <c r="AE26" s="7">
        <f t="shared" si="6"/>
        <v>4</v>
      </c>
      <c r="AF26" s="7">
        <f t="shared" si="7"/>
        <v>4</v>
      </c>
      <c r="AG26" s="7">
        <f t="shared" si="8"/>
        <v>5</v>
      </c>
      <c r="AH26" s="7">
        <f t="shared" si="9"/>
        <v>5</v>
      </c>
      <c r="AI26" s="7">
        <f t="shared" si="10"/>
        <v>4</v>
      </c>
      <c r="AJ26" s="7">
        <f t="shared" si="11"/>
        <v>5</v>
      </c>
      <c r="AK26" s="7">
        <f t="shared" si="12"/>
        <v>5</v>
      </c>
      <c r="AL26" s="7">
        <f t="shared" si="13"/>
        <v>5</v>
      </c>
      <c r="AM26" s="7">
        <f t="shared" si="14"/>
        <v>5</v>
      </c>
      <c r="AN26" s="7">
        <f t="shared" si="15"/>
        <v>5</v>
      </c>
      <c r="AO26" s="8">
        <f t="shared" si="39"/>
        <v>67</v>
      </c>
      <c r="AP26" s="8">
        <f t="shared" si="40"/>
        <v>4.1875</v>
      </c>
      <c r="AQ26" s="8">
        <f t="shared" si="41"/>
        <v>20</v>
      </c>
      <c r="AR26" s="8">
        <f t="shared" si="42"/>
        <v>4</v>
      </c>
      <c r="AS26" s="8">
        <f t="shared" si="43"/>
        <v>13</v>
      </c>
      <c r="AT26" s="8">
        <f t="shared" si="44"/>
        <v>3.25</v>
      </c>
      <c r="AU26" s="8">
        <f t="shared" si="45"/>
        <v>19</v>
      </c>
      <c r="AV26" s="8">
        <f t="shared" si="46"/>
        <v>4.75</v>
      </c>
      <c r="AW26" s="8">
        <f t="shared" si="47"/>
        <v>15</v>
      </c>
      <c r="AX26" s="8">
        <f t="shared" si="48"/>
        <v>5</v>
      </c>
      <c r="AY26" s="4">
        <v>5</v>
      </c>
      <c r="AZ26" s="4">
        <v>5</v>
      </c>
      <c r="BA26" s="4">
        <v>2</v>
      </c>
      <c r="BB26" s="4">
        <v>4</v>
      </c>
      <c r="BC26" s="4">
        <v>5</v>
      </c>
      <c r="BD26" s="4">
        <v>5</v>
      </c>
      <c r="BE26" s="4">
        <v>5</v>
      </c>
      <c r="BF26" s="4">
        <v>5</v>
      </c>
      <c r="BG26" s="4">
        <v>1</v>
      </c>
      <c r="BH26" s="4">
        <v>5</v>
      </c>
      <c r="BI26" s="4">
        <v>5</v>
      </c>
      <c r="BJ26" s="4">
        <v>5</v>
      </c>
      <c r="BK26" s="4">
        <v>5</v>
      </c>
      <c r="BL26" s="4">
        <v>5</v>
      </c>
      <c r="BM26" s="4">
        <v>4</v>
      </c>
      <c r="BN26" s="4">
        <v>4</v>
      </c>
      <c r="BO26" s="7">
        <f t="shared" si="16"/>
        <v>5</v>
      </c>
      <c r="BP26" s="7">
        <f t="shared" si="17"/>
        <v>5</v>
      </c>
      <c r="BQ26" s="7">
        <f t="shared" si="18"/>
        <v>4</v>
      </c>
      <c r="BR26" s="7">
        <f t="shared" si="19"/>
        <v>4</v>
      </c>
      <c r="BS26" s="7">
        <f t="shared" si="20"/>
        <v>5</v>
      </c>
      <c r="BT26" s="7">
        <f t="shared" si="21"/>
        <v>5</v>
      </c>
      <c r="BU26" s="7">
        <f t="shared" si="22"/>
        <v>5</v>
      </c>
      <c r="BV26" s="7">
        <f t="shared" si="23"/>
        <v>5</v>
      </c>
      <c r="BW26" s="7">
        <f t="shared" si="24"/>
        <v>5</v>
      </c>
      <c r="BX26" s="7">
        <f t="shared" si="53"/>
        <v>5</v>
      </c>
      <c r="BY26" s="7">
        <f t="shared" si="54"/>
        <v>5</v>
      </c>
      <c r="BZ26" s="7">
        <f t="shared" si="55"/>
        <v>5</v>
      </c>
      <c r="CA26" s="7">
        <f t="shared" si="56"/>
        <v>5</v>
      </c>
      <c r="CB26" s="7">
        <f t="shared" si="57"/>
        <v>5</v>
      </c>
      <c r="CC26" s="7">
        <f t="shared" si="57"/>
        <v>4</v>
      </c>
      <c r="CD26" s="7">
        <f t="shared" si="57"/>
        <v>4</v>
      </c>
      <c r="CE26" s="8">
        <f t="shared" si="32"/>
        <v>76</v>
      </c>
      <c r="CF26" s="8">
        <f t="shared" si="33"/>
        <v>4.75</v>
      </c>
      <c r="CG26" s="8">
        <f t="shared" si="34"/>
        <v>23</v>
      </c>
      <c r="CH26" s="8">
        <f t="shared" si="35"/>
        <v>4.5999999999999996</v>
      </c>
      <c r="CI26" s="8">
        <f t="shared" si="36"/>
        <v>20</v>
      </c>
      <c r="CJ26" s="8">
        <f t="shared" si="37"/>
        <v>5</v>
      </c>
      <c r="CK26" s="8">
        <f t="shared" si="49"/>
        <v>20</v>
      </c>
      <c r="CL26" s="8">
        <f t="shared" si="50"/>
        <v>5</v>
      </c>
      <c r="CM26" s="8">
        <f t="shared" si="51"/>
        <v>13</v>
      </c>
      <c r="CN26" s="8">
        <f t="shared" si="52"/>
        <v>4.333333333333333</v>
      </c>
    </row>
    <row r="27" spans="1:92" x14ac:dyDescent="0.25">
      <c r="A27">
        <v>39483</v>
      </c>
      <c r="B27">
        <v>0</v>
      </c>
      <c r="C27">
        <v>1984</v>
      </c>
      <c r="D27">
        <f t="shared" si="38"/>
        <v>40</v>
      </c>
      <c r="E27" s="1">
        <v>45598.704606481479</v>
      </c>
      <c r="F27" s="1">
        <v>45607.731273148151</v>
      </c>
      <c r="G27" t="s">
        <v>188</v>
      </c>
      <c r="H27" t="s">
        <v>101</v>
      </c>
      <c r="I27" s="4">
        <v>5</v>
      </c>
      <c r="J27" s="4">
        <v>4</v>
      </c>
      <c r="K27" s="4">
        <v>2</v>
      </c>
      <c r="L27" s="4">
        <v>4</v>
      </c>
      <c r="M27" s="4">
        <v>5</v>
      </c>
      <c r="N27" s="4">
        <v>4</v>
      </c>
      <c r="O27" s="4">
        <v>4</v>
      </c>
      <c r="P27" s="4">
        <v>4</v>
      </c>
      <c r="Q27" s="4">
        <v>2</v>
      </c>
      <c r="R27" s="4">
        <v>2</v>
      </c>
      <c r="S27" s="4">
        <v>2</v>
      </c>
      <c r="T27" s="4">
        <v>2</v>
      </c>
      <c r="U27" s="4">
        <v>3</v>
      </c>
      <c r="V27" s="4">
        <v>4</v>
      </c>
      <c r="W27" s="4">
        <v>3</v>
      </c>
      <c r="X27" s="4">
        <v>3</v>
      </c>
      <c r="Y27" s="7">
        <f t="shared" si="0"/>
        <v>5</v>
      </c>
      <c r="Z27" s="7">
        <f t="shared" si="1"/>
        <v>4</v>
      </c>
      <c r="AA27" s="7">
        <f t="shared" si="2"/>
        <v>4</v>
      </c>
      <c r="AB27" s="7">
        <f t="shared" si="3"/>
        <v>4</v>
      </c>
      <c r="AC27" s="7">
        <f t="shared" si="4"/>
        <v>5</v>
      </c>
      <c r="AD27" s="7">
        <f t="shared" si="5"/>
        <v>4</v>
      </c>
      <c r="AE27" s="7">
        <f t="shared" si="6"/>
        <v>4</v>
      </c>
      <c r="AF27" s="7">
        <f t="shared" si="7"/>
        <v>4</v>
      </c>
      <c r="AG27" s="7">
        <f t="shared" si="8"/>
        <v>4</v>
      </c>
      <c r="AH27" s="7">
        <f t="shared" si="9"/>
        <v>2</v>
      </c>
      <c r="AI27" s="7">
        <f t="shared" si="10"/>
        <v>2</v>
      </c>
      <c r="AJ27" s="7">
        <f t="shared" si="11"/>
        <v>2</v>
      </c>
      <c r="AK27" s="7">
        <f t="shared" si="12"/>
        <v>3</v>
      </c>
      <c r="AL27" s="7">
        <f t="shared" si="13"/>
        <v>4</v>
      </c>
      <c r="AM27" s="7">
        <f t="shared" si="14"/>
        <v>3</v>
      </c>
      <c r="AN27" s="7">
        <f t="shared" si="15"/>
        <v>3</v>
      </c>
      <c r="AO27" s="8">
        <f t="shared" si="39"/>
        <v>53</v>
      </c>
      <c r="AP27" s="8">
        <f t="shared" si="40"/>
        <v>3.3125</v>
      </c>
      <c r="AQ27" s="8">
        <f t="shared" si="41"/>
        <v>20</v>
      </c>
      <c r="AR27" s="8">
        <f t="shared" si="42"/>
        <v>4</v>
      </c>
      <c r="AS27" s="8">
        <f t="shared" si="43"/>
        <v>14</v>
      </c>
      <c r="AT27" s="8">
        <f t="shared" si="44"/>
        <v>3.5</v>
      </c>
      <c r="AU27" s="8">
        <f t="shared" si="45"/>
        <v>9</v>
      </c>
      <c r="AV27" s="8">
        <f t="shared" si="46"/>
        <v>2.25</v>
      </c>
      <c r="AW27" s="8">
        <f t="shared" si="47"/>
        <v>10</v>
      </c>
      <c r="AX27" s="8">
        <f t="shared" si="48"/>
        <v>3.3333333333333335</v>
      </c>
      <c r="AY27" s="4">
        <v>4</v>
      </c>
      <c r="AZ27" s="4">
        <v>5</v>
      </c>
      <c r="BA27" s="4">
        <v>2</v>
      </c>
      <c r="BB27" s="4">
        <v>4</v>
      </c>
      <c r="BC27" s="4">
        <v>4</v>
      </c>
      <c r="BD27" s="4">
        <v>4</v>
      </c>
      <c r="BE27" s="4">
        <v>4</v>
      </c>
      <c r="BF27" s="4">
        <v>4</v>
      </c>
      <c r="BG27" s="4">
        <v>2</v>
      </c>
      <c r="BH27" s="4">
        <v>4</v>
      </c>
      <c r="BI27" s="4">
        <v>4</v>
      </c>
      <c r="BJ27" s="4">
        <v>4</v>
      </c>
      <c r="BK27" s="4">
        <v>4</v>
      </c>
      <c r="BL27" s="4">
        <v>4</v>
      </c>
      <c r="BM27" s="4">
        <v>4</v>
      </c>
      <c r="BN27" s="4">
        <v>4</v>
      </c>
      <c r="BO27" s="7">
        <f t="shared" si="16"/>
        <v>4</v>
      </c>
      <c r="BP27" s="7">
        <f t="shared" si="17"/>
        <v>5</v>
      </c>
      <c r="BQ27" s="7">
        <f t="shared" si="18"/>
        <v>4</v>
      </c>
      <c r="BR27" s="7">
        <f t="shared" si="19"/>
        <v>4</v>
      </c>
      <c r="BS27" s="7">
        <f t="shared" si="20"/>
        <v>4</v>
      </c>
      <c r="BT27" s="7">
        <f t="shared" si="21"/>
        <v>4</v>
      </c>
      <c r="BU27" s="7">
        <f t="shared" si="22"/>
        <v>4</v>
      </c>
      <c r="BV27" s="7">
        <f t="shared" si="23"/>
        <v>4</v>
      </c>
      <c r="BW27" s="7">
        <f t="shared" si="24"/>
        <v>4</v>
      </c>
      <c r="BX27" s="7">
        <f t="shared" si="53"/>
        <v>4</v>
      </c>
      <c r="BY27" s="7">
        <f t="shared" si="54"/>
        <v>4</v>
      </c>
      <c r="BZ27" s="7">
        <f t="shared" si="55"/>
        <v>4</v>
      </c>
      <c r="CA27" s="7">
        <f t="shared" si="56"/>
        <v>4</v>
      </c>
      <c r="CB27" s="7">
        <f t="shared" si="57"/>
        <v>4</v>
      </c>
      <c r="CC27" s="7">
        <f t="shared" si="57"/>
        <v>4</v>
      </c>
      <c r="CD27" s="7">
        <f t="shared" si="57"/>
        <v>4</v>
      </c>
      <c r="CE27" s="8">
        <f t="shared" si="32"/>
        <v>65</v>
      </c>
      <c r="CF27" s="8">
        <f t="shared" si="33"/>
        <v>4.0625</v>
      </c>
      <c r="CG27" s="8">
        <f t="shared" si="34"/>
        <v>21</v>
      </c>
      <c r="CH27" s="8">
        <f t="shared" si="35"/>
        <v>4.2</v>
      </c>
      <c r="CI27" s="8">
        <f t="shared" si="36"/>
        <v>16</v>
      </c>
      <c r="CJ27" s="8">
        <f t="shared" si="37"/>
        <v>4</v>
      </c>
      <c r="CK27" s="8">
        <f t="shared" si="49"/>
        <v>16</v>
      </c>
      <c r="CL27" s="8">
        <f t="shared" si="50"/>
        <v>4</v>
      </c>
      <c r="CM27" s="8">
        <f t="shared" si="51"/>
        <v>12</v>
      </c>
      <c r="CN27" s="8">
        <f t="shared" si="52"/>
        <v>4</v>
      </c>
    </row>
    <row r="28" spans="1:92" x14ac:dyDescent="0.25">
      <c r="A28">
        <v>39500</v>
      </c>
      <c r="B28">
        <v>0</v>
      </c>
      <c r="C28">
        <v>1994</v>
      </c>
      <c r="D28">
        <f t="shared" si="38"/>
        <v>30</v>
      </c>
      <c r="E28" s="1">
        <v>45598.781666666669</v>
      </c>
      <c r="F28" s="1">
        <v>45607.64949074074</v>
      </c>
      <c r="G28" t="s">
        <v>101</v>
      </c>
      <c r="H28" t="s">
        <v>99</v>
      </c>
      <c r="I28" s="4">
        <v>4</v>
      </c>
      <c r="J28" s="4">
        <v>5</v>
      </c>
      <c r="K28" s="4">
        <v>1</v>
      </c>
      <c r="L28" s="4">
        <v>4</v>
      </c>
      <c r="M28" s="4">
        <v>4</v>
      </c>
      <c r="N28" s="4">
        <v>4</v>
      </c>
      <c r="O28" s="4">
        <v>4</v>
      </c>
      <c r="P28" s="4">
        <v>4</v>
      </c>
      <c r="Q28" s="4">
        <v>2</v>
      </c>
      <c r="R28" s="4">
        <v>4</v>
      </c>
      <c r="S28" s="4">
        <v>4</v>
      </c>
      <c r="T28" s="4">
        <v>4</v>
      </c>
      <c r="U28" s="4">
        <v>4</v>
      </c>
      <c r="V28" s="4">
        <v>4</v>
      </c>
      <c r="W28" s="4">
        <v>4</v>
      </c>
      <c r="X28" s="4">
        <v>4</v>
      </c>
      <c r="Y28" s="7">
        <f t="shared" si="0"/>
        <v>4</v>
      </c>
      <c r="Z28" s="7">
        <f t="shared" si="1"/>
        <v>5</v>
      </c>
      <c r="AA28" s="7">
        <f t="shared" si="2"/>
        <v>5</v>
      </c>
      <c r="AB28" s="7">
        <f t="shared" si="3"/>
        <v>4</v>
      </c>
      <c r="AC28" s="7">
        <f t="shared" si="4"/>
        <v>4</v>
      </c>
      <c r="AD28" s="7">
        <f t="shared" si="5"/>
        <v>4</v>
      </c>
      <c r="AE28" s="7">
        <f t="shared" si="6"/>
        <v>4</v>
      </c>
      <c r="AF28" s="7">
        <f t="shared" si="7"/>
        <v>4</v>
      </c>
      <c r="AG28" s="7">
        <f t="shared" si="8"/>
        <v>4</v>
      </c>
      <c r="AH28" s="7">
        <f t="shared" si="9"/>
        <v>4</v>
      </c>
      <c r="AI28" s="7">
        <f t="shared" si="10"/>
        <v>4</v>
      </c>
      <c r="AJ28" s="7">
        <f t="shared" si="11"/>
        <v>4</v>
      </c>
      <c r="AK28" s="7">
        <f t="shared" si="12"/>
        <v>4</v>
      </c>
      <c r="AL28" s="7">
        <f t="shared" si="13"/>
        <v>4</v>
      </c>
      <c r="AM28" s="7">
        <f t="shared" si="14"/>
        <v>4</v>
      </c>
      <c r="AN28" s="7">
        <f t="shared" si="15"/>
        <v>4</v>
      </c>
      <c r="AO28" s="8">
        <f t="shared" si="39"/>
        <v>60</v>
      </c>
      <c r="AP28" s="8">
        <f t="shared" si="40"/>
        <v>3.75</v>
      </c>
      <c r="AQ28" s="8">
        <f t="shared" si="41"/>
        <v>18</v>
      </c>
      <c r="AR28" s="8">
        <f t="shared" si="42"/>
        <v>3.6</v>
      </c>
      <c r="AS28" s="8">
        <f t="shared" si="43"/>
        <v>14</v>
      </c>
      <c r="AT28" s="8">
        <f t="shared" si="44"/>
        <v>3.5</v>
      </c>
      <c r="AU28" s="8">
        <f t="shared" si="45"/>
        <v>16</v>
      </c>
      <c r="AV28" s="8">
        <f t="shared" si="46"/>
        <v>4</v>
      </c>
      <c r="AW28" s="8">
        <f t="shared" si="47"/>
        <v>12</v>
      </c>
      <c r="AX28" s="8">
        <f t="shared" si="48"/>
        <v>4</v>
      </c>
      <c r="AY28" s="4">
        <v>5</v>
      </c>
      <c r="AZ28" s="4">
        <v>4</v>
      </c>
      <c r="BA28" s="4">
        <v>2</v>
      </c>
      <c r="BB28" s="4">
        <v>4</v>
      </c>
      <c r="BC28" s="4">
        <v>4</v>
      </c>
      <c r="BD28" s="4">
        <v>4</v>
      </c>
      <c r="BE28" s="4">
        <v>4</v>
      </c>
      <c r="BF28" s="4">
        <v>4</v>
      </c>
      <c r="BG28" s="4">
        <v>2</v>
      </c>
      <c r="BH28" s="4">
        <v>4</v>
      </c>
      <c r="BI28" s="4">
        <v>4</v>
      </c>
      <c r="BJ28" s="4">
        <v>4</v>
      </c>
      <c r="BK28" s="4">
        <v>4</v>
      </c>
      <c r="BL28" s="4">
        <v>4</v>
      </c>
      <c r="BM28" s="4">
        <v>4</v>
      </c>
      <c r="BN28" s="4">
        <v>4</v>
      </c>
      <c r="BO28" s="7">
        <f t="shared" si="16"/>
        <v>5</v>
      </c>
      <c r="BP28" s="7">
        <f t="shared" si="17"/>
        <v>4</v>
      </c>
      <c r="BQ28" s="7">
        <f t="shared" si="18"/>
        <v>4</v>
      </c>
      <c r="BR28" s="7">
        <f t="shared" si="19"/>
        <v>4</v>
      </c>
      <c r="BS28" s="7">
        <f t="shared" si="20"/>
        <v>4</v>
      </c>
      <c r="BT28" s="7">
        <f t="shared" si="21"/>
        <v>4</v>
      </c>
      <c r="BU28" s="7">
        <f t="shared" si="22"/>
        <v>4</v>
      </c>
      <c r="BV28" s="7">
        <f t="shared" si="23"/>
        <v>4</v>
      </c>
      <c r="BW28" s="7">
        <f t="shared" si="24"/>
        <v>4</v>
      </c>
      <c r="BX28" s="7">
        <f t="shared" si="53"/>
        <v>4</v>
      </c>
      <c r="BY28" s="7">
        <f t="shared" si="54"/>
        <v>4</v>
      </c>
      <c r="BZ28" s="7">
        <f t="shared" si="55"/>
        <v>4</v>
      </c>
      <c r="CA28" s="7">
        <f t="shared" si="56"/>
        <v>4</v>
      </c>
      <c r="CB28" s="7">
        <f t="shared" si="57"/>
        <v>4</v>
      </c>
      <c r="CC28" s="7">
        <f t="shared" si="57"/>
        <v>4</v>
      </c>
      <c r="CD28" s="7">
        <f t="shared" si="57"/>
        <v>4</v>
      </c>
      <c r="CE28" s="8">
        <f t="shared" si="32"/>
        <v>65</v>
      </c>
      <c r="CF28" s="8">
        <f t="shared" si="33"/>
        <v>4.0625</v>
      </c>
      <c r="CG28" s="8">
        <f t="shared" si="34"/>
        <v>21</v>
      </c>
      <c r="CH28" s="8">
        <f t="shared" si="35"/>
        <v>4.2</v>
      </c>
      <c r="CI28" s="8">
        <f t="shared" si="36"/>
        <v>16</v>
      </c>
      <c r="CJ28" s="8">
        <f t="shared" si="37"/>
        <v>4</v>
      </c>
      <c r="CK28" s="8">
        <f t="shared" si="49"/>
        <v>16</v>
      </c>
      <c r="CL28" s="8">
        <f t="shared" si="50"/>
        <v>4</v>
      </c>
      <c r="CM28" s="8">
        <f t="shared" si="51"/>
        <v>12</v>
      </c>
      <c r="CN28" s="8">
        <f t="shared" si="52"/>
        <v>4</v>
      </c>
    </row>
    <row r="29" spans="1:92" x14ac:dyDescent="0.25">
      <c r="A29">
        <v>39526</v>
      </c>
      <c r="B29">
        <v>0</v>
      </c>
      <c r="C29">
        <v>2002</v>
      </c>
      <c r="D29">
        <f t="shared" si="38"/>
        <v>22</v>
      </c>
      <c r="E29" s="1">
        <v>45598.894247685188</v>
      </c>
      <c r="F29" s="1">
        <v>45612.887083333335</v>
      </c>
      <c r="G29" t="s">
        <v>190</v>
      </c>
      <c r="H29" t="s">
        <v>101</v>
      </c>
      <c r="I29" s="4">
        <v>4</v>
      </c>
      <c r="J29" s="4">
        <v>2</v>
      </c>
      <c r="K29" s="4">
        <v>4</v>
      </c>
      <c r="L29" s="4">
        <v>2</v>
      </c>
      <c r="M29" s="4">
        <v>2</v>
      </c>
      <c r="N29" s="4">
        <v>3</v>
      </c>
      <c r="O29" s="4">
        <v>2</v>
      </c>
      <c r="P29" s="4">
        <v>3</v>
      </c>
      <c r="Q29" s="4">
        <v>4</v>
      </c>
      <c r="R29" s="4">
        <v>4</v>
      </c>
      <c r="S29" s="4">
        <v>4</v>
      </c>
      <c r="T29" s="4">
        <v>4</v>
      </c>
      <c r="U29" s="4">
        <v>2</v>
      </c>
      <c r="V29" s="4">
        <v>4</v>
      </c>
      <c r="W29" s="4">
        <v>4</v>
      </c>
      <c r="X29" s="4">
        <v>2</v>
      </c>
      <c r="Y29" s="7">
        <f t="shared" si="0"/>
        <v>4</v>
      </c>
      <c r="Z29" s="7">
        <f t="shared" si="1"/>
        <v>2</v>
      </c>
      <c r="AA29" s="7">
        <f t="shared" si="2"/>
        <v>2</v>
      </c>
      <c r="AB29" s="7">
        <f t="shared" si="3"/>
        <v>2</v>
      </c>
      <c r="AC29" s="7">
        <f t="shared" si="4"/>
        <v>2</v>
      </c>
      <c r="AD29" s="7">
        <f t="shared" si="5"/>
        <v>3</v>
      </c>
      <c r="AE29" s="7">
        <f t="shared" si="6"/>
        <v>2</v>
      </c>
      <c r="AF29" s="7">
        <f t="shared" si="7"/>
        <v>3</v>
      </c>
      <c r="AG29" s="7">
        <f t="shared" si="8"/>
        <v>2</v>
      </c>
      <c r="AH29" s="7">
        <f t="shared" si="9"/>
        <v>4</v>
      </c>
      <c r="AI29" s="7">
        <f t="shared" si="10"/>
        <v>4</v>
      </c>
      <c r="AJ29" s="7">
        <f t="shared" si="11"/>
        <v>4</v>
      </c>
      <c r="AK29" s="7">
        <f t="shared" si="12"/>
        <v>2</v>
      </c>
      <c r="AL29" s="7">
        <f t="shared" si="13"/>
        <v>4</v>
      </c>
      <c r="AM29" s="7">
        <f t="shared" si="14"/>
        <v>4</v>
      </c>
      <c r="AN29" s="7">
        <f t="shared" si="15"/>
        <v>2</v>
      </c>
      <c r="AO29" s="8">
        <f t="shared" si="39"/>
        <v>50</v>
      </c>
      <c r="AP29" s="8">
        <f t="shared" si="40"/>
        <v>3.125</v>
      </c>
      <c r="AQ29" s="8">
        <f t="shared" si="41"/>
        <v>14</v>
      </c>
      <c r="AR29" s="8">
        <f t="shared" si="42"/>
        <v>2.8</v>
      </c>
      <c r="AS29" s="8">
        <f t="shared" si="43"/>
        <v>12</v>
      </c>
      <c r="AT29" s="8">
        <f t="shared" si="44"/>
        <v>3</v>
      </c>
      <c r="AU29" s="8">
        <f t="shared" si="45"/>
        <v>14</v>
      </c>
      <c r="AV29" s="8">
        <f t="shared" si="46"/>
        <v>3.5</v>
      </c>
      <c r="AW29" s="8">
        <f t="shared" si="47"/>
        <v>10</v>
      </c>
      <c r="AX29" s="8">
        <f t="shared" si="48"/>
        <v>3.3333333333333335</v>
      </c>
      <c r="AY29" s="4">
        <v>4</v>
      </c>
      <c r="AZ29" s="4">
        <v>3</v>
      </c>
      <c r="BA29" s="4">
        <v>4</v>
      </c>
      <c r="BB29" s="4">
        <v>2</v>
      </c>
      <c r="BC29" s="4">
        <v>4</v>
      </c>
      <c r="BD29" s="4">
        <v>3</v>
      </c>
      <c r="BE29" s="4">
        <v>3</v>
      </c>
      <c r="BF29" s="4">
        <v>4</v>
      </c>
      <c r="BG29" s="4">
        <v>4</v>
      </c>
      <c r="BH29" s="4">
        <v>3</v>
      </c>
      <c r="BI29" s="4">
        <v>2</v>
      </c>
      <c r="BJ29" s="4">
        <v>3</v>
      </c>
      <c r="BK29" s="4">
        <v>2</v>
      </c>
      <c r="BL29" s="4">
        <v>4</v>
      </c>
      <c r="BM29" s="4">
        <v>4</v>
      </c>
      <c r="BN29" s="4">
        <v>4</v>
      </c>
      <c r="BO29" s="7">
        <f t="shared" si="16"/>
        <v>4</v>
      </c>
      <c r="BP29" s="7">
        <f t="shared" si="17"/>
        <v>3</v>
      </c>
      <c r="BQ29" s="7">
        <f t="shared" si="18"/>
        <v>2</v>
      </c>
      <c r="BR29" s="7">
        <f t="shared" si="19"/>
        <v>2</v>
      </c>
      <c r="BS29" s="7">
        <f t="shared" si="20"/>
        <v>4</v>
      </c>
      <c r="BT29" s="7">
        <f t="shared" si="21"/>
        <v>3</v>
      </c>
      <c r="BU29" s="7">
        <f t="shared" si="22"/>
        <v>3</v>
      </c>
      <c r="BV29" s="7">
        <f t="shared" si="23"/>
        <v>4</v>
      </c>
      <c r="BW29" s="7">
        <f t="shared" si="24"/>
        <v>2</v>
      </c>
      <c r="BX29" s="7">
        <f t="shared" si="53"/>
        <v>3</v>
      </c>
      <c r="BY29" s="7">
        <f t="shared" si="54"/>
        <v>2</v>
      </c>
      <c r="BZ29" s="7">
        <f t="shared" si="55"/>
        <v>3</v>
      </c>
      <c r="CA29" s="7">
        <f t="shared" si="56"/>
        <v>2</v>
      </c>
      <c r="CB29" s="7">
        <f t="shared" si="57"/>
        <v>4</v>
      </c>
      <c r="CC29" s="7">
        <f t="shared" si="57"/>
        <v>4</v>
      </c>
      <c r="CD29" s="7">
        <f t="shared" si="57"/>
        <v>4</v>
      </c>
      <c r="CE29" s="8">
        <f t="shared" si="32"/>
        <v>49</v>
      </c>
      <c r="CF29" s="8">
        <f t="shared" si="33"/>
        <v>3.0625</v>
      </c>
      <c r="CG29" s="8">
        <f t="shared" si="34"/>
        <v>15</v>
      </c>
      <c r="CH29" s="8">
        <f t="shared" si="35"/>
        <v>3</v>
      </c>
      <c r="CI29" s="8">
        <f t="shared" si="36"/>
        <v>12</v>
      </c>
      <c r="CJ29" s="8">
        <f t="shared" si="37"/>
        <v>3</v>
      </c>
      <c r="CK29" s="8">
        <f t="shared" si="49"/>
        <v>10</v>
      </c>
      <c r="CL29" s="8">
        <f t="shared" si="50"/>
        <v>2.5</v>
      </c>
      <c r="CM29" s="8">
        <f t="shared" si="51"/>
        <v>12</v>
      </c>
      <c r="CN29" s="8">
        <f t="shared" si="52"/>
        <v>4</v>
      </c>
    </row>
    <row r="30" spans="1:92" x14ac:dyDescent="0.25">
      <c r="A30">
        <v>39572</v>
      </c>
      <c r="B30">
        <v>0</v>
      </c>
      <c r="C30">
        <v>1990</v>
      </c>
      <c r="D30">
        <f t="shared" si="38"/>
        <v>34</v>
      </c>
      <c r="E30" s="1">
        <v>45599.478564814817</v>
      </c>
      <c r="F30" s="1">
        <v>45607.813888888886</v>
      </c>
      <c r="G30" t="s">
        <v>99</v>
      </c>
      <c r="H30" t="s">
        <v>107</v>
      </c>
      <c r="I30" s="4">
        <v>5</v>
      </c>
      <c r="J30" s="4">
        <v>5</v>
      </c>
      <c r="K30" s="4">
        <v>1</v>
      </c>
      <c r="L30" s="4">
        <v>4</v>
      </c>
      <c r="M30" s="4">
        <v>5</v>
      </c>
      <c r="N30" s="4">
        <v>5</v>
      </c>
      <c r="O30" s="4">
        <v>2</v>
      </c>
      <c r="P30" s="4">
        <v>4</v>
      </c>
      <c r="Q30" s="4">
        <v>4</v>
      </c>
      <c r="R30" s="4">
        <v>4</v>
      </c>
      <c r="S30" s="4">
        <v>4</v>
      </c>
      <c r="T30" s="4">
        <v>3</v>
      </c>
      <c r="U30" s="4">
        <v>4</v>
      </c>
      <c r="V30" s="4">
        <v>5</v>
      </c>
      <c r="W30" s="4">
        <v>5</v>
      </c>
      <c r="X30" s="4">
        <v>2</v>
      </c>
      <c r="Y30" s="7">
        <f t="shared" si="0"/>
        <v>5</v>
      </c>
      <c r="Z30" s="7">
        <f t="shared" si="1"/>
        <v>5</v>
      </c>
      <c r="AA30" s="7">
        <f t="shared" si="2"/>
        <v>5</v>
      </c>
      <c r="AB30" s="7">
        <f t="shared" si="3"/>
        <v>4</v>
      </c>
      <c r="AC30" s="7">
        <f t="shared" si="4"/>
        <v>5</v>
      </c>
      <c r="AD30" s="7">
        <f t="shared" si="5"/>
        <v>5</v>
      </c>
      <c r="AE30" s="7">
        <f t="shared" si="6"/>
        <v>2</v>
      </c>
      <c r="AF30" s="7">
        <f t="shared" si="7"/>
        <v>4</v>
      </c>
      <c r="AG30" s="7">
        <f t="shared" si="8"/>
        <v>2</v>
      </c>
      <c r="AH30" s="7">
        <f t="shared" si="9"/>
        <v>4</v>
      </c>
      <c r="AI30" s="7">
        <f t="shared" si="10"/>
        <v>4</v>
      </c>
      <c r="AJ30" s="7">
        <f t="shared" si="11"/>
        <v>3</v>
      </c>
      <c r="AK30" s="7">
        <f t="shared" si="12"/>
        <v>4</v>
      </c>
      <c r="AL30" s="7">
        <f t="shared" si="13"/>
        <v>5</v>
      </c>
      <c r="AM30" s="7">
        <f t="shared" si="14"/>
        <v>5</v>
      </c>
      <c r="AN30" s="7">
        <f t="shared" si="15"/>
        <v>2</v>
      </c>
      <c r="AO30" s="8">
        <f t="shared" si="39"/>
        <v>62</v>
      </c>
      <c r="AP30" s="8">
        <f t="shared" si="40"/>
        <v>3.875</v>
      </c>
      <c r="AQ30" s="8">
        <f t="shared" si="41"/>
        <v>20</v>
      </c>
      <c r="AR30" s="8">
        <f t="shared" si="42"/>
        <v>4</v>
      </c>
      <c r="AS30" s="8">
        <f t="shared" si="43"/>
        <v>15</v>
      </c>
      <c r="AT30" s="8">
        <f t="shared" si="44"/>
        <v>3.75</v>
      </c>
      <c r="AU30" s="8">
        <f t="shared" si="45"/>
        <v>15</v>
      </c>
      <c r="AV30" s="8">
        <f t="shared" si="46"/>
        <v>3.75</v>
      </c>
      <c r="AW30" s="8">
        <f t="shared" si="47"/>
        <v>12</v>
      </c>
      <c r="AX30" s="8">
        <f t="shared" si="48"/>
        <v>4</v>
      </c>
      <c r="AY30" s="4">
        <v>4</v>
      </c>
      <c r="AZ30" s="4">
        <v>4</v>
      </c>
      <c r="BA30" s="4">
        <v>3</v>
      </c>
      <c r="BB30" s="4">
        <v>4</v>
      </c>
      <c r="BC30" s="4">
        <v>5</v>
      </c>
      <c r="BD30" s="4">
        <v>4</v>
      </c>
      <c r="BE30" s="4">
        <v>3</v>
      </c>
      <c r="BF30" s="4">
        <v>2</v>
      </c>
      <c r="BG30" s="4">
        <v>4</v>
      </c>
      <c r="BH30" s="4">
        <v>4</v>
      </c>
      <c r="BI30" s="4">
        <v>4</v>
      </c>
      <c r="BJ30" s="4">
        <v>3</v>
      </c>
      <c r="BK30" s="4">
        <v>4</v>
      </c>
      <c r="BL30" s="4">
        <v>4</v>
      </c>
      <c r="BM30" s="4">
        <v>4</v>
      </c>
      <c r="BN30" s="4">
        <v>4</v>
      </c>
      <c r="BO30" s="7">
        <f t="shared" si="16"/>
        <v>4</v>
      </c>
      <c r="BP30" s="7">
        <f t="shared" si="17"/>
        <v>4</v>
      </c>
      <c r="BQ30" s="7">
        <f t="shared" si="18"/>
        <v>3</v>
      </c>
      <c r="BR30" s="7">
        <f t="shared" si="19"/>
        <v>4</v>
      </c>
      <c r="BS30" s="7">
        <f t="shared" si="20"/>
        <v>5</v>
      </c>
      <c r="BT30" s="7">
        <f t="shared" si="21"/>
        <v>4</v>
      </c>
      <c r="BU30" s="7">
        <f t="shared" si="22"/>
        <v>3</v>
      </c>
      <c r="BV30" s="7">
        <f t="shared" si="23"/>
        <v>2</v>
      </c>
      <c r="BW30" s="7">
        <f t="shared" si="24"/>
        <v>2</v>
      </c>
      <c r="BX30" s="7">
        <f t="shared" si="53"/>
        <v>4</v>
      </c>
      <c r="BY30" s="7">
        <f t="shared" si="54"/>
        <v>4</v>
      </c>
      <c r="BZ30" s="7">
        <f t="shared" si="55"/>
        <v>3</v>
      </c>
      <c r="CA30" s="7">
        <f t="shared" si="56"/>
        <v>4</v>
      </c>
      <c r="CB30" s="7">
        <f t="shared" si="57"/>
        <v>4</v>
      </c>
      <c r="CC30" s="7">
        <f t="shared" si="57"/>
        <v>4</v>
      </c>
      <c r="CD30" s="7">
        <f t="shared" si="57"/>
        <v>4</v>
      </c>
      <c r="CE30" s="8">
        <f t="shared" si="32"/>
        <v>58</v>
      </c>
      <c r="CF30" s="8">
        <f t="shared" si="33"/>
        <v>3.625</v>
      </c>
      <c r="CG30" s="8">
        <f t="shared" si="34"/>
        <v>20</v>
      </c>
      <c r="CH30" s="8">
        <f t="shared" si="35"/>
        <v>4</v>
      </c>
      <c r="CI30" s="8">
        <f t="shared" si="36"/>
        <v>11</v>
      </c>
      <c r="CJ30" s="8">
        <f t="shared" si="37"/>
        <v>2.75</v>
      </c>
      <c r="CK30" s="8">
        <f t="shared" si="49"/>
        <v>15</v>
      </c>
      <c r="CL30" s="8">
        <f t="shared" si="50"/>
        <v>3.75</v>
      </c>
      <c r="CM30" s="8">
        <f t="shared" si="51"/>
        <v>12</v>
      </c>
      <c r="CN30" s="8">
        <f t="shared" si="52"/>
        <v>4</v>
      </c>
    </row>
    <row r="31" spans="1:92" x14ac:dyDescent="0.25">
      <c r="A31">
        <v>39574</v>
      </c>
      <c r="B31">
        <v>1</v>
      </c>
      <c r="C31">
        <v>1972</v>
      </c>
      <c r="D31">
        <f t="shared" si="38"/>
        <v>52</v>
      </c>
      <c r="E31" s="1">
        <v>45599.487696759257</v>
      </c>
      <c r="F31" s="1">
        <v>45608.532175925924</v>
      </c>
      <c r="G31" t="s">
        <v>101</v>
      </c>
      <c r="H31" t="s">
        <v>101</v>
      </c>
      <c r="I31" s="4">
        <v>5</v>
      </c>
      <c r="J31" s="4">
        <v>5</v>
      </c>
      <c r="K31" s="4">
        <v>3</v>
      </c>
      <c r="L31" s="4">
        <v>5</v>
      </c>
      <c r="M31" s="4">
        <v>5</v>
      </c>
      <c r="N31" s="4">
        <v>5</v>
      </c>
      <c r="O31" s="4">
        <v>3</v>
      </c>
      <c r="P31" s="4">
        <v>5</v>
      </c>
      <c r="Q31" s="4">
        <v>3</v>
      </c>
      <c r="R31" s="4">
        <v>5</v>
      </c>
      <c r="S31" s="4">
        <v>3</v>
      </c>
      <c r="T31" s="4">
        <v>3</v>
      </c>
      <c r="U31" s="4">
        <v>5</v>
      </c>
      <c r="V31" s="4">
        <v>5</v>
      </c>
      <c r="W31" s="4">
        <v>5</v>
      </c>
      <c r="X31" s="4">
        <v>5</v>
      </c>
      <c r="Y31" s="7">
        <f t="shared" si="0"/>
        <v>5</v>
      </c>
      <c r="Z31" s="7">
        <f t="shared" si="1"/>
        <v>5</v>
      </c>
      <c r="AA31" s="7">
        <f t="shared" si="2"/>
        <v>3</v>
      </c>
      <c r="AB31" s="7">
        <f t="shared" si="3"/>
        <v>5</v>
      </c>
      <c r="AC31" s="7">
        <f t="shared" si="4"/>
        <v>5</v>
      </c>
      <c r="AD31" s="7">
        <f t="shared" si="5"/>
        <v>5</v>
      </c>
      <c r="AE31" s="7">
        <f t="shared" si="6"/>
        <v>3</v>
      </c>
      <c r="AF31" s="7">
        <f t="shared" si="7"/>
        <v>5</v>
      </c>
      <c r="AG31" s="7">
        <f t="shared" si="8"/>
        <v>3</v>
      </c>
      <c r="AH31" s="7">
        <f t="shared" si="9"/>
        <v>5</v>
      </c>
      <c r="AI31" s="7">
        <f t="shared" si="10"/>
        <v>3</v>
      </c>
      <c r="AJ31" s="7">
        <f t="shared" si="11"/>
        <v>3</v>
      </c>
      <c r="AK31" s="7">
        <f t="shared" si="12"/>
        <v>5</v>
      </c>
      <c r="AL31" s="7">
        <f t="shared" si="13"/>
        <v>5</v>
      </c>
      <c r="AM31" s="7">
        <f t="shared" si="14"/>
        <v>5</v>
      </c>
      <c r="AN31" s="7">
        <f t="shared" si="15"/>
        <v>5</v>
      </c>
      <c r="AO31" s="8">
        <f t="shared" si="39"/>
        <v>70</v>
      </c>
      <c r="AP31" s="8">
        <f t="shared" si="40"/>
        <v>4.375</v>
      </c>
      <c r="AQ31" s="8">
        <f t="shared" si="41"/>
        <v>23</v>
      </c>
      <c r="AR31" s="8">
        <f t="shared" si="42"/>
        <v>4.5999999999999996</v>
      </c>
      <c r="AS31" s="8">
        <f t="shared" si="43"/>
        <v>16</v>
      </c>
      <c r="AT31" s="8">
        <f t="shared" si="44"/>
        <v>4</v>
      </c>
      <c r="AU31" s="8">
        <f t="shared" si="45"/>
        <v>16</v>
      </c>
      <c r="AV31" s="8">
        <f t="shared" si="46"/>
        <v>4</v>
      </c>
      <c r="AW31" s="8">
        <f t="shared" si="47"/>
        <v>15</v>
      </c>
      <c r="AX31" s="8">
        <f t="shared" si="48"/>
        <v>5</v>
      </c>
      <c r="AY31" s="4">
        <v>5</v>
      </c>
      <c r="AZ31" s="4">
        <v>5</v>
      </c>
      <c r="BA31" s="4">
        <v>1</v>
      </c>
      <c r="BB31" s="4">
        <v>5</v>
      </c>
      <c r="BC31" s="4">
        <v>5</v>
      </c>
      <c r="BD31" s="4">
        <v>5</v>
      </c>
      <c r="BE31" s="4">
        <v>5</v>
      </c>
      <c r="BF31" s="4">
        <v>5</v>
      </c>
      <c r="BG31" s="4">
        <v>1</v>
      </c>
      <c r="BH31" s="4">
        <v>5</v>
      </c>
      <c r="BI31" s="4">
        <v>5</v>
      </c>
      <c r="BJ31" s="4">
        <v>5</v>
      </c>
      <c r="BK31" s="4">
        <v>5</v>
      </c>
      <c r="BL31" s="4">
        <v>5</v>
      </c>
      <c r="BM31" s="4">
        <v>5</v>
      </c>
      <c r="BN31" s="4">
        <v>5</v>
      </c>
      <c r="BO31" s="7">
        <f t="shared" si="16"/>
        <v>5</v>
      </c>
      <c r="BP31" s="7">
        <f t="shared" si="17"/>
        <v>5</v>
      </c>
      <c r="BQ31" s="7">
        <f t="shared" si="18"/>
        <v>5</v>
      </c>
      <c r="BR31" s="7">
        <f t="shared" si="19"/>
        <v>5</v>
      </c>
      <c r="BS31" s="7">
        <f t="shared" si="20"/>
        <v>5</v>
      </c>
      <c r="BT31" s="7">
        <f t="shared" si="21"/>
        <v>5</v>
      </c>
      <c r="BU31" s="7">
        <f t="shared" si="22"/>
        <v>5</v>
      </c>
      <c r="BV31" s="7">
        <f t="shared" si="23"/>
        <v>5</v>
      </c>
      <c r="BW31" s="7">
        <f t="shared" si="24"/>
        <v>5</v>
      </c>
      <c r="BX31" s="7">
        <f t="shared" si="53"/>
        <v>5</v>
      </c>
      <c r="BY31" s="7">
        <f t="shared" si="54"/>
        <v>5</v>
      </c>
      <c r="BZ31" s="7">
        <f t="shared" si="55"/>
        <v>5</v>
      </c>
      <c r="CA31" s="7">
        <f t="shared" si="56"/>
        <v>5</v>
      </c>
      <c r="CB31" s="7">
        <f t="shared" si="57"/>
        <v>5</v>
      </c>
      <c r="CC31" s="7">
        <f t="shared" si="57"/>
        <v>5</v>
      </c>
      <c r="CD31" s="7">
        <f t="shared" si="57"/>
        <v>5</v>
      </c>
      <c r="CE31" s="8">
        <f t="shared" si="32"/>
        <v>80</v>
      </c>
      <c r="CF31" s="8">
        <f t="shared" si="33"/>
        <v>5</v>
      </c>
      <c r="CG31" s="8">
        <f t="shared" si="34"/>
        <v>25</v>
      </c>
      <c r="CH31" s="8">
        <f t="shared" si="35"/>
        <v>5</v>
      </c>
      <c r="CI31" s="8">
        <f t="shared" si="36"/>
        <v>20</v>
      </c>
      <c r="CJ31" s="8">
        <f t="shared" si="37"/>
        <v>5</v>
      </c>
      <c r="CK31" s="8">
        <f t="shared" si="49"/>
        <v>20</v>
      </c>
      <c r="CL31" s="8">
        <f t="shared" si="50"/>
        <v>5</v>
      </c>
      <c r="CM31" s="8">
        <f t="shared" si="51"/>
        <v>15</v>
      </c>
      <c r="CN31" s="8">
        <f t="shared" si="52"/>
        <v>5</v>
      </c>
    </row>
    <row r="32" spans="1:92" x14ac:dyDescent="0.25">
      <c r="A32">
        <v>39668</v>
      </c>
      <c r="B32">
        <v>0</v>
      </c>
      <c r="C32">
        <v>2001</v>
      </c>
      <c r="D32">
        <f t="shared" si="38"/>
        <v>23</v>
      </c>
      <c r="E32" s="1">
        <v>45599.889085648145</v>
      </c>
      <c r="F32" s="1">
        <v>45606.891192129631</v>
      </c>
      <c r="G32" t="s">
        <v>99</v>
      </c>
      <c r="H32" t="s">
        <v>107</v>
      </c>
      <c r="I32" s="4">
        <v>5</v>
      </c>
      <c r="J32" s="4">
        <v>4</v>
      </c>
      <c r="K32" s="4">
        <v>2</v>
      </c>
      <c r="L32" s="4">
        <v>4</v>
      </c>
      <c r="M32" s="4">
        <v>5</v>
      </c>
      <c r="N32" s="4">
        <v>1</v>
      </c>
      <c r="O32" s="4">
        <v>2</v>
      </c>
      <c r="P32" s="4">
        <v>2</v>
      </c>
      <c r="Q32" s="4">
        <v>4</v>
      </c>
      <c r="R32" s="4">
        <v>4</v>
      </c>
      <c r="S32" s="4">
        <v>5</v>
      </c>
      <c r="T32" s="4">
        <v>4</v>
      </c>
      <c r="U32" s="4">
        <v>4</v>
      </c>
      <c r="V32" s="4">
        <v>5</v>
      </c>
      <c r="W32" s="4">
        <v>4</v>
      </c>
      <c r="X32" s="4">
        <v>4</v>
      </c>
      <c r="Y32" s="7">
        <f t="shared" si="0"/>
        <v>5</v>
      </c>
      <c r="Z32" s="7">
        <f t="shared" si="1"/>
        <v>4</v>
      </c>
      <c r="AA32" s="7">
        <f t="shared" si="2"/>
        <v>4</v>
      </c>
      <c r="AB32" s="7">
        <f t="shared" si="3"/>
        <v>4</v>
      </c>
      <c r="AC32" s="7">
        <f t="shared" si="4"/>
        <v>5</v>
      </c>
      <c r="AD32" s="7">
        <f t="shared" si="5"/>
        <v>1</v>
      </c>
      <c r="AE32" s="7">
        <f t="shared" si="6"/>
        <v>2</v>
      </c>
      <c r="AF32" s="7">
        <f t="shared" si="7"/>
        <v>2</v>
      </c>
      <c r="AG32" s="7">
        <f t="shared" si="8"/>
        <v>2</v>
      </c>
      <c r="AH32" s="7">
        <f t="shared" si="9"/>
        <v>4</v>
      </c>
      <c r="AI32" s="7">
        <f t="shared" si="10"/>
        <v>5</v>
      </c>
      <c r="AJ32" s="7">
        <f t="shared" si="11"/>
        <v>4</v>
      </c>
      <c r="AK32" s="7">
        <f t="shared" si="12"/>
        <v>4</v>
      </c>
      <c r="AL32" s="7">
        <f t="shared" si="13"/>
        <v>5</v>
      </c>
      <c r="AM32" s="7">
        <f t="shared" si="14"/>
        <v>4</v>
      </c>
      <c r="AN32" s="7">
        <f t="shared" si="15"/>
        <v>4</v>
      </c>
      <c r="AO32" s="8">
        <f t="shared" si="39"/>
        <v>59</v>
      </c>
      <c r="AP32" s="8">
        <f t="shared" si="40"/>
        <v>3.6875</v>
      </c>
      <c r="AQ32" s="8">
        <f t="shared" si="41"/>
        <v>20</v>
      </c>
      <c r="AR32" s="8">
        <f t="shared" si="42"/>
        <v>4</v>
      </c>
      <c r="AS32" s="8">
        <f t="shared" si="43"/>
        <v>9</v>
      </c>
      <c r="AT32" s="8">
        <f t="shared" si="44"/>
        <v>2.25</v>
      </c>
      <c r="AU32" s="8">
        <f t="shared" si="45"/>
        <v>17</v>
      </c>
      <c r="AV32" s="8">
        <f t="shared" si="46"/>
        <v>4.25</v>
      </c>
      <c r="AW32" s="8">
        <f t="shared" si="47"/>
        <v>13</v>
      </c>
      <c r="AX32" s="8">
        <f t="shared" si="48"/>
        <v>4.333333333333333</v>
      </c>
      <c r="AY32" s="4">
        <v>4</v>
      </c>
      <c r="AZ32" s="4">
        <v>4</v>
      </c>
      <c r="BA32" s="4">
        <v>2</v>
      </c>
      <c r="BB32" s="4">
        <v>4</v>
      </c>
      <c r="BC32" s="4">
        <v>4</v>
      </c>
      <c r="BD32" s="4">
        <v>2</v>
      </c>
      <c r="BE32" s="4">
        <v>2</v>
      </c>
      <c r="BF32" s="4">
        <v>2</v>
      </c>
      <c r="BG32" s="4">
        <v>4</v>
      </c>
      <c r="BH32" s="4">
        <v>4</v>
      </c>
      <c r="BI32" s="4">
        <v>4</v>
      </c>
      <c r="BJ32" s="4">
        <v>4</v>
      </c>
      <c r="BK32" s="4">
        <v>4</v>
      </c>
      <c r="BL32" s="4">
        <v>4</v>
      </c>
      <c r="BM32" s="4">
        <v>4</v>
      </c>
      <c r="BN32" s="4">
        <v>3</v>
      </c>
      <c r="BO32" s="7">
        <f t="shared" si="16"/>
        <v>4</v>
      </c>
      <c r="BP32" s="7">
        <f t="shared" si="17"/>
        <v>4</v>
      </c>
      <c r="BQ32" s="7">
        <f t="shared" si="18"/>
        <v>4</v>
      </c>
      <c r="BR32" s="7">
        <f t="shared" si="19"/>
        <v>4</v>
      </c>
      <c r="BS32" s="7">
        <f t="shared" si="20"/>
        <v>4</v>
      </c>
      <c r="BT32" s="7">
        <f t="shared" si="21"/>
        <v>2</v>
      </c>
      <c r="BU32" s="7">
        <f t="shared" si="22"/>
        <v>2</v>
      </c>
      <c r="BV32" s="7">
        <f t="shared" si="23"/>
        <v>2</v>
      </c>
      <c r="BW32" s="7">
        <f t="shared" si="24"/>
        <v>2</v>
      </c>
      <c r="BX32" s="7">
        <f t="shared" si="53"/>
        <v>4</v>
      </c>
      <c r="BY32" s="7">
        <f t="shared" si="54"/>
        <v>4</v>
      </c>
      <c r="BZ32" s="7">
        <f t="shared" si="55"/>
        <v>4</v>
      </c>
      <c r="CA32" s="7">
        <f t="shared" si="56"/>
        <v>4</v>
      </c>
      <c r="CB32" s="7">
        <f t="shared" si="57"/>
        <v>4</v>
      </c>
      <c r="CC32" s="7">
        <f t="shared" si="57"/>
        <v>4</v>
      </c>
      <c r="CD32" s="7">
        <f t="shared" si="57"/>
        <v>3</v>
      </c>
      <c r="CE32" s="8">
        <f t="shared" si="32"/>
        <v>55</v>
      </c>
      <c r="CF32" s="8">
        <f t="shared" si="33"/>
        <v>3.4375</v>
      </c>
      <c r="CG32" s="8">
        <f t="shared" si="34"/>
        <v>20</v>
      </c>
      <c r="CH32" s="8">
        <f t="shared" si="35"/>
        <v>4</v>
      </c>
      <c r="CI32" s="8">
        <f t="shared" si="36"/>
        <v>8</v>
      </c>
      <c r="CJ32" s="8">
        <f t="shared" si="37"/>
        <v>2</v>
      </c>
      <c r="CK32" s="8">
        <f t="shared" si="49"/>
        <v>16</v>
      </c>
      <c r="CL32" s="8">
        <f t="shared" si="50"/>
        <v>4</v>
      </c>
      <c r="CM32" s="8">
        <f t="shared" si="51"/>
        <v>11</v>
      </c>
      <c r="CN32" s="8">
        <f t="shared" si="52"/>
        <v>3.6666666666666665</v>
      </c>
    </row>
    <row r="33" spans="1:92" x14ac:dyDescent="0.25">
      <c r="A33">
        <v>39713</v>
      </c>
      <c r="B33">
        <v>0</v>
      </c>
      <c r="C33">
        <v>1987</v>
      </c>
      <c r="D33">
        <f t="shared" si="38"/>
        <v>37</v>
      </c>
      <c r="E33" s="1">
        <v>45600.33489583333</v>
      </c>
      <c r="F33" s="1">
        <v>45607.656087962961</v>
      </c>
      <c r="G33" t="s">
        <v>197</v>
      </c>
      <c r="H33" t="s">
        <v>286</v>
      </c>
      <c r="I33" s="4">
        <v>4</v>
      </c>
      <c r="J33" s="4">
        <v>5</v>
      </c>
      <c r="K33" s="4">
        <v>2</v>
      </c>
      <c r="L33" s="4">
        <v>3</v>
      </c>
      <c r="M33" s="4">
        <v>4</v>
      </c>
      <c r="N33" s="4">
        <v>5</v>
      </c>
      <c r="O33" s="4">
        <v>5</v>
      </c>
      <c r="P33" s="4">
        <v>5</v>
      </c>
      <c r="Q33" s="4">
        <v>2</v>
      </c>
      <c r="R33" s="4">
        <v>3</v>
      </c>
      <c r="S33" s="4">
        <v>4</v>
      </c>
      <c r="T33" s="4">
        <v>4</v>
      </c>
      <c r="U33" s="4">
        <v>4</v>
      </c>
      <c r="V33" s="4">
        <v>5</v>
      </c>
      <c r="W33" s="4">
        <v>5</v>
      </c>
      <c r="X33" s="4">
        <v>5</v>
      </c>
      <c r="Y33" s="7">
        <f t="shared" si="0"/>
        <v>4</v>
      </c>
      <c r="Z33" s="7">
        <f t="shared" si="1"/>
        <v>5</v>
      </c>
      <c r="AA33" s="7">
        <f t="shared" si="2"/>
        <v>4</v>
      </c>
      <c r="AB33" s="7">
        <f t="shared" si="3"/>
        <v>3</v>
      </c>
      <c r="AC33" s="7">
        <f t="shared" si="4"/>
        <v>4</v>
      </c>
      <c r="AD33" s="7">
        <f t="shared" si="5"/>
        <v>5</v>
      </c>
      <c r="AE33" s="7">
        <f t="shared" si="6"/>
        <v>5</v>
      </c>
      <c r="AF33" s="7">
        <f t="shared" si="7"/>
        <v>5</v>
      </c>
      <c r="AG33" s="7">
        <f t="shared" si="8"/>
        <v>4</v>
      </c>
      <c r="AH33" s="7">
        <f t="shared" si="9"/>
        <v>3</v>
      </c>
      <c r="AI33" s="7">
        <f t="shared" si="10"/>
        <v>4</v>
      </c>
      <c r="AJ33" s="7">
        <f t="shared" si="11"/>
        <v>4</v>
      </c>
      <c r="AK33" s="7">
        <f t="shared" si="12"/>
        <v>4</v>
      </c>
      <c r="AL33" s="7">
        <f t="shared" si="13"/>
        <v>5</v>
      </c>
      <c r="AM33" s="7">
        <f t="shared" si="14"/>
        <v>5</v>
      </c>
      <c r="AN33" s="7">
        <f t="shared" si="15"/>
        <v>5</v>
      </c>
      <c r="AO33" s="8">
        <f t="shared" si="39"/>
        <v>65</v>
      </c>
      <c r="AP33" s="8">
        <f t="shared" si="40"/>
        <v>4.0625</v>
      </c>
      <c r="AQ33" s="8">
        <f t="shared" si="41"/>
        <v>18</v>
      </c>
      <c r="AR33" s="8">
        <f t="shared" si="42"/>
        <v>3.6</v>
      </c>
      <c r="AS33" s="8">
        <f t="shared" si="43"/>
        <v>17</v>
      </c>
      <c r="AT33" s="8">
        <f t="shared" si="44"/>
        <v>4.25</v>
      </c>
      <c r="AU33" s="8">
        <f t="shared" si="45"/>
        <v>15</v>
      </c>
      <c r="AV33" s="8">
        <f t="shared" si="46"/>
        <v>3.75</v>
      </c>
      <c r="AW33" s="8">
        <f t="shared" si="47"/>
        <v>15</v>
      </c>
      <c r="AX33" s="8">
        <f t="shared" si="48"/>
        <v>5</v>
      </c>
      <c r="AY33" s="4">
        <v>4</v>
      </c>
      <c r="AZ33" s="4">
        <v>5</v>
      </c>
      <c r="BA33" s="4">
        <v>2</v>
      </c>
      <c r="BB33" s="4">
        <v>4</v>
      </c>
      <c r="BC33" s="4">
        <v>5</v>
      </c>
      <c r="BD33" s="4">
        <v>4</v>
      </c>
      <c r="BE33" s="4">
        <v>5</v>
      </c>
      <c r="BF33" s="4">
        <v>4</v>
      </c>
      <c r="BG33" s="4">
        <v>2</v>
      </c>
      <c r="BH33" s="4">
        <v>4</v>
      </c>
      <c r="BI33" s="4">
        <v>4</v>
      </c>
      <c r="BJ33" s="4">
        <v>4</v>
      </c>
      <c r="BK33" s="4">
        <v>4</v>
      </c>
      <c r="BL33" s="4">
        <v>5</v>
      </c>
      <c r="BM33" s="4">
        <v>5</v>
      </c>
      <c r="BN33" s="4">
        <v>4</v>
      </c>
      <c r="BO33" s="7">
        <f t="shared" si="16"/>
        <v>4</v>
      </c>
      <c r="BP33" s="7">
        <f t="shared" si="17"/>
        <v>5</v>
      </c>
      <c r="BQ33" s="7">
        <f t="shared" si="18"/>
        <v>4</v>
      </c>
      <c r="BR33" s="7">
        <f t="shared" si="19"/>
        <v>4</v>
      </c>
      <c r="BS33" s="7">
        <f t="shared" si="20"/>
        <v>5</v>
      </c>
      <c r="BT33" s="7">
        <f t="shared" si="21"/>
        <v>4</v>
      </c>
      <c r="BU33" s="7">
        <f t="shared" si="22"/>
        <v>5</v>
      </c>
      <c r="BV33" s="7">
        <f t="shared" si="23"/>
        <v>4</v>
      </c>
      <c r="BW33" s="7">
        <f t="shared" si="24"/>
        <v>4</v>
      </c>
      <c r="BX33" s="7">
        <f t="shared" si="53"/>
        <v>4</v>
      </c>
      <c r="BY33" s="7">
        <f t="shared" si="54"/>
        <v>4</v>
      </c>
      <c r="BZ33" s="7">
        <f t="shared" si="55"/>
        <v>4</v>
      </c>
      <c r="CA33" s="7">
        <f t="shared" si="56"/>
        <v>4</v>
      </c>
      <c r="CB33" s="7">
        <f t="shared" si="57"/>
        <v>5</v>
      </c>
      <c r="CC33" s="7">
        <f t="shared" si="57"/>
        <v>5</v>
      </c>
      <c r="CD33" s="7">
        <f t="shared" si="57"/>
        <v>4</v>
      </c>
      <c r="CE33" s="8">
        <f t="shared" si="32"/>
        <v>69</v>
      </c>
      <c r="CF33" s="8">
        <f t="shared" si="33"/>
        <v>4.3125</v>
      </c>
      <c r="CG33" s="8">
        <f t="shared" si="34"/>
        <v>22</v>
      </c>
      <c r="CH33" s="8">
        <f t="shared" si="35"/>
        <v>4.4000000000000004</v>
      </c>
      <c r="CI33" s="8">
        <f t="shared" si="36"/>
        <v>17</v>
      </c>
      <c r="CJ33" s="8">
        <f t="shared" si="37"/>
        <v>4.25</v>
      </c>
      <c r="CK33" s="8">
        <f t="shared" si="49"/>
        <v>16</v>
      </c>
      <c r="CL33" s="8">
        <f t="shared" si="50"/>
        <v>4</v>
      </c>
      <c r="CM33" s="8">
        <f t="shared" si="51"/>
        <v>14</v>
      </c>
      <c r="CN33" s="8">
        <f t="shared" si="52"/>
        <v>4.666666666666667</v>
      </c>
    </row>
    <row r="34" spans="1:92" x14ac:dyDescent="0.25">
      <c r="A34">
        <v>39722</v>
      </c>
      <c r="B34">
        <v>1</v>
      </c>
      <c r="C34">
        <v>1989</v>
      </c>
      <c r="D34">
        <f t="shared" si="38"/>
        <v>35</v>
      </c>
      <c r="E34" s="1">
        <v>45600.374062499999</v>
      </c>
      <c r="F34" s="1">
        <v>45607.61509259259</v>
      </c>
      <c r="G34" t="s">
        <v>116</v>
      </c>
      <c r="H34" t="s">
        <v>116</v>
      </c>
      <c r="I34" s="4">
        <v>4</v>
      </c>
      <c r="J34" s="4">
        <v>3</v>
      </c>
      <c r="K34" s="4">
        <v>5</v>
      </c>
      <c r="L34" s="4">
        <v>2</v>
      </c>
      <c r="M34" s="4">
        <v>4</v>
      </c>
      <c r="N34" s="4">
        <v>4</v>
      </c>
      <c r="O34" s="4">
        <v>4</v>
      </c>
      <c r="P34" s="4">
        <v>4</v>
      </c>
      <c r="Q34" s="4">
        <v>3</v>
      </c>
      <c r="R34" s="4">
        <v>4</v>
      </c>
      <c r="S34" s="4">
        <v>4</v>
      </c>
      <c r="T34" s="4">
        <v>4</v>
      </c>
      <c r="U34" s="4">
        <v>4</v>
      </c>
      <c r="V34" s="4">
        <v>4</v>
      </c>
      <c r="W34" s="4">
        <v>4</v>
      </c>
      <c r="X34" s="4">
        <v>4</v>
      </c>
      <c r="Y34" s="7">
        <f t="shared" si="0"/>
        <v>4</v>
      </c>
      <c r="Z34" s="7">
        <f t="shared" si="1"/>
        <v>3</v>
      </c>
      <c r="AA34" s="7">
        <f t="shared" si="2"/>
        <v>1</v>
      </c>
      <c r="AB34" s="7">
        <f t="shared" si="3"/>
        <v>2</v>
      </c>
      <c r="AC34" s="7">
        <f t="shared" si="4"/>
        <v>4</v>
      </c>
      <c r="AD34" s="7">
        <f t="shared" si="5"/>
        <v>4</v>
      </c>
      <c r="AE34" s="7">
        <f t="shared" si="6"/>
        <v>4</v>
      </c>
      <c r="AF34" s="7">
        <f t="shared" si="7"/>
        <v>4</v>
      </c>
      <c r="AG34" s="7">
        <f t="shared" si="8"/>
        <v>3</v>
      </c>
      <c r="AH34" s="7">
        <f t="shared" si="9"/>
        <v>4</v>
      </c>
      <c r="AI34" s="7">
        <f t="shared" si="10"/>
        <v>4</v>
      </c>
      <c r="AJ34" s="7">
        <f t="shared" si="11"/>
        <v>4</v>
      </c>
      <c r="AK34" s="7">
        <f t="shared" si="12"/>
        <v>4</v>
      </c>
      <c r="AL34" s="7">
        <f t="shared" si="13"/>
        <v>4</v>
      </c>
      <c r="AM34" s="7">
        <f t="shared" si="14"/>
        <v>4</v>
      </c>
      <c r="AN34" s="7">
        <f t="shared" si="15"/>
        <v>4</v>
      </c>
      <c r="AO34" s="8">
        <f t="shared" si="39"/>
        <v>61</v>
      </c>
      <c r="AP34" s="8">
        <f t="shared" si="40"/>
        <v>3.8125</v>
      </c>
      <c r="AQ34" s="8">
        <f t="shared" si="41"/>
        <v>18</v>
      </c>
      <c r="AR34" s="8">
        <f t="shared" si="42"/>
        <v>3.6</v>
      </c>
      <c r="AS34" s="8">
        <f t="shared" si="43"/>
        <v>15</v>
      </c>
      <c r="AT34" s="8">
        <f t="shared" si="44"/>
        <v>3.75</v>
      </c>
      <c r="AU34" s="8">
        <f t="shared" si="45"/>
        <v>16</v>
      </c>
      <c r="AV34" s="8">
        <f t="shared" si="46"/>
        <v>4</v>
      </c>
      <c r="AW34" s="8">
        <f t="shared" si="47"/>
        <v>12</v>
      </c>
      <c r="AX34" s="8">
        <f t="shared" si="48"/>
        <v>4</v>
      </c>
      <c r="AY34" s="4">
        <v>4</v>
      </c>
      <c r="AZ34" s="4">
        <v>3</v>
      </c>
      <c r="BA34" s="4">
        <v>2</v>
      </c>
      <c r="BB34" s="4">
        <v>2</v>
      </c>
      <c r="BC34" s="4">
        <v>4</v>
      </c>
      <c r="BD34" s="4">
        <v>5</v>
      </c>
      <c r="BE34" s="4">
        <v>5</v>
      </c>
      <c r="BF34" s="4">
        <v>3</v>
      </c>
      <c r="BG34" s="4">
        <v>2</v>
      </c>
      <c r="BH34" s="4">
        <v>5</v>
      </c>
      <c r="BI34" s="4">
        <v>4</v>
      </c>
      <c r="BJ34" s="4">
        <v>4</v>
      </c>
      <c r="BK34" s="4">
        <v>4</v>
      </c>
      <c r="BL34" s="4">
        <v>3</v>
      </c>
      <c r="BM34" s="4">
        <v>5</v>
      </c>
      <c r="BN34" s="4">
        <v>3</v>
      </c>
      <c r="BO34" s="7">
        <f t="shared" si="16"/>
        <v>4</v>
      </c>
      <c r="BP34" s="7">
        <f t="shared" si="17"/>
        <v>3</v>
      </c>
      <c r="BQ34" s="7">
        <f t="shared" si="18"/>
        <v>4</v>
      </c>
      <c r="BR34" s="7">
        <f t="shared" si="19"/>
        <v>2</v>
      </c>
      <c r="BS34" s="7">
        <f t="shared" si="20"/>
        <v>4</v>
      </c>
      <c r="BT34" s="7">
        <f t="shared" si="21"/>
        <v>5</v>
      </c>
      <c r="BU34" s="7">
        <f t="shared" si="22"/>
        <v>5</v>
      </c>
      <c r="BV34" s="7">
        <f t="shared" si="23"/>
        <v>3</v>
      </c>
      <c r="BW34" s="7">
        <f t="shared" si="24"/>
        <v>4</v>
      </c>
      <c r="BX34" s="7">
        <f t="shared" si="53"/>
        <v>5</v>
      </c>
      <c r="BY34" s="7">
        <f t="shared" si="54"/>
        <v>4</v>
      </c>
      <c r="BZ34" s="7">
        <f t="shared" si="55"/>
        <v>4</v>
      </c>
      <c r="CA34" s="7">
        <f t="shared" si="56"/>
        <v>4</v>
      </c>
      <c r="CB34" s="7">
        <f t="shared" si="57"/>
        <v>3</v>
      </c>
      <c r="CC34" s="7">
        <f t="shared" si="57"/>
        <v>5</v>
      </c>
      <c r="CD34" s="7">
        <f t="shared" si="57"/>
        <v>3</v>
      </c>
      <c r="CE34" s="8">
        <f t="shared" si="32"/>
        <v>62</v>
      </c>
      <c r="CF34" s="8">
        <f t="shared" si="33"/>
        <v>3.875</v>
      </c>
      <c r="CG34" s="8">
        <f t="shared" si="34"/>
        <v>17</v>
      </c>
      <c r="CH34" s="8">
        <f t="shared" si="35"/>
        <v>3.4</v>
      </c>
      <c r="CI34" s="8">
        <f t="shared" si="36"/>
        <v>17</v>
      </c>
      <c r="CJ34" s="8">
        <f t="shared" si="37"/>
        <v>4.25</v>
      </c>
      <c r="CK34" s="8">
        <f t="shared" si="49"/>
        <v>17</v>
      </c>
      <c r="CL34" s="8">
        <f t="shared" si="50"/>
        <v>4.25</v>
      </c>
      <c r="CM34" s="8">
        <f t="shared" si="51"/>
        <v>11</v>
      </c>
      <c r="CN34" s="8">
        <f t="shared" si="52"/>
        <v>3.6666666666666665</v>
      </c>
    </row>
    <row r="35" spans="1:92" x14ac:dyDescent="0.25">
      <c r="A35">
        <v>39725</v>
      </c>
      <c r="B35">
        <v>1</v>
      </c>
      <c r="C35">
        <v>1963</v>
      </c>
      <c r="D35">
        <f t="shared" si="38"/>
        <v>61</v>
      </c>
      <c r="E35" s="1">
        <v>45600.403564814813</v>
      </c>
      <c r="F35" s="1">
        <v>45609.411527777775</v>
      </c>
      <c r="G35" t="s">
        <v>198</v>
      </c>
      <c r="H35" t="s">
        <v>198</v>
      </c>
      <c r="I35" s="4">
        <v>5</v>
      </c>
      <c r="J35" s="4">
        <v>5</v>
      </c>
      <c r="K35" s="4">
        <v>1</v>
      </c>
      <c r="L35" s="4">
        <v>5</v>
      </c>
      <c r="M35" s="4">
        <v>5</v>
      </c>
      <c r="N35" s="4">
        <v>4</v>
      </c>
      <c r="O35" s="4">
        <v>3</v>
      </c>
      <c r="P35" s="4">
        <v>5</v>
      </c>
      <c r="Q35" s="4">
        <v>1</v>
      </c>
      <c r="R35" s="4">
        <v>3</v>
      </c>
      <c r="S35" s="4">
        <v>3</v>
      </c>
      <c r="T35" s="4">
        <v>2</v>
      </c>
      <c r="U35" s="4">
        <v>4</v>
      </c>
      <c r="V35" s="4">
        <v>5</v>
      </c>
      <c r="W35" s="4">
        <v>5</v>
      </c>
      <c r="X35" s="4">
        <v>5</v>
      </c>
      <c r="Y35" s="7">
        <f t="shared" si="0"/>
        <v>5</v>
      </c>
      <c r="Z35" s="7">
        <f t="shared" si="1"/>
        <v>5</v>
      </c>
      <c r="AA35" s="7">
        <f t="shared" si="2"/>
        <v>5</v>
      </c>
      <c r="AB35" s="7">
        <f t="shared" si="3"/>
        <v>5</v>
      </c>
      <c r="AC35" s="7">
        <f t="shared" si="4"/>
        <v>5</v>
      </c>
      <c r="AD35" s="7">
        <f t="shared" si="5"/>
        <v>4</v>
      </c>
      <c r="AE35" s="7">
        <f t="shared" si="6"/>
        <v>3</v>
      </c>
      <c r="AF35" s="7">
        <f t="shared" si="7"/>
        <v>5</v>
      </c>
      <c r="AG35" s="7">
        <f t="shared" si="8"/>
        <v>5</v>
      </c>
      <c r="AH35" s="7">
        <f t="shared" si="9"/>
        <v>3</v>
      </c>
      <c r="AI35" s="7">
        <f t="shared" si="10"/>
        <v>3</v>
      </c>
      <c r="AJ35" s="7">
        <f t="shared" si="11"/>
        <v>2</v>
      </c>
      <c r="AK35" s="7">
        <f t="shared" si="12"/>
        <v>4</v>
      </c>
      <c r="AL35" s="7">
        <f t="shared" si="13"/>
        <v>5</v>
      </c>
      <c r="AM35" s="7">
        <f t="shared" si="14"/>
        <v>5</v>
      </c>
      <c r="AN35" s="7">
        <f t="shared" si="15"/>
        <v>5</v>
      </c>
      <c r="AO35" s="8">
        <f t="shared" si="39"/>
        <v>61</v>
      </c>
      <c r="AP35" s="8">
        <f t="shared" si="40"/>
        <v>3.8125</v>
      </c>
      <c r="AQ35" s="8">
        <f t="shared" si="41"/>
        <v>21</v>
      </c>
      <c r="AR35" s="8">
        <f t="shared" si="42"/>
        <v>4.2</v>
      </c>
      <c r="AS35" s="8">
        <f t="shared" si="43"/>
        <v>13</v>
      </c>
      <c r="AT35" s="8">
        <f t="shared" si="44"/>
        <v>3.25</v>
      </c>
      <c r="AU35" s="8">
        <f t="shared" si="45"/>
        <v>12</v>
      </c>
      <c r="AV35" s="8">
        <f t="shared" si="46"/>
        <v>3</v>
      </c>
      <c r="AW35" s="8">
        <f t="shared" si="47"/>
        <v>15</v>
      </c>
      <c r="AX35" s="8">
        <f t="shared" si="48"/>
        <v>5</v>
      </c>
      <c r="AY35" s="4">
        <v>4</v>
      </c>
      <c r="AZ35" s="4">
        <v>5</v>
      </c>
      <c r="BA35" s="4">
        <v>1</v>
      </c>
      <c r="BB35" s="4">
        <v>4</v>
      </c>
      <c r="BC35" s="4">
        <v>4</v>
      </c>
      <c r="BD35" s="4">
        <v>4</v>
      </c>
      <c r="BE35" s="4">
        <v>4</v>
      </c>
      <c r="BF35" s="4">
        <v>4</v>
      </c>
      <c r="BG35" s="4">
        <v>3</v>
      </c>
      <c r="BH35" s="4">
        <v>2</v>
      </c>
      <c r="BI35" s="4">
        <v>4</v>
      </c>
      <c r="BJ35" s="4">
        <v>4</v>
      </c>
      <c r="BK35" s="4">
        <v>3</v>
      </c>
      <c r="BL35" s="4">
        <v>5</v>
      </c>
      <c r="BM35" s="4">
        <v>5</v>
      </c>
      <c r="BN35" s="4">
        <v>5</v>
      </c>
      <c r="BO35" s="7">
        <f t="shared" si="16"/>
        <v>4</v>
      </c>
      <c r="BP35" s="7">
        <f t="shared" si="17"/>
        <v>5</v>
      </c>
      <c r="BQ35" s="7">
        <f t="shared" si="18"/>
        <v>5</v>
      </c>
      <c r="BR35" s="7">
        <f t="shared" si="19"/>
        <v>4</v>
      </c>
      <c r="BS35" s="7">
        <f t="shared" si="20"/>
        <v>4</v>
      </c>
      <c r="BT35" s="7">
        <f t="shared" si="21"/>
        <v>4</v>
      </c>
      <c r="BU35" s="7">
        <f t="shared" si="22"/>
        <v>4</v>
      </c>
      <c r="BV35" s="7">
        <f t="shared" si="23"/>
        <v>4</v>
      </c>
      <c r="BW35" s="7">
        <f t="shared" si="24"/>
        <v>3</v>
      </c>
      <c r="BX35" s="7">
        <f t="shared" si="53"/>
        <v>2</v>
      </c>
      <c r="BY35" s="7">
        <f t="shared" si="54"/>
        <v>4</v>
      </c>
      <c r="BZ35" s="7">
        <f t="shared" si="55"/>
        <v>4</v>
      </c>
      <c r="CA35" s="7">
        <f t="shared" si="56"/>
        <v>3</v>
      </c>
      <c r="CB35" s="7">
        <f t="shared" si="57"/>
        <v>5</v>
      </c>
      <c r="CC35" s="7">
        <f t="shared" si="57"/>
        <v>5</v>
      </c>
      <c r="CD35" s="7">
        <f t="shared" si="57"/>
        <v>5</v>
      </c>
      <c r="CE35" s="8">
        <f t="shared" si="32"/>
        <v>65</v>
      </c>
      <c r="CF35" s="8">
        <f t="shared" si="33"/>
        <v>4.0625</v>
      </c>
      <c r="CG35" s="8">
        <f t="shared" si="34"/>
        <v>22</v>
      </c>
      <c r="CH35" s="8">
        <f t="shared" si="35"/>
        <v>4.4000000000000004</v>
      </c>
      <c r="CI35" s="8">
        <f t="shared" si="36"/>
        <v>15</v>
      </c>
      <c r="CJ35" s="8">
        <f t="shared" si="37"/>
        <v>3.75</v>
      </c>
      <c r="CK35" s="8">
        <f t="shared" si="49"/>
        <v>13</v>
      </c>
      <c r="CL35" s="8">
        <f t="shared" si="50"/>
        <v>3.25</v>
      </c>
      <c r="CM35" s="8">
        <f t="shared" si="51"/>
        <v>15</v>
      </c>
      <c r="CN35" s="8">
        <f t="shared" si="52"/>
        <v>5</v>
      </c>
    </row>
    <row r="36" spans="1:92" x14ac:dyDescent="0.25">
      <c r="A36">
        <v>39728</v>
      </c>
      <c r="B36">
        <v>0</v>
      </c>
      <c r="C36">
        <v>1966</v>
      </c>
      <c r="D36">
        <f t="shared" si="38"/>
        <v>58</v>
      </c>
      <c r="E36" s="1">
        <v>45600.458414351851</v>
      </c>
      <c r="F36" s="1">
        <v>45609.417939814812</v>
      </c>
      <c r="G36" t="s">
        <v>198</v>
      </c>
      <c r="H36" t="s">
        <v>198</v>
      </c>
      <c r="I36" s="4">
        <v>4</v>
      </c>
      <c r="J36" s="4">
        <v>4</v>
      </c>
      <c r="K36" s="4">
        <v>2</v>
      </c>
      <c r="L36" s="4">
        <v>4</v>
      </c>
      <c r="M36" s="4">
        <v>4</v>
      </c>
      <c r="N36" s="4">
        <v>4</v>
      </c>
      <c r="O36" s="4">
        <v>4</v>
      </c>
      <c r="P36" s="4">
        <v>4</v>
      </c>
      <c r="Q36" s="4">
        <v>1</v>
      </c>
      <c r="R36" s="4">
        <v>3</v>
      </c>
      <c r="S36" s="4">
        <v>4</v>
      </c>
      <c r="T36" s="4">
        <v>2</v>
      </c>
      <c r="U36" s="4">
        <v>5</v>
      </c>
      <c r="V36" s="4">
        <v>5</v>
      </c>
      <c r="W36" s="4">
        <v>5</v>
      </c>
      <c r="X36" s="4">
        <v>3</v>
      </c>
      <c r="Y36" s="7">
        <f t="shared" si="0"/>
        <v>4</v>
      </c>
      <c r="Z36" s="7">
        <f t="shared" si="1"/>
        <v>4</v>
      </c>
      <c r="AA36" s="7">
        <f t="shared" si="2"/>
        <v>4</v>
      </c>
      <c r="AB36" s="7">
        <f t="shared" si="3"/>
        <v>4</v>
      </c>
      <c r="AC36" s="7">
        <f t="shared" si="4"/>
        <v>4</v>
      </c>
      <c r="AD36" s="7">
        <f t="shared" si="5"/>
        <v>4</v>
      </c>
      <c r="AE36" s="7">
        <f t="shared" si="6"/>
        <v>4</v>
      </c>
      <c r="AF36" s="7">
        <f t="shared" si="7"/>
        <v>4</v>
      </c>
      <c r="AG36" s="7">
        <f t="shared" si="8"/>
        <v>5</v>
      </c>
      <c r="AH36" s="7">
        <f t="shared" si="9"/>
        <v>3</v>
      </c>
      <c r="AI36" s="7">
        <f t="shared" si="10"/>
        <v>4</v>
      </c>
      <c r="AJ36" s="7">
        <f t="shared" si="11"/>
        <v>2</v>
      </c>
      <c r="AK36" s="7">
        <f t="shared" si="12"/>
        <v>5</v>
      </c>
      <c r="AL36" s="7">
        <f t="shared" si="13"/>
        <v>5</v>
      </c>
      <c r="AM36" s="7">
        <f t="shared" si="14"/>
        <v>5</v>
      </c>
      <c r="AN36" s="7">
        <f t="shared" si="15"/>
        <v>3</v>
      </c>
      <c r="AO36" s="8">
        <f t="shared" si="39"/>
        <v>58</v>
      </c>
      <c r="AP36" s="8">
        <f t="shared" si="40"/>
        <v>3.625</v>
      </c>
      <c r="AQ36" s="8">
        <f t="shared" si="41"/>
        <v>18</v>
      </c>
      <c r="AR36" s="8">
        <f t="shared" si="42"/>
        <v>3.6</v>
      </c>
      <c r="AS36" s="8">
        <f t="shared" si="43"/>
        <v>13</v>
      </c>
      <c r="AT36" s="8">
        <f t="shared" si="44"/>
        <v>3.25</v>
      </c>
      <c r="AU36" s="8">
        <f t="shared" si="45"/>
        <v>14</v>
      </c>
      <c r="AV36" s="8">
        <f t="shared" si="46"/>
        <v>3.5</v>
      </c>
      <c r="AW36" s="8">
        <f t="shared" si="47"/>
        <v>13</v>
      </c>
      <c r="AX36" s="8">
        <f t="shared" si="48"/>
        <v>4.333333333333333</v>
      </c>
      <c r="AY36" s="4">
        <v>4</v>
      </c>
      <c r="AZ36" s="4">
        <v>4</v>
      </c>
      <c r="BA36" s="4">
        <v>5</v>
      </c>
      <c r="BB36" s="4">
        <v>5</v>
      </c>
      <c r="BC36" s="4">
        <v>5</v>
      </c>
      <c r="BD36" s="4">
        <v>5</v>
      </c>
      <c r="BE36" s="4">
        <v>5</v>
      </c>
      <c r="BF36" s="4">
        <v>5</v>
      </c>
      <c r="BG36" s="4">
        <v>4</v>
      </c>
      <c r="BH36" s="4">
        <v>5</v>
      </c>
      <c r="BI36" s="4">
        <v>5</v>
      </c>
      <c r="BJ36" s="4">
        <v>5</v>
      </c>
      <c r="BK36" s="4">
        <v>5</v>
      </c>
      <c r="BL36" s="4">
        <v>4</v>
      </c>
      <c r="BM36" s="4">
        <v>5</v>
      </c>
      <c r="BN36" s="4">
        <v>4</v>
      </c>
      <c r="BO36" s="7">
        <f t="shared" si="16"/>
        <v>4</v>
      </c>
      <c r="BP36" s="7">
        <f t="shared" si="17"/>
        <v>4</v>
      </c>
      <c r="BQ36" s="7">
        <f t="shared" si="18"/>
        <v>1</v>
      </c>
      <c r="BR36" s="7">
        <f t="shared" si="19"/>
        <v>5</v>
      </c>
      <c r="BS36" s="7">
        <f t="shared" si="20"/>
        <v>5</v>
      </c>
      <c r="BT36" s="7">
        <f t="shared" si="21"/>
        <v>5</v>
      </c>
      <c r="BU36" s="7">
        <f t="shared" si="22"/>
        <v>5</v>
      </c>
      <c r="BV36" s="7">
        <f t="shared" si="23"/>
        <v>5</v>
      </c>
      <c r="BW36" s="7">
        <f t="shared" si="24"/>
        <v>2</v>
      </c>
      <c r="BX36" s="7">
        <f t="shared" si="53"/>
        <v>5</v>
      </c>
      <c r="BY36" s="7">
        <f t="shared" si="54"/>
        <v>5</v>
      </c>
      <c r="BZ36" s="7">
        <f t="shared" si="55"/>
        <v>5</v>
      </c>
      <c r="CA36" s="7">
        <f t="shared" si="56"/>
        <v>5</v>
      </c>
      <c r="CB36" s="7">
        <f t="shared" si="57"/>
        <v>4</v>
      </c>
      <c r="CC36" s="7">
        <f t="shared" si="57"/>
        <v>5</v>
      </c>
      <c r="CD36" s="7">
        <f t="shared" si="57"/>
        <v>4</v>
      </c>
      <c r="CE36" s="8">
        <f t="shared" si="32"/>
        <v>69</v>
      </c>
      <c r="CF36" s="8">
        <f t="shared" si="33"/>
        <v>4.3125</v>
      </c>
      <c r="CG36" s="8">
        <f t="shared" si="34"/>
        <v>19</v>
      </c>
      <c r="CH36" s="8">
        <f t="shared" si="35"/>
        <v>3.8</v>
      </c>
      <c r="CI36" s="8">
        <f t="shared" si="36"/>
        <v>17</v>
      </c>
      <c r="CJ36" s="8">
        <f t="shared" si="37"/>
        <v>4.25</v>
      </c>
      <c r="CK36" s="8">
        <f t="shared" si="49"/>
        <v>20</v>
      </c>
      <c r="CL36" s="8">
        <f t="shared" si="50"/>
        <v>5</v>
      </c>
      <c r="CM36" s="8">
        <f t="shared" si="51"/>
        <v>13</v>
      </c>
      <c r="CN36" s="8">
        <f t="shared" si="52"/>
        <v>4.333333333333333</v>
      </c>
    </row>
    <row r="37" spans="1:92" x14ac:dyDescent="0.25">
      <c r="A37">
        <v>39734</v>
      </c>
      <c r="B37">
        <v>1</v>
      </c>
      <c r="C37">
        <v>1991</v>
      </c>
      <c r="D37">
        <f t="shared" si="38"/>
        <v>33</v>
      </c>
      <c r="E37" s="1">
        <v>45600.531412037039</v>
      </c>
      <c r="F37" s="1">
        <v>45607.653437499997</v>
      </c>
      <c r="G37" t="s">
        <v>199</v>
      </c>
      <c r="H37" t="s">
        <v>287</v>
      </c>
      <c r="I37" s="4">
        <v>5</v>
      </c>
      <c r="J37" s="4">
        <v>5</v>
      </c>
      <c r="K37" s="4">
        <v>2</v>
      </c>
      <c r="L37" s="4">
        <v>4</v>
      </c>
      <c r="M37" s="4">
        <v>4</v>
      </c>
      <c r="N37" s="4">
        <v>4</v>
      </c>
      <c r="O37" s="4">
        <v>2</v>
      </c>
      <c r="P37" s="4">
        <v>4</v>
      </c>
      <c r="Q37" s="4">
        <v>2</v>
      </c>
      <c r="R37" s="4">
        <v>4</v>
      </c>
      <c r="S37" s="4">
        <v>4</v>
      </c>
      <c r="T37" s="4">
        <v>4</v>
      </c>
      <c r="U37" s="4">
        <v>2</v>
      </c>
      <c r="V37" s="4">
        <v>3</v>
      </c>
      <c r="W37" s="4">
        <v>4</v>
      </c>
      <c r="X37" s="4">
        <v>2</v>
      </c>
      <c r="Y37" s="7">
        <f t="shared" si="0"/>
        <v>5</v>
      </c>
      <c r="Z37" s="7">
        <f t="shared" si="1"/>
        <v>5</v>
      </c>
      <c r="AA37" s="7">
        <f t="shared" si="2"/>
        <v>4</v>
      </c>
      <c r="AB37" s="7">
        <f t="shared" si="3"/>
        <v>4</v>
      </c>
      <c r="AC37" s="7">
        <f t="shared" si="4"/>
        <v>4</v>
      </c>
      <c r="AD37" s="7">
        <f t="shared" si="5"/>
        <v>4</v>
      </c>
      <c r="AE37" s="7">
        <f t="shared" si="6"/>
        <v>2</v>
      </c>
      <c r="AF37" s="7">
        <f t="shared" si="7"/>
        <v>4</v>
      </c>
      <c r="AG37" s="7">
        <f t="shared" si="8"/>
        <v>4</v>
      </c>
      <c r="AH37" s="7">
        <f t="shared" si="9"/>
        <v>4</v>
      </c>
      <c r="AI37" s="7">
        <f t="shared" si="10"/>
        <v>4</v>
      </c>
      <c r="AJ37" s="7">
        <f t="shared" si="11"/>
        <v>4</v>
      </c>
      <c r="AK37" s="7">
        <f t="shared" si="12"/>
        <v>2</v>
      </c>
      <c r="AL37" s="7">
        <f t="shared" si="13"/>
        <v>3</v>
      </c>
      <c r="AM37" s="7">
        <f t="shared" si="14"/>
        <v>4</v>
      </c>
      <c r="AN37" s="7">
        <f t="shared" si="15"/>
        <v>2</v>
      </c>
      <c r="AO37" s="8">
        <f t="shared" si="39"/>
        <v>55</v>
      </c>
      <c r="AP37" s="8">
        <f t="shared" si="40"/>
        <v>3.4375</v>
      </c>
      <c r="AQ37" s="8">
        <f t="shared" si="41"/>
        <v>20</v>
      </c>
      <c r="AR37" s="8">
        <f t="shared" si="42"/>
        <v>4</v>
      </c>
      <c r="AS37" s="8">
        <f t="shared" si="43"/>
        <v>12</v>
      </c>
      <c r="AT37" s="8">
        <f t="shared" si="44"/>
        <v>3</v>
      </c>
      <c r="AU37" s="8">
        <f t="shared" si="45"/>
        <v>14</v>
      </c>
      <c r="AV37" s="8">
        <f t="shared" si="46"/>
        <v>3.5</v>
      </c>
      <c r="AW37" s="8">
        <f t="shared" si="47"/>
        <v>9</v>
      </c>
      <c r="AX37" s="8">
        <f t="shared" si="48"/>
        <v>3</v>
      </c>
      <c r="AY37" s="4">
        <v>5</v>
      </c>
      <c r="AZ37" s="4">
        <v>4</v>
      </c>
      <c r="BA37" s="4">
        <v>2</v>
      </c>
      <c r="BB37" s="4">
        <v>4</v>
      </c>
      <c r="BC37" s="4">
        <v>4</v>
      </c>
      <c r="BD37" s="4">
        <v>4</v>
      </c>
      <c r="BE37" s="4">
        <v>2</v>
      </c>
      <c r="BF37" s="4">
        <v>4</v>
      </c>
      <c r="BG37" s="4">
        <v>2</v>
      </c>
      <c r="BH37" s="4">
        <v>3</v>
      </c>
      <c r="BI37" s="4">
        <v>4</v>
      </c>
      <c r="BJ37" s="4">
        <v>4</v>
      </c>
      <c r="BK37" s="4">
        <v>3</v>
      </c>
      <c r="BL37" s="4">
        <v>3</v>
      </c>
      <c r="BM37" s="4">
        <v>4</v>
      </c>
      <c r="BN37" s="4">
        <v>3</v>
      </c>
      <c r="BO37" s="7">
        <f t="shared" si="16"/>
        <v>5</v>
      </c>
      <c r="BP37" s="7">
        <f t="shared" si="17"/>
        <v>4</v>
      </c>
      <c r="BQ37" s="7">
        <f t="shared" si="18"/>
        <v>4</v>
      </c>
      <c r="BR37" s="7">
        <f t="shared" si="19"/>
        <v>4</v>
      </c>
      <c r="BS37" s="7">
        <f t="shared" si="20"/>
        <v>4</v>
      </c>
      <c r="BT37" s="7">
        <f t="shared" si="21"/>
        <v>4</v>
      </c>
      <c r="BU37" s="7">
        <f t="shared" si="22"/>
        <v>2</v>
      </c>
      <c r="BV37" s="7">
        <f t="shared" si="23"/>
        <v>4</v>
      </c>
      <c r="BW37" s="7">
        <f t="shared" si="24"/>
        <v>4</v>
      </c>
      <c r="BX37" s="7">
        <f t="shared" si="53"/>
        <v>3</v>
      </c>
      <c r="BY37" s="7">
        <f t="shared" si="54"/>
        <v>4</v>
      </c>
      <c r="BZ37" s="7">
        <f t="shared" si="55"/>
        <v>4</v>
      </c>
      <c r="CA37" s="7">
        <f t="shared" si="56"/>
        <v>3</v>
      </c>
      <c r="CB37" s="7">
        <f t="shared" si="57"/>
        <v>3</v>
      </c>
      <c r="CC37" s="7">
        <f t="shared" si="57"/>
        <v>4</v>
      </c>
      <c r="CD37" s="7">
        <f t="shared" si="57"/>
        <v>3</v>
      </c>
      <c r="CE37" s="8">
        <f t="shared" si="32"/>
        <v>59</v>
      </c>
      <c r="CF37" s="8">
        <f t="shared" si="33"/>
        <v>3.6875</v>
      </c>
      <c r="CG37" s="8">
        <f t="shared" si="34"/>
        <v>21</v>
      </c>
      <c r="CH37" s="8">
        <f t="shared" si="35"/>
        <v>4.2</v>
      </c>
      <c r="CI37" s="8">
        <f t="shared" si="36"/>
        <v>14</v>
      </c>
      <c r="CJ37" s="8">
        <f t="shared" si="37"/>
        <v>3.5</v>
      </c>
      <c r="CK37" s="8">
        <f t="shared" si="49"/>
        <v>14</v>
      </c>
      <c r="CL37" s="8">
        <f t="shared" si="50"/>
        <v>3.5</v>
      </c>
      <c r="CM37" s="8">
        <f t="shared" si="51"/>
        <v>10</v>
      </c>
      <c r="CN37" s="8">
        <f t="shared" si="52"/>
        <v>3.3333333333333335</v>
      </c>
    </row>
    <row r="38" spans="1:92" x14ac:dyDescent="0.25">
      <c r="A38">
        <v>39754</v>
      </c>
      <c r="B38">
        <v>1</v>
      </c>
      <c r="C38">
        <v>1996</v>
      </c>
      <c r="D38">
        <f t="shared" si="38"/>
        <v>28</v>
      </c>
      <c r="E38" s="1">
        <v>45600.638611111113</v>
      </c>
      <c r="F38" s="1">
        <v>45608.736990740741</v>
      </c>
      <c r="G38" t="s">
        <v>99</v>
      </c>
      <c r="H38" t="s">
        <v>99</v>
      </c>
      <c r="I38" s="4">
        <v>5</v>
      </c>
      <c r="J38" s="4">
        <v>5</v>
      </c>
      <c r="K38" s="4">
        <v>2</v>
      </c>
      <c r="L38" s="4">
        <v>5</v>
      </c>
      <c r="M38" s="4">
        <v>5</v>
      </c>
      <c r="N38" s="4">
        <v>4</v>
      </c>
      <c r="O38" s="4">
        <v>2</v>
      </c>
      <c r="P38" s="4">
        <v>2</v>
      </c>
      <c r="Q38" s="4">
        <v>4</v>
      </c>
      <c r="R38" s="4">
        <v>3</v>
      </c>
      <c r="S38" s="4">
        <v>4</v>
      </c>
      <c r="T38" s="4">
        <v>4</v>
      </c>
      <c r="U38" s="4">
        <v>2</v>
      </c>
      <c r="V38" s="4">
        <v>4</v>
      </c>
      <c r="W38" s="4">
        <v>5</v>
      </c>
      <c r="X38" s="4">
        <v>4</v>
      </c>
      <c r="Y38" s="7">
        <f t="shared" si="0"/>
        <v>5</v>
      </c>
      <c r="Z38" s="7">
        <f t="shared" si="1"/>
        <v>5</v>
      </c>
      <c r="AA38" s="7">
        <f t="shared" si="2"/>
        <v>4</v>
      </c>
      <c r="AB38" s="7">
        <f t="shared" si="3"/>
        <v>5</v>
      </c>
      <c r="AC38" s="7">
        <f t="shared" si="4"/>
        <v>5</v>
      </c>
      <c r="AD38" s="7">
        <f t="shared" si="5"/>
        <v>4</v>
      </c>
      <c r="AE38" s="7">
        <f t="shared" si="6"/>
        <v>2</v>
      </c>
      <c r="AF38" s="7">
        <f t="shared" si="7"/>
        <v>2</v>
      </c>
      <c r="AG38" s="7">
        <f t="shared" si="8"/>
        <v>2</v>
      </c>
      <c r="AH38" s="7">
        <f t="shared" si="9"/>
        <v>3</v>
      </c>
      <c r="AI38" s="7">
        <f t="shared" si="10"/>
        <v>4</v>
      </c>
      <c r="AJ38" s="7">
        <f t="shared" si="11"/>
        <v>4</v>
      </c>
      <c r="AK38" s="7">
        <f t="shared" si="12"/>
        <v>2</v>
      </c>
      <c r="AL38" s="7">
        <f t="shared" si="13"/>
        <v>4</v>
      </c>
      <c r="AM38" s="7">
        <f t="shared" si="14"/>
        <v>5</v>
      </c>
      <c r="AN38" s="7">
        <f t="shared" si="15"/>
        <v>4</v>
      </c>
      <c r="AO38" s="8">
        <f t="shared" si="39"/>
        <v>60</v>
      </c>
      <c r="AP38" s="8">
        <f t="shared" si="40"/>
        <v>3.75</v>
      </c>
      <c r="AQ38" s="8">
        <f t="shared" si="41"/>
        <v>22</v>
      </c>
      <c r="AR38" s="8">
        <f t="shared" si="42"/>
        <v>4.4000000000000004</v>
      </c>
      <c r="AS38" s="8">
        <f t="shared" si="43"/>
        <v>12</v>
      </c>
      <c r="AT38" s="8">
        <f t="shared" si="44"/>
        <v>3</v>
      </c>
      <c r="AU38" s="8">
        <f t="shared" si="45"/>
        <v>13</v>
      </c>
      <c r="AV38" s="8">
        <f t="shared" si="46"/>
        <v>3.25</v>
      </c>
      <c r="AW38" s="8">
        <f t="shared" si="47"/>
        <v>13</v>
      </c>
      <c r="AX38" s="8">
        <f t="shared" si="48"/>
        <v>4.333333333333333</v>
      </c>
      <c r="AY38" s="4">
        <v>5</v>
      </c>
      <c r="AZ38" s="4">
        <v>5</v>
      </c>
      <c r="BA38" s="4">
        <v>2</v>
      </c>
      <c r="BB38" s="4">
        <v>5</v>
      </c>
      <c r="BC38" s="4">
        <v>5</v>
      </c>
      <c r="BD38" s="4">
        <v>4</v>
      </c>
      <c r="BE38" s="4">
        <v>2</v>
      </c>
      <c r="BF38" s="4">
        <v>2</v>
      </c>
      <c r="BG38" s="4">
        <v>5</v>
      </c>
      <c r="BH38" s="4">
        <v>2</v>
      </c>
      <c r="BI38" s="4">
        <v>4</v>
      </c>
      <c r="BJ38" s="4">
        <v>3</v>
      </c>
      <c r="BK38" s="4">
        <v>3</v>
      </c>
      <c r="BL38" s="4">
        <v>2</v>
      </c>
      <c r="BM38" s="4">
        <v>4</v>
      </c>
      <c r="BN38" s="4">
        <v>2</v>
      </c>
      <c r="BO38" s="7">
        <f t="shared" si="16"/>
        <v>5</v>
      </c>
      <c r="BP38" s="7">
        <f t="shared" si="17"/>
        <v>5</v>
      </c>
      <c r="BQ38" s="7">
        <f t="shared" si="18"/>
        <v>4</v>
      </c>
      <c r="BR38" s="7">
        <f t="shared" si="19"/>
        <v>5</v>
      </c>
      <c r="BS38" s="7">
        <f t="shared" si="20"/>
        <v>5</v>
      </c>
      <c r="BT38" s="7">
        <f t="shared" si="21"/>
        <v>4</v>
      </c>
      <c r="BU38" s="7">
        <f t="shared" si="22"/>
        <v>2</v>
      </c>
      <c r="BV38" s="7">
        <f t="shared" si="23"/>
        <v>2</v>
      </c>
      <c r="BW38" s="7">
        <f t="shared" si="24"/>
        <v>1</v>
      </c>
      <c r="BX38" s="7">
        <f t="shared" si="53"/>
        <v>2</v>
      </c>
      <c r="BY38" s="7">
        <f t="shared" si="54"/>
        <v>4</v>
      </c>
      <c r="BZ38" s="7">
        <f t="shared" si="55"/>
        <v>3</v>
      </c>
      <c r="CA38" s="7">
        <f t="shared" si="56"/>
        <v>3</v>
      </c>
      <c r="CB38" s="7">
        <f t="shared" si="57"/>
        <v>2</v>
      </c>
      <c r="CC38" s="7">
        <f t="shared" si="57"/>
        <v>4</v>
      </c>
      <c r="CD38" s="7">
        <f t="shared" si="57"/>
        <v>2</v>
      </c>
      <c r="CE38" s="8">
        <f t="shared" si="32"/>
        <v>53</v>
      </c>
      <c r="CF38" s="8">
        <f t="shared" si="33"/>
        <v>3.3125</v>
      </c>
      <c r="CG38" s="8">
        <f t="shared" si="34"/>
        <v>24</v>
      </c>
      <c r="CH38" s="8">
        <f t="shared" si="35"/>
        <v>4.8</v>
      </c>
      <c r="CI38" s="8">
        <f t="shared" si="36"/>
        <v>9</v>
      </c>
      <c r="CJ38" s="8">
        <f t="shared" si="37"/>
        <v>2.25</v>
      </c>
      <c r="CK38" s="8">
        <f t="shared" si="49"/>
        <v>12</v>
      </c>
      <c r="CL38" s="8">
        <f t="shared" si="50"/>
        <v>3</v>
      </c>
      <c r="CM38" s="8">
        <f t="shared" si="51"/>
        <v>8</v>
      </c>
      <c r="CN38" s="8">
        <f t="shared" si="52"/>
        <v>2.6666666666666665</v>
      </c>
    </row>
    <row r="39" spans="1:92" x14ac:dyDescent="0.25">
      <c r="A39">
        <v>39808</v>
      </c>
      <c r="B39">
        <v>1</v>
      </c>
      <c r="C39">
        <v>1989</v>
      </c>
      <c r="D39">
        <f t="shared" si="38"/>
        <v>35</v>
      </c>
      <c r="E39" s="1">
        <v>45600.95045138889</v>
      </c>
      <c r="F39" s="1">
        <v>45609.785590277781</v>
      </c>
      <c r="G39" t="s">
        <v>198</v>
      </c>
      <c r="H39" t="s">
        <v>288</v>
      </c>
      <c r="I39" s="4">
        <v>3</v>
      </c>
      <c r="J39" s="4">
        <v>2</v>
      </c>
      <c r="K39" s="4">
        <v>2</v>
      </c>
      <c r="L39" s="4">
        <v>2</v>
      </c>
      <c r="M39" s="4">
        <v>4</v>
      </c>
      <c r="N39" s="4">
        <v>4</v>
      </c>
      <c r="O39" s="4">
        <v>2</v>
      </c>
      <c r="P39" s="4">
        <v>2</v>
      </c>
      <c r="Q39" s="4">
        <v>4</v>
      </c>
      <c r="R39" s="4">
        <v>3</v>
      </c>
      <c r="S39" s="4">
        <v>4</v>
      </c>
      <c r="T39" s="4">
        <v>4</v>
      </c>
      <c r="U39" s="4">
        <v>2</v>
      </c>
      <c r="V39" s="4">
        <v>4</v>
      </c>
      <c r="W39" s="4">
        <v>3</v>
      </c>
      <c r="X39" s="4">
        <v>4</v>
      </c>
      <c r="Y39" s="7">
        <f t="shared" si="0"/>
        <v>3</v>
      </c>
      <c r="Z39" s="7">
        <f t="shared" si="1"/>
        <v>2</v>
      </c>
      <c r="AA39" s="7">
        <f t="shared" si="2"/>
        <v>4</v>
      </c>
      <c r="AB39" s="7">
        <f t="shared" si="3"/>
        <v>2</v>
      </c>
      <c r="AC39" s="7">
        <f t="shared" si="4"/>
        <v>4</v>
      </c>
      <c r="AD39" s="7">
        <f t="shared" si="5"/>
        <v>4</v>
      </c>
      <c r="AE39" s="7">
        <f t="shared" si="6"/>
        <v>2</v>
      </c>
      <c r="AF39" s="7">
        <f t="shared" si="7"/>
        <v>2</v>
      </c>
      <c r="AG39" s="7">
        <f t="shared" si="8"/>
        <v>2</v>
      </c>
      <c r="AH39" s="7">
        <f t="shared" si="9"/>
        <v>3</v>
      </c>
      <c r="AI39" s="7">
        <f t="shared" si="10"/>
        <v>4</v>
      </c>
      <c r="AJ39" s="7">
        <f t="shared" si="11"/>
        <v>4</v>
      </c>
      <c r="AK39" s="7">
        <f t="shared" si="12"/>
        <v>2</v>
      </c>
      <c r="AL39" s="7">
        <f t="shared" si="13"/>
        <v>4</v>
      </c>
      <c r="AM39" s="7">
        <f t="shared" si="14"/>
        <v>3</v>
      </c>
      <c r="AN39" s="7">
        <f t="shared" si="15"/>
        <v>4</v>
      </c>
      <c r="AO39" s="8">
        <f t="shared" si="39"/>
        <v>49</v>
      </c>
      <c r="AP39" s="8">
        <f t="shared" si="40"/>
        <v>3.0625</v>
      </c>
      <c r="AQ39" s="8">
        <f t="shared" si="41"/>
        <v>13</v>
      </c>
      <c r="AR39" s="8">
        <f t="shared" si="42"/>
        <v>2.6</v>
      </c>
      <c r="AS39" s="8">
        <f t="shared" si="43"/>
        <v>12</v>
      </c>
      <c r="AT39" s="8">
        <f t="shared" si="44"/>
        <v>3</v>
      </c>
      <c r="AU39" s="8">
        <f t="shared" si="45"/>
        <v>13</v>
      </c>
      <c r="AV39" s="8">
        <f t="shared" si="46"/>
        <v>3.25</v>
      </c>
      <c r="AW39" s="8">
        <f t="shared" si="47"/>
        <v>11</v>
      </c>
      <c r="AX39" s="8">
        <f t="shared" si="48"/>
        <v>3.6666666666666665</v>
      </c>
      <c r="AY39" s="4">
        <v>3</v>
      </c>
      <c r="AZ39" s="4">
        <v>3</v>
      </c>
      <c r="BA39" s="4">
        <v>2</v>
      </c>
      <c r="BB39" s="4">
        <v>2</v>
      </c>
      <c r="BC39" s="4">
        <v>4</v>
      </c>
      <c r="BD39" s="4">
        <v>4</v>
      </c>
      <c r="BE39" s="4">
        <v>2</v>
      </c>
      <c r="BF39" s="4">
        <v>4</v>
      </c>
      <c r="BG39" s="4">
        <v>3</v>
      </c>
      <c r="BH39" s="4">
        <v>4</v>
      </c>
      <c r="BI39" s="4">
        <v>4</v>
      </c>
      <c r="BJ39" s="4">
        <v>3</v>
      </c>
      <c r="BK39" s="4">
        <v>3</v>
      </c>
      <c r="BL39" s="4">
        <v>4</v>
      </c>
      <c r="BM39" s="4">
        <v>4</v>
      </c>
      <c r="BN39" s="4">
        <v>4</v>
      </c>
      <c r="BO39" s="7">
        <f t="shared" si="16"/>
        <v>3</v>
      </c>
      <c r="BP39" s="7">
        <f t="shared" si="17"/>
        <v>3</v>
      </c>
      <c r="BQ39" s="7">
        <f t="shared" si="18"/>
        <v>4</v>
      </c>
      <c r="BR39" s="7">
        <f t="shared" si="19"/>
        <v>2</v>
      </c>
      <c r="BS39" s="7">
        <f t="shared" si="20"/>
        <v>4</v>
      </c>
      <c r="BT39" s="7">
        <f t="shared" si="21"/>
        <v>4</v>
      </c>
      <c r="BU39" s="7">
        <f t="shared" si="22"/>
        <v>2</v>
      </c>
      <c r="BV39" s="7">
        <f t="shared" si="23"/>
        <v>4</v>
      </c>
      <c r="BW39" s="7">
        <f t="shared" si="24"/>
        <v>3</v>
      </c>
      <c r="BX39" s="7">
        <f t="shared" si="53"/>
        <v>4</v>
      </c>
      <c r="BY39" s="7">
        <f t="shared" si="54"/>
        <v>4</v>
      </c>
      <c r="BZ39" s="7">
        <f t="shared" si="55"/>
        <v>3</v>
      </c>
      <c r="CA39" s="7">
        <f t="shared" si="56"/>
        <v>3</v>
      </c>
      <c r="CB39" s="7">
        <f t="shared" si="57"/>
        <v>4</v>
      </c>
      <c r="CC39" s="7">
        <f t="shared" si="57"/>
        <v>4</v>
      </c>
      <c r="CD39" s="7">
        <f t="shared" si="57"/>
        <v>4</v>
      </c>
      <c r="CE39" s="8">
        <f t="shared" si="32"/>
        <v>55</v>
      </c>
      <c r="CF39" s="8">
        <f t="shared" si="33"/>
        <v>3.4375</v>
      </c>
      <c r="CG39" s="8">
        <f t="shared" si="34"/>
        <v>16</v>
      </c>
      <c r="CH39" s="8">
        <f t="shared" si="35"/>
        <v>3.2</v>
      </c>
      <c r="CI39" s="8">
        <f t="shared" si="36"/>
        <v>13</v>
      </c>
      <c r="CJ39" s="8">
        <f t="shared" si="37"/>
        <v>3.25</v>
      </c>
      <c r="CK39" s="8">
        <f t="shared" si="49"/>
        <v>14</v>
      </c>
      <c r="CL39" s="8">
        <f t="shared" si="50"/>
        <v>3.5</v>
      </c>
      <c r="CM39" s="8">
        <f t="shared" si="51"/>
        <v>12</v>
      </c>
      <c r="CN39" s="8">
        <f t="shared" si="52"/>
        <v>4</v>
      </c>
    </row>
    <row r="40" spans="1:92" x14ac:dyDescent="0.25">
      <c r="A40">
        <v>39855</v>
      </c>
      <c r="B40">
        <v>1</v>
      </c>
      <c r="C40">
        <v>1994</v>
      </c>
      <c r="D40">
        <f t="shared" si="38"/>
        <v>30</v>
      </c>
      <c r="E40" s="1">
        <v>45601.49386574074</v>
      </c>
      <c r="F40" s="1">
        <v>45609.574317129627</v>
      </c>
      <c r="G40" t="s">
        <v>204</v>
      </c>
      <c r="H40" t="s">
        <v>101</v>
      </c>
      <c r="I40" s="4">
        <v>4</v>
      </c>
      <c r="J40" s="4">
        <v>5</v>
      </c>
      <c r="K40" s="4">
        <v>4</v>
      </c>
      <c r="L40" s="4">
        <v>2</v>
      </c>
      <c r="M40" s="4">
        <v>4</v>
      </c>
      <c r="N40" s="4">
        <v>3</v>
      </c>
      <c r="O40" s="4">
        <v>1</v>
      </c>
      <c r="P40" s="4">
        <v>3</v>
      </c>
      <c r="Q40" s="4">
        <v>4</v>
      </c>
      <c r="R40" s="4">
        <v>4</v>
      </c>
      <c r="S40" s="4">
        <v>5</v>
      </c>
      <c r="T40" s="4">
        <v>4</v>
      </c>
      <c r="U40" s="4">
        <v>3</v>
      </c>
      <c r="V40" s="4">
        <v>2</v>
      </c>
      <c r="W40" s="4">
        <v>3</v>
      </c>
      <c r="X40" s="4">
        <v>2</v>
      </c>
      <c r="Y40" s="7">
        <f t="shared" si="0"/>
        <v>4</v>
      </c>
      <c r="Z40" s="7">
        <f t="shared" si="1"/>
        <v>5</v>
      </c>
      <c r="AA40" s="7">
        <f t="shared" si="2"/>
        <v>2</v>
      </c>
      <c r="AB40" s="7">
        <f t="shared" si="3"/>
        <v>2</v>
      </c>
      <c r="AC40" s="7">
        <f t="shared" si="4"/>
        <v>4</v>
      </c>
      <c r="AD40" s="7">
        <f t="shared" si="5"/>
        <v>3</v>
      </c>
      <c r="AE40" s="7">
        <f t="shared" si="6"/>
        <v>1</v>
      </c>
      <c r="AF40" s="7">
        <f t="shared" si="7"/>
        <v>3</v>
      </c>
      <c r="AG40" s="7">
        <f t="shared" si="8"/>
        <v>2</v>
      </c>
      <c r="AH40" s="7">
        <f t="shared" si="9"/>
        <v>4</v>
      </c>
      <c r="AI40" s="7">
        <f t="shared" si="10"/>
        <v>5</v>
      </c>
      <c r="AJ40" s="7">
        <f t="shared" si="11"/>
        <v>4</v>
      </c>
      <c r="AK40" s="7">
        <f t="shared" si="12"/>
        <v>3</v>
      </c>
      <c r="AL40" s="7">
        <f t="shared" si="13"/>
        <v>2</v>
      </c>
      <c r="AM40" s="7">
        <f t="shared" si="14"/>
        <v>3</v>
      </c>
      <c r="AN40" s="7">
        <f t="shared" si="15"/>
        <v>2</v>
      </c>
      <c r="AO40" s="8">
        <f t="shared" si="39"/>
        <v>53</v>
      </c>
      <c r="AP40" s="8">
        <f t="shared" si="40"/>
        <v>3.3125</v>
      </c>
      <c r="AQ40" s="8">
        <f t="shared" si="41"/>
        <v>19</v>
      </c>
      <c r="AR40" s="8">
        <f t="shared" si="42"/>
        <v>3.8</v>
      </c>
      <c r="AS40" s="8">
        <f t="shared" si="43"/>
        <v>11</v>
      </c>
      <c r="AT40" s="8">
        <f t="shared" si="44"/>
        <v>2.75</v>
      </c>
      <c r="AU40" s="8">
        <f t="shared" si="45"/>
        <v>16</v>
      </c>
      <c r="AV40" s="8">
        <f t="shared" si="46"/>
        <v>4</v>
      </c>
      <c r="AW40" s="8">
        <f t="shared" si="47"/>
        <v>7</v>
      </c>
      <c r="AX40" s="8">
        <f t="shared" si="48"/>
        <v>2.3333333333333335</v>
      </c>
      <c r="AY40" s="4">
        <v>4</v>
      </c>
      <c r="AZ40" s="4">
        <v>5</v>
      </c>
      <c r="BA40" s="4">
        <v>4</v>
      </c>
      <c r="BB40" s="4">
        <v>2</v>
      </c>
      <c r="BC40" s="4">
        <v>3</v>
      </c>
      <c r="BD40" s="4">
        <v>2</v>
      </c>
      <c r="BE40" s="4">
        <v>1</v>
      </c>
      <c r="BF40" s="4">
        <v>3</v>
      </c>
      <c r="BG40" s="4">
        <v>4</v>
      </c>
      <c r="BH40" s="4">
        <v>3</v>
      </c>
      <c r="BI40" s="4">
        <v>5</v>
      </c>
      <c r="BJ40" s="4">
        <v>4</v>
      </c>
      <c r="BK40" s="4">
        <v>3</v>
      </c>
      <c r="BL40" s="4">
        <v>2</v>
      </c>
      <c r="BM40" s="4">
        <v>2</v>
      </c>
      <c r="BN40" s="4">
        <v>2</v>
      </c>
      <c r="BO40" s="7">
        <f t="shared" si="16"/>
        <v>4</v>
      </c>
      <c r="BP40" s="7">
        <f t="shared" si="17"/>
        <v>5</v>
      </c>
      <c r="BQ40" s="7">
        <f t="shared" si="18"/>
        <v>2</v>
      </c>
      <c r="BR40" s="7">
        <f t="shared" si="19"/>
        <v>2</v>
      </c>
      <c r="BS40" s="7">
        <f t="shared" si="20"/>
        <v>3</v>
      </c>
      <c r="BT40" s="7">
        <f t="shared" si="21"/>
        <v>2</v>
      </c>
      <c r="BU40" s="7">
        <f t="shared" si="22"/>
        <v>1</v>
      </c>
      <c r="BV40" s="7">
        <f t="shared" si="23"/>
        <v>3</v>
      </c>
      <c r="BW40" s="7">
        <f t="shared" si="24"/>
        <v>2</v>
      </c>
      <c r="BX40" s="7">
        <f t="shared" si="53"/>
        <v>3</v>
      </c>
      <c r="BY40" s="7">
        <f t="shared" si="54"/>
        <v>5</v>
      </c>
      <c r="BZ40" s="7">
        <f t="shared" si="55"/>
        <v>4</v>
      </c>
      <c r="CA40" s="7">
        <f t="shared" si="56"/>
        <v>3</v>
      </c>
      <c r="CB40" s="7">
        <f t="shared" si="57"/>
        <v>2</v>
      </c>
      <c r="CC40" s="7">
        <f t="shared" si="57"/>
        <v>2</v>
      </c>
      <c r="CD40" s="7">
        <f t="shared" si="57"/>
        <v>2</v>
      </c>
      <c r="CE40" s="8">
        <f t="shared" si="32"/>
        <v>45</v>
      </c>
      <c r="CF40" s="8">
        <f t="shared" si="33"/>
        <v>2.8125</v>
      </c>
      <c r="CG40" s="8">
        <f t="shared" si="34"/>
        <v>16</v>
      </c>
      <c r="CH40" s="8">
        <f t="shared" si="35"/>
        <v>3.2</v>
      </c>
      <c r="CI40" s="8">
        <f t="shared" si="36"/>
        <v>8</v>
      </c>
      <c r="CJ40" s="8">
        <f t="shared" si="37"/>
        <v>2</v>
      </c>
      <c r="CK40" s="8">
        <f t="shared" si="49"/>
        <v>15</v>
      </c>
      <c r="CL40" s="8">
        <f t="shared" si="50"/>
        <v>3.75</v>
      </c>
      <c r="CM40" s="8">
        <f t="shared" si="51"/>
        <v>6</v>
      </c>
      <c r="CN40" s="8">
        <f t="shared" si="52"/>
        <v>2</v>
      </c>
    </row>
    <row r="41" spans="1:92" x14ac:dyDescent="0.25">
      <c r="A41">
        <v>39883</v>
      </c>
      <c r="B41">
        <v>0</v>
      </c>
      <c r="C41">
        <v>1969</v>
      </c>
      <c r="D41">
        <f t="shared" si="38"/>
        <v>55</v>
      </c>
      <c r="E41" s="1">
        <v>45601.59946759259</v>
      </c>
      <c r="F41" s="1">
        <v>45609.521134259259</v>
      </c>
      <c r="G41" t="s">
        <v>201</v>
      </c>
      <c r="H41" t="s">
        <v>289</v>
      </c>
      <c r="I41" s="4">
        <v>4</v>
      </c>
      <c r="J41" s="4">
        <v>4</v>
      </c>
      <c r="K41" s="4">
        <v>2</v>
      </c>
      <c r="L41" s="4">
        <v>4</v>
      </c>
      <c r="M41" s="4">
        <v>4</v>
      </c>
      <c r="N41" s="4">
        <v>4</v>
      </c>
      <c r="O41" s="4">
        <v>4</v>
      </c>
      <c r="P41" s="4">
        <v>4</v>
      </c>
      <c r="Q41" s="4">
        <v>2</v>
      </c>
      <c r="R41" s="4">
        <v>4</v>
      </c>
      <c r="S41" s="4">
        <v>4</v>
      </c>
      <c r="T41" s="4">
        <v>4</v>
      </c>
      <c r="U41" s="4">
        <v>4</v>
      </c>
      <c r="V41" s="4">
        <v>4</v>
      </c>
      <c r="W41" s="4">
        <v>4</v>
      </c>
      <c r="X41" s="4">
        <v>4</v>
      </c>
      <c r="Y41" s="7">
        <f t="shared" si="0"/>
        <v>4</v>
      </c>
      <c r="Z41" s="7">
        <f t="shared" si="1"/>
        <v>4</v>
      </c>
      <c r="AA41" s="7">
        <f t="shared" si="2"/>
        <v>4</v>
      </c>
      <c r="AB41" s="7">
        <f t="shared" si="3"/>
        <v>4</v>
      </c>
      <c r="AC41" s="7">
        <f t="shared" si="4"/>
        <v>4</v>
      </c>
      <c r="AD41" s="7">
        <f t="shared" si="5"/>
        <v>4</v>
      </c>
      <c r="AE41" s="7">
        <f t="shared" si="6"/>
        <v>4</v>
      </c>
      <c r="AF41" s="7">
        <f t="shared" si="7"/>
        <v>4</v>
      </c>
      <c r="AG41" s="7">
        <f t="shared" si="8"/>
        <v>4</v>
      </c>
      <c r="AH41" s="7">
        <f t="shared" si="9"/>
        <v>4</v>
      </c>
      <c r="AI41" s="7">
        <f t="shared" si="10"/>
        <v>4</v>
      </c>
      <c r="AJ41" s="7">
        <f t="shared" si="11"/>
        <v>4</v>
      </c>
      <c r="AK41" s="7">
        <f t="shared" si="12"/>
        <v>4</v>
      </c>
      <c r="AL41" s="7">
        <f t="shared" si="13"/>
        <v>4</v>
      </c>
      <c r="AM41" s="7">
        <f t="shared" si="14"/>
        <v>4</v>
      </c>
      <c r="AN41" s="7">
        <f t="shared" si="15"/>
        <v>4</v>
      </c>
      <c r="AO41" s="8">
        <f t="shared" si="39"/>
        <v>60</v>
      </c>
      <c r="AP41" s="8">
        <f t="shared" si="40"/>
        <v>3.75</v>
      </c>
      <c r="AQ41" s="8">
        <f t="shared" si="41"/>
        <v>18</v>
      </c>
      <c r="AR41" s="8">
        <f t="shared" si="42"/>
        <v>3.6</v>
      </c>
      <c r="AS41" s="8">
        <f t="shared" si="43"/>
        <v>14</v>
      </c>
      <c r="AT41" s="8">
        <f t="shared" si="44"/>
        <v>3.5</v>
      </c>
      <c r="AU41" s="8">
        <f t="shared" si="45"/>
        <v>16</v>
      </c>
      <c r="AV41" s="8">
        <f t="shared" si="46"/>
        <v>4</v>
      </c>
      <c r="AW41" s="8">
        <f t="shared" si="47"/>
        <v>12</v>
      </c>
      <c r="AX41" s="8">
        <f t="shared" si="48"/>
        <v>4</v>
      </c>
      <c r="AY41" s="4">
        <v>4</v>
      </c>
      <c r="AZ41" s="4">
        <v>4</v>
      </c>
      <c r="BA41" s="4">
        <v>2</v>
      </c>
      <c r="BB41" s="4">
        <v>4</v>
      </c>
      <c r="BC41" s="4">
        <v>4</v>
      </c>
      <c r="BD41" s="4">
        <v>4</v>
      </c>
      <c r="BE41" s="4">
        <v>4</v>
      </c>
      <c r="BF41" s="4">
        <v>4</v>
      </c>
      <c r="BG41" s="4">
        <v>2</v>
      </c>
      <c r="BH41" s="4">
        <v>4</v>
      </c>
      <c r="BI41" s="4">
        <v>4</v>
      </c>
      <c r="BJ41" s="4">
        <v>4</v>
      </c>
      <c r="BK41" s="4">
        <v>4</v>
      </c>
      <c r="BL41" s="4">
        <v>4</v>
      </c>
      <c r="BM41" s="4">
        <v>4</v>
      </c>
      <c r="BN41" s="4">
        <v>4</v>
      </c>
      <c r="BO41" s="7">
        <f t="shared" si="16"/>
        <v>4</v>
      </c>
      <c r="BP41" s="7">
        <f t="shared" si="17"/>
        <v>4</v>
      </c>
      <c r="BQ41" s="7">
        <f t="shared" si="18"/>
        <v>4</v>
      </c>
      <c r="BR41" s="7">
        <f t="shared" si="19"/>
        <v>4</v>
      </c>
      <c r="BS41" s="7">
        <f t="shared" si="20"/>
        <v>4</v>
      </c>
      <c r="BT41" s="7">
        <f t="shared" si="21"/>
        <v>4</v>
      </c>
      <c r="BU41" s="7">
        <f t="shared" si="22"/>
        <v>4</v>
      </c>
      <c r="BV41" s="7">
        <f t="shared" si="23"/>
        <v>4</v>
      </c>
      <c r="BW41" s="7">
        <f t="shared" si="24"/>
        <v>4</v>
      </c>
      <c r="BX41" s="7">
        <f t="shared" si="53"/>
        <v>4</v>
      </c>
      <c r="BY41" s="7">
        <f t="shared" si="54"/>
        <v>4</v>
      </c>
      <c r="BZ41" s="7">
        <f t="shared" si="55"/>
        <v>4</v>
      </c>
      <c r="CA41" s="7">
        <f t="shared" si="56"/>
        <v>4</v>
      </c>
      <c r="CB41" s="7">
        <f t="shared" si="57"/>
        <v>4</v>
      </c>
      <c r="CC41" s="7">
        <f t="shared" si="57"/>
        <v>4</v>
      </c>
      <c r="CD41" s="7">
        <f t="shared" si="57"/>
        <v>4</v>
      </c>
      <c r="CE41" s="8">
        <f t="shared" si="32"/>
        <v>64</v>
      </c>
      <c r="CF41" s="8">
        <f t="shared" si="33"/>
        <v>4</v>
      </c>
      <c r="CG41" s="8">
        <f t="shared" si="34"/>
        <v>20</v>
      </c>
      <c r="CH41" s="8">
        <f t="shared" si="35"/>
        <v>4</v>
      </c>
      <c r="CI41" s="8">
        <f t="shared" si="36"/>
        <v>16</v>
      </c>
      <c r="CJ41" s="8">
        <f t="shared" si="37"/>
        <v>4</v>
      </c>
      <c r="CK41" s="8">
        <f t="shared" si="49"/>
        <v>16</v>
      </c>
      <c r="CL41" s="8">
        <f t="shared" si="50"/>
        <v>4</v>
      </c>
      <c r="CM41" s="8">
        <f t="shared" si="51"/>
        <v>12</v>
      </c>
      <c r="CN41" s="8">
        <f t="shared" si="52"/>
        <v>4</v>
      </c>
    </row>
    <row r="42" spans="1:92" x14ac:dyDescent="0.25">
      <c r="A42">
        <v>39951</v>
      </c>
      <c r="B42">
        <v>0</v>
      </c>
      <c r="C42">
        <v>1983</v>
      </c>
      <c r="D42">
        <f t="shared" si="38"/>
        <v>41</v>
      </c>
      <c r="E42" s="1">
        <v>45602.748981481483</v>
      </c>
      <c r="F42" s="1">
        <v>45609.77039351852</v>
      </c>
      <c r="G42" t="s">
        <v>206</v>
      </c>
      <c r="H42" t="s">
        <v>99</v>
      </c>
      <c r="I42" s="4">
        <v>4</v>
      </c>
      <c r="J42" s="4">
        <v>4</v>
      </c>
      <c r="K42" s="4">
        <v>2</v>
      </c>
      <c r="L42" s="4">
        <v>4</v>
      </c>
      <c r="M42" s="4">
        <v>4</v>
      </c>
      <c r="N42" s="4">
        <v>4</v>
      </c>
      <c r="O42" s="4">
        <v>4</v>
      </c>
      <c r="P42" s="4">
        <v>4</v>
      </c>
      <c r="Q42" s="4">
        <v>2</v>
      </c>
      <c r="R42" s="4">
        <v>4</v>
      </c>
      <c r="S42" s="4">
        <v>5</v>
      </c>
      <c r="T42" s="4">
        <v>5</v>
      </c>
      <c r="U42" s="4">
        <v>5</v>
      </c>
      <c r="V42" s="4">
        <v>3</v>
      </c>
      <c r="W42" s="4">
        <v>3</v>
      </c>
      <c r="X42" s="4">
        <v>3</v>
      </c>
      <c r="Y42" s="7">
        <f t="shared" si="0"/>
        <v>4</v>
      </c>
      <c r="Z42" s="7">
        <f t="shared" si="1"/>
        <v>4</v>
      </c>
      <c r="AA42" s="7">
        <f t="shared" si="2"/>
        <v>4</v>
      </c>
      <c r="AB42" s="7">
        <f t="shared" si="3"/>
        <v>4</v>
      </c>
      <c r="AC42" s="7">
        <f t="shared" si="4"/>
        <v>4</v>
      </c>
      <c r="AD42" s="7">
        <f t="shared" si="5"/>
        <v>4</v>
      </c>
      <c r="AE42" s="7">
        <f t="shared" si="6"/>
        <v>4</v>
      </c>
      <c r="AF42" s="7">
        <f t="shared" si="7"/>
        <v>4</v>
      </c>
      <c r="AG42" s="7">
        <f t="shared" si="8"/>
        <v>4</v>
      </c>
      <c r="AH42" s="7">
        <f t="shared" si="9"/>
        <v>4</v>
      </c>
      <c r="AI42" s="7">
        <f t="shared" si="10"/>
        <v>5</v>
      </c>
      <c r="AJ42" s="7">
        <f t="shared" si="11"/>
        <v>5</v>
      </c>
      <c r="AK42" s="7">
        <f t="shared" si="12"/>
        <v>5</v>
      </c>
      <c r="AL42" s="7">
        <f t="shared" si="13"/>
        <v>3</v>
      </c>
      <c r="AM42" s="7">
        <f t="shared" si="14"/>
        <v>3</v>
      </c>
      <c r="AN42" s="7">
        <f t="shared" si="15"/>
        <v>3</v>
      </c>
      <c r="AO42" s="8">
        <f t="shared" si="39"/>
        <v>60</v>
      </c>
      <c r="AP42" s="8">
        <f t="shared" si="40"/>
        <v>3.75</v>
      </c>
      <c r="AQ42" s="8">
        <f t="shared" si="41"/>
        <v>18</v>
      </c>
      <c r="AR42" s="8">
        <f t="shared" si="42"/>
        <v>3.6</v>
      </c>
      <c r="AS42" s="8">
        <f t="shared" si="43"/>
        <v>14</v>
      </c>
      <c r="AT42" s="8">
        <f t="shared" si="44"/>
        <v>3.5</v>
      </c>
      <c r="AU42" s="8">
        <f t="shared" si="45"/>
        <v>19</v>
      </c>
      <c r="AV42" s="8">
        <f t="shared" si="46"/>
        <v>4.75</v>
      </c>
      <c r="AW42" s="8">
        <f t="shared" si="47"/>
        <v>9</v>
      </c>
      <c r="AX42" s="8">
        <f t="shared" si="48"/>
        <v>3</v>
      </c>
      <c r="AY42" s="4">
        <v>4</v>
      </c>
      <c r="AZ42" s="4">
        <v>5</v>
      </c>
      <c r="BA42" s="4">
        <v>2</v>
      </c>
      <c r="BB42" s="4">
        <v>4</v>
      </c>
      <c r="BC42" s="4">
        <v>5</v>
      </c>
      <c r="BD42" s="4">
        <v>5</v>
      </c>
      <c r="BE42" s="4">
        <v>5</v>
      </c>
      <c r="BF42" s="4">
        <v>5</v>
      </c>
      <c r="BG42" s="4">
        <v>1</v>
      </c>
      <c r="BH42" s="4">
        <v>5</v>
      </c>
      <c r="BI42" s="4">
        <v>4</v>
      </c>
      <c r="BJ42" s="4">
        <v>4</v>
      </c>
      <c r="BK42" s="4">
        <v>5</v>
      </c>
      <c r="BL42" s="4">
        <v>4</v>
      </c>
      <c r="BM42" s="4">
        <v>4</v>
      </c>
      <c r="BN42" s="4">
        <v>3</v>
      </c>
      <c r="BO42" s="7">
        <f t="shared" si="16"/>
        <v>4</v>
      </c>
      <c r="BP42" s="7">
        <f t="shared" si="17"/>
        <v>5</v>
      </c>
      <c r="BQ42" s="7">
        <f t="shared" si="18"/>
        <v>4</v>
      </c>
      <c r="BR42" s="7">
        <f t="shared" si="19"/>
        <v>4</v>
      </c>
      <c r="BS42" s="7">
        <f t="shared" si="20"/>
        <v>5</v>
      </c>
      <c r="BT42" s="7">
        <f t="shared" si="21"/>
        <v>5</v>
      </c>
      <c r="BU42" s="7">
        <f t="shared" si="22"/>
        <v>5</v>
      </c>
      <c r="BV42" s="7">
        <f t="shared" si="23"/>
        <v>5</v>
      </c>
      <c r="BW42" s="7">
        <f t="shared" si="24"/>
        <v>5</v>
      </c>
      <c r="BX42" s="7">
        <f t="shared" si="53"/>
        <v>5</v>
      </c>
      <c r="BY42" s="7">
        <f t="shared" si="54"/>
        <v>4</v>
      </c>
      <c r="BZ42" s="7">
        <f t="shared" si="55"/>
        <v>4</v>
      </c>
      <c r="CA42" s="7">
        <f t="shared" si="56"/>
        <v>5</v>
      </c>
      <c r="CB42" s="7">
        <f t="shared" si="57"/>
        <v>4</v>
      </c>
      <c r="CC42" s="7">
        <f t="shared" si="57"/>
        <v>4</v>
      </c>
      <c r="CD42" s="7">
        <f t="shared" si="57"/>
        <v>3</v>
      </c>
      <c r="CE42" s="8">
        <f t="shared" si="32"/>
        <v>71</v>
      </c>
      <c r="CF42" s="8">
        <f t="shared" si="33"/>
        <v>4.4375</v>
      </c>
      <c r="CG42" s="8">
        <f t="shared" si="34"/>
        <v>22</v>
      </c>
      <c r="CH42" s="8">
        <f t="shared" si="35"/>
        <v>4.4000000000000004</v>
      </c>
      <c r="CI42" s="8">
        <f t="shared" si="36"/>
        <v>20</v>
      </c>
      <c r="CJ42" s="8">
        <f t="shared" si="37"/>
        <v>5</v>
      </c>
      <c r="CK42" s="8">
        <f t="shared" si="49"/>
        <v>18</v>
      </c>
      <c r="CL42" s="8">
        <f t="shared" si="50"/>
        <v>4.5</v>
      </c>
      <c r="CM42" s="8">
        <f t="shared" si="51"/>
        <v>11</v>
      </c>
      <c r="CN42" s="8">
        <f t="shared" si="52"/>
        <v>3.6666666666666665</v>
      </c>
    </row>
    <row r="43" spans="1:92" x14ac:dyDescent="0.25">
      <c r="A43">
        <v>40057</v>
      </c>
      <c r="B43">
        <v>0</v>
      </c>
      <c r="C43">
        <v>1993</v>
      </c>
      <c r="D43">
        <f t="shared" si="38"/>
        <v>31</v>
      </c>
      <c r="E43" s="1">
        <v>45604.338368055556</v>
      </c>
      <c r="F43" s="1">
        <v>45613.607210648152</v>
      </c>
      <c r="G43" t="s">
        <v>99</v>
      </c>
      <c r="H43" t="s">
        <v>101</v>
      </c>
      <c r="I43" s="4">
        <v>4</v>
      </c>
      <c r="J43" s="4">
        <v>5</v>
      </c>
      <c r="K43" s="4">
        <v>2</v>
      </c>
      <c r="L43" s="4">
        <v>4</v>
      </c>
      <c r="M43" s="4">
        <v>4</v>
      </c>
      <c r="N43" s="4">
        <v>4</v>
      </c>
      <c r="O43" s="4">
        <v>2</v>
      </c>
      <c r="P43" s="4">
        <v>3</v>
      </c>
      <c r="Q43" s="4">
        <v>2</v>
      </c>
      <c r="R43" s="4">
        <v>4</v>
      </c>
      <c r="S43" s="4">
        <v>5</v>
      </c>
      <c r="T43" s="4">
        <v>5</v>
      </c>
      <c r="U43" s="4">
        <v>4</v>
      </c>
      <c r="V43" s="4">
        <v>4</v>
      </c>
      <c r="W43" s="4">
        <v>4</v>
      </c>
      <c r="X43" s="4">
        <v>2</v>
      </c>
      <c r="Y43" s="7">
        <f t="shared" si="0"/>
        <v>4</v>
      </c>
      <c r="Z43" s="7">
        <f t="shared" si="1"/>
        <v>5</v>
      </c>
      <c r="AA43" s="7">
        <f t="shared" si="2"/>
        <v>4</v>
      </c>
      <c r="AB43" s="7">
        <f t="shared" si="3"/>
        <v>4</v>
      </c>
      <c r="AC43" s="7">
        <f t="shared" si="4"/>
        <v>4</v>
      </c>
      <c r="AD43" s="7">
        <f t="shared" si="5"/>
        <v>4</v>
      </c>
      <c r="AE43" s="7">
        <f t="shared" si="6"/>
        <v>2</v>
      </c>
      <c r="AF43" s="7">
        <f t="shared" si="7"/>
        <v>3</v>
      </c>
      <c r="AG43" s="7">
        <f t="shared" si="8"/>
        <v>4</v>
      </c>
      <c r="AH43" s="7">
        <f t="shared" si="9"/>
        <v>4</v>
      </c>
      <c r="AI43" s="7">
        <f t="shared" si="10"/>
        <v>5</v>
      </c>
      <c r="AJ43" s="7">
        <f t="shared" si="11"/>
        <v>5</v>
      </c>
      <c r="AK43" s="7">
        <f t="shared" si="12"/>
        <v>4</v>
      </c>
      <c r="AL43" s="7">
        <f t="shared" si="13"/>
        <v>4</v>
      </c>
      <c r="AM43" s="7">
        <f t="shared" si="14"/>
        <v>4</v>
      </c>
      <c r="AN43" s="7">
        <f t="shared" si="15"/>
        <v>2</v>
      </c>
      <c r="AO43" s="8">
        <f t="shared" si="39"/>
        <v>58</v>
      </c>
      <c r="AP43" s="8">
        <f t="shared" si="40"/>
        <v>3.625</v>
      </c>
      <c r="AQ43" s="8">
        <f t="shared" si="41"/>
        <v>19</v>
      </c>
      <c r="AR43" s="8">
        <f t="shared" si="42"/>
        <v>3.8</v>
      </c>
      <c r="AS43" s="8">
        <f t="shared" si="43"/>
        <v>11</v>
      </c>
      <c r="AT43" s="8">
        <f t="shared" si="44"/>
        <v>2.75</v>
      </c>
      <c r="AU43" s="8">
        <f t="shared" si="45"/>
        <v>18</v>
      </c>
      <c r="AV43" s="8">
        <f t="shared" si="46"/>
        <v>4.5</v>
      </c>
      <c r="AW43" s="8">
        <f t="shared" si="47"/>
        <v>10</v>
      </c>
      <c r="AX43" s="8">
        <f t="shared" si="48"/>
        <v>3.3333333333333335</v>
      </c>
      <c r="AY43" s="4">
        <v>4</v>
      </c>
      <c r="AZ43" s="4">
        <v>5</v>
      </c>
      <c r="BA43" s="4">
        <v>1</v>
      </c>
      <c r="BB43" s="4">
        <v>4</v>
      </c>
      <c r="BC43" s="4">
        <v>4</v>
      </c>
      <c r="BD43" s="4">
        <v>4</v>
      </c>
      <c r="BE43" s="4">
        <v>4</v>
      </c>
      <c r="BF43" s="4">
        <v>4</v>
      </c>
      <c r="BG43" s="4">
        <v>3</v>
      </c>
      <c r="BH43" s="4">
        <v>5</v>
      </c>
      <c r="BI43" s="4">
        <v>5</v>
      </c>
      <c r="BJ43" s="4">
        <v>4</v>
      </c>
      <c r="BK43" s="4">
        <v>4</v>
      </c>
      <c r="BL43" s="4">
        <v>4</v>
      </c>
      <c r="BM43" s="4">
        <v>4</v>
      </c>
      <c r="BN43" s="4">
        <v>3</v>
      </c>
      <c r="BO43" s="7">
        <f t="shared" si="16"/>
        <v>4</v>
      </c>
      <c r="BP43" s="7">
        <f t="shared" si="17"/>
        <v>5</v>
      </c>
      <c r="BQ43" s="7">
        <f t="shared" si="18"/>
        <v>5</v>
      </c>
      <c r="BR43" s="7">
        <f t="shared" si="19"/>
        <v>4</v>
      </c>
      <c r="BS43" s="7">
        <f t="shared" si="20"/>
        <v>4</v>
      </c>
      <c r="BT43" s="7">
        <f t="shared" si="21"/>
        <v>4</v>
      </c>
      <c r="BU43" s="7">
        <f t="shared" si="22"/>
        <v>4</v>
      </c>
      <c r="BV43" s="7">
        <f t="shared" si="23"/>
        <v>4</v>
      </c>
      <c r="BW43" s="7">
        <f t="shared" si="24"/>
        <v>3</v>
      </c>
      <c r="BX43" s="7">
        <f t="shared" si="53"/>
        <v>5</v>
      </c>
      <c r="BY43" s="7">
        <f t="shared" si="54"/>
        <v>5</v>
      </c>
      <c r="BZ43" s="7">
        <f t="shared" si="55"/>
        <v>4</v>
      </c>
      <c r="CA43" s="7">
        <f t="shared" si="56"/>
        <v>4</v>
      </c>
      <c r="CB43" s="7">
        <f t="shared" si="57"/>
        <v>4</v>
      </c>
      <c r="CC43" s="7">
        <f t="shared" si="57"/>
        <v>4</v>
      </c>
      <c r="CD43" s="7">
        <f t="shared" si="57"/>
        <v>3</v>
      </c>
      <c r="CE43" s="8">
        <f t="shared" si="32"/>
        <v>66</v>
      </c>
      <c r="CF43" s="8">
        <f t="shared" si="33"/>
        <v>4.125</v>
      </c>
      <c r="CG43" s="8">
        <f t="shared" si="34"/>
        <v>22</v>
      </c>
      <c r="CH43" s="8">
        <f t="shared" si="35"/>
        <v>4.4000000000000004</v>
      </c>
      <c r="CI43" s="8">
        <f t="shared" si="36"/>
        <v>15</v>
      </c>
      <c r="CJ43" s="8">
        <f t="shared" si="37"/>
        <v>3.75</v>
      </c>
      <c r="CK43" s="8">
        <f t="shared" si="49"/>
        <v>18</v>
      </c>
      <c r="CL43" s="8">
        <f t="shared" si="50"/>
        <v>4.5</v>
      </c>
      <c r="CM43" s="8">
        <f t="shared" si="51"/>
        <v>11</v>
      </c>
      <c r="CN43" s="8">
        <f t="shared" si="52"/>
        <v>3.6666666666666665</v>
      </c>
    </row>
    <row r="44" spans="1:92" x14ac:dyDescent="0.25">
      <c r="A44">
        <v>40208</v>
      </c>
      <c r="B44">
        <v>0</v>
      </c>
      <c r="C44">
        <v>1992</v>
      </c>
      <c r="D44">
        <f t="shared" si="38"/>
        <v>32</v>
      </c>
      <c r="E44" s="1">
        <v>45605.555810185186</v>
      </c>
      <c r="F44" s="1">
        <v>45612.771064814813</v>
      </c>
      <c r="G44" t="s">
        <v>212</v>
      </c>
      <c r="H44" t="s">
        <v>212</v>
      </c>
      <c r="I44" s="4">
        <v>5</v>
      </c>
      <c r="J44" s="4">
        <v>4</v>
      </c>
      <c r="K44" s="4">
        <v>1</v>
      </c>
      <c r="L44" s="4">
        <v>5</v>
      </c>
      <c r="M44" s="4">
        <v>5</v>
      </c>
      <c r="N44" s="4">
        <v>4</v>
      </c>
      <c r="O44" s="4">
        <v>2</v>
      </c>
      <c r="P44" s="4">
        <v>4</v>
      </c>
      <c r="Q44" s="4">
        <v>2</v>
      </c>
      <c r="R44" s="4">
        <v>3</v>
      </c>
      <c r="S44" s="4">
        <v>4</v>
      </c>
      <c r="T44" s="4">
        <v>4</v>
      </c>
      <c r="U44" s="4">
        <v>2</v>
      </c>
      <c r="V44" s="4">
        <v>4</v>
      </c>
      <c r="W44" s="4">
        <v>5</v>
      </c>
      <c r="X44" s="4">
        <v>3</v>
      </c>
      <c r="Y44" s="7">
        <f t="shared" si="0"/>
        <v>5</v>
      </c>
      <c r="Z44" s="7">
        <f t="shared" si="1"/>
        <v>4</v>
      </c>
      <c r="AA44" s="7">
        <f t="shared" si="2"/>
        <v>5</v>
      </c>
      <c r="AB44" s="7">
        <f t="shared" si="3"/>
        <v>5</v>
      </c>
      <c r="AC44" s="7">
        <f t="shared" si="4"/>
        <v>5</v>
      </c>
      <c r="AD44" s="7">
        <f t="shared" si="5"/>
        <v>4</v>
      </c>
      <c r="AE44" s="7">
        <f t="shared" si="6"/>
        <v>2</v>
      </c>
      <c r="AF44" s="7">
        <f t="shared" si="7"/>
        <v>4</v>
      </c>
      <c r="AG44" s="7">
        <f t="shared" si="8"/>
        <v>4</v>
      </c>
      <c r="AH44" s="7">
        <f t="shared" si="9"/>
        <v>3</v>
      </c>
      <c r="AI44" s="7">
        <f t="shared" si="10"/>
        <v>4</v>
      </c>
      <c r="AJ44" s="7">
        <f t="shared" si="11"/>
        <v>4</v>
      </c>
      <c r="AK44" s="7">
        <f t="shared" si="12"/>
        <v>2</v>
      </c>
      <c r="AL44" s="7">
        <f t="shared" si="13"/>
        <v>4</v>
      </c>
      <c r="AM44" s="7">
        <f t="shared" si="14"/>
        <v>5</v>
      </c>
      <c r="AN44" s="7">
        <f t="shared" si="15"/>
        <v>3</v>
      </c>
      <c r="AO44" s="8">
        <f t="shared" si="39"/>
        <v>57</v>
      </c>
      <c r="AP44" s="8">
        <f t="shared" si="40"/>
        <v>3.5625</v>
      </c>
      <c r="AQ44" s="8">
        <f t="shared" si="41"/>
        <v>20</v>
      </c>
      <c r="AR44" s="8">
        <f t="shared" si="42"/>
        <v>4</v>
      </c>
      <c r="AS44" s="8">
        <f t="shared" si="43"/>
        <v>12</v>
      </c>
      <c r="AT44" s="8">
        <f t="shared" si="44"/>
        <v>3</v>
      </c>
      <c r="AU44" s="8">
        <f t="shared" si="45"/>
        <v>13</v>
      </c>
      <c r="AV44" s="8">
        <f t="shared" si="46"/>
        <v>3.25</v>
      </c>
      <c r="AW44" s="8">
        <f t="shared" si="47"/>
        <v>12</v>
      </c>
      <c r="AX44" s="8">
        <f t="shared" si="48"/>
        <v>4</v>
      </c>
      <c r="AY44" s="4">
        <v>5</v>
      </c>
      <c r="AZ44" s="4">
        <v>4</v>
      </c>
      <c r="BA44" s="4">
        <v>1</v>
      </c>
      <c r="BB44" s="4">
        <v>5</v>
      </c>
      <c r="BC44" s="4">
        <v>5</v>
      </c>
      <c r="BD44" s="4">
        <v>4</v>
      </c>
      <c r="BE44" s="4">
        <v>3</v>
      </c>
      <c r="BF44" s="4">
        <v>4</v>
      </c>
      <c r="BG44" s="4">
        <v>3</v>
      </c>
      <c r="BH44" s="4">
        <v>4</v>
      </c>
      <c r="BI44" s="4">
        <v>4</v>
      </c>
      <c r="BJ44" s="4">
        <v>4</v>
      </c>
      <c r="BK44" s="4">
        <v>3</v>
      </c>
      <c r="BL44" s="4">
        <v>4</v>
      </c>
      <c r="BM44" s="4">
        <v>5</v>
      </c>
      <c r="BN44" s="4">
        <v>3</v>
      </c>
      <c r="BO44" s="7">
        <f t="shared" si="16"/>
        <v>5</v>
      </c>
      <c r="BP44" s="7">
        <f t="shared" si="17"/>
        <v>4</v>
      </c>
      <c r="BQ44" s="7">
        <f t="shared" si="18"/>
        <v>5</v>
      </c>
      <c r="BR44" s="7">
        <f t="shared" si="19"/>
        <v>5</v>
      </c>
      <c r="BS44" s="7">
        <f t="shared" si="20"/>
        <v>5</v>
      </c>
      <c r="BT44" s="7">
        <f t="shared" si="21"/>
        <v>4</v>
      </c>
      <c r="BU44" s="7">
        <f t="shared" si="22"/>
        <v>3</v>
      </c>
      <c r="BV44" s="7">
        <f t="shared" si="23"/>
        <v>4</v>
      </c>
      <c r="BW44" s="7">
        <f t="shared" si="24"/>
        <v>3</v>
      </c>
      <c r="BX44" s="7">
        <f t="shared" si="53"/>
        <v>4</v>
      </c>
      <c r="BY44" s="7">
        <f t="shared" si="54"/>
        <v>4</v>
      </c>
      <c r="BZ44" s="7">
        <f t="shared" si="55"/>
        <v>4</v>
      </c>
      <c r="CA44" s="7">
        <f t="shared" si="56"/>
        <v>3</v>
      </c>
      <c r="CB44" s="7">
        <f t="shared" si="57"/>
        <v>4</v>
      </c>
      <c r="CC44" s="7">
        <f t="shared" si="57"/>
        <v>5</v>
      </c>
      <c r="CD44" s="7">
        <f t="shared" si="57"/>
        <v>3</v>
      </c>
      <c r="CE44" s="8">
        <f t="shared" si="32"/>
        <v>65</v>
      </c>
      <c r="CF44" s="8">
        <f t="shared" si="33"/>
        <v>4.0625</v>
      </c>
      <c r="CG44" s="8">
        <f t="shared" si="34"/>
        <v>24</v>
      </c>
      <c r="CH44" s="8">
        <f t="shared" si="35"/>
        <v>4.8</v>
      </c>
      <c r="CI44" s="8">
        <f t="shared" si="36"/>
        <v>14</v>
      </c>
      <c r="CJ44" s="8">
        <f t="shared" si="37"/>
        <v>3.5</v>
      </c>
      <c r="CK44" s="8">
        <f t="shared" si="49"/>
        <v>15</v>
      </c>
      <c r="CL44" s="8">
        <f t="shared" si="50"/>
        <v>3.75</v>
      </c>
      <c r="CM44" s="8">
        <f t="shared" si="51"/>
        <v>12</v>
      </c>
      <c r="CN44" s="8">
        <f t="shared" si="52"/>
        <v>4</v>
      </c>
    </row>
    <row r="45" spans="1:92" x14ac:dyDescent="0.25">
      <c r="A45">
        <v>40235</v>
      </c>
      <c r="B45">
        <v>0</v>
      </c>
      <c r="C45">
        <v>1991</v>
      </c>
      <c r="D45">
        <f t="shared" si="38"/>
        <v>33</v>
      </c>
      <c r="E45" s="1">
        <v>45605.796747685185</v>
      </c>
      <c r="F45" s="1">
        <v>45613.942037037035</v>
      </c>
      <c r="G45" t="s">
        <v>215</v>
      </c>
      <c r="H45" t="s">
        <v>109</v>
      </c>
      <c r="I45" s="4">
        <v>5</v>
      </c>
      <c r="J45" s="4">
        <v>4</v>
      </c>
      <c r="K45" s="4">
        <v>3</v>
      </c>
      <c r="L45" s="4">
        <v>2</v>
      </c>
      <c r="M45" s="4">
        <v>2</v>
      </c>
      <c r="N45" s="4">
        <v>3</v>
      </c>
      <c r="O45" s="4">
        <v>2</v>
      </c>
      <c r="P45" s="4">
        <v>2</v>
      </c>
      <c r="Q45" s="4">
        <v>4</v>
      </c>
      <c r="R45" s="4">
        <v>2</v>
      </c>
      <c r="S45" s="4">
        <v>4</v>
      </c>
      <c r="T45" s="4">
        <v>5</v>
      </c>
      <c r="U45" s="4">
        <v>5</v>
      </c>
      <c r="V45" s="4">
        <v>4</v>
      </c>
      <c r="W45" s="4">
        <v>4</v>
      </c>
      <c r="X45" s="4">
        <v>3</v>
      </c>
      <c r="Y45" s="7">
        <f t="shared" si="0"/>
        <v>5</v>
      </c>
      <c r="Z45" s="7">
        <f t="shared" si="1"/>
        <v>4</v>
      </c>
      <c r="AA45" s="7">
        <f t="shared" si="2"/>
        <v>3</v>
      </c>
      <c r="AB45" s="7">
        <f t="shared" si="3"/>
        <v>2</v>
      </c>
      <c r="AC45" s="7">
        <f t="shared" si="4"/>
        <v>2</v>
      </c>
      <c r="AD45" s="7">
        <f t="shared" si="5"/>
        <v>3</v>
      </c>
      <c r="AE45" s="7">
        <f t="shared" si="6"/>
        <v>2</v>
      </c>
      <c r="AF45" s="7">
        <f t="shared" si="7"/>
        <v>2</v>
      </c>
      <c r="AG45" s="7">
        <f t="shared" si="8"/>
        <v>2</v>
      </c>
      <c r="AH45" s="7">
        <f t="shared" si="9"/>
        <v>2</v>
      </c>
      <c r="AI45" s="7">
        <f t="shared" si="10"/>
        <v>4</v>
      </c>
      <c r="AJ45" s="7">
        <f t="shared" si="11"/>
        <v>5</v>
      </c>
      <c r="AK45" s="7">
        <f t="shared" si="12"/>
        <v>5</v>
      </c>
      <c r="AL45" s="7">
        <f t="shared" si="13"/>
        <v>4</v>
      </c>
      <c r="AM45" s="7">
        <f t="shared" si="14"/>
        <v>4</v>
      </c>
      <c r="AN45" s="7">
        <f t="shared" si="15"/>
        <v>3</v>
      </c>
      <c r="AO45" s="8">
        <f t="shared" si="39"/>
        <v>54</v>
      </c>
      <c r="AP45" s="8">
        <f t="shared" si="40"/>
        <v>3.375</v>
      </c>
      <c r="AQ45" s="8">
        <f t="shared" si="41"/>
        <v>16</v>
      </c>
      <c r="AR45" s="8">
        <f t="shared" si="42"/>
        <v>3.2</v>
      </c>
      <c r="AS45" s="8">
        <f t="shared" si="43"/>
        <v>11</v>
      </c>
      <c r="AT45" s="8">
        <f t="shared" si="44"/>
        <v>2.75</v>
      </c>
      <c r="AU45" s="8">
        <f t="shared" si="45"/>
        <v>16</v>
      </c>
      <c r="AV45" s="8">
        <f t="shared" si="46"/>
        <v>4</v>
      </c>
      <c r="AW45" s="8">
        <f t="shared" si="47"/>
        <v>11</v>
      </c>
      <c r="AX45" s="8">
        <f t="shared" si="48"/>
        <v>3.6666666666666665</v>
      </c>
      <c r="AY45" s="4">
        <v>4</v>
      </c>
      <c r="AZ45" s="4">
        <v>4</v>
      </c>
      <c r="BA45" s="4">
        <v>3</v>
      </c>
      <c r="BB45" s="4">
        <v>3</v>
      </c>
      <c r="BC45" s="4">
        <v>4</v>
      </c>
      <c r="BD45" s="4">
        <v>5</v>
      </c>
      <c r="BE45" s="4">
        <v>3</v>
      </c>
      <c r="BF45" s="4">
        <v>4</v>
      </c>
      <c r="BG45" s="4">
        <v>3</v>
      </c>
      <c r="BH45" s="4">
        <v>4</v>
      </c>
      <c r="BI45" s="4">
        <v>5</v>
      </c>
      <c r="BJ45" s="4">
        <v>5</v>
      </c>
      <c r="BK45" s="4">
        <v>5</v>
      </c>
      <c r="BL45" s="4">
        <v>3</v>
      </c>
      <c r="BM45" s="4">
        <v>4</v>
      </c>
      <c r="BN45" s="4">
        <v>3</v>
      </c>
      <c r="BO45" s="7">
        <f t="shared" si="16"/>
        <v>4</v>
      </c>
      <c r="BP45" s="7">
        <f t="shared" si="17"/>
        <v>4</v>
      </c>
      <c r="BQ45" s="7">
        <f t="shared" si="18"/>
        <v>3</v>
      </c>
      <c r="BR45" s="7">
        <f t="shared" si="19"/>
        <v>3</v>
      </c>
      <c r="BS45" s="7">
        <f t="shared" si="20"/>
        <v>4</v>
      </c>
      <c r="BT45" s="7">
        <f t="shared" si="21"/>
        <v>5</v>
      </c>
      <c r="BU45" s="7">
        <f t="shared" si="22"/>
        <v>3</v>
      </c>
      <c r="BV45" s="7">
        <f t="shared" si="23"/>
        <v>4</v>
      </c>
      <c r="BW45" s="7">
        <f t="shared" si="24"/>
        <v>3</v>
      </c>
      <c r="BX45" s="7">
        <f t="shared" si="53"/>
        <v>4</v>
      </c>
      <c r="BY45" s="7">
        <f t="shared" si="54"/>
        <v>5</v>
      </c>
      <c r="BZ45" s="7">
        <f t="shared" si="55"/>
        <v>5</v>
      </c>
      <c r="CA45" s="7">
        <f t="shared" si="56"/>
        <v>5</v>
      </c>
      <c r="CB45" s="7">
        <f t="shared" si="57"/>
        <v>3</v>
      </c>
      <c r="CC45" s="7">
        <f t="shared" si="57"/>
        <v>4</v>
      </c>
      <c r="CD45" s="7">
        <f t="shared" si="57"/>
        <v>3</v>
      </c>
      <c r="CE45" s="8">
        <f t="shared" si="32"/>
        <v>62</v>
      </c>
      <c r="CF45" s="8">
        <f t="shared" si="33"/>
        <v>3.875</v>
      </c>
      <c r="CG45" s="8">
        <f t="shared" si="34"/>
        <v>18</v>
      </c>
      <c r="CH45" s="8">
        <f t="shared" si="35"/>
        <v>3.6</v>
      </c>
      <c r="CI45" s="8">
        <f t="shared" si="36"/>
        <v>15</v>
      </c>
      <c r="CJ45" s="8">
        <f t="shared" si="37"/>
        <v>3.75</v>
      </c>
      <c r="CK45" s="8">
        <f t="shared" si="49"/>
        <v>19</v>
      </c>
      <c r="CL45" s="8">
        <f t="shared" si="50"/>
        <v>4.75</v>
      </c>
      <c r="CM45" s="8">
        <f t="shared" si="51"/>
        <v>10</v>
      </c>
      <c r="CN45" s="8">
        <f t="shared" si="52"/>
        <v>3.3333333333333335</v>
      </c>
    </row>
    <row r="46" spans="1:92" x14ac:dyDescent="0.25">
      <c r="A46">
        <v>40237</v>
      </c>
      <c r="B46">
        <v>0</v>
      </c>
      <c r="C46">
        <v>2001</v>
      </c>
      <c r="D46">
        <f t="shared" si="38"/>
        <v>23</v>
      </c>
      <c r="E46" s="1">
        <v>45605.815289351849</v>
      </c>
      <c r="F46" s="1">
        <v>45613.796909722223</v>
      </c>
      <c r="G46" t="s">
        <v>112</v>
      </c>
      <c r="H46" t="s">
        <v>101</v>
      </c>
      <c r="I46" s="4">
        <v>5</v>
      </c>
      <c r="J46" s="4">
        <v>3</v>
      </c>
      <c r="K46" s="4">
        <v>4</v>
      </c>
      <c r="L46" s="4">
        <v>2</v>
      </c>
      <c r="M46" s="4">
        <v>3</v>
      </c>
      <c r="N46" s="4">
        <v>4</v>
      </c>
      <c r="O46" s="4">
        <v>1</v>
      </c>
      <c r="P46" s="4">
        <v>2</v>
      </c>
      <c r="Q46" s="4">
        <v>3</v>
      </c>
      <c r="R46" s="4">
        <v>3</v>
      </c>
      <c r="S46" s="4">
        <v>3</v>
      </c>
      <c r="T46" s="4">
        <v>3</v>
      </c>
      <c r="U46" s="4">
        <v>2</v>
      </c>
      <c r="V46" s="4">
        <v>4</v>
      </c>
      <c r="W46" s="4">
        <v>3</v>
      </c>
      <c r="X46" s="4">
        <v>3</v>
      </c>
      <c r="Y46" s="7">
        <f t="shared" si="0"/>
        <v>5</v>
      </c>
      <c r="Z46" s="7">
        <f t="shared" si="1"/>
        <v>3</v>
      </c>
      <c r="AA46" s="7">
        <f t="shared" si="2"/>
        <v>2</v>
      </c>
      <c r="AB46" s="7">
        <f t="shared" si="3"/>
        <v>2</v>
      </c>
      <c r="AC46" s="7">
        <f t="shared" si="4"/>
        <v>3</v>
      </c>
      <c r="AD46" s="7">
        <f t="shared" si="5"/>
        <v>4</v>
      </c>
      <c r="AE46" s="7">
        <f t="shared" si="6"/>
        <v>1</v>
      </c>
      <c r="AF46" s="7">
        <f t="shared" si="7"/>
        <v>2</v>
      </c>
      <c r="AG46" s="7">
        <f t="shared" si="8"/>
        <v>3</v>
      </c>
      <c r="AH46" s="7">
        <f t="shared" si="9"/>
        <v>3</v>
      </c>
      <c r="AI46" s="7">
        <f t="shared" si="10"/>
        <v>3</v>
      </c>
      <c r="AJ46" s="7">
        <f t="shared" si="11"/>
        <v>3</v>
      </c>
      <c r="AK46" s="7">
        <f t="shared" si="12"/>
        <v>2</v>
      </c>
      <c r="AL46" s="7">
        <f t="shared" si="13"/>
        <v>4</v>
      </c>
      <c r="AM46" s="7">
        <f t="shared" si="14"/>
        <v>3</v>
      </c>
      <c r="AN46" s="7">
        <f t="shared" si="15"/>
        <v>3</v>
      </c>
      <c r="AO46" s="8">
        <f t="shared" si="39"/>
        <v>48</v>
      </c>
      <c r="AP46" s="8">
        <f t="shared" si="40"/>
        <v>3</v>
      </c>
      <c r="AQ46" s="8">
        <f t="shared" si="41"/>
        <v>17</v>
      </c>
      <c r="AR46" s="8">
        <f t="shared" si="42"/>
        <v>3.4</v>
      </c>
      <c r="AS46" s="8">
        <f t="shared" si="43"/>
        <v>10</v>
      </c>
      <c r="AT46" s="8">
        <f t="shared" si="44"/>
        <v>2.5</v>
      </c>
      <c r="AU46" s="8">
        <f t="shared" si="45"/>
        <v>11</v>
      </c>
      <c r="AV46" s="8">
        <f t="shared" si="46"/>
        <v>2.75</v>
      </c>
      <c r="AW46" s="8">
        <f t="shared" si="47"/>
        <v>10</v>
      </c>
      <c r="AX46" s="8">
        <f t="shared" si="48"/>
        <v>3.3333333333333335</v>
      </c>
      <c r="AY46" s="4">
        <v>4</v>
      </c>
      <c r="AZ46" s="4">
        <v>3</v>
      </c>
      <c r="BA46" s="4">
        <v>4</v>
      </c>
      <c r="BB46" s="4">
        <v>3</v>
      </c>
      <c r="BC46" s="4">
        <v>4</v>
      </c>
      <c r="BD46" s="4">
        <v>4</v>
      </c>
      <c r="BE46" s="4">
        <v>2</v>
      </c>
      <c r="BF46" s="4">
        <v>2</v>
      </c>
      <c r="BG46" s="4">
        <v>3</v>
      </c>
      <c r="BH46" s="4">
        <v>4</v>
      </c>
      <c r="BI46" s="4">
        <v>4</v>
      </c>
      <c r="BJ46" s="4">
        <v>4</v>
      </c>
      <c r="BK46" s="4">
        <v>2</v>
      </c>
      <c r="BL46" s="4">
        <v>5</v>
      </c>
      <c r="BM46" s="4">
        <v>3</v>
      </c>
      <c r="BN46" s="4">
        <v>5</v>
      </c>
      <c r="BO46" s="7">
        <f t="shared" si="16"/>
        <v>4</v>
      </c>
      <c r="BP46" s="7">
        <f t="shared" si="17"/>
        <v>3</v>
      </c>
      <c r="BQ46" s="7">
        <f t="shared" si="18"/>
        <v>2</v>
      </c>
      <c r="BR46" s="7">
        <f t="shared" si="19"/>
        <v>3</v>
      </c>
      <c r="BS46" s="7">
        <f t="shared" si="20"/>
        <v>4</v>
      </c>
      <c r="BT46" s="7">
        <f t="shared" si="21"/>
        <v>4</v>
      </c>
      <c r="BU46" s="7">
        <f t="shared" si="22"/>
        <v>2</v>
      </c>
      <c r="BV46" s="7">
        <f t="shared" si="23"/>
        <v>2</v>
      </c>
      <c r="BW46" s="7">
        <f t="shared" si="24"/>
        <v>3</v>
      </c>
      <c r="BX46" s="7">
        <f t="shared" si="53"/>
        <v>4</v>
      </c>
      <c r="BY46" s="7">
        <f t="shared" si="54"/>
        <v>4</v>
      </c>
      <c r="BZ46" s="7">
        <f t="shared" si="55"/>
        <v>4</v>
      </c>
      <c r="CA46" s="7">
        <f t="shared" si="56"/>
        <v>2</v>
      </c>
      <c r="CB46" s="7">
        <f t="shared" si="57"/>
        <v>5</v>
      </c>
      <c r="CC46" s="7">
        <f t="shared" si="57"/>
        <v>3</v>
      </c>
      <c r="CD46" s="7">
        <f t="shared" si="57"/>
        <v>5</v>
      </c>
      <c r="CE46" s="8">
        <f t="shared" si="32"/>
        <v>54</v>
      </c>
      <c r="CF46" s="8">
        <f t="shared" si="33"/>
        <v>3.375</v>
      </c>
      <c r="CG46" s="8">
        <f t="shared" si="34"/>
        <v>16</v>
      </c>
      <c r="CH46" s="8">
        <f t="shared" si="35"/>
        <v>3.2</v>
      </c>
      <c r="CI46" s="8">
        <f t="shared" si="36"/>
        <v>11</v>
      </c>
      <c r="CJ46" s="8">
        <f t="shared" si="37"/>
        <v>2.75</v>
      </c>
      <c r="CK46" s="8">
        <f t="shared" si="49"/>
        <v>14</v>
      </c>
      <c r="CL46" s="8">
        <f t="shared" si="50"/>
        <v>3.5</v>
      </c>
      <c r="CM46" s="8">
        <f t="shared" si="51"/>
        <v>13</v>
      </c>
      <c r="CN46" s="8">
        <f t="shared" si="52"/>
        <v>4.333333333333333</v>
      </c>
    </row>
    <row r="47" spans="1:92" x14ac:dyDescent="0.25">
      <c r="A47">
        <v>40239</v>
      </c>
      <c r="B47">
        <v>0</v>
      </c>
      <c r="C47">
        <v>1964</v>
      </c>
      <c r="D47">
        <f t="shared" si="38"/>
        <v>60</v>
      </c>
      <c r="E47" s="1">
        <v>45605.844814814816</v>
      </c>
      <c r="F47" s="1">
        <v>45613.661863425928</v>
      </c>
      <c r="G47" t="s">
        <v>101</v>
      </c>
      <c r="H47" t="s">
        <v>101</v>
      </c>
      <c r="I47" s="4">
        <v>5</v>
      </c>
      <c r="J47" s="4">
        <v>5</v>
      </c>
      <c r="K47" s="4">
        <v>5</v>
      </c>
      <c r="L47" s="4">
        <v>5</v>
      </c>
      <c r="M47" s="4">
        <v>5</v>
      </c>
      <c r="N47" s="4">
        <v>4</v>
      </c>
      <c r="O47" s="4">
        <v>4</v>
      </c>
      <c r="P47" s="4">
        <v>4</v>
      </c>
      <c r="Q47" s="4">
        <v>5</v>
      </c>
      <c r="R47" s="4">
        <v>4</v>
      </c>
      <c r="S47" s="4">
        <v>4</v>
      </c>
      <c r="T47" s="4">
        <v>4</v>
      </c>
      <c r="U47" s="4">
        <v>4</v>
      </c>
      <c r="V47" s="4">
        <v>4</v>
      </c>
      <c r="W47" s="4">
        <v>4</v>
      </c>
      <c r="X47" s="4">
        <v>4</v>
      </c>
      <c r="Y47" s="7">
        <f t="shared" si="0"/>
        <v>5</v>
      </c>
      <c r="Z47" s="7">
        <f t="shared" si="1"/>
        <v>5</v>
      </c>
      <c r="AA47" s="7">
        <f t="shared" si="2"/>
        <v>1</v>
      </c>
      <c r="AB47" s="7">
        <f t="shared" si="3"/>
        <v>5</v>
      </c>
      <c r="AC47" s="7">
        <f t="shared" si="4"/>
        <v>5</v>
      </c>
      <c r="AD47" s="7">
        <f t="shared" si="5"/>
        <v>4</v>
      </c>
      <c r="AE47" s="7">
        <f t="shared" si="6"/>
        <v>4</v>
      </c>
      <c r="AF47" s="7">
        <f t="shared" si="7"/>
        <v>4</v>
      </c>
      <c r="AG47" s="7">
        <f t="shared" si="8"/>
        <v>1</v>
      </c>
      <c r="AH47" s="7">
        <f t="shared" si="9"/>
        <v>4</v>
      </c>
      <c r="AI47" s="7">
        <f t="shared" si="10"/>
        <v>4</v>
      </c>
      <c r="AJ47" s="7">
        <f t="shared" si="11"/>
        <v>4</v>
      </c>
      <c r="AK47" s="7">
        <f t="shared" si="12"/>
        <v>4</v>
      </c>
      <c r="AL47" s="7">
        <f t="shared" si="13"/>
        <v>4</v>
      </c>
      <c r="AM47" s="7">
        <f t="shared" si="14"/>
        <v>4</v>
      </c>
      <c r="AN47" s="7">
        <f t="shared" si="15"/>
        <v>4</v>
      </c>
      <c r="AO47" s="8">
        <f t="shared" si="39"/>
        <v>70</v>
      </c>
      <c r="AP47" s="8">
        <f t="shared" si="40"/>
        <v>4.375</v>
      </c>
      <c r="AQ47" s="8">
        <f t="shared" si="41"/>
        <v>25</v>
      </c>
      <c r="AR47" s="8">
        <f t="shared" si="42"/>
        <v>5</v>
      </c>
      <c r="AS47" s="8">
        <f t="shared" si="43"/>
        <v>17</v>
      </c>
      <c r="AT47" s="8">
        <f t="shared" si="44"/>
        <v>4.25</v>
      </c>
      <c r="AU47" s="8">
        <f t="shared" si="45"/>
        <v>16</v>
      </c>
      <c r="AV47" s="8">
        <f t="shared" si="46"/>
        <v>4</v>
      </c>
      <c r="AW47" s="8">
        <f t="shared" si="47"/>
        <v>12</v>
      </c>
      <c r="AX47" s="8">
        <f t="shared" si="48"/>
        <v>4</v>
      </c>
      <c r="AY47" s="4">
        <v>4</v>
      </c>
      <c r="AZ47" s="4">
        <v>4</v>
      </c>
      <c r="BA47" s="4">
        <v>4</v>
      </c>
      <c r="BB47" s="4">
        <v>4</v>
      </c>
      <c r="BC47" s="4">
        <v>4</v>
      </c>
      <c r="BD47" s="4">
        <v>4</v>
      </c>
      <c r="BE47" s="4">
        <v>4</v>
      </c>
      <c r="BF47" s="4">
        <v>4</v>
      </c>
      <c r="BG47" s="4">
        <v>4</v>
      </c>
      <c r="BH47" s="4">
        <v>3</v>
      </c>
      <c r="BI47" s="4">
        <v>3</v>
      </c>
      <c r="BJ47" s="4">
        <v>3</v>
      </c>
      <c r="BK47" s="4">
        <v>3</v>
      </c>
      <c r="BL47" s="4">
        <v>4</v>
      </c>
      <c r="BM47" s="4">
        <v>4</v>
      </c>
      <c r="BN47" s="4">
        <v>4</v>
      </c>
      <c r="BO47" s="7">
        <f t="shared" si="16"/>
        <v>4</v>
      </c>
      <c r="BP47" s="7">
        <f t="shared" si="17"/>
        <v>4</v>
      </c>
      <c r="BQ47" s="7">
        <f t="shared" si="18"/>
        <v>2</v>
      </c>
      <c r="BR47" s="7">
        <f t="shared" si="19"/>
        <v>4</v>
      </c>
      <c r="BS47" s="7">
        <f t="shared" si="20"/>
        <v>4</v>
      </c>
      <c r="BT47" s="7">
        <f t="shared" si="21"/>
        <v>4</v>
      </c>
      <c r="BU47" s="7">
        <f t="shared" si="22"/>
        <v>4</v>
      </c>
      <c r="BV47" s="7">
        <f t="shared" si="23"/>
        <v>4</v>
      </c>
      <c r="BW47" s="7">
        <f t="shared" si="24"/>
        <v>2</v>
      </c>
      <c r="BX47" s="7">
        <f t="shared" si="53"/>
        <v>3</v>
      </c>
      <c r="BY47" s="7">
        <f t="shared" si="54"/>
        <v>3</v>
      </c>
      <c r="BZ47" s="7">
        <f t="shared" si="55"/>
        <v>3</v>
      </c>
      <c r="CA47" s="7">
        <f t="shared" si="56"/>
        <v>3</v>
      </c>
      <c r="CB47" s="7">
        <f t="shared" si="57"/>
        <v>4</v>
      </c>
      <c r="CC47" s="7">
        <f t="shared" si="57"/>
        <v>4</v>
      </c>
      <c r="CD47" s="7">
        <f t="shared" si="57"/>
        <v>4</v>
      </c>
      <c r="CE47" s="8">
        <f t="shared" si="32"/>
        <v>56</v>
      </c>
      <c r="CF47" s="8">
        <f t="shared" si="33"/>
        <v>3.5</v>
      </c>
      <c r="CG47" s="8">
        <f t="shared" si="34"/>
        <v>18</v>
      </c>
      <c r="CH47" s="8">
        <f t="shared" si="35"/>
        <v>3.6</v>
      </c>
      <c r="CI47" s="8">
        <f t="shared" si="36"/>
        <v>14</v>
      </c>
      <c r="CJ47" s="8">
        <f t="shared" si="37"/>
        <v>3.5</v>
      </c>
      <c r="CK47" s="8">
        <f t="shared" si="49"/>
        <v>12</v>
      </c>
      <c r="CL47" s="8">
        <f t="shared" si="50"/>
        <v>3</v>
      </c>
      <c r="CM47" s="8">
        <f t="shared" si="51"/>
        <v>12</v>
      </c>
      <c r="CN47" s="8">
        <f t="shared" si="52"/>
        <v>4</v>
      </c>
    </row>
    <row r="48" spans="1:92" x14ac:dyDescent="0.25">
      <c r="A48">
        <v>40240</v>
      </c>
      <c r="B48">
        <v>1</v>
      </c>
      <c r="C48">
        <v>1964</v>
      </c>
      <c r="D48">
        <f t="shared" si="38"/>
        <v>60</v>
      </c>
      <c r="E48" s="1">
        <v>45605.859155092592</v>
      </c>
      <c r="F48" s="1">
        <v>45613.66505787037</v>
      </c>
      <c r="G48" t="s">
        <v>216</v>
      </c>
      <c r="H48" t="s">
        <v>101</v>
      </c>
      <c r="I48" s="4">
        <v>4</v>
      </c>
      <c r="J48" s="4">
        <v>4</v>
      </c>
      <c r="K48" s="4">
        <v>3</v>
      </c>
      <c r="L48" s="4">
        <v>3</v>
      </c>
      <c r="M48" s="4">
        <v>3</v>
      </c>
      <c r="N48" s="4">
        <v>4</v>
      </c>
      <c r="O48" s="4">
        <v>3</v>
      </c>
      <c r="P48" s="4">
        <v>3</v>
      </c>
      <c r="Q48" s="4">
        <v>3</v>
      </c>
      <c r="R48" s="4">
        <v>3</v>
      </c>
      <c r="S48" s="4">
        <v>3</v>
      </c>
      <c r="T48" s="4">
        <v>3</v>
      </c>
      <c r="U48" s="4">
        <v>2</v>
      </c>
      <c r="V48" s="4">
        <v>4</v>
      </c>
      <c r="W48" s="4">
        <v>5</v>
      </c>
      <c r="X48" s="4">
        <v>5</v>
      </c>
      <c r="Y48" s="7">
        <f t="shared" si="0"/>
        <v>4</v>
      </c>
      <c r="Z48" s="7">
        <f t="shared" si="1"/>
        <v>4</v>
      </c>
      <c r="AA48" s="7">
        <f t="shared" si="2"/>
        <v>3</v>
      </c>
      <c r="AB48" s="7">
        <f t="shared" si="3"/>
        <v>3</v>
      </c>
      <c r="AC48" s="7">
        <f t="shared" si="4"/>
        <v>3</v>
      </c>
      <c r="AD48" s="7">
        <f t="shared" si="5"/>
        <v>4</v>
      </c>
      <c r="AE48" s="7">
        <f t="shared" si="6"/>
        <v>3</v>
      </c>
      <c r="AF48" s="7">
        <f t="shared" si="7"/>
        <v>3</v>
      </c>
      <c r="AG48" s="7">
        <f t="shared" si="8"/>
        <v>3</v>
      </c>
      <c r="AH48" s="7">
        <f t="shared" si="9"/>
        <v>3</v>
      </c>
      <c r="AI48" s="7">
        <f t="shared" si="10"/>
        <v>3</v>
      </c>
      <c r="AJ48" s="7">
        <f t="shared" si="11"/>
        <v>3</v>
      </c>
      <c r="AK48" s="7">
        <f t="shared" si="12"/>
        <v>2</v>
      </c>
      <c r="AL48" s="7">
        <f t="shared" si="13"/>
        <v>4</v>
      </c>
      <c r="AM48" s="7">
        <f t="shared" si="14"/>
        <v>5</v>
      </c>
      <c r="AN48" s="7">
        <f t="shared" si="15"/>
        <v>5</v>
      </c>
      <c r="AO48" s="8">
        <f t="shared" si="39"/>
        <v>55</v>
      </c>
      <c r="AP48" s="8">
        <f t="shared" si="40"/>
        <v>3.4375</v>
      </c>
      <c r="AQ48" s="8">
        <f t="shared" si="41"/>
        <v>17</v>
      </c>
      <c r="AR48" s="8">
        <f t="shared" si="42"/>
        <v>3.4</v>
      </c>
      <c r="AS48" s="8">
        <f t="shared" si="43"/>
        <v>13</v>
      </c>
      <c r="AT48" s="8">
        <f t="shared" si="44"/>
        <v>3.25</v>
      </c>
      <c r="AU48" s="8">
        <f t="shared" si="45"/>
        <v>11</v>
      </c>
      <c r="AV48" s="8">
        <f t="shared" si="46"/>
        <v>2.75</v>
      </c>
      <c r="AW48" s="8">
        <f t="shared" si="47"/>
        <v>14</v>
      </c>
      <c r="AX48" s="8">
        <f t="shared" si="48"/>
        <v>4.666666666666667</v>
      </c>
      <c r="AY48" s="4">
        <v>3</v>
      </c>
      <c r="AZ48" s="4">
        <v>2</v>
      </c>
      <c r="BA48" s="4">
        <v>3</v>
      </c>
      <c r="BB48" s="4">
        <v>3</v>
      </c>
      <c r="BC48" s="4">
        <v>3</v>
      </c>
      <c r="BD48" s="4">
        <v>3</v>
      </c>
      <c r="BE48" s="4">
        <v>3</v>
      </c>
      <c r="BF48" s="4">
        <v>4</v>
      </c>
      <c r="BG48" s="4">
        <v>4</v>
      </c>
      <c r="BH48" s="4">
        <v>2</v>
      </c>
      <c r="BI48" s="4">
        <v>2</v>
      </c>
      <c r="BJ48" s="4">
        <v>2</v>
      </c>
      <c r="BK48" s="4">
        <v>2</v>
      </c>
      <c r="BL48" s="4">
        <v>4</v>
      </c>
      <c r="BM48" s="4">
        <v>4</v>
      </c>
      <c r="BN48" s="4">
        <v>4</v>
      </c>
      <c r="BO48" s="7">
        <f t="shared" si="16"/>
        <v>3</v>
      </c>
      <c r="BP48" s="7">
        <f t="shared" si="17"/>
        <v>2</v>
      </c>
      <c r="BQ48" s="7">
        <f t="shared" si="18"/>
        <v>3</v>
      </c>
      <c r="BR48" s="7">
        <f t="shared" si="19"/>
        <v>3</v>
      </c>
      <c r="BS48" s="7">
        <f t="shared" si="20"/>
        <v>3</v>
      </c>
      <c r="BT48" s="7">
        <f t="shared" si="21"/>
        <v>3</v>
      </c>
      <c r="BU48" s="7">
        <f t="shared" si="22"/>
        <v>3</v>
      </c>
      <c r="BV48" s="7">
        <f t="shared" si="23"/>
        <v>4</v>
      </c>
      <c r="BW48" s="7">
        <f t="shared" si="24"/>
        <v>2</v>
      </c>
      <c r="BX48" s="7">
        <f t="shared" si="53"/>
        <v>2</v>
      </c>
      <c r="BY48" s="7">
        <f t="shared" si="54"/>
        <v>2</v>
      </c>
      <c r="BZ48" s="7">
        <f t="shared" si="55"/>
        <v>2</v>
      </c>
      <c r="CA48" s="7">
        <f t="shared" si="56"/>
        <v>2</v>
      </c>
      <c r="CB48" s="7">
        <f t="shared" si="57"/>
        <v>4</v>
      </c>
      <c r="CC48" s="7">
        <f t="shared" si="57"/>
        <v>4</v>
      </c>
      <c r="CD48" s="7">
        <f t="shared" si="57"/>
        <v>4</v>
      </c>
      <c r="CE48" s="8">
        <f t="shared" si="32"/>
        <v>46</v>
      </c>
      <c r="CF48" s="8">
        <f t="shared" si="33"/>
        <v>2.875</v>
      </c>
      <c r="CG48" s="8">
        <f t="shared" si="34"/>
        <v>14</v>
      </c>
      <c r="CH48" s="8">
        <f t="shared" si="35"/>
        <v>2.8</v>
      </c>
      <c r="CI48" s="8">
        <f t="shared" si="36"/>
        <v>12</v>
      </c>
      <c r="CJ48" s="8">
        <f t="shared" si="37"/>
        <v>3</v>
      </c>
      <c r="CK48" s="8">
        <f t="shared" si="49"/>
        <v>8</v>
      </c>
      <c r="CL48" s="8">
        <f t="shared" si="50"/>
        <v>2</v>
      </c>
      <c r="CM48" s="8">
        <f t="shared" si="51"/>
        <v>12</v>
      </c>
      <c r="CN48" s="8">
        <f t="shared" si="52"/>
        <v>4</v>
      </c>
    </row>
    <row r="49" spans="5:5" x14ac:dyDescent="0.25">
      <c r="E49" s="1"/>
    </row>
    <row r="50" spans="5:5" x14ac:dyDescent="0.25">
      <c r="E50" s="1"/>
    </row>
    <row r="51" spans="5:5" x14ac:dyDescent="0.25">
      <c r="E51" s="1"/>
    </row>
    <row r="52" spans="5:5" x14ac:dyDescent="0.25">
      <c r="E52" s="1"/>
    </row>
    <row r="53" spans="5:5" x14ac:dyDescent="0.25">
      <c r="E53" s="1"/>
    </row>
    <row r="54" spans="5:5" x14ac:dyDescent="0.25">
      <c r="E54" s="1"/>
    </row>
    <row r="55" spans="5:5" x14ac:dyDescent="0.25">
      <c r="E55" s="1"/>
    </row>
    <row r="56" spans="5:5" x14ac:dyDescent="0.25">
      <c r="E56" s="1"/>
    </row>
    <row r="57" spans="5:5" x14ac:dyDescent="0.25">
      <c r="E57" s="1"/>
    </row>
    <row r="58" spans="5:5" x14ac:dyDescent="0.25">
      <c r="E58" s="1"/>
    </row>
    <row r="59" spans="5:5" x14ac:dyDescent="0.25">
      <c r="E59" s="1"/>
    </row>
    <row r="60" spans="5:5" x14ac:dyDescent="0.25">
      <c r="E60" s="1"/>
    </row>
    <row r="61" spans="5:5" x14ac:dyDescent="0.25">
      <c r="E61" s="1"/>
    </row>
    <row r="62" spans="5:5" x14ac:dyDescent="0.25">
      <c r="E62" s="1"/>
    </row>
    <row r="63" spans="5:5" x14ac:dyDescent="0.25">
      <c r="E63" s="1"/>
    </row>
    <row r="64" spans="5:5" x14ac:dyDescent="0.25">
      <c r="E64" s="1"/>
    </row>
    <row r="65" spans="5:5" x14ac:dyDescent="0.25">
      <c r="E65" s="1"/>
    </row>
    <row r="66" spans="5:5" x14ac:dyDescent="0.25">
      <c r="E66" s="1"/>
    </row>
    <row r="67" spans="5:5" x14ac:dyDescent="0.25">
      <c r="E67" s="1"/>
    </row>
    <row r="68" spans="5:5" x14ac:dyDescent="0.25">
      <c r="E68" s="1"/>
    </row>
    <row r="69" spans="5:5" x14ac:dyDescent="0.25">
      <c r="E69" s="1"/>
    </row>
    <row r="70" spans="5:5" x14ac:dyDescent="0.25">
      <c r="E70" s="1"/>
    </row>
    <row r="71" spans="5:5" x14ac:dyDescent="0.25">
      <c r="E71" s="1"/>
    </row>
    <row r="72" spans="5:5" x14ac:dyDescent="0.25">
      <c r="E72" s="1"/>
    </row>
    <row r="73" spans="5:5" x14ac:dyDescent="0.25">
      <c r="E73" s="1"/>
    </row>
    <row r="74" spans="5:5" x14ac:dyDescent="0.25">
      <c r="E74" s="1"/>
    </row>
    <row r="75" spans="5:5" x14ac:dyDescent="0.25">
      <c r="E75" s="1"/>
    </row>
    <row r="76" spans="5:5" x14ac:dyDescent="0.25">
      <c r="E76" s="1"/>
    </row>
    <row r="77" spans="5:5" x14ac:dyDescent="0.25">
      <c r="E77" s="1"/>
    </row>
    <row r="78" spans="5:5" x14ac:dyDescent="0.25">
      <c r="E78" s="1"/>
    </row>
    <row r="79" spans="5:5" x14ac:dyDescent="0.25">
      <c r="E79" s="1"/>
    </row>
    <row r="80" spans="5:5" x14ac:dyDescent="0.25">
      <c r="E80" s="1"/>
    </row>
    <row r="81" spans="5:5" x14ac:dyDescent="0.25">
      <c r="E81" s="1"/>
    </row>
    <row r="82" spans="5:5" x14ac:dyDescent="0.25">
      <c r="E82" s="1"/>
    </row>
    <row r="83" spans="5:5" x14ac:dyDescent="0.25">
      <c r="E83" s="1"/>
    </row>
    <row r="84" spans="5:5" x14ac:dyDescent="0.25">
      <c r="E84" s="1"/>
    </row>
    <row r="85" spans="5:5" x14ac:dyDescent="0.25">
      <c r="E85" s="1"/>
    </row>
    <row r="86" spans="5:5" x14ac:dyDescent="0.25">
      <c r="E86" s="1"/>
    </row>
    <row r="87" spans="5:5" x14ac:dyDescent="0.25">
      <c r="E87" s="1"/>
    </row>
    <row r="88" spans="5:5" x14ac:dyDescent="0.25">
      <c r="E88" s="1"/>
    </row>
    <row r="89" spans="5:5" x14ac:dyDescent="0.25">
      <c r="E89" s="1"/>
    </row>
    <row r="90" spans="5:5" x14ac:dyDescent="0.25">
      <c r="E90" s="1"/>
    </row>
    <row r="91" spans="5:5" x14ac:dyDescent="0.25">
      <c r="E91" s="1"/>
    </row>
    <row r="92" spans="5:5" x14ac:dyDescent="0.25">
      <c r="E92" s="1"/>
    </row>
    <row r="93" spans="5:5" x14ac:dyDescent="0.25">
      <c r="E93" s="1"/>
    </row>
    <row r="94" spans="5:5" x14ac:dyDescent="0.25">
      <c r="E94" s="1"/>
    </row>
    <row r="95" spans="5:5" x14ac:dyDescent="0.25">
      <c r="E95" s="1"/>
    </row>
    <row r="96" spans="5:5" x14ac:dyDescent="0.25">
      <c r="E96" s="1"/>
    </row>
    <row r="97" spans="5:5" x14ac:dyDescent="0.25">
      <c r="E97" s="1"/>
    </row>
    <row r="98" spans="5:5" x14ac:dyDescent="0.25">
      <c r="E98" s="1"/>
    </row>
    <row r="99" spans="5:5" x14ac:dyDescent="0.25">
      <c r="E99" s="1"/>
    </row>
    <row r="100" spans="5:5" x14ac:dyDescent="0.25">
      <c r="E100" s="1"/>
    </row>
    <row r="101" spans="5:5" x14ac:dyDescent="0.25">
      <c r="E101" s="1"/>
    </row>
    <row r="102" spans="5:5" x14ac:dyDescent="0.25">
      <c r="E102" s="1"/>
    </row>
    <row r="103" spans="5:5" x14ac:dyDescent="0.25">
      <c r="E103" s="1"/>
    </row>
    <row r="104" spans="5:5" x14ac:dyDescent="0.25">
      <c r="E104" s="1"/>
    </row>
    <row r="105" spans="5:5" x14ac:dyDescent="0.25">
      <c r="E105" s="1"/>
    </row>
    <row r="106" spans="5:5" x14ac:dyDescent="0.25">
      <c r="E106" s="1"/>
    </row>
    <row r="107" spans="5:5" x14ac:dyDescent="0.25">
      <c r="E107" s="1"/>
    </row>
    <row r="108" spans="5:5" x14ac:dyDescent="0.25">
      <c r="E108" s="1"/>
    </row>
    <row r="109" spans="5:5" x14ac:dyDescent="0.25">
      <c r="E109" s="1"/>
    </row>
    <row r="110" spans="5:5" x14ac:dyDescent="0.25">
      <c r="E110" s="1"/>
    </row>
    <row r="111" spans="5:5" x14ac:dyDescent="0.25">
      <c r="E111" s="1"/>
    </row>
    <row r="112" spans="5:5" x14ac:dyDescent="0.25">
      <c r="E112" s="1"/>
    </row>
    <row r="113" spans="5:5" x14ac:dyDescent="0.25">
      <c r="E113" s="1"/>
    </row>
    <row r="114" spans="5:5" x14ac:dyDescent="0.25">
      <c r="E114" s="1"/>
    </row>
    <row r="115" spans="5:5" x14ac:dyDescent="0.25">
      <c r="E115" s="1"/>
    </row>
    <row r="116" spans="5:5" x14ac:dyDescent="0.25">
      <c r="E116" s="1"/>
    </row>
    <row r="117" spans="5:5" x14ac:dyDescent="0.25">
      <c r="E117" s="1"/>
    </row>
    <row r="118" spans="5:5" x14ac:dyDescent="0.25">
      <c r="E118" s="1"/>
    </row>
    <row r="119" spans="5:5" x14ac:dyDescent="0.25">
      <c r="E119" s="1"/>
    </row>
    <row r="120" spans="5:5" x14ac:dyDescent="0.25">
      <c r="E120" s="1"/>
    </row>
    <row r="121" spans="5:5" x14ac:dyDescent="0.25">
      <c r="E121" s="1"/>
    </row>
    <row r="122" spans="5:5" x14ac:dyDescent="0.25">
      <c r="E122" s="1"/>
    </row>
    <row r="123" spans="5:5" x14ac:dyDescent="0.25">
      <c r="E123" s="1"/>
    </row>
    <row r="124" spans="5:5" x14ac:dyDescent="0.25">
      <c r="E124" s="1"/>
    </row>
    <row r="125" spans="5:5" x14ac:dyDescent="0.25">
      <c r="E125" s="1"/>
    </row>
    <row r="126" spans="5:5" x14ac:dyDescent="0.25">
      <c r="E126" s="1"/>
    </row>
    <row r="127" spans="5:5" x14ac:dyDescent="0.25">
      <c r="E127" s="1"/>
    </row>
    <row r="128" spans="5:5" x14ac:dyDescent="0.25">
      <c r="E128" s="1"/>
    </row>
    <row r="129" spans="5:5" x14ac:dyDescent="0.25">
      <c r="E129" s="1"/>
    </row>
    <row r="130" spans="5:5" x14ac:dyDescent="0.25">
      <c r="E130" s="1"/>
    </row>
    <row r="131" spans="5:5" x14ac:dyDescent="0.25">
      <c r="E131" s="1"/>
    </row>
    <row r="132" spans="5:5" x14ac:dyDescent="0.25">
      <c r="E132" s="1"/>
    </row>
    <row r="133" spans="5:5" x14ac:dyDescent="0.25">
      <c r="E133" s="1"/>
    </row>
    <row r="134" spans="5:5" x14ac:dyDescent="0.25">
      <c r="E134" s="1"/>
    </row>
    <row r="135" spans="5:5" x14ac:dyDescent="0.25">
      <c r="E135" s="1"/>
    </row>
    <row r="136" spans="5:5" x14ac:dyDescent="0.25">
      <c r="E136" s="1"/>
    </row>
    <row r="137" spans="5:5" x14ac:dyDescent="0.25">
      <c r="E137" s="1"/>
    </row>
    <row r="138" spans="5:5" x14ac:dyDescent="0.25">
      <c r="E138" s="1"/>
    </row>
    <row r="139" spans="5:5" x14ac:dyDescent="0.25">
      <c r="E139" s="1"/>
    </row>
    <row r="140" spans="5:5" x14ac:dyDescent="0.25">
      <c r="E140" s="1"/>
    </row>
    <row r="141" spans="5:5" x14ac:dyDescent="0.25">
      <c r="E141" s="1"/>
    </row>
    <row r="142" spans="5:5" x14ac:dyDescent="0.25">
      <c r="E142" s="1"/>
    </row>
    <row r="143" spans="5:5" x14ac:dyDescent="0.25">
      <c r="E143" s="1"/>
    </row>
    <row r="144" spans="5:5" x14ac:dyDescent="0.25">
      <c r="E144" s="1"/>
    </row>
    <row r="145" spans="5:5" x14ac:dyDescent="0.25">
      <c r="E145" s="1"/>
    </row>
    <row r="146" spans="5:5" x14ac:dyDescent="0.25">
      <c r="E146" s="1"/>
    </row>
    <row r="147" spans="5:5" x14ac:dyDescent="0.25">
      <c r="E147" s="1"/>
    </row>
    <row r="148" spans="5:5" x14ac:dyDescent="0.25">
      <c r="E148" s="1"/>
    </row>
    <row r="149" spans="5:5" x14ac:dyDescent="0.25">
      <c r="E149" s="1"/>
    </row>
    <row r="150" spans="5:5" x14ac:dyDescent="0.25">
      <c r="E150" s="1"/>
    </row>
    <row r="151" spans="5:5" x14ac:dyDescent="0.25">
      <c r="E151" s="1"/>
    </row>
    <row r="152" spans="5:5" x14ac:dyDescent="0.25">
      <c r="E152" s="1"/>
    </row>
    <row r="153" spans="5:5" x14ac:dyDescent="0.25">
      <c r="E153" s="1"/>
    </row>
    <row r="154" spans="5:5" x14ac:dyDescent="0.25">
      <c r="E154" s="1"/>
    </row>
    <row r="155" spans="5:5" x14ac:dyDescent="0.25">
      <c r="E155" s="1"/>
    </row>
    <row r="156" spans="5:5" x14ac:dyDescent="0.25">
      <c r="E156" s="1"/>
    </row>
    <row r="157" spans="5:5" x14ac:dyDescent="0.25">
      <c r="E157" s="1"/>
    </row>
    <row r="158" spans="5:5" x14ac:dyDescent="0.25">
      <c r="E158" s="1"/>
    </row>
    <row r="159" spans="5:5" x14ac:dyDescent="0.25">
      <c r="E159" s="1"/>
    </row>
    <row r="160" spans="5:5" x14ac:dyDescent="0.25">
      <c r="E160" s="1"/>
    </row>
    <row r="161" spans="5:5" x14ac:dyDescent="0.25">
      <c r="E161" s="1"/>
    </row>
    <row r="162" spans="5:5" x14ac:dyDescent="0.25">
      <c r="E162" s="1"/>
    </row>
    <row r="163" spans="5:5" x14ac:dyDescent="0.25">
      <c r="E163" s="1"/>
    </row>
    <row r="164" spans="5:5" x14ac:dyDescent="0.25">
      <c r="E164" s="1"/>
    </row>
    <row r="165" spans="5:5" x14ac:dyDescent="0.25">
      <c r="E165" s="1"/>
    </row>
    <row r="166" spans="5:5" x14ac:dyDescent="0.25">
      <c r="E166" s="1"/>
    </row>
    <row r="167" spans="5:5" x14ac:dyDescent="0.25">
      <c r="E167" s="1"/>
    </row>
    <row r="168" spans="5:5" x14ac:dyDescent="0.25">
      <c r="E168" s="1"/>
    </row>
    <row r="169" spans="5:5" x14ac:dyDescent="0.25">
      <c r="E169" s="1"/>
    </row>
    <row r="170" spans="5:5" x14ac:dyDescent="0.25">
      <c r="E170" s="1"/>
    </row>
    <row r="171" spans="5:5" x14ac:dyDescent="0.25">
      <c r="E171" s="1"/>
    </row>
    <row r="172" spans="5:5" x14ac:dyDescent="0.25">
      <c r="E172" s="1"/>
    </row>
    <row r="173" spans="5:5" x14ac:dyDescent="0.25">
      <c r="E173" s="1"/>
    </row>
    <row r="174" spans="5:5" x14ac:dyDescent="0.25">
      <c r="E174" s="1"/>
    </row>
    <row r="175" spans="5:5" x14ac:dyDescent="0.25">
      <c r="E175" s="1"/>
    </row>
    <row r="176" spans="5:5" x14ac:dyDescent="0.25">
      <c r="E176" s="1"/>
    </row>
    <row r="177" spans="5:5" x14ac:dyDescent="0.25">
      <c r="E177" s="1"/>
    </row>
    <row r="178" spans="5:5" x14ac:dyDescent="0.25">
      <c r="E178" s="1"/>
    </row>
    <row r="179" spans="5:5" x14ac:dyDescent="0.25">
      <c r="E179" s="1"/>
    </row>
    <row r="180" spans="5:5" x14ac:dyDescent="0.25">
      <c r="E180" s="1"/>
    </row>
    <row r="181" spans="5:5" x14ac:dyDescent="0.25">
      <c r="E181" s="1"/>
    </row>
    <row r="182" spans="5:5" x14ac:dyDescent="0.25">
      <c r="E182" s="1"/>
    </row>
    <row r="183" spans="5:5" x14ac:dyDescent="0.25">
      <c r="E183" s="1"/>
    </row>
    <row r="184" spans="5:5" x14ac:dyDescent="0.25">
      <c r="E184" s="1"/>
    </row>
    <row r="185" spans="5:5" x14ac:dyDescent="0.25">
      <c r="E185" s="1"/>
    </row>
    <row r="186" spans="5:5" x14ac:dyDescent="0.25">
      <c r="E186" s="1"/>
    </row>
    <row r="187" spans="5:5" x14ac:dyDescent="0.25">
      <c r="E187" s="1"/>
    </row>
    <row r="188" spans="5:5" x14ac:dyDescent="0.25">
      <c r="E188" s="1"/>
    </row>
    <row r="189" spans="5:5" x14ac:dyDescent="0.25">
      <c r="E189" s="1"/>
    </row>
    <row r="190" spans="5:5" x14ac:dyDescent="0.25">
      <c r="E190" s="1"/>
    </row>
    <row r="191" spans="5:5" x14ac:dyDescent="0.25">
      <c r="E191" s="1"/>
    </row>
    <row r="192" spans="5:5" x14ac:dyDescent="0.25">
      <c r="E192" s="1"/>
    </row>
    <row r="193" spans="5:5" x14ac:dyDescent="0.25">
      <c r="E193" s="1"/>
    </row>
    <row r="194" spans="5:5" x14ac:dyDescent="0.25">
      <c r="E194" s="1"/>
    </row>
    <row r="195" spans="5:5" x14ac:dyDescent="0.25">
      <c r="E195" s="1"/>
    </row>
    <row r="196" spans="5:5" x14ac:dyDescent="0.25">
      <c r="E196" s="1"/>
    </row>
    <row r="197" spans="5:5" x14ac:dyDescent="0.25">
      <c r="E197" s="1"/>
    </row>
    <row r="198" spans="5:5" x14ac:dyDescent="0.25">
      <c r="E198" s="1"/>
    </row>
    <row r="199" spans="5:5" x14ac:dyDescent="0.25">
      <c r="E199" s="1"/>
    </row>
    <row r="200" spans="5:5" x14ac:dyDescent="0.25">
      <c r="E200" s="1"/>
    </row>
    <row r="201" spans="5:5" x14ac:dyDescent="0.25">
      <c r="E201" s="1"/>
    </row>
    <row r="202" spans="5:5" x14ac:dyDescent="0.25">
      <c r="E202" s="1"/>
    </row>
    <row r="203" spans="5:5" x14ac:dyDescent="0.25">
      <c r="E203" s="1"/>
    </row>
    <row r="204" spans="5:5" x14ac:dyDescent="0.25">
      <c r="E204" s="1"/>
    </row>
    <row r="205" spans="5:5" x14ac:dyDescent="0.25">
      <c r="E205" s="1"/>
    </row>
    <row r="206" spans="5:5" x14ac:dyDescent="0.25">
      <c r="E206" s="1"/>
    </row>
    <row r="207" spans="5:5" x14ac:dyDescent="0.25">
      <c r="E207" s="1"/>
    </row>
    <row r="208" spans="5:5" x14ac:dyDescent="0.25">
      <c r="E208" s="1"/>
    </row>
    <row r="209" spans="5:5" x14ac:dyDescent="0.25">
      <c r="E209" s="1"/>
    </row>
    <row r="210" spans="5:5" x14ac:dyDescent="0.25">
      <c r="E210" s="1"/>
    </row>
    <row r="211" spans="5:5" x14ac:dyDescent="0.25">
      <c r="E211" s="1"/>
    </row>
    <row r="212" spans="5:5" x14ac:dyDescent="0.25">
      <c r="E212" s="1"/>
    </row>
    <row r="213" spans="5:5" x14ac:dyDescent="0.25">
      <c r="E213" s="1"/>
    </row>
    <row r="214" spans="5:5" x14ac:dyDescent="0.25">
      <c r="E214" s="1"/>
    </row>
    <row r="215" spans="5:5" x14ac:dyDescent="0.25">
      <c r="E215" s="1"/>
    </row>
    <row r="216" spans="5:5" x14ac:dyDescent="0.25">
      <c r="E216" s="1"/>
    </row>
    <row r="217" spans="5:5" x14ac:dyDescent="0.25">
      <c r="E217" s="1"/>
    </row>
    <row r="218" spans="5:5" x14ac:dyDescent="0.25">
      <c r="E218" s="1"/>
    </row>
    <row r="219" spans="5:5" x14ac:dyDescent="0.25">
      <c r="E219" s="1"/>
    </row>
    <row r="220" spans="5:5" x14ac:dyDescent="0.25">
      <c r="E220" s="1"/>
    </row>
    <row r="221" spans="5:5" x14ac:dyDescent="0.25">
      <c r="E221" s="1"/>
    </row>
    <row r="222" spans="5:5" x14ac:dyDescent="0.25">
      <c r="E222" s="1"/>
    </row>
    <row r="223" spans="5:5" x14ac:dyDescent="0.25">
      <c r="E223" s="1"/>
    </row>
    <row r="224" spans="5:5" x14ac:dyDescent="0.25">
      <c r="E224" s="1"/>
    </row>
    <row r="225" spans="5:5" x14ac:dyDescent="0.25">
      <c r="E225" s="1"/>
    </row>
    <row r="226" spans="5:5" x14ac:dyDescent="0.25">
      <c r="E226" s="1"/>
    </row>
    <row r="227" spans="5:5" x14ac:dyDescent="0.25">
      <c r="E227" s="1"/>
    </row>
    <row r="228" spans="5:5" x14ac:dyDescent="0.25">
      <c r="E228" s="1"/>
    </row>
    <row r="229" spans="5:5" x14ac:dyDescent="0.25">
      <c r="E229" s="1"/>
    </row>
    <row r="230" spans="5:5" x14ac:dyDescent="0.25">
      <c r="E230" s="1"/>
    </row>
    <row r="231" spans="5:5" x14ac:dyDescent="0.25">
      <c r="E231" s="1"/>
    </row>
    <row r="232" spans="5:5" x14ac:dyDescent="0.25">
      <c r="E232" s="1"/>
    </row>
    <row r="233" spans="5:5" x14ac:dyDescent="0.25">
      <c r="E233" s="1"/>
    </row>
    <row r="234" spans="5:5" x14ac:dyDescent="0.25">
      <c r="E234" s="1"/>
    </row>
    <row r="235" spans="5:5" x14ac:dyDescent="0.25">
      <c r="E235" s="1"/>
    </row>
    <row r="236" spans="5:5" x14ac:dyDescent="0.25">
      <c r="E236" s="1"/>
    </row>
    <row r="237" spans="5:5" x14ac:dyDescent="0.25">
      <c r="E237" s="1"/>
    </row>
    <row r="238" spans="5:5" x14ac:dyDescent="0.25">
      <c r="E238" s="1"/>
    </row>
    <row r="239" spans="5:5" x14ac:dyDescent="0.25">
      <c r="E239" s="1"/>
    </row>
    <row r="240" spans="5:5" x14ac:dyDescent="0.25">
      <c r="E240" s="1"/>
    </row>
    <row r="241" spans="5:5" x14ac:dyDescent="0.25">
      <c r="E241" s="1"/>
    </row>
    <row r="242" spans="5:5" x14ac:dyDescent="0.25">
      <c r="E242" s="1"/>
    </row>
    <row r="243" spans="5:5" x14ac:dyDescent="0.25">
      <c r="E243" s="1"/>
    </row>
    <row r="244" spans="5:5" x14ac:dyDescent="0.25">
      <c r="E244" s="1"/>
    </row>
    <row r="245" spans="5:5" x14ac:dyDescent="0.25">
      <c r="E245" s="1"/>
    </row>
    <row r="246" spans="5:5" x14ac:dyDescent="0.25">
      <c r="E246" s="1"/>
    </row>
    <row r="247" spans="5:5" x14ac:dyDescent="0.25">
      <c r="E247" s="1"/>
    </row>
    <row r="248" spans="5:5" x14ac:dyDescent="0.25">
      <c r="E248" s="1"/>
    </row>
    <row r="249" spans="5:5" x14ac:dyDescent="0.25">
      <c r="E249" s="1"/>
    </row>
    <row r="250" spans="5:5" x14ac:dyDescent="0.25">
      <c r="E250" s="1"/>
    </row>
    <row r="251" spans="5:5" x14ac:dyDescent="0.25">
      <c r="E251" s="1"/>
    </row>
    <row r="252" spans="5:5" x14ac:dyDescent="0.25">
      <c r="E252" s="1"/>
    </row>
    <row r="253" spans="5:5" x14ac:dyDescent="0.25">
      <c r="E253" s="1"/>
    </row>
    <row r="254" spans="5:5" x14ac:dyDescent="0.25">
      <c r="E254" s="1"/>
    </row>
    <row r="255" spans="5:5" x14ac:dyDescent="0.25">
      <c r="E255" s="1"/>
    </row>
    <row r="256" spans="5:5" x14ac:dyDescent="0.25">
      <c r="E256" s="1"/>
    </row>
    <row r="257" spans="5:5" x14ac:dyDescent="0.25">
      <c r="E257" s="1"/>
    </row>
    <row r="258" spans="5:5" x14ac:dyDescent="0.25">
      <c r="E258" s="1"/>
    </row>
    <row r="259" spans="5:5" x14ac:dyDescent="0.25">
      <c r="E259" s="1"/>
    </row>
    <row r="260" spans="5:5" x14ac:dyDescent="0.25">
      <c r="E260" s="1"/>
    </row>
    <row r="261" spans="5:5" x14ac:dyDescent="0.25">
      <c r="E261" s="1"/>
    </row>
    <row r="262" spans="5:5" x14ac:dyDescent="0.25">
      <c r="E262" s="1"/>
    </row>
    <row r="263" spans="5:5" x14ac:dyDescent="0.25">
      <c r="E263" s="1"/>
    </row>
    <row r="264" spans="5:5" x14ac:dyDescent="0.25">
      <c r="E264" s="1"/>
    </row>
    <row r="265" spans="5:5" x14ac:dyDescent="0.25">
      <c r="E265" s="1"/>
    </row>
    <row r="266" spans="5:5" x14ac:dyDescent="0.25">
      <c r="E266" s="1"/>
    </row>
    <row r="267" spans="5:5" x14ac:dyDescent="0.25">
      <c r="E267" s="1"/>
    </row>
    <row r="268" spans="5:5" x14ac:dyDescent="0.25">
      <c r="E268" s="1"/>
    </row>
    <row r="269" spans="5:5" x14ac:dyDescent="0.25">
      <c r="E269" s="1"/>
    </row>
    <row r="270" spans="5:5" x14ac:dyDescent="0.25">
      <c r="E270" s="1"/>
    </row>
    <row r="271" spans="5:5" x14ac:dyDescent="0.25">
      <c r="E271" s="1"/>
    </row>
    <row r="272" spans="5:5" x14ac:dyDescent="0.25">
      <c r="E272" s="1"/>
    </row>
    <row r="273" spans="5:5" x14ac:dyDescent="0.25">
      <c r="E273" s="1"/>
    </row>
    <row r="274" spans="5:5" x14ac:dyDescent="0.25">
      <c r="E274" s="1"/>
    </row>
    <row r="275" spans="5:5" x14ac:dyDescent="0.25">
      <c r="E275" s="1"/>
    </row>
    <row r="276" spans="5:5" x14ac:dyDescent="0.25">
      <c r="E276" s="1"/>
    </row>
    <row r="277" spans="5:5" x14ac:dyDescent="0.25">
      <c r="E277" s="1"/>
    </row>
    <row r="278" spans="5:5" x14ac:dyDescent="0.25">
      <c r="E278" s="1"/>
    </row>
    <row r="279" spans="5:5" x14ac:dyDescent="0.25">
      <c r="E279" s="1"/>
    </row>
    <row r="280" spans="5:5" x14ac:dyDescent="0.25">
      <c r="E280" s="1"/>
    </row>
    <row r="281" spans="5:5" x14ac:dyDescent="0.25">
      <c r="E281" s="1"/>
    </row>
    <row r="282" spans="5:5" x14ac:dyDescent="0.25">
      <c r="E282" s="1"/>
    </row>
    <row r="283" spans="5:5" x14ac:dyDescent="0.25">
      <c r="E283" s="1"/>
    </row>
    <row r="284" spans="5:5" x14ac:dyDescent="0.25">
      <c r="E284" s="1"/>
    </row>
    <row r="285" spans="5:5" x14ac:dyDescent="0.25">
      <c r="E285" s="1"/>
    </row>
    <row r="286" spans="5:5" x14ac:dyDescent="0.25">
      <c r="E286" s="1"/>
    </row>
    <row r="287" spans="5:5" x14ac:dyDescent="0.25">
      <c r="E287" s="1"/>
    </row>
    <row r="288" spans="5:5" x14ac:dyDescent="0.25">
      <c r="E288" s="1"/>
    </row>
    <row r="289" spans="5:5" x14ac:dyDescent="0.25">
      <c r="E289" s="1"/>
    </row>
    <row r="290" spans="5:5" x14ac:dyDescent="0.25">
      <c r="E290" s="1"/>
    </row>
    <row r="291" spans="5:5" x14ac:dyDescent="0.25">
      <c r="E291" s="1"/>
    </row>
    <row r="292" spans="5:5" x14ac:dyDescent="0.25">
      <c r="E292" s="1"/>
    </row>
    <row r="293" spans="5:5" x14ac:dyDescent="0.25">
      <c r="E293" s="1"/>
    </row>
    <row r="294" spans="5:5" x14ac:dyDescent="0.25">
      <c r="E294" s="1"/>
    </row>
    <row r="295" spans="5:5" x14ac:dyDescent="0.25">
      <c r="E295" s="1"/>
    </row>
    <row r="296" spans="5:5" x14ac:dyDescent="0.25">
      <c r="E296" s="1"/>
    </row>
    <row r="297" spans="5:5" x14ac:dyDescent="0.25">
      <c r="E297" s="1"/>
    </row>
    <row r="298" spans="5:5" x14ac:dyDescent="0.25">
      <c r="E298" s="1"/>
    </row>
    <row r="299" spans="5:5" x14ac:dyDescent="0.25">
      <c r="E299" s="1"/>
    </row>
    <row r="300" spans="5:5" x14ac:dyDescent="0.25">
      <c r="E300" s="1"/>
    </row>
    <row r="301" spans="5:5" x14ac:dyDescent="0.25">
      <c r="E301" s="1"/>
    </row>
    <row r="302" spans="5:5" x14ac:dyDescent="0.25">
      <c r="E302" s="1"/>
    </row>
    <row r="303" spans="5:5" x14ac:dyDescent="0.25">
      <c r="E303" s="1"/>
    </row>
    <row r="304" spans="5:5" x14ac:dyDescent="0.25">
      <c r="E304" s="1"/>
    </row>
    <row r="305" spans="5:5" x14ac:dyDescent="0.25">
      <c r="E305" s="1"/>
    </row>
    <row r="306" spans="5:5" x14ac:dyDescent="0.25">
      <c r="E306" s="1"/>
    </row>
    <row r="307" spans="5:5" x14ac:dyDescent="0.25">
      <c r="E307" s="1"/>
    </row>
    <row r="308" spans="5:5" x14ac:dyDescent="0.25">
      <c r="E308" s="1"/>
    </row>
    <row r="309" spans="5:5" x14ac:dyDescent="0.25">
      <c r="E309" s="1"/>
    </row>
    <row r="310" spans="5:5" x14ac:dyDescent="0.25">
      <c r="E310" s="1"/>
    </row>
    <row r="311" spans="5:5" x14ac:dyDescent="0.25">
      <c r="E311" s="1"/>
    </row>
    <row r="312" spans="5:5" x14ac:dyDescent="0.25">
      <c r="E312" s="1"/>
    </row>
    <row r="313" spans="5:5" x14ac:dyDescent="0.25">
      <c r="E313" s="1"/>
    </row>
    <row r="314" spans="5:5" x14ac:dyDescent="0.25">
      <c r="E314" s="1"/>
    </row>
    <row r="315" spans="5:5" x14ac:dyDescent="0.25">
      <c r="E315" s="1"/>
    </row>
    <row r="316" spans="5:5" x14ac:dyDescent="0.25">
      <c r="E316" s="1"/>
    </row>
    <row r="317" spans="5:5" x14ac:dyDescent="0.25">
      <c r="E317" s="1"/>
    </row>
    <row r="318" spans="5:5" x14ac:dyDescent="0.25">
      <c r="E318" s="1"/>
    </row>
    <row r="319" spans="5:5" x14ac:dyDescent="0.25">
      <c r="E319" s="1"/>
    </row>
    <row r="320" spans="5:5" x14ac:dyDescent="0.25">
      <c r="E320" s="1"/>
    </row>
    <row r="321" spans="5:5" x14ac:dyDescent="0.25">
      <c r="E321" s="1"/>
    </row>
    <row r="322" spans="5:5" x14ac:dyDescent="0.25">
      <c r="E322" s="1"/>
    </row>
    <row r="323" spans="5:5" x14ac:dyDescent="0.25">
      <c r="E323" s="1"/>
    </row>
    <row r="324" spans="5:5" x14ac:dyDescent="0.25">
      <c r="E324" s="1"/>
    </row>
    <row r="325" spans="5:5" x14ac:dyDescent="0.25">
      <c r="E325" s="1"/>
    </row>
    <row r="326" spans="5:5" x14ac:dyDescent="0.25">
      <c r="E326" s="1"/>
    </row>
    <row r="327" spans="5:5" x14ac:dyDescent="0.25">
      <c r="E327" s="1"/>
    </row>
    <row r="328" spans="5:5" x14ac:dyDescent="0.25">
      <c r="E328" s="1"/>
    </row>
    <row r="329" spans="5:5" x14ac:dyDescent="0.25">
      <c r="E329" s="1"/>
    </row>
    <row r="330" spans="5:5" x14ac:dyDescent="0.25">
      <c r="E330" s="1"/>
    </row>
    <row r="331" spans="5:5" x14ac:dyDescent="0.25">
      <c r="E331" s="1"/>
    </row>
    <row r="332" spans="5:5" x14ac:dyDescent="0.25">
      <c r="E332" s="1"/>
    </row>
    <row r="333" spans="5:5" x14ac:dyDescent="0.25">
      <c r="E333" s="1"/>
    </row>
    <row r="334" spans="5:5" x14ac:dyDescent="0.25">
      <c r="E334" s="1"/>
    </row>
    <row r="335" spans="5:5" x14ac:dyDescent="0.25">
      <c r="E335" s="1"/>
    </row>
    <row r="336" spans="5:5" x14ac:dyDescent="0.25">
      <c r="E336" s="1"/>
    </row>
    <row r="337" spans="5:5" x14ac:dyDescent="0.25">
      <c r="E337" s="1"/>
    </row>
    <row r="338" spans="5:5" x14ac:dyDescent="0.25">
      <c r="E338" s="1"/>
    </row>
    <row r="339" spans="5:5" x14ac:dyDescent="0.25">
      <c r="E339" s="1"/>
    </row>
    <row r="340" spans="5:5" x14ac:dyDescent="0.25">
      <c r="E340" s="1"/>
    </row>
    <row r="341" spans="5:5" x14ac:dyDescent="0.25">
      <c r="E341" s="1"/>
    </row>
    <row r="342" spans="5:5" x14ac:dyDescent="0.25">
      <c r="E342" s="1"/>
    </row>
    <row r="343" spans="5:5" x14ac:dyDescent="0.25">
      <c r="E343" s="1"/>
    </row>
    <row r="344" spans="5:5" x14ac:dyDescent="0.25">
      <c r="E344" s="1"/>
    </row>
    <row r="345" spans="5:5" x14ac:dyDescent="0.25">
      <c r="E345" s="1"/>
    </row>
    <row r="346" spans="5:5" x14ac:dyDescent="0.25">
      <c r="E346" s="1"/>
    </row>
    <row r="347" spans="5:5" x14ac:dyDescent="0.25">
      <c r="E347" s="1"/>
    </row>
    <row r="348" spans="5:5" x14ac:dyDescent="0.25">
      <c r="E348" s="1"/>
    </row>
    <row r="349" spans="5:5" x14ac:dyDescent="0.25">
      <c r="E349" s="1"/>
    </row>
    <row r="350" spans="5:5" x14ac:dyDescent="0.25">
      <c r="E350" s="1"/>
    </row>
    <row r="351" spans="5:5" x14ac:dyDescent="0.25">
      <c r="E351" s="1"/>
    </row>
    <row r="352" spans="5:5" x14ac:dyDescent="0.25">
      <c r="E352" s="1"/>
    </row>
    <row r="353" spans="5:5" x14ac:dyDescent="0.25">
      <c r="E353" s="1"/>
    </row>
    <row r="354" spans="5:5" x14ac:dyDescent="0.25">
      <c r="E354" s="1"/>
    </row>
    <row r="355" spans="5:5" x14ac:dyDescent="0.25">
      <c r="E355" s="1"/>
    </row>
    <row r="356" spans="5:5" x14ac:dyDescent="0.25">
      <c r="E356" s="1"/>
    </row>
    <row r="357" spans="5:5" x14ac:dyDescent="0.25">
      <c r="E357" s="1"/>
    </row>
    <row r="358" spans="5:5" x14ac:dyDescent="0.25">
      <c r="E358" s="1"/>
    </row>
    <row r="359" spans="5:5" x14ac:dyDescent="0.25">
      <c r="E359" s="1"/>
    </row>
    <row r="360" spans="5:5" x14ac:dyDescent="0.25">
      <c r="E360" s="1"/>
    </row>
    <row r="361" spans="5:5" x14ac:dyDescent="0.25">
      <c r="E361" s="1"/>
    </row>
    <row r="362" spans="5:5" x14ac:dyDescent="0.25">
      <c r="E362" s="1"/>
    </row>
    <row r="363" spans="5:5" x14ac:dyDescent="0.25">
      <c r="E363" s="1"/>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986B0-C55B-49AE-B5E6-86789F03998F}">
  <dimension ref="A1:AX279"/>
  <sheetViews>
    <sheetView topLeftCell="O243" workbookViewId="0">
      <selection activeCell="AU1" sqref="A1:AX279"/>
    </sheetView>
  </sheetViews>
  <sheetFormatPr defaultRowHeight="15" x14ac:dyDescent="0.25"/>
  <cols>
    <col min="1" max="1" width="10" bestFit="1" customWidth="1"/>
    <col min="5" max="5" width="14.85546875" bestFit="1" customWidth="1"/>
    <col min="6" max="6" width="25.7109375" customWidth="1"/>
    <col min="7" max="7" width="6.85546875" customWidth="1"/>
    <col min="8" max="39" width="7.140625" customWidth="1"/>
    <col min="40" max="50" width="10.28515625" customWidth="1"/>
    <col min="51" max="76" width="4.42578125" customWidth="1"/>
  </cols>
  <sheetData>
    <row r="1" spans="1:50" x14ac:dyDescent="0.25">
      <c r="A1" s="5" t="s">
        <v>43</v>
      </c>
      <c r="B1" s="5" t="s">
        <v>44</v>
      </c>
      <c r="C1" s="5" t="s">
        <v>45</v>
      </c>
      <c r="D1" s="5" t="s">
        <v>317</v>
      </c>
      <c r="E1" s="5" t="s">
        <v>46</v>
      </c>
      <c r="F1" s="5" t="s">
        <v>47</v>
      </c>
      <c r="G1" s="5"/>
      <c r="H1" s="5" t="s">
        <v>48</v>
      </c>
      <c r="I1" s="5" t="s">
        <v>49</v>
      </c>
      <c r="J1" s="5" t="s">
        <v>306</v>
      </c>
      <c r="K1" s="5" t="s">
        <v>51</v>
      </c>
      <c r="L1" s="5" t="s">
        <v>52</v>
      </c>
      <c r="M1" s="5" t="s">
        <v>53</v>
      </c>
      <c r="N1" s="5" t="s">
        <v>54</v>
      </c>
      <c r="O1" s="5" t="s">
        <v>55</v>
      </c>
      <c r="P1" s="5" t="s">
        <v>307</v>
      </c>
      <c r="Q1" s="5" t="s">
        <v>60</v>
      </c>
      <c r="R1" s="5" t="s">
        <v>61</v>
      </c>
      <c r="S1" s="5" t="s">
        <v>62</v>
      </c>
      <c r="T1" s="5" t="s">
        <v>65</v>
      </c>
      <c r="U1" s="5" t="s">
        <v>70</v>
      </c>
      <c r="V1" s="5" t="s">
        <v>71</v>
      </c>
      <c r="W1" s="5" t="s">
        <v>72</v>
      </c>
      <c r="X1" s="5" t="s">
        <v>48</v>
      </c>
      <c r="Y1" s="5" t="s">
        <v>49</v>
      </c>
      <c r="Z1" s="5" t="s">
        <v>306</v>
      </c>
      <c r="AA1" s="5" t="s">
        <v>51</v>
      </c>
      <c r="AB1" s="5" t="s">
        <v>52</v>
      </c>
      <c r="AC1" s="5" t="s">
        <v>53</v>
      </c>
      <c r="AD1" s="5" t="s">
        <v>54</v>
      </c>
      <c r="AE1" s="5" t="s">
        <v>55</v>
      </c>
      <c r="AF1" s="5" t="s">
        <v>307</v>
      </c>
      <c r="AG1" s="5" t="s">
        <v>60</v>
      </c>
      <c r="AH1" s="5" t="s">
        <v>61</v>
      </c>
      <c r="AI1" s="5" t="s">
        <v>62</v>
      </c>
      <c r="AJ1" s="5" t="s">
        <v>65</v>
      </c>
      <c r="AK1" s="5" t="s">
        <v>70</v>
      </c>
      <c r="AL1" s="5" t="s">
        <v>71</v>
      </c>
      <c r="AM1" s="5" t="s">
        <v>72</v>
      </c>
      <c r="AN1" s="6" t="s">
        <v>294</v>
      </c>
      <c r="AO1" s="6"/>
      <c r="AP1" s="6" t="s">
        <v>295</v>
      </c>
      <c r="AQ1" s="6" t="s">
        <v>296</v>
      </c>
      <c r="AR1" s="6" t="s">
        <v>297</v>
      </c>
      <c r="AS1" s="6" t="s">
        <v>298</v>
      </c>
      <c r="AT1" s="6" t="s">
        <v>299</v>
      </c>
      <c r="AU1" s="6" t="s">
        <v>406</v>
      </c>
      <c r="AV1" s="6" t="s">
        <v>407</v>
      </c>
      <c r="AW1" s="6" t="s">
        <v>304</v>
      </c>
      <c r="AX1" s="6" t="s">
        <v>305</v>
      </c>
    </row>
    <row r="2" spans="1:50" x14ac:dyDescent="0.25">
      <c r="A2">
        <v>35583</v>
      </c>
      <c r="B2">
        <v>0</v>
      </c>
      <c r="C2">
        <v>1984</v>
      </c>
      <c r="D2">
        <f t="shared" ref="D2:D65" si="0">2024-C2</f>
        <v>40</v>
      </c>
      <c r="E2" s="1">
        <v>45594.332199074073</v>
      </c>
      <c r="F2" t="s">
        <v>100</v>
      </c>
      <c r="G2">
        <v>0</v>
      </c>
      <c r="H2" s="4">
        <v>5</v>
      </c>
      <c r="I2" s="4">
        <v>5</v>
      </c>
      <c r="J2" s="4">
        <v>2</v>
      </c>
      <c r="K2" s="4">
        <v>4</v>
      </c>
      <c r="L2" s="4">
        <v>4</v>
      </c>
      <c r="M2" s="4">
        <v>4</v>
      </c>
      <c r="N2" s="4">
        <v>4</v>
      </c>
      <c r="O2" s="4">
        <v>4</v>
      </c>
      <c r="P2" s="4">
        <v>2</v>
      </c>
      <c r="Q2" s="4">
        <v>4</v>
      </c>
      <c r="R2" s="4">
        <v>3</v>
      </c>
      <c r="S2" s="4">
        <v>4</v>
      </c>
      <c r="T2" s="4">
        <v>3</v>
      </c>
      <c r="U2" s="4">
        <v>2</v>
      </c>
      <c r="V2" s="4">
        <v>4</v>
      </c>
      <c r="W2" s="4">
        <v>4</v>
      </c>
      <c r="X2" s="7">
        <f t="shared" ref="X2:X65" si="1">H2</f>
        <v>5</v>
      </c>
      <c r="Y2" s="7">
        <f t="shared" ref="Y2:Y65" si="2">I2</f>
        <v>5</v>
      </c>
      <c r="Z2" s="7">
        <f t="shared" ref="Z2:Z65" si="3">6-J2</f>
        <v>4</v>
      </c>
      <c r="AA2" s="7">
        <f t="shared" ref="AA2:AA65" si="4">K2</f>
        <v>4</v>
      </c>
      <c r="AB2" s="7">
        <f t="shared" ref="AB2:AB65" si="5">L2</f>
        <v>4</v>
      </c>
      <c r="AC2" s="7">
        <f t="shared" ref="AC2:AC65" si="6">M2</f>
        <v>4</v>
      </c>
      <c r="AD2" s="7">
        <f t="shared" ref="AD2:AD65" si="7">N2</f>
        <v>4</v>
      </c>
      <c r="AE2" s="7">
        <f t="shared" ref="AE2:AE65" si="8">O2</f>
        <v>4</v>
      </c>
      <c r="AF2" s="7">
        <f t="shared" ref="AF2:AF65" si="9">6-P2</f>
        <v>4</v>
      </c>
      <c r="AG2" s="7">
        <f t="shared" ref="AG2:AG65" si="10">Q2</f>
        <v>4</v>
      </c>
      <c r="AH2" s="7">
        <f t="shared" ref="AH2:AH65" si="11">R2</f>
        <v>3</v>
      </c>
      <c r="AI2" s="7">
        <f t="shared" ref="AI2:AI65" si="12">S2</f>
        <v>4</v>
      </c>
      <c r="AJ2" s="7">
        <f t="shared" ref="AJ2:AJ65" si="13">T2</f>
        <v>3</v>
      </c>
      <c r="AK2" s="7">
        <f t="shared" ref="AK2:AK65" si="14">U2</f>
        <v>2</v>
      </c>
      <c r="AL2" s="7">
        <f t="shared" ref="AL2:AL65" si="15">V2</f>
        <v>4</v>
      </c>
      <c r="AM2" s="7">
        <f t="shared" ref="AM2:AM65" si="16">W2</f>
        <v>4</v>
      </c>
      <c r="AN2" s="8">
        <f t="shared" ref="AN2:AN65" si="17">SUM(X2:AM2)</f>
        <v>62</v>
      </c>
      <c r="AO2" s="8">
        <f t="shared" ref="AO2:AO65" si="18">(AN2-AVERAGE(AN2:AN279))/STDEVP(AN2:AN279)</f>
        <v>0.44045843015624042</v>
      </c>
      <c r="AP2" s="8">
        <f t="shared" ref="AP2:AP65" si="19">AVERAGE(X2:AM2)</f>
        <v>3.875</v>
      </c>
      <c r="AQ2" s="8">
        <f t="shared" ref="AQ2:AQ65" si="20">SUM(X2:AB2)</f>
        <v>22</v>
      </c>
      <c r="AR2" s="8">
        <f t="shared" ref="AR2:AR65" si="21">AVERAGE(X2:AB2)</f>
        <v>4.4000000000000004</v>
      </c>
      <c r="AS2" s="8">
        <f t="shared" ref="AS2:AS65" si="22">SUM(AC2:AF2)</f>
        <v>16</v>
      </c>
      <c r="AT2" s="8">
        <f t="shared" ref="AT2:AT65" si="23">AVERAGE(AC2:AF2)</f>
        <v>4</v>
      </c>
      <c r="AU2" s="8">
        <f t="shared" ref="AU2:AU65" si="24">SUM(AG2:AJ2)</f>
        <v>14</v>
      </c>
      <c r="AV2" s="8">
        <f t="shared" ref="AV2:AV65" si="25">AVERAGE(AG2:AJ2)</f>
        <v>3.5</v>
      </c>
      <c r="AW2" s="8">
        <f t="shared" ref="AW2:AW65" si="26">SUM(AK2:AM2)</f>
        <v>10</v>
      </c>
      <c r="AX2" s="8">
        <f t="shared" ref="AX2:AX65" si="27">AVERAGE(AK2:AM2)</f>
        <v>3.3333333333333335</v>
      </c>
    </row>
    <row r="3" spans="1:50" x14ac:dyDescent="0.25">
      <c r="A3">
        <v>35588</v>
      </c>
      <c r="B3">
        <v>0</v>
      </c>
      <c r="C3">
        <v>1989</v>
      </c>
      <c r="D3">
        <f t="shared" si="0"/>
        <v>35</v>
      </c>
      <c r="E3" s="1">
        <v>45594.366724537038</v>
      </c>
      <c r="F3" t="s">
        <v>102</v>
      </c>
      <c r="G3">
        <v>0</v>
      </c>
      <c r="H3" s="4">
        <v>4</v>
      </c>
      <c r="I3" s="4">
        <v>3</v>
      </c>
      <c r="J3" s="4">
        <v>2</v>
      </c>
      <c r="K3" s="4">
        <v>4</v>
      </c>
      <c r="L3" s="4">
        <v>4</v>
      </c>
      <c r="M3" s="4">
        <v>4</v>
      </c>
      <c r="N3" s="4">
        <v>4</v>
      </c>
      <c r="O3" s="4">
        <v>3</v>
      </c>
      <c r="P3" s="4">
        <v>2</v>
      </c>
      <c r="Q3" s="4">
        <v>1</v>
      </c>
      <c r="R3" s="4">
        <v>1</v>
      </c>
      <c r="S3" s="4">
        <v>2</v>
      </c>
      <c r="T3" s="4">
        <v>1</v>
      </c>
      <c r="U3" s="4">
        <v>5</v>
      </c>
      <c r="V3" s="4">
        <v>4</v>
      </c>
      <c r="W3" s="4">
        <v>4</v>
      </c>
      <c r="X3" s="7">
        <f t="shared" si="1"/>
        <v>4</v>
      </c>
      <c r="Y3" s="7">
        <f t="shared" si="2"/>
        <v>3</v>
      </c>
      <c r="Z3" s="7">
        <f t="shared" si="3"/>
        <v>4</v>
      </c>
      <c r="AA3" s="7">
        <f t="shared" si="4"/>
        <v>4</v>
      </c>
      <c r="AB3" s="7">
        <f t="shared" si="5"/>
        <v>4</v>
      </c>
      <c r="AC3" s="7">
        <f t="shared" si="6"/>
        <v>4</v>
      </c>
      <c r="AD3" s="7">
        <f t="shared" si="7"/>
        <v>4</v>
      </c>
      <c r="AE3" s="7">
        <f t="shared" si="8"/>
        <v>3</v>
      </c>
      <c r="AF3" s="7">
        <f t="shared" si="9"/>
        <v>4</v>
      </c>
      <c r="AG3" s="7">
        <f t="shared" si="10"/>
        <v>1</v>
      </c>
      <c r="AH3" s="7">
        <f t="shared" si="11"/>
        <v>1</v>
      </c>
      <c r="AI3" s="7">
        <f t="shared" si="12"/>
        <v>2</v>
      </c>
      <c r="AJ3" s="7">
        <f t="shared" si="13"/>
        <v>1</v>
      </c>
      <c r="AK3" s="7">
        <f t="shared" si="14"/>
        <v>5</v>
      </c>
      <c r="AL3" s="7">
        <f t="shared" si="15"/>
        <v>4</v>
      </c>
      <c r="AM3" s="7">
        <f t="shared" si="16"/>
        <v>4</v>
      </c>
      <c r="AN3" s="8">
        <f t="shared" si="17"/>
        <v>52</v>
      </c>
      <c r="AO3" s="8">
        <f t="shared" si="18"/>
        <v>-0.57581260576821025</v>
      </c>
      <c r="AP3" s="8">
        <f t="shared" si="19"/>
        <v>3.25</v>
      </c>
      <c r="AQ3" s="8">
        <f t="shared" si="20"/>
        <v>19</v>
      </c>
      <c r="AR3" s="8">
        <f t="shared" si="21"/>
        <v>3.8</v>
      </c>
      <c r="AS3" s="8">
        <f t="shared" si="22"/>
        <v>15</v>
      </c>
      <c r="AT3" s="8">
        <f t="shared" si="23"/>
        <v>3.75</v>
      </c>
      <c r="AU3" s="8">
        <f t="shared" si="24"/>
        <v>5</v>
      </c>
      <c r="AV3" s="8">
        <f t="shared" si="25"/>
        <v>1.25</v>
      </c>
      <c r="AW3" s="8">
        <f t="shared" si="26"/>
        <v>13</v>
      </c>
      <c r="AX3" s="8">
        <f t="shared" si="27"/>
        <v>4.333333333333333</v>
      </c>
    </row>
    <row r="4" spans="1:50" x14ac:dyDescent="0.25">
      <c r="A4">
        <v>35616</v>
      </c>
      <c r="B4">
        <v>0</v>
      </c>
      <c r="C4">
        <v>1999</v>
      </c>
      <c r="D4">
        <f t="shared" si="0"/>
        <v>25</v>
      </c>
      <c r="E4" s="1">
        <v>45594.40420138889</v>
      </c>
      <c r="F4" t="s">
        <v>105</v>
      </c>
      <c r="G4">
        <v>0</v>
      </c>
      <c r="H4" s="4">
        <v>5</v>
      </c>
      <c r="I4" s="4">
        <v>4</v>
      </c>
      <c r="J4" s="4">
        <v>5</v>
      </c>
      <c r="K4" s="4">
        <v>2</v>
      </c>
      <c r="L4" s="4">
        <v>2</v>
      </c>
      <c r="M4" s="4">
        <v>2</v>
      </c>
      <c r="N4" s="4">
        <v>2</v>
      </c>
      <c r="O4" s="4">
        <v>2</v>
      </c>
      <c r="P4" s="4">
        <v>4</v>
      </c>
      <c r="Q4" s="4">
        <v>5</v>
      </c>
      <c r="R4" s="4">
        <v>3</v>
      </c>
      <c r="S4" s="4">
        <v>3</v>
      </c>
      <c r="T4" s="4">
        <v>2</v>
      </c>
      <c r="U4" s="4">
        <v>4</v>
      </c>
      <c r="V4" s="4">
        <v>4</v>
      </c>
      <c r="W4" s="4">
        <v>5</v>
      </c>
      <c r="X4" s="7">
        <f t="shared" si="1"/>
        <v>5</v>
      </c>
      <c r="Y4" s="7">
        <f t="shared" si="2"/>
        <v>4</v>
      </c>
      <c r="Z4" s="7">
        <f t="shared" si="3"/>
        <v>1</v>
      </c>
      <c r="AA4" s="7">
        <f t="shared" si="4"/>
        <v>2</v>
      </c>
      <c r="AB4" s="7">
        <f t="shared" si="5"/>
        <v>2</v>
      </c>
      <c r="AC4" s="7">
        <f t="shared" si="6"/>
        <v>2</v>
      </c>
      <c r="AD4" s="7">
        <f t="shared" si="7"/>
        <v>2</v>
      </c>
      <c r="AE4" s="7">
        <f t="shared" si="8"/>
        <v>2</v>
      </c>
      <c r="AF4" s="7">
        <f t="shared" si="9"/>
        <v>2</v>
      </c>
      <c r="AG4" s="7">
        <f t="shared" si="10"/>
        <v>5</v>
      </c>
      <c r="AH4" s="7">
        <f t="shared" si="11"/>
        <v>3</v>
      </c>
      <c r="AI4" s="7">
        <f t="shared" si="12"/>
        <v>3</v>
      </c>
      <c r="AJ4" s="7">
        <f t="shared" si="13"/>
        <v>2</v>
      </c>
      <c r="AK4" s="7">
        <f t="shared" si="14"/>
        <v>4</v>
      </c>
      <c r="AL4" s="7">
        <f t="shared" si="15"/>
        <v>4</v>
      </c>
      <c r="AM4" s="7">
        <f t="shared" si="16"/>
        <v>5</v>
      </c>
      <c r="AN4" s="8">
        <f t="shared" si="17"/>
        <v>48</v>
      </c>
      <c r="AO4" s="8">
        <f t="shared" si="18"/>
        <v>-0.98359865023061843</v>
      </c>
      <c r="AP4" s="8">
        <f t="shared" si="19"/>
        <v>3</v>
      </c>
      <c r="AQ4" s="8">
        <f t="shared" si="20"/>
        <v>14</v>
      </c>
      <c r="AR4" s="8">
        <f t="shared" si="21"/>
        <v>2.8</v>
      </c>
      <c r="AS4" s="8">
        <f t="shared" si="22"/>
        <v>8</v>
      </c>
      <c r="AT4" s="8">
        <f t="shared" si="23"/>
        <v>2</v>
      </c>
      <c r="AU4" s="8">
        <f t="shared" si="24"/>
        <v>13</v>
      </c>
      <c r="AV4" s="8">
        <f t="shared" si="25"/>
        <v>3.25</v>
      </c>
      <c r="AW4" s="8">
        <f t="shared" si="26"/>
        <v>13</v>
      </c>
      <c r="AX4" s="8">
        <f t="shared" si="27"/>
        <v>4.333333333333333</v>
      </c>
    </row>
    <row r="5" spans="1:50" x14ac:dyDescent="0.25">
      <c r="A5">
        <v>35885</v>
      </c>
      <c r="B5">
        <v>0</v>
      </c>
      <c r="C5">
        <v>2000</v>
      </c>
      <c r="D5">
        <f t="shared" si="0"/>
        <v>24</v>
      </c>
      <c r="E5" s="1">
        <v>45594.612986111111</v>
      </c>
      <c r="F5" t="s">
        <v>115</v>
      </c>
      <c r="G5">
        <v>0</v>
      </c>
      <c r="H5" s="4">
        <v>2</v>
      </c>
      <c r="I5" s="4">
        <v>4</v>
      </c>
      <c r="J5" s="4">
        <v>5</v>
      </c>
      <c r="K5" s="4">
        <v>2</v>
      </c>
      <c r="L5" s="4">
        <v>4</v>
      </c>
      <c r="M5" s="4">
        <v>3</v>
      </c>
      <c r="N5" s="4">
        <v>4</v>
      </c>
      <c r="O5" s="4">
        <v>3</v>
      </c>
      <c r="P5" s="4">
        <v>3</v>
      </c>
      <c r="Q5" s="4">
        <v>2</v>
      </c>
      <c r="R5" s="4">
        <v>3</v>
      </c>
      <c r="S5" s="4">
        <v>2</v>
      </c>
      <c r="T5" s="4">
        <v>2</v>
      </c>
      <c r="U5" s="4">
        <v>4</v>
      </c>
      <c r="V5" s="4">
        <v>3</v>
      </c>
      <c r="W5" s="4">
        <v>2</v>
      </c>
      <c r="X5" s="7">
        <f t="shared" si="1"/>
        <v>2</v>
      </c>
      <c r="Y5" s="7">
        <f t="shared" si="2"/>
        <v>4</v>
      </c>
      <c r="Z5" s="7">
        <f t="shared" si="3"/>
        <v>1</v>
      </c>
      <c r="AA5" s="7">
        <f t="shared" si="4"/>
        <v>2</v>
      </c>
      <c r="AB5" s="7">
        <f t="shared" si="5"/>
        <v>4</v>
      </c>
      <c r="AC5" s="7">
        <f t="shared" si="6"/>
        <v>3</v>
      </c>
      <c r="AD5" s="7">
        <f t="shared" si="7"/>
        <v>4</v>
      </c>
      <c r="AE5" s="7">
        <f t="shared" si="8"/>
        <v>3</v>
      </c>
      <c r="AF5" s="7">
        <f t="shared" si="9"/>
        <v>3</v>
      </c>
      <c r="AG5" s="7">
        <f t="shared" si="10"/>
        <v>2</v>
      </c>
      <c r="AH5" s="7">
        <f t="shared" si="11"/>
        <v>3</v>
      </c>
      <c r="AI5" s="7">
        <f t="shared" si="12"/>
        <v>2</v>
      </c>
      <c r="AJ5" s="7">
        <f t="shared" si="13"/>
        <v>2</v>
      </c>
      <c r="AK5" s="7">
        <f t="shared" si="14"/>
        <v>4</v>
      </c>
      <c r="AL5" s="7">
        <f t="shared" si="15"/>
        <v>3</v>
      </c>
      <c r="AM5" s="7">
        <f t="shared" si="16"/>
        <v>2</v>
      </c>
      <c r="AN5" s="8">
        <f t="shared" si="17"/>
        <v>44</v>
      </c>
      <c r="AO5" s="8">
        <f t="shared" si="18"/>
        <v>-1.3934989066226959</v>
      </c>
      <c r="AP5" s="8">
        <f t="shared" si="19"/>
        <v>2.75</v>
      </c>
      <c r="AQ5" s="8">
        <f t="shared" si="20"/>
        <v>13</v>
      </c>
      <c r="AR5" s="8">
        <f t="shared" si="21"/>
        <v>2.6</v>
      </c>
      <c r="AS5" s="8">
        <f t="shared" si="22"/>
        <v>13</v>
      </c>
      <c r="AT5" s="8">
        <f t="shared" si="23"/>
        <v>3.25</v>
      </c>
      <c r="AU5" s="8">
        <f t="shared" si="24"/>
        <v>9</v>
      </c>
      <c r="AV5" s="8">
        <f t="shared" si="25"/>
        <v>2.25</v>
      </c>
      <c r="AW5" s="8">
        <f t="shared" si="26"/>
        <v>9</v>
      </c>
      <c r="AX5" s="8">
        <f t="shared" si="27"/>
        <v>3</v>
      </c>
    </row>
    <row r="6" spans="1:50" x14ac:dyDescent="0.25">
      <c r="A6">
        <v>35910</v>
      </c>
      <c r="B6">
        <v>0</v>
      </c>
      <c r="C6">
        <v>1962</v>
      </c>
      <c r="D6">
        <f t="shared" si="0"/>
        <v>62</v>
      </c>
      <c r="E6" s="1">
        <v>45594.645266203705</v>
      </c>
      <c r="F6" t="s">
        <v>117</v>
      </c>
      <c r="G6">
        <v>0</v>
      </c>
      <c r="H6" s="4">
        <v>5</v>
      </c>
      <c r="I6" s="4">
        <v>4</v>
      </c>
      <c r="J6" s="4">
        <v>4</v>
      </c>
      <c r="K6" s="4">
        <v>5</v>
      </c>
      <c r="L6" s="4">
        <v>5</v>
      </c>
      <c r="M6" s="4">
        <v>5</v>
      </c>
      <c r="N6" s="4">
        <v>5</v>
      </c>
      <c r="O6" s="4">
        <v>5</v>
      </c>
      <c r="P6" s="4">
        <v>5</v>
      </c>
      <c r="Q6" s="4">
        <v>5</v>
      </c>
      <c r="R6" s="4">
        <v>5</v>
      </c>
      <c r="S6" s="4">
        <v>4</v>
      </c>
      <c r="T6" s="4">
        <v>4</v>
      </c>
      <c r="U6" s="4">
        <v>5</v>
      </c>
      <c r="V6" s="4">
        <v>5</v>
      </c>
      <c r="W6" s="4">
        <v>4</v>
      </c>
      <c r="X6" s="7">
        <f t="shared" si="1"/>
        <v>5</v>
      </c>
      <c r="Y6" s="7">
        <f t="shared" si="2"/>
        <v>4</v>
      </c>
      <c r="Z6" s="7">
        <f t="shared" si="3"/>
        <v>2</v>
      </c>
      <c r="AA6" s="7">
        <f t="shared" si="4"/>
        <v>5</v>
      </c>
      <c r="AB6" s="7">
        <f t="shared" si="5"/>
        <v>5</v>
      </c>
      <c r="AC6" s="7">
        <f t="shared" si="6"/>
        <v>5</v>
      </c>
      <c r="AD6" s="7">
        <f t="shared" si="7"/>
        <v>5</v>
      </c>
      <c r="AE6" s="7">
        <f t="shared" si="8"/>
        <v>5</v>
      </c>
      <c r="AF6" s="7">
        <f t="shared" si="9"/>
        <v>1</v>
      </c>
      <c r="AG6" s="7">
        <f t="shared" si="10"/>
        <v>5</v>
      </c>
      <c r="AH6" s="7">
        <f t="shared" si="11"/>
        <v>5</v>
      </c>
      <c r="AI6" s="7">
        <f t="shared" si="12"/>
        <v>4</v>
      </c>
      <c r="AJ6" s="7">
        <f t="shared" si="13"/>
        <v>4</v>
      </c>
      <c r="AK6" s="7">
        <f t="shared" si="14"/>
        <v>5</v>
      </c>
      <c r="AL6" s="7">
        <f t="shared" si="15"/>
        <v>5</v>
      </c>
      <c r="AM6" s="7">
        <f t="shared" si="16"/>
        <v>4</v>
      </c>
      <c r="AN6" s="8">
        <f t="shared" si="17"/>
        <v>69</v>
      </c>
      <c r="AO6" s="8">
        <f t="shared" si="18"/>
        <v>1.1432442657995585</v>
      </c>
      <c r="AP6" s="8">
        <f t="shared" si="19"/>
        <v>4.3125</v>
      </c>
      <c r="AQ6" s="8">
        <f t="shared" si="20"/>
        <v>21</v>
      </c>
      <c r="AR6" s="8">
        <f t="shared" si="21"/>
        <v>4.2</v>
      </c>
      <c r="AS6" s="8">
        <f t="shared" si="22"/>
        <v>16</v>
      </c>
      <c r="AT6" s="8">
        <f t="shared" si="23"/>
        <v>4</v>
      </c>
      <c r="AU6" s="8">
        <f t="shared" si="24"/>
        <v>18</v>
      </c>
      <c r="AV6" s="8">
        <f t="shared" si="25"/>
        <v>4.5</v>
      </c>
      <c r="AW6" s="8">
        <f t="shared" si="26"/>
        <v>14</v>
      </c>
      <c r="AX6" s="8">
        <f t="shared" si="27"/>
        <v>4.666666666666667</v>
      </c>
    </row>
    <row r="7" spans="1:50" x14ac:dyDescent="0.25">
      <c r="A7">
        <v>35963</v>
      </c>
      <c r="B7">
        <v>0</v>
      </c>
      <c r="C7">
        <v>1974</v>
      </c>
      <c r="D7">
        <f t="shared" si="0"/>
        <v>50</v>
      </c>
      <c r="E7" s="1">
        <v>45594.692523148151</v>
      </c>
      <c r="F7" t="s">
        <v>118</v>
      </c>
      <c r="G7">
        <v>0</v>
      </c>
      <c r="H7" s="4">
        <v>2</v>
      </c>
      <c r="I7" s="4">
        <v>3</v>
      </c>
      <c r="J7" s="4">
        <v>4</v>
      </c>
      <c r="K7" s="4">
        <v>4</v>
      </c>
      <c r="L7" s="4">
        <v>4</v>
      </c>
      <c r="M7" s="4">
        <v>3</v>
      </c>
      <c r="N7" s="4">
        <v>4</v>
      </c>
      <c r="O7" s="4">
        <v>4</v>
      </c>
      <c r="P7" s="4">
        <v>3</v>
      </c>
      <c r="Q7" s="4">
        <v>4</v>
      </c>
      <c r="R7" s="4">
        <v>3</v>
      </c>
      <c r="S7" s="4">
        <v>3</v>
      </c>
      <c r="T7" s="4">
        <v>4</v>
      </c>
      <c r="U7" s="4">
        <v>3</v>
      </c>
      <c r="V7" s="4">
        <v>3</v>
      </c>
      <c r="W7" s="4">
        <v>3</v>
      </c>
      <c r="X7" s="7">
        <f t="shared" si="1"/>
        <v>2</v>
      </c>
      <c r="Y7" s="7">
        <f t="shared" si="2"/>
        <v>3</v>
      </c>
      <c r="Z7" s="7">
        <f t="shared" si="3"/>
        <v>2</v>
      </c>
      <c r="AA7" s="7">
        <f t="shared" si="4"/>
        <v>4</v>
      </c>
      <c r="AB7" s="7">
        <f t="shared" si="5"/>
        <v>4</v>
      </c>
      <c r="AC7" s="7">
        <f t="shared" si="6"/>
        <v>3</v>
      </c>
      <c r="AD7" s="7">
        <f t="shared" si="7"/>
        <v>4</v>
      </c>
      <c r="AE7" s="7">
        <f t="shared" si="8"/>
        <v>4</v>
      </c>
      <c r="AF7" s="7">
        <f t="shared" si="9"/>
        <v>3</v>
      </c>
      <c r="AG7" s="7">
        <f t="shared" si="10"/>
        <v>4</v>
      </c>
      <c r="AH7" s="7">
        <f t="shared" si="11"/>
        <v>3</v>
      </c>
      <c r="AI7" s="7">
        <f t="shared" si="12"/>
        <v>3</v>
      </c>
      <c r="AJ7" s="7">
        <f t="shared" si="13"/>
        <v>4</v>
      </c>
      <c r="AK7" s="7">
        <f t="shared" si="14"/>
        <v>3</v>
      </c>
      <c r="AL7" s="7">
        <f t="shared" si="15"/>
        <v>3</v>
      </c>
      <c r="AM7" s="7">
        <f t="shared" si="16"/>
        <v>3</v>
      </c>
      <c r="AN7" s="8">
        <f t="shared" si="17"/>
        <v>52</v>
      </c>
      <c r="AO7" s="8">
        <f t="shared" si="18"/>
        <v>-0.58299584159710149</v>
      </c>
      <c r="AP7" s="8">
        <f t="shared" si="19"/>
        <v>3.25</v>
      </c>
      <c r="AQ7" s="8">
        <f t="shared" si="20"/>
        <v>15</v>
      </c>
      <c r="AR7" s="8">
        <f t="shared" si="21"/>
        <v>3</v>
      </c>
      <c r="AS7" s="8">
        <f t="shared" si="22"/>
        <v>14</v>
      </c>
      <c r="AT7" s="8">
        <f t="shared" si="23"/>
        <v>3.5</v>
      </c>
      <c r="AU7" s="8">
        <f t="shared" si="24"/>
        <v>14</v>
      </c>
      <c r="AV7" s="8">
        <f t="shared" si="25"/>
        <v>3.5</v>
      </c>
      <c r="AW7" s="8">
        <f t="shared" si="26"/>
        <v>9</v>
      </c>
      <c r="AX7" s="8">
        <f t="shared" si="27"/>
        <v>3</v>
      </c>
    </row>
    <row r="8" spans="1:50" x14ac:dyDescent="0.25">
      <c r="A8">
        <v>36201</v>
      </c>
      <c r="B8">
        <v>0</v>
      </c>
      <c r="C8">
        <v>1966</v>
      </c>
      <c r="D8">
        <f t="shared" si="0"/>
        <v>58</v>
      </c>
      <c r="E8" s="1">
        <v>45594.849502314813</v>
      </c>
      <c r="F8" t="s">
        <v>123</v>
      </c>
      <c r="G8">
        <v>0</v>
      </c>
      <c r="H8" s="4">
        <v>3</v>
      </c>
      <c r="I8" s="4">
        <v>4</v>
      </c>
      <c r="J8" s="4">
        <v>2</v>
      </c>
      <c r="K8" s="4">
        <v>4</v>
      </c>
      <c r="L8" s="4">
        <v>5</v>
      </c>
      <c r="M8" s="4">
        <v>4</v>
      </c>
      <c r="N8" s="4">
        <v>2</v>
      </c>
      <c r="O8" s="4">
        <v>4</v>
      </c>
      <c r="P8" s="4">
        <v>4</v>
      </c>
      <c r="Q8" s="4">
        <v>3</v>
      </c>
      <c r="R8" s="4">
        <v>3</v>
      </c>
      <c r="S8" s="4">
        <v>3</v>
      </c>
      <c r="T8" s="4">
        <v>3</v>
      </c>
      <c r="U8" s="4">
        <v>5</v>
      </c>
      <c r="V8" s="4">
        <v>5</v>
      </c>
      <c r="W8" s="4">
        <v>4</v>
      </c>
      <c r="X8" s="7">
        <f t="shared" si="1"/>
        <v>3</v>
      </c>
      <c r="Y8" s="7">
        <f t="shared" si="2"/>
        <v>4</v>
      </c>
      <c r="Z8" s="7">
        <f t="shared" si="3"/>
        <v>4</v>
      </c>
      <c r="AA8" s="7">
        <f t="shared" si="4"/>
        <v>4</v>
      </c>
      <c r="AB8" s="7">
        <f t="shared" si="5"/>
        <v>5</v>
      </c>
      <c r="AC8" s="7">
        <f t="shared" si="6"/>
        <v>4</v>
      </c>
      <c r="AD8" s="7">
        <f t="shared" si="7"/>
        <v>2</v>
      </c>
      <c r="AE8" s="7">
        <f t="shared" si="8"/>
        <v>4</v>
      </c>
      <c r="AF8" s="7">
        <f t="shared" si="9"/>
        <v>2</v>
      </c>
      <c r="AG8" s="7">
        <f t="shared" si="10"/>
        <v>3</v>
      </c>
      <c r="AH8" s="7">
        <f t="shared" si="11"/>
        <v>3</v>
      </c>
      <c r="AI8" s="7">
        <f t="shared" si="12"/>
        <v>3</v>
      </c>
      <c r="AJ8" s="7">
        <f t="shared" si="13"/>
        <v>3</v>
      </c>
      <c r="AK8" s="7">
        <f t="shared" si="14"/>
        <v>5</v>
      </c>
      <c r="AL8" s="7">
        <f t="shared" si="15"/>
        <v>5</v>
      </c>
      <c r="AM8" s="7">
        <f t="shared" si="16"/>
        <v>4</v>
      </c>
      <c r="AN8" s="8">
        <f t="shared" si="17"/>
        <v>58</v>
      </c>
      <c r="AO8" s="8">
        <f t="shared" si="18"/>
        <v>2.5800252273075894E-2</v>
      </c>
      <c r="AP8" s="8">
        <f t="shared" si="19"/>
        <v>3.625</v>
      </c>
      <c r="AQ8" s="8">
        <f t="shared" si="20"/>
        <v>20</v>
      </c>
      <c r="AR8" s="8">
        <f t="shared" si="21"/>
        <v>4</v>
      </c>
      <c r="AS8" s="8">
        <f t="shared" si="22"/>
        <v>12</v>
      </c>
      <c r="AT8" s="8">
        <f t="shared" si="23"/>
        <v>3</v>
      </c>
      <c r="AU8" s="8">
        <f t="shared" si="24"/>
        <v>12</v>
      </c>
      <c r="AV8" s="8">
        <f t="shared" si="25"/>
        <v>3</v>
      </c>
      <c r="AW8" s="8">
        <f t="shared" si="26"/>
        <v>14</v>
      </c>
      <c r="AX8" s="8">
        <f t="shared" si="27"/>
        <v>4.666666666666667</v>
      </c>
    </row>
    <row r="9" spans="1:50" x14ac:dyDescent="0.25">
      <c r="A9">
        <v>36414</v>
      </c>
      <c r="B9">
        <v>0</v>
      </c>
      <c r="C9">
        <v>2004</v>
      </c>
      <c r="D9">
        <f t="shared" si="0"/>
        <v>20</v>
      </c>
      <c r="E9" s="1">
        <v>45595.402453703704</v>
      </c>
      <c r="F9" t="s">
        <v>125</v>
      </c>
      <c r="G9">
        <v>0</v>
      </c>
      <c r="H9" s="4">
        <v>2</v>
      </c>
      <c r="I9" s="4">
        <v>2</v>
      </c>
      <c r="J9" s="4">
        <v>4</v>
      </c>
      <c r="K9" s="4">
        <v>4</v>
      </c>
      <c r="L9" s="4">
        <v>3</v>
      </c>
      <c r="M9" s="4">
        <v>2</v>
      </c>
      <c r="N9" s="4">
        <v>1</v>
      </c>
      <c r="O9" s="4">
        <v>3</v>
      </c>
      <c r="P9" s="4">
        <v>4</v>
      </c>
      <c r="Q9" s="4">
        <v>2</v>
      </c>
      <c r="R9" s="4">
        <v>3</v>
      </c>
      <c r="S9" s="4">
        <v>3</v>
      </c>
      <c r="T9" s="4">
        <v>2</v>
      </c>
      <c r="U9" s="4">
        <v>5</v>
      </c>
      <c r="V9" s="4">
        <v>3</v>
      </c>
      <c r="W9" s="4">
        <v>3</v>
      </c>
      <c r="X9" s="7">
        <f t="shared" si="1"/>
        <v>2</v>
      </c>
      <c r="Y9" s="7">
        <f t="shared" si="2"/>
        <v>2</v>
      </c>
      <c r="Z9" s="7">
        <f t="shared" si="3"/>
        <v>2</v>
      </c>
      <c r="AA9" s="7">
        <f t="shared" si="4"/>
        <v>4</v>
      </c>
      <c r="AB9" s="7">
        <f t="shared" si="5"/>
        <v>3</v>
      </c>
      <c r="AC9" s="7">
        <f t="shared" si="6"/>
        <v>2</v>
      </c>
      <c r="AD9" s="7">
        <f t="shared" si="7"/>
        <v>1</v>
      </c>
      <c r="AE9" s="7">
        <f t="shared" si="8"/>
        <v>3</v>
      </c>
      <c r="AF9" s="7">
        <f t="shared" si="9"/>
        <v>2</v>
      </c>
      <c r="AG9" s="7">
        <f t="shared" si="10"/>
        <v>2</v>
      </c>
      <c r="AH9" s="7">
        <f t="shared" si="11"/>
        <v>3</v>
      </c>
      <c r="AI9" s="7">
        <f t="shared" si="12"/>
        <v>3</v>
      </c>
      <c r="AJ9" s="7">
        <f t="shared" si="13"/>
        <v>2</v>
      </c>
      <c r="AK9" s="7">
        <f t="shared" si="14"/>
        <v>5</v>
      </c>
      <c r="AL9" s="7">
        <f t="shared" si="15"/>
        <v>3</v>
      </c>
      <c r="AM9" s="7">
        <f t="shared" si="16"/>
        <v>3</v>
      </c>
      <c r="AN9" s="8">
        <f t="shared" si="17"/>
        <v>42</v>
      </c>
      <c r="AO9" s="8">
        <f t="shared" si="18"/>
        <v>-1.5984455413891347</v>
      </c>
      <c r="AP9" s="8">
        <f t="shared" si="19"/>
        <v>2.625</v>
      </c>
      <c r="AQ9" s="8">
        <f t="shared" si="20"/>
        <v>13</v>
      </c>
      <c r="AR9" s="8">
        <f t="shared" si="21"/>
        <v>2.6</v>
      </c>
      <c r="AS9" s="8">
        <f t="shared" si="22"/>
        <v>8</v>
      </c>
      <c r="AT9" s="8">
        <f t="shared" si="23"/>
        <v>2</v>
      </c>
      <c r="AU9" s="8">
        <f t="shared" si="24"/>
        <v>10</v>
      </c>
      <c r="AV9" s="8">
        <f t="shared" si="25"/>
        <v>2.5</v>
      </c>
      <c r="AW9" s="8">
        <f t="shared" si="26"/>
        <v>11</v>
      </c>
      <c r="AX9" s="8">
        <f t="shared" si="27"/>
        <v>3.6666666666666665</v>
      </c>
    </row>
    <row r="10" spans="1:50" x14ac:dyDescent="0.25">
      <c r="A10">
        <v>36503</v>
      </c>
      <c r="B10">
        <v>0</v>
      </c>
      <c r="C10">
        <v>1994</v>
      </c>
      <c r="D10">
        <f t="shared" si="0"/>
        <v>30</v>
      </c>
      <c r="E10" s="1">
        <v>45595.443368055552</v>
      </c>
      <c r="F10" t="s">
        <v>126</v>
      </c>
      <c r="G10">
        <v>0</v>
      </c>
      <c r="H10" s="4">
        <v>4</v>
      </c>
      <c r="I10" s="4">
        <v>4</v>
      </c>
      <c r="J10" s="4">
        <v>2</v>
      </c>
      <c r="K10" s="4">
        <v>4</v>
      </c>
      <c r="L10" s="4">
        <v>4</v>
      </c>
      <c r="M10" s="4">
        <v>3</v>
      </c>
      <c r="N10" s="4">
        <v>3</v>
      </c>
      <c r="O10" s="4">
        <v>2</v>
      </c>
      <c r="P10" s="4">
        <v>4</v>
      </c>
      <c r="Q10" s="4">
        <v>3</v>
      </c>
      <c r="R10" s="4">
        <v>4</v>
      </c>
      <c r="S10" s="4">
        <v>4</v>
      </c>
      <c r="T10" s="4">
        <v>4</v>
      </c>
      <c r="U10" s="4">
        <v>4</v>
      </c>
      <c r="V10" s="4">
        <v>4</v>
      </c>
      <c r="W10" s="4">
        <v>2</v>
      </c>
      <c r="X10" s="7">
        <f t="shared" si="1"/>
        <v>4</v>
      </c>
      <c r="Y10" s="7">
        <f t="shared" si="2"/>
        <v>4</v>
      </c>
      <c r="Z10" s="7">
        <f t="shared" si="3"/>
        <v>4</v>
      </c>
      <c r="AA10" s="7">
        <f t="shared" si="4"/>
        <v>4</v>
      </c>
      <c r="AB10" s="7">
        <f t="shared" si="5"/>
        <v>4</v>
      </c>
      <c r="AC10" s="7">
        <f t="shared" si="6"/>
        <v>3</v>
      </c>
      <c r="AD10" s="7">
        <f t="shared" si="7"/>
        <v>3</v>
      </c>
      <c r="AE10" s="7">
        <f t="shared" si="8"/>
        <v>2</v>
      </c>
      <c r="AF10" s="7">
        <f t="shared" si="9"/>
        <v>2</v>
      </c>
      <c r="AG10" s="7">
        <f t="shared" si="10"/>
        <v>3</v>
      </c>
      <c r="AH10" s="7">
        <f t="shared" si="11"/>
        <v>4</v>
      </c>
      <c r="AI10" s="7">
        <f t="shared" si="12"/>
        <v>4</v>
      </c>
      <c r="AJ10" s="7">
        <f t="shared" si="13"/>
        <v>4</v>
      </c>
      <c r="AK10" s="7">
        <f t="shared" si="14"/>
        <v>4</v>
      </c>
      <c r="AL10" s="7">
        <f t="shared" si="15"/>
        <v>4</v>
      </c>
      <c r="AM10" s="7">
        <f t="shared" si="16"/>
        <v>2</v>
      </c>
      <c r="AN10" s="8">
        <f t="shared" si="17"/>
        <v>55</v>
      </c>
      <c r="AO10" s="8">
        <f t="shared" si="18"/>
        <v>-0.28545556101786457</v>
      </c>
      <c r="AP10" s="8">
        <f t="shared" si="19"/>
        <v>3.4375</v>
      </c>
      <c r="AQ10" s="8">
        <f t="shared" si="20"/>
        <v>20</v>
      </c>
      <c r="AR10" s="8">
        <f t="shared" si="21"/>
        <v>4</v>
      </c>
      <c r="AS10" s="8">
        <f t="shared" si="22"/>
        <v>10</v>
      </c>
      <c r="AT10" s="8">
        <f t="shared" si="23"/>
        <v>2.5</v>
      </c>
      <c r="AU10" s="8">
        <f t="shared" si="24"/>
        <v>15</v>
      </c>
      <c r="AV10" s="8">
        <f t="shared" si="25"/>
        <v>3.75</v>
      </c>
      <c r="AW10" s="8">
        <f t="shared" si="26"/>
        <v>10</v>
      </c>
      <c r="AX10" s="8">
        <f t="shared" si="27"/>
        <v>3.3333333333333335</v>
      </c>
    </row>
    <row r="11" spans="1:50" x14ac:dyDescent="0.25">
      <c r="A11">
        <v>36449</v>
      </c>
      <c r="B11">
        <v>0</v>
      </c>
      <c r="C11">
        <v>1997</v>
      </c>
      <c r="D11">
        <f t="shared" si="0"/>
        <v>27</v>
      </c>
      <c r="E11" s="1">
        <v>45595.508287037039</v>
      </c>
      <c r="F11" t="s">
        <v>118</v>
      </c>
      <c r="G11">
        <v>0</v>
      </c>
      <c r="H11" s="4">
        <v>5</v>
      </c>
      <c r="I11" s="4">
        <v>5</v>
      </c>
      <c r="J11" s="4">
        <v>2</v>
      </c>
      <c r="K11" s="4">
        <v>4</v>
      </c>
      <c r="L11" s="4">
        <v>5</v>
      </c>
      <c r="M11" s="4">
        <v>5</v>
      </c>
      <c r="N11" s="4">
        <v>2</v>
      </c>
      <c r="O11" s="4">
        <v>4</v>
      </c>
      <c r="P11" s="4">
        <v>3</v>
      </c>
      <c r="Q11" s="4">
        <v>4</v>
      </c>
      <c r="R11" s="4">
        <v>3</v>
      </c>
      <c r="S11" s="4">
        <v>4</v>
      </c>
      <c r="T11" s="4">
        <v>3</v>
      </c>
      <c r="U11" s="4">
        <v>4</v>
      </c>
      <c r="V11" s="4">
        <v>4</v>
      </c>
      <c r="W11" s="4">
        <v>4</v>
      </c>
      <c r="X11" s="7">
        <f t="shared" si="1"/>
        <v>5</v>
      </c>
      <c r="Y11" s="7">
        <f t="shared" si="2"/>
        <v>5</v>
      </c>
      <c r="Z11" s="7">
        <f t="shared" si="3"/>
        <v>4</v>
      </c>
      <c r="AA11" s="7">
        <f t="shared" si="4"/>
        <v>4</v>
      </c>
      <c r="AB11" s="7">
        <f t="shared" si="5"/>
        <v>5</v>
      </c>
      <c r="AC11" s="7">
        <f t="shared" si="6"/>
        <v>5</v>
      </c>
      <c r="AD11" s="7">
        <f t="shared" si="7"/>
        <v>2</v>
      </c>
      <c r="AE11" s="7">
        <f t="shared" si="8"/>
        <v>4</v>
      </c>
      <c r="AF11" s="7">
        <f t="shared" si="9"/>
        <v>3</v>
      </c>
      <c r="AG11" s="7">
        <f t="shared" si="10"/>
        <v>4</v>
      </c>
      <c r="AH11" s="7">
        <f t="shared" si="11"/>
        <v>3</v>
      </c>
      <c r="AI11" s="7">
        <f t="shared" si="12"/>
        <v>4</v>
      </c>
      <c r="AJ11" s="7">
        <f t="shared" si="13"/>
        <v>3</v>
      </c>
      <c r="AK11" s="7">
        <f t="shared" si="14"/>
        <v>4</v>
      </c>
      <c r="AL11" s="7">
        <f t="shared" si="15"/>
        <v>4</v>
      </c>
      <c r="AM11" s="7">
        <f t="shared" si="16"/>
        <v>4</v>
      </c>
      <c r="AN11" s="8">
        <f t="shared" si="17"/>
        <v>63</v>
      </c>
      <c r="AO11" s="8">
        <f t="shared" si="18"/>
        <v>0.52709435599248844</v>
      </c>
      <c r="AP11" s="8">
        <f t="shared" si="19"/>
        <v>3.9375</v>
      </c>
      <c r="AQ11" s="8">
        <f t="shared" si="20"/>
        <v>23</v>
      </c>
      <c r="AR11" s="8">
        <f t="shared" si="21"/>
        <v>4.5999999999999996</v>
      </c>
      <c r="AS11" s="8">
        <f t="shared" si="22"/>
        <v>14</v>
      </c>
      <c r="AT11" s="8">
        <f t="shared" si="23"/>
        <v>3.5</v>
      </c>
      <c r="AU11" s="8">
        <f t="shared" si="24"/>
        <v>14</v>
      </c>
      <c r="AV11" s="8">
        <f t="shared" si="25"/>
        <v>3.5</v>
      </c>
      <c r="AW11" s="8">
        <f t="shared" si="26"/>
        <v>12</v>
      </c>
      <c r="AX11" s="8">
        <f t="shared" si="27"/>
        <v>4</v>
      </c>
    </row>
    <row r="12" spans="1:50" x14ac:dyDescent="0.25">
      <c r="A12">
        <v>36788</v>
      </c>
      <c r="B12">
        <v>0</v>
      </c>
      <c r="C12">
        <v>1980</v>
      </c>
      <c r="D12">
        <f t="shared" si="0"/>
        <v>44</v>
      </c>
      <c r="E12" s="1">
        <v>45595.563692129632</v>
      </c>
      <c r="F12" t="s">
        <v>133</v>
      </c>
      <c r="G12">
        <v>0</v>
      </c>
      <c r="H12" s="4">
        <v>4</v>
      </c>
      <c r="I12" s="4">
        <v>4</v>
      </c>
      <c r="J12" s="4">
        <v>2</v>
      </c>
      <c r="K12" s="4">
        <v>4</v>
      </c>
      <c r="L12" s="4">
        <v>4</v>
      </c>
      <c r="M12" s="4">
        <v>4</v>
      </c>
      <c r="N12" s="4">
        <v>1</v>
      </c>
      <c r="O12" s="4">
        <v>4</v>
      </c>
      <c r="P12" s="4">
        <v>2</v>
      </c>
      <c r="Q12" s="4">
        <v>2</v>
      </c>
      <c r="R12" s="4">
        <v>2</v>
      </c>
      <c r="S12" s="4">
        <v>2</v>
      </c>
      <c r="T12" s="4">
        <v>2</v>
      </c>
      <c r="U12" s="4">
        <v>4</v>
      </c>
      <c r="V12" s="4">
        <v>5</v>
      </c>
      <c r="W12" s="4">
        <v>3</v>
      </c>
      <c r="X12" s="7">
        <f t="shared" si="1"/>
        <v>4</v>
      </c>
      <c r="Y12" s="7">
        <f t="shared" si="2"/>
        <v>4</v>
      </c>
      <c r="Z12" s="7">
        <f t="shared" si="3"/>
        <v>4</v>
      </c>
      <c r="AA12" s="7">
        <f t="shared" si="4"/>
        <v>4</v>
      </c>
      <c r="AB12" s="7">
        <f t="shared" si="5"/>
        <v>4</v>
      </c>
      <c r="AC12" s="7">
        <f t="shared" si="6"/>
        <v>4</v>
      </c>
      <c r="AD12" s="7">
        <f t="shared" si="7"/>
        <v>1</v>
      </c>
      <c r="AE12" s="7">
        <f t="shared" si="8"/>
        <v>4</v>
      </c>
      <c r="AF12" s="7">
        <f t="shared" si="9"/>
        <v>4</v>
      </c>
      <c r="AG12" s="7">
        <f t="shared" si="10"/>
        <v>2</v>
      </c>
      <c r="AH12" s="7">
        <f t="shared" si="11"/>
        <v>2</v>
      </c>
      <c r="AI12" s="7">
        <f t="shared" si="12"/>
        <v>2</v>
      </c>
      <c r="AJ12" s="7">
        <f t="shared" si="13"/>
        <v>2</v>
      </c>
      <c r="AK12" s="7">
        <f t="shared" si="14"/>
        <v>4</v>
      </c>
      <c r="AL12" s="7">
        <f t="shared" si="15"/>
        <v>5</v>
      </c>
      <c r="AM12" s="7">
        <f t="shared" si="16"/>
        <v>3</v>
      </c>
      <c r="AN12" s="8">
        <f t="shared" si="17"/>
        <v>53</v>
      </c>
      <c r="AO12" s="8">
        <f t="shared" si="18"/>
        <v>-0.48668869285509297</v>
      </c>
      <c r="AP12" s="8">
        <f t="shared" si="19"/>
        <v>3.3125</v>
      </c>
      <c r="AQ12" s="8">
        <f t="shared" si="20"/>
        <v>20</v>
      </c>
      <c r="AR12" s="8">
        <f t="shared" si="21"/>
        <v>4</v>
      </c>
      <c r="AS12" s="8">
        <f t="shared" si="22"/>
        <v>13</v>
      </c>
      <c r="AT12" s="8">
        <f t="shared" si="23"/>
        <v>3.25</v>
      </c>
      <c r="AU12" s="8">
        <f t="shared" si="24"/>
        <v>8</v>
      </c>
      <c r="AV12" s="8">
        <f t="shared" si="25"/>
        <v>2</v>
      </c>
      <c r="AW12" s="8">
        <f t="shared" si="26"/>
        <v>12</v>
      </c>
      <c r="AX12" s="8">
        <f t="shared" si="27"/>
        <v>4</v>
      </c>
    </row>
    <row r="13" spans="1:50" x14ac:dyDescent="0.25">
      <c r="A13">
        <v>36855</v>
      </c>
      <c r="B13">
        <v>0</v>
      </c>
      <c r="C13">
        <v>1983</v>
      </c>
      <c r="D13">
        <f t="shared" si="0"/>
        <v>41</v>
      </c>
      <c r="E13" s="1">
        <v>45595.600868055553</v>
      </c>
      <c r="F13" t="s">
        <v>136</v>
      </c>
      <c r="G13">
        <v>0</v>
      </c>
      <c r="H13" s="4">
        <v>4</v>
      </c>
      <c r="I13" s="4">
        <v>4</v>
      </c>
      <c r="J13" s="4">
        <v>3</v>
      </c>
      <c r="K13" s="4">
        <v>2</v>
      </c>
      <c r="L13" s="4">
        <v>4</v>
      </c>
      <c r="M13" s="4">
        <v>2</v>
      </c>
      <c r="N13" s="4">
        <v>1</v>
      </c>
      <c r="O13" s="4">
        <v>1</v>
      </c>
      <c r="P13" s="4">
        <v>4</v>
      </c>
      <c r="Q13" s="4">
        <v>2</v>
      </c>
      <c r="R13" s="4">
        <v>2</v>
      </c>
      <c r="S13" s="4">
        <v>2</v>
      </c>
      <c r="T13" s="4">
        <v>1</v>
      </c>
      <c r="U13" s="4">
        <v>3</v>
      </c>
      <c r="V13" s="4">
        <v>2</v>
      </c>
      <c r="W13" s="4">
        <v>4</v>
      </c>
      <c r="X13" s="7">
        <f t="shared" si="1"/>
        <v>4</v>
      </c>
      <c r="Y13" s="7">
        <f t="shared" si="2"/>
        <v>4</v>
      </c>
      <c r="Z13" s="7">
        <f t="shared" si="3"/>
        <v>3</v>
      </c>
      <c r="AA13" s="7">
        <f t="shared" si="4"/>
        <v>2</v>
      </c>
      <c r="AB13" s="7">
        <f t="shared" si="5"/>
        <v>4</v>
      </c>
      <c r="AC13" s="7">
        <f t="shared" si="6"/>
        <v>2</v>
      </c>
      <c r="AD13" s="7">
        <f t="shared" si="7"/>
        <v>1</v>
      </c>
      <c r="AE13" s="7">
        <f t="shared" si="8"/>
        <v>1</v>
      </c>
      <c r="AF13" s="7">
        <f t="shared" si="9"/>
        <v>2</v>
      </c>
      <c r="AG13" s="7">
        <f t="shared" si="10"/>
        <v>2</v>
      </c>
      <c r="AH13" s="7">
        <f t="shared" si="11"/>
        <v>2</v>
      </c>
      <c r="AI13" s="7">
        <f t="shared" si="12"/>
        <v>2</v>
      </c>
      <c r="AJ13" s="7">
        <f t="shared" si="13"/>
        <v>1</v>
      </c>
      <c r="AK13" s="7">
        <f t="shared" si="14"/>
        <v>3</v>
      </c>
      <c r="AL13" s="7">
        <f t="shared" si="15"/>
        <v>2</v>
      </c>
      <c r="AM13" s="7">
        <f t="shared" si="16"/>
        <v>4</v>
      </c>
      <c r="AN13" s="8">
        <f t="shared" si="17"/>
        <v>39</v>
      </c>
      <c r="AO13" s="8">
        <f t="shared" si="18"/>
        <v>-1.9068467827438009</v>
      </c>
      <c r="AP13" s="8">
        <f t="shared" si="19"/>
        <v>2.4375</v>
      </c>
      <c r="AQ13" s="8">
        <f t="shared" si="20"/>
        <v>17</v>
      </c>
      <c r="AR13" s="8">
        <f t="shared" si="21"/>
        <v>3.4</v>
      </c>
      <c r="AS13" s="8">
        <f t="shared" si="22"/>
        <v>6</v>
      </c>
      <c r="AT13" s="8">
        <f t="shared" si="23"/>
        <v>1.5</v>
      </c>
      <c r="AU13" s="8">
        <f t="shared" si="24"/>
        <v>7</v>
      </c>
      <c r="AV13" s="8">
        <f t="shared" si="25"/>
        <v>1.75</v>
      </c>
      <c r="AW13" s="8">
        <f t="shared" si="26"/>
        <v>9</v>
      </c>
      <c r="AX13" s="8">
        <f t="shared" si="27"/>
        <v>3</v>
      </c>
    </row>
    <row r="14" spans="1:50" x14ac:dyDescent="0.25">
      <c r="A14">
        <v>37022</v>
      </c>
      <c r="B14">
        <v>0</v>
      </c>
      <c r="C14">
        <v>2002</v>
      </c>
      <c r="D14">
        <f t="shared" si="0"/>
        <v>22</v>
      </c>
      <c r="E14" s="1">
        <v>45595.701678240737</v>
      </c>
      <c r="F14" t="s">
        <v>142</v>
      </c>
      <c r="G14">
        <v>0</v>
      </c>
      <c r="H14" s="4">
        <v>4</v>
      </c>
      <c r="I14" s="4">
        <v>4</v>
      </c>
      <c r="J14" s="4">
        <v>2</v>
      </c>
      <c r="K14" s="4">
        <v>3</v>
      </c>
      <c r="L14" s="4">
        <v>5</v>
      </c>
      <c r="M14" s="4">
        <v>3</v>
      </c>
      <c r="N14" s="4">
        <v>2</v>
      </c>
      <c r="O14" s="4">
        <v>4</v>
      </c>
      <c r="P14" s="4">
        <v>4</v>
      </c>
      <c r="Q14" s="4">
        <v>4</v>
      </c>
      <c r="R14" s="4">
        <v>5</v>
      </c>
      <c r="S14" s="4">
        <v>3</v>
      </c>
      <c r="T14" s="4">
        <v>3</v>
      </c>
      <c r="U14" s="4">
        <v>4</v>
      </c>
      <c r="V14" s="4">
        <v>5</v>
      </c>
      <c r="W14" s="4">
        <v>4</v>
      </c>
      <c r="X14" s="7">
        <f t="shared" si="1"/>
        <v>4</v>
      </c>
      <c r="Y14" s="7">
        <f t="shared" si="2"/>
        <v>4</v>
      </c>
      <c r="Z14" s="7">
        <f t="shared" si="3"/>
        <v>4</v>
      </c>
      <c r="AA14" s="7">
        <f t="shared" si="4"/>
        <v>3</v>
      </c>
      <c r="AB14" s="7">
        <f t="shared" si="5"/>
        <v>5</v>
      </c>
      <c r="AC14" s="7">
        <f t="shared" si="6"/>
        <v>3</v>
      </c>
      <c r="AD14" s="7">
        <f t="shared" si="7"/>
        <v>2</v>
      </c>
      <c r="AE14" s="7">
        <f t="shared" si="8"/>
        <v>4</v>
      </c>
      <c r="AF14" s="7">
        <f t="shared" si="9"/>
        <v>2</v>
      </c>
      <c r="AG14" s="7">
        <f t="shared" si="10"/>
        <v>4</v>
      </c>
      <c r="AH14" s="7">
        <f t="shared" si="11"/>
        <v>5</v>
      </c>
      <c r="AI14" s="7">
        <f t="shared" si="12"/>
        <v>3</v>
      </c>
      <c r="AJ14" s="7">
        <f t="shared" si="13"/>
        <v>3</v>
      </c>
      <c r="AK14" s="7">
        <f t="shared" si="14"/>
        <v>4</v>
      </c>
      <c r="AL14" s="7">
        <f t="shared" si="15"/>
        <v>5</v>
      </c>
      <c r="AM14" s="7">
        <f t="shared" si="16"/>
        <v>4</v>
      </c>
      <c r="AN14" s="8">
        <f t="shared" si="17"/>
        <v>59</v>
      </c>
      <c r="AO14" s="8">
        <f t="shared" si="18"/>
        <v>0.11373984497662892</v>
      </c>
      <c r="AP14" s="8">
        <f t="shared" si="19"/>
        <v>3.6875</v>
      </c>
      <c r="AQ14" s="8">
        <f t="shared" si="20"/>
        <v>20</v>
      </c>
      <c r="AR14" s="8">
        <f t="shared" si="21"/>
        <v>4</v>
      </c>
      <c r="AS14" s="8">
        <f t="shared" si="22"/>
        <v>11</v>
      </c>
      <c r="AT14" s="8">
        <f t="shared" si="23"/>
        <v>2.75</v>
      </c>
      <c r="AU14" s="8">
        <f t="shared" si="24"/>
        <v>15</v>
      </c>
      <c r="AV14" s="8">
        <f t="shared" si="25"/>
        <v>3.75</v>
      </c>
      <c r="AW14" s="8">
        <f t="shared" si="26"/>
        <v>13</v>
      </c>
      <c r="AX14" s="8">
        <f t="shared" si="27"/>
        <v>4.333333333333333</v>
      </c>
    </row>
    <row r="15" spans="1:50" x14ac:dyDescent="0.25">
      <c r="A15">
        <v>37038</v>
      </c>
      <c r="B15">
        <v>0</v>
      </c>
      <c r="C15">
        <v>2000</v>
      </c>
      <c r="D15">
        <f t="shared" si="0"/>
        <v>24</v>
      </c>
      <c r="E15" s="1">
        <v>45595.73778935185</v>
      </c>
      <c r="F15" t="s">
        <v>146</v>
      </c>
      <c r="G15">
        <v>0</v>
      </c>
      <c r="H15" s="4">
        <v>4</v>
      </c>
      <c r="I15" s="4">
        <v>2</v>
      </c>
      <c r="J15" s="4">
        <v>4</v>
      </c>
      <c r="K15" s="4">
        <v>4</v>
      </c>
      <c r="L15" s="4">
        <v>4</v>
      </c>
      <c r="M15" s="4">
        <v>1</v>
      </c>
      <c r="N15" s="4">
        <v>1</v>
      </c>
      <c r="O15" s="4">
        <v>1</v>
      </c>
      <c r="P15" s="4">
        <v>5</v>
      </c>
      <c r="Q15" s="4">
        <v>2</v>
      </c>
      <c r="R15" s="4">
        <v>2</v>
      </c>
      <c r="S15" s="4">
        <v>2</v>
      </c>
      <c r="T15" s="4">
        <v>2</v>
      </c>
      <c r="U15" s="4">
        <v>4</v>
      </c>
      <c r="V15" s="4">
        <v>4</v>
      </c>
      <c r="W15" s="4">
        <v>4</v>
      </c>
      <c r="X15" s="7">
        <f t="shared" si="1"/>
        <v>4</v>
      </c>
      <c r="Y15" s="7">
        <f t="shared" si="2"/>
        <v>2</v>
      </c>
      <c r="Z15" s="7">
        <f t="shared" si="3"/>
        <v>2</v>
      </c>
      <c r="AA15" s="7">
        <f t="shared" si="4"/>
        <v>4</v>
      </c>
      <c r="AB15" s="7">
        <f t="shared" si="5"/>
        <v>4</v>
      </c>
      <c r="AC15" s="7">
        <f t="shared" si="6"/>
        <v>1</v>
      </c>
      <c r="AD15" s="7">
        <f t="shared" si="7"/>
        <v>1</v>
      </c>
      <c r="AE15" s="7">
        <f t="shared" si="8"/>
        <v>1</v>
      </c>
      <c r="AF15" s="7">
        <f t="shared" si="9"/>
        <v>1</v>
      </c>
      <c r="AG15" s="7">
        <f t="shared" si="10"/>
        <v>2</v>
      </c>
      <c r="AH15" s="7">
        <f t="shared" si="11"/>
        <v>2</v>
      </c>
      <c r="AI15" s="7">
        <f t="shared" si="12"/>
        <v>2</v>
      </c>
      <c r="AJ15" s="7">
        <f t="shared" si="13"/>
        <v>2</v>
      </c>
      <c r="AK15" s="7">
        <f t="shared" si="14"/>
        <v>4</v>
      </c>
      <c r="AL15" s="7">
        <f t="shared" si="15"/>
        <v>4</v>
      </c>
      <c r="AM15" s="7">
        <f t="shared" si="16"/>
        <v>4</v>
      </c>
      <c r="AN15" s="8">
        <f t="shared" si="17"/>
        <v>40</v>
      </c>
      <c r="AO15" s="8">
        <f t="shared" si="18"/>
        <v>-1.8179407360819881</v>
      </c>
      <c r="AP15" s="8">
        <f t="shared" si="19"/>
        <v>2.5</v>
      </c>
      <c r="AQ15" s="8">
        <f t="shared" si="20"/>
        <v>16</v>
      </c>
      <c r="AR15" s="8">
        <f t="shared" si="21"/>
        <v>3.2</v>
      </c>
      <c r="AS15" s="8">
        <f t="shared" si="22"/>
        <v>4</v>
      </c>
      <c r="AT15" s="8">
        <f t="shared" si="23"/>
        <v>1</v>
      </c>
      <c r="AU15" s="8">
        <f t="shared" si="24"/>
        <v>8</v>
      </c>
      <c r="AV15" s="8">
        <f t="shared" si="25"/>
        <v>2</v>
      </c>
      <c r="AW15" s="8">
        <f t="shared" si="26"/>
        <v>12</v>
      </c>
      <c r="AX15" s="8">
        <f t="shared" si="27"/>
        <v>4</v>
      </c>
    </row>
    <row r="16" spans="1:50" x14ac:dyDescent="0.25">
      <c r="A16">
        <v>37235</v>
      </c>
      <c r="B16">
        <v>0</v>
      </c>
      <c r="C16">
        <v>2004</v>
      </c>
      <c r="D16">
        <f t="shared" si="0"/>
        <v>20</v>
      </c>
      <c r="E16" s="1">
        <v>45595.847696759258</v>
      </c>
      <c r="F16" t="s">
        <v>118</v>
      </c>
      <c r="G16">
        <v>0</v>
      </c>
      <c r="H16" s="4">
        <v>5</v>
      </c>
      <c r="I16" s="4">
        <v>1</v>
      </c>
      <c r="J16" s="4">
        <v>5</v>
      </c>
      <c r="K16" s="4">
        <v>1</v>
      </c>
      <c r="L16" s="4">
        <v>1</v>
      </c>
      <c r="M16" s="4">
        <v>2</v>
      </c>
      <c r="N16" s="4">
        <v>3</v>
      </c>
      <c r="O16" s="4">
        <v>3</v>
      </c>
      <c r="P16" s="4">
        <v>3</v>
      </c>
      <c r="Q16" s="4">
        <v>4</v>
      </c>
      <c r="R16" s="4">
        <v>2</v>
      </c>
      <c r="S16" s="4">
        <v>2</v>
      </c>
      <c r="T16" s="4">
        <v>3</v>
      </c>
      <c r="U16" s="4">
        <v>4</v>
      </c>
      <c r="V16" s="4">
        <v>5</v>
      </c>
      <c r="W16" s="4">
        <v>5</v>
      </c>
      <c r="X16" s="7">
        <f t="shared" si="1"/>
        <v>5</v>
      </c>
      <c r="Y16" s="7">
        <f t="shared" si="2"/>
        <v>1</v>
      </c>
      <c r="Z16" s="7">
        <f t="shared" si="3"/>
        <v>1</v>
      </c>
      <c r="AA16" s="7">
        <f t="shared" si="4"/>
        <v>1</v>
      </c>
      <c r="AB16" s="7">
        <f t="shared" si="5"/>
        <v>1</v>
      </c>
      <c r="AC16" s="7">
        <f t="shared" si="6"/>
        <v>2</v>
      </c>
      <c r="AD16" s="7">
        <f t="shared" si="7"/>
        <v>3</v>
      </c>
      <c r="AE16" s="7">
        <f t="shared" si="8"/>
        <v>3</v>
      </c>
      <c r="AF16" s="7">
        <f t="shared" si="9"/>
        <v>3</v>
      </c>
      <c r="AG16" s="7">
        <f t="shared" si="10"/>
        <v>4</v>
      </c>
      <c r="AH16" s="7">
        <f t="shared" si="11"/>
        <v>2</v>
      </c>
      <c r="AI16" s="7">
        <f t="shared" si="12"/>
        <v>2</v>
      </c>
      <c r="AJ16" s="7">
        <f t="shared" si="13"/>
        <v>3</v>
      </c>
      <c r="AK16" s="7">
        <f t="shared" si="14"/>
        <v>4</v>
      </c>
      <c r="AL16" s="7">
        <f t="shared" si="15"/>
        <v>5</v>
      </c>
      <c r="AM16" s="7">
        <f t="shared" si="16"/>
        <v>5</v>
      </c>
      <c r="AN16" s="8">
        <f t="shared" si="17"/>
        <v>45</v>
      </c>
      <c r="AO16" s="8">
        <f t="shared" si="18"/>
        <v>-1.3222489574455889</v>
      </c>
      <c r="AP16" s="8">
        <f t="shared" si="19"/>
        <v>2.8125</v>
      </c>
      <c r="AQ16" s="8">
        <f t="shared" si="20"/>
        <v>9</v>
      </c>
      <c r="AR16" s="8">
        <f t="shared" si="21"/>
        <v>1.8</v>
      </c>
      <c r="AS16" s="8">
        <f t="shared" si="22"/>
        <v>11</v>
      </c>
      <c r="AT16" s="8">
        <f t="shared" si="23"/>
        <v>2.75</v>
      </c>
      <c r="AU16" s="8">
        <f t="shared" si="24"/>
        <v>11</v>
      </c>
      <c r="AV16" s="8">
        <f t="shared" si="25"/>
        <v>2.75</v>
      </c>
      <c r="AW16" s="8">
        <f t="shared" si="26"/>
        <v>14</v>
      </c>
      <c r="AX16" s="8">
        <f t="shared" si="27"/>
        <v>4.666666666666667</v>
      </c>
    </row>
    <row r="17" spans="1:50" x14ac:dyDescent="0.25">
      <c r="A17">
        <v>37373</v>
      </c>
      <c r="B17">
        <v>1</v>
      </c>
      <c r="C17">
        <v>1976</v>
      </c>
      <c r="D17">
        <f t="shared" si="0"/>
        <v>48</v>
      </c>
      <c r="E17" s="1">
        <v>45595.969953703701</v>
      </c>
      <c r="F17" t="s">
        <v>158</v>
      </c>
      <c r="G17">
        <v>0</v>
      </c>
      <c r="H17" s="4">
        <v>3</v>
      </c>
      <c r="I17" s="4">
        <v>3</v>
      </c>
      <c r="J17" s="4">
        <v>3</v>
      </c>
      <c r="K17" s="4">
        <v>3</v>
      </c>
      <c r="L17" s="4">
        <v>2</v>
      </c>
      <c r="M17" s="4">
        <v>4</v>
      </c>
      <c r="N17" s="4">
        <v>3</v>
      </c>
      <c r="O17" s="4">
        <v>3</v>
      </c>
      <c r="P17" s="4">
        <v>3</v>
      </c>
      <c r="Q17" s="4">
        <v>3</v>
      </c>
      <c r="R17" s="4">
        <v>3</v>
      </c>
      <c r="S17" s="4">
        <v>3</v>
      </c>
      <c r="T17" s="4">
        <v>4</v>
      </c>
      <c r="U17" s="4">
        <v>2</v>
      </c>
      <c r="V17" s="4">
        <v>3</v>
      </c>
      <c r="W17" s="4">
        <v>2</v>
      </c>
      <c r="X17" s="7">
        <f t="shared" si="1"/>
        <v>3</v>
      </c>
      <c r="Y17" s="7">
        <f t="shared" si="2"/>
        <v>3</v>
      </c>
      <c r="Z17" s="7">
        <f t="shared" si="3"/>
        <v>3</v>
      </c>
      <c r="AA17" s="7">
        <f t="shared" si="4"/>
        <v>3</v>
      </c>
      <c r="AB17" s="7">
        <f t="shared" si="5"/>
        <v>2</v>
      </c>
      <c r="AC17" s="7">
        <f t="shared" si="6"/>
        <v>4</v>
      </c>
      <c r="AD17" s="7">
        <f t="shared" si="7"/>
        <v>3</v>
      </c>
      <c r="AE17" s="7">
        <f t="shared" si="8"/>
        <v>3</v>
      </c>
      <c r="AF17" s="7">
        <f t="shared" si="9"/>
        <v>3</v>
      </c>
      <c r="AG17" s="7">
        <f t="shared" si="10"/>
        <v>3</v>
      </c>
      <c r="AH17" s="7">
        <f t="shared" si="11"/>
        <v>3</v>
      </c>
      <c r="AI17" s="7">
        <f t="shared" si="12"/>
        <v>3</v>
      </c>
      <c r="AJ17" s="7">
        <f t="shared" si="13"/>
        <v>4</v>
      </c>
      <c r="AK17" s="7">
        <f t="shared" si="14"/>
        <v>2</v>
      </c>
      <c r="AL17" s="7">
        <f t="shared" si="15"/>
        <v>3</v>
      </c>
      <c r="AM17" s="7">
        <f t="shared" si="16"/>
        <v>2</v>
      </c>
      <c r="AN17" s="8">
        <f t="shared" si="17"/>
        <v>47</v>
      </c>
      <c r="AO17" s="8">
        <f t="shared" si="18"/>
        <v>-1.1246357882017708</v>
      </c>
      <c r="AP17" s="8">
        <f t="shared" si="19"/>
        <v>2.9375</v>
      </c>
      <c r="AQ17" s="8">
        <f t="shared" si="20"/>
        <v>14</v>
      </c>
      <c r="AR17" s="8">
        <f t="shared" si="21"/>
        <v>2.8</v>
      </c>
      <c r="AS17" s="8">
        <f t="shared" si="22"/>
        <v>13</v>
      </c>
      <c r="AT17" s="8">
        <f t="shared" si="23"/>
        <v>3.25</v>
      </c>
      <c r="AU17" s="8">
        <f t="shared" si="24"/>
        <v>13</v>
      </c>
      <c r="AV17" s="8">
        <f t="shared" si="25"/>
        <v>3.25</v>
      </c>
      <c r="AW17" s="8">
        <f t="shared" si="26"/>
        <v>7</v>
      </c>
      <c r="AX17" s="8">
        <f t="shared" si="27"/>
        <v>2.3333333333333335</v>
      </c>
    </row>
    <row r="18" spans="1:50" x14ac:dyDescent="0.25">
      <c r="A18">
        <v>36203</v>
      </c>
      <c r="B18">
        <v>0</v>
      </c>
      <c r="C18">
        <v>1997</v>
      </c>
      <c r="D18">
        <f t="shared" si="0"/>
        <v>27</v>
      </c>
      <c r="E18" s="1">
        <v>45596.56795138889</v>
      </c>
      <c r="F18" t="s">
        <v>118</v>
      </c>
      <c r="G18">
        <v>0</v>
      </c>
      <c r="H18" s="4">
        <v>4</v>
      </c>
      <c r="I18" s="4">
        <v>4</v>
      </c>
      <c r="J18" s="4">
        <v>4</v>
      </c>
      <c r="K18" s="4">
        <v>2</v>
      </c>
      <c r="L18" s="4">
        <v>4</v>
      </c>
      <c r="M18" s="4">
        <v>4</v>
      </c>
      <c r="N18" s="4">
        <v>4</v>
      </c>
      <c r="O18" s="4">
        <v>4</v>
      </c>
      <c r="P18" s="4">
        <v>2</v>
      </c>
      <c r="Q18" s="4">
        <v>4</v>
      </c>
      <c r="R18" s="4">
        <v>3</v>
      </c>
      <c r="S18" s="4">
        <v>4</v>
      </c>
      <c r="T18" s="4">
        <v>3</v>
      </c>
      <c r="U18" s="4">
        <v>3</v>
      </c>
      <c r="V18" s="4">
        <v>4</v>
      </c>
      <c r="W18" s="4">
        <v>3</v>
      </c>
      <c r="X18" s="7">
        <f t="shared" si="1"/>
        <v>4</v>
      </c>
      <c r="Y18" s="7">
        <f t="shared" si="2"/>
        <v>4</v>
      </c>
      <c r="Z18" s="7">
        <f t="shared" si="3"/>
        <v>2</v>
      </c>
      <c r="AA18" s="7">
        <f t="shared" si="4"/>
        <v>2</v>
      </c>
      <c r="AB18" s="7">
        <f t="shared" si="5"/>
        <v>4</v>
      </c>
      <c r="AC18" s="7">
        <f t="shared" si="6"/>
        <v>4</v>
      </c>
      <c r="AD18" s="7">
        <f t="shared" si="7"/>
        <v>4</v>
      </c>
      <c r="AE18" s="7">
        <f t="shared" si="8"/>
        <v>4</v>
      </c>
      <c r="AF18" s="7">
        <f t="shared" si="9"/>
        <v>4</v>
      </c>
      <c r="AG18" s="7">
        <f t="shared" si="10"/>
        <v>4</v>
      </c>
      <c r="AH18" s="7">
        <f t="shared" si="11"/>
        <v>3</v>
      </c>
      <c r="AI18" s="7">
        <f t="shared" si="12"/>
        <v>4</v>
      </c>
      <c r="AJ18" s="7">
        <f t="shared" si="13"/>
        <v>3</v>
      </c>
      <c r="AK18" s="7">
        <f t="shared" si="14"/>
        <v>3</v>
      </c>
      <c r="AL18" s="7">
        <f t="shared" si="15"/>
        <v>4</v>
      </c>
      <c r="AM18" s="7">
        <f t="shared" si="16"/>
        <v>3</v>
      </c>
      <c r="AN18" s="8">
        <f t="shared" si="17"/>
        <v>56</v>
      </c>
      <c r="AO18" s="8">
        <f t="shared" si="18"/>
        <v>-0.20856091035223981</v>
      </c>
      <c r="AP18" s="8">
        <f t="shared" si="19"/>
        <v>3.5</v>
      </c>
      <c r="AQ18" s="8">
        <f t="shared" si="20"/>
        <v>16</v>
      </c>
      <c r="AR18" s="8">
        <f t="shared" si="21"/>
        <v>3.2</v>
      </c>
      <c r="AS18" s="8">
        <f t="shared" si="22"/>
        <v>16</v>
      </c>
      <c r="AT18" s="8">
        <f t="shared" si="23"/>
        <v>4</v>
      </c>
      <c r="AU18" s="8">
        <f t="shared" si="24"/>
        <v>14</v>
      </c>
      <c r="AV18" s="8">
        <f t="shared" si="25"/>
        <v>3.5</v>
      </c>
      <c r="AW18" s="8">
        <f t="shared" si="26"/>
        <v>10</v>
      </c>
      <c r="AX18" s="8">
        <f t="shared" si="27"/>
        <v>3.3333333333333335</v>
      </c>
    </row>
    <row r="19" spans="1:50" x14ac:dyDescent="0.25">
      <c r="A19">
        <v>38237</v>
      </c>
      <c r="B19">
        <v>0</v>
      </c>
      <c r="C19">
        <v>1993</v>
      </c>
      <c r="D19">
        <f t="shared" si="0"/>
        <v>31</v>
      </c>
      <c r="E19" s="1">
        <v>45596.619687500002</v>
      </c>
      <c r="F19" t="s">
        <v>165</v>
      </c>
      <c r="G19">
        <v>0</v>
      </c>
      <c r="H19" s="4">
        <v>5</v>
      </c>
      <c r="I19" s="4">
        <v>4</v>
      </c>
      <c r="J19" s="4">
        <v>1</v>
      </c>
      <c r="K19" s="4">
        <v>5</v>
      </c>
      <c r="L19" s="4">
        <v>4</v>
      </c>
      <c r="M19" s="4">
        <v>4</v>
      </c>
      <c r="N19" s="4">
        <v>4</v>
      </c>
      <c r="O19" s="4">
        <v>4</v>
      </c>
      <c r="P19" s="4">
        <v>2</v>
      </c>
      <c r="Q19" s="4">
        <v>3</v>
      </c>
      <c r="R19" s="4">
        <v>4</v>
      </c>
      <c r="S19" s="4">
        <v>3</v>
      </c>
      <c r="T19" s="4">
        <v>4</v>
      </c>
      <c r="U19" s="4">
        <v>4</v>
      </c>
      <c r="V19" s="4">
        <v>4</v>
      </c>
      <c r="W19" s="4">
        <v>3</v>
      </c>
      <c r="X19" s="7">
        <f t="shared" si="1"/>
        <v>5</v>
      </c>
      <c r="Y19" s="7">
        <f t="shared" si="2"/>
        <v>4</v>
      </c>
      <c r="Z19" s="7">
        <f t="shared" si="3"/>
        <v>5</v>
      </c>
      <c r="AA19" s="7">
        <f t="shared" si="4"/>
        <v>5</v>
      </c>
      <c r="AB19" s="7">
        <f t="shared" si="5"/>
        <v>4</v>
      </c>
      <c r="AC19" s="7">
        <f t="shared" si="6"/>
        <v>4</v>
      </c>
      <c r="AD19" s="7">
        <f t="shared" si="7"/>
        <v>4</v>
      </c>
      <c r="AE19" s="7">
        <f t="shared" si="8"/>
        <v>4</v>
      </c>
      <c r="AF19" s="7">
        <f t="shared" si="9"/>
        <v>4</v>
      </c>
      <c r="AG19" s="7">
        <f t="shared" si="10"/>
        <v>3</v>
      </c>
      <c r="AH19" s="7">
        <f t="shared" si="11"/>
        <v>4</v>
      </c>
      <c r="AI19" s="7">
        <f t="shared" si="12"/>
        <v>3</v>
      </c>
      <c r="AJ19" s="7">
        <f t="shared" si="13"/>
        <v>4</v>
      </c>
      <c r="AK19" s="7">
        <f t="shared" si="14"/>
        <v>4</v>
      </c>
      <c r="AL19" s="7">
        <f t="shared" si="15"/>
        <v>4</v>
      </c>
      <c r="AM19" s="7">
        <f t="shared" si="16"/>
        <v>3</v>
      </c>
      <c r="AN19" s="8">
        <f t="shared" si="17"/>
        <v>64</v>
      </c>
      <c r="AO19" s="8">
        <f t="shared" si="18"/>
        <v>0.60814796176547647</v>
      </c>
      <c r="AP19" s="8">
        <f t="shared" si="19"/>
        <v>4</v>
      </c>
      <c r="AQ19" s="8">
        <f t="shared" si="20"/>
        <v>23</v>
      </c>
      <c r="AR19" s="8">
        <f t="shared" si="21"/>
        <v>4.5999999999999996</v>
      </c>
      <c r="AS19" s="8">
        <f t="shared" si="22"/>
        <v>16</v>
      </c>
      <c r="AT19" s="8">
        <f t="shared" si="23"/>
        <v>4</v>
      </c>
      <c r="AU19" s="8">
        <f t="shared" si="24"/>
        <v>14</v>
      </c>
      <c r="AV19" s="8">
        <f t="shared" si="25"/>
        <v>3.5</v>
      </c>
      <c r="AW19" s="8">
        <f t="shared" si="26"/>
        <v>11</v>
      </c>
      <c r="AX19" s="8">
        <f t="shared" si="27"/>
        <v>3.6666666666666665</v>
      </c>
    </row>
    <row r="20" spans="1:50" x14ac:dyDescent="0.25">
      <c r="A20">
        <v>38606</v>
      </c>
      <c r="B20">
        <v>0</v>
      </c>
      <c r="C20">
        <v>1972</v>
      </c>
      <c r="D20">
        <f t="shared" si="0"/>
        <v>52</v>
      </c>
      <c r="E20" s="1">
        <v>45596.847673611112</v>
      </c>
      <c r="F20" t="s">
        <v>118</v>
      </c>
      <c r="G20">
        <v>0</v>
      </c>
      <c r="H20" s="4">
        <v>4</v>
      </c>
      <c r="I20" s="4">
        <v>5</v>
      </c>
      <c r="J20" s="4">
        <v>1</v>
      </c>
      <c r="K20" s="4">
        <v>4</v>
      </c>
      <c r="L20" s="4">
        <v>5</v>
      </c>
      <c r="M20" s="4">
        <v>5</v>
      </c>
      <c r="N20" s="4">
        <v>4</v>
      </c>
      <c r="O20" s="4">
        <v>4</v>
      </c>
      <c r="P20" s="4">
        <v>1</v>
      </c>
      <c r="Q20" s="4">
        <v>4</v>
      </c>
      <c r="R20" s="4">
        <v>3</v>
      </c>
      <c r="S20" s="4">
        <v>2</v>
      </c>
      <c r="T20" s="4">
        <v>3</v>
      </c>
      <c r="U20" s="4">
        <v>5</v>
      </c>
      <c r="V20" s="4">
        <v>5</v>
      </c>
      <c r="W20" s="4">
        <v>3</v>
      </c>
      <c r="X20" s="7">
        <f t="shared" si="1"/>
        <v>4</v>
      </c>
      <c r="Y20" s="7">
        <f t="shared" si="2"/>
        <v>5</v>
      </c>
      <c r="Z20" s="7">
        <f t="shared" si="3"/>
        <v>5</v>
      </c>
      <c r="AA20" s="7">
        <f t="shared" si="4"/>
        <v>4</v>
      </c>
      <c r="AB20" s="7">
        <f t="shared" si="5"/>
        <v>5</v>
      </c>
      <c r="AC20" s="7">
        <f t="shared" si="6"/>
        <v>5</v>
      </c>
      <c r="AD20" s="7">
        <f t="shared" si="7"/>
        <v>4</v>
      </c>
      <c r="AE20" s="7">
        <f t="shared" si="8"/>
        <v>4</v>
      </c>
      <c r="AF20" s="7">
        <f t="shared" si="9"/>
        <v>5</v>
      </c>
      <c r="AG20" s="7">
        <f t="shared" si="10"/>
        <v>4</v>
      </c>
      <c r="AH20" s="7">
        <f t="shared" si="11"/>
        <v>3</v>
      </c>
      <c r="AI20" s="7">
        <f t="shared" si="12"/>
        <v>2</v>
      </c>
      <c r="AJ20" s="7">
        <f t="shared" si="13"/>
        <v>3</v>
      </c>
      <c r="AK20" s="7">
        <f t="shared" si="14"/>
        <v>5</v>
      </c>
      <c r="AL20" s="7">
        <f t="shared" si="15"/>
        <v>5</v>
      </c>
      <c r="AM20" s="7">
        <f t="shared" si="16"/>
        <v>3</v>
      </c>
      <c r="AN20" s="8">
        <f t="shared" si="17"/>
        <v>66</v>
      </c>
      <c r="AO20" s="8">
        <f t="shared" si="18"/>
        <v>0.813784998278128</v>
      </c>
      <c r="AP20" s="8">
        <f t="shared" si="19"/>
        <v>4.125</v>
      </c>
      <c r="AQ20" s="8">
        <f t="shared" si="20"/>
        <v>23</v>
      </c>
      <c r="AR20" s="8">
        <f t="shared" si="21"/>
        <v>4.5999999999999996</v>
      </c>
      <c r="AS20" s="8">
        <f t="shared" si="22"/>
        <v>18</v>
      </c>
      <c r="AT20" s="8">
        <f t="shared" si="23"/>
        <v>4.5</v>
      </c>
      <c r="AU20" s="8">
        <f t="shared" si="24"/>
        <v>12</v>
      </c>
      <c r="AV20" s="8">
        <f t="shared" si="25"/>
        <v>3</v>
      </c>
      <c r="AW20" s="8">
        <f t="shared" si="26"/>
        <v>13</v>
      </c>
      <c r="AX20" s="8">
        <f t="shared" si="27"/>
        <v>4.333333333333333</v>
      </c>
    </row>
    <row r="21" spans="1:50" x14ac:dyDescent="0.25">
      <c r="A21">
        <v>38722</v>
      </c>
      <c r="B21">
        <v>0</v>
      </c>
      <c r="C21">
        <v>1986</v>
      </c>
      <c r="D21">
        <f t="shared" si="0"/>
        <v>38</v>
      </c>
      <c r="E21" s="1">
        <v>45596.914675925924</v>
      </c>
      <c r="F21" t="s">
        <v>118</v>
      </c>
      <c r="G21">
        <v>0</v>
      </c>
      <c r="H21" s="4">
        <v>5</v>
      </c>
      <c r="I21" s="4">
        <v>5</v>
      </c>
      <c r="J21" s="4">
        <v>2</v>
      </c>
      <c r="K21" s="4">
        <v>5</v>
      </c>
      <c r="L21" s="4">
        <v>5</v>
      </c>
      <c r="M21" s="4">
        <v>2</v>
      </c>
      <c r="N21" s="4">
        <v>4</v>
      </c>
      <c r="O21" s="4">
        <v>4</v>
      </c>
      <c r="P21" s="4">
        <v>2</v>
      </c>
      <c r="Q21" s="4">
        <v>4</v>
      </c>
      <c r="R21" s="4">
        <v>4</v>
      </c>
      <c r="S21" s="4">
        <v>4</v>
      </c>
      <c r="T21" s="4">
        <v>4</v>
      </c>
      <c r="U21" s="4">
        <v>4</v>
      </c>
      <c r="V21" s="4">
        <v>5</v>
      </c>
      <c r="W21" s="4">
        <v>5</v>
      </c>
      <c r="X21" s="7">
        <f t="shared" si="1"/>
        <v>5</v>
      </c>
      <c r="Y21" s="7">
        <f t="shared" si="2"/>
        <v>5</v>
      </c>
      <c r="Z21" s="7">
        <f t="shared" si="3"/>
        <v>4</v>
      </c>
      <c r="AA21" s="7">
        <f t="shared" si="4"/>
        <v>5</v>
      </c>
      <c r="AB21" s="7">
        <f t="shared" si="5"/>
        <v>5</v>
      </c>
      <c r="AC21" s="7">
        <f t="shared" si="6"/>
        <v>2</v>
      </c>
      <c r="AD21" s="7">
        <f t="shared" si="7"/>
        <v>4</v>
      </c>
      <c r="AE21" s="7">
        <f t="shared" si="8"/>
        <v>4</v>
      </c>
      <c r="AF21" s="7">
        <f t="shared" si="9"/>
        <v>4</v>
      </c>
      <c r="AG21" s="7">
        <f t="shared" si="10"/>
        <v>4</v>
      </c>
      <c r="AH21" s="7">
        <f t="shared" si="11"/>
        <v>4</v>
      </c>
      <c r="AI21" s="7">
        <f t="shared" si="12"/>
        <v>4</v>
      </c>
      <c r="AJ21" s="7">
        <f t="shared" si="13"/>
        <v>4</v>
      </c>
      <c r="AK21" s="7">
        <f t="shared" si="14"/>
        <v>4</v>
      </c>
      <c r="AL21" s="7">
        <f t="shared" si="15"/>
        <v>5</v>
      </c>
      <c r="AM21" s="7">
        <f t="shared" si="16"/>
        <v>5</v>
      </c>
      <c r="AN21" s="8">
        <f t="shared" si="17"/>
        <v>68</v>
      </c>
      <c r="AO21" s="8">
        <f t="shared" si="18"/>
        <v>1.0203018144936817</v>
      </c>
      <c r="AP21" s="8">
        <f t="shared" si="19"/>
        <v>4.25</v>
      </c>
      <c r="AQ21" s="8">
        <f t="shared" si="20"/>
        <v>24</v>
      </c>
      <c r="AR21" s="8">
        <f t="shared" si="21"/>
        <v>4.8</v>
      </c>
      <c r="AS21" s="8">
        <f t="shared" si="22"/>
        <v>14</v>
      </c>
      <c r="AT21" s="8">
        <f t="shared" si="23"/>
        <v>3.5</v>
      </c>
      <c r="AU21" s="8">
        <f t="shared" si="24"/>
        <v>16</v>
      </c>
      <c r="AV21" s="8">
        <f t="shared" si="25"/>
        <v>4</v>
      </c>
      <c r="AW21" s="8">
        <f t="shared" si="26"/>
        <v>14</v>
      </c>
      <c r="AX21" s="8">
        <f t="shared" si="27"/>
        <v>4.666666666666667</v>
      </c>
    </row>
    <row r="22" spans="1:50" x14ac:dyDescent="0.25">
      <c r="A22">
        <v>38741</v>
      </c>
      <c r="B22">
        <v>0</v>
      </c>
      <c r="C22">
        <v>1998</v>
      </c>
      <c r="D22">
        <f t="shared" si="0"/>
        <v>26</v>
      </c>
      <c r="E22" s="1">
        <v>45596.933194444442</v>
      </c>
      <c r="F22" t="s">
        <v>142</v>
      </c>
      <c r="G22">
        <v>0</v>
      </c>
      <c r="H22" s="4">
        <v>5</v>
      </c>
      <c r="I22" s="4">
        <v>5</v>
      </c>
      <c r="J22" s="4">
        <v>2</v>
      </c>
      <c r="K22" s="4">
        <v>4</v>
      </c>
      <c r="L22" s="4">
        <v>4</v>
      </c>
      <c r="M22" s="4">
        <v>4</v>
      </c>
      <c r="N22" s="4">
        <v>2</v>
      </c>
      <c r="O22" s="4">
        <v>4</v>
      </c>
      <c r="P22" s="4">
        <v>4</v>
      </c>
      <c r="Q22" s="4">
        <v>1</v>
      </c>
      <c r="R22" s="4">
        <v>4</v>
      </c>
      <c r="S22" s="4">
        <v>4</v>
      </c>
      <c r="T22" s="4">
        <v>4</v>
      </c>
      <c r="U22" s="4">
        <v>4</v>
      </c>
      <c r="V22" s="4">
        <v>4</v>
      </c>
      <c r="W22" s="4">
        <v>3</v>
      </c>
      <c r="X22" s="7">
        <f t="shared" si="1"/>
        <v>5</v>
      </c>
      <c r="Y22" s="7">
        <f t="shared" si="2"/>
        <v>5</v>
      </c>
      <c r="Z22" s="7">
        <f t="shared" si="3"/>
        <v>4</v>
      </c>
      <c r="AA22" s="7">
        <f t="shared" si="4"/>
        <v>4</v>
      </c>
      <c r="AB22" s="7">
        <f t="shared" si="5"/>
        <v>4</v>
      </c>
      <c r="AC22" s="7">
        <f t="shared" si="6"/>
        <v>4</v>
      </c>
      <c r="AD22" s="7">
        <f t="shared" si="7"/>
        <v>2</v>
      </c>
      <c r="AE22" s="7">
        <f t="shared" si="8"/>
        <v>4</v>
      </c>
      <c r="AF22" s="7">
        <f t="shared" si="9"/>
        <v>2</v>
      </c>
      <c r="AG22" s="7">
        <f t="shared" si="10"/>
        <v>1</v>
      </c>
      <c r="AH22" s="7">
        <f t="shared" si="11"/>
        <v>4</v>
      </c>
      <c r="AI22" s="7">
        <f t="shared" si="12"/>
        <v>4</v>
      </c>
      <c r="AJ22" s="7">
        <f t="shared" si="13"/>
        <v>4</v>
      </c>
      <c r="AK22" s="7">
        <f t="shared" si="14"/>
        <v>4</v>
      </c>
      <c r="AL22" s="7">
        <f t="shared" si="15"/>
        <v>4</v>
      </c>
      <c r="AM22" s="7">
        <f t="shared" si="16"/>
        <v>3</v>
      </c>
      <c r="AN22" s="8">
        <f t="shared" si="17"/>
        <v>58</v>
      </c>
      <c r="AO22" s="8">
        <f t="shared" si="18"/>
        <v>4.7423421750391699E-3</v>
      </c>
      <c r="AP22" s="8">
        <f t="shared" si="19"/>
        <v>3.625</v>
      </c>
      <c r="AQ22" s="8">
        <f t="shared" si="20"/>
        <v>22</v>
      </c>
      <c r="AR22" s="8">
        <f t="shared" si="21"/>
        <v>4.4000000000000004</v>
      </c>
      <c r="AS22" s="8">
        <f t="shared" si="22"/>
        <v>12</v>
      </c>
      <c r="AT22" s="8">
        <f t="shared" si="23"/>
        <v>3</v>
      </c>
      <c r="AU22" s="8">
        <f t="shared" si="24"/>
        <v>13</v>
      </c>
      <c r="AV22" s="8">
        <f t="shared" si="25"/>
        <v>3.25</v>
      </c>
      <c r="AW22" s="8">
        <f t="shared" si="26"/>
        <v>11</v>
      </c>
      <c r="AX22" s="8">
        <f t="shared" si="27"/>
        <v>3.6666666666666665</v>
      </c>
    </row>
    <row r="23" spans="1:50" x14ac:dyDescent="0.25">
      <c r="A23">
        <v>38820</v>
      </c>
      <c r="B23">
        <v>1</v>
      </c>
      <c r="C23">
        <v>2006</v>
      </c>
      <c r="D23">
        <f t="shared" si="0"/>
        <v>18</v>
      </c>
      <c r="E23" s="1">
        <v>45597.078587962962</v>
      </c>
      <c r="F23" t="s">
        <v>170</v>
      </c>
      <c r="G23">
        <v>0</v>
      </c>
      <c r="H23" s="4">
        <v>5</v>
      </c>
      <c r="I23" s="4">
        <v>4</v>
      </c>
      <c r="J23" s="4">
        <v>1</v>
      </c>
      <c r="K23" s="4">
        <v>5</v>
      </c>
      <c r="L23" s="4">
        <v>4</v>
      </c>
      <c r="M23" s="4">
        <v>5</v>
      </c>
      <c r="N23" s="4">
        <v>5</v>
      </c>
      <c r="O23" s="4">
        <v>4</v>
      </c>
      <c r="P23" s="4">
        <v>2</v>
      </c>
      <c r="Q23" s="4">
        <v>5</v>
      </c>
      <c r="R23" s="4">
        <v>2</v>
      </c>
      <c r="S23" s="4">
        <v>3</v>
      </c>
      <c r="T23" s="4">
        <v>2</v>
      </c>
      <c r="U23" s="4">
        <v>4</v>
      </c>
      <c r="V23" s="4">
        <v>4</v>
      </c>
      <c r="W23" s="4">
        <v>2</v>
      </c>
      <c r="X23" s="7">
        <f t="shared" si="1"/>
        <v>5</v>
      </c>
      <c r="Y23" s="7">
        <f t="shared" si="2"/>
        <v>4</v>
      </c>
      <c r="Z23" s="7">
        <f t="shared" si="3"/>
        <v>5</v>
      </c>
      <c r="AA23" s="7">
        <f t="shared" si="4"/>
        <v>5</v>
      </c>
      <c r="AB23" s="7">
        <f t="shared" si="5"/>
        <v>4</v>
      </c>
      <c r="AC23" s="7">
        <f t="shared" si="6"/>
        <v>5</v>
      </c>
      <c r="AD23" s="7">
        <f t="shared" si="7"/>
        <v>5</v>
      </c>
      <c r="AE23" s="7">
        <f t="shared" si="8"/>
        <v>4</v>
      </c>
      <c r="AF23" s="7">
        <f t="shared" si="9"/>
        <v>4</v>
      </c>
      <c r="AG23" s="7">
        <f t="shared" si="10"/>
        <v>5</v>
      </c>
      <c r="AH23" s="7">
        <f t="shared" si="11"/>
        <v>2</v>
      </c>
      <c r="AI23" s="7">
        <f t="shared" si="12"/>
        <v>3</v>
      </c>
      <c r="AJ23" s="7">
        <f t="shared" si="13"/>
        <v>2</v>
      </c>
      <c r="AK23" s="7">
        <f t="shared" si="14"/>
        <v>4</v>
      </c>
      <c r="AL23" s="7">
        <f t="shared" si="15"/>
        <v>4</v>
      </c>
      <c r="AM23" s="7">
        <f t="shared" si="16"/>
        <v>2</v>
      </c>
      <c r="AN23" s="8">
        <f t="shared" si="17"/>
        <v>63</v>
      </c>
      <c r="AO23" s="8">
        <f t="shared" si="18"/>
        <v>0.51356441868591463</v>
      </c>
      <c r="AP23" s="8">
        <f t="shared" si="19"/>
        <v>3.9375</v>
      </c>
      <c r="AQ23" s="8">
        <f t="shared" si="20"/>
        <v>23</v>
      </c>
      <c r="AR23" s="8">
        <f t="shared" si="21"/>
        <v>4.5999999999999996</v>
      </c>
      <c r="AS23" s="8">
        <f t="shared" si="22"/>
        <v>18</v>
      </c>
      <c r="AT23" s="8">
        <f t="shared" si="23"/>
        <v>4.5</v>
      </c>
      <c r="AU23" s="8">
        <f t="shared" si="24"/>
        <v>12</v>
      </c>
      <c r="AV23" s="8">
        <f t="shared" si="25"/>
        <v>3</v>
      </c>
      <c r="AW23" s="8">
        <f t="shared" si="26"/>
        <v>10</v>
      </c>
      <c r="AX23" s="8">
        <f t="shared" si="27"/>
        <v>3.3333333333333335</v>
      </c>
    </row>
    <row r="24" spans="1:50" x14ac:dyDescent="0.25">
      <c r="A24">
        <v>38833</v>
      </c>
      <c r="B24">
        <v>0</v>
      </c>
      <c r="C24">
        <v>1982</v>
      </c>
      <c r="D24">
        <f t="shared" si="0"/>
        <v>42</v>
      </c>
      <c r="E24" s="1">
        <v>45597.22828703704</v>
      </c>
      <c r="F24" t="s">
        <v>118</v>
      </c>
      <c r="G24">
        <v>0</v>
      </c>
      <c r="H24" s="4">
        <v>5</v>
      </c>
      <c r="I24" s="4">
        <v>4</v>
      </c>
      <c r="J24" s="4">
        <v>1</v>
      </c>
      <c r="K24" s="4">
        <v>5</v>
      </c>
      <c r="L24" s="4">
        <v>4</v>
      </c>
      <c r="M24" s="4">
        <v>4</v>
      </c>
      <c r="N24" s="4">
        <v>4</v>
      </c>
      <c r="O24" s="4">
        <v>4</v>
      </c>
      <c r="P24" s="4">
        <v>2</v>
      </c>
      <c r="Q24" s="4">
        <v>2</v>
      </c>
      <c r="R24" s="4">
        <v>3</v>
      </c>
      <c r="S24" s="4">
        <v>4</v>
      </c>
      <c r="T24" s="4">
        <v>2</v>
      </c>
      <c r="U24" s="4">
        <v>4</v>
      </c>
      <c r="V24" s="4">
        <v>4</v>
      </c>
      <c r="W24" s="4">
        <v>3</v>
      </c>
      <c r="X24" s="7">
        <f t="shared" si="1"/>
        <v>5</v>
      </c>
      <c r="Y24" s="7">
        <f t="shared" si="2"/>
        <v>4</v>
      </c>
      <c r="Z24" s="7">
        <f t="shared" si="3"/>
        <v>5</v>
      </c>
      <c r="AA24" s="7">
        <f t="shared" si="4"/>
        <v>5</v>
      </c>
      <c r="AB24" s="7">
        <f t="shared" si="5"/>
        <v>4</v>
      </c>
      <c r="AC24" s="7">
        <f t="shared" si="6"/>
        <v>4</v>
      </c>
      <c r="AD24" s="7">
        <f t="shared" si="7"/>
        <v>4</v>
      </c>
      <c r="AE24" s="7">
        <f t="shared" si="8"/>
        <v>4</v>
      </c>
      <c r="AF24" s="7">
        <f t="shared" si="9"/>
        <v>4</v>
      </c>
      <c r="AG24" s="7">
        <f t="shared" si="10"/>
        <v>2</v>
      </c>
      <c r="AH24" s="7">
        <f t="shared" si="11"/>
        <v>3</v>
      </c>
      <c r="AI24" s="7">
        <f t="shared" si="12"/>
        <v>4</v>
      </c>
      <c r="AJ24" s="7">
        <f t="shared" si="13"/>
        <v>2</v>
      </c>
      <c r="AK24" s="7">
        <f t="shared" si="14"/>
        <v>4</v>
      </c>
      <c r="AL24" s="7">
        <f t="shared" si="15"/>
        <v>4</v>
      </c>
      <c r="AM24" s="7">
        <f t="shared" si="16"/>
        <v>3</v>
      </c>
      <c r="AN24" s="8">
        <f t="shared" si="17"/>
        <v>61</v>
      </c>
      <c r="AO24" s="8">
        <f t="shared" si="18"/>
        <v>0.31159825833414795</v>
      </c>
      <c r="AP24" s="8">
        <f t="shared" si="19"/>
        <v>3.8125</v>
      </c>
      <c r="AQ24" s="8">
        <f t="shared" si="20"/>
        <v>23</v>
      </c>
      <c r="AR24" s="8">
        <f t="shared" si="21"/>
        <v>4.5999999999999996</v>
      </c>
      <c r="AS24" s="8">
        <f t="shared" si="22"/>
        <v>16</v>
      </c>
      <c r="AT24" s="8">
        <f t="shared" si="23"/>
        <v>4</v>
      </c>
      <c r="AU24" s="8">
        <f t="shared" si="24"/>
        <v>11</v>
      </c>
      <c r="AV24" s="8">
        <f t="shared" si="25"/>
        <v>2.75</v>
      </c>
      <c r="AW24" s="8">
        <f t="shared" si="26"/>
        <v>11</v>
      </c>
      <c r="AX24" s="8">
        <f t="shared" si="27"/>
        <v>3.6666666666666665</v>
      </c>
    </row>
    <row r="25" spans="1:50" x14ac:dyDescent="0.25">
      <c r="A25">
        <v>38901</v>
      </c>
      <c r="B25">
        <v>0</v>
      </c>
      <c r="C25">
        <v>1988</v>
      </c>
      <c r="D25">
        <f t="shared" si="0"/>
        <v>36</v>
      </c>
      <c r="E25" s="1">
        <v>45597.377743055556</v>
      </c>
      <c r="F25" t="s">
        <v>172</v>
      </c>
      <c r="G25">
        <v>0</v>
      </c>
      <c r="H25" s="4">
        <v>4</v>
      </c>
      <c r="I25" s="4">
        <v>4</v>
      </c>
      <c r="J25" s="4">
        <v>3</v>
      </c>
      <c r="K25" s="4">
        <v>2</v>
      </c>
      <c r="L25" s="4">
        <v>2</v>
      </c>
      <c r="M25" s="4">
        <v>2</v>
      </c>
      <c r="N25" s="4">
        <v>2</v>
      </c>
      <c r="O25" s="4">
        <v>2</v>
      </c>
      <c r="P25" s="4">
        <v>4</v>
      </c>
      <c r="Q25" s="4">
        <v>2</v>
      </c>
      <c r="R25" s="4">
        <v>3</v>
      </c>
      <c r="S25" s="4">
        <v>2</v>
      </c>
      <c r="T25" s="4">
        <v>3</v>
      </c>
      <c r="U25" s="4">
        <v>3</v>
      </c>
      <c r="V25" s="4">
        <v>3</v>
      </c>
      <c r="W25" s="4">
        <v>3</v>
      </c>
      <c r="X25" s="7">
        <f t="shared" si="1"/>
        <v>4</v>
      </c>
      <c r="Y25" s="7">
        <f t="shared" si="2"/>
        <v>4</v>
      </c>
      <c r="Z25" s="7">
        <f t="shared" si="3"/>
        <v>3</v>
      </c>
      <c r="AA25" s="7">
        <f t="shared" si="4"/>
        <v>2</v>
      </c>
      <c r="AB25" s="7">
        <f t="shared" si="5"/>
        <v>2</v>
      </c>
      <c r="AC25" s="7">
        <f t="shared" si="6"/>
        <v>2</v>
      </c>
      <c r="AD25" s="7">
        <f t="shared" si="7"/>
        <v>2</v>
      </c>
      <c r="AE25" s="7">
        <f t="shared" si="8"/>
        <v>2</v>
      </c>
      <c r="AF25" s="7">
        <f t="shared" si="9"/>
        <v>2</v>
      </c>
      <c r="AG25" s="7">
        <f t="shared" si="10"/>
        <v>2</v>
      </c>
      <c r="AH25" s="7">
        <f t="shared" si="11"/>
        <v>3</v>
      </c>
      <c r="AI25" s="7">
        <f t="shared" si="12"/>
        <v>2</v>
      </c>
      <c r="AJ25" s="7">
        <f t="shared" si="13"/>
        <v>3</v>
      </c>
      <c r="AK25" s="7">
        <f t="shared" si="14"/>
        <v>3</v>
      </c>
      <c r="AL25" s="7">
        <f t="shared" si="15"/>
        <v>3</v>
      </c>
      <c r="AM25" s="7">
        <f t="shared" si="16"/>
        <v>3</v>
      </c>
      <c r="AN25" s="8">
        <f t="shared" si="17"/>
        <v>42</v>
      </c>
      <c r="AO25" s="8">
        <f t="shared" si="18"/>
        <v>-1.6150426187736424</v>
      </c>
      <c r="AP25" s="8">
        <f t="shared" si="19"/>
        <v>2.625</v>
      </c>
      <c r="AQ25" s="8">
        <f t="shared" si="20"/>
        <v>15</v>
      </c>
      <c r="AR25" s="8">
        <f t="shared" si="21"/>
        <v>3</v>
      </c>
      <c r="AS25" s="8">
        <f t="shared" si="22"/>
        <v>8</v>
      </c>
      <c r="AT25" s="8">
        <f t="shared" si="23"/>
        <v>2</v>
      </c>
      <c r="AU25" s="8">
        <f t="shared" si="24"/>
        <v>10</v>
      </c>
      <c r="AV25" s="8">
        <f t="shared" si="25"/>
        <v>2.5</v>
      </c>
      <c r="AW25" s="8">
        <f t="shared" si="26"/>
        <v>9</v>
      </c>
      <c r="AX25" s="8">
        <f t="shared" si="27"/>
        <v>3</v>
      </c>
    </row>
    <row r="26" spans="1:50" x14ac:dyDescent="0.25">
      <c r="A26">
        <v>39043</v>
      </c>
      <c r="B26">
        <v>0</v>
      </c>
      <c r="C26">
        <v>2003</v>
      </c>
      <c r="D26">
        <f t="shared" si="0"/>
        <v>21</v>
      </c>
      <c r="E26" s="1">
        <v>45597.510231481479</v>
      </c>
      <c r="F26" t="s">
        <v>174</v>
      </c>
      <c r="G26">
        <v>0</v>
      </c>
      <c r="H26" s="4">
        <v>1</v>
      </c>
      <c r="I26" s="4">
        <v>1</v>
      </c>
      <c r="J26" s="4">
        <v>5</v>
      </c>
      <c r="K26" s="4">
        <v>1</v>
      </c>
      <c r="L26" s="4">
        <v>2</v>
      </c>
      <c r="M26" s="4">
        <v>1</v>
      </c>
      <c r="N26" s="4">
        <v>1</v>
      </c>
      <c r="O26" s="4">
        <v>1</v>
      </c>
      <c r="P26" s="4">
        <v>5</v>
      </c>
      <c r="Q26" s="4">
        <v>2</v>
      </c>
      <c r="R26" s="4">
        <v>3</v>
      </c>
      <c r="S26" s="4">
        <v>2</v>
      </c>
      <c r="T26" s="4">
        <v>2</v>
      </c>
      <c r="U26" s="4">
        <v>4</v>
      </c>
      <c r="V26" s="4">
        <v>4</v>
      </c>
      <c r="W26" s="4">
        <v>2</v>
      </c>
      <c r="X26" s="7">
        <f t="shared" si="1"/>
        <v>1</v>
      </c>
      <c r="Y26" s="7">
        <f t="shared" si="2"/>
        <v>1</v>
      </c>
      <c r="Z26" s="7">
        <f t="shared" si="3"/>
        <v>1</v>
      </c>
      <c r="AA26" s="7">
        <f t="shared" si="4"/>
        <v>1</v>
      </c>
      <c r="AB26" s="7">
        <f t="shared" si="5"/>
        <v>2</v>
      </c>
      <c r="AC26" s="7">
        <f t="shared" si="6"/>
        <v>1</v>
      </c>
      <c r="AD26" s="7">
        <f t="shared" si="7"/>
        <v>1</v>
      </c>
      <c r="AE26" s="7">
        <f t="shared" si="8"/>
        <v>1</v>
      </c>
      <c r="AF26" s="7">
        <f t="shared" si="9"/>
        <v>1</v>
      </c>
      <c r="AG26" s="7">
        <f t="shared" si="10"/>
        <v>2</v>
      </c>
      <c r="AH26" s="7">
        <f t="shared" si="11"/>
        <v>3</v>
      </c>
      <c r="AI26" s="7">
        <f t="shared" si="12"/>
        <v>2</v>
      </c>
      <c r="AJ26" s="7">
        <f t="shared" si="13"/>
        <v>2</v>
      </c>
      <c r="AK26" s="7">
        <f t="shared" si="14"/>
        <v>4</v>
      </c>
      <c r="AL26" s="7">
        <f t="shared" si="15"/>
        <v>4</v>
      </c>
      <c r="AM26" s="7">
        <f t="shared" si="16"/>
        <v>2</v>
      </c>
      <c r="AN26" s="8">
        <f t="shared" si="17"/>
        <v>29</v>
      </c>
      <c r="AO26" s="8">
        <f t="shared" si="18"/>
        <v>-2.949500293477096</v>
      </c>
      <c r="AP26" s="8">
        <f t="shared" si="19"/>
        <v>1.8125</v>
      </c>
      <c r="AQ26" s="8">
        <f t="shared" si="20"/>
        <v>6</v>
      </c>
      <c r="AR26" s="8">
        <f t="shared" si="21"/>
        <v>1.2</v>
      </c>
      <c r="AS26" s="8">
        <f t="shared" si="22"/>
        <v>4</v>
      </c>
      <c r="AT26" s="8">
        <f t="shared" si="23"/>
        <v>1</v>
      </c>
      <c r="AU26" s="8">
        <f t="shared" si="24"/>
        <v>9</v>
      </c>
      <c r="AV26" s="8">
        <f t="shared" si="25"/>
        <v>2.25</v>
      </c>
      <c r="AW26" s="8">
        <f t="shared" si="26"/>
        <v>10</v>
      </c>
      <c r="AX26" s="8">
        <f t="shared" si="27"/>
        <v>3.3333333333333335</v>
      </c>
    </row>
    <row r="27" spans="1:50" x14ac:dyDescent="0.25">
      <c r="A27">
        <v>39107</v>
      </c>
      <c r="B27">
        <v>0</v>
      </c>
      <c r="C27">
        <v>1995</v>
      </c>
      <c r="D27">
        <f t="shared" si="0"/>
        <v>29</v>
      </c>
      <c r="E27" s="1">
        <v>45597.579861111109</v>
      </c>
      <c r="F27" t="s">
        <v>176</v>
      </c>
      <c r="G27">
        <v>0</v>
      </c>
      <c r="H27" s="4">
        <v>4</v>
      </c>
      <c r="I27" s="4">
        <v>2</v>
      </c>
      <c r="J27" s="4">
        <v>1</v>
      </c>
      <c r="K27" s="4">
        <v>4</v>
      </c>
      <c r="L27" s="4">
        <v>4</v>
      </c>
      <c r="M27" s="4">
        <v>4</v>
      </c>
      <c r="N27" s="4">
        <v>2</v>
      </c>
      <c r="O27" s="4">
        <v>4</v>
      </c>
      <c r="P27" s="4">
        <v>1</v>
      </c>
      <c r="Q27" s="4">
        <v>2</v>
      </c>
      <c r="R27" s="4">
        <v>4</v>
      </c>
      <c r="S27" s="4">
        <v>2</v>
      </c>
      <c r="T27" s="4">
        <v>2</v>
      </c>
      <c r="U27" s="4">
        <v>4</v>
      </c>
      <c r="V27" s="4">
        <v>4</v>
      </c>
      <c r="W27" s="4">
        <v>4</v>
      </c>
      <c r="X27" s="7">
        <f t="shared" si="1"/>
        <v>4</v>
      </c>
      <c r="Y27" s="7">
        <f t="shared" si="2"/>
        <v>2</v>
      </c>
      <c r="Z27" s="7">
        <f t="shared" si="3"/>
        <v>5</v>
      </c>
      <c r="AA27" s="7">
        <f t="shared" si="4"/>
        <v>4</v>
      </c>
      <c r="AB27" s="7">
        <f t="shared" si="5"/>
        <v>4</v>
      </c>
      <c r="AC27" s="7">
        <f t="shared" si="6"/>
        <v>4</v>
      </c>
      <c r="AD27" s="7">
        <f t="shared" si="7"/>
        <v>2</v>
      </c>
      <c r="AE27" s="7">
        <f t="shared" si="8"/>
        <v>4</v>
      </c>
      <c r="AF27" s="7">
        <f t="shared" si="9"/>
        <v>5</v>
      </c>
      <c r="AG27" s="7">
        <f t="shared" si="10"/>
        <v>2</v>
      </c>
      <c r="AH27" s="7">
        <f t="shared" si="11"/>
        <v>4</v>
      </c>
      <c r="AI27" s="7">
        <f t="shared" si="12"/>
        <v>2</v>
      </c>
      <c r="AJ27" s="7">
        <f t="shared" si="13"/>
        <v>2</v>
      </c>
      <c r="AK27" s="7">
        <f t="shared" si="14"/>
        <v>4</v>
      </c>
      <c r="AL27" s="7">
        <f t="shared" si="15"/>
        <v>4</v>
      </c>
      <c r="AM27" s="7">
        <f t="shared" si="16"/>
        <v>4</v>
      </c>
      <c r="AN27" s="8">
        <f t="shared" si="17"/>
        <v>56</v>
      </c>
      <c r="AO27" s="8">
        <f t="shared" si="18"/>
        <v>-0.2169211400712294</v>
      </c>
      <c r="AP27" s="8">
        <f t="shared" si="19"/>
        <v>3.5</v>
      </c>
      <c r="AQ27" s="8">
        <f t="shared" si="20"/>
        <v>19</v>
      </c>
      <c r="AR27" s="8">
        <f t="shared" si="21"/>
        <v>3.8</v>
      </c>
      <c r="AS27" s="8">
        <f t="shared" si="22"/>
        <v>15</v>
      </c>
      <c r="AT27" s="8">
        <f t="shared" si="23"/>
        <v>3.75</v>
      </c>
      <c r="AU27" s="8">
        <f t="shared" si="24"/>
        <v>10</v>
      </c>
      <c r="AV27" s="8">
        <f t="shared" si="25"/>
        <v>2.5</v>
      </c>
      <c r="AW27" s="8">
        <f t="shared" si="26"/>
        <v>12</v>
      </c>
      <c r="AX27" s="8">
        <f t="shared" si="27"/>
        <v>4</v>
      </c>
    </row>
    <row r="28" spans="1:50" x14ac:dyDescent="0.25">
      <c r="A28">
        <v>39143</v>
      </c>
      <c r="B28">
        <v>0</v>
      </c>
      <c r="C28">
        <v>1988</v>
      </c>
      <c r="D28">
        <f t="shared" si="0"/>
        <v>36</v>
      </c>
      <c r="E28" s="1">
        <v>45597.637465277781</v>
      </c>
      <c r="F28" t="s">
        <v>177</v>
      </c>
      <c r="G28">
        <v>0</v>
      </c>
      <c r="H28" s="4">
        <v>5</v>
      </c>
      <c r="I28" s="4">
        <v>4</v>
      </c>
      <c r="J28" s="4">
        <v>2</v>
      </c>
      <c r="K28" s="4">
        <v>4</v>
      </c>
      <c r="L28" s="4">
        <v>4</v>
      </c>
      <c r="M28" s="4">
        <v>2</v>
      </c>
      <c r="N28" s="4">
        <v>2</v>
      </c>
      <c r="O28" s="4">
        <v>2</v>
      </c>
      <c r="P28" s="4">
        <v>5</v>
      </c>
      <c r="Q28" s="4">
        <v>2</v>
      </c>
      <c r="R28" s="4">
        <v>2</v>
      </c>
      <c r="S28" s="4">
        <v>2</v>
      </c>
      <c r="T28" s="4">
        <v>2</v>
      </c>
      <c r="U28" s="4">
        <v>3</v>
      </c>
      <c r="V28" s="4">
        <v>3</v>
      </c>
      <c r="W28" s="4">
        <v>3</v>
      </c>
      <c r="X28" s="7">
        <f t="shared" si="1"/>
        <v>5</v>
      </c>
      <c r="Y28" s="7">
        <f t="shared" si="2"/>
        <v>4</v>
      </c>
      <c r="Z28" s="7">
        <f t="shared" si="3"/>
        <v>4</v>
      </c>
      <c r="AA28" s="7">
        <f t="shared" si="4"/>
        <v>4</v>
      </c>
      <c r="AB28" s="7">
        <f t="shared" si="5"/>
        <v>4</v>
      </c>
      <c r="AC28" s="7">
        <f t="shared" si="6"/>
        <v>2</v>
      </c>
      <c r="AD28" s="7">
        <f t="shared" si="7"/>
        <v>2</v>
      </c>
      <c r="AE28" s="7">
        <f t="shared" si="8"/>
        <v>2</v>
      </c>
      <c r="AF28" s="7">
        <f t="shared" si="9"/>
        <v>1</v>
      </c>
      <c r="AG28" s="7">
        <f t="shared" si="10"/>
        <v>2</v>
      </c>
      <c r="AH28" s="7">
        <f t="shared" si="11"/>
        <v>2</v>
      </c>
      <c r="AI28" s="7">
        <f t="shared" si="12"/>
        <v>2</v>
      </c>
      <c r="AJ28" s="7">
        <f t="shared" si="13"/>
        <v>2</v>
      </c>
      <c r="AK28" s="7">
        <f t="shared" si="14"/>
        <v>3</v>
      </c>
      <c r="AL28" s="7">
        <f t="shared" si="15"/>
        <v>3</v>
      </c>
      <c r="AM28" s="7">
        <f t="shared" si="16"/>
        <v>3</v>
      </c>
      <c r="AN28" s="8">
        <f t="shared" si="17"/>
        <v>45</v>
      </c>
      <c r="AO28" s="8">
        <f t="shared" si="18"/>
        <v>-1.3521238451045021</v>
      </c>
      <c r="AP28" s="8">
        <f t="shared" si="19"/>
        <v>2.8125</v>
      </c>
      <c r="AQ28" s="8">
        <f t="shared" si="20"/>
        <v>21</v>
      </c>
      <c r="AR28" s="8">
        <f t="shared" si="21"/>
        <v>4.2</v>
      </c>
      <c r="AS28" s="8">
        <f t="shared" si="22"/>
        <v>7</v>
      </c>
      <c r="AT28" s="8">
        <f t="shared" si="23"/>
        <v>1.75</v>
      </c>
      <c r="AU28" s="8">
        <f t="shared" si="24"/>
        <v>8</v>
      </c>
      <c r="AV28" s="8">
        <f t="shared" si="25"/>
        <v>2</v>
      </c>
      <c r="AW28" s="8">
        <f t="shared" si="26"/>
        <v>9</v>
      </c>
      <c r="AX28" s="8">
        <f t="shared" si="27"/>
        <v>3</v>
      </c>
    </row>
    <row r="29" spans="1:50" x14ac:dyDescent="0.25">
      <c r="A29">
        <v>39223</v>
      </c>
      <c r="B29">
        <v>0</v>
      </c>
      <c r="C29">
        <v>1983</v>
      </c>
      <c r="D29">
        <f t="shared" si="0"/>
        <v>41</v>
      </c>
      <c r="E29" s="1">
        <v>45597.750231481485</v>
      </c>
      <c r="F29" t="s">
        <v>179</v>
      </c>
      <c r="G29">
        <v>0</v>
      </c>
      <c r="H29" s="4">
        <v>2</v>
      </c>
      <c r="I29" s="4">
        <v>4</v>
      </c>
      <c r="J29" s="4">
        <v>2</v>
      </c>
      <c r="K29" s="4">
        <v>4</v>
      </c>
      <c r="L29" s="4">
        <v>5</v>
      </c>
      <c r="M29" s="4">
        <v>2</v>
      </c>
      <c r="N29" s="4">
        <v>2</v>
      </c>
      <c r="O29" s="4">
        <v>4</v>
      </c>
      <c r="P29" s="4">
        <v>4</v>
      </c>
      <c r="Q29" s="4">
        <v>3</v>
      </c>
      <c r="R29" s="4">
        <v>2</v>
      </c>
      <c r="S29" s="4">
        <v>2</v>
      </c>
      <c r="T29" s="4">
        <v>2</v>
      </c>
      <c r="U29" s="4">
        <v>4</v>
      </c>
      <c r="V29" s="4">
        <v>5</v>
      </c>
      <c r="W29" s="4">
        <v>4</v>
      </c>
      <c r="X29" s="7">
        <f t="shared" si="1"/>
        <v>2</v>
      </c>
      <c r="Y29" s="7">
        <f t="shared" si="2"/>
        <v>4</v>
      </c>
      <c r="Z29" s="7">
        <f t="shared" si="3"/>
        <v>4</v>
      </c>
      <c r="AA29" s="7">
        <f t="shared" si="4"/>
        <v>4</v>
      </c>
      <c r="AB29" s="7">
        <f t="shared" si="5"/>
        <v>5</v>
      </c>
      <c r="AC29" s="7">
        <f t="shared" si="6"/>
        <v>2</v>
      </c>
      <c r="AD29" s="7">
        <f t="shared" si="7"/>
        <v>2</v>
      </c>
      <c r="AE29" s="7">
        <f t="shared" si="8"/>
        <v>4</v>
      </c>
      <c r="AF29" s="7">
        <f t="shared" si="9"/>
        <v>2</v>
      </c>
      <c r="AG29" s="7">
        <f t="shared" si="10"/>
        <v>3</v>
      </c>
      <c r="AH29" s="7">
        <f t="shared" si="11"/>
        <v>2</v>
      </c>
      <c r="AI29" s="7">
        <f t="shared" si="12"/>
        <v>2</v>
      </c>
      <c r="AJ29" s="7">
        <f t="shared" si="13"/>
        <v>2</v>
      </c>
      <c r="AK29" s="7">
        <f t="shared" si="14"/>
        <v>4</v>
      </c>
      <c r="AL29" s="7">
        <f t="shared" si="15"/>
        <v>5</v>
      </c>
      <c r="AM29" s="7">
        <f t="shared" si="16"/>
        <v>4</v>
      </c>
      <c r="AN29" s="8">
        <f t="shared" si="17"/>
        <v>51</v>
      </c>
      <c r="AO29" s="8">
        <f t="shared" si="18"/>
        <v>-0.73978723738712593</v>
      </c>
      <c r="AP29" s="8">
        <f t="shared" si="19"/>
        <v>3.1875</v>
      </c>
      <c r="AQ29" s="8">
        <f t="shared" si="20"/>
        <v>19</v>
      </c>
      <c r="AR29" s="8">
        <f t="shared" si="21"/>
        <v>3.8</v>
      </c>
      <c r="AS29" s="8">
        <f t="shared" si="22"/>
        <v>10</v>
      </c>
      <c r="AT29" s="8">
        <f t="shared" si="23"/>
        <v>2.5</v>
      </c>
      <c r="AU29" s="8">
        <f t="shared" si="24"/>
        <v>9</v>
      </c>
      <c r="AV29" s="8">
        <f t="shared" si="25"/>
        <v>2.25</v>
      </c>
      <c r="AW29" s="8">
        <f t="shared" si="26"/>
        <v>13</v>
      </c>
      <c r="AX29" s="8">
        <f t="shared" si="27"/>
        <v>4.333333333333333</v>
      </c>
    </row>
    <row r="30" spans="1:50" x14ac:dyDescent="0.25">
      <c r="A30">
        <v>39315</v>
      </c>
      <c r="B30">
        <v>1</v>
      </c>
      <c r="C30">
        <v>1992</v>
      </c>
      <c r="D30">
        <f t="shared" si="0"/>
        <v>32</v>
      </c>
      <c r="E30" s="1">
        <v>45597.922824074078</v>
      </c>
      <c r="F30" t="s">
        <v>118</v>
      </c>
      <c r="G30">
        <v>0</v>
      </c>
      <c r="H30" s="4">
        <v>5</v>
      </c>
      <c r="I30" s="4">
        <v>5</v>
      </c>
      <c r="J30" s="4">
        <v>2</v>
      </c>
      <c r="K30" s="4">
        <v>5</v>
      </c>
      <c r="L30" s="4">
        <v>4</v>
      </c>
      <c r="M30" s="4">
        <v>5</v>
      </c>
      <c r="N30" s="4">
        <v>4</v>
      </c>
      <c r="O30" s="4">
        <v>5</v>
      </c>
      <c r="P30" s="4">
        <v>2</v>
      </c>
      <c r="Q30" s="4">
        <v>2</v>
      </c>
      <c r="R30" s="4">
        <v>1</v>
      </c>
      <c r="S30" s="4">
        <v>2</v>
      </c>
      <c r="T30" s="4">
        <v>2</v>
      </c>
      <c r="U30" s="4">
        <v>4</v>
      </c>
      <c r="V30" s="4">
        <v>4</v>
      </c>
      <c r="W30" s="4">
        <v>4</v>
      </c>
      <c r="X30" s="7">
        <f t="shared" si="1"/>
        <v>5</v>
      </c>
      <c r="Y30" s="7">
        <f t="shared" si="2"/>
        <v>5</v>
      </c>
      <c r="Z30" s="7">
        <f t="shared" si="3"/>
        <v>4</v>
      </c>
      <c r="AA30" s="7">
        <f t="shared" si="4"/>
        <v>5</v>
      </c>
      <c r="AB30" s="7">
        <f t="shared" si="5"/>
        <v>4</v>
      </c>
      <c r="AC30" s="7">
        <f t="shared" si="6"/>
        <v>5</v>
      </c>
      <c r="AD30" s="7">
        <f t="shared" si="7"/>
        <v>4</v>
      </c>
      <c r="AE30" s="7">
        <f t="shared" si="8"/>
        <v>5</v>
      </c>
      <c r="AF30" s="7">
        <f t="shared" si="9"/>
        <v>4</v>
      </c>
      <c r="AG30" s="7">
        <f t="shared" si="10"/>
        <v>2</v>
      </c>
      <c r="AH30" s="7">
        <f t="shared" si="11"/>
        <v>1</v>
      </c>
      <c r="AI30" s="7">
        <f t="shared" si="12"/>
        <v>2</v>
      </c>
      <c r="AJ30" s="7">
        <f t="shared" si="13"/>
        <v>2</v>
      </c>
      <c r="AK30" s="7">
        <f t="shared" si="14"/>
        <v>4</v>
      </c>
      <c r="AL30" s="7">
        <f t="shared" si="15"/>
        <v>4</v>
      </c>
      <c r="AM30" s="7">
        <f t="shared" si="16"/>
        <v>4</v>
      </c>
      <c r="AN30" s="8">
        <f t="shared" si="17"/>
        <v>60</v>
      </c>
      <c r="AO30" s="8">
        <f t="shared" si="18"/>
        <v>0.18706808608446773</v>
      </c>
      <c r="AP30" s="8">
        <f t="shared" si="19"/>
        <v>3.75</v>
      </c>
      <c r="AQ30" s="8">
        <f t="shared" si="20"/>
        <v>23</v>
      </c>
      <c r="AR30" s="8">
        <f t="shared" si="21"/>
        <v>4.5999999999999996</v>
      </c>
      <c r="AS30" s="8">
        <f t="shared" si="22"/>
        <v>18</v>
      </c>
      <c r="AT30" s="8">
        <f t="shared" si="23"/>
        <v>4.5</v>
      </c>
      <c r="AU30" s="8">
        <f t="shared" si="24"/>
        <v>7</v>
      </c>
      <c r="AV30" s="8">
        <f t="shared" si="25"/>
        <v>1.75</v>
      </c>
      <c r="AW30" s="8">
        <f t="shared" si="26"/>
        <v>12</v>
      </c>
      <c r="AX30" s="8">
        <f t="shared" si="27"/>
        <v>4</v>
      </c>
    </row>
    <row r="31" spans="1:50" x14ac:dyDescent="0.25">
      <c r="A31">
        <v>38195</v>
      </c>
      <c r="B31">
        <v>0</v>
      </c>
      <c r="C31">
        <v>1976</v>
      </c>
      <c r="D31">
        <f t="shared" si="0"/>
        <v>48</v>
      </c>
      <c r="E31" s="1">
        <v>45598.171643518515</v>
      </c>
      <c r="F31" t="s">
        <v>182</v>
      </c>
      <c r="G31">
        <v>0</v>
      </c>
      <c r="H31" s="4">
        <v>3</v>
      </c>
      <c r="I31" s="4">
        <v>4</v>
      </c>
      <c r="J31" s="4">
        <v>3</v>
      </c>
      <c r="K31" s="4">
        <v>2</v>
      </c>
      <c r="L31" s="4">
        <v>2</v>
      </c>
      <c r="M31" s="4">
        <v>3</v>
      </c>
      <c r="N31" s="4">
        <v>3</v>
      </c>
      <c r="O31" s="4">
        <v>3</v>
      </c>
      <c r="P31" s="4">
        <v>4</v>
      </c>
      <c r="Q31" s="4">
        <v>3</v>
      </c>
      <c r="R31" s="4">
        <v>4</v>
      </c>
      <c r="S31" s="4">
        <v>3</v>
      </c>
      <c r="T31" s="4">
        <v>3</v>
      </c>
      <c r="U31" s="4">
        <v>4</v>
      </c>
      <c r="V31" s="4">
        <v>4</v>
      </c>
      <c r="W31" s="4">
        <v>2</v>
      </c>
      <c r="X31" s="7">
        <f t="shared" si="1"/>
        <v>3</v>
      </c>
      <c r="Y31" s="7">
        <f t="shared" si="2"/>
        <v>4</v>
      </c>
      <c r="Z31" s="7">
        <f t="shared" si="3"/>
        <v>3</v>
      </c>
      <c r="AA31" s="7">
        <f t="shared" si="4"/>
        <v>2</v>
      </c>
      <c r="AB31" s="7">
        <f t="shared" si="5"/>
        <v>2</v>
      </c>
      <c r="AC31" s="7">
        <f t="shared" si="6"/>
        <v>3</v>
      </c>
      <c r="AD31" s="7">
        <f t="shared" si="7"/>
        <v>3</v>
      </c>
      <c r="AE31" s="7">
        <f t="shared" si="8"/>
        <v>3</v>
      </c>
      <c r="AF31" s="7">
        <f t="shared" si="9"/>
        <v>2</v>
      </c>
      <c r="AG31" s="7">
        <f t="shared" si="10"/>
        <v>3</v>
      </c>
      <c r="AH31" s="7">
        <f t="shared" si="11"/>
        <v>4</v>
      </c>
      <c r="AI31" s="7">
        <f t="shared" si="12"/>
        <v>3</v>
      </c>
      <c r="AJ31" s="7">
        <f t="shared" si="13"/>
        <v>3</v>
      </c>
      <c r="AK31" s="7">
        <f t="shared" si="14"/>
        <v>4</v>
      </c>
      <c r="AL31" s="7">
        <f t="shared" si="15"/>
        <v>4</v>
      </c>
      <c r="AM31" s="7">
        <f t="shared" si="16"/>
        <v>2</v>
      </c>
      <c r="AN31" s="8">
        <f t="shared" si="17"/>
        <v>48</v>
      </c>
      <c r="AO31" s="8">
        <f t="shared" si="18"/>
        <v>-1.0490116598011781</v>
      </c>
      <c r="AP31" s="8">
        <f t="shared" si="19"/>
        <v>3</v>
      </c>
      <c r="AQ31" s="8">
        <f t="shared" si="20"/>
        <v>14</v>
      </c>
      <c r="AR31" s="8">
        <f t="shared" si="21"/>
        <v>2.8</v>
      </c>
      <c r="AS31" s="8">
        <f t="shared" si="22"/>
        <v>11</v>
      </c>
      <c r="AT31" s="8">
        <f t="shared" si="23"/>
        <v>2.75</v>
      </c>
      <c r="AU31" s="8">
        <f t="shared" si="24"/>
        <v>13</v>
      </c>
      <c r="AV31" s="8">
        <f t="shared" si="25"/>
        <v>3.25</v>
      </c>
      <c r="AW31" s="8">
        <f t="shared" si="26"/>
        <v>10</v>
      </c>
      <c r="AX31" s="8">
        <f t="shared" si="27"/>
        <v>3.3333333333333335</v>
      </c>
    </row>
    <row r="32" spans="1:50" x14ac:dyDescent="0.25">
      <c r="A32">
        <v>39441</v>
      </c>
      <c r="B32">
        <v>0</v>
      </c>
      <c r="C32">
        <v>1995</v>
      </c>
      <c r="D32">
        <f t="shared" si="0"/>
        <v>29</v>
      </c>
      <c r="E32" s="1">
        <v>45598.511377314811</v>
      </c>
      <c r="F32" t="s">
        <v>184</v>
      </c>
      <c r="G32">
        <v>0</v>
      </c>
      <c r="H32" s="4">
        <v>4</v>
      </c>
      <c r="I32" s="4">
        <v>4</v>
      </c>
      <c r="J32" s="4">
        <v>2</v>
      </c>
      <c r="K32" s="4">
        <v>4</v>
      </c>
      <c r="L32" s="4">
        <v>4</v>
      </c>
      <c r="M32" s="4">
        <v>4</v>
      </c>
      <c r="N32" s="4">
        <v>4</v>
      </c>
      <c r="O32" s="4">
        <v>4</v>
      </c>
      <c r="P32" s="4">
        <v>3</v>
      </c>
      <c r="Q32" s="4">
        <v>4</v>
      </c>
      <c r="R32" s="4">
        <v>2</v>
      </c>
      <c r="S32" s="4">
        <v>1</v>
      </c>
      <c r="T32" s="4">
        <v>3</v>
      </c>
      <c r="U32" s="4">
        <v>4</v>
      </c>
      <c r="V32" s="4">
        <v>4</v>
      </c>
      <c r="W32" s="4">
        <v>4</v>
      </c>
      <c r="X32" s="7">
        <f t="shared" si="1"/>
        <v>4</v>
      </c>
      <c r="Y32" s="7">
        <f t="shared" si="2"/>
        <v>4</v>
      </c>
      <c r="Z32" s="7">
        <f t="shared" si="3"/>
        <v>4</v>
      </c>
      <c r="AA32" s="7">
        <f t="shared" si="4"/>
        <v>4</v>
      </c>
      <c r="AB32" s="7">
        <f t="shared" si="5"/>
        <v>4</v>
      </c>
      <c r="AC32" s="7">
        <f t="shared" si="6"/>
        <v>4</v>
      </c>
      <c r="AD32" s="7">
        <f t="shared" si="7"/>
        <v>4</v>
      </c>
      <c r="AE32" s="7">
        <f t="shared" si="8"/>
        <v>4</v>
      </c>
      <c r="AF32" s="7">
        <f t="shared" si="9"/>
        <v>3</v>
      </c>
      <c r="AG32" s="7">
        <f t="shared" si="10"/>
        <v>4</v>
      </c>
      <c r="AH32" s="7">
        <f t="shared" si="11"/>
        <v>2</v>
      </c>
      <c r="AI32" s="7">
        <f t="shared" si="12"/>
        <v>1</v>
      </c>
      <c r="AJ32" s="7">
        <f t="shared" si="13"/>
        <v>3</v>
      </c>
      <c r="AK32" s="7">
        <f t="shared" si="14"/>
        <v>4</v>
      </c>
      <c r="AL32" s="7">
        <f t="shared" si="15"/>
        <v>4</v>
      </c>
      <c r="AM32" s="7">
        <f t="shared" si="16"/>
        <v>4</v>
      </c>
      <c r="AN32" s="8">
        <f t="shared" si="17"/>
        <v>57</v>
      </c>
      <c r="AO32" s="8">
        <f t="shared" si="18"/>
        <v>-0.12591703335649923</v>
      </c>
      <c r="AP32" s="8">
        <f t="shared" si="19"/>
        <v>3.5625</v>
      </c>
      <c r="AQ32" s="8">
        <f t="shared" si="20"/>
        <v>20</v>
      </c>
      <c r="AR32" s="8">
        <f t="shared" si="21"/>
        <v>4</v>
      </c>
      <c r="AS32" s="8">
        <f t="shared" si="22"/>
        <v>15</v>
      </c>
      <c r="AT32" s="8">
        <f t="shared" si="23"/>
        <v>3.75</v>
      </c>
      <c r="AU32" s="8">
        <f t="shared" si="24"/>
        <v>10</v>
      </c>
      <c r="AV32" s="8">
        <f t="shared" si="25"/>
        <v>2.5</v>
      </c>
      <c r="AW32" s="8">
        <f t="shared" si="26"/>
        <v>12</v>
      </c>
      <c r="AX32" s="8">
        <f t="shared" si="27"/>
        <v>4</v>
      </c>
    </row>
    <row r="33" spans="1:50" x14ac:dyDescent="0.25">
      <c r="A33">
        <v>39473</v>
      </c>
      <c r="B33">
        <v>0</v>
      </c>
      <c r="C33">
        <v>1979</v>
      </c>
      <c r="D33">
        <f t="shared" si="0"/>
        <v>45</v>
      </c>
      <c r="E33" s="1">
        <v>45598.670277777775</v>
      </c>
      <c r="F33" t="s">
        <v>186</v>
      </c>
      <c r="G33">
        <v>0</v>
      </c>
      <c r="H33" s="4">
        <v>2</v>
      </c>
      <c r="I33" s="4">
        <v>2</v>
      </c>
      <c r="J33" s="4">
        <v>5</v>
      </c>
      <c r="K33" s="4">
        <v>2</v>
      </c>
      <c r="L33" s="4">
        <v>2</v>
      </c>
      <c r="M33" s="4">
        <v>2</v>
      </c>
      <c r="N33" s="4">
        <v>2</v>
      </c>
      <c r="O33" s="4">
        <v>2</v>
      </c>
      <c r="P33" s="4">
        <v>4</v>
      </c>
      <c r="Q33" s="4">
        <v>1</v>
      </c>
      <c r="R33" s="4">
        <v>1</v>
      </c>
      <c r="S33" s="4">
        <v>1</v>
      </c>
      <c r="T33" s="4">
        <v>2</v>
      </c>
      <c r="U33" s="4">
        <v>3</v>
      </c>
      <c r="V33" s="4">
        <v>4</v>
      </c>
      <c r="W33" s="4">
        <v>3</v>
      </c>
      <c r="X33" s="7">
        <f t="shared" si="1"/>
        <v>2</v>
      </c>
      <c r="Y33" s="7">
        <f t="shared" si="2"/>
        <v>2</v>
      </c>
      <c r="Z33" s="7">
        <f t="shared" si="3"/>
        <v>1</v>
      </c>
      <c r="AA33" s="7">
        <f t="shared" si="4"/>
        <v>2</v>
      </c>
      <c r="AB33" s="7">
        <f t="shared" si="5"/>
        <v>2</v>
      </c>
      <c r="AC33" s="7">
        <f t="shared" si="6"/>
        <v>2</v>
      </c>
      <c r="AD33" s="7">
        <f t="shared" si="7"/>
        <v>2</v>
      </c>
      <c r="AE33" s="7">
        <f t="shared" si="8"/>
        <v>2</v>
      </c>
      <c r="AF33" s="7">
        <f t="shared" si="9"/>
        <v>2</v>
      </c>
      <c r="AG33" s="7">
        <f t="shared" si="10"/>
        <v>1</v>
      </c>
      <c r="AH33" s="7">
        <f t="shared" si="11"/>
        <v>1</v>
      </c>
      <c r="AI33" s="7">
        <f t="shared" si="12"/>
        <v>1</v>
      </c>
      <c r="AJ33" s="7">
        <f t="shared" si="13"/>
        <v>2</v>
      </c>
      <c r="AK33" s="7">
        <f t="shared" si="14"/>
        <v>3</v>
      </c>
      <c r="AL33" s="7">
        <f t="shared" si="15"/>
        <v>4</v>
      </c>
      <c r="AM33" s="7">
        <f t="shared" si="16"/>
        <v>3</v>
      </c>
      <c r="AN33" s="8">
        <f t="shared" si="17"/>
        <v>32</v>
      </c>
      <c r="AO33" s="8">
        <f t="shared" si="18"/>
        <v>-2.697578560097273</v>
      </c>
      <c r="AP33" s="8">
        <f t="shared" si="19"/>
        <v>2</v>
      </c>
      <c r="AQ33" s="8">
        <f t="shared" si="20"/>
        <v>9</v>
      </c>
      <c r="AR33" s="8">
        <f t="shared" si="21"/>
        <v>1.8</v>
      </c>
      <c r="AS33" s="8">
        <f t="shared" si="22"/>
        <v>8</v>
      </c>
      <c r="AT33" s="8">
        <f t="shared" si="23"/>
        <v>2</v>
      </c>
      <c r="AU33" s="8">
        <f t="shared" si="24"/>
        <v>5</v>
      </c>
      <c r="AV33" s="8">
        <f t="shared" si="25"/>
        <v>1.25</v>
      </c>
      <c r="AW33" s="8">
        <f t="shared" si="26"/>
        <v>10</v>
      </c>
      <c r="AX33" s="8">
        <f t="shared" si="27"/>
        <v>3.3333333333333335</v>
      </c>
    </row>
    <row r="34" spans="1:50" x14ac:dyDescent="0.25">
      <c r="A34">
        <v>39481</v>
      </c>
      <c r="B34">
        <v>0</v>
      </c>
      <c r="C34">
        <v>1986</v>
      </c>
      <c r="D34">
        <f t="shared" si="0"/>
        <v>38</v>
      </c>
      <c r="E34" s="1">
        <v>45598.688668981478</v>
      </c>
      <c r="F34" t="s">
        <v>102</v>
      </c>
      <c r="G34">
        <v>0</v>
      </c>
      <c r="H34" s="4">
        <v>2</v>
      </c>
      <c r="I34" s="4">
        <v>4</v>
      </c>
      <c r="J34" s="4">
        <v>5</v>
      </c>
      <c r="K34" s="4">
        <v>1</v>
      </c>
      <c r="L34" s="4">
        <v>1</v>
      </c>
      <c r="M34" s="4">
        <v>2</v>
      </c>
      <c r="N34" s="4">
        <v>2</v>
      </c>
      <c r="O34" s="4">
        <v>2</v>
      </c>
      <c r="P34" s="4">
        <v>4</v>
      </c>
      <c r="Q34" s="4">
        <v>4</v>
      </c>
      <c r="R34" s="4">
        <v>2</v>
      </c>
      <c r="S34" s="4">
        <v>2</v>
      </c>
      <c r="T34" s="4">
        <v>2</v>
      </c>
      <c r="U34" s="4">
        <v>3</v>
      </c>
      <c r="V34" s="4">
        <v>3</v>
      </c>
      <c r="W34" s="4">
        <v>2</v>
      </c>
      <c r="X34" s="7">
        <f t="shared" si="1"/>
        <v>2</v>
      </c>
      <c r="Y34" s="7">
        <f t="shared" si="2"/>
        <v>4</v>
      </c>
      <c r="Z34" s="7">
        <f t="shared" si="3"/>
        <v>1</v>
      </c>
      <c r="AA34" s="7">
        <f t="shared" si="4"/>
        <v>1</v>
      </c>
      <c r="AB34" s="7">
        <f t="shared" si="5"/>
        <v>1</v>
      </c>
      <c r="AC34" s="7">
        <f t="shared" si="6"/>
        <v>2</v>
      </c>
      <c r="AD34" s="7">
        <f t="shared" si="7"/>
        <v>2</v>
      </c>
      <c r="AE34" s="7">
        <f t="shared" si="8"/>
        <v>2</v>
      </c>
      <c r="AF34" s="7">
        <f t="shared" si="9"/>
        <v>2</v>
      </c>
      <c r="AG34" s="7">
        <f t="shared" si="10"/>
        <v>4</v>
      </c>
      <c r="AH34" s="7">
        <f t="shared" si="11"/>
        <v>2</v>
      </c>
      <c r="AI34" s="7">
        <f t="shared" si="12"/>
        <v>2</v>
      </c>
      <c r="AJ34" s="7">
        <f t="shared" si="13"/>
        <v>2</v>
      </c>
      <c r="AK34" s="7">
        <f t="shared" si="14"/>
        <v>3</v>
      </c>
      <c r="AL34" s="7">
        <f t="shared" si="15"/>
        <v>3</v>
      </c>
      <c r="AM34" s="7">
        <f t="shared" si="16"/>
        <v>2</v>
      </c>
      <c r="AN34" s="8">
        <f t="shared" si="17"/>
        <v>35</v>
      </c>
      <c r="AO34" s="8">
        <f t="shared" si="18"/>
        <v>-2.4313435614703227</v>
      </c>
      <c r="AP34" s="8">
        <f t="shared" si="19"/>
        <v>2.1875</v>
      </c>
      <c r="AQ34" s="8">
        <f t="shared" si="20"/>
        <v>9</v>
      </c>
      <c r="AR34" s="8">
        <f t="shared" si="21"/>
        <v>1.8</v>
      </c>
      <c r="AS34" s="8">
        <f t="shared" si="22"/>
        <v>8</v>
      </c>
      <c r="AT34" s="8">
        <f t="shared" si="23"/>
        <v>2</v>
      </c>
      <c r="AU34" s="8">
        <f t="shared" si="24"/>
        <v>10</v>
      </c>
      <c r="AV34" s="8">
        <f t="shared" si="25"/>
        <v>2.5</v>
      </c>
      <c r="AW34" s="8">
        <f t="shared" si="26"/>
        <v>8</v>
      </c>
      <c r="AX34" s="8">
        <f t="shared" si="27"/>
        <v>2.6666666666666665</v>
      </c>
    </row>
    <row r="35" spans="1:50" x14ac:dyDescent="0.25">
      <c r="A35">
        <v>39482</v>
      </c>
      <c r="B35">
        <v>0</v>
      </c>
      <c r="C35">
        <v>1985</v>
      </c>
      <c r="D35">
        <f t="shared" si="0"/>
        <v>39</v>
      </c>
      <c r="E35" s="1">
        <v>45598.689930555556</v>
      </c>
      <c r="F35" t="s">
        <v>102</v>
      </c>
      <c r="G35">
        <v>0</v>
      </c>
      <c r="H35" s="4">
        <v>4</v>
      </c>
      <c r="I35" s="4">
        <v>5</v>
      </c>
      <c r="J35" s="4">
        <v>1</v>
      </c>
      <c r="K35" s="4">
        <v>3</v>
      </c>
      <c r="L35" s="4">
        <v>5</v>
      </c>
      <c r="M35" s="4">
        <v>4</v>
      </c>
      <c r="N35" s="4">
        <v>3</v>
      </c>
      <c r="O35" s="4">
        <v>2</v>
      </c>
      <c r="P35" s="4">
        <v>3</v>
      </c>
      <c r="Q35" s="4">
        <v>2</v>
      </c>
      <c r="R35" s="4">
        <v>3</v>
      </c>
      <c r="S35" s="4">
        <v>2</v>
      </c>
      <c r="T35" s="4">
        <v>2</v>
      </c>
      <c r="U35" s="4">
        <v>4</v>
      </c>
      <c r="V35" s="4">
        <v>4</v>
      </c>
      <c r="W35" s="4">
        <v>2</v>
      </c>
      <c r="X35" s="7">
        <f t="shared" si="1"/>
        <v>4</v>
      </c>
      <c r="Y35" s="7">
        <f t="shared" si="2"/>
        <v>5</v>
      </c>
      <c r="Z35" s="7">
        <f t="shared" si="3"/>
        <v>5</v>
      </c>
      <c r="AA35" s="7">
        <f t="shared" si="4"/>
        <v>3</v>
      </c>
      <c r="AB35" s="7">
        <f t="shared" si="5"/>
        <v>5</v>
      </c>
      <c r="AC35" s="7">
        <f t="shared" si="6"/>
        <v>4</v>
      </c>
      <c r="AD35" s="7">
        <f t="shared" si="7"/>
        <v>3</v>
      </c>
      <c r="AE35" s="7">
        <f t="shared" si="8"/>
        <v>2</v>
      </c>
      <c r="AF35" s="7">
        <f t="shared" si="9"/>
        <v>3</v>
      </c>
      <c r="AG35" s="7">
        <f t="shared" si="10"/>
        <v>2</v>
      </c>
      <c r="AH35" s="7">
        <f t="shared" si="11"/>
        <v>3</v>
      </c>
      <c r="AI35" s="7">
        <f t="shared" si="12"/>
        <v>2</v>
      </c>
      <c r="AJ35" s="7">
        <f t="shared" si="13"/>
        <v>2</v>
      </c>
      <c r="AK35" s="7">
        <f t="shared" si="14"/>
        <v>4</v>
      </c>
      <c r="AL35" s="7">
        <f t="shared" si="15"/>
        <v>4</v>
      </c>
      <c r="AM35" s="7">
        <f t="shared" si="16"/>
        <v>2</v>
      </c>
      <c r="AN35" s="8">
        <f t="shared" si="17"/>
        <v>53</v>
      </c>
      <c r="AO35" s="8">
        <f t="shared" si="18"/>
        <v>-0.57144472420150116</v>
      </c>
      <c r="AP35" s="8">
        <f t="shared" si="19"/>
        <v>3.3125</v>
      </c>
      <c r="AQ35" s="8">
        <f t="shared" si="20"/>
        <v>22</v>
      </c>
      <c r="AR35" s="8">
        <f t="shared" si="21"/>
        <v>4.4000000000000004</v>
      </c>
      <c r="AS35" s="8">
        <f t="shared" si="22"/>
        <v>12</v>
      </c>
      <c r="AT35" s="8">
        <f t="shared" si="23"/>
        <v>3</v>
      </c>
      <c r="AU35" s="8">
        <f t="shared" si="24"/>
        <v>9</v>
      </c>
      <c r="AV35" s="8">
        <f t="shared" si="25"/>
        <v>2.25</v>
      </c>
      <c r="AW35" s="8">
        <f t="shared" si="26"/>
        <v>10</v>
      </c>
      <c r="AX35" s="8">
        <f t="shared" si="27"/>
        <v>3.3333333333333335</v>
      </c>
    </row>
    <row r="36" spans="1:50" x14ac:dyDescent="0.25">
      <c r="A36">
        <v>39539</v>
      </c>
      <c r="B36">
        <v>1</v>
      </c>
      <c r="C36">
        <v>1993</v>
      </c>
      <c r="D36">
        <f t="shared" si="0"/>
        <v>31</v>
      </c>
      <c r="E36" s="1">
        <v>45598.939143518517</v>
      </c>
      <c r="F36" t="s">
        <v>191</v>
      </c>
      <c r="G36">
        <v>0</v>
      </c>
      <c r="H36" s="4">
        <v>4</v>
      </c>
      <c r="I36" s="4">
        <v>3</v>
      </c>
      <c r="J36" s="4">
        <v>3</v>
      </c>
      <c r="K36" s="4">
        <v>2</v>
      </c>
      <c r="L36" s="4">
        <v>3</v>
      </c>
      <c r="M36" s="4">
        <v>4</v>
      </c>
      <c r="N36" s="4">
        <v>2</v>
      </c>
      <c r="O36" s="4">
        <v>3</v>
      </c>
      <c r="P36" s="4">
        <v>2</v>
      </c>
      <c r="Q36" s="4">
        <v>3</v>
      </c>
      <c r="R36" s="4">
        <v>4</v>
      </c>
      <c r="S36" s="4">
        <v>3</v>
      </c>
      <c r="T36" s="4">
        <v>4</v>
      </c>
      <c r="U36" s="4">
        <v>2</v>
      </c>
      <c r="V36" s="4">
        <v>3</v>
      </c>
      <c r="W36" s="4">
        <v>2</v>
      </c>
      <c r="X36" s="7">
        <f t="shared" si="1"/>
        <v>4</v>
      </c>
      <c r="Y36" s="7">
        <f t="shared" si="2"/>
        <v>3</v>
      </c>
      <c r="Z36" s="7">
        <f t="shared" si="3"/>
        <v>3</v>
      </c>
      <c r="AA36" s="7">
        <f t="shared" si="4"/>
        <v>2</v>
      </c>
      <c r="AB36" s="7">
        <f t="shared" si="5"/>
        <v>3</v>
      </c>
      <c r="AC36" s="7">
        <f t="shared" si="6"/>
        <v>4</v>
      </c>
      <c r="AD36" s="7">
        <f t="shared" si="7"/>
        <v>2</v>
      </c>
      <c r="AE36" s="7">
        <f t="shared" si="8"/>
        <v>3</v>
      </c>
      <c r="AF36" s="7">
        <f t="shared" si="9"/>
        <v>4</v>
      </c>
      <c r="AG36" s="7">
        <f t="shared" si="10"/>
        <v>3</v>
      </c>
      <c r="AH36" s="7">
        <f t="shared" si="11"/>
        <v>4</v>
      </c>
      <c r="AI36" s="7">
        <f t="shared" si="12"/>
        <v>3</v>
      </c>
      <c r="AJ36" s="7">
        <f t="shared" si="13"/>
        <v>4</v>
      </c>
      <c r="AK36" s="7">
        <f t="shared" si="14"/>
        <v>2</v>
      </c>
      <c r="AL36" s="7">
        <f t="shared" si="15"/>
        <v>3</v>
      </c>
      <c r="AM36" s="7">
        <f t="shared" si="16"/>
        <v>2</v>
      </c>
      <c r="AN36" s="8">
        <f t="shared" si="17"/>
        <v>49</v>
      </c>
      <c r="AO36" s="8">
        <f t="shared" si="18"/>
        <v>-0.99348387995274701</v>
      </c>
      <c r="AP36" s="8">
        <f t="shared" si="19"/>
        <v>3.0625</v>
      </c>
      <c r="AQ36" s="8">
        <f t="shared" si="20"/>
        <v>15</v>
      </c>
      <c r="AR36" s="8">
        <f t="shared" si="21"/>
        <v>3</v>
      </c>
      <c r="AS36" s="8">
        <f t="shared" si="22"/>
        <v>13</v>
      </c>
      <c r="AT36" s="8">
        <f t="shared" si="23"/>
        <v>3.25</v>
      </c>
      <c r="AU36" s="8">
        <f t="shared" si="24"/>
        <v>14</v>
      </c>
      <c r="AV36" s="8">
        <f t="shared" si="25"/>
        <v>3.5</v>
      </c>
      <c r="AW36" s="8">
        <f t="shared" si="26"/>
        <v>7</v>
      </c>
      <c r="AX36" s="8">
        <f t="shared" si="27"/>
        <v>2.3333333333333335</v>
      </c>
    </row>
    <row r="37" spans="1:50" x14ac:dyDescent="0.25">
      <c r="A37">
        <v>39740</v>
      </c>
      <c r="B37">
        <v>0</v>
      </c>
      <c r="C37">
        <v>1994</v>
      </c>
      <c r="D37">
        <f t="shared" si="0"/>
        <v>30</v>
      </c>
      <c r="E37" s="1">
        <v>45600.53875</v>
      </c>
      <c r="F37" t="s">
        <v>200</v>
      </c>
      <c r="G37">
        <v>0</v>
      </c>
      <c r="H37" s="4">
        <v>4</v>
      </c>
      <c r="I37" s="4">
        <v>2</v>
      </c>
      <c r="J37" s="4">
        <v>4</v>
      </c>
      <c r="K37" s="4">
        <v>4</v>
      </c>
      <c r="L37" s="4">
        <v>4</v>
      </c>
      <c r="M37" s="4">
        <v>4</v>
      </c>
      <c r="N37" s="4">
        <v>1</v>
      </c>
      <c r="O37" s="4">
        <v>3</v>
      </c>
      <c r="P37" s="4">
        <v>4</v>
      </c>
      <c r="Q37" s="4">
        <v>2</v>
      </c>
      <c r="R37" s="4">
        <v>2</v>
      </c>
      <c r="S37" s="4">
        <v>2</v>
      </c>
      <c r="T37" s="4">
        <v>3</v>
      </c>
      <c r="U37" s="4">
        <v>4</v>
      </c>
      <c r="V37" s="4">
        <v>4</v>
      </c>
      <c r="W37" s="4">
        <v>4</v>
      </c>
      <c r="X37" s="7">
        <f t="shared" si="1"/>
        <v>4</v>
      </c>
      <c r="Y37" s="7">
        <f t="shared" si="2"/>
        <v>2</v>
      </c>
      <c r="Z37" s="7">
        <f t="shared" si="3"/>
        <v>2</v>
      </c>
      <c r="AA37" s="7">
        <f t="shared" si="4"/>
        <v>4</v>
      </c>
      <c r="AB37" s="7">
        <f t="shared" si="5"/>
        <v>4</v>
      </c>
      <c r="AC37" s="7">
        <f t="shared" si="6"/>
        <v>4</v>
      </c>
      <c r="AD37" s="7">
        <f t="shared" si="7"/>
        <v>1</v>
      </c>
      <c r="AE37" s="7">
        <f t="shared" si="8"/>
        <v>3</v>
      </c>
      <c r="AF37" s="7">
        <f t="shared" si="9"/>
        <v>2</v>
      </c>
      <c r="AG37" s="7">
        <f t="shared" si="10"/>
        <v>2</v>
      </c>
      <c r="AH37" s="7">
        <f t="shared" si="11"/>
        <v>2</v>
      </c>
      <c r="AI37" s="7">
        <f t="shared" si="12"/>
        <v>2</v>
      </c>
      <c r="AJ37" s="7">
        <f t="shared" si="13"/>
        <v>3</v>
      </c>
      <c r="AK37" s="7">
        <f t="shared" si="14"/>
        <v>4</v>
      </c>
      <c r="AL37" s="7">
        <f t="shared" si="15"/>
        <v>4</v>
      </c>
      <c r="AM37" s="7">
        <f t="shared" si="16"/>
        <v>4</v>
      </c>
      <c r="AN37" s="8">
        <f t="shared" si="17"/>
        <v>47</v>
      </c>
      <c r="AO37" s="8">
        <f t="shared" si="18"/>
        <v>-1.2077930061651425</v>
      </c>
      <c r="AP37" s="8">
        <f t="shared" si="19"/>
        <v>2.9375</v>
      </c>
      <c r="AQ37" s="8">
        <f t="shared" si="20"/>
        <v>16</v>
      </c>
      <c r="AR37" s="8">
        <f t="shared" si="21"/>
        <v>3.2</v>
      </c>
      <c r="AS37" s="8">
        <f t="shared" si="22"/>
        <v>10</v>
      </c>
      <c r="AT37" s="8">
        <f t="shared" si="23"/>
        <v>2.5</v>
      </c>
      <c r="AU37" s="8">
        <f t="shared" si="24"/>
        <v>9</v>
      </c>
      <c r="AV37" s="8">
        <f t="shared" si="25"/>
        <v>2.25</v>
      </c>
      <c r="AW37" s="8">
        <f t="shared" si="26"/>
        <v>12</v>
      </c>
      <c r="AX37" s="8">
        <f t="shared" si="27"/>
        <v>4</v>
      </c>
    </row>
    <row r="38" spans="1:50" x14ac:dyDescent="0.25">
      <c r="A38">
        <v>39816</v>
      </c>
      <c r="B38">
        <v>0</v>
      </c>
      <c r="C38">
        <v>1998</v>
      </c>
      <c r="D38">
        <f t="shared" si="0"/>
        <v>26</v>
      </c>
      <c r="E38" s="1">
        <v>45601.308634259258</v>
      </c>
      <c r="F38" t="s">
        <v>102</v>
      </c>
      <c r="G38">
        <v>0</v>
      </c>
      <c r="H38" s="4">
        <v>4</v>
      </c>
      <c r="I38" s="4">
        <v>2</v>
      </c>
      <c r="J38" s="4">
        <v>4</v>
      </c>
      <c r="K38" s="4">
        <v>2</v>
      </c>
      <c r="L38" s="4">
        <v>2</v>
      </c>
      <c r="M38" s="4">
        <v>2</v>
      </c>
      <c r="N38" s="4">
        <v>2</v>
      </c>
      <c r="O38" s="4">
        <v>2</v>
      </c>
      <c r="P38" s="4">
        <v>4</v>
      </c>
      <c r="Q38" s="4">
        <v>2</v>
      </c>
      <c r="R38" s="4">
        <v>2</v>
      </c>
      <c r="S38" s="4">
        <v>2</v>
      </c>
      <c r="T38" s="4">
        <v>2</v>
      </c>
      <c r="U38" s="4">
        <v>2</v>
      </c>
      <c r="V38" s="4">
        <v>2</v>
      </c>
      <c r="W38" s="4">
        <v>2</v>
      </c>
      <c r="X38" s="7">
        <f t="shared" si="1"/>
        <v>4</v>
      </c>
      <c r="Y38" s="7">
        <f t="shared" si="2"/>
        <v>2</v>
      </c>
      <c r="Z38" s="7">
        <f t="shared" si="3"/>
        <v>2</v>
      </c>
      <c r="AA38" s="7">
        <f t="shared" si="4"/>
        <v>2</v>
      </c>
      <c r="AB38" s="7">
        <f t="shared" si="5"/>
        <v>2</v>
      </c>
      <c r="AC38" s="7">
        <f t="shared" si="6"/>
        <v>2</v>
      </c>
      <c r="AD38" s="7">
        <f t="shared" si="7"/>
        <v>2</v>
      </c>
      <c r="AE38" s="7">
        <f t="shared" si="8"/>
        <v>2</v>
      </c>
      <c r="AF38" s="7">
        <f t="shared" si="9"/>
        <v>2</v>
      </c>
      <c r="AG38" s="7">
        <f t="shared" si="10"/>
        <v>2</v>
      </c>
      <c r="AH38" s="7">
        <f t="shared" si="11"/>
        <v>2</v>
      </c>
      <c r="AI38" s="7">
        <f t="shared" si="12"/>
        <v>2</v>
      </c>
      <c r="AJ38" s="7">
        <f t="shared" si="13"/>
        <v>2</v>
      </c>
      <c r="AK38" s="7">
        <f t="shared" si="14"/>
        <v>2</v>
      </c>
      <c r="AL38" s="7">
        <f t="shared" si="15"/>
        <v>2</v>
      </c>
      <c r="AM38" s="7">
        <f t="shared" si="16"/>
        <v>2</v>
      </c>
      <c r="AN38" s="8">
        <f t="shared" si="17"/>
        <v>34</v>
      </c>
      <c r="AO38" s="8">
        <f t="shared" si="18"/>
        <v>-2.5818181967773817</v>
      </c>
      <c r="AP38" s="8">
        <f t="shared" si="19"/>
        <v>2.125</v>
      </c>
      <c r="AQ38" s="8">
        <f t="shared" si="20"/>
        <v>12</v>
      </c>
      <c r="AR38" s="8">
        <f t="shared" si="21"/>
        <v>2.4</v>
      </c>
      <c r="AS38" s="8">
        <f t="shared" si="22"/>
        <v>8</v>
      </c>
      <c r="AT38" s="8">
        <f t="shared" si="23"/>
        <v>2</v>
      </c>
      <c r="AU38" s="8">
        <f t="shared" si="24"/>
        <v>8</v>
      </c>
      <c r="AV38" s="8">
        <f t="shared" si="25"/>
        <v>2</v>
      </c>
      <c r="AW38" s="8">
        <f t="shared" si="26"/>
        <v>6</v>
      </c>
      <c r="AX38" s="8">
        <f t="shared" si="27"/>
        <v>2</v>
      </c>
    </row>
    <row r="39" spans="1:50" x14ac:dyDescent="0.25">
      <c r="A39">
        <v>40004</v>
      </c>
      <c r="B39">
        <v>1</v>
      </c>
      <c r="C39">
        <v>1991</v>
      </c>
      <c r="D39">
        <f t="shared" si="0"/>
        <v>33</v>
      </c>
      <c r="E39" s="1">
        <v>45603.625509259262</v>
      </c>
      <c r="F39" t="s">
        <v>208</v>
      </c>
      <c r="G39">
        <v>0</v>
      </c>
      <c r="H39" s="4">
        <v>4</v>
      </c>
      <c r="I39" s="4">
        <v>4</v>
      </c>
      <c r="J39" s="4">
        <v>2</v>
      </c>
      <c r="K39" s="4">
        <v>2</v>
      </c>
      <c r="L39" s="4">
        <v>2</v>
      </c>
      <c r="M39" s="4">
        <v>4</v>
      </c>
      <c r="N39" s="4">
        <v>2</v>
      </c>
      <c r="O39" s="4">
        <v>4</v>
      </c>
      <c r="P39" s="4">
        <v>2</v>
      </c>
      <c r="Q39" s="4">
        <v>4</v>
      </c>
      <c r="R39" s="4">
        <v>4</v>
      </c>
      <c r="S39" s="4">
        <v>4</v>
      </c>
      <c r="T39" s="4">
        <v>4</v>
      </c>
      <c r="U39" s="4">
        <v>4</v>
      </c>
      <c r="V39" s="4">
        <v>4</v>
      </c>
      <c r="W39" s="4">
        <v>4</v>
      </c>
      <c r="X39" s="7">
        <f t="shared" si="1"/>
        <v>4</v>
      </c>
      <c r="Y39" s="7">
        <f t="shared" si="2"/>
        <v>4</v>
      </c>
      <c r="Z39" s="7">
        <f t="shared" si="3"/>
        <v>4</v>
      </c>
      <c r="AA39" s="7">
        <f t="shared" si="4"/>
        <v>2</v>
      </c>
      <c r="AB39" s="7">
        <f t="shared" si="5"/>
        <v>2</v>
      </c>
      <c r="AC39" s="7">
        <f t="shared" si="6"/>
        <v>4</v>
      </c>
      <c r="AD39" s="7">
        <f t="shared" si="7"/>
        <v>2</v>
      </c>
      <c r="AE39" s="7">
        <f t="shared" si="8"/>
        <v>4</v>
      </c>
      <c r="AF39" s="7">
        <f t="shared" si="9"/>
        <v>4</v>
      </c>
      <c r="AG39" s="7">
        <f t="shared" si="10"/>
        <v>4</v>
      </c>
      <c r="AH39" s="7">
        <f t="shared" si="11"/>
        <v>4</v>
      </c>
      <c r="AI39" s="7">
        <f t="shared" si="12"/>
        <v>4</v>
      </c>
      <c r="AJ39" s="7">
        <f t="shared" si="13"/>
        <v>4</v>
      </c>
      <c r="AK39" s="7">
        <f t="shared" si="14"/>
        <v>4</v>
      </c>
      <c r="AL39" s="7">
        <f t="shared" si="15"/>
        <v>4</v>
      </c>
      <c r="AM39" s="7">
        <f t="shared" si="16"/>
        <v>4</v>
      </c>
      <c r="AN39" s="8">
        <f t="shared" si="17"/>
        <v>58</v>
      </c>
      <c r="AO39" s="8">
        <f t="shared" si="18"/>
        <v>-6.8044968286901833E-2</v>
      </c>
      <c r="AP39" s="8">
        <f t="shared" si="19"/>
        <v>3.625</v>
      </c>
      <c r="AQ39" s="8">
        <f t="shared" si="20"/>
        <v>16</v>
      </c>
      <c r="AR39" s="8">
        <f t="shared" si="21"/>
        <v>3.2</v>
      </c>
      <c r="AS39" s="8">
        <f t="shared" si="22"/>
        <v>14</v>
      </c>
      <c r="AT39" s="8">
        <f t="shared" si="23"/>
        <v>3.5</v>
      </c>
      <c r="AU39" s="8">
        <f t="shared" si="24"/>
        <v>16</v>
      </c>
      <c r="AV39" s="8">
        <f t="shared" si="25"/>
        <v>4</v>
      </c>
      <c r="AW39" s="8">
        <f t="shared" si="26"/>
        <v>12</v>
      </c>
      <c r="AX39" s="8">
        <f t="shared" si="27"/>
        <v>4</v>
      </c>
    </row>
    <row r="40" spans="1:50" x14ac:dyDescent="0.25">
      <c r="A40">
        <v>40013</v>
      </c>
      <c r="B40">
        <v>0</v>
      </c>
      <c r="C40">
        <v>1999</v>
      </c>
      <c r="D40">
        <f t="shared" si="0"/>
        <v>25</v>
      </c>
      <c r="E40" s="1">
        <v>45603.69021990741</v>
      </c>
      <c r="F40" t="s">
        <v>209</v>
      </c>
      <c r="G40">
        <v>0</v>
      </c>
      <c r="H40" s="4">
        <v>2</v>
      </c>
      <c r="I40" s="4">
        <v>2</v>
      </c>
      <c r="J40" s="4">
        <v>5</v>
      </c>
      <c r="K40" s="4">
        <v>1</v>
      </c>
      <c r="L40" s="4">
        <v>1</v>
      </c>
      <c r="M40" s="4">
        <v>2</v>
      </c>
      <c r="N40" s="4">
        <v>4</v>
      </c>
      <c r="O40" s="4">
        <v>2</v>
      </c>
      <c r="P40" s="4">
        <v>5</v>
      </c>
      <c r="Q40" s="4">
        <v>4</v>
      </c>
      <c r="R40" s="4">
        <v>2</v>
      </c>
      <c r="S40" s="4">
        <v>2</v>
      </c>
      <c r="T40" s="4">
        <v>2</v>
      </c>
      <c r="U40" s="4">
        <v>1</v>
      </c>
      <c r="V40" s="4">
        <v>1</v>
      </c>
      <c r="W40" s="4">
        <v>1</v>
      </c>
      <c r="X40" s="7">
        <f t="shared" si="1"/>
        <v>2</v>
      </c>
      <c r="Y40" s="7">
        <f t="shared" si="2"/>
        <v>2</v>
      </c>
      <c r="Z40" s="7">
        <f t="shared" si="3"/>
        <v>1</v>
      </c>
      <c r="AA40" s="7">
        <f t="shared" si="4"/>
        <v>1</v>
      </c>
      <c r="AB40" s="7">
        <f t="shared" si="5"/>
        <v>1</v>
      </c>
      <c r="AC40" s="7">
        <f t="shared" si="6"/>
        <v>2</v>
      </c>
      <c r="AD40" s="7">
        <f t="shared" si="7"/>
        <v>4</v>
      </c>
      <c r="AE40" s="7">
        <f t="shared" si="8"/>
        <v>2</v>
      </c>
      <c r="AF40" s="7">
        <f t="shared" si="9"/>
        <v>1</v>
      </c>
      <c r="AG40" s="7">
        <f t="shared" si="10"/>
        <v>4</v>
      </c>
      <c r="AH40" s="7">
        <f t="shared" si="11"/>
        <v>2</v>
      </c>
      <c r="AI40" s="7">
        <f t="shared" si="12"/>
        <v>2</v>
      </c>
      <c r="AJ40" s="7">
        <f t="shared" si="13"/>
        <v>2</v>
      </c>
      <c r="AK40" s="7">
        <f t="shared" si="14"/>
        <v>1</v>
      </c>
      <c r="AL40" s="7">
        <f t="shared" si="15"/>
        <v>1</v>
      </c>
      <c r="AM40" s="7">
        <f t="shared" si="16"/>
        <v>1</v>
      </c>
      <c r="AN40" s="8">
        <f t="shared" si="17"/>
        <v>29</v>
      </c>
      <c r="AO40" s="8">
        <f t="shared" si="18"/>
        <v>-3.1498962232980023</v>
      </c>
      <c r="AP40" s="8">
        <f t="shared" si="19"/>
        <v>1.8125</v>
      </c>
      <c r="AQ40" s="8">
        <f t="shared" si="20"/>
        <v>7</v>
      </c>
      <c r="AR40" s="8">
        <f t="shared" si="21"/>
        <v>1.4</v>
      </c>
      <c r="AS40" s="8">
        <f t="shared" si="22"/>
        <v>9</v>
      </c>
      <c r="AT40" s="8">
        <f t="shared" si="23"/>
        <v>2.25</v>
      </c>
      <c r="AU40" s="8">
        <f t="shared" si="24"/>
        <v>10</v>
      </c>
      <c r="AV40" s="8">
        <f t="shared" si="25"/>
        <v>2.5</v>
      </c>
      <c r="AW40" s="8">
        <f t="shared" si="26"/>
        <v>3</v>
      </c>
      <c r="AX40" s="8">
        <f t="shared" si="27"/>
        <v>1</v>
      </c>
    </row>
    <row r="41" spans="1:50" x14ac:dyDescent="0.25">
      <c r="A41">
        <v>37261</v>
      </c>
      <c r="B41">
        <v>1</v>
      </c>
      <c r="C41">
        <v>1972</v>
      </c>
      <c r="D41">
        <f t="shared" si="0"/>
        <v>52</v>
      </c>
      <c r="E41" s="1">
        <v>45603.802164351851</v>
      </c>
      <c r="F41" t="s">
        <v>118</v>
      </c>
      <c r="G41">
        <v>0</v>
      </c>
      <c r="H41" s="4">
        <v>3</v>
      </c>
      <c r="I41" s="4">
        <v>3</v>
      </c>
      <c r="J41" s="4">
        <v>3</v>
      </c>
      <c r="K41" s="4">
        <v>3</v>
      </c>
      <c r="L41" s="4">
        <v>3</v>
      </c>
      <c r="M41" s="4">
        <v>3</v>
      </c>
      <c r="N41" s="4">
        <v>2</v>
      </c>
      <c r="O41" s="4">
        <v>3</v>
      </c>
      <c r="P41" s="4">
        <v>4</v>
      </c>
      <c r="Q41" s="4">
        <v>2</v>
      </c>
      <c r="R41" s="4">
        <v>2</v>
      </c>
      <c r="S41" s="4">
        <v>2</v>
      </c>
      <c r="T41" s="4">
        <v>3</v>
      </c>
      <c r="U41" s="4">
        <v>3</v>
      </c>
      <c r="V41" s="4">
        <v>3</v>
      </c>
      <c r="W41" s="4">
        <v>3</v>
      </c>
      <c r="X41" s="7">
        <f t="shared" si="1"/>
        <v>3</v>
      </c>
      <c r="Y41" s="7">
        <f t="shared" si="2"/>
        <v>3</v>
      </c>
      <c r="Z41" s="7">
        <f t="shared" si="3"/>
        <v>3</v>
      </c>
      <c r="AA41" s="7">
        <f t="shared" si="4"/>
        <v>3</v>
      </c>
      <c r="AB41" s="7">
        <f t="shared" si="5"/>
        <v>3</v>
      </c>
      <c r="AC41" s="7">
        <f t="shared" si="6"/>
        <v>3</v>
      </c>
      <c r="AD41" s="7">
        <f t="shared" si="7"/>
        <v>2</v>
      </c>
      <c r="AE41" s="7">
        <f t="shared" si="8"/>
        <v>3</v>
      </c>
      <c r="AF41" s="7">
        <f t="shared" si="9"/>
        <v>2</v>
      </c>
      <c r="AG41" s="7">
        <f t="shared" si="10"/>
        <v>2</v>
      </c>
      <c r="AH41" s="7">
        <f t="shared" si="11"/>
        <v>2</v>
      </c>
      <c r="AI41" s="7">
        <f t="shared" si="12"/>
        <v>2</v>
      </c>
      <c r="AJ41" s="7">
        <f t="shared" si="13"/>
        <v>3</v>
      </c>
      <c r="AK41" s="7">
        <f t="shared" si="14"/>
        <v>3</v>
      </c>
      <c r="AL41" s="7">
        <f t="shared" si="15"/>
        <v>3</v>
      </c>
      <c r="AM41" s="7">
        <f t="shared" si="16"/>
        <v>3</v>
      </c>
      <c r="AN41" s="8">
        <f t="shared" si="17"/>
        <v>43</v>
      </c>
      <c r="AO41" s="8">
        <f t="shared" si="18"/>
        <v>-1.7076822436774333</v>
      </c>
      <c r="AP41" s="8">
        <f t="shared" si="19"/>
        <v>2.6875</v>
      </c>
      <c r="AQ41" s="8">
        <f t="shared" si="20"/>
        <v>15</v>
      </c>
      <c r="AR41" s="8">
        <f t="shared" si="21"/>
        <v>3</v>
      </c>
      <c r="AS41" s="8">
        <f t="shared" si="22"/>
        <v>10</v>
      </c>
      <c r="AT41" s="8">
        <f t="shared" si="23"/>
        <v>2.5</v>
      </c>
      <c r="AU41" s="8">
        <f t="shared" si="24"/>
        <v>9</v>
      </c>
      <c r="AV41" s="8">
        <f t="shared" si="25"/>
        <v>2.25</v>
      </c>
      <c r="AW41" s="8">
        <f t="shared" si="26"/>
        <v>9</v>
      </c>
      <c r="AX41" s="8">
        <f t="shared" si="27"/>
        <v>3</v>
      </c>
    </row>
    <row r="42" spans="1:50" x14ac:dyDescent="0.25">
      <c r="A42">
        <v>40207</v>
      </c>
      <c r="B42">
        <v>1</v>
      </c>
      <c r="C42">
        <v>1989</v>
      </c>
      <c r="D42">
        <f t="shared" si="0"/>
        <v>35</v>
      </c>
      <c r="E42" s="1">
        <v>45605.595694444448</v>
      </c>
      <c r="F42" t="s">
        <v>214</v>
      </c>
      <c r="G42">
        <v>0</v>
      </c>
      <c r="H42" s="4">
        <v>4</v>
      </c>
      <c r="I42" s="4">
        <v>4</v>
      </c>
      <c r="J42" s="4">
        <v>4</v>
      </c>
      <c r="K42" s="4">
        <v>2</v>
      </c>
      <c r="L42" s="4">
        <v>2</v>
      </c>
      <c r="M42" s="4">
        <v>4</v>
      </c>
      <c r="N42" s="4">
        <v>4</v>
      </c>
      <c r="O42" s="4">
        <v>4</v>
      </c>
      <c r="P42" s="4">
        <v>2</v>
      </c>
      <c r="Q42" s="4">
        <v>2</v>
      </c>
      <c r="R42" s="4">
        <v>4</v>
      </c>
      <c r="S42" s="4">
        <v>4</v>
      </c>
      <c r="T42" s="4">
        <v>4</v>
      </c>
      <c r="U42" s="4">
        <v>2</v>
      </c>
      <c r="V42" s="4">
        <v>4</v>
      </c>
      <c r="W42" s="4">
        <v>2</v>
      </c>
      <c r="X42" s="7">
        <f t="shared" si="1"/>
        <v>4</v>
      </c>
      <c r="Y42" s="7">
        <f t="shared" si="2"/>
        <v>4</v>
      </c>
      <c r="Z42" s="7">
        <f t="shared" si="3"/>
        <v>2</v>
      </c>
      <c r="AA42" s="7">
        <f t="shared" si="4"/>
        <v>2</v>
      </c>
      <c r="AB42" s="7">
        <f t="shared" si="5"/>
        <v>2</v>
      </c>
      <c r="AC42" s="7">
        <f t="shared" si="6"/>
        <v>4</v>
      </c>
      <c r="AD42" s="7">
        <f t="shared" si="7"/>
        <v>4</v>
      </c>
      <c r="AE42" s="7">
        <f t="shared" si="8"/>
        <v>4</v>
      </c>
      <c r="AF42" s="7">
        <f t="shared" si="9"/>
        <v>4</v>
      </c>
      <c r="AG42" s="7">
        <f t="shared" si="10"/>
        <v>2</v>
      </c>
      <c r="AH42" s="7">
        <f t="shared" si="11"/>
        <v>4</v>
      </c>
      <c r="AI42" s="7">
        <f t="shared" si="12"/>
        <v>4</v>
      </c>
      <c r="AJ42" s="7">
        <f t="shared" si="13"/>
        <v>4</v>
      </c>
      <c r="AK42" s="7">
        <f t="shared" si="14"/>
        <v>2</v>
      </c>
      <c r="AL42" s="7">
        <f t="shared" si="15"/>
        <v>4</v>
      </c>
      <c r="AM42" s="7">
        <f t="shared" si="16"/>
        <v>2</v>
      </c>
      <c r="AN42" s="8">
        <f t="shared" si="17"/>
        <v>52</v>
      </c>
      <c r="AO42" s="8">
        <f t="shared" si="18"/>
        <v>-0.74302647662133003</v>
      </c>
      <c r="AP42" s="8">
        <f t="shared" si="19"/>
        <v>3.25</v>
      </c>
      <c r="AQ42" s="8">
        <f t="shared" si="20"/>
        <v>14</v>
      </c>
      <c r="AR42" s="8">
        <f t="shared" si="21"/>
        <v>2.8</v>
      </c>
      <c r="AS42" s="8">
        <f t="shared" si="22"/>
        <v>16</v>
      </c>
      <c r="AT42" s="8">
        <f t="shared" si="23"/>
        <v>4</v>
      </c>
      <c r="AU42" s="8">
        <f t="shared" si="24"/>
        <v>14</v>
      </c>
      <c r="AV42" s="8">
        <f t="shared" si="25"/>
        <v>3.5</v>
      </c>
      <c r="AW42" s="8">
        <f t="shared" si="26"/>
        <v>8</v>
      </c>
      <c r="AX42" s="8">
        <f t="shared" si="27"/>
        <v>2.6666666666666665</v>
      </c>
    </row>
    <row r="43" spans="1:50" x14ac:dyDescent="0.25">
      <c r="A43">
        <v>40240</v>
      </c>
      <c r="B43">
        <v>1</v>
      </c>
      <c r="C43">
        <v>1964</v>
      </c>
      <c r="D43">
        <f t="shared" si="0"/>
        <v>60</v>
      </c>
      <c r="E43" s="1">
        <v>45605.859155092592</v>
      </c>
      <c r="F43" t="s">
        <v>216</v>
      </c>
      <c r="G43">
        <v>0</v>
      </c>
      <c r="H43" s="4">
        <v>4</v>
      </c>
      <c r="I43" s="4">
        <v>4</v>
      </c>
      <c r="J43" s="4">
        <v>3</v>
      </c>
      <c r="K43" s="4">
        <v>3</v>
      </c>
      <c r="L43" s="4">
        <v>3</v>
      </c>
      <c r="M43" s="4">
        <v>4</v>
      </c>
      <c r="N43" s="4">
        <v>3</v>
      </c>
      <c r="O43" s="4">
        <v>3</v>
      </c>
      <c r="P43" s="4">
        <v>3</v>
      </c>
      <c r="Q43" s="4">
        <v>3</v>
      </c>
      <c r="R43" s="4">
        <v>3</v>
      </c>
      <c r="S43" s="4">
        <v>3</v>
      </c>
      <c r="T43" s="4">
        <v>2</v>
      </c>
      <c r="U43" s="4">
        <v>4</v>
      </c>
      <c r="V43" s="4">
        <v>5</v>
      </c>
      <c r="W43" s="4">
        <v>5</v>
      </c>
      <c r="X43" s="7">
        <f t="shared" si="1"/>
        <v>4</v>
      </c>
      <c r="Y43" s="7">
        <f t="shared" si="2"/>
        <v>4</v>
      </c>
      <c r="Z43" s="7">
        <f t="shared" si="3"/>
        <v>3</v>
      </c>
      <c r="AA43" s="7">
        <f t="shared" si="4"/>
        <v>3</v>
      </c>
      <c r="AB43" s="7">
        <f t="shared" si="5"/>
        <v>3</v>
      </c>
      <c r="AC43" s="7">
        <f t="shared" si="6"/>
        <v>4</v>
      </c>
      <c r="AD43" s="7">
        <f t="shared" si="7"/>
        <v>3</v>
      </c>
      <c r="AE43" s="7">
        <f t="shared" si="8"/>
        <v>3</v>
      </c>
      <c r="AF43" s="7">
        <f t="shared" si="9"/>
        <v>3</v>
      </c>
      <c r="AG43" s="7">
        <f t="shared" si="10"/>
        <v>3</v>
      </c>
      <c r="AH43" s="7">
        <f t="shared" si="11"/>
        <v>3</v>
      </c>
      <c r="AI43" s="7">
        <f t="shared" si="12"/>
        <v>3</v>
      </c>
      <c r="AJ43" s="7">
        <f t="shared" si="13"/>
        <v>2</v>
      </c>
      <c r="AK43" s="7">
        <f t="shared" si="14"/>
        <v>4</v>
      </c>
      <c r="AL43" s="7">
        <f t="shared" si="15"/>
        <v>5</v>
      </c>
      <c r="AM43" s="7">
        <f t="shared" si="16"/>
        <v>5</v>
      </c>
      <c r="AN43" s="8">
        <f t="shared" si="17"/>
        <v>55</v>
      </c>
      <c r="AO43" s="8">
        <f t="shared" si="18"/>
        <v>-0.41949383190431955</v>
      </c>
      <c r="AP43" s="8">
        <f t="shared" si="19"/>
        <v>3.4375</v>
      </c>
      <c r="AQ43" s="8">
        <f t="shared" si="20"/>
        <v>17</v>
      </c>
      <c r="AR43" s="8">
        <f t="shared" si="21"/>
        <v>3.4</v>
      </c>
      <c r="AS43" s="8">
        <f t="shared" si="22"/>
        <v>13</v>
      </c>
      <c r="AT43" s="8">
        <f t="shared" si="23"/>
        <v>3.25</v>
      </c>
      <c r="AU43" s="8">
        <f t="shared" si="24"/>
        <v>11</v>
      </c>
      <c r="AV43" s="8">
        <f t="shared" si="25"/>
        <v>2.75</v>
      </c>
      <c r="AW43" s="8">
        <f t="shared" si="26"/>
        <v>14</v>
      </c>
      <c r="AX43" s="8">
        <f t="shared" si="27"/>
        <v>4.666666666666667</v>
      </c>
    </row>
    <row r="44" spans="1:50" x14ac:dyDescent="0.25">
      <c r="A44">
        <v>40476</v>
      </c>
      <c r="B44">
        <v>0</v>
      </c>
      <c r="C44">
        <v>1991</v>
      </c>
      <c r="D44">
        <f t="shared" si="0"/>
        <v>33</v>
      </c>
      <c r="E44" s="1">
        <v>45608.819722222222</v>
      </c>
      <c r="F44" t="s">
        <v>220</v>
      </c>
      <c r="G44">
        <v>0</v>
      </c>
      <c r="H44" s="4">
        <v>4</v>
      </c>
      <c r="I44" s="4">
        <v>5</v>
      </c>
      <c r="J44" s="4">
        <v>2</v>
      </c>
      <c r="K44" s="4">
        <v>4</v>
      </c>
      <c r="L44" s="4">
        <v>4</v>
      </c>
      <c r="M44" s="4">
        <v>4</v>
      </c>
      <c r="N44" s="4">
        <v>2</v>
      </c>
      <c r="O44" s="4">
        <v>4</v>
      </c>
      <c r="P44" s="4">
        <v>3</v>
      </c>
      <c r="Q44" s="4">
        <v>4</v>
      </c>
      <c r="R44" s="4">
        <v>4</v>
      </c>
      <c r="S44" s="4">
        <v>4</v>
      </c>
      <c r="T44" s="4">
        <v>3</v>
      </c>
      <c r="U44" s="4">
        <v>4</v>
      </c>
      <c r="V44" s="4">
        <v>4</v>
      </c>
      <c r="W44" s="4">
        <v>2</v>
      </c>
      <c r="X44" s="7">
        <f t="shared" si="1"/>
        <v>4</v>
      </c>
      <c r="Y44" s="7">
        <f t="shared" si="2"/>
        <v>5</v>
      </c>
      <c r="Z44" s="7">
        <f t="shared" si="3"/>
        <v>4</v>
      </c>
      <c r="AA44" s="7">
        <f t="shared" si="4"/>
        <v>4</v>
      </c>
      <c r="AB44" s="7">
        <f t="shared" si="5"/>
        <v>4</v>
      </c>
      <c r="AC44" s="7">
        <f t="shared" si="6"/>
        <v>4</v>
      </c>
      <c r="AD44" s="7">
        <f t="shared" si="7"/>
        <v>2</v>
      </c>
      <c r="AE44" s="7">
        <f t="shared" si="8"/>
        <v>4</v>
      </c>
      <c r="AF44" s="7">
        <f t="shared" si="9"/>
        <v>3</v>
      </c>
      <c r="AG44" s="7">
        <f t="shared" si="10"/>
        <v>4</v>
      </c>
      <c r="AH44" s="7">
        <f t="shared" si="11"/>
        <v>4</v>
      </c>
      <c r="AI44" s="7">
        <f t="shared" si="12"/>
        <v>4</v>
      </c>
      <c r="AJ44" s="7">
        <f t="shared" si="13"/>
        <v>3</v>
      </c>
      <c r="AK44" s="7">
        <f t="shared" si="14"/>
        <v>4</v>
      </c>
      <c r="AL44" s="7">
        <f t="shared" si="15"/>
        <v>4</v>
      </c>
      <c r="AM44" s="7">
        <f t="shared" si="16"/>
        <v>2</v>
      </c>
      <c r="AN44" s="8">
        <f t="shared" si="17"/>
        <v>59</v>
      </c>
      <c r="AO44" s="8">
        <f t="shared" si="18"/>
        <v>1.3328541625115006E-2</v>
      </c>
      <c r="AP44" s="8">
        <f t="shared" si="19"/>
        <v>3.6875</v>
      </c>
      <c r="AQ44" s="8">
        <f t="shared" si="20"/>
        <v>21</v>
      </c>
      <c r="AR44" s="8">
        <f t="shared" si="21"/>
        <v>4.2</v>
      </c>
      <c r="AS44" s="8">
        <f t="shared" si="22"/>
        <v>13</v>
      </c>
      <c r="AT44" s="8">
        <f t="shared" si="23"/>
        <v>3.25</v>
      </c>
      <c r="AU44" s="8">
        <f t="shared" si="24"/>
        <v>15</v>
      </c>
      <c r="AV44" s="8">
        <f t="shared" si="25"/>
        <v>3.75</v>
      </c>
      <c r="AW44" s="8">
        <f t="shared" si="26"/>
        <v>10</v>
      </c>
      <c r="AX44" s="8">
        <f t="shared" si="27"/>
        <v>3.3333333333333335</v>
      </c>
    </row>
    <row r="45" spans="1:50" x14ac:dyDescent="0.25">
      <c r="A45">
        <v>35580</v>
      </c>
      <c r="B45">
        <v>0</v>
      </c>
      <c r="C45">
        <v>1984</v>
      </c>
      <c r="D45">
        <f t="shared" si="0"/>
        <v>40</v>
      </c>
      <c r="E45" s="1">
        <v>45594.320729166669</v>
      </c>
      <c r="F45" t="s">
        <v>99</v>
      </c>
      <c r="G45">
        <v>1</v>
      </c>
      <c r="H45" s="4">
        <v>5</v>
      </c>
      <c r="I45" s="4">
        <v>5</v>
      </c>
      <c r="J45" s="4">
        <v>2</v>
      </c>
      <c r="K45" s="4">
        <v>5</v>
      </c>
      <c r="L45" s="4">
        <v>5</v>
      </c>
      <c r="M45" s="4">
        <v>5</v>
      </c>
      <c r="N45" s="4">
        <v>4</v>
      </c>
      <c r="O45" s="4">
        <v>5</v>
      </c>
      <c r="P45" s="4">
        <v>1</v>
      </c>
      <c r="Q45" s="4">
        <v>5</v>
      </c>
      <c r="R45" s="4">
        <v>5</v>
      </c>
      <c r="S45" s="4">
        <v>5</v>
      </c>
      <c r="T45" s="4">
        <v>5</v>
      </c>
      <c r="U45" s="4">
        <v>5</v>
      </c>
      <c r="V45" s="4">
        <v>5</v>
      </c>
      <c r="W45" s="4">
        <v>5</v>
      </c>
      <c r="X45" s="7">
        <f t="shared" si="1"/>
        <v>5</v>
      </c>
      <c r="Y45" s="7">
        <f t="shared" si="2"/>
        <v>5</v>
      </c>
      <c r="Z45" s="7">
        <f t="shared" si="3"/>
        <v>4</v>
      </c>
      <c r="AA45" s="7">
        <f t="shared" si="4"/>
        <v>5</v>
      </c>
      <c r="AB45" s="7">
        <f t="shared" si="5"/>
        <v>5</v>
      </c>
      <c r="AC45" s="7">
        <f t="shared" si="6"/>
        <v>5</v>
      </c>
      <c r="AD45" s="7">
        <f t="shared" si="7"/>
        <v>4</v>
      </c>
      <c r="AE45" s="7">
        <f t="shared" si="8"/>
        <v>5</v>
      </c>
      <c r="AF45" s="7">
        <f t="shared" si="9"/>
        <v>5</v>
      </c>
      <c r="AG45" s="7">
        <f t="shared" si="10"/>
        <v>5</v>
      </c>
      <c r="AH45" s="7">
        <f t="shared" si="11"/>
        <v>5</v>
      </c>
      <c r="AI45" s="7">
        <f t="shared" si="12"/>
        <v>5</v>
      </c>
      <c r="AJ45" s="7">
        <f t="shared" si="13"/>
        <v>5</v>
      </c>
      <c r="AK45" s="7">
        <f t="shared" si="14"/>
        <v>5</v>
      </c>
      <c r="AL45" s="7">
        <f t="shared" si="15"/>
        <v>5</v>
      </c>
      <c r="AM45" s="7">
        <f t="shared" si="16"/>
        <v>5</v>
      </c>
      <c r="AN45" s="8">
        <f t="shared" si="17"/>
        <v>78</v>
      </c>
      <c r="AO45" s="8">
        <f t="shared" si="18"/>
        <v>2.06985506917328</v>
      </c>
      <c r="AP45" s="8">
        <f t="shared" si="19"/>
        <v>4.875</v>
      </c>
      <c r="AQ45" s="8">
        <f t="shared" si="20"/>
        <v>24</v>
      </c>
      <c r="AR45" s="8">
        <f t="shared" si="21"/>
        <v>4.8</v>
      </c>
      <c r="AS45" s="8">
        <f t="shared" si="22"/>
        <v>19</v>
      </c>
      <c r="AT45" s="8">
        <f t="shared" si="23"/>
        <v>4.75</v>
      </c>
      <c r="AU45" s="8">
        <f t="shared" si="24"/>
        <v>20</v>
      </c>
      <c r="AV45" s="8">
        <f t="shared" si="25"/>
        <v>5</v>
      </c>
      <c r="AW45" s="8">
        <f t="shared" si="26"/>
        <v>15</v>
      </c>
      <c r="AX45" s="8">
        <f t="shared" si="27"/>
        <v>5</v>
      </c>
    </row>
    <row r="46" spans="1:50" x14ac:dyDescent="0.25">
      <c r="A46">
        <v>35591</v>
      </c>
      <c r="B46">
        <v>1</v>
      </c>
      <c r="C46">
        <v>1984</v>
      </c>
      <c r="D46">
        <f t="shared" si="0"/>
        <v>40</v>
      </c>
      <c r="E46" s="1">
        <v>45594.385821759257</v>
      </c>
      <c r="F46" t="s">
        <v>103</v>
      </c>
      <c r="G46">
        <v>1</v>
      </c>
      <c r="H46" s="4">
        <v>4</v>
      </c>
      <c r="I46" s="4">
        <v>3</v>
      </c>
      <c r="J46" s="4">
        <v>2</v>
      </c>
      <c r="K46" s="4">
        <v>3</v>
      </c>
      <c r="L46" s="4">
        <v>4</v>
      </c>
      <c r="M46" s="4">
        <v>4</v>
      </c>
      <c r="N46" s="4">
        <v>5</v>
      </c>
      <c r="O46" s="4">
        <v>5</v>
      </c>
      <c r="P46" s="4">
        <v>2</v>
      </c>
      <c r="Q46" s="4">
        <v>3</v>
      </c>
      <c r="R46" s="4">
        <v>4</v>
      </c>
      <c r="S46" s="4">
        <v>4</v>
      </c>
      <c r="T46" s="4">
        <v>4</v>
      </c>
      <c r="U46" s="4">
        <v>4</v>
      </c>
      <c r="V46" s="4">
        <v>4</v>
      </c>
      <c r="W46" s="4">
        <v>2</v>
      </c>
      <c r="X46" s="7">
        <f t="shared" si="1"/>
        <v>4</v>
      </c>
      <c r="Y46" s="7">
        <f t="shared" si="2"/>
        <v>3</v>
      </c>
      <c r="Z46" s="7">
        <f t="shared" si="3"/>
        <v>4</v>
      </c>
      <c r="AA46" s="7">
        <f t="shared" si="4"/>
        <v>3</v>
      </c>
      <c r="AB46" s="7">
        <f t="shared" si="5"/>
        <v>4</v>
      </c>
      <c r="AC46" s="7">
        <f t="shared" si="6"/>
        <v>4</v>
      </c>
      <c r="AD46" s="7">
        <f t="shared" si="7"/>
        <v>5</v>
      </c>
      <c r="AE46" s="7">
        <f t="shared" si="8"/>
        <v>5</v>
      </c>
      <c r="AF46" s="7">
        <f t="shared" si="9"/>
        <v>4</v>
      </c>
      <c r="AG46" s="7">
        <f t="shared" si="10"/>
        <v>3</v>
      </c>
      <c r="AH46" s="7">
        <f t="shared" si="11"/>
        <v>4</v>
      </c>
      <c r="AI46" s="7">
        <f t="shared" si="12"/>
        <v>4</v>
      </c>
      <c r="AJ46" s="7">
        <f t="shared" si="13"/>
        <v>4</v>
      </c>
      <c r="AK46" s="7">
        <f t="shared" si="14"/>
        <v>4</v>
      </c>
      <c r="AL46" s="7">
        <f t="shared" si="15"/>
        <v>4</v>
      </c>
      <c r="AM46" s="7">
        <f t="shared" si="16"/>
        <v>2</v>
      </c>
      <c r="AN46" s="8">
        <f t="shared" si="17"/>
        <v>61</v>
      </c>
      <c r="AO46" s="8">
        <f t="shared" si="18"/>
        <v>0.24037824656058687</v>
      </c>
      <c r="AP46" s="8">
        <f t="shared" si="19"/>
        <v>3.8125</v>
      </c>
      <c r="AQ46" s="8">
        <f t="shared" si="20"/>
        <v>18</v>
      </c>
      <c r="AR46" s="8">
        <f t="shared" si="21"/>
        <v>3.6</v>
      </c>
      <c r="AS46" s="8">
        <f t="shared" si="22"/>
        <v>18</v>
      </c>
      <c r="AT46" s="8">
        <f t="shared" si="23"/>
        <v>4.5</v>
      </c>
      <c r="AU46" s="8">
        <f t="shared" si="24"/>
        <v>15</v>
      </c>
      <c r="AV46" s="8">
        <f t="shared" si="25"/>
        <v>3.75</v>
      </c>
      <c r="AW46" s="8">
        <f t="shared" si="26"/>
        <v>10</v>
      </c>
      <c r="AX46" s="8">
        <f t="shared" si="27"/>
        <v>3.3333333333333335</v>
      </c>
    </row>
    <row r="47" spans="1:50" x14ac:dyDescent="0.25">
      <c r="A47">
        <v>35585</v>
      </c>
      <c r="B47">
        <v>1</v>
      </c>
      <c r="C47">
        <v>1984</v>
      </c>
      <c r="D47">
        <f t="shared" si="0"/>
        <v>40</v>
      </c>
      <c r="E47" s="1">
        <v>45594.386863425927</v>
      </c>
      <c r="F47" t="s">
        <v>104</v>
      </c>
      <c r="G47">
        <v>1</v>
      </c>
      <c r="H47" s="4">
        <v>5</v>
      </c>
      <c r="I47" s="4">
        <v>5</v>
      </c>
      <c r="J47" s="4">
        <v>1</v>
      </c>
      <c r="K47" s="4">
        <v>2</v>
      </c>
      <c r="L47" s="4">
        <v>3</v>
      </c>
      <c r="M47" s="4">
        <v>4</v>
      </c>
      <c r="N47" s="4">
        <v>3</v>
      </c>
      <c r="O47" s="4">
        <v>4</v>
      </c>
      <c r="P47" s="4">
        <v>4</v>
      </c>
      <c r="Q47" s="4">
        <v>4</v>
      </c>
      <c r="R47" s="4">
        <v>3</v>
      </c>
      <c r="S47" s="4">
        <v>3</v>
      </c>
      <c r="T47" s="4">
        <v>3</v>
      </c>
      <c r="U47" s="4">
        <v>3</v>
      </c>
      <c r="V47" s="4">
        <v>3</v>
      </c>
      <c r="W47" s="4">
        <v>1</v>
      </c>
      <c r="X47" s="7">
        <f t="shared" si="1"/>
        <v>5</v>
      </c>
      <c r="Y47" s="7">
        <f t="shared" si="2"/>
        <v>5</v>
      </c>
      <c r="Z47" s="7">
        <f t="shared" si="3"/>
        <v>5</v>
      </c>
      <c r="AA47" s="7">
        <f t="shared" si="4"/>
        <v>2</v>
      </c>
      <c r="AB47" s="7">
        <f t="shared" si="5"/>
        <v>3</v>
      </c>
      <c r="AC47" s="7">
        <f t="shared" si="6"/>
        <v>4</v>
      </c>
      <c r="AD47" s="7">
        <f t="shared" si="7"/>
        <v>3</v>
      </c>
      <c r="AE47" s="7">
        <f t="shared" si="8"/>
        <v>4</v>
      </c>
      <c r="AF47" s="7">
        <f t="shared" si="9"/>
        <v>2</v>
      </c>
      <c r="AG47" s="7">
        <f t="shared" si="10"/>
        <v>4</v>
      </c>
      <c r="AH47" s="7">
        <f t="shared" si="11"/>
        <v>3</v>
      </c>
      <c r="AI47" s="7">
        <f t="shared" si="12"/>
        <v>3</v>
      </c>
      <c r="AJ47" s="7">
        <f t="shared" si="13"/>
        <v>3</v>
      </c>
      <c r="AK47" s="7">
        <f t="shared" si="14"/>
        <v>3</v>
      </c>
      <c r="AL47" s="7">
        <f t="shared" si="15"/>
        <v>3</v>
      </c>
      <c r="AM47" s="7">
        <f t="shared" si="16"/>
        <v>1</v>
      </c>
      <c r="AN47" s="8">
        <f t="shared" si="17"/>
        <v>53</v>
      </c>
      <c r="AO47" s="8">
        <f t="shared" si="18"/>
        <v>-0.62938904397293327</v>
      </c>
      <c r="AP47" s="8">
        <f t="shared" si="19"/>
        <v>3.3125</v>
      </c>
      <c r="AQ47" s="8">
        <f t="shared" si="20"/>
        <v>20</v>
      </c>
      <c r="AR47" s="8">
        <f t="shared" si="21"/>
        <v>4</v>
      </c>
      <c r="AS47" s="8">
        <f t="shared" si="22"/>
        <v>13</v>
      </c>
      <c r="AT47" s="8">
        <f t="shared" si="23"/>
        <v>3.25</v>
      </c>
      <c r="AU47" s="8">
        <f t="shared" si="24"/>
        <v>13</v>
      </c>
      <c r="AV47" s="8">
        <f t="shared" si="25"/>
        <v>3.25</v>
      </c>
      <c r="AW47" s="8">
        <f t="shared" si="26"/>
        <v>7</v>
      </c>
      <c r="AX47" s="8">
        <f t="shared" si="27"/>
        <v>2.3333333333333335</v>
      </c>
    </row>
    <row r="48" spans="1:50" x14ac:dyDescent="0.25">
      <c r="A48">
        <v>35625</v>
      </c>
      <c r="B48">
        <v>0</v>
      </c>
      <c r="C48">
        <v>2003</v>
      </c>
      <c r="D48">
        <f t="shared" si="0"/>
        <v>21</v>
      </c>
      <c r="E48" s="1">
        <v>45594.411805555559</v>
      </c>
      <c r="F48" t="s">
        <v>106</v>
      </c>
      <c r="G48">
        <v>1</v>
      </c>
      <c r="H48" s="4">
        <v>5</v>
      </c>
      <c r="I48" s="4">
        <v>5</v>
      </c>
      <c r="J48" s="4">
        <v>1</v>
      </c>
      <c r="K48" s="4">
        <v>5</v>
      </c>
      <c r="L48" s="4">
        <v>5</v>
      </c>
      <c r="M48" s="4">
        <v>4</v>
      </c>
      <c r="N48" s="4">
        <v>3</v>
      </c>
      <c r="O48" s="4">
        <v>4</v>
      </c>
      <c r="P48" s="4">
        <v>4</v>
      </c>
      <c r="Q48" s="4">
        <v>3</v>
      </c>
      <c r="R48" s="4">
        <v>3</v>
      </c>
      <c r="S48" s="4">
        <v>4</v>
      </c>
      <c r="T48" s="4">
        <v>4</v>
      </c>
      <c r="U48" s="4">
        <v>2</v>
      </c>
      <c r="V48" s="4">
        <v>5</v>
      </c>
      <c r="W48" s="4">
        <v>3</v>
      </c>
      <c r="X48" s="7">
        <f t="shared" si="1"/>
        <v>5</v>
      </c>
      <c r="Y48" s="7">
        <f t="shared" si="2"/>
        <v>5</v>
      </c>
      <c r="Z48" s="7">
        <f t="shared" si="3"/>
        <v>5</v>
      </c>
      <c r="AA48" s="7">
        <f t="shared" si="4"/>
        <v>5</v>
      </c>
      <c r="AB48" s="7">
        <f t="shared" si="5"/>
        <v>5</v>
      </c>
      <c r="AC48" s="7">
        <f t="shared" si="6"/>
        <v>4</v>
      </c>
      <c r="AD48" s="7">
        <f t="shared" si="7"/>
        <v>3</v>
      </c>
      <c r="AE48" s="7">
        <f t="shared" si="8"/>
        <v>4</v>
      </c>
      <c r="AF48" s="7">
        <f t="shared" si="9"/>
        <v>2</v>
      </c>
      <c r="AG48" s="7">
        <f t="shared" si="10"/>
        <v>3</v>
      </c>
      <c r="AH48" s="7">
        <f t="shared" si="11"/>
        <v>3</v>
      </c>
      <c r="AI48" s="7">
        <f t="shared" si="12"/>
        <v>4</v>
      </c>
      <c r="AJ48" s="7">
        <f t="shared" si="13"/>
        <v>4</v>
      </c>
      <c r="AK48" s="7">
        <f t="shared" si="14"/>
        <v>2</v>
      </c>
      <c r="AL48" s="7">
        <f t="shared" si="15"/>
        <v>5</v>
      </c>
      <c r="AM48" s="7">
        <f t="shared" si="16"/>
        <v>3</v>
      </c>
      <c r="AN48" s="8">
        <f t="shared" si="17"/>
        <v>62</v>
      </c>
      <c r="AO48" s="8">
        <f t="shared" si="18"/>
        <v>0.34655012616226727</v>
      </c>
      <c r="AP48" s="8">
        <f t="shared" si="19"/>
        <v>3.875</v>
      </c>
      <c r="AQ48" s="8">
        <f t="shared" si="20"/>
        <v>25</v>
      </c>
      <c r="AR48" s="8">
        <f t="shared" si="21"/>
        <v>5</v>
      </c>
      <c r="AS48" s="8">
        <f t="shared" si="22"/>
        <v>13</v>
      </c>
      <c r="AT48" s="8">
        <f t="shared" si="23"/>
        <v>3.25</v>
      </c>
      <c r="AU48" s="8">
        <f t="shared" si="24"/>
        <v>14</v>
      </c>
      <c r="AV48" s="8">
        <f t="shared" si="25"/>
        <v>3.5</v>
      </c>
      <c r="AW48" s="8">
        <f t="shared" si="26"/>
        <v>10</v>
      </c>
      <c r="AX48" s="8">
        <f t="shared" si="27"/>
        <v>3.3333333333333335</v>
      </c>
    </row>
    <row r="49" spans="1:50" x14ac:dyDescent="0.25">
      <c r="A49">
        <v>35632</v>
      </c>
      <c r="B49">
        <v>0</v>
      </c>
      <c r="C49">
        <v>2001</v>
      </c>
      <c r="D49">
        <f t="shared" si="0"/>
        <v>23</v>
      </c>
      <c r="E49" s="1">
        <v>45594.416145833333</v>
      </c>
      <c r="F49" t="s">
        <v>107</v>
      </c>
      <c r="G49">
        <v>1</v>
      </c>
      <c r="H49" s="4">
        <v>4</v>
      </c>
      <c r="I49" s="4">
        <v>5</v>
      </c>
      <c r="J49" s="4">
        <v>3</v>
      </c>
      <c r="K49" s="4">
        <v>4</v>
      </c>
      <c r="L49" s="4">
        <v>4</v>
      </c>
      <c r="M49" s="4">
        <v>3</v>
      </c>
      <c r="N49" s="4">
        <v>4</v>
      </c>
      <c r="O49" s="4">
        <v>4</v>
      </c>
      <c r="P49" s="4">
        <v>5</v>
      </c>
      <c r="Q49" s="4">
        <v>4</v>
      </c>
      <c r="R49" s="4">
        <v>4</v>
      </c>
      <c r="S49" s="4">
        <v>4</v>
      </c>
      <c r="T49" s="4">
        <v>4</v>
      </c>
      <c r="U49" s="4">
        <v>4</v>
      </c>
      <c r="V49" s="4">
        <v>5</v>
      </c>
      <c r="W49" s="4">
        <v>5</v>
      </c>
      <c r="X49" s="7">
        <f t="shared" si="1"/>
        <v>4</v>
      </c>
      <c r="Y49" s="7">
        <f t="shared" si="2"/>
        <v>5</v>
      </c>
      <c r="Z49" s="7">
        <f t="shared" si="3"/>
        <v>3</v>
      </c>
      <c r="AA49" s="7">
        <f t="shared" si="4"/>
        <v>4</v>
      </c>
      <c r="AB49" s="7">
        <f t="shared" si="5"/>
        <v>4</v>
      </c>
      <c r="AC49" s="7">
        <f t="shared" si="6"/>
        <v>3</v>
      </c>
      <c r="AD49" s="7">
        <f t="shared" si="7"/>
        <v>4</v>
      </c>
      <c r="AE49" s="7">
        <f t="shared" si="8"/>
        <v>4</v>
      </c>
      <c r="AF49" s="7">
        <f t="shared" si="9"/>
        <v>1</v>
      </c>
      <c r="AG49" s="7">
        <f t="shared" si="10"/>
        <v>4</v>
      </c>
      <c r="AH49" s="7">
        <f t="shared" si="11"/>
        <v>4</v>
      </c>
      <c r="AI49" s="7">
        <f t="shared" si="12"/>
        <v>4</v>
      </c>
      <c r="AJ49" s="7">
        <f t="shared" si="13"/>
        <v>4</v>
      </c>
      <c r="AK49" s="7">
        <f t="shared" si="14"/>
        <v>4</v>
      </c>
      <c r="AL49" s="7">
        <f t="shared" si="15"/>
        <v>5</v>
      </c>
      <c r="AM49" s="7">
        <f t="shared" si="16"/>
        <v>5</v>
      </c>
      <c r="AN49" s="8">
        <f t="shared" si="17"/>
        <v>62</v>
      </c>
      <c r="AO49" s="8">
        <f t="shared" si="18"/>
        <v>0.34738974037810422</v>
      </c>
      <c r="AP49" s="8">
        <f t="shared" si="19"/>
        <v>3.875</v>
      </c>
      <c r="AQ49" s="8">
        <f t="shared" si="20"/>
        <v>20</v>
      </c>
      <c r="AR49" s="8">
        <f t="shared" si="21"/>
        <v>4</v>
      </c>
      <c r="AS49" s="8">
        <f t="shared" si="22"/>
        <v>12</v>
      </c>
      <c r="AT49" s="8">
        <f t="shared" si="23"/>
        <v>3</v>
      </c>
      <c r="AU49" s="8">
        <f t="shared" si="24"/>
        <v>16</v>
      </c>
      <c r="AV49" s="8">
        <f t="shared" si="25"/>
        <v>4</v>
      </c>
      <c r="AW49" s="8">
        <f t="shared" si="26"/>
        <v>14</v>
      </c>
      <c r="AX49" s="8">
        <f t="shared" si="27"/>
        <v>4.666666666666667</v>
      </c>
    </row>
    <row r="50" spans="1:50" x14ac:dyDescent="0.25">
      <c r="A50">
        <v>35646</v>
      </c>
      <c r="B50">
        <v>1</v>
      </c>
      <c r="C50">
        <v>1973</v>
      </c>
      <c r="D50">
        <f t="shared" si="0"/>
        <v>51</v>
      </c>
      <c r="E50" s="1">
        <v>45594.431631944448</v>
      </c>
      <c r="F50" t="s">
        <v>108</v>
      </c>
      <c r="G50">
        <v>1</v>
      </c>
      <c r="H50" s="4">
        <v>4</v>
      </c>
      <c r="I50" s="4">
        <v>4</v>
      </c>
      <c r="J50" s="4">
        <v>1</v>
      </c>
      <c r="K50" s="4">
        <v>4</v>
      </c>
      <c r="L50" s="4">
        <v>3</v>
      </c>
      <c r="M50" s="4">
        <v>3</v>
      </c>
      <c r="N50" s="4">
        <v>2</v>
      </c>
      <c r="O50" s="4">
        <v>3</v>
      </c>
      <c r="P50" s="4">
        <v>2</v>
      </c>
      <c r="Q50" s="4">
        <v>3</v>
      </c>
      <c r="R50" s="4">
        <v>4</v>
      </c>
      <c r="S50" s="4">
        <v>4</v>
      </c>
      <c r="T50" s="4">
        <v>4</v>
      </c>
      <c r="U50" s="4">
        <v>4</v>
      </c>
      <c r="V50" s="4">
        <v>4</v>
      </c>
      <c r="W50" s="4">
        <v>4</v>
      </c>
      <c r="X50" s="7">
        <f t="shared" si="1"/>
        <v>4</v>
      </c>
      <c r="Y50" s="7">
        <f t="shared" si="2"/>
        <v>4</v>
      </c>
      <c r="Z50" s="7">
        <f t="shared" si="3"/>
        <v>5</v>
      </c>
      <c r="AA50" s="7">
        <f t="shared" si="4"/>
        <v>4</v>
      </c>
      <c r="AB50" s="7">
        <f t="shared" si="5"/>
        <v>3</v>
      </c>
      <c r="AC50" s="7">
        <f t="shared" si="6"/>
        <v>3</v>
      </c>
      <c r="AD50" s="7">
        <f t="shared" si="7"/>
        <v>2</v>
      </c>
      <c r="AE50" s="7">
        <f t="shared" si="8"/>
        <v>3</v>
      </c>
      <c r="AF50" s="7">
        <f t="shared" si="9"/>
        <v>4</v>
      </c>
      <c r="AG50" s="7">
        <f t="shared" si="10"/>
        <v>3</v>
      </c>
      <c r="AH50" s="7">
        <f t="shared" si="11"/>
        <v>4</v>
      </c>
      <c r="AI50" s="7">
        <f t="shared" si="12"/>
        <v>4</v>
      </c>
      <c r="AJ50" s="7">
        <f t="shared" si="13"/>
        <v>4</v>
      </c>
      <c r="AK50" s="7">
        <f t="shared" si="14"/>
        <v>4</v>
      </c>
      <c r="AL50" s="7">
        <f t="shared" si="15"/>
        <v>4</v>
      </c>
      <c r="AM50" s="7">
        <f t="shared" si="16"/>
        <v>4</v>
      </c>
      <c r="AN50" s="8">
        <f t="shared" si="17"/>
        <v>59</v>
      </c>
      <c r="AO50" s="8">
        <f t="shared" si="18"/>
        <v>2.3529424791380853E-2</v>
      </c>
      <c r="AP50" s="8">
        <f t="shared" si="19"/>
        <v>3.6875</v>
      </c>
      <c r="AQ50" s="8">
        <f t="shared" si="20"/>
        <v>20</v>
      </c>
      <c r="AR50" s="8">
        <f t="shared" si="21"/>
        <v>4</v>
      </c>
      <c r="AS50" s="8">
        <f t="shared" si="22"/>
        <v>12</v>
      </c>
      <c r="AT50" s="8">
        <f t="shared" si="23"/>
        <v>3</v>
      </c>
      <c r="AU50" s="8">
        <f t="shared" si="24"/>
        <v>15</v>
      </c>
      <c r="AV50" s="8">
        <f t="shared" si="25"/>
        <v>3.75</v>
      </c>
      <c r="AW50" s="8">
        <f t="shared" si="26"/>
        <v>12</v>
      </c>
      <c r="AX50" s="8">
        <f t="shared" si="27"/>
        <v>4</v>
      </c>
    </row>
    <row r="51" spans="1:50" x14ac:dyDescent="0.25">
      <c r="A51">
        <v>35665</v>
      </c>
      <c r="B51">
        <v>0</v>
      </c>
      <c r="C51">
        <v>1985</v>
      </c>
      <c r="D51">
        <f t="shared" si="0"/>
        <v>39</v>
      </c>
      <c r="E51" s="1">
        <v>45594.45107638889</v>
      </c>
      <c r="F51" t="s">
        <v>99</v>
      </c>
      <c r="G51">
        <v>1</v>
      </c>
      <c r="H51" s="4">
        <v>4</v>
      </c>
      <c r="I51" s="4">
        <v>4</v>
      </c>
      <c r="J51" s="4">
        <v>4</v>
      </c>
      <c r="K51" s="4">
        <v>2</v>
      </c>
      <c r="L51" s="4">
        <v>3</v>
      </c>
      <c r="M51" s="4">
        <v>4</v>
      </c>
      <c r="N51" s="4">
        <v>4</v>
      </c>
      <c r="O51" s="4">
        <v>4</v>
      </c>
      <c r="P51" s="4">
        <v>2</v>
      </c>
      <c r="Q51" s="4">
        <v>4</v>
      </c>
      <c r="R51" s="4">
        <v>4</v>
      </c>
      <c r="S51" s="4">
        <v>4</v>
      </c>
      <c r="T51" s="4">
        <v>4</v>
      </c>
      <c r="U51" s="4">
        <v>4</v>
      </c>
      <c r="V51" s="4">
        <v>4</v>
      </c>
      <c r="W51" s="4">
        <v>2</v>
      </c>
      <c r="X51" s="7">
        <f t="shared" si="1"/>
        <v>4</v>
      </c>
      <c r="Y51" s="7">
        <f t="shared" si="2"/>
        <v>4</v>
      </c>
      <c r="Z51" s="7">
        <f t="shared" si="3"/>
        <v>2</v>
      </c>
      <c r="AA51" s="7">
        <f t="shared" si="4"/>
        <v>2</v>
      </c>
      <c r="AB51" s="7">
        <f t="shared" si="5"/>
        <v>3</v>
      </c>
      <c r="AC51" s="7">
        <f t="shared" si="6"/>
        <v>4</v>
      </c>
      <c r="AD51" s="7">
        <f t="shared" si="7"/>
        <v>4</v>
      </c>
      <c r="AE51" s="7">
        <f t="shared" si="8"/>
        <v>4</v>
      </c>
      <c r="AF51" s="7">
        <f t="shared" si="9"/>
        <v>4</v>
      </c>
      <c r="AG51" s="7">
        <f t="shared" si="10"/>
        <v>4</v>
      </c>
      <c r="AH51" s="7">
        <f t="shared" si="11"/>
        <v>4</v>
      </c>
      <c r="AI51" s="7">
        <f t="shared" si="12"/>
        <v>4</v>
      </c>
      <c r="AJ51" s="7">
        <f t="shared" si="13"/>
        <v>4</v>
      </c>
      <c r="AK51" s="7">
        <f t="shared" si="14"/>
        <v>4</v>
      </c>
      <c r="AL51" s="7">
        <f t="shared" si="15"/>
        <v>4</v>
      </c>
      <c r="AM51" s="7">
        <f t="shared" si="16"/>
        <v>2</v>
      </c>
      <c r="AN51" s="8">
        <f t="shared" si="17"/>
        <v>57</v>
      </c>
      <c r="AO51" s="8">
        <f t="shared" si="18"/>
        <v>-0.19241909644044533</v>
      </c>
      <c r="AP51" s="8">
        <f t="shared" si="19"/>
        <v>3.5625</v>
      </c>
      <c r="AQ51" s="8">
        <f t="shared" si="20"/>
        <v>15</v>
      </c>
      <c r="AR51" s="8">
        <f t="shared" si="21"/>
        <v>3</v>
      </c>
      <c r="AS51" s="8">
        <f t="shared" si="22"/>
        <v>16</v>
      </c>
      <c r="AT51" s="8">
        <f t="shared" si="23"/>
        <v>4</v>
      </c>
      <c r="AU51" s="8">
        <f t="shared" si="24"/>
        <v>16</v>
      </c>
      <c r="AV51" s="8">
        <f t="shared" si="25"/>
        <v>4</v>
      </c>
      <c r="AW51" s="8">
        <f t="shared" si="26"/>
        <v>10</v>
      </c>
      <c r="AX51" s="8">
        <f t="shared" si="27"/>
        <v>3.3333333333333335</v>
      </c>
    </row>
    <row r="52" spans="1:50" x14ac:dyDescent="0.25">
      <c r="A52">
        <v>35673</v>
      </c>
      <c r="B52">
        <v>0</v>
      </c>
      <c r="C52">
        <v>2002</v>
      </c>
      <c r="D52">
        <f t="shared" si="0"/>
        <v>22</v>
      </c>
      <c r="E52" s="1">
        <v>45594.454791666663</v>
      </c>
      <c r="F52" t="s">
        <v>109</v>
      </c>
      <c r="G52">
        <v>1</v>
      </c>
      <c r="H52" s="4">
        <v>4</v>
      </c>
      <c r="I52" s="4">
        <v>2</v>
      </c>
      <c r="J52" s="4">
        <v>2</v>
      </c>
      <c r="K52" s="4">
        <v>4</v>
      </c>
      <c r="L52" s="4">
        <v>5</v>
      </c>
      <c r="M52" s="4">
        <v>2</v>
      </c>
      <c r="N52" s="4">
        <v>2</v>
      </c>
      <c r="O52" s="4">
        <v>2</v>
      </c>
      <c r="P52" s="4">
        <v>2</v>
      </c>
      <c r="Q52" s="4">
        <v>2</v>
      </c>
      <c r="R52" s="4">
        <v>4</v>
      </c>
      <c r="S52" s="4">
        <v>4</v>
      </c>
      <c r="T52" s="4">
        <v>2</v>
      </c>
      <c r="U52" s="4">
        <v>2</v>
      </c>
      <c r="V52" s="4">
        <v>2</v>
      </c>
      <c r="W52" s="4">
        <v>2</v>
      </c>
      <c r="X52" s="7">
        <f t="shared" si="1"/>
        <v>4</v>
      </c>
      <c r="Y52" s="7">
        <f t="shared" si="2"/>
        <v>2</v>
      </c>
      <c r="Z52" s="7">
        <f t="shared" si="3"/>
        <v>4</v>
      </c>
      <c r="AA52" s="7">
        <f t="shared" si="4"/>
        <v>4</v>
      </c>
      <c r="AB52" s="7">
        <f t="shared" si="5"/>
        <v>5</v>
      </c>
      <c r="AC52" s="7">
        <f t="shared" si="6"/>
        <v>2</v>
      </c>
      <c r="AD52" s="7">
        <f t="shared" si="7"/>
        <v>2</v>
      </c>
      <c r="AE52" s="7">
        <f t="shared" si="8"/>
        <v>2</v>
      </c>
      <c r="AF52" s="7">
        <f t="shared" si="9"/>
        <v>4</v>
      </c>
      <c r="AG52" s="7">
        <f t="shared" si="10"/>
        <v>2</v>
      </c>
      <c r="AH52" s="7">
        <f t="shared" si="11"/>
        <v>4</v>
      </c>
      <c r="AI52" s="7">
        <f t="shared" si="12"/>
        <v>4</v>
      </c>
      <c r="AJ52" s="7">
        <f t="shared" si="13"/>
        <v>2</v>
      </c>
      <c r="AK52" s="7">
        <f t="shared" si="14"/>
        <v>2</v>
      </c>
      <c r="AL52" s="7">
        <f t="shared" si="15"/>
        <v>2</v>
      </c>
      <c r="AM52" s="7">
        <f t="shared" si="16"/>
        <v>2</v>
      </c>
      <c r="AN52" s="8">
        <f t="shared" si="17"/>
        <v>47</v>
      </c>
      <c r="AO52" s="8">
        <f t="shared" si="18"/>
        <v>-1.2705824593206763</v>
      </c>
      <c r="AP52" s="8">
        <f t="shared" si="19"/>
        <v>2.9375</v>
      </c>
      <c r="AQ52" s="8">
        <f t="shared" si="20"/>
        <v>19</v>
      </c>
      <c r="AR52" s="8">
        <f t="shared" si="21"/>
        <v>3.8</v>
      </c>
      <c r="AS52" s="8">
        <f t="shared" si="22"/>
        <v>10</v>
      </c>
      <c r="AT52" s="8">
        <f t="shared" si="23"/>
        <v>2.5</v>
      </c>
      <c r="AU52" s="8">
        <f t="shared" si="24"/>
        <v>12</v>
      </c>
      <c r="AV52" s="8">
        <f t="shared" si="25"/>
        <v>3</v>
      </c>
      <c r="AW52" s="8">
        <f t="shared" si="26"/>
        <v>6</v>
      </c>
      <c r="AX52" s="8">
        <f t="shared" si="27"/>
        <v>2</v>
      </c>
    </row>
    <row r="53" spans="1:50" x14ac:dyDescent="0.25">
      <c r="A53">
        <v>35705</v>
      </c>
      <c r="B53">
        <v>0</v>
      </c>
      <c r="C53">
        <v>1966</v>
      </c>
      <c r="D53">
        <f t="shared" si="0"/>
        <v>58</v>
      </c>
      <c r="E53" s="1">
        <v>45594.471805555557</v>
      </c>
      <c r="F53" t="s">
        <v>110</v>
      </c>
      <c r="G53">
        <v>1</v>
      </c>
      <c r="H53" s="4">
        <v>5</v>
      </c>
      <c r="I53" s="4">
        <v>4</v>
      </c>
      <c r="J53" s="4">
        <v>3</v>
      </c>
      <c r="K53" s="4">
        <v>3</v>
      </c>
      <c r="L53" s="4">
        <v>2</v>
      </c>
      <c r="M53" s="4">
        <v>4</v>
      </c>
      <c r="N53" s="4">
        <v>3</v>
      </c>
      <c r="O53" s="4">
        <v>3</v>
      </c>
      <c r="P53" s="4">
        <v>4</v>
      </c>
      <c r="Q53" s="4">
        <v>2</v>
      </c>
      <c r="R53" s="4">
        <v>4</v>
      </c>
      <c r="S53" s="4">
        <v>4</v>
      </c>
      <c r="T53" s="4">
        <v>3</v>
      </c>
      <c r="U53" s="4">
        <v>2</v>
      </c>
      <c r="V53" s="4">
        <v>2</v>
      </c>
      <c r="W53" s="4">
        <v>3</v>
      </c>
      <c r="X53" s="7">
        <f t="shared" si="1"/>
        <v>5</v>
      </c>
      <c r="Y53" s="7">
        <f t="shared" si="2"/>
        <v>4</v>
      </c>
      <c r="Z53" s="7">
        <f t="shared" si="3"/>
        <v>3</v>
      </c>
      <c r="AA53" s="7">
        <f t="shared" si="4"/>
        <v>3</v>
      </c>
      <c r="AB53" s="7">
        <f t="shared" si="5"/>
        <v>2</v>
      </c>
      <c r="AC53" s="7">
        <f t="shared" si="6"/>
        <v>4</v>
      </c>
      <c r="AD53" s="7">
        <f t="shared" si="7"/>
        <v>3</v>
      </c>
      <c r="AE53" s="7">
        <f t="shared" si="8"/>
        <v>3</v>
      </c>
      <c r="AF53" s="7">
        <f t="shared" si="9"/>
        <v>2</v>
      </c>
      <c r="AG53" s="7">
        <f t="shared" si="10"/>
        <v>2</v>
      </c>
      <c r="AH53" s="7">
        <f t="shared" si="11"/>
        <v>4</v>
      </c>
      <c r="AI53" s="7">
        <f t="shared" si="12"/>
        <v>4</v>
      </c>
      <c r="AJ53" s="7">
        <f t="shared" si="13"/>
        <v>3</v>
      </c>
      <c r="AK53" s="7">
        <f t="shared" si="14"/>
        <v>2</v>
      </c>
      <c r="AL53" s="7">
        <f t="shared" si="15"/>
        <v>2</v>
      </c>
      <c r="AM53" s="7">
        <f t="shared" si="16"/>
        <v>3</v>
      </c>
      <c r="AN53" s="8">
        <f t="shared" si="17"/>
        <v>49</v>
      </c>
      <c r="AO53" s="8">
        <f t="shared" si="18"/>
        <v>-1.0620894166753529</v>
      </c>
      <c r="AP53" s="8">
        <f t="shared" si="19"/>
        <v>3.0625</v>
      </c>
      <c r="AQ53" s="8">
        <f t="shared" si="20"/>
        <v>17</v>
      </c>
      <c r="AR53" s="8">
        <f t="shared" si="21"/>
        <v>3.4</v>
      </c>
      <c r="AS53" s="8">
        <f t="shared" si="22"/>
        <v>12</v>
      </c>
      <c r="AT53" s="8">
        <f t="shared" si="23"/>
        <v>3</v>
      </c>
      <c r="AU53" s="8">
        <f t="shared" si="24"/>
        <v>13</v>
      </c>
      <c r="AV53" s="8">
        <f t="shared" si="25"/>
        <v>3.25</v>
      </c>
      <c r="AW53" s="8">
        <f t="shared" si="26"/>
        <v>7</v>
      </c>
      <c r="AX53" s="8">
        <f t="shared" si="27"/>
        <v>2.3333333333333335</v>
      </c>
    </row>
    <row r="54" spans="1:50" x14ac:dyDescent="0.25">
      <c r="A54">
        <v>35723</v>
      </c>
      <c r="B54">
        <v>0</v>
      </c>
      <c r="C54">
        <v>1970</v>
      </c>
      <c r="D54">
        <f t="shared" si="0"/>
        <v>54</v>
      </c>
      <c r="E54" s="1">
        <v>45594.480127314811</v>
      </c>
      <c r="F54" t="s">
        <v>111</v>
      </c>
      <c r="G54">
        <v>1</v>
      </c>
      <c r="H54" s="4">
        <v>4</v>
      </c>
      <c r="I54" s="4">
        <v>5</v>
      </c>
      <c r="J54" s="4">
        <v>1</v>
      </c>
      <c r="K54" s="4">
        <v>5</v>
      </c>
      <c r="L54" s="4">
        <v>5</v>
      </c>
      <c r="M54" s="4">
        <v>5</v>
      </c>
      <c r="N54" s="4">
        <v>4</v>
      </c>
      <c r="O54" s="4">
        <v>5</v>
      </c>
      <c r="P54" s="4">
        <v>1</v>
      </c>
      <c r="Q54" s="4">
        <v>3</v>
      </c>
      <c r="R54" s="4">
        <v>4</v>
      </c>
      <c r="S54" s="4">
        <v>4</v>
      </c>
      <c r="T54" s="4">
        <v>3</v>
      </c>
      <c r="U54" s="4">
        <v>5</v>
      </c>
      <c r="V54" s="4">
        <v>4</v>
      </c>
      <c r="W54" s="4">
        <v>4</v>
      </c>
      <c r="X54" s="7">
        <f t="shared" si="1"/>
        <v>4</v>
      </c>
      <c r="Y54" s="7">
        <f t="shared" si="2"/>
        <v>5</v>
      </c>
      <c r="Z54" s="7">
        <f t="shared" si="3"/>
        <v>5</v>
      </c>
      <c r="AA54" s="7">
        <f t="shared" si="4"/>
        <v>5</v>
      </c>
      <c r="AB54" s="7">
        <f t="shared" si="5"/>
        <v>5</v>
      </c>
      <c r="AC54" s="7">
        <f t="shared" si="6"/>
        <v>5</v>
      </c>
      <c r="AD54" s="7">
        <f t="shared" si="7"/>
        <v>4</v>
      </c>
      <c r="AE54" s="7">
        <f t="shared" si="8"/>
        <v>5</v>
      </c>
      <c r="AF54" s="7">
        <f t="shared" si="9"/>
        <v>5</v>
      </c>
      <c r="AG54" s="7">
        <f t="shared" si="10"/>
        <v>3</v>
      </c>
      <c r="AH54" s="7">
        <f t="shared" si="11"/>
        <v>4</v>
      </c>
      <c r="AI54" s="7">
        <f t="shared" si="12"/>
        <v>4</v>
      </c>
      <c r="AJ54" s="7">
        <f t="shared" si="13"/>
        <v>3</v>
      </c>
      <c r="AK54" s="7">
        <f t="shared" si="14"/>
        <v>5</v>
      </c>
      <c r="AL54" s="7">
        <f t="shared" si="15"/>
        <v>4</v>
      </c>
      <c r="AM54" s="7">
        <f t="shared" si="16"/>
        <v>4</v>
      </c>
      <c r="AN54" s="8">
        <f t="shared" si="17"/>
        <v>70</v>
      </c>
      <c r="AO54" s="8">
        <f t="shared" si="18"/>
        <v>1.1998938231730365</v>
      </c>
      <c r="AP54" s="8">
        <f t="shared" si="19"/>
        <v>4.375</v>
      </c>
      <c r="AQ54" s="8">
        <f t="shared" si="20"/>
        <v>24</v>
      </c>
      <c r="AR54" s="8">
        <f t="shared" si="21"/>
        <v>4.8</v>
      </c>
      <c r="AS54" s="8">
        <f t="shared" si="22"/>
        <v>19</v>
      </c>
      <c r="AT54" s="8">
        <f t="shared" si="23"/>
        <v>4.75</v>
      </c>
      <c r="AU54" s="8">
        <f t="shared" si="24"/>
        <v>14</v>
      </c>
      <c r="AV54" s="8">
        <f t="shared" si="25"/>
        <v>3.5</v>
      </c>
      <c r="AW54" s="8">
        <f t="shared" si="26"/>
        <v>13</v>
      </c>
      <c r="AX54" s="8">
        <f t="shared" si="27"/>
        <v>4.333333333333333</v>
      </c>
    </row>
    <row r="55" spans="1:50" x14ac:dyDescent="0.25">
      <c r="A55">
        <v>35712</v>
      </c>
      <c r="B55">
        <v>1</v>
      </c>
      <c r="C55">
        <v>1996</v>
      </c>
      <c r="D55">
        <f t="shared" si="0"/>
        <v>28</v>
      </c>
      <c r="E55" s="1">
        <v>45594.491967592592</v>
      </c>
      <c r="F55" t="s">
        <v>99</v>
      </c>
      <c r="G55">
        <v>1</v>
      </c>
      <c r="H55" s="4">
        <v>5</v>
      </c>
      <c r="I55" s="4">
        <v>5</v>
      </c>
      <c r="J55" s="4">
        <v>1</v>
      </c>
      <c r="K55" s="4">
        <v>5</v>
      </c>
      <c r="L55" s="4">
        <v>5</v>
      </c>
      <c r="M55" s="4">
        <v>5</v>
      </c>
      <c r="N55" s="4">
        <v>5</v>
      </c>
      <c r="O55" s="4">
        <v>5</v>
      </c>
      <c r="P55" s="4">
        <v>1</v>
      </c>
      <c r="Q55" s="4">
        <v>5</v>
      </c>
      <c r="R55" s="4">
        <v>5</v>
      </c>
      <c r="S55" s="4">
        <v>4</v>
      </c>
      <c r="T55" s="4">
        <v>4</v>
      </c>
      <c r="U55" s="4">
        <v>5</v>
      </c>
      <c r="V55" s="4">
        <v>5</v>
      </c>
      <c r="W55" s="4">
        <v>5</v>
      </c>
      <c r="X55" s="7">
        <f t="shared" si="1"/>
        <v>5</v>
      </c>
      <c r="Y55" s="7">
        <f t="shared" si="2"/>
        <v>5</v>
      </c>
      <c r="Z55" s="7">
        <f t="shared" si="3"/>
        <v>5</v>
      </c>
      <c r="AA55" s="7">
        <f t="shared" si="4"/>
        <v>5</v>
      </c>
      <c r="AB55" s="7">
        <f t="shared" si="5"/>
        <v>5</v>
      </c>
      <c r="AC55" s="7">
        <f t="shared" si="6"/>
        <v>5</v>
      </c>
      <c r="AD55" s="7">
        <f t="shared" si="7"/>
        <v>5</v>
      </c>
      <c r="AE55" s="7">
        <f t="shared" si="8"/>
        <v>5</v>
      </c>
      <c r="AF55" s="7">
        <f t="shared" si="9"/>
        <v>5</v>
      </c>
      <c r="AG55" s="7">
        <f t="shared" si="10"/>
        <v>5</v>
      </c>
      <c r="AH55" s="7">
        <f t="shared" si="11"/>
        <v>5</v>
      </c>
      <c r="AI55" s="7">
        <f t="shared" si="12"/>
        <v>4</v>
      </c>
      <c r="AJ55" s="7">
        <f t="shared" si="13"/>
        <v>4</v>
      </c>
      <c r="AK55" s="7">
        <f t="shared" si="14"/>
        <v>5</v>
      </c>
      <c r="AL55" s="7">
        <f t="shared" si="15"/>
        <v>5</v>
      </c>
      <c r="AM55" s="7">
        <f t="shared" si="16"/>
        <v>5</v>
      </c>
      <c r="AN55" s="8">
        <f t="shared" si="17"/>
        <v>78</v>
      </c>
      <c r="AO55" s="8">
        <f t="shared" si="18"/>
        <v>2.0708987043056242</v>
      </c>
      <c r="AP55" s="8">
        <f t="shared" si="19"/>
        <v>4.875</v>
      </c>
      <c r="AQ55" s="8">
        <f t="shared" si="20"/>
        <v>25</v>
      </c>
      <c r="AR55" s="8">
        <f t="shared" si="21"/>
        <v>5</v>
      </c>
      <c r="AS55" s="8">
        <f t="shared" si="22"/>
        <v>20</v>
      </c>
      <c r="AT55" s="8">
        <f t="shared" si="23"/>
        <v>5</v>
      </c>
      <c r="AU55" s="8">
        <f t="shared" si="24"/>
        <v>18</v>
      </c>
      <c r="AV55" s="8">
        <f t="shared" si="25"/>
        <v>4.5</v>
      </c>
      <c r="AW55" s="8">
        <f t="shared" si="26"/>
        <v>15</v>
      </c>
      <c r="AX55" s="8">
        <f t="shared" si="27"/>
        <v>5</v>
      </c>
    </row>
    <row r="56" spans="1:50" x14ac:dyDescent="0.25">
      <c r="A56">
        <v>35710</v>
      </c>
      <c r="B56">
        <v>1</v>
      </c>
      <c r="C56">
        <v>1998</v>
      </c>
      <c r="D56">
        <f t="shared" si="0"/>
        <v>26</v>
      </c>
      <c r="E56" s="1">
        <v>45594.492604166669</v>
      </c>
      <c r="F56" t="s">
        <v>99</v>
      </c>
      <c r="G56">
        <v>1</v>
      </c>
      <c r="H56" s="4">
        <v>2</v>
      </c>
      <c r="I56" s="4">
        <v>4</v>
      </c>
      <c r="J56" s="4">
        <v>4</v>
      </c>
      <c r="K56" s="4">
        <v>2</v>
      </c>
      <c r="L56" s="4">
        <v>4</v>
      </c>
      <c r="M56" s="4">
        <v>4</v>
      </c>
      <c r="N56" s="4">
        <v>2</v>
      </c>
      <c r="O56" s="4">
        <v>4</v>
      </c>
      <c r="P56" s="4">
        <v>3</v>
      </c>
      <c r="Q56" s="4">
        <v>5</v>
      </c>
      <c r="R56" s="4">
        <v>5</v>
      </c>
      <c r="S56" s="4">
        <v>5</v>
      </c>
      <c r="T56" s="4">
        <v>5</v>
      </c>
      <c r="U56" s="4">
        <v>2</v>
      </c>
      <c r="V56" s="4">
        <v>2</v>
      </c>
      <c r="W56" s="4">
        <v>2</v>
      </c>
      <c r="X56" s="7">
        <f t="shared" si="1"/>
        <v>2</v>
      </c>
      <c r="Y56" s="7">
        <f t="shared" si="2"/>
        <v>4</v>
      </c>
      <c r="Z56" s="7">
        <f t="shared" si="3"/>
        <v>2</v>
      </c>
      <c r="AA56" s="7">
        <f t="shared" si="4"/>
        <v>2</v>
      </c>
      <c r="AB56" s="7">
        <f t="shared" si="5"/>
        <v>4</v>
      </c>
      <c r="AC56" s="7">
        <f t="shared" si="6"/>
        <v>4</v>
      </c>
      <c r="AD56" s="7">
        <f t="shared" si="7"/>
        <v>2</v>
      </c>
      <c r="AE56" s="7">
        <f t="shared" si="8"/>
        <v>4</v>
      </c>
      <c r="AF56" s="7">
        <f t="shared" si="9"/>
        <v>3</v>
      </c>
      <c r="AG56" s="7">
        <f t="shared" si="10"/>
        <v>5</v>
      </c>
      <c r="AH56" s="7">
        <f t="shared" si="11"/>
        <v>5</v>
      </c>
      <c r="AI56" s="7">
        <f t="shared" si="12"/>
        <v>5</v>
      </c>
      <c r="AJ56" s="7">
        <f t="shared" si="13"/>
        <v>5</v>
      </c>
      <c r="AK56" s="7">
        <f t="shared" si="14"/>
        <v>2</v>
      </c>
      <c r="AL56" s="7">
        <f t="shared" si="15"/>
        <v>2</v>
      </c>
      <c r="AM56" s="7">
        <f t="shared" si="16"/>
        <v>2</v>
      </c>
      <c r="AN56" s="8">
        <f t="shared" si="17"/>
        <v>53</v>
      </c>
      <c r="AO56" s="8">
        <f t="shared" si="18"/>
        <v>-0.62598071204458994</v>
      </c>
      <c r="AP56" s="8">
        <f t="shared" si="19"/>
        <v>3.3125</v>
      </c>
      <c r="AQ56" s="8">
        <f t="shared" si="20"/>
        <v>14</v>
      </c>
      <c r="AR56" s="8">
        <f t="shared" si="21"/>
        <v>2.8</v>
      </c>
      <c r="AS56" s="8">
        <f t="shared" si="22"/>
        <v>13</v>
      </c>
      <c r="AT56" s="8">
        <f t="shared" si="23"/>
        <v>3.25</v>
      </c>
      <c r="AU56" s="8">
        <f t="shared" si="24"/>
        <v>20</v>
      </c>
      <c r="AV56" s="8">
        <f t="shared" si="25"/>
        <v>5</v>
      </c>
      <c r="AW56" s="8">
        <f t="shared" si="26"/>
        <v>6</v>
      </c>
      <c r="AX56" s="8">
        <f t="shared" si="27"/>
        <v>2</v>
      </c>
    </row>
    <row r="57" spans="1:50" x14ac:dyDescent="0.25">
      <c r="A57">
        <v>35749</v>
      </c>
      <c r="B57">
        <v>0</v>
      </c>
      <c r="C57">
        <v>1982</v>
      </c>
      <c r="D57">
        <f t="shared" si="0"/>
        <v>42</v>
      </c>
      <c r="E57" s="1">
        <v>45594.512129629627</v>
      </c>
      <c r="F57" t="s">
        <v>112</v>
      </c>
      <c r="G57">
        <v>1</v>
      </c>
      <c r="H57" s="4">
        <v>2</v>
      </c>
      <c r="I57" s="4">
        <v>5</v>
      </c>
      <c r="J57" s="4">
        <v>2</v>
      </c>
      <c r="K57" s="4">
        <v>4</v>
      </c>
      <c r="L57" s="4">
        <v>4</v>
      </c>
      <c r="M57" s="4">
        <v>4</v>
      </c>
      <c r="N57" s="4">
        <v>3</v>
      </c>
      <c r="O57" s="4">
        <v>4</v>
      </c>
      <c r="P57" s="4">
        <v>3</v>
      </c>
      <c r="Q57" s="4">
        <v>3</v>
      </c>
      <c r="R57" s="4">
        <v>3</v>
      </c>
      <c r="S57" s="4">
        <v>2</v>
      </c>
      <c r="T57" s="4">
        <v>3</v>
      </c>
      <c r="U57" s="4">
        <v>5</v>
      </c>
      <c r="V57" s="4">
        <v>5</v>
      </c>
      <c r="W57" s="4">
        <v>4</v>
      </c>
      <c r="X57" s="7">
        <f t="shared" si="1"/>
        <v>2</v>
      </c>
      <c r="Y57" s="7">
        <f t="shared" si="2"/>
        <v>5</v>
      </c>
      <c r="Z57" s="7">
        <f t="shared" si="3"/>
        <v>4</v>
      </c>
      <c r="AA57" s="7">
        <f t="shared" si="4"/>
        <v>4</v>
      </c>
      <c r="AB57" s="7">
        <f t="shared" si="5"/>
        <v>4</v>
      </c>
      <c r="AC57" s="7">
        <f t="shared" si="6"/>
        <v>4</v>
      </c>
      <c r="AD57" s="7">
        <f t="shared" si="7"/>
        <v>3</v>
      </c>
      <c r="AE57" s="7">
        <f t="shared" si="8"/>
        <v>4</v>
      </c>
      <c r="AF57" s="7">
        <f t="shared" si="9"/>
        <v>3</v>
      </c>
      <c r="AG57" s="7">
        <f t="shared" si="10"/>
        <v>3</v>
      </c>
      <c r="AH57" s="7">
        <f t="shared" si="11"/>
        <v>3</v>
      </c>
      <c r="AI57" s="7">
        <f t="shared" si="12"/>
        <v>2</v>
      </c>
      <c r="AJ57" s="7">
        <f t="shared" si="13"/>
        <v>3</v>
      </c>
      <c r="AK57" s="7">
        <f t="shared" si="14"/>
        <v>5</v>
      </c>
      <c r="AL57" s="7">
        <f t="shared" si="15"/>
        <v>5</v>
      </c>
      <c r="AM57" s="7">
        <f t="shared" si="16"/>
        <v>4</v>
      </c>
      <c r="AN57" s="8">
        <f t="shared" si="17"/>
        <v>58</v>
      </c>
      <c r="AO57" s="8">
        <f t="shared" si="18"/>
        <v>-8.4342150978475666E-2</v>
      </c>
      <c r="AP57" s="8">
        <f t="shared" si="19"/>
        <v>3.625</v>
      </c>
      <c r="AQ57" s="8">
        <f t="shared" si="20"/>
        <v>19</v>
      </c>
      <c r="AR57" s="8">
        <f t="shared" si="21"/>
        <v>3.8</v>
      </c>
      <c r="AS57" s="8">
        <f t="shared" si="22"/>
        <v>14</v>
      </c>
      <c r="AT57" s="8">
        <f t="shared" si="23"/>
        <v>3.5</v>
      </c>
      <c r="AU57" s="8">
        <f t="shared" si="24"/>
        <v>11</v>
      </c>
      <c r="AV57" s="8">
        <f t="shared" si="25"/>
        <v>2.75</v>
      </c>
      <c r="AW57" s="8">
        <f t="shared" si="26"/>
        <v>14</v>
      </c>
      <c r="AX57" s="8">
        <f t="shared" si="27"/>
        <v>4.666666666666667</v>
      </c>
    </row>
    <row r="58" spans="1:50" x14ac:dyDescent="0.25">
      <c r="A58">
        <v>35779</v>
      </c>
      <c r="B58">
        <v>0</v>
      </c>
      <c r="C58">
        <v>1997</v>
      </c>
      <c r="D58">
        <f t="shared" si="0"/>
        <v>27</v>
      </c>
      <c r="E58" s="1">
        <v>45594.52716435185</v>
      </c>
      <c r="F58" t="s">
        <v>113</v>
      </c>
      <c r="G58">
        <v>1</v>
      </c>
      <c r="H58" s="4">
        <v>4</v>
      </c>
      <c r="I58" s="4">
        <v>5</v>
      </c>
      <c r="J58" s="4">
        <v>2</v>
      </c>
      <c r="K58" s="4">
        <v>4</v>
      </c>
      <c r="L58" s="4">
        <v>4</v>
      </c>
      <c r="M58" s="4">
        <v>4</v>
      </c>
      <c r="N58" s="4">
        <v>2</v>
      </c>
      <c r="O58" s="4">
        <v>3</v>
      </c>
      <c r="P58" s="4">
        <v>3</v>
      </c>
      <c r="Q58" s="4">
        <v>3</v>
      </c>
      <c r="R58" s="4">
        <v>3</v>
      </c>
      <c r="S58" s="4">
        <v>4</v>
      </c>
      <c r="T58" s="4">
        <v>2</v>
      </c>
      <c r="U58" s="4">
        <v>2</v>
      </c>
      <c r="V58" s="4">
        <v>4</v>
      </c>
      <c r="W58" s="4">
        <v>2</v>
      </c>
      <c r="X58" s="7">
        <f t="shared" si="1"/>
        <v>4</v>
      </c>
      <c r="Y58" s="7">
        <f t="shared" si="2"/>
        <v>5</v>
      </c>
      <c r="Z58" s="7">
        <f t="shared" si="3"/>
        <v>4</v>
      </c>
      <c r="AA58" s="7">
        <f t="shared" si="4"/>
        <v>4</v>
      </c>
      <c r="AB58" s="7">
        <f t="shared" si="5"/>
        <v>4</v>
      </c>
      <c r="AC58" s="7">
        <f t="shared" si="6"/>
        <v>4</v>
      </c>
      <c r="AD58" s="7">
        <f t="shared" si="7"/>
        <v>2</v>
      </c>
      <c r="AE58" s="7">
        <f t="shared" si="8"/>
        <v>3</v>
      </c>
      <c r="AF58" s="7">
        <f t="shared" si="9"/>
        <v>3</v>
      </c>
      <c r="AG58" s="7">
        <f t="shared" si="10"/>
        <v>3</v>
      </c>
      <c r="AH58" s="7">
        <f t="shared" si="11"/>
        <v>3</v>
      </c>
      <c r="AI58" s="7">
        <f t="shared" si="12"/>
        <v>4</v>
      </c>
      <c r="AJ58" s="7">
        <f t="shared" si="13"/>
        <v>2</v>
      </c>
      <c r="AK58" s="7">
        <f t="shared" si="14"/>
        <v>2</v>
      </c>
      <c r="AL58" s="7">
        <f t="shared" si="15"/>
        <v>4</v>
      </c>
      <c r="AM58" s="7">
        <f t="shared" si="16"/>
        <v>2</v>
      </c>
      <c r="AN58" s="8">
        <f t="shared" si="17"/>
        <v>53</v>
      </c>
      <c r="AO58" s="8">
        <f t="shared" si="18"/>
        <v>-0.62691423089017717</v>
      </c>
      <c r="AP58" s="8">
        <f t="shared" si="19"/>
        <v>3.3125</v>
      </c>
      <c r="AQ58" s="8">
        <f t="shared" si="20"/>
        <v>21</v>
      </c>
      <c r="AR58" s="8">
        <f t="shared" si="21"/>
        <v>4.2</v>
      </c>
      <c r="AS58" s="8">
        <f t="shared" si="22"/>
        <v>12</v>
      </c>
      <c r="AT58" s="8">
        <f t="shared" si="23"/>
        <v>3</v>
      </c>
      <c r="AU58" s="8">
        <f t="shared" si="24"/>
        <v>12</v>
      </c>
      <c r="AV58" s="8">
        <f t="shared" si="25"/>
        <v>3</v>
      </c>
      <c r="AW58" s="8">
        <f t="shared" si="26"/>
        <v>8</v>
      </c>
      <c r="AX58" s="8">
        <f t="shared" si="27"/>
        <v>2.6666666666666665</v>
      </c>
    </row>
    <row r="59" spans="1:50" x14ac:dyDescent="0.25">
      <c r="A59">
        <v>35777</v>
      </c>
      <c r="B59">
        <v>0</v>
      </c>
      <c r="C59">
        <v>1993</v>
      </c>
      <c r="D59">
        <f t="shared" si="0"/>
        <v>31</v>
      </c>
      <c r="E59" s="1">
        <v>45594.543622685182</v>
      </c>
      <c r="F59" t="s">
        <v>99</v>
      </c>
      <c r="G59">
        <v>1</v>
      </c>
      <c r="H59" s="4">
        <v>4</v>
      </c>
      <c r="I59" s="4">
        <v>4</v>
      </c>
      <c r="J59" s="4">
        <v>4</v>
      </c>
      <c r="K59" s="4">
        <v>1</v>
      </c>
      <c r="L59" s="4">
        <v>4</v>
      </c>
      <c r="M59" s="4">
        <v>4</v>
      </c>
      <c r="N59" s="4">
        <v>3</v>
      </c>
      <c r="O59" s="4">
        <v>4</v>
      </c>
      <c r="P59" s="4">
        <v>2</v>
      </c>
      <c r="Q59" s="4">
        <v>4</v>
      </c>
      <c r="R59" s="4">
        <v>4</v>
      </c>
      <c r="S59" s="4">
        <v>4</v>
      </c>
      <c r="T59" s="4">
        <v>3</v>
      </c>
      <c r="U59" s="4">
        <v>1</v>
      </c>
      <c r="V59" s="4">
        <v>3</v>
      </c>
      <c r="W59" s="4">
        <v>3</v>
      </c>
      <c r="X59" s="7">
        <f t="shared" si="1"/>
        <v>4</v>
      </c>
      <c r="Y59" s="7">
        <f t="shared" si="2"/>
        <v>4</v>
      </c>
      <c r="Z59" s="7">
        <f t="shared" si="3"/>
        <v>2</v>
      </c>
      <c r="AA59" s="7">
        <f t="shared" si="4"/>
        <v>1</v>
      </c>
      <c r="AB59" s="7">
        <f t="shared" si="5"/>
        <v>4</v>
      </c>
      <c r="AC59" s="7">
        <f t="shared" si="6"/>
        <v>4</v>
      </c>
      <c r="AD59" s="7">
        <f t="shared" si="7"/>
        <v>3</v>
      </c>
      <c r="AE59" s="7">
        <f t="shared" si="8"/>
        <v>4</v>
      </c>
      <c r="AF59" s="7">
        <f t="shared" si="9"/>
        <v>4</v>
      </c>
      <c r="AG59" s="7">
        <f t="shared" si="10"/>
        <v>4</v>
      </c>
      <c r="AH59" s="7">
        <f t="shared" si="11"/>
        <v>4</v>
      </c>
      <c r="AI59" s="7">
        <f t="shared" si="12"/>
        <v>4</v>
      </c>
      <c r="AJ59" s="7">
        <f t="shared" si="13"/>
        <v>3</v>
      </c>
      <c r="AK59" s="7">
        <f t="shared" si="14"/>
        <v>1</v>
      </c>
      <c r="AL59" s="7">
        <f t="shared" si="15"/>
        <v>3</v>
      </c>
      <c r="AM59" s="7">
        <f t="shared" si="16"/>
        <v>3</v>
      </c>
      <c r="AN59" s="8">
        <f t="shared" si="17"/>
        <v>52</v>
      </c>
      <c r="AO59" s="8">
        <f t="shared" si="18"/>
        <v>-0.73721841041089742</v>
      </c>
      <c r="AP59" s="8">
        <f t="shared" si="19"/>
        <v>3.25</v>
      </c>
      <c r="AQ59" s="8">
        <f t="shared" si="20"/>
        <v>15</v>
      </c>
      <c r="AR59" s="8">
        <f t="shared" si="21"/>
        <v>3</v>
      </c>
      <c r="AS59" s="8">
        <f t="shared" si="22"/>
        <v>15</v>
      </c>
      <c r="AT59" s="8">
        <f t="shared" si="23"/>
        <v>3.75</v>
      </c>
      <c r="AU59" s="8">
        <f t="shared" si="24"/>
        <v>15</v>
      </c>
      <c r="AV59" s="8">
        <f t="shared" si="25"/>
        <v>3.75</v>
      </c>
      <c r="AW59" s="8">
        <f t="shared" si="26"/>
        <v>7</v>
      </c>
      <c r="AX59" s="8">
        <f t="shared" si="27"/>
        <v>2.3333333333333335</v>
      </c>
    </row>
    <row r="60" spans="1:50" x14ac:dyDescent="0.25">
      <c r="A60">
        <v>35854</v>
      </c>
      <c r="B60">
        <v>0</v>
      </c>
      <c r="C60">
        <v>1998</v>
      </c>
      <c r="D60">
        <f t="shared" si="0"/>
        <v>26</v>
      </c>
      <c r="E60" s="1">
        <v>45594.611006944448</v>
      </c>
      <c r="F60" t="s">
        <v>114</v>
      </c>
      <c r="G60">
        <v>1</v>
      </c>
      <c r="H60" s="4">
        <v>4</v>
      </c>
      <c r="I60" s="4">
        <v>4</v>
      </c>
      <c r="J60" s="4">
        <v>4</v>
      </c>
      <c r="K60" s="4">
        <v>2</v>
      </c>
      <c r="L60" s="4">
        <v>2</v>
      </c>
      <c r="M60" s="4">
        <v>4</v>
      </c>
      <c r="N60" s="4">
        <v>1</v>
      </c>
      <c r="O60" s="4">
        <v>2</v>
      </c>
      <c r="P60" s="4">
        <v>4</v>
      </c>
      <c r="Q60" s="4">
        <v>2</v>
      </c>
      <c r="R60" s="4">
        <v>3</v>
      </c>
      <c r="S60" s="4">
        <v>4</v>
      </c>
      <c r="T60" s="4">
        <v>4</v>
      </c>
      <c r="U60" s="4">
        <v>4</v>
      </c>
      <c r="V60" s="4">
        <v>4</v>
      </c>
      <c r="W60" s="4">
        <v>2</v>
      </c>
      <c r="X60" s="7">
        <f t="shared" si="1"/>
        <v>4</v>
      </c>
      <c r="Y60" s="7">
        <f t="shared" si="2"/>
        <v>4</v>
      </c>
      <c r="Z60" s="7">
        <f t="shared" si="3"/>
        <v>2</v>
      </c>
      <c r="AA60" s="7">
        <f t="shared" si="4"/>
        <v>2</v>
      </c>
      <c r="AB60" s="7">
        <f t="shared" si="5"/>
        <v>2</v>
      </c>
      <c r="AC60" s="7">
        <f t="shared" si="6"/>
        <v>4</v>
      </c>
      <c r="AD60" s="7">
        <f t="shared" si="7"/>
        <v>1</v>
      </c>
      <c r="AE60" s="7">
        <f t="shared" si="8"/>
        <v>2</v>
      </c>
      <c r="AF60" s="7">
        <f t="shared" si="9"/>
        <v>2</v>
      </c>
      <c r="AG60" s="7">
        <f t="shared" si="10"/>
        <v>2</v>
      </c>
      <c r="AH60" s="7">
        <f t="shared" si="11"/>
        <v>3</v>
      </c>
      <c r="AI60" s="7">
        <f t="shared" si="12"/>
        <v>4</v>
      </c>
      <c r="AJ60" s="7">
        <f t="shared" si="13"/>
        <v>4</v>
      </c>
      <c r="AK60" s="7">
        <f t="shared" si="14"/>
        <v>4</v>
      </c>
      <c r="AL60" s="7">
        <f t="shared" si="15"/>
        <v>4</v>
      </c>
      <c r="AM60" s="7">
        <f t="shared" si="16"/>
        <v>2</v>
      </c>
      <c r="AN60" s="8">
        <f t="shared" si="17"/>
        <v>46</v>
      </c>
      <c r="AO60" s="8">
        <f t="shared" si="18"/>
        <v>-1.3891045440741192</v>
      </c>
      <c r="AP60" s="8">
        <f t="shared" si="19"/>
        <v>2.875</v>
      </c>
      <c r="AQ60" s="8">
        <f t="shared" si="20"/>
        <v>14</v>
      </c>
      <c r="AR60" s="8">
        <f t="shared" si="21"/>
        <v>2.8</v>
      </c>
      <c r="AS60" s="8">
        <f t="shared" si="22"/>
        <v>9</v>
      </c>
      <c r="AT60" s="8">
        <f t="shared" si="23"/>
        <v>2.25</v>
      </c>
      <c r="AU60" s="8">
        <f t="shared" si="24"/>
        <v>13</v>
      </c>
      <c r="AV60" s="8">
        <f t="shared" si="25"/>
        <v>3.25</v>
      </c>
      <c r="AW60" s="8">
        <f t="shared" si="26"/>
        <v>10</v>
      </c>
      <c r="AX60" s="8">
        <f t="shared" si="27"/>
        <v>3.3333333333333335</v>
      </c>
    </row>
    <row r="61" spans="1:50" x14ac:dyDescent="0.25">
      <c r="A61">
        <v>35911</v>
      </c>
      <c r="B61">
        <v>0</v>
      </c>
      <c r="C61">
        <v>2005</v>
      </c>
      <c r="D61">
        <f t="shared" si="0"/>
        <v>19</v>
      </c>
      <c r="E61" s="1">
        <v>45594.624247685184</v>
      </c>
      <c r="F61" t="s">
        <v>116</v>
      </c>
      <c r="G61">
        <v>1</v>
      </c>
      <c r="H61" s="4">
        <v>5</v>
      </c>
      <c r="I61" s="4">
        <v>4</v>
      </c>
      <c r="J61" s="4">
        <v>4</v>
      </c>
      <c r="K61" s="4">
        <v>2</v>
      </c>
      <c r="L61" s="4">
        <v>2</v>
      </c>
      <c r="M61" s="4">
        <v>4</v>
      </c>
      <c r="N61" s="4">
        <v>5</v>
      </c>
      <c r="O61" s="4">
        <v>2</v>
      </c>
      <c r="P61" s="4">
        <v>4</v>
      </c>
      <c r="Q61" s="4">
        <v>4</v>
      </c>
      <c r="R61" s="4">
        <v>5</v>
      </c>
      <c r="S61" s="4">
        <v>5</v>
      </c>
      <c r="T61" s="4">
        <v>4</v>
      </c>
      <c r="U61" s="4">
        <v>2</v>
      </c>
      <c r="V61" s="4">
        <v>2</v>
      </c>
      <c r="W61" s="4">
        <v>4</v>
      </c>
      <c r="X61" s="7">
        <f t="shared" si="1"/>
        <v>5</v>
      </c>
      <c r="Y61" s="7">
        <f t="shared" si="2"/>
        <v>4</v>
      </c>
      <c r="Z61" s="7">
        <f t="shared" si="3"/>
        <v>2</v>
      </c>
      <c r="AA61" s="7">
        <f t="shared" si="4"/>
        <v>2</v>
      </c>
      <c r="AB61" s="7">
        <f t="shared" si="5"/>
        <v>2</v>
      </c>
      <c r="AC61" s="7">
        <f t="shared" si="6"/>
        <v>4</v>
      </c>
      <c r="AD61" s="7">
        <f t="shared" si="7"/>
        <v>5</v>
      </c>
      <c r="AE61" s="7">
        <f t="shared" si="8"/>
        <v>2</v>
      </c>
      <c r="AF61" s="7">
        <f t="shared" si="9"/>
        <v>2</v>
      </c>
      <c r="AG61" s="7">
        <f t="shared" si="10"/>
        <v>4</v>
      </c>
      <c r="AH61" s="7">
        <f t="shared" si="11"/>
        <v>5</v>
      </c>
      <c r="AI61" s="7">
        <f t="shared" si="12"/>
        <v>5</v>
      </c>
      <c r="AJ61" s="7">
        <f t="shared" si="13"/>
        <v>4</v>
      </c>
      <c r="AK61" s="7">
        <f t="shared" si="14"/>
        <v>2</v>
      </c>
      <c r="AL61" s="7">
        <f t="shared" si="15"/>
        <v>2</v>
      </c>
      <c r="AM61" s="7">
        <f t="shared" si="16"/>
        <v>4</v>
      </c>
      <c r="AN61" s="8">
        <f t="shared" si="17"/>
        <v>54</v>
      </c>
      <c r="AO61" s="8">
        <f t="shared" si="18"/>
        <v>-0.53085519718576324</v>
      </c>
      <c r="AP61" s="8">
        <f t="shared" si="19"/>
        <v>3.375</v>
      </c>
      <c r="AQ61" s="8">
        <f t="shared" si="20"/>
        <v>15</v>
      </c>
      <c r="AR61" s="8">
        <f t="shared" si="21"/>
        <v>3</v>
      </c>
      <c r="AS61" s="8">
        <f t="shared" si="22"/>
        <v>13</v>
      </c>
      <c r="AT61" s="8">
        <f t="shared" si="23"/>
        <v>3.25</v>
      </c>
      <c r="AU61" s="8">
        <f t="shared" si="24"/>
        <v>18</v>
      </c>
      <c r="AV61" s="8">
        <f t="shared" si="25"/>
        <v>4.5</v>
      </c>
      <c r="AW61" s="8">
        <f t="shared" si="26"/>
        <v>8</v>
      </c>
      <c r="AX61" s="8">
        <f t="shared" si="27"/>
        <v>2.6666666666666665</v>
      </c>
    </row>
    <row r="62" spans="1:50" x14ac:dyDescent="0.25">
      <c r="A62">
        <v>27908</v>
      </c>
      <c r="B62">
        <v>0</v>
      </c>
      <c r="C62">
        <v>1988</v>
      </c>
      <c r="D62">
        <f t="shared" si="0"/>
        <v>36</v>
      </c>
      <c r="E62" s="1">
        <v>45594.646354166667</v>
      </c>
      <c r="F62" t="s">
        <v>99</v>
      </c>
      <c r="G62">
        <v>1</v>
      </c>
      <c r="H62" s="4">
        <v>2</v>
      </c>
      <c r="I62" s="4">
        <v>2</v>
      </c>
      <c r="J62" s="4">
        <v>4</v>
      </c>
      <c r="K62" s="4">
        <v>4</v>
      </c>
      <c r="L62" s="4">
        <v>2</v>
      </c>
      <c r="M62" s="4">
        <v>2</v>
      </c>
      <c r="N62" s="4">
        <v>4</v>
      </c>
      <c r="O62" s="4">
        <v>3</v>
      </c>
      <c r="P62" s="4">
        <v>4</v>
      </c>
      <c r="Q62" s="4">
        <v>4</v>
      </c>
      <c r="R62" s="4">
        <v>4</v>
      </c>
      <c r="S62" s="4">
        <v>4</v>
      </c>
      <c r="T62" s="4">
        <v>5</v>
      </c>
      <c r="U62" s="4">
        <v>1</v>
      </c>
      <c r="V62" s="4">
        <v>4</v>
      </c>
      <c r="W62" s="4">
        <v>2</v>
      </c>
      <c r="X62" s="7">
        <f t="shared" si="1"/>
        <v>2</v>
      </c>
      <c r="Y62" s="7">
        <f t="shared" si="2"/>
        <v>2</v>
      </c>
      <c r="Z62" s="7">
        <f t="shared" si="3"/>
        <v>2</v>
      </c>
      <c r="AA62" s="7">
        <f t="shared" si="4"/>
        <v>4</v>
      </c>
      <c r="AB62" s="7">
        <f t="shared" si="5"/>
        <v>2</v>
      </c>
      <c r="AC62" s="7">
        <f t="shared" si="6"/>
        <v>2</v>
      </c>
      <c r="AD62" s="7">
        <f t="shared" si="7"/>
        <v>4</v>
      </c>
      <c r="AE62" s="7">
        <f t="shared" si="8"/>
        <v>3</v>
      </c>
      <c r="AF62" s="7">
        <f t="shared" si="9"/>
        <v>2</v>
      </c>
      <c r="AG62" s="7">
        <f t="shared" si="10"/>
        <v>4</v>
      </c>
      <c r="AH62" s="7">
        <f t="shared" si="11"/>
        <v>4</v>
      </c>
      <c r="AI62" s="7">
        <f t="shared" si="12"/>
        <v>4</v>
      </c>
      <c r="AJ62" s="7">
        <f t="shared" si="13"/>
        <v>5</v>
      </c>
      <c r="AK62" s="7">
        <f t="shared" si="14"/>
        <v>1</v>
      </c>
      <c r="AL62" s="7">
        <f t="shared" si="15"/>
        <v>4</v>
      </c>
      <c r="AM62" s="7">
        <f t="shared" si="16"/>
        <v>2</v>
      </c>
      <c r="AN62" s="8">
        <f t="shared" si="17"/>
        <v>47</v>
      </c>
      <c r="AO62" s="8">
        <f t="shared" si="18"/>
        <v>-1.2903131758148425</v>
      </c>
      <c r="AP62" s="8">
        <f t="shared" si="19"/>
        <v>2.9375</v>
      </c>
      <c r="AQ62" s="8">
        <f t="shared" si="20"/>
        <v>12</v>
      </c>
      <c r="AR62" s="8">
        <f t="shared" si="21"/>
        <v>2.4</v>
      </c>
      <c r="AS62" s="8">
        <f t="shared" si="22"/>
        <v>11</v>
      </c>
      <c r="AT62" s="8">
        <f t="shared" si="23"/>
        <v>2.75</v>
      </c>
      <c r="AU62" s="8">
        <f t="shared" si="24"/>
        <v>17</v>
      </c>
      <c r="AV62" s="8">
        <f t="shared" si="25"/>
        <v>4.25</v>
      </c>
      <c r="AW62" s="8">
        <f t="shared" si="26"/>
        <v>7</v>
      </c>
      <c r="AX62" s="8">
        <f t="shared" si="27"/>
        <v>2.3333333333333335</v>
      </c>
    </row>
    <row r="63" spans="1:50" x14ac:dyDescent="0.25">
      <c r="A63">
        <v>35952</v>
      </c>
      <c r="B63">
        <v>0</v>
      </c>
      <c r="C63">
        <v>1979</v>
      </c>
      <c r="D63">
        <f t="shared" si="0"/>
        <v>45</v>
      </c>
      <c r="E63" s="1">
        <v>45594.677199074074</v>
      </c>
      <c r="F63" t="s">
        <v>99</v>
      </c>
      <c r="G63">
        <v>1</v>
      </c>
      <c r="H63" s="4">
        <v>5</v>
      </c>
      <c r="I63" s="4">
        <v>4</v>
      </c>
      <c r="J63" s="4">
        <v>2</v>
      </c>
      <c r="K63" s="4">
        <v>4</v>
      </c>
      <c r="L63" s="4">
        <v>4</v>
      </c>
      <c r="M63" s="4">
        <v>4</v>
      </c>
      <c r="N63" s="4">
        <v>4</v>
      </c>
      <c r="O63" s="4">
        <v>4</v>
      </c>
      <c r="P63" s="4">
        <v>2</v>
      </c>
      <c r="Q63" s="4">
        <v>5</v>
      </c>
      <c r="R63" s="4">
        <v>5</v>
      </c>
      <c r="S63" s="4">
        <v>4</v>
      </c>
      <c r="T63" s="4">
        <v>4</v>
      </c>
      <c r="U63" s="4">
        <v>4</v>
      </c>
      <c r="V63" s="4">
        <v>4</v>
      </c>
      <c r="W63" s="4">
        <v>4</v>
      </c>
      <c r="X63" s="7">
        <f t="shared" si="1"/>
        <v>5</v>
      </c>
      <c r="Y63" s="7">
        <f t="shared" si="2"/>
        <v>4</v>
      </c>
      <c r="Z63" s="7">
        <f t="shared" si="3"/>
        <v>4</v>
      </c>
      <c r="AA63" s="7">
        <f t="shared" si="4"/>
        <v>4</v>
      </c>
      <c r="AB63" s="7">
        <f t="shared" si="5"/>
        <v>4</v>
      </c>
      <c r="AC63" s="7">
        <f t="shared" si="6"/>
        <v>4</v>
      </c>
      <c r="AD63" s="7">
        <f t="shared" si="7"/>
        <v>4</v>
      </c>
      <c r="AE63" s="7">
        <f t="shared" si="8"/>
        <v>4</v>
      </c>
      <c r="AF63" s="7">
        <f t="shared" si="9"/>
        <v>4</v>
      </c>
      <c r="AG63" s="7">
        <f t="shared" si="10"/>
        <v>5</v>
      </c>
      <c r="AH63" s="7">
        <f t="shared" si="11"/>
        <v>5</v>
      </c>
      <c r="AI63" s="7">
        <f t="shared" si="12"/>
        <v>4</v>
      </c>
      <c r="AJ63" s="7">
        <f t="shared" si="13"/>
        <v>4</v>
      </c>
      <c r="AK63" s="7">
        <f t="shared" si="14"/>
        <v>4</v>
      </c>
      <c r="AL63" s="7">
        <f t="shared" si="15"/>
        <v>4</v>
      </c>
      <c r="AM63" s="7">
        <f t="shared" si="16"/>
        <v>4</v>
      </c>
      <c r="AN63" s="8">
        <f t="shared" si="17"/>
        <v>67</v>
      </c>
      <c r="AO63" s="8">
        <f t="shared" si="18"/>
        <v>0.87051243195176042</v>
      </c>
      <c r="AP63" s="8">
        <f t="shared" si="19"/>
        <v>4.1875</v>
      </c>
      <c r="AQ63" s="8">
        <f t="shared" si="20"/>
        <v>21</v>
      </c>
      <c r="AR63" s="8">
        <f t="shared" si="21"/>
        <v>4.2</v>
      </c>
      <c r="AS63" s="8">
        <f t="shared" si="22"/>
        <v>16</v>
      </c>
      <c r="AT63" s="8">
        <f t="shared" si="23"/>
        <v>4</v>
      </c>
      <c r="AU63" s="8">
        <f t="shared" si="24"/>
        <v>18</v>
      </c>
      <c r="AV63" s="8">
        <f t="shared" si="25"/>
        <v>4.5</v>
      </c>
      <c r="AW63" s="8">
        <f t="shared" si="26"/>
        <v>12</v>
      </c>
      <c r="AX63" s="8">
        <f t="shared" si="27"/>
        <v>4</v>
      </c>
    </row>
    <row r="64" spans="1:50" x14ac:dyDescent="0.25">
      <c r="A64">
        <v>35995</v>
      </c>
      <c r="B64">
        <v>0</v>
      </c>
      <c r="C64">
        <v>1977</v>
      </c>
      <c r="D64">
        <f t="shared" si="0"/>
        <v>47</v>
      </c>
      <c r="E64" s="1">
        <v>45594.694571759261</v>
      </c>
      <c r="F64" t="s">
        <v>99</v>
      </c>
      <c r="G64">
        <v>1</v>
      </c>
      <c r="H64" s="4">
        <v>2</v>
      </c>
      <c r="I64" s="4">
        <v>3</v>
      </c>
      <c r="J64" s="4">
        <v>4</v>
      </c>
      <c r="K64" s="4">
        <v>4</v>
      </c>
      <c r="L64" s="4">
        <v>4</v>
      </c>
      <c r="M64" s="4">
        <v>4</v>
      </c>
      <c r="N64" s="4">
        <v>4</v>
      </c>
      <c r="O64" s="4">
        <v>3</v>
      </c>
      <c r="P64" s="4">
        <v>2</v>
      </c>
      <c r="Q64" s="4">
        <v>4</v>
      </c>
      <c r="R64" s="4">
        <v>4</v>
      </c>
      <c r="S64" s="4">
        <v>4</v>
      </c>
      <c r="T64" s="4">
        <v>4</v>
      </c>
      <c r="U64" s="4">
        <v>3</v>
      </c>
      <c r="V64" s="4">
        <v>4</v>
      </c>
      <c r="W64" s="4">
        <v>2</v>
      </c>
      <c r="X64" s="7">
        <f t="shared" si="1"/>
        <v>2</v>
      </c>
      <c r="Y64" s="7">
        <f t="shared" si="2"/>
        <v>3</v>
      </c>
      <c r="Z64" s="7">
        <f t="shared" si="3"/>
        <v>2</v>
      </c>
      <c r="AA64" s="7">
        <f t="shared" si="4"/>
        <v>4</v>
      </c>
      <c r="AB64" s="7">
        <f t="shared" si="5"/>
        <v>4</v>
      </c>
      <c r="AC64" s="7">
        <f t="shared" si="6"/>
        <v>4</v>
      </c>
      <c r="AD64" s="7">
        <f t="shared" si="7"/>
        <v>4</v>
      </c>
      <c r="AE64" s="7">
        <f t="shared" si="8"/>
        <v>3</v>
      </c>
      <c r="AF64" s="7">
        <f t="shared" si="9"/>
        <v>4</v>
      </c>
      <c r="AG64" s="7">
        <f t="shared" si="10"/>
        <v>4</v>
      </c>
      <c r="AH64" s="7">
        <f t="shared" si="11"/>
        <v>4</v>
      </c>
      <c r="AI64" s="7">
        <f t="shared" si="12"/>
        <v>4</v>
      </c>
      <c r="AJ64" s="7">
        <f t="shared" si="13"/>
        <v>4</v>
      </c>
      <c r="AK64" s="7">
        <f t="shared" si="14"/>
        <v>3</v>
      </c>
      <c r="AL64" s="7">
        <f t="shared" si="15"/>
        <v>4</v>
      </c>
      <c r="AM64" s="7">
        <f t="shared" si="16"/>
        <v>2</v>
      </c>
      <c r="AN64" s="8">
        <f t="shared" si="17"/>
        <v>55</v>
      </c>
      <c r="AO64" s="8">
        <f t="shared" si="18"/>
        <v>-0.42649299296982923</v>
      </c>
      <c r="AP64" s="8">
        <f t="shared" si="19"/>
        <v>3.4375</v>
      </c>
      <c r="AQ64" s="8">
        <f t="shared" si="20"/>
        <v>15</v>
      </c>
      <c r="AR64" s="8">
        <f t="shared" si="21"/>
        <v>3</v>
      </c>
      <c r="AS64" s="8">
        <f t="shared" si="22"/>
        <v>15</v>
      </c>
      <c r="AT64" s="8">
        <f t="shared" si="23"/>
        <v>3.75</v>
      </c>
      <c r="AU64" s="8">
        <f t="shared" si="24"/>
        <v>16</v>
      </c>
      <c r="AV64" s="8">
        <f t="shared" si="25"/>
        <v>4</v>
      </c>
      <c r="AW64" s="8">
        <f t="shared" si="26"/>
        <v>9</v>
      </c>
      <c r="AX64" s="8">
        <f t="shared" si="27"/>
        <v>3</v>
      </c>
    </row>
    <row r="65" spans="1:50" x14ac:dyDescent="0.25">
      <c r="A65">
        <v>36007</v>
      </c>
      <c r="B65">
        <v>0</v>
      </c>
      <c r="C65">
        <v>1970</v>
      </c>
      <c r="D65">
        <f t="shared" si="0"/>
        <v>54</v>
      </c>
      <c r="E65" s="1">
        <v>45594.704050925924</v>
      </c>
      <c r="F65" t="s">
        <v>119</v>
      </c>
      <c r="G65">
        <v>1</v>
      </c>
      <c r="H65" s="4">
        <v>3</v>
      </c>
      <c r="I65" s="4">
        <v>3</v>
      </c>
      <c r="J65" s="4">
        <v>2</v>
      </c>
      <c r="K65" s="4">
        <v>3</v>
      </c>
      <c r="L65" s="4">
        <v>4</v>
      </c>
      <c r="M65" s="4">
        <v>4</v>
      </c>
      <c r="N65" s="4">
        <v>2</v>
      </c>
      <c r="O65" s="4">
        <v>3</v>
      </c>
      <c r="P65" s="4">
        <v>3</v>
      </c>
      <c r="Q65" s="4">
        <v>3</v>
      </c>
      <c r="R65" s="4">
        <v>2</v>
      </c>
      <c r="S65" s="4">
        <v>2</v>
      </c>
      <c r="T65" s="4">
        <v>2</v>
      </c>
      <c r="U65" s="4">
        <v>4</v>
      </c>
      <c r="V65" s="4">
        <v>3</v>
      </c>
      <c r="W65" s="4">
        <v>3</v>
      </c>
      <c r="X65" s="7">
        <f t="shared" si="1"/>
        <v>3</v>
      </c>
      <c r="Y65" s="7">
        <f t="shared" si="2"/>
        <v>3</v>
      </c>
      <c r="Z65" s="7">
        <f t="shared" si="3"/>
        <v>4</v>
      </c>
      <c r="AA65" s="7">
        <f t="shared" si="4"/>
        <v>3</v>
      </c>
      <c r="AB65" s="7">
        <f t="shared" si="5"/>
        <v>4</v>
      </c>
      <c r="AC65" s="7">
        <f t="shared" si="6"/>
        <v>4</v>
      </c>
      <c r="AD65" s="7">
        <f t="shared" si="7"/>
        <v>2</v>
      </c>
      <c r="AE65" s="7">
        <f t="shared" si="8"/>
        <v>3</v>
      </c>
      <c r="AF65" s="7">
        <f t="shared" si="9"/>
        <v>3</v>
      </c>
      <c r="AG65" s="7">
        <f t="shared" si="10"/>
        <v>3</v>
      </c>
      <c r="AH65" s="7">
        <f t="shared" si="11"/>
        <v>2</v>
      </c>
      <c r="AI65" s="7">
        <f t="shared" si="12"/>
        <v>2</v>
      </c>
      <c r="AJ65" s="7">
        <f t="shared" si="13"/>
        <v>2</v>
      </c>
      <c r="AK65" s="7">
        <f t="shared" si="14"/>
        <v>4</v>
      </c>
      <c r="AL65" s="7">
        <f t="shared" si="15"/>
        <v>3</v>
      </c>
      <c r="AM65" s="7">
        <f t="shared" si="16"/>
        <v>3</v>
      </c>
      <c r="AN65" s="8">
        <f t="shared" si="17"/>
        <v>48</v>
      </c>
      <c r="AO65" s="8">
        <f t="shared" si="18"/>
        <v>-1.1848826012987084</v>
      </c>
      <c r="AP65" s="8">
        <f t="shared" si="19"/>
        <v>3</v>
      </c>
      <c r="AQ65" s="8">
        <f t="shared" si="20"/>
        <v>17</v>
      </c>
      <c r="AR65" s="8">
        <f t="shared" si="21"/>
        <v>3.4</v>
      </c>
      <c r="AS65" s="8">
        <f t="shared" si="22"/>
        <v>12</v>
      </c>
      <c r="AT65" s="8">
        <f t="shared" si="23"/>
        <v>3</v>
      </c>
      <c r="AU65" s="8">
        <f t="shared" si="24"/>
        <v>9</v>
      </c>
      <c r="AV65" s="8">
        <f t="shared" si="25"/>
        <v>2.25</v>
      </c>
      <c r="AW65" s="8">
        <f t="shared" si="26"/>
        <v>10</v>
      </c>
      <c r="AX65" s="8">
        <f t="shared" si="27"/>
        <v>3.3333333333333335</v>
      </c>
    </row>
    <row r="66" spans="1:50" x14ac:dyDescent="0.25">
      <c r="A66">
        <v>36002</v>
      </c>
      <c r="B66">
        <v>1</v>
      </c>
      <c r="C66">
        <v>2004</v>
      </c>
      <c r="D66">
        <f t="shared" ref="D66:D129" si="28">2024-C66</f>
        <v>20</v>
      </c>
      <c r="E66" s="1">
        <v>45594.711469907408</v>
      </c>
      <c r="F66" t="s">
        <v>99</v>
      </c>
      <c r="G66">
        <v>1</v>
      </c>
      <c r="H66" s="4">
        <v>4</v>
      </c>
      <c r="I66" s="4">
        <v>4</v>
      </c>
      <c r="J66" s="4">
        <v>2</v>
      </c>
      <c r="K66" s="4">
        <v>4</v>
      </c>
      <c r="L66" s="4">
        <v>4</v>
      </c>
      <c r="M66" s="4">
        <v>2</v>
      </c>
      <c r="N66" s="4">
        <v>2</v>
      </c>
      <c r="O66" s="4">
        <v>2</v>
      </c>
      <c r="P66" s="4">
        <v>2</v>
      </c>
      <c r="Q66" s="4">
        <v>4</v>
      </c>
      <c r="R66" s="4">
        <v>4</v>
      </c>
      <c r="S66" s="4">
        <v>4</v>
      </c>
      <c r="T66" s="4">
        <v>2</v>
      </c>
      <c r="U66" s="4">
        <v>2</v>
      </c>
      <c r="V66" s="4">
        <v>2</v>
      </c>
      <c r="W66" s="4">
        <v>2</v>
      </c>
      <c r="X66" s="7">
        <f t="shared" ref="X66:X129" si="29">H66</f>
        <v>4</v>
      </c>
      <c r="Y66" s="7">
        <f t="shared" ref="Y66:Y129" si="30">I66</f>
        <v>4</v>
      </c>
      <c r="Z66" s="7">
        <f t="shared" ref="Z66:Z129" si="31">6-J66</f>
        <v>4</v>
      </c>
      <c r="AA66" s="7">
        <f t="shared" ref="AA66:AA129" si="32">K66</f>
        <v>4</v>
      </c>
      <c r="AB66" s="7">
        <f t="shared" ref="AB66:AB129" si="33">L66</f>
        <v>4</v>
      </c>
      <c r="AC66" s="7">
        <f t="shared" ref="AC66:AC129" si="34">M66</f>
        <v>2</v>
      </c>
      <c r="AD66" s="7">
        <f t="shared" ref="AD66:AD129" si="35">N66</f>
        <v>2</v>
      </c>
      <c r="AE66" s="7">
        <f t="shared" ref="AE66:AE129" si="36">O66</f>
        <v>2</v>
      </c>
      <c r="AF66" s="7">
        <f t="shared" ref="AF66:AF129" si="37">6-P66</f>
        <v>4</v>
      </c>
      <c r="AG66" s="7">
        <f t="shared" ref="AG66:AG129" si="38">Q66</f>
        <v>4</v>
      </c>
      <c r="AH66" s="7">
        <f t="shared" ref="AH66:AH129" si="39">R66</f>
        <v>4</v>
      </c>
      <c r="AI66" s="7">
        <f t="shared" ref="AI66:AI129" si="40">S66</f>
        <v>4</v>
      </c>
      <c r="AJ66" s="7">
        <f t="shared" ref="AJ66:AJ129" si="41">T66</f>
        <v>2</v>
      </c>
      <c r="AK66" s="7">
        <f t="shared" ref="AK66:AK129" si="42">U66</f>
        <v>2</v>
      </c>
      <c r="AL66" s="7">
        <f t="shared" ref="AL66:AL129" si="43">V66</f>
        <v>2</v>
      </c>
      <c r="AM66" s="7">
        <f t="shared" ref="AM66:AM129" si="44">W66</f>
        <v>2</v>
      </c>
      <c r="AN66" s="8">
        <f t="shared" ref="AN66:AN129" si="45">SUM(X66:AM66)</f>
        <v>50</v>
      </c>
      <c r="AO66" s="8">
        <f t="shared" ref="AO66:AO129" si="46">(AN66-AVERAGE(AN66:AN343))/STDEVP(AN66:AN343)</f>
        <v>-0.97500705157639656</v>
      </c>
      <c r="AP66" s="8">
        <f t="shared" ref="AP66:AP129" si="47">AVERAGE(X66:AM66)</f>
        <v>3.125</v>
      </c>
      <c r="AQ66" s="8">
        <f t="shared" ref="AQ66:AQ129" si="48">SUM(X66:AB66)</f>
        <v>20</v>
      </c>
      <c r="AR66" s="8">
        <f t="shared" ref="AR66:AR129" si="49">AVERAGE(X66:AB66)</f>
        <v>4</v>
      </c>
      <c r="AS66" s="8">
        <f t="shared" ref="AS66:AS129" si="50">SUM(AC66:AF66)</f>
        <v>10</v>
      </c>
      <c r="AT66" s="8">
        <f t="shared" ref="AT66:AT129" si="51">AVERAGE(AC66:AF66)</f>
        <v>2.5</v>
      </c>
      <c r="AU66" s="8">
        <f t="shared" ref="AU66:AU129" si="52">SUM(AG66:AJ66)</f>
        <v>14</v>
      </c>
      <c r="AV66" s="8">
        <f t="shared" ref="AV66:AV129" si="53">AVERAGE(AG66:AJ66)</f>
        <v>3.5</v>
      </c>
      <c r="AW66" s="8">
        <f t="shared" ref="AW66:AW129" si="54">SUM(AK66:AM66)</f>
        <v>6</v>
      </c>
      <c r="AX66" s="8">
        <f t="shared" ref="AX66:AX129" si="55">AVERAGE(AK66:AM66)</f>
        <v>2</v>
      </c>
    </row>
    <row r="67" spans="1:50" x14ac:dyDescent="0.25">
      <c r="A67">
        <v>36043</v>
      </c>
      <c r="B67">
        <v>0</v>
      </c>
      <c r="C67">
        <v>1959</v>
      </c>
      <c r="D67">
        <f t="shared" si="28"/>
        <v>65</v>
      </c>
      <c r="E67" s="1">
        <v>45594.736122685186</v>
      </c>
      <c r="F67" t="s">
        <v>107</v>
      </c>
      <c r="G67">
        <v>1</v>
      </c>
      <c r="H67" s="4">
        <v>4</v>
      </c>
      <c r="I67" s="4">
        <v>5</v>
      </c>
      <c r="J67" s="4">
        <v>3</v>
      </c>
      <c r="K67" s="4">
        <v>4</v>
      </c>
      <c r="L67" s="4">
        <v>5</v>
      </c>
      <c r="M67" s="4">
        <v>5</v>
      </c>
      <c r="N67" s="4">
        <v>4</v>
      </c>
      <c r="O67" s="4">
        <v>5</v>
      </c>
      <c r="P67" s="4">
        <v>4</v>
      </c>
      <c r="Q67" s="4">
        <v>5</v>
      </c>
      <c r="R67" s="4">
        <v>5</v>
      </c>
      <c r="S67" s="4">
        <v>5</v>
      </c>
      <c r="T67" s="4">
        <v>4</v>
      </c>
      <c r="U67" s="4">
        <v>5</v>
      </c>
      <c r="V67" s="4">
        <v>5</v>
      </c>
      <c r="W67" s="4">
        <v>5</v>
      </c>
      <c r="X67" s="7">
        <f t="shared" si="29"/>
        <v>4</v>
      </c>
      <c r="Y67" s="7">
        <f t="shared" si="30"/>
        <v>5</v>
      </c>
      <c r="Z67" s="7">
        <f t="shared" si="31"/>
        <v>3</v>
      </c>
      <c r="AA67" s="7">
        <f t="shared" si="32"/>
        <v>4</v>
      </c>
      <c r="AB67" s="7">
        <f t="shared" si="33"/>
        <v>5</v>
      </c>
      <c r="AC67" s="7">
        <f t="shared" si="34"/>
        <v>5</v>
      </c>
      <c r="AD67" s="7">
        <f t="shared" si="35"/>
        <v>4</v>
      </c>
      <c r="AE67" s="7">
        <f t="shared" si="36"/>
        <v>5</v>
      </c>
      <c r="AF67" s="7">
        <f t="shared" si="37"/>
        <v>2</v>
      </c>
      <c r="AG67" s="7">
        <f t="shared" si="38"/>
        <v>5</v>
      </c>
      <c r="AH67" s="7">
        <f t="shared" si="39"/>
        <v>5</v>
      </c>
      <c r="AI67" s="7">
        <f t="shared" si="40"/>
        <v>5</v>
      </c>
      <c r="AJ67" s="7">
        <f t="shared" si="41"/>
        <v>4</v>
      </c>
      <c r="AK67" s="7">
        <f t="shared" si="42"/>
        <v>5</v>
      </c>
      <c r="AL67" s="7">
        <f t="shared" si="43"/>
        <v>5</v>
      </c>
      <c r="AM67" s="7">
        <f t="shared" si="44"/>
        <v>5</v>
      </c>
      <c r="AN67" s="8">
        <f t="shared" si="45"/>
        <v>71</v>
      </c>
      <c r="AO67" s="8">
        <f t="shared" si="46"/>
        <v>1.2941149183647973</v>
      </c>
      <c r="AP67" s="8">
        <f t="shared" si="47"/>
        <v>4.4375</v>
      </c>
      <c r="AQ67" s="8">
        <f t="shared" si="48"/>
        <v>21</v>
      </c>
      <c r="AR67" s="8">
        <f t="shared" si="49"/>
        <v>4.2</v>
      </c>
      <c r="AS67" s="8">
        <f t="shared" si="50"/>
        <v>16</v>
      </c>
      <c r="AT67" s="8">
        <f t="shared" si="51"/>
        <v>4</v>
      </c>
      <c r="AU67" s="8">
        <f t="shared" si="52"/>
        <v>19</v>
      </c>
      <c r="AV67" s="8">
        <f t="shared" si="53"/>
        <v>4.75</v>
      </c>
      <c r="AW67" s="8">
        <f t="shared" si="54"/>
        <v>15</v>
      </c>
      <c r="AX67" s="8">
        <f t="shared" si="55"/>
        <v>5</v>
      </c>
    </row>
    <row r="68" spans="1:50" x14ac:dyDescent="0.25">
      <c r="A68">
        <v>36039</v>
      </c>
      <c r="B68">
        <v>0</v>
      </c>
      <c r="C68">
        <v>1999</v>
      </c>
      <c r="D68">
        <f t="shared" si="28"/>
        <v>25</v>
      </c>
      <c r="E68" s="1">
        <v>45594.743634259263</v>
      </c>
      <c r="F68" t="s">
        <v>120</v>
      </c>
      <c r="G68">
        <v>1</v>
      </c>
      <c r="H68" s="4">
        <v>4</v>
      </c>
      <c r="I68" s="4">
        <v>2</v>
      </c>
      <c r="J68" s="4">
        <v>4</v>
      </c>
      <c r="K68" s="4">
        <v>4</v>
      </c>
      <c r="L68" s="4">
        <v>4</v>
      </c>
      <c r="M68" s="4">
        <v>4</v>
      </c>
      <c r="N68" s="4">
        <v>2</v>
      </c>
      <c r="O68" s="4">
        <v>4</v>
      </c>
      <c r="P68" s="4">
        <v>4</v>
      </c>
      <c r="Q68" s="4">
        <v>2</v>
      </c>
      <c r="R68" s="4">
        <v>4</v>
      </c>
      <c r="S68" s="4">
        <v>2</v>
      </c>
      <c r="T68" s="4">
        <v>4</v>
      </c>
      <c r="U68" s="4">
        <v>4</v>
      </c>
      <c r="V68" s="4">
        <v>5</v>
      </c>
      <c r="W68" s="4">
        <v>4</v>
      </c>
      <c r="X68" s="7">
        <f t="shared" si="29"/>
        <v>4</v>
      </c>
      <c r="Y68" s="7">
        <f t="shared" si="30"/>
        <v>2</v>
      </c>
      <c r="Z68" s="7">
        <f t="shared" si="31"/>
        <v>2</v>
      </c>
      <c r="AA68" s="7">
        <f t="shared" si="32"/>
        <v>4</v>
      </c>
      <c r="AB68" s="7">
        <f t="shared" si="33"/>
        <v>4</v>
      </c>
      <c r="AC68" s="7">
        <f t="shared" si="34"/>
        <v>4</v>
      </c>
      <c r="AD68" s="7">
        <f t="shared" si="35"/>
        <v>2</v>
      </c>
      <c r="AE68" s="7">
        <f t="shared" si="36"/>
        <v>4</v>
      </c>
      <c r="AF68" s="7">
        <f t="shared" si="37"/>
        <v>2</v>
      </c>
      <c r="AG68" s="7">
        <f t="shared" si="38"/>
        <v>2</v>
      </c>
      <c r="AH68" s="7">
        <f t="shared" si="39"/>
        <v>4</v>
      </c>
      <c r="AI68" s="7">
        <f t="shared" si="40"/>
        <v>2</v>
      </c>
      <c r="AJ68" s="7">
        <f t="shared" si="41"/>
        <v>4</v>
      </c>
      <c r="AK68" s="7">
        <f t="shared" si="42"/>
        <v>4</v>
      </c>
      <c r="AL68" s="7">
        <f t="shared" si="43"/>
        <v>5</v>
      </c>
      <c r="AM68" s="7">
        <f t="shared" si="44"/>
        <v>4</v>
      </c>
      <c r="AN68" s="8">
        <f t="shared" si="45"/>
        <v>53</v>
      </c>
      <c r="AO68" s="8">
        <f t="shared" si="46"/>
        <v>-0.64962427187483085</v>
      </c>
      <c r="AP68" s="8">
        <f t="shared" si="47"/>
        <v>3.3125</v>
      </c>
      <c r="AQ68" s="8">
        <f t="shared" si="48"/>
        <v>16</v>
      </c>
      <c r="AR68" s="8">
        <f t="shared" si="49"/>
        <v>3.2</v>
      </c>
      <c r="AS68" s="8">
        <f t="shared" si="50"/>
        <v>12</v>
      </c>
      <c r="AT68" s="8">
        <f t="shared" si="51"/>
        <v>3</v>
      </c>
      <c r="AU68" s="8">
        <f t="shared" si="52"/>
        <v>12</v>
      </c>
      <c r="AV68" s="8">
        <f t="shared" si="53"/>
        <v>3</v>
      </c>
      <c r="AW68" s="8">
        <f t="shared" si="54"/>
        <v>13</v>
      </c>
      <c r="AX68" s="8">
        <f t="shared" si="55"/>
        <v>4.333333333333333</v>
      </c>
    </row>
    <row r="69" spans="1:50" x14ac:dyDescent="0.25">
      <c r="A69">
        <v>35928</v>
      </c>
      <c r="B69">
        <v>0</v>
      </c>
      <c r="C69">
        <v>1975</v>
      </c>
      <c r="D69">
        <f t="shared" si="28"/>
        <v>49</v>
      </c>
      <c r="E69" s="1">
        <v>45594.754351851851</v>
      </c>
      <c r="F69" t="s">
        <v>121</v>
      </c>
      <c r="G69">
        <v>1</v>
      </c>
      <c r="H69" s="4">
        <v>4</v>
      </c>
      <c r="I69" s="4">
        <v>4</v>
      </c>
      <c r="J69" s="4">
        <v>2</v>
      </c>
      <c r="K69" s="4">
        <v>4</v>
      </c>
      <c r="L69" s="4">
        <v>4</v>
      </c>
      <c r="M69" s="4">
        <v>4</v>
      </c>
      <c r="N69" s="4">
        <v>4</v>
      </c>
      <c r="O69" s="4">
        <v>4</v>
      </c>
      <c r="P69" s="4">
        <v>3</v>
      </c>
      <c r="Q69" s="4">
        <v>4</v>
      </c>
      <c r="R69" s="4">
        <v>4</v>
      </c>
      <c r="S69" s="4">
        <v>4</v>
      </c>
      <c r="T69" s="4">
        <v>2</v>
      </c>
      <c r="U69" s="4">
        <v>4</v>
      </c>
      <c r="V69" s="4">
        <v>4</v>
      </c>
      <c r="W69" s="4">
        <v>4</v>
      </c>
      <c r="X69" s="7">
        <f t="shared" si="29"/>
        <v>4</v>
      </c>
      <c r="Y69" s="7">
        <f t="shared" si="30"/>
        <v>4</v>
      </c>
      <c r="Z69" s="7">
        <f t="shared" si="31"/>
        <v>4</v>
      </c>
      <c r="AA69" s="7">
        <f t="shared" si="32"/>
        <v>4</v>
      </c>
      <c r="AB69" s="7">
        <f t="shared" si="33"/>
        <v>4</v>
      </c>
      <c r="AC69" s="7">
        <f t="shared" si="34"/>
        <v>4</v>
      </c>
      <c r="AD69" s="7">
        <f t="shared" si="35"/>
        <v>4</v>
      </c>
      <c r="AE69" s="7">
        <f t="shared" si="36"/>
        <v>4</v>
      </c>
      <c r="AF69" s="7">
        <f t="shared" si="37"/>
        <v>3</v>
      </c>
      <c r="AG69" s="7">
        <f t="shared" si="38"/>
        <v>4</v>
      </c>
      <c r="AH69" s="7">
        <f t="shared" si="39"/>
        <v>4</v>
      </c>
      <c r="AI69" s="7">
        <f t="shared" si="40"/>
        <v>4</v>
      </c>
      <c r="AJ69" s="7">
        <f t="shared" si="41"/>
        <v>2</v>
      </c>
      <c r="AK69" s="7">
        <f t="shared" si="42"/>
        <v>4</v>
      </c>
      <c r="AL69" s="7">
        <f t="shared" si="43"/>
        <v>4</v>
      </c>
      <c r="AM69" s="7">
        <f t="shared" si="44"/>
        <v>4</v>
      </c>
      <c r="AN69" s="8">
        <f t="shared" si="45"/>
        <v>61</v>
      </c>
      <c r="AO69" s="8">
        <f t="shared" si="46"/>
        <v>0.21453405820235091</v>
      </c>
      <c r="AP69" s="8">
        <f t="shared" si="47"/>
        <v>3.8125</v>
      </c>
      <c r="AQ69" s="8">
        <f t="shared" si="48"/>
        <v>20</v>
      </c>
      <c r="AR69" s="8">
        <f t="shared" si="49"/>
        <v>4</v>
      </c>
      <c r="AS69" s="8">
        <f t="shared" si="50"/>
        <v>15</v>
      </c>
      <c r="AT69" s="8">
        <f t="shared" si="51"/>
        <v>3.75</v>
      </c>
      <c r="AU69" s="8">
        <f t="shared" si="52"/>
        <v>14</v>
      </c>
      <c r="AV69" s="8">
        <f t="shared" si="53"/>
        <v>3.5</v>
      </c>
      <c r="AW69" s="8">
        <f t="shared" si="54"/>
        <v>12</v>
      </c>
      <c r="AX69" s="8">
        <f t="shared" si="55"/>
        <v>4</v>
      </c>
    </row>
    <row r="70" spans="1:50" x14ac:dyDescent="0.25">
      <c r="A70">
        <v>36108</v>
      </c>
      <c r="B70">
        <v>0</v>
      </c>
      <c r="C70">
        <v>1984</v>
      </c>
      <c r="D70">
        <f t="shared" si="28"/>
        <v>40</v>
      </c>
      <c r="E70" s="1">
        <v>45594.761354166665</v>
      </c>
      <c r="F70" t="s">
        <v>99</v>
      </c>
      <c r="G70">
        <v>1</v>
      </c>
      <c r="H70" s="4">
        <v>4</v>
      </c>
      <c r="I70" s="4">
        <v>4</v>
      </c>
      <c r="J70" s="4">
        <v>4</v>
      </c>
      <c r="K70" s="4">
        <v>2</v>
      </c>
      <c r="L70" s="4">
        <v>4</v>
      </c>
      <c r="M70" s="4">
        <v>4</v>
      </c>
      <c r="N70" s="4">
        <v>4</v>
      </c>
      <c r="O70" s="4">
        <v>5</v>
      </c>
      <c r="P70" s="4">
        <v>2</v>
      </c>
      <c r="Q70" s="4">
        <v>4</v>
      </c>
      <c r="R70" s="4">
        <v>4</v>
      </c>
      <c r="S70" s="4">
        <v>4</v>
      </c>
      <c r="T70" s="4">
        <v>4</v>
      </c>
      <c r="U70" s="4">
        <v>4</v>
      </c>
      <c r="V70" s="4">
        <v>2</v>
      </c>
      <c r="W70" s="4">
        <v>2</v>
      </c>
      <c r="X70" s="7">
        <f t="shared" si="29"/>
        <v>4</v>
      </c>
      <c r="Y70" s="7">
        <f t="shared" si="30"/>
        <v>4</v>
      </c>
      <c r="Z70" s="7">
        <f t="shared" si="31"/>
        <v>2</v>
      </c>
      <c r="AA70" s="7">
        <f t="shared" si="32"/>
        <v>2</v>
      </c>
      <c r="AB70" s="7">
        <f t="shared" si="33"/>
        <v>4</v>
      </c>
      <c r="AC70" s="7">
        <f t="shared" si="34"/>
        <v>4</v>
      </c>
      <c r="AD70" s="7">
        <f t="shared" si="35"/>
        <v>4</v>
      </c>
      <c r="AE70" s="7">
        <f t="shared" si="36"/>
        <v>5</v>
      </c>
      <c r="AF70" s="7">
        <f t="shared" si="37"/>
        <v>4</v>
      </c>
      <c r="AG70" s="7">
        <f t="shared" si="38"/>
        <v>4</v>
      </c>
      <c r="AH70" s="7">
        <f t="shared" si="39"/>
        <v>4</v>
      </c>
      <c r="AI70" s="7">
        <f t="shared" si="40"/>
        <v>4</v>
      </c>
      <c r="AJ70" s="7">
        <f t="shared" si="41"/>
        <v>4</v>
      </c>
      <c r="AK70" s="7">
        <f t="shared" si="42"/>
        <v>4</v>
      </c>
      <c r="AL70" s="7">
        <f t="shared" si="43"/>
        <v>2</v>
      </c>
      <c r="AM70" s="7">
        <f t="shared" si="44"/>
        <v>2</v>
      </c>
      <c r="AN70" s="8">
        <f t="shared" si="45"/>
        <v>57</v>
      </c>
      <c r="AO70" s="8">
        <f t="shared" si="46"/>
        <v>-0.21712588122675211</v>
      </c>
      <c r="AP70" s="8">
        <f t="shared" si="47"/>
        <v>3.5625</v>
      </c>
      <c r="AQ70" s="8">
        <f t="shared" si="48"/>
        <v>16</v>
      </c>
      <c r="AR70" s="8">
        <f t="shared" si="49"/>
        <v>3.2</v>
      </c>
      <c r="AS70" s="8">
        <f t="shared" si="50"/>
        <v>17</v>
      </c>
      <c r="AT70" s="8">
        <f t="shared" si="51"/>
        <v>4.25</v>
      </c>
      <c r="AU70" s="8">
        <f t="shared" si="52"/>
        <v>16</v>
      </c>
      <c r="AV70" s="8">
        <f t="shared" si="53"/>
        <v>4</v>
      </c>
      <c r="AW70" s="8">
        <f t="shared" si="54"/>
        <v>8</v>
      </c>
      <c r="AX70" s="8">
        <f t="shared" si="55"/>
        <v>2.6666666666666665</v>
      </c>
    </row>
    <row r="71" spans="1:50" x14ac:dyDescent="0.25">
      <c r="A71">
        <v>36104</v>
      </c>
      <c r="B71">
        <v>0</v>
      </c>
      <c r="C71">
        <v>1970</v>
      </c>
      <c r="D71">
        <f t="shared" si="28"/>
        <v>54</v>
      </c>
      <c r="E71" s="1">
        <v>45594.76939814815</v>
      </c>
      <c r="F71" t="s">
        <v>99</v>
      </c>
      <c r="G71">
        <v>1</v>
      </c>
      <c r="H71" s="4">
        <v>5</v>
      </c>
      <c r="I71" s="4">
        <v>5</v>
      </c>
      <c r="J71" s="4">
        <v>1</v>
      </c>
      <c r="K71" s="4">
        <v>3</v>
      </c>
      <c r="L71" s="4">
        <v>4</v>
      </c>
      <c r="M71" s="4">
        <v>4</v>
      </c>
      <c r="N71" s="4">
        <v>4</v>
      </c>
      <c r="O71" s="4">
        <v>4</v>
      </c>
      <c r="P71" s="4">
        <v>1</v>
      </c>
      <c r="Q71" s="4">
        <v>4</v>
      </c>
      <c r="R71" s="4">
        <v>4</v>
      </c>
      <c r="S71" s="4">
        <v>4</v>
      </c>
      <c r="T71" s="4">
        <v>4</v>
      </c>
      <c r="U71" s="4">
        <v>4</v>
      </c>
      <c r="V71" s="4">
        <v>4</v>
      </c>
      <c r="W71" s="4">
        <v>4</v>
      </c>
      <c r="X71" s="7">
        <f t="shared" si="29"/>
        <v>5</v>
      </c>
      <c r="Y71" s="7">
        <f t="shared" si="30"/>
        <v>5</v>
      </c>
      <c r="Z71" s="7">
        <f t="shared" si="31"/>
        <v>5</v>
      </c>
      <c r="AA71" s="7">
        <f t="shared" si="32"/>
        <v>3</v>
      </c>
      <c r="AB71" s="7">
        <f t="shared" si="33"/>
        <v>4</v>
      </c>
      <c r="AC71" s="7">
        <f t="shared" si="34"/>
        <v>4</v>
      </c>
      <c r="AD71" s="7">
        <f t="shared" si="35"/>
        <v>4</v>
      </c>
      <c r="AE71" s="7">
        <f t="shared" si="36"/>
        <v>4</v>
      </c>
      <c r="AF71" s="7">
        <f t="shared" si="37"/>
        <v>5</v>
      </c>
      <c r="AG71" s="7">
        <f t="shared" si="38"/>
        <v>4</v>
      </c>
      <c r="AH71" s="7">
        <f t="shared" si="39"/>
        <v>4</v>
      </c>
      <c r="AI71" s="7">
        <f t="shared" si="40"/>
        <v>4</v>
      </c>
      <c r="AJ71" s="7">
        <f t="shared" si="41"/>
        <v>4</v>
      </c>
      <c r="AK71" s="7">
        <f t="shared" si="42"/>
        <v>4</v>
      </c>
      <c r="AL71" s="7">
        <f t="shared" si="43"/>
        <v>4</v>
      </c>
      <c r="AM71" s="7">
        <f t="shared" si="44"/>
        <v>4</v>
      </c>
      <c r="AN71" s="8">
        <f t="shared" si="45"/>
        <v>67</v>
      </c>
      <c r="AO71" s="8">
        <f t="shared" si="46"/>
        <v>0.86036093064192165</v>
      </c>
      <c r="AP71" s="8">
        <f t="shared" si="47"/>
        <v>4.1875</v>
      </c>
      <c r="AQ71" s="8">
        <f t="shared" si="48"/>
        <v>22</v>
      </c>
      <c r="AR71" s="8">
        <f t="shared" si="49"/>
        <v>4.4000000000000004</v>
      </c>
      <c r="AS71" s="8">
        <f t="shared" si="50"/>
        <v>17</v>
      </c>
      <c r="AT71" s="8">
        <f t="shared" si="51"/>
        <v>4.25</v>
      </c>
      <c r="AU71" s="8">
        <f t="shared" si="52"/>
        <v>16</v>
      </c>
      <c r="AV71" s="8">
        <f t="shared" si="53"/>
        <v>4</v>
      </c>
      <c r="AW71" s="8">
        <f t="shared" si="54"/>
        <v>12</v>
      </c>
      <c r="AX71" s="8">
        <f t="shared" si="55"/>
        <v>4</v>
      </c>
    </row>
    <row r="72" spans="1:50" x14ac:dyDescent="0.25">
      <c r="A72">
        <v>36120</v>
      </c>
      <c r="B72">
        <v>1</v>
      </c>
      <c r="C72">
        <v>2001</v>
      </c>
      <c r="D72">
        <f t="shared" si="28"/>
        <v>23</v>
      </c>
      <c r="E72" s="1">
        <v>45594.772604166668</v>
      </c>
      <c r="F72" t="s">
        <v>99</v>
      </c>
      <c r="G72">
        <v>1</v>
      </c>
      <c r="H72" s="4">
        <v>4</v>
      </c>
      <c r="I72" s="4">
        <v>4</v>
      </c>
      <c r="J72" s="4">
        <v>1</v>
      </c>
      <c r="K72" s="4">
        <v>5</v>
      </c>
      <c r="L72" s="4">
        <v>5</v>
      </c>
      <c r="M72" s="4">
        <v>5</v>
      </c>
      <c r="N72" s="4">
        <v>1</v>
      </c>
      <c r="O72" s="4">
        <v>5</v>
      </c>
      <c r="P72" s="4">
        <v>1</v>
      </c>
      <c r="Q72" s="4">
        <v>5</v>
      </c>
      <c r="R72" s="4">
        <v>5</v>
      </c>
      <c r="S72" s="4">
        <v>5</v>
      </c>
      <c r="T72" s="4">
        <v>5</v>
      </c>
      <c r="U72" s="4">
        <v>5</v>
      </c>
      <c r="V72" s="4">
        <v>5</v>
      </c>
      <c r="W72" s="4">
        <v>1</v>
      </c>
      <c r="X72" s="7">
        <f t="shared" si="29"/>
        <v>4</v>
      </c>
      <c r="Y72" s="7">
        <f t="shared" si="30"/>
        <v>4</v>
      </c>
      <c r="Z72" s="7">
        <f t="shared" si="31"/>
        <v>5</v>
      </c>
      <c r="AA72" s="7">
        <f t="shared" si="32"/>
        <v>5</v>
      </c>
      <c r="AB72" s="7">
        <f t="shared" si="33"/>
        <v>5</v>
      </c>
      <c r="AC72" s="7">
        <f t="shared" si="34"/>
        <v>5</v>
      </c>
      <c r="AD72" s="7">
        <f t="shared" si="35"/>
        <v>1</v>
      </c>
      <c r="AE72" s="7">
        <f t="shared" si="36"/>
        <v>5</v>
      </c>
      <c r="AF72" s="7">
        <f t="shared" si="37"/>
        <v>5</v>
      </c>
      <c r="AG72" s="7">
        <f t="shared" si="38"/>
        <v>5</v>
      </c>
      <c r="AH72" s="7">
        <f t="shared" si="39"/>
        <v>5</v>
      </c>
      <c r="AI72" s="7">
        <f t="shared" si="40"/>
        <v>5</v>
      </c>
      <c r="AJ72" s="7">
        <f t="shared" si="41"/>
        <v>5</v>
      </c>
      <c r="AK72" s="7">
        <f t="shared" si="42"/>
        <v>5</v>
      </c>
      <c r="AL72" s="7">
        <f t="shared" si="43"/>
        <v>5</v>
      </c>
      <c r="AM72" s="7">
        <f t="shared" si="44"/>
        <v>1</v>
      </c>
      <c r="AN72" s="8">
        <f t="shared" si="45"/>
        <v>70</v>
      </c>
      <c r="AO72" s="8">
        <f t="shared" si="46"/>
        <v>1.1871753629877759</v>
      </c>
      <c r="AP72" s="8">
        <f t="shared" si="47"/>
        <v>4.375</v>
      </c>
      <c r="AQ72" s="8">
        <f t="shared" si="48"/>
        <v>23</v>
      </c>
      <c r="AR72" s="8">
        <f t="shared" si="49"/>
        <v>4.5999999999999996</v>
      </c>
      <c r="AS72" s="8">
        <f t="shared" si="50"/>
        <v>16</v>
      </c>
      <c r="AT72" s="8">
        <f t="shared" si="51"/>
        <v>4</v>
      </c>
      <c r="AU72" s="8">
        <f t="shared" si="52"/>
        <v>20</v>
      </c>
      <c r="AV72" s="8">
        <f t="shared" si="53"/>
        <v>5</v>
      </c>
      <c r="AW72" s="8">
        <f t="shared" si="54"/>
        <v>11</v>
      </c>
      <c r="AX72" s="8">
        <f t="shared" si="55"/>
        <v>3.6666666666666665</v>
      </c>
    </row>
    <row r="73" spans="1:50" x14ac:dyDescent="0.25">
      <c r="A73">
        <v>36148</v>
      </c>
      <c r="B73">
        <v>1</v>
      </c>
      <c r="C73">
        <v>1985</v>
      </c>
      <c r="D73">
        <f t="shared" si="28"/>
        <v>39</v>
      </c>
      <c r="E73" s="1">
        <v>45594.789178240739</v>
      </c>
      <c r="F73" t="s">
        <v>99</v>
      </c>
      <c r="G73">
        <v>1</v>
      </c>
      <c r="H73" s="4">
        <v>4</v>
      </c>
      <c r="I73" s="4">
        <v>4</v>
      </c>
      <c r="J73" s="4">
        <v>3</v>
      </c>
      <c r="K73" s="4">
        <v>4</v>
      </c>
      <c r="L73" s="4">
        <v>4</v>
      </c>
      <c r="M73" s="4">
        <v>4</v>
      </c>
      <c r="N73" s="4">
        <v>4</v>
      </c>
      <c r="O73" s="4">
        <v>4</v>
      </c>
      <c r="P73" s="4">
        <v>2</v>
      </c>
      <c r="Q73" s="4">
        <v>4</v>
      </c>
      <c r="R73" s="4">
        <v>4</v>
      </c>
      <c r="S73" s="4">
        <v>4</v>
      </c>
      <c r="T73" s="4">
        <v>4</v>
      </c>
      <c r="U73" s="4">
        <v>4</v>
      </c>
      <c r="V73" s="4">
        <v>4</v>
      </c>
      <c r="W73" s="4">
        <v>4</v>
      </c>
      <c r="X73" s="7">
        <f t="shared" si="29"/>
        <v>4</v>
      </c>
      <c r="Y73" s="7">
        <f t="shared" si="30"/>
        <v>4</v>
      </c>
      <c r="Z73" s="7">
        <f t="shared" si="31"/>
        <v>3</v>
      </c>
      <c r="AA73" s="7">
        <f t="shared" si="32"/>
        <v>4</v>
      </c>
      <c r="AB73" s="7">
        <f t="shared" si="33"/>
        <v>4</v>
      </c>
      <c r="AC73" s="7">
        <f t="shared" si="34"/>
        <v>4</v>
      </c>
      <c r="AD73" s="7">
        <f t="shared" si="35"/>
        <v>4</v>
      </c>
      <c r="AE73" s="7">
        <f t="shared" si="36"/>
        <v>4</v>
      </c>
      <c r="AF73" s="7">
        <f t="shared" si="37"/>
        <v>4</v>
      </c>
      <c r="AG73" s="7">
        <f t="shared" si="38"/>
        <v>4</v>
      </c>
      <c r="AH73" s="7">
        <f t="shared" si="39"/>
        <v>4</v>
      </c>
      <c r="AI73" s="7">
        <f t="shared" si="40"/>
        <v>4</v>
      </c>
      <c r="AJ73" s="7">
        <f t="shared" si="41"/>
        <v>4</v>
      </c>
      <c r="AK73" s="7">
        <f t="shared" si="42"/>
        <v>4</v>
      </c>
      <c r="AL73" s="7">
        <f t="shared" si="43"/>
        <v>4</v>
      </c>
      <c r="AM73" s="7">
        <f t="shared" si="44"/>
        <v>4</v>
      </c>
      <c r="AN73" s="8">
        <f t="shared" si="45"/>
        <v>63</v>
      </c>
      <c r="AO73" s="8">
        <f t="shared" si="46"/>
        <v>0.43919547970086142</v>
      </c>
      <c r="AP73" s="8">
        <f t="shared" si="47"/>
        <v>3.9375</v>
      </c>
      <c r="AQ73" s="8">
        <f t="shared" si="48"/>
        <v>19</v>
      </c>
      <c r="AR73" s="8">
        <f t="shared" si="49"/>
        <v>3.8</v>
      </c>
      <c r="AS73" s="8">
        <f t="shared" si="50"/>
        <v>16</v>
      </c>
      <c r="AT73" s="8">
        <f t="shared" si="51"/>
        <v>4</v>
      </c>
      <c r="AU73" s="8">
        <f t="shared" si="52"/>
        <v>16</v>
      </c>
      <c r="AV73" s="8">
        <f t="shared" si="53"/>
        <v>4</v>
      </c>
      <c r="AW73" s="8">
        <f t="shared" si="54"/>
        <v>12</v>
      </c>
      <c r="AX73" s="8">
        <f t="shared" si="55"/>
        <v>4</v>
      </c>
    </row>
    <row r="74" spans="1:50" x14ac:dyDescent="0.25">
      <c r="A74">
        <v>36062</v>
      </c>
      <c r="B74">
        <v>0</v>
      </c>
      <c r="C74">
        <v>1979</v>
      </c>
      <c r="D74">
        <f t="shared" si="28"/>
        <v>45</v>
      </c>
      <c r="E74" s="1">
        <v>45594.797858796293</v>
      </c>
      <c r="F74" t="s">
        <v>122</v>
      </c>
      <c r="G74">
        <v>1</v>
      </c>
      <c r="H74" s="4">
        <v>5</v>
      </c>
      <c r="I74" s="4">
        <v>5</v>
      </c>
      <c r="J74" s="4">
        <v>1</v>
      </c>
      <c r="K74" s="4">
        <v>5</v>
      </c>
      <c r="L74" s="4">
        <v>5</v>
      </c>
      <c r="M74" s="4">
        <v>4</v>
      </c>
      <c r="N74" s="4">
        <v>3</v>
      </c>
      <c r="O74" s="4">
        <v>4</v>
      </c>
      <c r="P74" s="4">
        <v>3</v>
      </c>
      <c r="Q74" s="4">
        <v>3</v>
      </c>
      <c r="R74" s="4">
        <v>5</v>
      </c>
      <c r="S74" s="4">
        <v>5</v>
      </c>
      <c r="T74" s="4">
        <v>4</v>
      </c>
      <c r="U74" s="4">
        <v>4</v>
      </c>
      <c r="V74" s="4">
        <v>4</v>
      </c>
      <c r="W74" s="4">
        <v>4</v>
      </c>
      <c r="X74" s="7">
        <f t="shared" si="29"/>
        <v>5</v>
      </c>
      <c r="Y74" s="7">
        <f t="shared" si="30"/>
        <v>5</v>
      </c>
      <c r="Z74" s="7">
        <f t="shared" si="31"/>
        <v>5</v>
      </c>
      <c r="AA74" s="7">
        <f t="shared" si="32"/>
        <v>5</v>
      </c>
      <c r="AB74" s="7">
        <f t="shared" si="33"/>
        <v>5</v>
      </c>
      <c r="AC74" s="7">
        <f t="shared" si="34"/>
        <v>4</v>
      </c>
      <c r="AD74" s="7">
        <f t="shared" si="35"/>
        <v>3</v>
      </c>
      <c r="AE74" s="7">
        <f t="shared" si="36"/>
        <v>4</v>
      </c>
      <c r="AF74" s="7">
        <f t="shared" si="37"/>
        <v>3</v>
      </c>
      <c r="AG74" s="7">
        <f t="shared" si="38"/>
        <v>3</v>
      </c>
      <c r="AH74" s="7">
        <f t="shared" si="39"/>
        <v>5</v>
      </c>
      <c r="AI74" s="7">
        <f t="shared" si="40"/>
        <v>5</v>
      </c>
      <c r="AJ74" s="7">
        <f t="shared" si="41"/>
        <v>4</v>
      </c>
      <c r="AK74" s="7">
        <f t="shared" si="42"/>
        <v>4</v>
      </c>
      <c r="AL74" s="7">
        <f t="shared" si="43"/>
        <v>4</v>
      </c>
      <c r="AM74" s="7">
        <f t="shared" si="44"/>
        <v>4</v>
      </c>
      <c r="AN74" s="8">
        <f t="shared" si="45"/>
        <v>68</v>
      </c>
      <c r="AO74" s="8">
        <f t="shared" si="46"/>
        <v>0.97864020295981891</v>
      </c>
      <c r="AP74" s="8">
        <f t="shared" si="47"/>
        <v>4.25</v>
      </c>
      <c r="AQ74" s="8">
        <f t="shared" si="48"/>
        <v>25</v>
      </c>
      <c r="AR74" s="8">
        <f t="shared" si="49"/>
        <v>5</v>
      </c>
      <c r="AS74" s="8">
        <f t="shared" si="50"/>
        <v>14</v>
      </c>
      <c r="AT74" s="8">
        <f t="shared" si="51"/>
        <v>3.5</v>
      </c>
      <c r="AU74" s="8">
        <f t="shared" si="52"/>
        <v>17</v>
      </c>
      <c r="AV74" s="8">
        <f t="shared" si="53"/>
        <v>4.25</v>
      </c>
      <c r="AW74" s="8">
        <f t="shared" si="54"/>
        <v>12</v>
      </c>
      <c r="AX74" s="8">
        <f t="shared" si="55"/>
        <v>4</v>
      </c>
    </row>
    <row r="75" spans="1:50" x14ac:dyDescent="0.25">
      <c r="A75">
        <v>36154</v>
      </c>
      <c r="B75">
        <v>1</v>
      </c>
      <c r="C75">
        <v>1980</v>
      </c>
      <c r="D75">
        <f t="shared" si="28"/>
        <v>44</v>
      </c>
      <c r="E75" s="1">
        <v>45594.800810185188</v>
      </c>
      <c r="F75" t="s">
        <v>99</v>
      </c>
      <c r="G75">
        <v>1</v>
      </c>
      <c r="H75" s="4">
        <v>5</v>
      </c>
      <c r="I75" s="4">
        <v>4</v>
      </c>
      <c r="J75" s="4">
        <v>2</v>
      </c>
      <c r="K75" s="4">
        <v>4</v>
      </c>
      <c r="L75" s="4">
        <v>4</v>
      </c>
      <c r="M75" s="4">
        <v>5</v>
      </c>
      <c r="N75" s="4">
        <v>3</v>
      </c>
      <c r="O75" s="4">
        <v>4</v>
      </c>
      <c r="P75" s="4">
        <v>2</v>
      </c>
      <c r="Q75" s="4">
        <v>5</v>
      </c>
      <c r="R75" s="4">
        <v>4</v>
      </c>
      <c r="S75" s="4">
        <v>4</v>
      </c>
      <c r="T75" s="4">
        <v>4</v>
      </c>
      <c r="U75" s="4">
        <v>5</v>
      </c>
      <c r="V75" s="4">
        <v>4</v>
      </c>
      <c r="W75" s="4">
        <v>4</v>
      </c>
      <c r="X75" s="7">
        <f t="shared" si="29"/>
        <v>5</v>
      </c>
      <c r="Y75" s="7">
        <f t="shared" si="30"/>
        <v>4</v>
      </c>
      <c r="Z75" s="7">
        <f t="shared" si="31"/>
        <v>4</v>
      </c>
      <c r="AA75" s="7">
        <f t="shared" si="32"/>
        <v>4</v>
      </c>
      <c r="AB75" s="7">
        <f t="shared" si="33"/>
        <v>4</v>
      </c>
      <c r="AC75" s="7">
        <f t="shared" si="34"/>
        <v>5</v>
      </c>
      <c r="AD75" s="7">
        <f t="shared" si="35"/>
        <v>3</v>
      </c>
      <c r="AE75" s="7">
        <f t="shared" si="36"/>
        <v>4</v>
      </c>
      <c r="AF75" s="7">
        <f t="shared" si="37"/>
        <v>4</v>
      </c>
      <c r="AG75" s="7">
        <f t="shared" si="38"/>
        <v>5</v>
      </c>
      <c r="AH75" s="7">
        <f t="shared" si="39"/>
        <v>4</v>
      </c>
      <c r="AI75" s="7">
        <f t="shared" si="40"/>
        <v>4</v>
      </c>
      <c r="AJ75" s="7">
        <f t="shared" si="41"/>
        <v>4</v>
      </c>
      <c r="AK75" s="7">
        <f t="shared" si="42"/>
        <v>5</v>
      </c>
      <c r="AL75" s="7">
        <f t="shared" si="43"/>
        <v>4</v>
      </c>
      <c r="AM75" s="7">
        <f t="shared" si="44"/>
        <v>4</v>
      </c>
      <c r="AN75" s="8">
        <f t="shared" si="45"/>
        <v>67</v>
      </c>
      <c r="AO75" s="8">
        <f t="shared" si="46"/>
        <v>0.87569902414344325</v>
      </c>
      <c r="AP75" s="8">
        <f t="shared" si="47"/>
        <v>4.1875</v>
      </c>
      <c r="AQ75" s="8">
        <f t="shared" si="48"/>
        <v>21</v>
      </c>
      <c r="AR75" s="8">
        <f t="shared" si="49"/>
        <v>4.2</v>
      </c>
      <c r="AS75" s="8">
        <f t="shared" si="50"/>
        <v>16</v>
      </c>
      <c r="AT75" s="8">
        <f t="shared" si="51"/>
        <v>4</v>
      </c>
      <c r="AU75" s="8">
        <f t="shared" si="52"/>
        <v>17</v>
      </c>
      <c r="AV75" s="8">
        <f t="shared" si="53"/>
        <v>4.25</v>
      </c>
      <c r="AW75" s="8">
        <f t="shared" si="54"/>
        <v>13</v>
      </c>
      <c r="AX75" s="8">
        <f t="shared" si="55"/>
        <v>4.333333333333333</v>
      </c>
    </row>
    <row r="76" spans="1:50" x14ac:dyDescent="0.25">
      <c r="A76">
        <v>36167</v>
      </c>
      <c r="B76">
        <v>0</v>
      </c>
      <c r="C76">
        <v>1966</v>
      </c>
      <c r="D76">
        <f t="shared" si="28"/>
        <v>58</v>
      </c>
      <c r="E76" s="1">
        <v>45594.808935185189</v>
      </c>
      <c r="F76" t="s">
        <v>99</v>
      </c>
      <c r="G76">
        <v>1</v>
      </c>
      <c r="H76" s="4">
        <v>5</v>
      </c>
      <c r="I76" s="4">
        <v>4</v>
      </c>
      <c r="J76" s="4">
        <v>2</v>
      </c>
      <c r="K76" s="4">
        <v>4</v>
      </c>
      <c r="L76" s="4">
        <v>4</v>
      </c>
      <c r="M76" s="4">
        <v>4</v>
      </c>
      <c r="N76" s="4">
        <v>4</v>
      </c>
      <c r="O76" s="4">
        <v>4</v>
      </c>
      <c r="P76" s="4">
        <v>2</v>
      </c>
      <c r="Q76" s="4">
        <v>3</v>
      </c>
      <c r="R76" s="4">
        <v>3</v>
      </c>
      <c r="S76" s="4">
        <v>3</v>
      </c>
      <c r="T76" s="4">
        <v>3</v>
      </c>
      <c r="U76" s="4">
        <v>4</v>
      </c>
      <c r="V76" s="4">
        <v>4</v>
      </c>
      <c r="W76" s="4">
        <v>4</v>
      </c>
      <c r="X76" s="7">
        <f t="shared" si="29"/>
        <v>5</v>
      </c>
      <c r="Y76" s="7">
        <f t="shared" si="30"/>
        <v>4</v>
      </c>
      <c r="Z76" s="7">
        <f t="shared" si="31"/>
        <v>4</v>
      </c>
      <c r="AA76" s="7">
        <f t="shared" si="32"/>
        <v>4</v>
      </c>
      <c r="AB76" s="7">
        <f t="shared" si="33"/>
        <v>4</v>
      </c>
      <c r="AC76" s="7">
        <f t="shared" si="34"/>
        <v>4</v>
      </c>
      <c r="AD76" s="7">
        <f t="shared" si="35"/>
        <v>4</v>
      </c>
      <c r="AE76" s="7">
        <f t="shared" si="36"/>
        <v>4</v>
      </c>
      <c r="AF76" s="7">
        <f t="shared" si="37"/>
        <v>4</v>
      </c>
      <c r="AG76" s="7">
        <f t="shared" si="38"/>
        <v>3</v>
      </c>
      <c r="AH76" s="7">
        <f t="shared" si="39"/>
        <v>3</v>
      </c>
      <c r="AI76" s="7">
        <f t="shared" si="40"/>
        <v>3</v>
      </c>
      <c r="AJ76" s="7">
        <f t="shared" si="41"/>
        <v>3</v>
      </c>
      <c r="AK76" s="7">
        <f t="shared" si="42"/>
        <v>4</v>
      </c>
      <c r="AL76" s="7">
        <f t="shared" si="43"/>
        <v>4</v>
      </c>
      <c r="AM76" s="7">
        <f t="shared" si="44"/>
        <v>4</v>
      </c>
      <c r="AN76" s="8">
        <f t="shared" si="45"/>
        <v>61</v>
      </c>
      <c r="AO76" s="8">
        <f t="shared" si="46"/>
        <v>0.2341107975636782</v>
      </c>
      <c r="AP76" s="8">
        <f t="shared" si="47"/>
        <v>3.8125</v>
      </c>
      <c r="AQ76" s="8">
        <f t="shared" si="48"/>
        <v>21</v>
      </c>
      <c r="AR76" s="8">
        <f t="shared" si="49"/>
        <v>4.2</v>
      </c>
      <c r="AS76" s="8">
        <f t="shared" si="50"/>
        <v>16</v>
      </c>
      <c r="AT76" s="8">
        <f t="shared" si="51"/>
        <v>4</v>
      </c>
      <c r="AU76" s="8">
        <f t="shared" si="52"/>
        <v>12</v>
      </c>
      <c r="AV76" s="8">
        <f t="shared" si="53"/>
        <v>3</v>
      </c>
      <c r="AW76" s="8">
        <f t="shared" si="54"/>
        <v>12</v>
      </c>
      <c r="AX76" s="8">
        <f t="shared" si="55"/>
        <v>4</v>
      </c>
    </row>
    <row r="77" spans="1:50" x14ac:dyDescent="0.25">
      <c r="A77">
        <v>36149</v>
      </c>
      <c r="B77">
        <v>0</v>
      </c>
      <c r="C77">
        <v>1992</v>
      </c>
      <c r="D77">
        <f t="shared" si="28"/>
        <v>32</v>
      </c>
      <c r="E77" s="1">
        <v>45594.870729166665</v>
      </c>
      <c r="F77" t="s">
        <v>122</v>
      </c>
      <c r="G77">
        <v>1</v>
      </c>
      <c r="H77" s="4">
        <v>3</v>
      </c>
      <c r="I77" s="4">
        <v>4</v>
      </c>
      <c r="J77" s="4">
        <v>2</v>
      </c>
      <c r="K77" s="4">
        <v>4</v>
      </c>
      <c r="L77" s="4">
        <v>3</v>
      </c>
      <c r="M77" s="4">
        <v>3</v>
      </c>
      <c r="N77" s="4">
        <v>3</v>
      </c>
      <c r="O77" s="4">
        <v>4</v>
      </c>
      <c r="P77" s="4">
        <v>2</v>
      </c>
      <c r="Q77" s="4">
        <v>1</v>
      </c>
      <c r="R77" s="4">
        <v>1</v>
      </c>
      <c r="S77" s="4">
        <v>2</v>
      </c>
      <c r="T77" s="4">
        <v>2</v>
      </c>
      <c r="U77" s="4">
        <v>4</v>
      </c>
      <c r="V77" s="4">
        <v>4</v>
      </c>
      <c r="W77" s="4">
        <v>4</v>
      </c>
      <c r="X77" s="7">
        <f t="shared" si="29"/>
        <v>3</v>
      </c>
      <c r="Y77" s="7">
        <f t="shared" si="30"/>
        <v>4</v>
      </c>
      <c r="Z77" s="7">
        <f t="shared" si="31"/>
        <v>4</v>
      </c>
      <c r="AA77" s="7">
        <f t="shared" si="32"/>
        <v>4</v>
      </c>
      <c r="AB77" s="7">
        <f t="shared" si="33"/>
        <v>3</v>
      </c>
      <c r="AC77" s="7">
        <f t="shared" si="34"/>
        <v>3</v>
      </c>
      <c r="AD77" s="7">
        <f t="shared" si="35"/>
        <v>3</v>
      </c>
      <c r="AE77" s="7">
        <f t="shared" si="36"/>
        <v>4</v>
      </c>
      <c r="AF77" s="7">
        <f t="shared" si="37"/>
        <v>4</v>
      </c>
      <c r="AG77" s="7">
        <f t="shared" si="38"/>
        <v>1</v>
      </c>
      <c r="AH77" s="7">
        <f t="shared" si="39"/>
        <v>1</v>
      </c>
      <c r="AI77" s="7">
        <f t="shared" si="40"/>
        <v>2</v>
      </c>
      <c r="AJ77" s="7">
        <f t="shared" si="41"/>
        <v>2</v>
      </c>
      <c r="AK77" s="7">
        <f t="shared" si="42"/>
        <v>4</v>
      </c>
      <c r="AL77" s="7">
        <f t="shared" si="43"/>
        <v>4</v>
      </c>
      <c r="AM77" s="7">
        <f t="shared" si="44"/>
        <v>4</v>
      </c>
      <c r="AN77" s="8">
        <f t="shared" si="45"/>
        <v>50</v>
      </c>
      <c r="AO77" s="8">
        <f t="shared" si="46"/>
        <v>-0.94574600430061961</v>
      </c>
      <c r="AP77" s="8">
        <f t="shared" si="47"/>
        <v>3.125</v>
      </c>
      <c r="AQ77" s="8">
        <f t="shared" si="48"/>
        <v>18</v>
      </c>
      <c r="AR77" s="8">
        <f t="shared" si="49"/>
        <v>3.6</v>
      </c>
      <c r="AS77" s="8">
        <f t="shared" si="50"/>
        <v>14</v>
      </c>
      <c r="AT77" s="8">
        <f t="shared" si="51"/>
        <v>3.5</v>
      </c>
      <c r="AU77" s="8">
        <f t="shared" si="52"/>
        <v>6</v>
      </c>
      <c r="AV77" s="8">
        <f t="shared" si="53"/>
        <v>1.5</v>
      </c>
      <c r="AW77" s="8">
        <f t="shared" si="54"/>
        <v>12</v>
      </c>
      <c r="AX77" s="8">
        <f t="shared" si="55"/>
        <v>4</v>
      </c>
    </row>
    <row r="78" spans="1:50" x14ac:dyDescent="0.25">
      <c r="A78">
        <v>36227</v>
      </c>
      <c r="B78">
        <v>0</v>
      </c>
      <c r="C78">
        <v>1988</v>
      </c>
      <c r="D78">
        <f t="shared" si="28"/>
        <v>36</v>
      </c>
      <c r="E78" s="1">
        <v>45594.875486111108</v>
      </c>
      <c r="F78" t="s">
        <v>99</v>
      </c>
      <c r="G78">
        <v>1</v>
      </c>
      <c r="H78" s="4">
        <v>4</v>
      </c>
      <c r="I78" s="4">
        <v>2</v>
      </c>
      <c r="J78" s="4">
        <v>5</v>
      </c>
      <c r="K78" s="4">
        <v>1</v>
      </c>
      <c r="L78" s="4">
        <v>3</v>
      </c>
      <c r="M78" s="4">
        <v>2</v>
      </c>
      <c r="N78" s="4">
        <v>1</v>
      </c>
      <c r="O78" s="4">
        <v>1</v>
      </c>
      <c r="P78" s="4">
        <v>5</v>
      </c>
      <c r="Q78" s="4">
        <v>4</v>
      </c>
      <c r="R78" s="4">
        <v>4</v>
      </c>
      <c r="S78" s="4">
        <v>2</v>
      </c>
      <c r="T78" s="4">
        <v>4</v>
      </c>
      <c r="U78" s="4">
        <v>2</v>
      </c>
      <c r="V78" s="4">
        <v>2</v>
      </c>
      <c r="W78" s="4">
        <v>3</v>
      </c>
      <c r="X78" s="7">
        <f t="shared" si="29"/>
        <v>4</v>
      </c>
      <c r="Y78" s="7">
        <f t="shared" si="30"/>
        <v>2</v>
      </c>
      <c r="Z78" s="7">
        <f t="shared" si="31"/>
        <v>1</v>
      </c>
      <c r="AA78" s="7">
        <f t="shared" si="32"/>
        <v>1</v>
      </c>
      <c r="AB78" s="7">
        <f t="shared" si="33"/>
        <v>3</v>
      </c>
      <c r="AC78" s="7">
        <f t="shared" si="34"/>
        <v>2</v>
      </c>
      <c r="AD78" s="7">
        <f t="shared" si="35"/>
        <v>1</v>
      </c>
      <c r="AE78" s="7">
        <f t="shared" si="36"/>
        <v>1</v>
      </c>
      <c r="AF78" s="7">
        <f t="shared" si="37"/>
        <v>1</v>
      </c>
      <c r="AG78" s="7">
        <f t="shared" si="38"/>
        <v>4</v>
      </c>
      <c r="AH78" s="7">
        <f t="shared" si="39"/>
        <v>4</v>
      </c>
      <c r="AI78" s="7">
        <f t="shared" si="40"/>
        <v>2</v>
      </c>
      <c r="AJ78" s="7">
        <f t="shared" si="41"/>
        <v>4</v>
      </c>
      <c r="AK78" s="7">
        <f t="shared" si="42"/>
        <v>2</v>
      </c>
      <c r="AL78" s="7">
        <f t="shared" si="43"/>
        <v>2</v>
      </c>
      <c r="AM78" s="7">
        <f t="shared" si="44"/>
        <v>3</v>
      </c>
      <c r="AN78" s="8">
        <f t="shared" si="45"/>
        <v>37</v>
      </c>
      <c r="AO78" s="8">
        <f t="shared" si="46"/>
        <v>-2.3449352634889942</v>
      </c>
      <c r="AP78" s="8">
        <f t="shared" si="47"/>
        <v>2.3125</v>
      </c>
      <c r="AQ78" s="8">
        <f t="shared" si="48"/>
        <v>11</v>
      </c>
      <c r="AR78" s="8">
        <f t="shared" si="49"/>
        <v>2.2000000000000002</v>
      </c>
      <c r="AS78" s="8">
        <f t="shared" si="50"/>
        <v>5</v>
      </c>
      <c r="AT78" s="8">
        <f t="shared" si="51"/>
        <v>1.25</v>
      </c>
      <c r="AU78" s="8">
        <f t="shared" si="52"/>
        <v>14</v>
      </c>
      <c r="AV78" s="8">
        <f t="shared" si="53"/>
        <v>3.5</v>
      </c>
      <c r="AW78" s="8">
        <f t="shared" si="54"/>
        <v>7</v>
      </c>
      <c r="AX78" s="8">
        <f t="shared" si="55"/>
        <v>2.3333333333333335</v>
      </c>
    </row>
    <row r="79" spans="1:50" x14ac:dyDescent="0.25">
      <c r="A79">
        <v>36220</v>
      </c>
      <c r="B79">
        <v>0</v>
      </c>
      <c r="C79">
        <v>1993</v>
      </c>
      <c r="D79">
        <f t="shared" si="28"/>
        <v>31</v>
      </c>
      <c r="E79" s="1">
        <v>45594.877627314818</v>
      </c>
      <c r="F79" t="s">
        <v>99</v>
      </c>
      <c r="G79">
        <v>1</v>
      </c>
      <c r="H79" s="4">
        <v>5</v>
      </c>
      <c r="I79" s="4">
        <v>5</v>
      </c>
      <c r="J79" s="4">
        <v>1</v>
      </c>
      <c r="K79" s="4">
        <v>5</v>
      </c>
      <c r="L79" s="4">
        <v>5</v>
      </c>
      <c r="M79" s="4">
        <v>5</v>
      </c>
      <c r="N79" s="4">
        <v>5</v>
      </c>
      <c r="O79" s="4">
        <v>5</v>
      </c>
      <c r="P79" s="4">
        <v>1</v>
      </c>
      <c r="Q79" s="4">
        <v>4</v>
      </c>
      <c r="R79" s="4">
        <v>2</v>
      </c>
      <c r="S79" s="4">
        <v>4</v>
      </c>
      <c r="T79" s="4">
        <v>5</v>
      </c>
      <c r="U79" s="4">
        <v>5</v>
      </c>
      <c r="V79" s="4">
        <v>4</v>
      </c>
      <c r="W79" s="4">
        <v>4</v>
      </c>
      <c r="X79" s="7">
        <f t="shared" si="29"/>
        <v>5</v>
      </c>
      <c r="Y79" s="7">
        <f t="shared" si="30"/>
        <v>5</v>
      </c>
      <c r="Z79" s="7">
        <f t="shared" si="31"/>
        <v>5</v>
      </c>
      <c r="AA79" s="7">
        <f t="shared" si="32"/>
        <v>5</v>
      </c>
      <c r="AB79" s="7">
        <f t="shared" si="33"/>
        <v>5</v>
      </c>
      <c r="AC79" s="7">
        <f t="shared" si="34"/>
        <v>5</v>
      </c>
      <c r="AD79" s="7">
        <f t="shared" si="35"/>
        <v>5</v>
      </c>
      <c r="AE79" s="7">
        <f t="shared" si="36"/>
        <v>5</v>
      </c>
      <c r="AF79" s="7">
        <f t="shared" si="37"/>
        <v>5</v>
      </c>
      <c r="AG79" s="7">
        <f t="shared" si="38"/>
        <v>4</v>
      </c>
      <c r="AH79" s="7">
        <f t="shared" si="39"/>
        <v>2</v>
      </c>
      <c r="AI79" s="7">
        <f t="shared" si="40"/>
        <v>4</v>
      </c>
      <c r="AJ79" s="7">
        <f t="shared" si="41"/>
        <v>5</v>
      </c>
      <c r="AK79" s="7">
        <f t="shared" si="42"/>
        <v>5</v>
      </c>
      <c r="AL79" s="7">
        <f t="shared" si="43"/>
        <v>4</v>
      </c>
      <c r="AM79" s="7">
        <f t="shared" si="44"/>
        <v>4</v>
      </c>
      <c r="AN79" s="8">
        <f t="shared" si="45"/>
        <v>73</v>
      </c>
      <c r="AO79" s="8">
        <f t="shared" si="46"/>
        <v>1.5230147857764256</v>
      </c>
      <c r="AP79" s="8">
        <f t="shared" si="47"/>
        <v>4.5625</v>
      </c>
      <c r="AQ79" s="8">
        <f t="shared" si="48"/>
        <v>25</v>
      </c>
      <c r="AR79" s="8">
        <f t="shared" si="49"/>
        <v>5</v>
      </c>
      <c r="AS79" s="8">
        <f t="shared" si="50"/>
        <v>20</v>
      </c>
      <c r="AT79" s="8">
        <f t="shared" si="51"/>
        <v>5</v>
      </c>
      <c r="AU79" s="8">
        <f t="shared" si="52"/>
        <v>15</v>
      </c>
      <c r="AV79" s="8">
        <f t="shared" si="53"/>
        <v>3.75</v>
      </c>
      <c r="AW79" s="8">
        <f t="shared" si="54"/>
        <v>13</v>
      </c>
      <c r="AX79" s="8">
        <f t="shared" si="55"/>
        <v>4.333333333333333</v>
      </c>
    </row>
    <row r="80" spans="1:50" x14ac:dyDescent="0.25">
      <c r="A80">
        <v>36236</v>
      </c>
      <c r="B80">
        <v>1</v>
      </c>
      <c r="C80">
        <v>1998</v>
      </c>
      <c r="D80">
        <f t="shared" si="28"/>
        <v>26</v>
      </c>
      <c r="E80" s="1">
        <v>45594.886759259258</v>
      </c>
      <c r="F80" t="s">
        <v>122</v>
      </c>
      <c r="G80">
        <v>1</v>
      </c>
      <c r="H80" s="4">
        <v>5</v>
      </c>
      <c r="I80" s="4">
        <v>5</v>
      </c>
      <c r="J80" s="4">
        <v>1</v>
      </c>
      <c r="K80" s="4">
        <v>4</v>
      </c>
      <c r="L80" s="4">
        <v>5</v>
      </c>
      <c r="M80" s="4">
        <v>4</v>
      </c>
      <c r="N80" s="4">
        <v>2</v>
      </c>
      <c r="O80" s="4">
        <v>4</v>
      </c>
      <c r="P80" s="4">
        <v>5</v>
      </c>
      <c r="Q80" s="4">
        <v>2</v>
      </c>
      <c r="R80" s="4">
        <v>2</v>
      </c>
      <c r="S80" s="4">
        <v>3</v>
      </c>
      <c r="T80" s="4">
        <v>2</v>
      </c>
      <c r="U80" s="4">
        <v>5</v>
      </c>
      <c r="V80" s="4">
        <v>5</v>
      </c>
      <c r="W80" s="4">
        <v>5</v>
      </c>
      <c r="X80" s="7">
        <f t="shared" si="29"/>
        <v>5</v>
      </c>
      <c r="Y80" s="7">
        <f t="shared" si="30"/>
        <v>5</v>
      </c>
      <c r="Z80" s="7">
        <f t="shared" si="31"/>
        <v>5</v>
      </c>
      <c r="AA80" s="7">
        <f t="shared" si="32"/>
        <v>4</v>
      </c>
      <c r="AB80" s="7">
        <f t="shared" si="33"/>
        <v>5</v>
      </c>
      <c r="AC80" s="7">
        <f t="shared" si="34"/>
        <v>4</v>
      </c>
      <c r="AD80" s="7">
        <f t="shared" si="35"/>
        <v>2</v>
      </c>
      <c r="AE80" s="7">
        <f t="shared" si="36"/>
        <v>4</v>
      </c>
      <c r="AF80" s="7">
        <f t="shared" si="37"/>
        <v>1</v>
      </c>
      <c r="AG80" s="7">
        <f t="shared" si="38"/>
        <v>2</v>
      </c>
      <c r="AH80" s="7">
        <f t="shared" si="39"/>
        <v>2</v>
      </c>
      <c r="AI80" s="7">
        <f t="shared" si="40"/>
        <v>3</v>
      </c>
      <c r="AJ80" s="7">
        <f t="shared" si="41"/>
        <v>2</v>
      </c>
      <c r="AK80" s="7">
        <f t="shared" si="42"/>
        <v>5</v>
      </c>
      <c r="AL80" s="7">
        <f t="shared" si="43"/>
        <v>5</v>
      </c>
      <c r="AM80" s="7">
        <f t="shared" si="44"/>
        <v>5</v>
      </c>
      <c r="AN80" s="8">
        <f t="shared" si="45"/>
        <v>59</v>
      </c>
      <c r="AO80" s="8">
        <f t="shared" si="46"/>
        <v>1.143237661117455E-2</v>
      </c>
      <c r="AP80" s="8">
        <f t="shared" si="47"/>
        <v>3.6875</v>
      </c>
      <c r="AQ80" s="8">
        <f t="shared" si="48"/>
        <v>24</v>
      </c>
      <c r="AR80" s="8">
        <f t="shared" si="49"/>
        <v>4.8</v>
      </c>
      <c r="AS80" s="8">
        <f t="shared" si="50"/>
        <v>11</v>
      </c>
      <c r="AT80" s="8">
        <f t="shared" si="51"/>
        <v>2.75</v>
      </c>
      <c r="AU80" s="8">
        <f t="shared" si="52"/>
        <v>9</v>
      </c>
      <c r="AV80" s="8">
        <f t="shared" si="53"/>
        <v>2.25</v>
      </c>
      <c r="AW80" s="8">
        <f t="shared" si="54"/>
        <v>15</v>
      </c>
      <c r="AX80" s="8">
        <f t="shared" si="55"/>
        <v>5</v>
      </c>
    </row>
    <row r="81" spans="1:50" x14ac:dyDescent="0.25">
      <c r="A81">
        <v>36290</v>
      </c>
      <c r="B81">
        <v>0</v>
      </c>
      <c r="C81">
        <v>2003</v>
      </c>
      <c r="D81">
        <f t="shared" si="28"/>
        <v>21</v>
      </c>
      <c r="E81" s="1">
        <v>45594.939328703702</v>
      </c>
      <c r="F81" t="s">
        <v>99</v>
      </c>
      <c r="G81">
        <v>1</v>
      </c>
      <c r="H81" s="4">
        <v>2</v>
      </c>
      <c r="I81" s="4">
        <v>4</v>
      </c>
      <c r="J81" s="4">
        <v>5</v>
      </c>
      <c r="K81" s="4">
        <v>4</v>
      </c>
      <c r="L81" s="4">
        <v>4</v>
      </c>
      <c r="M81" s="4">
        <v>3</v>
      </c>
      <c r="N81" s="4">
        <v>2</v>
      </c>
      <c r="O81" s="4">
        <v>2</v>
      </c>
      <c r="P81" s="4">
        <v>5</v>
      </c>
      <c r="Q81" s="4">
        <v>4</v>
      </c>
      <c r="R81" s="4">
        <v>4</v>
      </c>
      <c r="S81" s="4">
        <v>4</v>
      </c>
      <c r="T81" s="4">
        <v>4</v>
      </c>
      <c r="U81" s="4">
        <v>3</v>
      </c>
      <c r="V81" s="4">
        <v>2</v>
      </c>
      <c r="W81" s="4">
        <v>2</v>
      </c>
      <c r="X81" s="7">
        <f t="shared" si="29"/>
        <v>2</v>
      </c>
      <c r="Y81" s="7">
        <f t="shared" si="30"/>
        <v>4</v>
      </c>
      <c r="Z81" s="7">
        <f t="shared" si="31"/>
        <v>1</v>
      </c>
      <c r="AA81" s="7">
        <f t="shared" si="32"/>
        <v>4</v>
      </c>
      <c r="AB81" s="7">
        <f t="shared" si="33"/>
        <v>4</v>
      </c>
      <c r="AC81" s="7">
        <f t="shared" si="34"/>
        <v>3</v>
      </c>
      <c r="AD81" s="7">
        <f t="shared" si="35"/>
        <v>2</v>
      </c>
      <c r="AE81" s="7">
        <f t="shared" si="36"/>
        <v>2</v>
      </c>
      <c r="AF81" s="7">
        <f t="shared" si="37"/>
        <v>1</v>
      </c>
      <c r="AG81" s="7">
        <f t="shared" si="38"/>
        <v>4</v>
      </c>
      <c r="AH81" s="7">
        <f t="shared" si="39"/>
        <v>4</v>
      </c>
      <c r="AI81" s="7">
        <f t="shared" si="40"/>
        <v>4</v>
      </c>
      <c r="AJ81" s="7">
        <f t="shared" si="41"/>
        <v>4</v>
      </c>
      <c r="AK81" s="7">
        <f t="shared" si="42"/>
        <v>3</v>
      </c>
      <c r="AL81" s="7">
        <f t="shared" si="43"/>
        <v>2</v>
      </c>
      <c r="AM81" s="7">
        <f t="shared" si="44"/>
        <v>2</v>
      </c>
      <c r="AN81" s="8">
        <f t="shared" si="45"/>
        <v>46</v>
      </c>
      <c r="AO81" s="8">
        <f t="shared" si="46"/>
        <v>-1.4004334718550704</v>
      </c>
      <c r="AP81" s="8">
        <f t="shared" si="47"/>
        <v>2.875</v>
      </c>
      <c r="AQ81" s="8">
        <f t="shared" si="48"/>
        <v>15</v>
      </c>
      <c r="AR81" s="8">
        <f t="shared" si="49"/>
        <v>3</v>
      </c>
      <c r="AS81" s="8">
        <f t="shared" si="50"/>
        <v>8</v>
      </c>
      <c r="AT81" s="8">
        <f t="shared" si="51"/>
        <v>2</v>
      </c>
      <c r="AU81" s="8">
        <f t="shared" si="52"/>
        <v>16</v>
      </c>
      <c r="AV81" s="8">
        <f t="shared" si="53"/>
        <v>4</v>
      </c>
      <c r="AW81" s="8">
        <f t="shared" si="54"/>
        <v>7</v>
      </c>
      <c r="AX81" s="8">
        <f t="shared" si="55"/>
        <v>2.3333333333333335</v>
      </c>
    </row>
    <row r="82" spans="1:50" x14ac:dyDescent="0.25">
      <c r="A82">
        <v>36284</v>
      </c>
      <c r="B82">
        <v>0</v>
      </c>
      <c r="C82">
        <v>1966</v>
      </c>
      <c r="D82">
        <f t="shared" si="28"/>
        <v>58</v>
      </c>
      <c r="E82" s="1">
        <v>45594.94295138889</v>
      </c>
      <c r="F82" t="s">
        <v>99</v>
      </c>
      <c r="G82">
        <v>1</v>
      </c>
      <c r="H82" s="4">
        <v>5</v>
      </c>
      <c r="I82" s="4">
        <v>4</v>
      </c>
      <c r="J82" s="4">
        <v>3</v>
      </c>
      <c r="K82" s="4">
        <v>4</v>
      </c>
      <c r="L82" s="4">
        <v>4</v>
      </c>
      <c r="M82" s="4">
        <v>4</v>
      </c>
      <c r="N82" s="4">
        <v>4</v>
      </c>
      <c r="O82" s="4">
        <v>4</v>
      </c>
      <c r="P82" s="4">
        <v>1</v>
      </c>
      <c r="Q82" s="4">
        <v>4</v>
      </c>
      <c r="R82" s="4">
        <v>5</v>
      </c>
      <c r="S82" s="4">
        <v>5</v>
      </c>
      <c r="T82" s="4">
        <v>1</v>
      </c>
      <c r="U82" s="4">
        <v>3</v>
      </c>
      <c r="V82" s="4">
        <v>4</v>
      </c>
      <c r="W82" s="4">
        <v>3</v>
      </c>
      <c r="X82" s="7">
        <f t="shared" si="29"/>
        <v>5</v>
      </c>
      <c r="Y82" s="7">
        <f t="shared" si="30"/>
        <v>4</v>
      </c>
      <c r="Z82" s="7">
        <f t="shared" si="31"/>
        <v>3</v>
      </c>
      <c r="AA82" s="7">
        <f t="shared" si="32"/>
        <v>4</v>
      </c>
      <c r="AB82" s="7">
        <f t="shared" si="33"/>
        <v>4</v>
      </c>
      <c r="AC82" s="7">
        <f t="shared" si="34"/>
        <v>4</v>
      </c>
      <c r="AD82" s="7">
        <f t="shared" si="35"/>
        <v>4</v>
      </c>
      <c r="AE82" s="7">
        <f t="shared" si="36"/>
        <v>4</v>
      </c>
      <c r="AF82" s="7">
        <f t="shared" si="37"/>
        <v>5</v>
      </c>
      <c r="AG82" s="7">
        <f t="shared" si="38"/>
        <v>4</v>
      </c>
      <c r="AH82" s="7">
        <f t="shared" si="39"/>
        <v>5</v>
      </c>
      <c r="AI82" s="7">
        <f t="shared" si="40"/>
        <v>5</v>
      </c>
      <c r="AJ82" s="7">
        <f t="shared" si="41"/>
        <v>1</v>
      </c>
      <c r="AK82" s="7">
        <f t="shared" si="42"/>
        <v>3</v>
      </c>
      <c r="AL82" s="7">
        <f t="shared" si="43"/>
        <v>4</v>
      </c>
      <c r="AM82" s="7">
        <f t="shared" si="44"/>
        <v>3</v>
      </c>
      <c r="AN82" s="8">
        <f t="shared" si="45"/>
        <v>62</v>
      </c>
      <c r="AO82" s="8">
        <f t="shared" si="46"/>
        <v>0.33102276153949955</v>
      </c>
      <c r="AP82" s="8">
        <f t="shared" si="47"/>
        <v>3.875</v>
      </c>
      <c r="AQ82" s="8">
        <f t="shared" si="48"/>
        <v>20</v>
      </c>
      <c r="AR82" s="8">
        <f t="shared" si="49"/>
        <v>4</v>
      </c>
      <c r="AS82" s="8">
        <f t="shared" si="50"/>
        <v>17</v>
      </c>
      <c r="AT82" s="8">
        <f t="shared" si="51"/>
        <v>4.25</v>
      </c>
      <c r="AU82" s="8">
        <f t="shared" si="52"/>
        <v>15</v>
      </c>
      <c r="AV82" s="8">
        <f t="shared" si="53"/>
        <v>3.75</v>
      </c>
      <c r="AW82" s="8">
        <f t="shared" si="54"/>
        <v>10</v>
      </c>
      <c r="AX82" s="8">
        <f t="shared" si="55"/>
        <v>3.3333333333333335</v>
      </c>
    </row>
    <row r="83" spans="1:50" x14ac:dyDescent="0.25">
      <c r="A83">
        <v>36316</v>
      </c>
      <c r="B83">
        <v>0</v>
      </c>
      <c r="C83">
        <v>1976</v>
      </c>
      <c r="D83">
        <f t="shared" si="28"/>
        <v>48</v>
      </c>
      <c r="E83" s="1">
        <v>45595.002754629626</v>
      </c>
      <c r="F83" t="s">
        <v>99</v>
      </c>
      <c r="G83">
        <v>1</v>
      </c>
      <c r="H83" s="4">
        <v>4</v>
      </c>
      <c r="I83" s="4">
        <v>4</v>
      </c>
      <c r="J83" s="4">
        <v>2</v>
      </c>
      <c r="K83" s="4">
        <v>4</v>
      </c>
      <c r="L83" s="4">
        <v>4</v>
      </c>
      <c r="M83" s="4">
        <v>4</v>
      </c>
      <c r="N83" s="4">
        <v>2</v>
      </c>
      <c r="O83" s="4">
        <v>4</v>
      </c>
      <c r="P83" s="4">
        <v>4</v>
      </c>
      <c r="Q83" s="4">
        <v>2</v>
      </c>
      <c r="R83" s="4">
        <v>3</v>
      </c>
      <c r="S83" s="4">
        <v>2</v>
      </c>
      <c r="T83" s="4">
        <v>3</v>
      </c>
      <c r="U83" s="4">
        <v>3</v>
      </c>
      <c r="V83" s="4">
        <v>4</v>
      </c>
      <c r="W83" s="4">
        <v>4</v>
      </c>
      <c r="X83" s="7">
        <f t="shared" si="29"/>
        <v>4</v>
      </c>
      <c r="Y83" s="7">
        <f t="shared" si="30"/>
        <v>4</v>
      </c>
      <c r="Z83" s="7">
        <f t="shared" si="31"/>
        <v>4</v>
      </c>
      <c r="AA83" s="7">
        <f t="shared" si="32"/>
        <v>4</v>
      </c>
      <c r="AB83" s="7">
        <f t="shared" si="33"/>
        <v>4</v>
      </c>
      <c r="AC83" s="7">
        <f t="shared" si="34"/>
        <v>4</v>
      </c>
      <c r="AD83" s="7">
        <f t="shared" si="35"/>
        <v>2</v>
      </c>
      <c r="AE83" s="7">
        <f t="shared" si="36"/>
        <v>4</v>
      </c>
      <c r="AF83" s="7">
        <f t="shared" si="37"/>
        <v>2</v>
      </c>
      <c r="AG83" s="7">
        <f t="shared" si="38"/>
        <v>2</v>
      </c>
      <c r="AH83" s="7">
        <f t="shared" si="39"/>
        <v>3</v>
      </c>
      <c r="AI83" s="7">
        <f t="shared" si="40"/>
        <v>2</v>
      </c>
      <c r="AJ83" s="7">
        <f t="shared" si="41"/>
        <v>3</v>
      </c>
      <c r="AK83" s="7">
        <f t="shared" si="42"/>
        <v>3</v>
      </c>
      <c r="AL83" s="7">
        <f t="shared" si="43"/>
        <v>4</v>
      </c>
      <c r="AM83" s="7">
        <f t="shared" si="44"/>
        <v>4</v>
      </c>
      <c r="AN83" s="8">
        <f t="shared" si="45"/>
        <v>53</v>
      </c>
      <c r="AO83" s="8">
        <f t="shared" si="46"/>
        <v>-0.64571155674657177</v>
      </c>
      <c r="AP83" s="8">
        <f t="shared" si="47"/>
        <v>3.3125</v>
      </c>
      <c r="AQ83" s="8">
        <f t="shared" si="48"/>
        <v>20</v>
      </c>
      <c r="AR83" s="8">
        <f t="shared" si="49"/>
        <v>4</v>
      </c>
      <c r="AS83" s="8">
        <f t="shared" si="50"/>
        <v>12</v>
      </c>
      <c r="AT83" s="8">
        <f t="shared" si="51"/>
        <v>3</v>
      </c>
      <c r="AU83" s="8">
        <f t="shared" si="52"/>
        <v>10</v>
      </c>
      <c r="AV83" s="8">
        <f t="shared" si="53"/>
        <v>2.5</v>
      </c>
      <c r="AW83" s="8">
        <f t="shared" si="54"/>
        <v>11</v>
      </c>
      <c r="AX83" s="8">
        <f t="shared" si="55"/>
        <v>3.6666666666666665</v>
      </c>
    </row>
    <row r="84" spans="1:50" x14ac:dyDescent="0.25">
      <c r="A84">
        <v>35649</v>
      </c>
      <c r="B84">
        <v>0</v>
      </c>
      <c r="C84">
        <v>1982</v>
      </c>
      <c r="D84">
        <f t="shared" si="28"/>
        <v>42</v>
      </c>
      <c r="E84" s="1">
        <v>45595.293263888889</v>
      </c>
      <c r="F84" t="s">
        <v>99</v>
      </c>
      <c r="G84">
        <v>1</v>
      </c>
      <c r="H84" s="4">
        <v>4</v>
      </c>
      <c r="I84" s="4">
        <v>2</v>
      </c>
      <c r="J84" s="4">
        <v>4</v>
      </c>
      <c r="K84" s="4">
        <v>1</v>
      </c>
      <c r="L84" s="4">
        <v>2</v>
      </c>
      <c r="M84" s="4">
        <v>4</v>
      </c>
      <c r="N84" s="4">
        <v>4</v>
      </c>
      <c r="O84" s="4">
        <v>4</v>
      </c>
      <c r="P84" s="4">
        <v>2</v>
      </c>
      <c r="Q84" s="4">
        <v>4</v>
      </c>
      <c r="R84" s="4">
        <v>5</v>
      </c>
      <c r="S84" s="4">
        <v>4</v>
      </c>
      <c r="T84" s="4">
        <v>4</v>
      </c>
      <c r="U84" s="4">
        <v>2</v>
      </c>
      <c r="V84" s="4">
        <v>4</v>
      </c>
      <c r="W84" s="4">
        <v>4</v>
      </c>
      <c r="X84" s="7">
        <f t="shared" si="29"/>
        <v>4</v>
      </c>
      <c r="Y84" s="7">
        <f t="shared" si="30"/>
        <v>2</v>
      </c>
      <c r="Z84" s="7">
        <f t="shared" si="31"/>
        <v>2</v>
      </c>
      <c r="AA84" s="7">
        <f t="shared" si="32"/>
        <v>1</v>
      </c>
      <c r="AB84" s="7">
        <f t="shared" si="33"/>
        <v>2</v>
      </c>
      <c r="AC84" s="7">
        <f t="shared" si="34"/>
        <v>4</v>
      </c>
      <c r="AD84" s="7">
        <f t="shared" si="35"/>
        <v>4</v>
      </c>
      <c r="AE84" s="7">
        <f t="shared" si="36"/>
        <v>4</v>
      </c>
      <c r="AF84" s="7">
        <f t="shared" si="37"/>
        <v>4</v>
      </c>
      <c r="AG84" s="7">
        <f t="shared" si="38"/>
        <v>4</v>
      </c>
      <c r="AH84" s="7">
        <f t="shared" si="39"/>
        <v>5</v>
      </c>
      <c r="AI84" s="7">
        <f t="shared" si="40"/>
        <v>4</v>
      </c>
      <c r="AJ84" s="7">
        <f t="shared" si="41"/>
        <v>4</v>
      </c>
      <c r="AK84" s="7">
        <f t="shared" si="42"/>
        <v>2</v>
      </c>
      <c r="AL84" s="7">
        <f t="shared" si="43"/>
        <v>4</v>
      </c>
      <c r="AM84" s="7">
        <f t="shared" si="44"/>
        <v>4</v>
      </c>
      <c r="AN84" s="8">
        <f t="shared" si="45"/>
        <v>54</v>
      </c>
      <c r="AO84" s="8">
        <f t="shared" si="46"/>
        <v>-0.53957743406668701</v>
      </c>
      <c r="AP84" s="8">
        <f t="shared" si="47"/>
        <v>3.375</v>
      </c>
      <c r="AQ84" s="8">
        <f t="shared" si="48"/>
        <v>11</v>
      </c>
      <c r="AR84" s="8">
        <f t="shared" si="49"/>
        <v>2.2000000000000002</v>
      </c>
      <c r="AS84" s="8">
        <f t="shared" si="50"/>
        <v>16</v>
      </c>
      <c r="AT84" s="8">
        <f t="shared" si="51"/>
        <v>4</v>
      </c>
      <c r="AU84" s="8">
        <f t="shared" si="52"/>
        <v>17</v>
      </c>
      <c r="AV84" s="8">
        <f t="shared" si="53"/>
        <v>4.25</v>
      </c>
      <c r="AW84" s="8">
        <f t="shared" si="54"/>
        <v>10</v>
      </c>
      <c r="AX84" s="8">
        <f t="shared" si="55"/>
        <v>3.3333333333333335</v>
      </c>
    </row>
    <row r="85" spans="1:50" x14ac:dyDescent="0.25">
      <c r="A85">
        <v>36351</v>
      </c>
      <c r="B85">
        <v>0</v>
      </c>
      <c r="C85">
        <v>1976</v>
      </c>
      <c r="D85">
        <f t="shared" si="28"/>
        <v>48</v>
      </c>
      <c r="E85" s="1">
        <v>45595.297581018516</v>
      </c>
      <c r="F85" t="s">
        <v>99</v>
      </c>
      <c r="G85">
        <v>1</v>
      </c>
      <c r="H85" s="4">
        <v>4</v>
      </c>
      <c r="I85" s="4">
        <v>3</v>
      </c>
      <c r="J85" s="4">
        <v>2</v>
      </c>
      <c r="K85" s="4">
        <v>4</v>
      </c>
      <c r="L85" s="4">
        <v>5</v>
      </c>
      <c r="M85" s="4">
        <v>4</v>
      </c>
      <c r="N85" s="4">
        <v>4</v>
      </c>
      <c r="O85" s="4">
        <v>4</v>
      </c>
      <c r="P85" s="4">
        <v>2</v>
      </c>
      <c r="Q85" s="4">
        <v>3</v>
      </c>
      <c r="R85" s="4">
        <v>4</v>
      </c>
      <c r="S85" s="4">
        <v>4</v>
      </c>
      <c r="T85" s="4">
        <v>4</v>
      </c>
      <c r="U85" s="4">
        <v>5</v>
      </c>
      <c r="V85" s="4">
        <v>5</v>
      </c>
      <c r="W85" s="4">
        <v>5</v>
      </c>
      <c r="X85" s="7">
        <f t="shared" si="29"/>
        <v>4</v>
      </c>
      <c r="Y85" s="7">
        <f t="shared" si="30"/>
        <v>3</v>
      </c>
      <c r="Z85" s="7">
        <f t="shared" si="31"/>
        <v>4</v>
      </c>
      <c r="AA85" s="7">
        <f t="shared" si="32"/>
        <v>4</v>
      </c>
      <c r="AB85" s="7">
        <f t="shared" si="33"/>
        <v>5</v>
      </c>
      <c r="AC85" s="7">
        <f t="shared" si="34"/>
        <v>4</v>
      </c>
      <c r="AD85" s="7">
        <f t="shared" si="35"/>
        <v>4</v>
      </c>
      <c r="AE85" s="7">
        <f t="shared" si="36"/>
        <v>4</v>
      </c>
      <c r="AF85" s="7">
        <f t="shared" si="37"/>
        <v>4</v>
      </c>
      <c r="AG85" s="7">
        <f t="shared" si="38"/>
        <v>3</v>
      </c>
      <c r="AH85" s="7">
        <f t="shared" si="39"/>
        <v>4</v>
      </c>
      <c r="AI85" s="7">
        <f t="shared" si="40"/>
        <v>4</v>
      </c>
      <c r="AJ85" s="7">
        <f t="shared" si="41"/>
        <v>4</v>
      </c>
      <c r="AK85" s="7">
        <f t="shared" si="42"/>
        <v>5</v>
      </c>
      <c r="AL85" s="7">
        <f t="shared" si="43"/>
        <v>5</v>
      </c>
      <c r="AM85" s="7">
        <f t="shared" si="44"/>
        <v>5</v>
      </c>
      <c r="AN85" s="8">
        <f t="shared" si="45"/>
        <v>66</v>
      </c>
      <c r="AO85" s="8">
        <f t="shared" si="46"/>
        <v>0.75790888285759006</v>
      </c>
      <c r="AP85" s="8">
        <f t="shared" si="47"/>
        <v>4.125</v>
      </c>
      <c r="AQ85" s="8">
        <f t="shared" si="48"/>
        <v>20</v>
      </c>
      <c r="AR85" s="8">
        <f t="shared" si="49"/>
        <v>4</v>
      </c>
      <c r="AS85" s="8">
        <f t="shared" si="50"/>
        <v>16</v>
      </c>
      <c r="AT85" s="8">
        <f t="shared" si="51"/>
        <v>4</v>
      </c>
      <c r="AU85" s="8">
        <f t="shared" si="52"/>
        <v>15</v>
      </c>
      <c r="AV85" s="8">
        <f t="shared" si="53"/>
        <v>3.75</v>
      </c>
      <c r="AW85" s="8">
        <f t="shared" si="54"/>
        <v>15</v>
      </c>
      <c r="AX85" s="8">
        <f t="shared" si="55"/>
        <v>5</v>
      </c>
    </row>
    <row r="86" spans="1:50" x14ac:dyDescent="0.25">
      <c r="A86">
        <v>36355</v>
      </c>
      <c r="B86">
        <v>1</v>
      </c>
      <c r="C86">
        <v>1984</v>
      </c>
      <c r="D86">
        <f t="shared" si="28"/>
        <v>40</v>
      </c>
      <c r="E86" s="1">
        <v>45595.316712962966</v>
      </c>
      <c r="F86" t="s">
        <v>99</v>
      </c>
      <c r="G86">
        <v>1</v>
      </c>
      <c r="H86" s="4">
        <v>4</v>
      </c>
      <c r="I86" s="4">
        <v>4</v>
      </c>
      <c r="J86" s="4">
        <v>2</v>
      </c>
      <c r="K86" s="4">
        <v>4</v>
      </c>
      <c r="L86" s="4">
        <v>4</v>
      </c>
      <c r="M86" s="4">
        <v>4</v>
      </c>
      <c r="N86" s="4">
        <v>5</v>
      </c>
      <c r="O86" s="4">
        <v>5</v>
      </c>
      <c r="P86" s="4">
        <v>2</v>
      </c>
      <c r="Q86" s="4">
        <v>3</v>
      </c>
      <c r="R86" s="4">
        <v>4</v>
      </c>
      <c r="S86" s="4">
        <v>4</v>
      </c>
      <c r="T86" s="4">
        <v>4</v>
      </c>
      <c r="U86" s="4">
        <v>4</v>
      </c>
      <c r="V86" s="4">
        <v>4</v>
      </c>
      <c r="W86" s="4">
        <v>4</v>
      </c>
      <c r="X86" s="7">
        <f t="shared" si="29"/>
        <v>4</v>
      </c>
      <c r="Y86" s="7">
        <f t="shared" si="30"/>
        <v>4</v>
      </c>
      <c r="Z86" s="7">
        <f t="shared" si="31"/>
        <v>4</v>
      </c>
      <c r="AA86" s="7">
        <f t="shared" si="32"/>
        <v>4</v>
      </c>
      <c r="AB86" s="7">
        <f t="shared" si="33"/>
        <v>4</v>
      </c>
      <c r="AC86" s="7">
        <f t="shared" si="34"/>
        <v>4</v>
      </c>
      <c r="AD86" s="7">
        <f t="shared" si="35"/>
        <v>5</v>
      </c>
      <c r="AE86" s="7">
        <f t="shared" si="36"/>
        <v>5</v>
      </c>
      <c r="AF86" s="7">
        <f t="shared" si="37"/>
        <v>4</v>
      </c>
      <c r="AG86" s="7">
        <f t="shared" si="38"/>
        <v>3</v>
      </c>
      <c r="AH86" s="7">
        <f t="shared" si="39"/>
        <v>4</v>
      </c>
      <c r="AI86" s="7">
        <f t="shared" si="40"/>
        <v>4</v>
      </c>
      <c r="AJ86" s="7">
        <f t="shared" si="41"/>
        <v>4</v>
      </c>
      <c r="AK86" s="7">
        <f t="shared" si="42"/>
        <v>4</v>
      </c>
      <c r="AL86" s="7">
        <f t="shared" si="43"/>
        <v>4</v>
      </c>
      <c r="AM86" s="7">
        <f t="shared" si="44"/>
        <v>4</v>
      </c>
      <c r="AN86" s="8">
        <f t="shared" si="45"/>
        <v>65</v>
      </c>
      <c r="AO86" s="8">
        <f t="shared" si="46"/>
        <v>0.6528322480700437</v>
      </c>
      <c r="AP86" s="8">
        <f t="shared" si="47"/>
        <v>4.0625</v>
      </c>
      <c r="AQ86" s="8">
        <f t="shared" si="48"/>
        <v>20</v>
      </c>
      <c r="AR86" s="8">
        <f t="shared" si="49"/>
        <v>4</v>
      </c>
      <c r="AS86" s="8">
        <f t="shared" si="50"/>
        <v>18</v>
      </c>
      <c r="AT86" s="8">
        <f t="shared" si="51"/>
        <v>4.5</v>
      </c>
      <c r="AU86" s="8">
        <f t="shared" si="52"/>
        <v>15</v>
      </c>
      <c r="AV86" s="8">
        <f t="shared" si="53"/>
        <v>3.75</v>
      </c>
      <c r="AW86" s="8">
        <f t="shared" si="54"/>
        <v>12</v>
      </c>
      <c r="AX86" s="8">
        <f t="shared" si="55"/>
        <v>4</v>
      </c>
    </row>
    <row r="87" spans="1:50" x14ac:dyDescent="0.25">
      <c r="A87">
        <v>36359</v>
      </c>
      <c r="B87">
        <v>0</v>
      </c>
      <c r="C87">
        <v>1988</v>
      </c>
      <c r="D87">
        <f t="shared" si="28"/>
        <v>36</v>
      </c>
      <c r="E87" s="1">
        <v>45595.330752314818</v>
      </c>
      <c r="F87" t="s">
        <v>99</v>
      </c>
      <c r="G87">
        <v>1</v>
      </c>
      <c r="H87" s="4">
        <v>5</v>
      </c>
      <c r="I87" s="4">
        <v>5</v>
      </c>
      <c r="J87" s="4">
        <v>1</v>
      </c>
      <c r="K87" s="4">
        <v>5</v>
      </c>
      <c r="L87" s="4">
        <v>5</v>
      </c>
      <c r="M87" s="4">
        <v>5</v>
      </c>
      <c r="N87" s="4">
        <v>4</v>
      </c>
      <c r="O87" s="4">
        <v>5</v>
      </c>
      <c r="P87" s="4">
        <v>2</v>
      </c>
      <c r="Q87" s="4">
        <v>3</v>
      </c>
      <c r="R87" s="4">
        <v>4</v>
      </c>
      <c r="S87" s="4">
        <v>4</v>
      </c>
      <c r="T87" s="4">
        <v>3</v>
      </c>
      <c r="U87" s="4">
        <v>3</v>
      </c>
      <c r="V87" s="4">
        <v>3</v>
      </c>
      <c r="W87" s="4">
        <v>2</v>
      </c>
      <c r="X87" s="7">
        <f t="shared" si="29"/>
        <v>5</v>
      </c>
      <c r="Y87" s="7">
        <f t="shared" si="30"/>
        <v>5</v>
      </c>
      <c r="Z87" s="7">
        <f t="shared" si="31"/>
        <v>5</v>
      </c>
      <c r="AA87" s="7">
        <f t="shared" si="32"/>
        <v>5</v>
      </c>
      <c r="AB87" s="7">
        <f t="shared" si="33"/>
        <v>5</v>
      </c>
      <c r="AC87" s="7">
        <f t="shared" si="34"/>
        <v>5</v>
      </c>
      <c r="AD87" s="7">
        <f t="shared" si="35"/>
        <v>4</v>
      </c>
      <c r="AE87" s="7">
        <f t="shared" si="36"/>
        <v>5</v>
      </c>
      <c r="AF87" s="7">
        <f t="shared" si="37"/>
        <v>4</v>
      </c>
      <c r="AG87" s="7">
        <f t="shared" si="38"/>
        <v>3</v>
      </c>
      <c r="AH87" s="7">
        <f t="shared" si="39"/>
        <v>4</v>
      </c>
      <c r="AI87" s="7">
        <f t="shared" si="40"/>
        <v>4</v>
      </c>
      <c r="AJ87" s="7">
        <f t="shared" si="41"/>
        <v>3</v>
      </c>
      <c r="AK87" s="7">
        <f t="shared" si="42"/>
        <v>3</v>
      </c>
      <c r="AL87" s="7">
        <f t="shared" si="43"/>
        <v>3</v>
      </c>
      <c r="AM87" s="7">
        <f t="shared" si="44"/>
        <v>2</v>
      </c>
      <c r="AN87" s="8">
        <f t="shared" si="45"/>
        <v>65</v>
      </c>
      <c r="AO87" s="8">
        <f t="shared" si="46"/>
        <v>0.65524520674929665</v>
      </c>
      <c r="AP87" s="8">
        <f t="shared" si="47"/>
        <v>4.0625</v>
      </c>
      <c r="AQ87" s="8">
        <f t="shared" si="48"/>
        <v>25</v>
      </c>
      <c r="AR87" s="8">
        <f t="shared" si="49"/>
        <v>5</v>
      </c>
      <c r="AS87" s="8">
        <f t="shared" si="50"/>
        <v>18</v>
      </c>
      <c r="AT87" s="8">
        <f t="shared" si="51"/>
        <v>4.5</v>
      </c>
      <c r="AU87" s="8">
        <f t="shared" si="52"/>
        <v>14</v>
      </c>
      <c r="AV87" s="8">
        <f t="shared" si="53"/>
        <v>3.5</v>
      </c>
      <c r="AW87" s="8">
        <f t="shared" si="54"/>
        <v>8</v>
      </c>
      <c r="AX87" s="8">
        <f t="shared" si="55"/>
        <v>2.6666666666666665</v>
      </c>
    </row>
    <row r="88" spans="1:50" x14ac:dyDescent="0.25">
      <c r="A88">
        <v>36363</v>
      </c>
      <c r="B88">
        <v>1</v>
      </c>
      <c r="C88">
        <v>1988</v>
      </c>
      <c r="D88">
        <f t="shared" si="28"/>
        <v>36</v>
      </c>
      <c r="E88" s="1">
        <v>45595.342476851853</v>
      </c>
      <c r="F88" t="s">
        <v>124</v>
      </c>
      <c r="G88">
        <v>1</v>
      </c>
      <c r="H88" s="4">
        <v>4</v>
      </c>
      <c r="I88" s="4">
        <v>4</v>
      </c>
      <c r="J88" s="4">
        <v>5</v>
      </c>
      <c r="K88" s="4">
        <v>2</v>
      </c>
      <c r="L88" s="4">
        <v>3</v>
      </c>
      <c r="M88" s="4">
        <v>3</v>
      </c>
      <c r="N88" s="4">
        <v>2</v>
      </c>
      <c r="O88" s="4">
        <v>3</v>
      </c>
      <c r="P88" s="4">
        <v>2</v>
      </c>
      <c r="Q88" s="4">
        <v>3</v>
      </c>
      <c r="R88" s="4">
        <v>5</v>
      </c>
      <c r="S88" s="4">
        <v>5</v>
      </c>
      <c r="T88" s="4">
        <v>4</v>
      </c>
      <c r="U88" s="4">
        <v>3</v>
      </c>
      <c r="V88" s="4">
        <v>4</v>
      </c>
      <c r="W88" s="4">
        <v>3</v>
      </c>
      <c r="X88" s="7">
        <f t="shared" si="29"/>
        <v>4</v>
      </c>
      <c r="Y88" s="7">
        <f t="shared" si="30"/>
        <v>4</v>
      </c>
      <c r="Z88" s="7">
        <f t="shared" si="31"/>
        <v>1</v>
      </c>
      <c r="AA88" s="7">
        <f t="shared" si="32"/>
        <v>2</v>
      </c>
      <c r="AB88" s="7">
        <f t="shared" si="33"/>
        <v>3</v>
      </c>
      <c r="AC88" s="7">
        <f t="shared" si="34"/>
        <v>3</v>
      </c>
      <c r="AD88" s="7">
        <f t="shared" si="35"/>
        <v>2</v>
      </c>
      <c r="AE88" s="7">
        <f t="shared" si="36"/>
        <v>3</v>
      </c>
      <c r="AF88" s="7">
        <f t="shared" si="37"/>
        <v>4</v>
      </c>
      <c r="AG88" s="7">
        <f t="shared" si="38"/>
        <v>3</v>
      </c>
      <c r="AH88" s="7">
        <f t="shared" si="39"/>
        <v>5</v>
      </c>
      <c r="AI88" s="7">
        <f t="shared" si="40"/>
        <v>5</v>
      </c>
      <c r="AJ88" s="7">
        <f t="shared" si="41"/>
        <v>4</v>
      </c>
      <c r="AK88" s="7">
        <f t="shared" si="42"/>
        <v>3</v>
      </c>
      <c r="AL88" s="7">
        <f t="shared" si="43"/>
        <v>4</v>
      </c>
      <c r="AM88" s="7">
        <f t="shared" si="44"/>
        <v>3</v>
      </c>
      <c r="AN88" s="8">
        <f t="shared" si="45"/>
        <v>53</v>
      </c>
      <c r="AO88" s="8">
        <f t="shared" si="46"/>
        <v>-0.63634264875121926</v>
      </c>
      <c r="AP88" s="8">
        <f t="shared" si="47"/>
        <v>3.3125</v>
      </c>
      <c r="AQ88" s="8">
        <f t="shared" si="48"/>
        <v>14</v>
      </c>
      <c r="AR88" s="8">
        <f t="shared" si="49"/>
        <v>2.8</v>
      </c>
      <c r="AS88" s="8">
        <f t="shared" si="50"/>
        <v>12</v>
      </c>
      <c r="AT88" s="8">
        <f t="shared" si="51"/>
        <v>3</v>
      </c>
      <c r="AU88" s="8">
        <f t="shared" si="52"/>
        <v>17</v>
      </c>
      <c r="AV88" s="8">
        <f t="shared" si="53"/>
        <v>4.25</v>
      </c>
      <c r="AW88" s="8">
        <f t="shared" si="54"/>
        <v>10</v>
      </c>
      <c r="AX88" s="8">
        <f t="shared" si="55"/>
        <v>3.3333333333333335</v>
      </c>
    </row>
    <row r="89" spans="1:50" x14ac:dyDescent="0.25">
      <c r="A89">
        <v>36368</v>
      </c>
      <c r="B89">
        <v>0</v>
      </c>
      <c r="C89">
        <v>1974</v>
      </c>
      <c r="D89">
        <f t="shared" si="28"/>
        <v>50</v>
      </c>
      <c r="E89" s="1">
        <v>45595.358668981484</v>
      </c>
      <c r="F89" t="s">
        <v>99</v>
      </c>
      <c r="G89">
        <v>1</v>
      </c>
      <c r="H89" s="4">
        <v>5</v>
      </c>
      <c r="I89" s="4">
        <v>5</v>
      </c>
      <c r="J89" s="4">
        <v>1</v>
      </c>
      <c r="K89" s="4">
        <v>5</v>
      </c>
      <c r="L89" s="4">
        <v>5</v>
      </c>
      <c r="M89" s="4">
        <v>5</v>
      </c>
      <c r="N89" s="4">
        <v>5</v>
      </c>
      <c r="O89" s="4">
        <v>5</v>
      </c>
      <c r="P89" s="4">
        <v>1</v>
      </c>
      <c r="Q89" s="4">
        <v>4</v>
      </c>
      <c r="R89" s="4">
        <v>4</v>
      </c>
      <c r="S89" s="4">
        <v>5</v>
      </c>
      <c r="T89" s="4">
        <v>4</v>
      </c>
      <c r="U89" s="4">
        <v>4</v>
      </c>
      <c r="V89" s="4">
        <v>4</v>
      </c>
      <c r="W89" s="4">
        <v>3</v>
      </c>
      <c r="X89" s="7">
        <f t="shared" si="29"/>
        <v>5</v>
      </c>
      <c r="Y89" s="7">
        <f t="shared" si="30"/>
        <v>5</v>
      </c>
      <c r="Z89" s="7">
        <f t="shared" si="31"/>
        <v>5</v>
      </c>
      <c r="AA89" s="7">
        <f t="shared" si="32"/>
        <v>5</v>
      </c>
      <c r="AB89" s="7">
        <f t="shared" si="33"/>
        <v>5</v>
      </c>
      <c r="AC89" s="7">
        <f t="shared" si="34"/>
        <v>5</v>
      </c>
      <c r="AD89" s="7">
        <f t="shared" si="35"/>
        <v>5</v>
      </c>
      <c r="AE89" s="7">
        <f t="shared" si="36"/>
        <v>5</v>
      </c>
      <c r="AF89" s="7">
        <f t="shared" si="37"/>
        <v>5</v>
      </c>
      <c r="AG89" s="7">
        <f t="shared" si="38"/>
        <v>4</v>
      </c>
      <c r="AH89" s="7">
        <f t="shared" si="39"/>
        <v>4</v>
      </c>
      <c r="AI89" s="7">
        <f t="shared" si="40"/>
        <v>5</v>
      </c>
      <c r="AJ89" s="7">
        <f t="shared" si="41"/>
        <v>4</v>
      </c>
      <c r="AK89" s="7">
        <f t="shared" si="42"/>
        <v>4</v>
      </c>
      <c r="AL89" s="7">
        <f t="shared" si="43"/>
        <v>4</v>
      </c>
      <c r="AM89" s="7">
        <f t="shared" si="44"/>
        <v>3</v>
      </c>
      <c r="AN89" s="8">
        <f t="shared" si="45"/>
        <v>73</v>
      </c>
      <c r="AO89" s="8">
        <f t="shared" si="46"/>
        <v>1.5146893544074616</v>
      </c>
      <c r="AP89" s="8">
        <f t="shared" si="47"/>
        <v>4.5625</v>
      </c>
      <c r="AQ89" s="8">
        <f t="shared" si="48"/>
        <v>25</v>
      </c>
      <c r="AR89" s="8">
        <f t="shared" si="49"/>
        <v>5</v>
      </c>
      <c r="AS89" s="8">
        <f t="shared" si="50"/>
        <v>20</v>
      </c>
      <c r="AT89" s="8">
        <f t="shared" si="51"/>
        <v>5</v>
      </c>
      <c r="AU89" s="8">
        <f t="shared" si="52"/>
        <v>17</v>
      </c>
      <c r="AV89" s="8">
        <f t="shared" si="53"/>
        <v>4.25</v>
      </c>
      <c r="AW89" s="8">
        <f t="shared" si="54"/>
        <v>11</v>
      </c>
      <c r="AX89" s="8">
        <f t="shared" si="55"/>
        <v>3.6666666666666665</v>
      </c>
    </row>
    <row r="90" spans="1:50" x14ac:dyDescent="0.25">
      <c r="A90">
        <v>36376</v>
      </c>
      <c r="B90">
        <v>0</v>
      </c>
      <c r="C90">
        <v>1989</v>
      </c>
      <c r="D90">
        <f t="shared" si="28"/>
        <v>35</v>
      </c>
      <c r="E90" s="1">
        <v>45595.361064814817</v>
      </c>
      <c r="F90" t="s">
        <v>99</v>
      </c>
      <c r="G90">
        <v>1</v>
      </c>
      <c r="H90" s="4">
        <v>4</v>
      </c>
      <c r="I90" s="4">
        <v>5</v>
      </c>
      <c r="J90" s="4">
        <v>3</v>
      </c>
      <c r="K90" s="4">
        <v>2</v>
      </c>
      <c r="L90" s="4">
        <v>4</v>
      </c>
      <c r="M90" s="4">
        <v>5</v>
      </c>
      <c r="N90" s="4">
        <v>5</v>
      </c>
      <c r="O90" s="4">
        <v>4</v>
      </c>
      <c r="P90" s="4">
        <v>2</v>
      </c>
      <c r="Q90" s="4">
        <v>4</v>
      </c>
      <c r="R90" s="4">
        <v>5</v>
      </c>
      <c r="S90" s="4">
        <v>5</v>
      </c>
      <c r="T90" s="4">
        <v>4</v>
      </c>
      <c r="U90" s="4">
        <v>2</v>
      </c>
      <c r="V90" s="4">
        <v>4</v>
      </c>
      <c r="W90" s="4">
        <v>2</v>
      </c>
      <c r="X90" s="7">
        <f t="shared" si="29"/>
        <v>4</v>
      </c>
      <c r="Y90" s="7">
        <f t="shared" si="30"/>
        <v>5</v>
      </c>
      <c r="Z90" s="7">
        <f t="shared" si="31"/>
        <v>3</v>
      </c>
      <c r="AA90" s="7">
        <f t="shared" si="32"/>
        <v>2</v>
      </c>
      <c r="AB90" s="7">
        <f t="shared" si="33"/>
        <v>4</v>
      </c>
      <c r="AC90" s="7">
        <f t="shared" si="34"/>
        <v>5</v>
      </c>
      <c r="AD90" s="7">
        <f t="shared" si="35"/>
        <v>5</v>
      </c>
      <c r="AE90" s="7">
        <f t="shared" si="36"/>
        <v>4</v>
      </c>
      <c r="AF90" s="7">
        <f t="shared" si="37"/>
        <v>4</v>
      </c>
      <c r="AG90" s="7">
        <f t="shared" si="38"/>
        <v>4</v>
      </c>
      <c r="AH90" s="7">
        <f t="shared" si="39"/>
        <v>5</v>
      </c>
      <c r="AI90" s="7">
        <f t="shared" si="40"/>
        <v>5</v>
      </c>
      <c r="AJ90" s="7">
        <f t="shared" si="41"/>
        <v>4</v>
      </c>
      <c r="AK90" s="7">
        <f t="shared" si="42"/>
        <v>2</v>
      </c>
      <c r="AL90" s="7">
        <f t="shared" si="43"/>
        <v>4</v>
      </c>
      <c r="AM90" s="7">
        <f t="shared" si="44"/>
        <v>2</v>
      </c>
      <c r="AN90" s="8">
        <f t="shared" si="45"/>
        <v>62</v>
      </c>
      <c r="AO90" s="8">
        <f t="shared" si="46"/>
        <v>0.33947529334848003</v>
      </c>
      <c r="AP90" s="8">
        <f t="shared" si="47"/>
        <v>3.875</v>
      </c>
      <c r="AQ90" s="8">
        <f t="shared" si="48"/>
        <v>18</v>
      </c>
      <c r="AR90" s="8">
        <f t="shared" si="49"/>
        <v>3.6</v>
      </c>
      <c r="AS90" s="8">
        <f t="shared" si="50"/>
        <v>18</v>
      </c>
      <c r="AT90" s="8">
        <f t="shared" si="51"/>
        <v>4.5</v>
      </c>
      <c r="AU90" s="8">
        <f t="shared" si="52"/>
        <v>18</v>
      </c>
      <c r="AV90" s="8">
        <f t="shared" si="53"/>
        <v>4.5</v>
      </c>
      <c r="AW90" s="8">
        <f t="shared" si="54"/>
        <v>8</v>
      </c>
      <c r="AX90" s="8">
        <f t="shared" si="55"/>
        <v>2.6666666666666665</v>
      </c>
    </row>
    <row r="91" spans="1:50" x14ac:dyDescent="0.25">
      <c r="A91">
        <v>36386</v>
      </c>
      <c r="B91">
        <v>0</v>
      </c>
      <c r="C91">
        <v>1987</v>
      </c>
      <c r="D91">
        <f t="shared" si="28"/>
        <v>37</v>
      </c>
      <c r="E91" s="1">
        <v>45595.370949074073</v>
      </c>
      <c r="F91" t="s">
        <v>99</v>
      </c>
      <c r="G91">
        <v>1</v>
      </c>
      <c r="H91" s="4">
        <v>2</v>
      </c>
      <c r="I91" s="4">
        <v>4</v>
      </c>
      <c r="J91" s="4">
        <v>2</v>
      </c>
      <c r="K91" s="4">
        <v>3</v>
      </c>
      <c r="L91" s="4">
        <v>4</v>
      </c>
      <c r="M91" s="4">
        <v>4</v>
      </c>
      <c r="N91" s="4">
        <v>5</v>
      </c>
      <c r="O91" s="4">
        <v>4</v>
      </c>
      <c r="P91" s="4">
        <v>2</v>
      </c>
      <c r="Q91" s="4">
        <v>4</v>
      </c>
      <c r="R91" s="4">
        <v>5</v>
      </c>
      <c r="S91" s="4">
        <v>4</v>
      </c>
      <c r="T91" s="4">
        <v>4</v>
      </c>
      <c r="U91" s="4">
        <v>3</v>
      </c>
      <c r="V91" s="4">
        <v>4</v>
      </c>
      <c r="W91" s="4">
        <v>1</v>
      </c>
      <c r="X91" s="7">
        <f t="shared" si="29"/>
        <v>2</v>
      </c>
      <c r="Y91" s="7">
        <f t="shared" si="30"/>
        <v>4</v>
      </c>
      <c r="Z91" s="7">
        <f t="shared" si="31"/>
        <v>4</v>
      </c>
      <c r="AA91" s="7">
        <f t="shared" si="32"/>
        <v>3</v>
      </c>
      <c r="AB91" s="7">
        <f t="shared" si="33"/>
        <v>4</v>
      </c>
      <c r="AC91" s="7">
        <f t="shared" si="34"/>
        <v>4</v>
      </c>
      <c r="AD91" s="7">
        <f t="shared" si="35"/>
        <v>5</v>
      </c>
      <c r="AE91" s="7">
        <f t="shared" si="36"/>
        <v>4</v>
      </c>
      <c r="AF91" s="7">
        <f t="shared" si="37"/>
        <v>4</v>
      </c>
      <c r="AG91" s="7">
        <f t="shared" si="38"/>
        <v>4</v>
      </c>
      <c r="AH91" s="7">
        <f t="shared" si="39"/>
        <v>5</v>
      </c>
      <c r="AI91" s="7">
        <f t="shared" si="40"/>
        <v>4</v>
      </c>
      <c r="AJ91" s="7">
        <f t="shared" si="41"/>
        <v>4</v>
      </c>
      <c r="AK91" s="7">
        <f t="shared" si="42"/>
        <v>3</v>
      </c>
      <c r="AL91" s="7">
        <f t="shared" si="43"/>
        <v>4</v>
      </c>
      <c r="AM91" s="7">
        <f t="shared" si="44"/>
        <v>1</v>
      </c>
      <c r="AN91" s="8">
        <f t="shared" si="45"/>
        <v>59</v>
      </c>
      <c r="AO91" s="8">
        <f t="shared" si="46"/>
        <v>1.7109347257900896E-2</v>
      </c>
      <c r="AP91" s="8">
        <f t="shared" si="47"/>
        <v>3.6875</v>
      </c>
      <c r="AQ91" s="8">
        <f t="shared" si="48"/>
        <v>17</v>
      </c>
      <c r="AR91" s="8">
        <f t="shared" si="49"/>
        <v>3.4</v>
      </c>
      <c r="AS91" s="8">
        <f t="shared" si="50"/>
        <v>17</v>
      </c>
      <c r="AT91" s="8">
        <f t="shared" si="51"/>
        <v>4.25</v>
      </c>
      <c r="AU91" s="8">
        <f t="shared" si="52"/>
        <v>17</v>
      </c>
      <c r="AV91" s="8">
        <f t="shared" si="53"/>
        <v>4.25</v>
      </c>
      <c r="AW91" s="8">
        <f t="shared" si="54"/>
        <v>8</v>
      </c>
      <c r="AX91" s="8">
        <f t="shared" si="55"/>
        <v>2.6666666666666665</v>
      </c>
    </row>
    <row r="92" spans="1:50" x14ac:dyDescent="0.25">
      <c r="A92">
        <v>36397</v>
      </c>
      <c r="B92">
        <v>0</v>
      </c>
      <c r="C92">
        <v>1982</v>
      </c>
      <c r="D92">
        <f t="shared" si="28"/>
        <v>42</v>
      </c>
      <c r="E92" s="1">
        <v>45595.384525462963</v>
      </c>
      <c r="F92" t="s">
        <v>99</v>
      </c>
      <c r="G92">
        <v>1</v>
      </c>
      <c r="H92" s="4">
        <v>4</v>
      </c>
      <c r="I92" s="4">
        <v>5</v>
      </c>
      <c r="J92" s="4">
        <v>1</v>
      </c>
      <c r="K92" s="4">
        <v>5</v>
      </c>
      <c r="L92" s="4">
        <v>5</v>
      </c>
      <c r="M92" s="4">
        <v>5</v>
      </c>
      <c r="N92" s="4">
        <v>4</v>
      </c>
      <c r="O92" s="4">
        <v>5</v>
      </c>
      <c r="P92" s="4">
        <v>2</v>
      </c>
      <c r="Q92" s="4">
        <v>4</v>
      </c>
      <c r="R92" s="4">
        <v>5</v>
      </c>
      <c r="S92" s="4">
        <v>4</v>
      </c>
      <c r="T92" s="4">
        <v>4</v>
      </c>
      <c r="U92" s="4">
        <v>5</v>
      </c>
      <c r="V92" s="4">
        <v>5</v>
      </c>
      <c r="W92" s="4">
        <v>4</v>
      </c>
      <c r="X92" s="7">
        <f t="shared" si="29"/>
        <v>4</v>
      </c>
      <c r="Y92" s="7">
        <f t="shared" si="30"/>
        <v>5</v>
      </c>
      <c r="Z92" s="7">
        <f t="shared" si="31"/>
        <v>5</v>
      </c>
      <c r="AA92" s="7">
        <f t="shared" si="32"/>
        <v>5</v>
      </c>
      <c r="AB92" s="7">
        <f t="shared" si="33"/>
        <v>5</v>
      </c>
      <c r="AC92" s="7">
        <f t="shared" si="34"/>
        <v>5</v>
      </c>
      <c r="AD92" s="7">
        <f t="shared" si="35"/>
        <v>4</v>
      </c>
      <c r="AE92" s="7">
        <f t="shared" si="36"/>
        <v>5</v>
      </c>
      <c r="AF92" s="7">
        <f t="shared" si="37"/>
        <v>4</v>
      </c>
      <c r="AG92" s="7">
        <f t="shared" si="38"/>
        <v>4</v>
      </c>
      <c r="AH92" s="7">
        <f t="shared" si="39"/>
        <v>5</v>
      </c>
      <c r="AI92" s="7">
        <f t="shared" si="40"/>
        <v>4</v>
      </c>
      <c r="AJ92" s="7">
        <f t="shared" si="41"/>
        <v>4</v>
      </c>
      <c r="AK92" s="7">
        <f t="shared" si="42"/>
        <v>5</v>
      </c>
      <c r="AL92" s="7">
        <f t="shared" si="43"/>
        <v>5</v>
      </c>
      <c r="AM92" s="7">
        <f t="shared" si="44"/>
        <v>4</v>
      </c>
      <c r="AN92" s="8">
        <f t="shared" si="45"/>
        <v>73</v>
      </c>
      <c r="AO92" s="8">
        <f t="shared" si="46"/>
        <v>1.5222029280234197</v>
      </c>
      <c r="AP92" s="8">
        <f t="shared" si="47"/>
        <v>4.5625</v>
      </c>
      <c r="AQ92" s="8">
        <f t="shared" si="48"/>
        <v>24</v>
      </c>
      <c r="AR92" s="8">
        <f t="shared" si="49"/>
        <v>4.8</v>
      </c>
      <c r="AS92" s="8">
        <f t="shared" si="50"/>
        <v>18</v>
      </c>
      <c r="AT92" s="8">
        <f t="shared" si="51"/>
        <v>4.5</v>
      </c>
      <c r="AU92" s="8">
        <f t="shared" si="52"/>
        <v>17</v>
      </c>
      <c r="AV92" s="8">
        <f t="shared" si="53"/>
        <v>4.25</v>
      </c>
      <c r="AW92" s="8">
        <f t="shared" si="54"/>
        <v>14</v>
      </c>
      <c r="AX92" s="8">
        <f t="shared" si="55"/>
        <v>4.666666666666667</v>
      </c>
    </row>
    <row r="93" spans="1:50" x14ac:dyDescent="0.25">
      <c r="A93">
        <v>35934</v>
      </c>
      <c r="B93">
        <v>0</v>
      </c>
      <c r="C93">
        <v>1985</v>
      </c>
      <c r="D93">
        <f t="shared" si="28"/>
        <v>39</v>
      </c>
      <c r="E93" s="1">
        <v>45595.390393518515</v>
      </c>
      <c r="F93" t="s">
        <v>99</v>
      </c>
      <c r="G93">
        <v>1</v>
      </c>
      <c r="H93" s="4">
        <v>4</v>
      </c>
      <c r="I93" s="4">
        <v>4</v>
      </c>
      <c r="J93" s="4">
        <v>2</v>
      </c>
      <c r="K93" s="4">
        <v>4</v>
      </c>
      <c r="L93" s="4">
        <v>5</v>
      </c>
      <c r="M93" s="4">
        <v>4</v>
      </c>
      <c r="N93" s="4">
        <v>2</v>
      </c>
      <c r="O93" s="4">
        <v>4</v>
      </c>
      <c r="P93" s="4">
        <v>2</v>
      </c>
      <c r="Q93" s="4">
        <v>2</v>
      </c>
      <c r="R93" s="4">
        <v>4</v>
      </c>
      <c r="S93" s="4">
        <v>4</v>
      </c>
      <c r="T93" s="4">
        <v>4</v>
      </c>
      <c r="U93" s="4">
        <v>4</v>
      </c>
      <c r="V93" s="4">
        <v>4</v>
      </c>
      <c r="W93" s="4">
        <v>4</v>
      </c>
      <c r="X93" s="7">
        <f t="shared" si="29"/>
        <v>4</v>
      </c>
      <c r="Y93" s="7">
        <f t="shared" si="30"/>
        <v>4</v>
      </c>
      <c r="Z93" s="7">
        <f t="shared" si="31"/>
        <v>4</v>
      </c>
      <c r="AA93" s="7">
        <f t="shared" si="32"/>
        <v>4</v>
      </c>
      <c r="AB93" s="7">
        <f t="shared" si="33"/>
        <v>5</v>
      </c>
      <c r="AC93" s="7">
        <f t="shared" si="34"/>
        <v>4</v>
      </c>
      <c r="AD93" s="7">
        <f t="shared" si="35"/>
        <v>2</v>
      </c>
      <c r="AE93" s="7">
        <f t="shared" si="36"/>
        <v>4</v>
      </c>
      <c r="AF93" s="7">
        <f t="shared" si="37"/>
        <v>4</v>
      </c>
      <c r="AG93" s="7">
        <f t="shared" si="38"/>
        <v>2</v>
      </c>
      <c r="AH93" s="7">
        <f t="shared" si="39"/>
        <v>4</v>
      </c>
      <c r="AI93" s="7">
        <f t="shared" si="40"/>
        <v>4</v>
      </c>
      <c r="AJ93" s="7">
        <f t="shared" si="41"/>
        <v>4</v>
      </c>
      <c r="AK93" s="7">
        <f t="shared" si="42"/>
        <v>4</v>
      </c>
      <c r="AL93" s="7">
        <f t="shared" si="43"/>
        <v>4</v>
      </c>
      <c r="AM93" s="7">
        <f t="shared" si="44"/>
        <v>4</v>
      </c>
      <c r="AN93" s="8">
        <f t="shared" si="45"/>
        <v>61</v>
      </c>
      <c r="AO93" s="8">
        <f t="shared" si="46"/>
        <v>0.24116060659401031</v>
      </c>
      <c r="AP93" s="8">
        <f t="shared" si="47"/>
        <v>3.8125</v>
      </c>
      <c r="AQ93" s="8">
        <f t="shared" si="48"/>
        <v>21</v>
      </c>
      <c r="AR93" s="8">
        <f t="shared" si="49"/>
        <v>4.2</v>
      </c>
      <c r="AS93" s="8">
        <f t="shared" si="50"/>
        <v>14</v>
      </c>
      <c r="AT93" s="8">
        <f t="shared" si="51"/>
        <v>3.5</v>
      </c>
      <c r="AU93" s="8">
        <f t="shared" si="52"/>
        <v>14</v>
      </c>
      <c r="AV93" s="8">
        <f t="shared" si="53"/>
        <v>3.5</v>
      </c>
      <c r="AW93" s="8">
        <f t="shared" si="54"/>
        <v>12</v>
      </c>
      <c r="AX93" s="8">
        <f t="shared" si="55"/>
        <v>4</v>
      </c>
    </row>
    <row r="94" spans="1:50" x14ac:dyDescent="0.25">
      <c r="A94">
        <v>36457</v>
      </c>
      <c r="B94">
        <v>0</v>
      </c>
      <c r="C94">
        <v>1987</v>
      </c>
      <c r="D94">
        <f t="shared" si="28"/>
        <v>37</v>
      </c>
      <c r="E94" s="1">
        <v>45595.414918981478</v>
      </c>
      <c r="F94" t="s">
        <v>99</v>
      </c>
      <c r="G94">
        <v>1</v>
      </c>
      <c r="H94" s="4">
        <v>4</v>
      </c>
      <c r="I94" s="4">
        <v>4</v>
      </c>
      <c r="J94" s="4">
        <v>3</v>
      </c>
      <c r="K94" s="4">
        <v>4</v>
      </c>
      <c r="L94" s="4">
        <v>4</v>
      </c>
      <c r="M94" s="4">
        <v>2</v>
      </c>
      <c r="N94" s="4">
        <v>3</v>
      </c>
      <c r="O94" s="4">
        <v>4</v>
      </c>
      <c r="P94" s="4">
        <v>3</v>
      </c>
      <c r="Q94" s="4">
        <v>2</v>
      </c>
      <c r="R94" s="4">
        <v>5</v>
      </c>
      <c r="S94" s="4">
        <v>4</v>
      </c>
      <c r="T94" s="4">
        <v>5</v>
      </c>
      <c r="U94" s="4">
        <v>3</v>
      </c>
      <c r="V94" s="4">
        <v>4</v>
      </c>
      <c r="W94" s="4">
        <v>2</v>
      </c>
      <c r="X94" s="7">
        <f t="shared" si="29"/>
        <v>4</v>
      </c>
      <c r="Y94" s="7">
        <f t="shared" si="30"/>
        <v>4</v>
      </c>
      <c r="Z94" s="7">
        <f t="shared" si="31"/>
        <v>3</v>
      </c>
      <c r="AA94" s="7">
        <f t="shared" si="32"/>
        <v>4</v>
      </c>
      <c r="AB94" s="7">
        <f t="shared" si="33"/>
        <v>4</v>
      </c>
      <c r="AC94" s="7">
        <f t="shared" si="34"/>
        <v>2</v>
      </c>
      <c r="AD94" s="7">
        <f t="shared" si="35"/>
        <v>3</v>
      </c>
      <c r="AE94" s="7">
        <f t="shared" si="36"/>
        <v>4</v>
      </c>
      <c r="AF94" s="7">
        <f t="shared" si="37"/>
        <v>3</v>
      </c>
      <c r="AG94" s="7">
        <f t="shared" si="38"/>
        <v>2</v>
      </c>
      <c r="AH94" s="7">
        <f t="shared" si="39"/>
        <v>5</v>
      </c>
      <c r="AI94" s="7">
        <f t="shared" si="40"/>
        <v>4</v>
      </c>
      <c r="AJ94" s="7">
        <f t="shared" si="41"/>
        <v>5</v>
      </c>
      <c r="AK94" s="7">
        <f t="shared" si="42"/>
        <v>3</v>
      </c>
      <c r="AL94" s="7">
        <f t="shared" si="43"/>
        <v>4</v>
      </c>
      <c r="AM94" s="7">
        <f t="shared" si="44"/>
        <v>2</v>
      </c>
      <c r="AN94" s="8">
        <f t="shared" si="45"/>
        <v>56</v>
      </c>
      <c r="AO94" s="8">
        <f t="shared" si="46"/>
        <v>-0.29623221513745429</v>
      </c>
      <c r="AP94" s="8">
        <f t="shared" si="47"/>
        <v>3.5</v>
      </c>
      <c r="AQ94" s="8">
        <f t="shared" si="48"/>
        <v>19</v>
      </c>
      <c r="AR94" s="8">
        <f t="shared" si="49"/>
        <v>3.8</v>
      </c>
      <c r="AS94" s="8">
        <f t="shared" si="50"/>
        <v>12</v>
      </c>
      <c r="AT94" s="8">
        <f t="shared" si="51"/>
        <v>3</v>
      </c>
      <c r="AU94" s="8">
        <f t="shared" si="52"/>
        <v>16</v>
      </c>
      <c r="AV94" s="8">
        <f t="shared" si="53"/>
        <v>4</v>
      </c>
      <c r="AW94" s="8">
        <f t="shared" si="54"/>
        <v>9</v>
      </c>
      <c r="AX94" s="8">
        <f t="shared" si="55"/>
        <v>3</v>
      </c>
    </row>
    <row r="95" spans="1:50" x14ac:dyDescent="0.25">
      <c r="A95">
        <v>36468</v>
      </c>
      <c r="B95">
        <v>1</v>
      </c>
      <c r="C95">
        <v>1976</v>
      </c>
      <c r="D95">
        <f t="shared" si="28"/>
        <v>48</v>
      </c>
      <c r="E95" s="1">
        <v>45595.439560185187</v>
      </c>
      <c r="F95" t="s">
        <v>122</v>
      </c>
      <c r="G95">
        <v>1</v>
      </c>
      <c r="H95" s="4">
        <v>5</v>
      </c>
      <c r="I95" s="4">
        <v>5</v>
      </c>
      <c r="J95" s="4">
        <v>1</v>
      </c>
      <c r="K95" s="4">
        <v>5</v>
      </c>
      <c r="L95" s="4">
        <v>5</v>
      </c>
      <c r="M95" s="4">
        <v>5</v>
      </c>
      <c r="N95" s="4">
        <v>4</v>
      </c>
      <c r="O95" s="4">
        <v>5</v>
      </c>
      <c r="P95" s="4">
        <v>1</v>
      </c>
      <c r="Q95" s="4">
        <v>5</v>
      </c>
      <c r="R95" s="4">
        <v>5</v>
      </c>
      <c r="S95" s="4">
        <v>5</v>
      </c>
      <c r="T95" s="4">
        <v>5</v>
      </c>
      <c r="U95" s="4">
        <v>5</v>
      </c>
      <c r="V95" s="4">
        <v>5</v>
      </c>
      <c r="W95" s="4">
        <v>5</v>
      </c>
      <c r="X95" s="7">
        <f t="shared" si="29"/>
        <v>5</v>
      </c>
      <c r="Y95" s="7">
        <f t="shared" si="30"/>
        <v>5</v>
      </c>
      <c r="Z95" s="7">
        <f t="shared" si="31"/>
        <v>5</v>
      </c>
      <c r="AA95" s="7">
        <f t="shared" si="32"/>
        <v>5</v>
      </c>
      <c r="AB95" s="7">
        <f t="shared" si="33"/>
        <v>5</v>
      </c>
      <c r="AC95" s="7">
        <f t="shared" si="34"/>
        <v>5</v>
      </c>
      <c r="AD95" s="7">
        <f t="shared" si="35"/>
        <v>4</v>
      </c>
      <c r="AE95" s="7">
        <f t="shared" si="36"/>
        <v>5</v>
      </c>
      <c r="AF95" s="7">
        <f t="shared" si="37"/>
        <v>5</v>
      </c>
      <c r="AG95" s="7">
        <f t="shared" si="38"/>
        <v>5</v>
      </c>
      <c r="AH95" s="7">
        <f t="shared" si="39"/>
        <v>5</v>
      </c>
      <c r="AI95" s="7">
        <f t="shared" si="40"/>
        <v>5</v>
      </c>
      <c r="AJ95" s="7">
        <f t="shared" si="41"/>
        <v>5</v>
      </c>
      <c r="AK95" s="7">
        <f t="shared" si="42"/>
        <v>5</v>
      </c>
      <c r="AL95" s="7">
        <f t="shared" si="43"/>
        <v>5</v>
      </c>
      <c r="AM95" s="7">
        <f t="shared" si="44"/>
        <v>5</v>
      </c>
      <c r="AN95" s="8">
        <f t="shared" si="45"/>
        <v>79</v>
      </c>
      <c r="AO95" s="8">
        <f t="shared" si="46"/>
        <v>2.1719798253471896</v>
      </c>
      <c r="AP95" s="8">
        <f t="shared" si="47"/>
        <v>4.9375</v>
      </c>
      <c r="AQ95" s="8">
        <f t="shared" si="48"/>
        <v>25</v>
      </c>
      <c r="AR95" s="8">
        <f t="shared" si="49"/>
        <v>5</v>
      </c>
      <c r="AS95" s="8">
        <f t="shared" si="50"/>
        <v>19</v>
      </c>
      <c r="AT95" s="8">
        <f t="shared" si="51"/>
        <v>4.75</v>
      </c>
      <c r="AU95" s="8">
        <f t="shared" si="52"/>
        <v>20</v>
      </c>
      <c r="AV95" s="8">
        <f t="shared" si="53"/>
        <v>5</v>
      </c>
      <c r="AW95" s="8">
        <f t="shared" si="54"/>
        <v>15</v>
      </c>
      <c r="AX95" s="8">
        <f t="shared" si="55"/>
        <v>5</v>
      </c>
    </row>
    <row r="96" spans="1:50" x14ac:dyDescent="0.25">
      <c r="A96">
        <v>36542</v>
      </c>
      <c r="B96">
        <v>0</v>
      </c>
      <c r="C96">
        <v>1998</v>
      </c>
      <c r="D96">
        <f t="shared" si="28"/>
        <v>26</v>
      </c>
      <c r="E96" s="1">
        <v>45595.460821759261</v>
      </c>
      <c r="F96" t="s">
        <v>99</v>
      </c>
      <c r="G96">
        <v>1</v>
      </c>
      <c r="H96" s="4">
        <v>5</v>
      </c>
      <c r="I96" s="4">
        <v>4</v>
      </c>
      <c r="J96" s="4">
        <v>1</v>
      </c>
      <c r="K96" s="4">
        <v>5</v>
      </c>
      <c r="L96" s="4">
        <v>5</v>
      </c>
      <c r="M96" s="4">
        <v>5</v>
      </c>
      <c r="N96" s="4">
        <v>5</v>
      </c>
      <c r="O96" s="4">
        <v>5</v>
      </c>
      <c r="P96" s="4">
        <v>2</v>
      </c>
      <c r="Q96" s="4">
        <v>3</v>
      </c>
      <c r="R96" s="4">
        <v>5</v>
      </c>
      <c r="S96" s="4">
        <v>5</v>
      </c>
      <c r="T96" s="4">
        <v>5</v>
      </c>
      <c r="U96" s="4">
        <v>5</v>
      </c>
      <c r="V96" s="4">
        <v>5</v>
      </c>
      <c r="W96" s="4">
        <v>2</v>
      </c>
      <c r="X96" s="7">
        <f t="shared" si="29"/>
        <v>5</v>
      </c>
      <c r="Y96" s="7">
        <f t="shared" si="30"/>
        <v>4</v>
      </c>
      <c r="Z96" s="7">
        <f t="shared" si="31"/>
        <v>5</v>
      </c>
      <c r="AA96" s="7">
        <f t="shared" si="32"/>
        <v>5</v>
      </c>
      <c r="AB96" s="7">
        <f t="shared" si="33"/>
        <v>5</v>
      </c>
      <c r="AC96" s="7">
        <f t="shared" si="34"/>
        <v>5</v>
      </c>
      <c r="AD96" s="7">
        <f t="shared" si="35"/>
        <v>5</v>
      </c>
      <c r="AE96" s="7">
        <f t="shared" si="36"/>
        <v>5</v>
      </c>
      <c r="AF96" s="7">
        <f t="shared" si="37"/>
        <v>4</v>
      </c>
      <c r="AG96" s="7">
        <f t="shared" si="38"/>
        <v>3</v>
      </c>
      <c r="AH96" s="7">
        <f t="shared" si="39"/>
        <v>5</v>
      </c>
      <c r="AI96" s="7">
        <f t="shared" si="40"/>
        <v>5</v>
      </c>
      <c r="AJ96" s="7">
        <f t="shared" si="41"/>
        <v>5</v>
      </c>
      <c r="AK96" s="7">
        <f t="shared" si="42"/>
        <v>5</v>
      </c>
      <c r="AL96" s="7">
        <f t="shared" si="43"/>
        <v>5</v>
      </c>
      <c r="AM96" s="7">
        <f t="shared" si="44"/>
        <v>2</v>
      </c>
      <c r="AN96" s="8">
        <f t="shared" si="45"/>
        <v>73</v>
      </c>
      <c r="AO96" s="8">
        <f t="shared" si="46"/>
        <v>1.5555796749349031</v>
      </c>
      <c r="AP96" s="8">
        <f t="shared" si="47"/>
        <v>4.5625</v>
      </c>
      <c r="AQ96" s="8">
        <f t="shared" si="48"/>
        <v>24</v>
      </c>
      <c r="AR96" s="8">
        <f t="shared" si="49"/>
        <v>4.8</v>
      </c>
      <c r="AS96" s="8">
        <f t="shared" si="50"/>
        <v>19</v>
      </c>
      <c r="AT96" s="8">
        <f t="shared" si="51"/>
        <v>4.75</v>
      </c>
      <c r="AU96" s="8">
        <f t="shared" si="52"/>
        <v>18</v>
      </c>
      <c r="AV96" s="8">
        <f t="shared" si="53"/>
        <v>4.5</v>
      </c>
      <c r="AW96" s="8">
        <f t="shared" si="54"/>
        <v>12</v>
      </c>
      <c r="AX96" s="8">
        <f t="shared" si="55"/>
        <v>4</v>
      </c>
    </row>
    <row r="97" spans="1:50" x14ac:dyDescent="0.25">
      <c r="A97">
        <v>36473</v>
      </c>
      <c r="B97">
        <v>0</v>
      </c>
      <c r="C97">
        <v>1998</v>
      </c>
      <c r="D97">
        <f t="shared" si="28"/>
        <v>26</v>
      </c>
      <c r="E97" s="1">
        <v>45595.463425925926</v>
      </c>
      <c r="F97" t="s">
        <v>107</v>
      </c>
      <c r="G97">
        <v>1</v>
      </c>
      <c r="H97" s="4">
        <v>5</v>
      </c>
      <c r="I97" s="4">
        <v>5</v>
      </c>
      <c r="J97" s="4">
        <v>1</v>
      </c>
      <c r="K97" s="4">
        <v>5</v>
      </c>
      <c r="L97" s="4">
        <v>5</v>
      </c>
      <c r="M97" s="4">
        <v>4</v>
      </c>
      <c r="N97" s="4">
        <v>4</v>
      </c>
      <c r="O97" s="4">
        <v>4</v>
      </c>
      <c r="P97" s="4">
        <v>2</v>
      </c>
      <c r="Q97" s="4">
        <v>4</v>
      </c>
      <c r="R97" s="4">
        <v>4</v>
      </c>
      <c r="S97" s="4">
        <v>5</v>
      </c>
      <c r="T97" s="4">
        <v>4</v>
      </c>
      <c r="U97" s="4">
        <v>4</v>
      </c>
      <c r="V97" s="4">
        <v>4</v>
      </c>
      <c r="W97" s="4">
        <v>3</v>
      </c>
      <c r="X97" s="7">
        <f t="shared" si="29"/>
        <v>5</v>
      </c>
      <c r="Y97" s="7">
        <f t="shared" si="30"/>
        <v>5</v>
      </c>
      <c r="Z97" s="7">
        <f t="shared" si="31"/>
        <v>5</v>
      </c>
      <c r="AA97" s="7">
        <f t="shared" si="32"/>
        <v>5</v>
      </c>
      <c r="AB97" s="7">
        <f t="shared" si="33"/>
        <v>5</v>
      </c>
      <c r="AC97" s="7">
        <f t="shared" si="34"/>
        <v>4</v>
      </c>
      <c r="AD97" s="7">
        <f t="shared" si="35"/>
        <v>4</v>
      </c>
      <c r="AE97" s="7">
        <f t="shared" si="36"/>
        <v>4</v>
      </c>
      <c r="AF97" s="7">
        <f t="shared" si="37"/>
        <v>4</v>
      </c>
      <c r="AG97" s="7">
        <f t="shared" si="38"/>
        <v>4</v>
      </c>
      <c r="AH97" s="7">
        <f t="shared" si="39"/>
        <v>4</v>
      </c>
      <c r="AI97" s="7">
        <f t="shared" si="40"/>
        <v>5</v>
      </c>
      <c r="AJ97" s="7">
        <f t="shared" si="41"/>
        <v>4</v>
      </c>
      <c r="AK97" s="7">
        <f t="shared" si="42"/>
        <v>4</v>
      </c>
      <c r="AL97" s="7">
        <f t="shared" si="43"/>
        <v>4</v>
      </c>
      <c r="AM97" s="7">
        <f t="shared" si="44"/>
        <v>3</v>
      </c>
      <c r="AN97" s="8">
        <f t="shared" si="45"/>
        <v>69</v>
      </c>
      <c r="AO97" s="8">
        <f t="shared" si="46"/>
        <v>1.1346905641288358</v>
      </c>
      <c r="AP97" s="8">
        <f t="shared" si="47"/>
        <v>4.3125</v>
      </c>
      <c r="AQ97" s="8">
        <f t="shared" si="48"/>
        <v>25</v>
      </c>
      <c r="AR97" s="8">
        <f t="shared" si="49"/>
        <v>5</v>
      </c>
      <c r="AS97" s="8">
        <f t="shared" si="50"/>
        <v>16</v>
      </c>
      <c r="AT97" s="8">
        <f t="shared" si="51"/>
        <v>4</v>
      </c>
      <c r="AU97" s="8">
        <f t="shared" si="52"/>
        <v>17</v>
      </c>
      <c r="AV97" s="8">
        <f t="shared" si="53"/>
        <v>4.25</v>
      </c>
      <c r="AW97" s="8">
        <f t="shared" si="54"/>
        <v>11</v>
      </c>
      <c r="AX97" s="8">
        <f t="shared" si="55"/>
        <v>3.6666666666666665</v>
      </c>
    </row>
    <row r="98" spans="1:50" x14ac:dyDescent="0.25">
      <c r="A98">
        <v>36526</v>
      </c>
      <c r="B98">
        <v>0</v>
      </c>
      <c r="C98">
        <v>1992</v>
      </c>
      <c r="D98">
        <f t="shared" si="28"/>
        <v>32</v>
      </c>
      <c r="E98" s="1">
        <v>45595.476921296293</v>
      </c>
      <c r="F98" t="s">
        <v>107</v>
      </c>
      <c r="G98">
        <v>1</v>
      </c>
      <c r="H98" s="4">
        <v>4</v>
      </c>
      <c r="I98" s="4">
        <v>4</v>
      </c>
      <c r="J98" s="4">
        <v>3</v>
      </c>
      <c r="K98" s="4">
        <v>4</v>
      </c>
      <c r="L98" s="4">
        <v>4</v>
      </c>
      <c r="M98" s="4">
        <v>4</v>
      </c>
      <c r="N98" s="4">
        <v>2</v>
      </c>
      <c r="O98" s="4">
        <v>4</v>
      </c>
      <c r="P98" s="4">
        <v>4</v>
      </c>
      <c r="Q98" s="4">
        <v>4</v>
      </c>
      <c r="R98" s="4">
        <v>4</v>
      </c>
      <c r="S98" s="4">
        <v>4</v>
      </c>
      <c r="T98" s="4">
        <v>4</v>
      </c>
      <c r="U98" s="4">
        <v>4</v>
      </c>
      <c r="V98" s="4">
        <v>4</v>
      </c>
      <c r="W98" s="4">
        <v>3</v>
      </c>
      <c r="X98" s="7">
        <f t="shared" si="29"/>
        <v>4</v>
      </c>
      <c r="Y98" s="7">
        <f t="shared" si="30"/>
        <v>4</v>
      </c>
      <c r="Z98" s="7">
        <f t="shared" si="31"/>
        <v>3</v>
      </c>
      <c r="AA98" s="7">
        <f t="shared" si="32"/>
        <v>4</v>
      </c>
      <c r="AB98" s="7">
        <f t="shared" si="33"/>
        <v>4</v>
      </c>
      <c r="AC98" s="7">
        <f t="shared" si="34"/>
        <v>4</v>
      </c>
      <c r="AD98" s="7">
        <f t="shared" si="35"/>
        <v>2</v>
      </c>
      <c r="AE98" s="7">
        <f t="shared" si="36"/>
        <v>4</v>
      </c>
      <c r="AF98" s="7">
        <f t="shared" si="37"/>
        <v>2</v>
      </c>
      <c r="AG98" s="7">
        <f t="shared" si="38"/>
        <v>4</v>
      </c>
      <c r="AH98" s="7">
        <f t="shared" si="39"/>
        <v>4</v>
      </c>
      <c r="AI98" s="7">
        <f t="shared" si="40"/>
        <v>4</v>
      </c>
      <c r="AJ98" s="7">
        <f t="shared" si="41"/>
        <v>4</v>
      </c>
      <c r="AK98" s="7">
        <f t="shared" si="42"/>
        <v>4</v>
      </c>
      <c r="AL98" s="7">
        <f t="shared" si="43"/>
        <v>4</v>
      </c>
      <c r="AM98" s="7">
        <f t="shared" si="44"/>
        <v>3</v>
      </c>
      <c r="AN98" s="8">
        <f t="shared" si="45"/>
        <v>58</v>
      </c>
      <c r="AO98" s="8">
        <f t="shared" si="46"/>
        <v>-5.6882913261813828E-2</v>
      </c>
      <c r="AP98" s="8">
        <f t="shared" si="47"/>
        <v>3.625</v>
      </c>
      <c r="AQ98" s="8">
        <f t="shared" si="48"/>
        <v>19</v>
      </c>
      <c r="AR98" s="8">
        <f t="shared" si="49"/>
        <v>3.8</v>
      </c>
      <c r="AS98" s="8">
        <f t="shared" si="50"/>
        <v>12</v>
      </c>
      <c r="AT98" s="8">
        <f t="shared" si="51"/>
        <v>3</v>
      </c>
      <c r="AU98" s="8">
        <f t="shared" si="52"/>
        <v>16</v>
      </c>
      <c r="AV98" s="8">
        <f t="shared" si="53"/>
        <v>4</v>
      </c>
      <c r="AW98" s="8">
        <f t="shared" si="54"/>
        <v>11</v>
      </c>
      <c r="AX98" s="8">
        <f t="shared" si="55"/>
        <v>3.6666666666666665</v>
      </c>
    </row>
    <row r="99" spans="1:50" x14ac:dyDescent="0.25">
      <c r="A99">
        <v>36587</v>
      </c>
      <c r="B99">
        <v>0</v>
      </c>
      <c r="C99">
        <v>1995</v>
      </c>
      <c r="D99">
        <f t="shared" si="28"/>
        <v>29</v>
      </c>
      <c r="E99" s="1">
        <v>45595.480821759258</v>
      </c>
      <c r="F99" t="s">
        <v>127</v>
      </c>
      <c r="G99">
        <v>1</v>
      </c>
      <c r="H99" s="4">
        <v>2</v>
      </c>
      <c r="I99" s="4">
        <v>2</v>
      </c>
      <c r="J99" s="4">
        <v>4</v>
      </c>
      <c r="K99" s="4">
        <v>2</v>
      </c>
      <c r="L99" s="4">
        <v>3</v>
      </c>
      <c r="M99" s="4">
        <v>2</v>
      </c>
      <c r="N99" s="4">
        <v>2</v>
      </c>
      <c r="O99" s="4">
        <v>2</v>
      </c>
      <c r="P99" s="4">
        <v>4</v>
      </c>
      <c r="Q99" s="4">
        <v>2</v>
      </c>
      <c r="R99" s="4">
        <v>4</v>
      </c>
      <c r="S99" s="4">
        <v>4</v>
      </c>
      <c r="T99" s="4">
        <v>3</v>
      </c>
      <c r="U99" s="4">
        <v>3</v>
      </c>
      <c r="V99" s="4">
        <v>4</v>
      </c>
      <c r="W99" s="4">
        <v>2</v>
      </c>
      <c r="X99" s="7">
        <f t="shared" si="29"/>
        <v>2</v>
      </c>
      <c r="Y99" s="7">
        <f t="shared" si="30"/>
        <v>2</v>
      </c>
      <c r="Z99" s="7">
        <f t="shared" si="31"/>
        <v>2</v>
      </c>
      <c r="AA99" s="7">
        <f t="shared" si="32"/>
        <v>2</v>
      </c>
      <c r="AB99" s="7">
        <f t="shared" si="33"/>
        <v>3</v>
      </c>
      <c r="AC99" s="7">
        <f t="shared" si="34"/>
        <v>2</v>
      </c>
      <c r="AD99" s="7">
        <f t="shared" si="35"/>
        <v>2</v>
      </c>
      <c r="AE99" s="7">
        <f t="shared" si="36"/>
        <v>2</v>
      </c>
      <c r="AF99" s="7">
        <f t="shared" si="37"/>
        <v>2</v>
      </c>
      <c r="AG99" s="7">
        <f t="shared" si="38"/>
        <v>2</v>
      </c>
      <c r="AH99" s="7">
        <f t="shared" si="39"/>
        <v>4</v>
      </c>
      <c r="AI99" s="7">
        <f t="shared" si="40"/>
        <v>4</v>
      </c>
      <c r="AJ99" s="7">
        <f t="shared" si="41"/>
        <v>3</v>
      </c>
      <c r="AK99" s="7">
        <f t="shared" si="42"/>
        <v>3</v>
      </c>
      <c r="AL99" s="7">
        <f t="shared" si="43"/>
        <v>4</v>
      </c>
      <c r="AM99" s="7">
        <f t="shared" si="44"/>
        <v>2</v>
      </c>
      <c r="AN99" s="8">
        <f t="shared" si="45"/>
        <v>41</v>
      </c>
      <c r="AO99" s="8">
        <f t="shared" si="46"/>
        <v>-1.9045469910524533</v>
      </c>
      <c r="AP99" s="8">
        <f t="shared" si="47"/>
        <v>2.5625</v>
      </c>
      <c r="AQ99" s="8">
        <f t="shared" si="48"/>
        <v>11</v>
      </c>
      <c r="AR99" s="8">
        <f t="shared" si="49"/>
        <v>2.2000000000000002</v>
      </c>
      <c r="AS99" s="8">
        <f t="shared" si="50"/>
        <v>8</v>
      </c>
      <c r="AT99" s="8">
        <f t="shared" si="51"/>
        <v>2</v>
      </c>
      <c r="AU99" s="8">
        <f t="shared" si="52"/>
        <v>13</v>
      </c>
      <c r="AV99" s="8">
        <f t="shared" si="53"/>
        <v>3.25</v>
      </c>
      <c r="AW99" s="8">
        <f t="shared" si="54"/>
        <v>9</v>
      </c>
      <c r="AX99" s="8">
        <f t="shared" si="55"/>
        <v>3</v>
      </c>
    </row>
    <row r="100" spans="1:50" x14ac:dyDescent="0.25">
      <c r="A100">
        <v>36624</v>
      </c>
      <c r="B100">
        <v>1</v>
      </c>
      <c r="C100">
        <v>1988</v>
      </c>
      <c r="D100">
        <f t="shared" si="28"/>
        <v>36</v>
      </c>
      <c r="E100" s="1">
        <v>45595.511874999997</v>
      </c>
      <c r="F100" t="s">
        <v>128</v>
      </c>
      <c r="G100">
        <v>1</v>
      </c>
      <c r="H100" s="4">
        <v>2</v>
      </c>
      <c r="I100" s="4">
        <v>4</v>
      </c>
      <c r="J100" s="4">
        <v>2</v>
      </c>
      <c r="K100" s="4">
        <v>2</v>
      </c>
      <c r="L100" s="4">
        <v>4</v>
      </c>
      <c r="M100" s="4">
        <v>3</v>
      </c>
      <c r="N100" s="4">
        <v>4</v>
      </c>
      <c r="O100" s="4">
        <v>4</v>
      </c>
      <c r="P100" s="4">
        <v>2</v>
      </c>
      <c r="Q100" s="4">
        <v>4</v>
      </c>
      <c r="R100" s="4">
        <v>4</v>
      </c>
      <c r="S100" s="4">
        <v>4</v>
      </c>
      <c r="T100" s="4">
        <v>3</v>
      </c>
      <c r="U100" s="4">
        <v>5</v>
      </c>
      <c r="V100" s="4">
        <v>5</v>
      </c>
      <c r="W100" s="4">
        <v>2</v>
      </c>
      <c r="X100" s="7">
        <f t="shared" si="29"/>
        <v>2</v>
      </c>
      <c r="Y100" s="7">
        <f t="shared" si="30"/>
        <v>4</v>
      </c>
      <c r="Z100" s="7">
        <f t="shared" si="31"/>
        <v>4</v>
      </c>
      <c r="AA100" s="7">
        <f t="shared" si="32"/>
        <v>2</v>
      </c>
      <c r="AB100" s="7">
        <f t="shared" si="33"/>
        <v>4</v>
      </c>
      <c r="AC100" s="7">
        <f t="shared" si="34"/>
        <v>3</v>
      </c>
      <c r="AD100" s="7">
        <f t="shared" si="35"/>
        <v>4</v>
      </c>
      <c r="AE100" s="7">
        <f t="shared" si="36"/>
        <v>4</v>
      </c>
      <c r="AF100" s="7">
        <f t="shared" si="37"/>
        <v>4</v>
      </c>
      <c r="AG100" s="7">
        <f t="shared" si="38"/>
        <v>4</v>
      </c>
      <c r="AH100" s="7">
        <f t="shared" si="39"/>
        <v>4</v>
      </c>
      <c r="AI100" s="7">
        <f t="shared" si="40"/>
        <v>4</v>
      </c>
      <c r="AJ100" s="7">
        <f t="shared" si="41"/>
        <v>3</v>
      </c>
      <c r="AK100" s="7">
        <f t="shared" si="42"/>
        <v>5</v>
      </c>
      <c r="AL100" s="7">
        <f t="shared" si="43"/>
        <v>5</v>
      </c>
      <c r="AM100" s="7">
        <f t="shared" si="44"/>
        <v>2</v>
      </c>
      <c r="AN100" s="8">
        <f t="shared" si="45"/>
        <v>58</v>
      </c>
      <c r="AO100" s="8">
        <f t="shared" si="46"/>
        <v>-6.8124000170939919E-2</v>
      </c>
      <c r="AP100" s="8">
        <f t="shared" si="47"/>
        <v>3.625</v>
      </c>
      <c r="AQ100" s="8">
        <f t="shared" si="48"/>
        <v>16</v>
      </c>
      <c r="AR100" s="8">
        <f t="shared" si="49"/>
        <v>3.2</v>
      </c>
      <c r="AS100" s="8">
        <f t="shared" si="50"/>
        <v>15</v>
      </c>
      <c r="AT100" s="8">
        <f t="shared" si="51"/>
        <v>3.75</v>
      </c>
      <c r="AU100" s="8">
        <f t="shared" si="52"/>
        <v>15</v>
      </c>
      <c r="AV100" s="8">
        <f t="shared" si="53"/>
        <v>3.75</v>
      </c>
      <c r="AW100" s="8">
        <f t="shared" si="54"/>
        <v>12</v>
      </c>
      <c r="AX100" s="8">
        <f t="shared" si="55"/>
        <v>4</v>
      </c>
    </row>
    <row r="101" spans="1:50" x14ac:dyDescent="0.25">
      <c r="A101">
        <v>36670</v>
      </c>
      <c r="B101">
        <v>0</v>
      </c>
      <c r="C101">
        <v>1984</v>
      </c>
      <c r="D101">
        <f t="shared" si="28"/>
        <v>40</v>
      </c>
      <c r="E101" s="1">
        <v>45595.515868055554</v>
      </c>
      <c r="F101" t="s">
        <v>99</v>
      </c>
      <c r="G101">
        <v>1</v>
      </c>
      <c r="H101" s="4">
        <v>5</v>
      </c>
      <c r="I101" s="4">
        <v>5</v>
      </c>
      <c r="J101" s="4">
        <v>2</v>
      </c>
      <c r="K101" s="4">
        <v>5</v>
      </c>
      <c r="L101" s="4">
        <v>4</v>
      </c>
      <c r="M101" s="4">
        <v>2</v>
      </c>
      <c r="N101" s="4">
        <v>1</v>
      </c>
      <c r="O101" s="4">
        <v>3</v>
      </c>
      <c r="P101" s="4">
        <v>5</v>
      </c>
      <c r="Q101" s="4">
        <v>2</v>
      </c>
      <c r="R101" s="4">
        <v>3</v>
      </c>
      <c r="S101" s="4">
        <v>3</v>
      </c>
      <c r="T101" s="4">
        <v>3</v>
      </c>
      <c r="U101" s="4">
        <v>2</v>
      </c>
      <c r="V101" s="4">
        <v>3</v>
      </c>
      <c r="W101" s="4">
        <v>2</v>
      </c>
      <c r="X101" s="7">
        <f t="shared" si="29"/>
        <v>5</v>
      </c>
      <c r="Y101" s="7">
        <f t="shared" si="30"/>
        <v>5</v>
      </c>
      <c r="Z101" s="7">
        <f t="shared" si="31"/>
        <v>4</v>
      </c>
      <c r="AA101" s="7">
        <f t="shared" si="32"/>
        <v>5</v>
      </c>
      <c r="AB101" s="7">
        <f t="shared" si="33"/>
        <v>4</v>
      </c>
      <c r="AC101" s="7">
        <f t="shared" si="34"/>
        <v>2</v>
      </c>
      <c r="AD101" s="7">
        <f t="shared" si="35"/>
        <v>1</v>
      </c>
      <c r="AE101" s="7">
        <f t="shared" si="36"/>
        <v>3</v>
      </c>
      <c r="AF101" s="7">
        <f t="shared" si="37"/>
        <v>1</v>
      </c>
      <c r="AG101" s="7">
        <f t="shared" si="38"/>
        <v>2</v>
      </c>
      <c r="AH101" s="7">
        <f t="shared" si="39"/>
        <v>3</v>
      </c>
      <c r="AI101" s="7">
        <f t="shared" si="40"/>
        <v>3</v>
      </c>
      <c r="AJ101" s="7">
        <f t="shared" si="41"/>
        <v>3</v>
      </c>
      <c r="AK101" s="7">
        <f t="shared" si="42"/>
        <v>2</v>
      </c>
      <c r="AL101" s="7">
        <f t="shared" si="43"/>
        <v>3</v>
      </c>
      <c r="AM101" s="7">
        <f t="shared" si="44"/>
        <v>2</v>
      </c>
      <c r="AN101" s="8">
        <f t="shared" si="45"/>
        <v>48</v>
      </c>
      <c r="AO101" s="8">
        <f t="shared" si="46"/>
        <v>-1.1601335819677729</v>
      </c>
      <c r="AP101" s="8">
        <f t="shared" si="47"/>
        <v>3</v>
      </c>
      <c r="AQ101" s="8">
        <f t="shared" si="48"/>
        <v>23</v>
      </c>
      <c r="AR101" s="8">
        <f t="shared" si="49"/>
        <v>4.5999999999999996</v>
      </c>
      <c r="AS101" s="8">
        <f t="shared" si="50"/>
        <v>7</v>
      </c>
      <c r="AT101" s="8">
        <f t="shared" si="51"/>
        <v>1.75</v>
      </c>
      <c r="AU101" s="8">
        <f t="shared" si="52"/>
        <v>11</v>
      </c>
      <c r="AV101" s="8">
        <f t="shared" si="53"/>
        <v>2.75</v>
      </c>
      <c r="AW101" s="8">
        <f t="shared" si="54"/>
        <v>7</v>
      </c>
      <c r="AX101" s="8">
        <f t="shared" si="55"/>
        <v>2.3333333333333335</v>
      </c>
    </row>
    <row r="102" spans="1:50" x14ac:dyDescent="0.25">
      <c r="A102">
        <v>36652</v>
      </c>
      <c r="B102">
        <v>1</v>
      </c>
      <c r="C102">
        <v>1991</v>
      </c>
      <c r="D102">
        <f t="shared" si="28"/>
        <v>33</v>
      </c>
      <c r="E102" s="1">
        <v>45595.535104166665</v>
      </c>
      <c r="F102" t="s">
        <v>107</v>
      </c>
      <c r="G102">
        <v>1</v>
      </c>
      <c r="H102" s="4">
        <v>5</v>
      </c>
      <c r="I102" s="4">
        <v>5</v>
      </c>
      <c r="J102" s="4">
        <v>1</v>
      </c>
      <c r="K102" s="4">
        <v>5</v>
      </c>
      <c r="L102" s="4">
        <v>5</v>
      </c>
      <c r="M102" s="4">
        <v>5</v>
      </c>
      <c r="N102" s="4">
        <v>5</v>
      </c>
      <c r="O102" s="4">
        <v>5</v>
      </c>
      <c r="P102" s="4">
        <v>1</v>
      </c>
      <c r="Q102" s="4">
        <v>5</v>
      </c>
      <c r="R102" s="4">
        <v>5</v>
      </c>
      <c r="S102" s="4">
        <v>5</v>
      </c>
      <c r="T102" s="4">
        <v>5</v>
      </c>
      <c r="U102" s="4">
        <v>5</v>
      </c>
      <c r="V102" s="4">
        <v>5</v>
      </c>
      <c r="W102" s="4">
        <v>5</v>
      </c>
      <c r="X102" s="7">
        <f t="shared" si="29"/>
        <v>5</v>
      </c>
      <c r="Y102" s="7">
        <f t="shared" si="30"/>
        <v>5</v>
      </c>
      <c r="Z102" s="7">
        <f t="shared" si="31"/>
        <v>5</v>
      </c>
      <c r="AA102" s="7">
        <f t="shared" si="32"/>
        <v>5</v>
      </c>
      <c r="AB102" s="7">
        <f t="shared" si="33"/>
        <v>5</v>
      </c>
      <c r="AC102" s="7">
        <f t="shared" si="34"/>
        <v>5</v>
      </c>
      <c r="AD102" s="7">
        <f t="shared" si="35"/>
        <v>5</v>
      </c>
      <c r="AE102" s="7">
        <f t="shared" si="36"/>
        <v>5</v>
      </c>
      <c r="AF102" s="7">
        <f t="shared" si="37"/>
        <v>5</v>
      </c>
      <c r="AG102" s="7">
        <f t="shared" si="38"/>
        <v>5</v>
      </c>
      <c r="AH102" s="7">
        <f t="shared" si="39"/>
        <v>5</v>
      </c>
      <c r="AI102" s="7">
        <f t="shared" si="40"/>
        <v>5</v>
      </c>
      <c r="AJ102" s="7">
        <f t="shared" si="41"/>
        <v>5</v>
      </c>
      <c r="AK102" s="7">
        <f t="shared" si="42"/>
        <v>5</v>
      </c>
      <c r="AL102" s="7">
        <f t="shared" si="43"/>
        <v>5</v>
      </c>
      <c r="AM102" s="7">
        <f t="shared" si="44"/>
        <v>5</v>
      </c>
      <c r="AN102" s="8">
        <f t="shared" si="45"/>
        <v>80</v>
      </c>
      <c r="AO102" s="8">
        <f t="shared" si="46"/>
        <v>2.3294826449545187</v>
      </c>
      <c r="AP102" s="8">
        <f t="shared" si="47"/>
        <v>5</v>
      </c>
      <c r="AQ102" s="8">
        <f t="shared" si="48"/>
        <v>25</v>
      </c>
      <c r="AR102" s="8">
        <f t="shared" si="49"/>
        <v>5</v>
      </c>
      <c r="AS102" s="8">
        <f t="shared" si="50"/>
        <v>20</v>
      </c>
      <c r="AT102" s="8">
        <f t="shared" si="51"/>
        <v>5</v>
      </c>
      <c r="AU102" s="8">
        <f t="shared" si="52"/>
        <v>20</v>
      </c>
      <c r="AV102" s="8">
        <f t="shared" si="53"/>
        <v>5</v>
      </c>
      <c r="AW102" s="8">
        <f t="shared" si="54"/>
        <v>15</v>
      </c>
      <c r="AX102" s="8">
        <f t="shared" si="55"/>
        <v>5</v>
      </c>
    </row>
    <row r="103" spans="1:50" x14ac:dyDescent="0.25">
      <c r="A103">
        <v>36725</v>
      </c>
      <c r="B103">
        <v>0</v>
      </c>
      <c r="C103">
        <v>1986</v>
      </c>
      <c r="D103">
        <f t="shared" si="28"/>
        <v>38</v>
      </c>
      <c r="E103" s="1">
        <v>45595.538657407407</v>
      </c>
      <c r="F103" t="s">
        <v>107</v>
      </c>
      <c r="G103">
        <v>1</v>
      </c>
      <c r="H103" s="4">
        <v>5</v>
      </c>
      <c r="I103" s="4">
        <v>4</v>
      </c>
      <c r="J103" s="4">
        <v>1</v>
      </c>
      <c r="K103" s="4">
        <v>4</v>
      </c>
      <c r="L103" s="4">
        <v>4</v>
      </c>
      <c r="M103" s="4">
        <v>4</v>
      </c>
      <c r="N103" s="4">
        <v>4</v>
      </c>
      <c r="O103" s="4">
        <v>5</v>
      </c>
      <c r="P103" s="4">
        <v>4</v>
      </c>
      <c r="Q103" s="4">
        <v>4</v>
      </c>
      <c r="R103" s="4">
        <v>4</v>
      </c>
      <c r="S103" s="4">
        <v>4</v>
      </c>
      <c r="T103" s="4">
        <v>3</v>
      </c>
      <c r="U103" s="4">
        <v>5</v>
      </c>
      <c r="V103" s="4">
        <v>5</v>
      </c>
      <c r="W103" s="4">
        <v>4</v>
      </c>
      <c r="X103" s="7">
        <f t="shared" si="29"/>
        <v>5</v>
      </c>
      <c r="Y103" s="7">
        <f t="shared" si="30"/>
        <v>4</v>
      </c>
      <c r="Z103" s="7">
        <f t="shared" si="31"/>
        <v>5</v>
      </c>
      <c r="AA103" s="7">
        <f t="shared" si="32"/>
        <v>4</v>
      </c>
      <c r="AB103" s="7">
        <f t="shared" si="33"/>
        <v>4</v>
      </c>
      <c r="AC103" s="7">
        <f t="shared" si="34"/>
        <v>4</v>
      </c>
      <c r="AD103" s="7">
        <f t="shared" si="35"/>
        <v>4</v>
      </c>
      <c r="AE103" s="7">
        <f t="shared" si="36"/>
        <v>5</v>
      </c>
      <c r="AF103" s="7">
        <f t="shared" si="37"/>
        <v>2</v>
      </c>
      <c r="AG103" s="7">
        <f t="shared" si="38"/>
        <v>4</v>
      </c>
      <c r="AH103" s="7">
        <f t="shared" si="39"/>
        <v>4</v>
      </c>
      <c r="AI103" s="7">
        <f t="shared" si="40"/>
        <v>4</v>
      </c>
      <c r="AJ103" s="7">
        <f t="shared" si="41"/>
        <v>3</v>
      </c>
      <c r="AK103" s="7">
        <f t="shared" si="42"/>
        <v>5</v>
      </c>
      <c r="AL103" s="7">
        <f t="shared" si="43"/>
        <v>5</v>
      </c>
      <c r="AM103" s="7">
        <f t="shared" si="44"/>
        <v>4</v>
      </c>
      <c r="AN103" s="8">
        <f t="shared" si="45"/>
        <v>66</v>
      </c>
      <c r="AO103" s="8">
        <f t="shared" si="46"/>
        <v>0.82300585397842518</v>
      </c>
      <c r="AP103" s="8">
        <f t="shared" si="47"/>
        <v>4.125</v>
      </c>
      <c r="AQ103" s="8">
        <f t="shared" si="48"/>
        <v>22</v>
      </c>
      <c r="AR103" s="8">
        <f t="shared" si="49"/>
        <v>4.4000000000000004</v>
      </c>
      <c r="AS103" s="8">
        <f t="shared" si="50"/>
        <v>15</v>
      </c>
      <c r="AT103" s="8">
        <f t="shared" si="51"/>
        <v>3.75</v>
      </c>
      <c r="AU103" s="8">
        <f t="shared" si="52"/>
        <v>15</v>
      </c>
      <c r="AV103" s="8">
        <f t="shared" si="53"/>
        <v>3.75</v>
      </c>
      <c r="AW103" s="8">
        <f t="shared" si="54"/>
        <v>14</v>
      </c>
      <c r="AX103" s="8">
        <f t="shared" si="55"/>
        <v>4.666666666666667</v>
      </c>
    </row>
    <row r="104" spans="1:50" x14ac:dyDescent="0.25">
      <c r="A104">
        <v>36732</v>
      </c>
      <c r="B104">
        <v>1</v>
      </c>
      <c r="C104">
        <v>1992</v>
      </c>
      <c r="D104">
        <f t="shared" si="28"/>
        <v>32</v>
      </c>
      <c r="E104" s="1">
        <v>45595.5391087963</v>
      </c>
      <c r="F104" t="s">
        <v>107</v>
      </c>
      <c r="G104">
        <v>1</v>
      </c>
      <c r="H104" s="4">
        <v>3</v>
      </c>
      <c r="I104" s="4">
        <v>5</v>
      </c>
      <c r="J104" s="4">
        <v>1</v>
      </c>
      <c r="K104" s="4">
        <v>5</v>
      </c>
      <c r="L104" s="4">
        <v>4</v>
      </c>
      <c r="M104" s="4">
        <v>5</v>
      </c>
      <c r="N104" s="4">
        <v>5</v>
      </c>
      <c r="O104" s="4">
        <v>5</v>
      </c>
      <c r="P104" s="4">
        <v>1</v>
      </c>
      <c r="Q104" s="4">
        <v>5</v>
      </c>
      <c r="R104" s="4">
        <v>4</v>
      </c>
      <c r="S104" s="4">
        <v>4</v>
      </c>
      <c r="T104" s="4">
        <v>5</v>
      </c>
      <c r="U104" s="4">
        <v>4</v>
      </c>
      <c r="V104" s="4">
        <v>4</v>
      </c>
      <c r="W104" s="4">
        <v>4</v>
      </c>
      <c r="X104" s="7">
        <f t="shared" si="29"/>
        <v>3</v>
      </c>
      <c r="Y104" s="7">
        <f t="shared" si="30"/>
        <v>5</v>
      </c>
      <c r="Z104" s="7">
        <f t="shared" si="31"/>
        <v>5</v>
      </c>
      <c r="AA104" s="7">
        <f t="shared" si="32"/>
        <v>5</v>
      </c>
      <c r="AB104" s="7">
        <f t="shared" si="33"/>
        <v>4</v>
      </c>
      <c r="AC104" s="7">
        <f t="shared" si="34"/>
        <v>5</v>
      </c>
      <c r="AD104" s="7">
        <f t="shared" si="35"/>
        <v>5</v>
      </c>
      <c r="AE104" s="7">
        <f t="shared" si="36"/>
        <v>5</v>
      </c>
      <c r="AF104" s="7">
        <f t="shared" si="37"/>
        <v>5</v>
      </c>
      <c r="AG104" s="7">
        <f t="shared" si="38"/>
        <v>5</v>
      </c>
      <c r="AH104" s="7">
        <f t="shared" si="39"/>
        <v>4</v>
      </c>
      <c r="AI104" s="7">
        <f t="shared" si="40"/>
        <v>4</v>
      </c>
      <c r="AJ104" s="7">
        <f t="shared" si="41"/>
        <v>5</v>
      </c>
      <c r="AK104" s="7">
        <f t="shared" si="42"/>
        <v>4</v>
      </c>
      <c r="AL104" s="7">
        <f t="shared" si="43"/>
        <v>4</v>
      </c>
      <c r="AM104" s="7">
        <f t="shared" si="44"/>
        <v>4</v>
      </c>
      <c r="AN104" s="8">
        <f t="shared" si="45"/>
        <v>72</v>
      </c>
      <c r="AO104" s="8">
        <f t="shared" si="46"/>
        <v>1.4904908890351736</v>
      </c>
      <c r="AP104" s="8">
        <f t="shared" si="47"/>
        <v>4.5</v>
      </c>
      <c r="AQ104" s="8">
        <f t="shared" si="48"/>
        <v>22</v>
      </c>
      <c r="AR104" s="8">
        <f t="shared" si="49"/>
        <v>4.4000000000000004</v>
      </c>
      <c r="AS104" s="8">
        <f t="shared" si="50"/>
        <v>20</v>
      </c>
      <c r="AT104" s="8">
        <f t="shared" si="51"/>
        <v>5</v>
      </c>
      <c r="AU104" s="8">
        <f t="shared" si="52"/>
        <v>18</v>
      </c>
      <c r="AV104" s="8">
        <f t="shared" si="53"/>
        <v>4.5</v>
      </c>
      <c r="AW104" s="8">
        <f t="shared" si="54"/>
        <v>12</v>
      </c>
      <c r="AX104" s="8">
        <f t="shared" si="55"/>
        <v>4</v>
      </c>
    </row>
    <row r="105" spans="1:50" x14ac:dyDescent="0.25">
      <c r="A105">
        <v>36751</v>
      </c>
      <c r="B105">
        <v>0</v>
      </c>
      <c r="C105">
        <v>1996</v>
      </c>
      <c r="D105">
        <f t="shared" si="28"/>
        <v>28</v>
      </c>
      <c r="E105" s="1">
        <v>45595.544004629628</v>
      </c>
      <c r="F105" t="s">
        <v>129</v>
      </c>
      <c r="G105">
        <v>1</v>
      </c>
      <c r="H105" s="4">
        <v>5</v>
      </c>
      <c r="I105" s="4">
        <v>4</v>
      </c>
      <c r="J105" s="4">
        <v>2</v>
      </c>
      <c r="K105" s="4">
        <v>4</v>
      </c>
      <c r="L105" s="4">
        <v>5</v>
      </c>
      <c r="M105" s="4">
        <v>5</v>
      </c>
      <c r="N105" s="4">
        <v>5</v>
      </c>
      <c r="O105" s="4">
        <v>4</v>
      </c>
      <c r="P105" s="4">
        <v>2</v>
      </c>
      <c r="Q105" s="4">
        <v>4</v>
      </c>
      <c r="R105" s="4">
        <v>4</v>
      </c>
      <c r="S105" s="4">
        <v>4</v>
      </c>
      <c r="T105" s="4">
        <v>4</v>
      </c>
      <c r="U105" s="4">
        <v>5</v>
      </c>
      <c r="V105" s="4">
        <v>5</v>
      </c>
      <c r="W105" s="4">
        <v>4</v>
      </c>
      <c r="X105" s="7">
        <f t="shared" si="29"/>
        <v>5</v>
      </c>
      <c r="Y105" s="7">
        <f t="shared" si="30"/>
        <v>4</v>
      </c>
      <c r="Z105" s="7">
        <f t="shared" si="31"/>
        <v>4</v>
      </c>
      <c r="AA105" s="7">
        <f t="shared" si="32"/>
        <v>4</v>
      </c>
      <c r="AB105" s="7">
        <f t="shared" si="33"/>
        <v>5</v>
      </c>
      <c r="AC105" s="7">
        <f t="shared" si="34"/>
        <v>5</v>
      </c>
      <c r="AD105" s="7">
        <f t="shared" si="35"/>
        <v>5</v>
      </c>
      <c r="AE105" s="7">
        <f t="shared" si="36"/>
        <v>4</v>
      </c>
      <c r="AF105" s="7">
        <f t="shared" si="37"/>
        <v>4</v>
      </c>
      <c r="AG105" s="7">
        <f t="shared" si="38"/>
        <v>4</v>
      </c>
      <c r="AH105" s="7">
        <f t="shared" si="39"/>
        <v>4</v>
      </c>
      <c r="AI105" s="7">
        <f t="shared" si="40"/>
        <v>4</v>
      </c>
      <c r="AJ105" s="7">
        <f t="shared" si="41"/>
        <v>4</v>
      </c>
      <c r="AK105" s="7">
        <f t="shared" si="42"/>
        <v>5</v>
      </c>
      <c r="AL105" s="7">
        <f t="shared" si="43"/>
        <v>5</v>
      </c>
      <c r="AM105" s="7">
        <f t="shared" si="44"/>
        <v>4</v>
      </c>
      <c r="AN105" s="8">
        <f t="shared" si="45"/>
        <v>70</v>
      </c>
      <c r="AO105" s="8">
        <f t="shared" si="46"/>
        <v>1.2823523020255689</v>
      </c>
      <c r="AP105" s="8">
        <f t="shared" si="47"/>
        <v>4.375</v>
      </c>
      <c r="AQ105" s="8">
        <f t="shared" si="48"/>
        <v>22</v>
      </c>
      <c r="AR105" s="8">
        <f t="shared" si="49"/>
        <v>4.4000000000000004</v>
      </c>
      <c r="AS105" s="8">
        <f t="shared" si="50"/>
        <v>18</v>
      </c>
      <c r="AT105" s="8">
        <f t="shared" si="51"/>
        <v>4.5</v>
      </c>
      <c r="AU105" s="8">
        <f t="shared" si="52"/>
        <v>16</v>
      </c>
      <c r="AV105" s="8">
        <f t="shared" si="53"/>
        <v>4</v>
      </c>
      <c r="AW105" s="8">
        <f t="shared" si="54"/>
        <v>14</v>
      </c>
      <c r="AX105" s="8">
        <f t="shared" si="55"/>
        <v>4.666666666666667</v>
      </c>
    </row>
    <row r="106" spans="1:50" x14ac:dyDescent="0.25">
      <c r="A106">
        <v>36782</v>
      </c>
      <c r="B106">
        <v>0</v>
      </c>
      <c r="C106">
        <v>2001</v>
      </c>
      <c r="D106">
        <f t="shared" si="28"/>
        <v>23</v>
      </c>
      <c r="E106" s="1">
        <v>45595.555648148147</v>
      </c>
      <c r="F106" t="s">
        <v>130</v>
      </c>
      <c r="G106">
        <v>1</v>
      </c>
      <c r="H106" s="4">
        <v>4</v>
      </c>
      <c r="I106" s="4">
        <v>4</v>
      </c>
      <c r="J106" s="4">
        <v>2</v>
      </c>
      <c r="K106" s="4">
        <v>4</v>
      </c>
      <c r="L106" s="4">
        <v>4</v>
      </c>
      <c r="M106" s="4">
        <v>4</v>
      </c>
      <c r="N106" s="4">
        <v>3</v>
      </c>
      <c r="O106" s="4">
        <v>4</v>
      </c>
      <c r="P106" s="4">
        <v>4</v>
      </c>
      <c r="Q106" s="4">
        <v>2</v>
      </c>
      <c r="R106" s="4">
        <v>4</v>
      </c>
      <c r="S106" s="4">
        <v>4</v>
      </c>
      <c r="T106" s="4">
        <v>4</v>
      </c>
      <c r="U106" s="4">
        <v>4</v>
      </c>
      <c r="V106" s="4">
        <v>4</v>
      </c>
      <c r="W106" s="4">
        <v>4</v>
      </c>
      <c r="X106" s="7">
        <f t="shared" si="29"/>
        <v>4</v>
      </c>
      <c r="Y106" s="7">
        <f t="shared" si="30"/>
        <v>4</v>
      </c>
      <c r="Z106" s="7">
        <f t="shared" si="31"/>
        <v>4</v>
      </c>
      <c r="AA106" s="7">
        <f t="shared" si="32"/>
        <v>4</v>
      </c>
      <c r="AB106" s="7">
        <f t="shared" si="33"/>
        <v>4</v>
      </c>
      <c r="AC106" s="7">
        <f t="shared" si="34"/>
        <v>4</v>
      </c>
      <c r="AD106" s="7">
        <f t="shared" si="35"/>
        <v>3</v>
      </c>
      <c r="AE106" s="7">
        <f t="shared" si="36"/>
        <v>4</v>
      </c>
      <c r="AF106" s="7">
        <f t="shared" si="37"/>
        <v>2</v>
      </c>
      <c r="AG106" s="7">
        <f t="shared" si="38"/>
        <v>2</v>
      </c>
      <c r="AH106" s="7">
        <f t="shared" si="39"/>
        <v>4</v>
      </c>
      <c r="AI106" s="7">
        <f t="shared" si="40"/>
        <v>4</v>
      </c>
      <c r="AJ106" s="7">
        <f t="shared" si="41"/>
        <v>4</v>
      </c>
      <c r="AK106" s="7">
        <f t="shared" si="42"/>
        <v>4</v>
      </c>
      <c r="AL106" s="7">
        <f t="shared" si="43"/>
        <v>4</v>
      </c>
      <c r="AM106" s="7">
        <f t="shared" si="44"/>
        <v>4</v>
      </c>
      <c r="AN106" s="8">
        <f t="shared" si="45"/>
        <v>59</v>
      </c>
      <c r="AO106" s="8">
        <f t="shared" si="46"/>
        <v>6.9017038447870355E-2</v>
      </c>
      <c r="AP106" s="8">
        <f t="shared" si="47"/>
        <v>3.6875</v>
      </c>
      <c r="AQ106" s="8">
        <f t="shared" si="48"/>
        <v>20</v>
      </c>
      <c r="AR106" s="8">
        <f t="shared" si="49"/>
        <v>4</v>
      </c>
      <c r="AS106" s="8">
        <f t="shared" si="50"/>
        <v>13</v>
      </c>
      <c r="AT106" s="8">
        <f t="shared" si="51"/>
        <v>3.25</v>
      </c>
      <c r="AU106" s="8">
        <f t="shared" si="52"/>
        <v>14</v>
      </c>
      <c r="AV106" s="8">
        <f t="shared" si="53"/>
        <v>3.5</v>
      </c>
      <c r="AW106" s="8">
        <f t="shared" si="54"/>
        <v>12</v>
      </c>
      <c r="AX106" s="8">
        <f t="shared" si="55"/>
        <v>4</v>
      </c>
    </row>
    <row r="107" spans="1:50" x14ac:dyDescent="0.25">
      <c r="A107">
        <v>36563</v>
      </c>
      <c r="B107">
        <v>0</v>
      </c>
      <c r="C107">
        <v>1986</v>
      </c>
      <c r="D107">
        <f t="shared" si="28"/>
        <v>38</v>
      </c>
      <c r="E107" s="1">
        <v>45595.560543981483</v>
      </c>
      <c r="F107" t="s">
        <v>131</v>
      </c>
      <c r="G107">
        <v>1</v>
      </c>
      <c r="H107" s="4">
        <v>5</v>
      </c>
      <c r="I107" s="4">
        <v>3</v>
      </c>
      <c r="J107" s="4">
        <v>2</v>
      </c>
      <c r="K107" s="4">
        <v>4</v>
      </c>
      <c r="L107" s="4">
        <v>4</v>
      </c>
      <c r="M107" s="4">
        <v>3</v>
      </c>
      <c r="N107" s="4">
        <v>4</v>
      </c>
      <c r="O107" s="4">
        <v>4</v>
      </c>
      <c r="P107" s="4">
        <v>2</v>
      </c>
      <c r="Q107" s="4">
        <v>3</v>
      </c>
      <c r="R107" s="4">
        <v>4</v>
      </c>
      <c r="S107" s="4">
        <v>4</v>
      </c>
      <c r="T107" s="4">
        <v>4</v>
      </c>
      <c r="U107" s="4">
        <v>4</v>
      </c>
      <c r="V107" s="4">
        <v>5</v>
      </c>
      <c r="W107" s="4">
        <v>4</v>
      </c>
      <c r="X107" s="7">
        <f t="shared" si="29"/>
        <v>5</v>
      </c>
      <c r="Y107" s="7">
        <f t="shared" si="30"/>
        <v>3</v>
      </c>
      <c r="Z107" s="7">
        <f t="shared" si="31"/>
        <v>4</v>
      </c>
      <c r="AA107" s="7">
        <f t="shared" si="32"/>
        <v>4</v>
      </c>
      <c r="AB107" s="7">
        <f t="shared" si="33"/>
        <v>4</v>
      </c>
      <c r="AC107" s="7">
        <f t="shared" si="34"/>
        <v>3</v>
      </c>
      <c r="AD107" s="7">
        <f t="shared" si="35"/>
        <v>4</v>
      </c>
      <c r="AE107" s="7">
        <f t="shared" si="36"/>
        <v>4</v>
      </c>
      <c r="AF107" s="7">
        <f t="shared" si="37"/>
        <v>4</v>
      </c>
      <c r="AG107" s="7">
        <f t="shared" si="38"/>
        <v>3</v>
      </c>
      <c r="AH107" s="7">
        <f t="shared" si="39"/>
        <v>4</v>
      </c>
      <c r="AI107" s="7">
        <f t="shared" si="40"/>
        <v>4</v>
      </c>
      <c r="AJ107" s="7">
        <f t="shared" si="41"/>
        <v>4</v>
      </c>
      <c r="AK107" s="7">
        <f t="shared" si="42"/>
        <v>4</v>
      </c>
      <c r="AL107" s="7">
        <f t="shared" si="43"/>
        <v>5</v>
      </c>
      <c r="AM107" s="7">
        <f t="shared" si="44"/>
        <v>4</v>
      </c>
      <c r="AN107" s="8">
        <f t="shared" si="45"/>
        <v>63</v>
      </c>
      <c r="AO107" s="8">
        <f t="shared" si="46"/>
        <v>0.51271981590737814</v>
      </c>
      <c r="AP107" s="8">
        <f t="shared" si="47"/>
        <v>3.9375</v>
      </c>
      <c r="AQ107" s="8">
        <f t="shared" si="48"/>
        <v>20</v>
      </c>
      <c r="AR107" s="8">
        <f t="shared" si="49"/>
        <v>4</v>
      </c>
      <c r="AS107" s="8">
        <f t="shared" si="50"/>
        <v>15</v>
      </c>
      <c r="AT107" s="8">
        <f t="shared" si="51"/>
        <v>3.75</v>
      </c>
      <c r="AU107" s="8">
        <f t="shared" si="52"/>
        <v>15</v>
      </c>
      <c r="AV107" s="8">
        <f t="shared" si="53"/>
        <v>3.75</v>
      </c>
      <c r="AW107" s="8">
        <f t="shared" si="54"/>
        <v>13</v>
      </c>
      <c r="AX107" s="8">
        <f t="shared" si="55"/>
        <v>4.333333333333333</v>
      </c>
    </row>
    <row r="108" spans="1:50" x14ac:dyDescent="0.25">
      <c r="A108">
        <v>36741</v>
      </c>
      <c r="B108">
        <v>1</v>
      </c>
      <c r="C108">
        <v>1993</v>
      </c>
      <c r="D108">
        <f t="shared" si="28"/>
        <v>31</v>
      </c>
      <c r="E108" s="1">
        <v>45595.563171296293</v>
      </c>
      <c r="F108" t="s">
        <v>132</v>
      </c>
      <c r="G108">
        <v>1</v>
      </c>
      <c r="H108" s="4">
        <v>1</v>
      </c>
      <c r="I108" s="4">
        <v>1</v>
      </c>
      <c r="J108" s="4">
        <v>4</v>
      </c>
      <c r="K108" s="4">
        <v>1</v>
      </c>
      <c r="L108" s="4">
        <v>1</v>
      </c>
      <c r="M108" s="4">
        <v>3</v>
      </c>
      <c r="N108" s="4">
        <v>4</v>
      </c>
      <c r="O108" s="4">
        <v>2</v>
      </c>
      <c r="P108" s="4">
        <v>4</v>
      </c>
      <c r="Q108" s="4">
        <v>2</v>
      </c>
      <c r="R108" s="4">
        <v>4</v>
      </c>
      <c r="S108" s="4">
        <v>3</v>
      </c>
      <c r="T108" s="4">
        <v>3</v>
      </c>
      <c r="U108" s="4">
        <v>3</v>
      </c>
      <c r="V108" s="4">
        <v>3</v>
      </c>
      <c r="W108" s="4">
        <v>2</v>
      </c>
      <c r="X108" s="7">
        <f t="shared" si="29"/>
        <v>1</v>
      </c>
      <c r="Y108" s="7">
        <f t="shared" si="30"/>
        <v>1</v>
      </c>
      <c r="Z108" s="7">
        <f t="shared" si="31"/>
        <v>2</v>
      </c>
      <c r="AA108" s="7">
        <f t="shared" si="32"/>
        <v>1</v>
      </c>
      <c r="AB108" s="7">
        <f t="shared" si="33"/>
        <v>1</v>
      </c>
      <c r="AC108" s="7">
        <f t="shared" si="34"/>
        <v>3</v>
      </c>
      <c r="AD108" s="7">
        <f t="shared" si="35"/>
        <v>4</v>
      </c>
      <c r="AE108" s="7">
        <f t="shared" si="36"/>
        <v>2</v>
      </c>
      <c r="AF108" s="7">
        <f t="shared" si="37"/>
        <v>2</v>
      </c>
      <c r="AG108" s="7">
        <f t="shared" si="38"/>
        <v>2</v>
      </c>
      <c r="AH108" s="7">
        <f t="shared" si="39"/>
        <v>4</v>
      </c>
      <c r="AI108" s="7">
        <f t="shared" si="40"/>
        <v>3</v>
      </c>
      <c r="AJ108" s="7">
        <f t="shared" si="41"/>
        <v>3</v>
      </c>
      <c r="AK108" s="7">
        <f t="shared" si="42"/>
        <v>3</v>
      </c>
      <c r="AL108" s="7">
        <f t="shared" si="43"/>
        <v>3</v>
      </c>
      <c r="AM108" s="7">
        <f t="shared" si="44"/>
        <v>2</v>
      </c>
      <c r="AN108" s="8">
        <f t="shared" si="45"/>
        <v>37</v>
      </c>
      <c r="AO108" s="8">
        <f t="shared" si="46"/>
        <v>-2.3620209973546671</v>
      </c>
      <c r="AP108" s="8">
        <f t="shared" si="47"/>
        <v>2.3125</v>
      </c>
      <c r="AQ108" s="8">
        <f t="shared" si="48"/>
        <v>6</v>
      </c>
      <c r="AR108" s="8">
        <f t="shared" si="49"/>
        <v>1.2</v>
      </c>
      <c r="AS108" s="8">
        <f t="shared" si="50"/>
        <v>11</v>
      </c>
      <c r="AT108" s="8">
        <f t="shared" si="51"/>
        <v>2.75</v>
      </c>
      <c r="AU108" s="8">
        <f t="shared" si="52"/>
        <v>12</v>
      </c>
      <c r="AV108" s="8">
        <f t="shared" si="53"/>
        <v>3</v>
      </c>
      <c r="AW108" s="8">
        <f t="shared" si="54"/>
        <v>8</v>
      </c>
      <c r="AX108" s="8">
        <f t="shared" si="55"/>
        <v>2.6666666666666665</v>
      </c>
    </row>
    <row r="109" spans="1:50" x14ac:dyDescent="0.25">
      <c r="A109">
        <v>36793</v>
      </c>
      <c r="B109">
        <v>0</v>
      </c>
      <c r="C109">
        <v>1981</v>
      </c>
      <c r="D109">
        <f t="shared" si="28"/>
        <v>43</v>
      </c>
      <c r="E109" s="1">
        <v>45595.563923611109</v>
      </c>
      <c r="F109" t="s">
        <v>134</v>
      </c>
      <c r="G109">
        <v>1</v>
      </c>
      <c r="H109" s="4">
        <v>4</v>
      </c>
      <c r="I109" s="4">
        <v>4</v>
      </c>
      <c r="J109" s="4">
        <v>2</v>
      </c>
      <c r="K109" s="4">
        <v>4</v>
      </c>
      <c r="L109" s="4">
        <v>4</v>
      </c>
      <c r="M109" s="4">
        <v>4</v>
      </c>
      <c r="N109" s="4">
        <v>4</v>
      </c>
      <c r="O109" s="4">
        <v>4</v>
      </c>
      <c r="P109" s="4">
        <v>2</v>
      </c>
      <c r="Q109" s="4">
        <v>2</v>
      </c>
      <c r="R109" s="4">
        <v>3</v>
      </c>
      <c r="S109" s="4">
        <v>3</v>
      </c>
      <c r="T109" s="4">
        <v>4</v>
      </c>
      <c r="U109" s="4">
        <v>4</v>
      </c>
      <c r="V109" s="4">
        <v>3</v>
      </c>
      <c r="W109" s="4">
        <v>3</v>
      </c>
      <c r="X109" s="7">
        <f t="shared" si="29"/>
        <v>4</v>
      </c>
      <c r="Y109" s="7">
        <f t="shared" si="30"/>
        <v>4</v>
      </c>
      <c r="Z109" s="7">
        <f t="shared" si="31"/>
        <v>4</v>
      </c>
      <c r="AA109" s="7">
        <f t="shared" si="32"/>
        <v>4</v>
      </c>
      <c r="AB109" s="7">
        <f t="shared" si="33"/>
        <v>4</v>
      </c>
      <c r="AC109" s="7">
        <f t="shared" si="34"/>
        <v>4</v>
      </c>
      <c r="AD109" s="7">
        <f t="shared" si="35"/>
        <v>4</v>
      </c>
      <c r="AE109" s="7">
        <f t="shared" si="36"/>
        <v>4</v>
      </c>
      <c r="AF109" s="7">
        <f t="shared" si="37"/>
        <v>4</v>
      </c>
      <c r="AG109" s="7">
        <f t="shared" si="38"/>
        <v>2</v>
      </c>
      <c r="AH109" s="7">
        <f t="shared" si="39"/>
        <v>3</v>
      </c>
      <c r="AI109" s="7">
        <f t="shared" si="40"/>
        <v>3</v>
      </c>
      <c r="AJ109" s="7">
        <f t="shared" si="41"/>
        <v>4</v>
      </c>
      <c r="AK109" s="7">
        <f t="shared" si="42"/>
        <v>4</v>
      </c>
      <c r="AL109" s="7">
        <f t="shared" si="43"/>
        <v>3</v>
      </c>
      <c r="AM109" s="7">
        <f t="shared" si="44"/>
        <v>3</v>
      </c>
      <c r="AN109" s="8">
        <f t="shared" si="45"/>
        <v>58</v>
      </c>
      <c r="AO109" s="8">
        <f t="shared" si="46"/>
        <v>-5.3129434185689349E-2</v>
      </c>
      <c r="AP109" s="8">
        <f t="shared" si="47"/>
        <v>3.625</v>
      </c>
      <c r="AQ109" s="8">
        <f t="shared" si="48"/>
        <v>20</v>
      </c>
      <c r="AR109" s="8">
        <f t="shared" si="49"/>
        <v>4</v>
      </c>
      <c r="AS109" s="8">
        <f t="shared" si="50"/>
        <v>16</v>
      </c>
      <c r="AT109" s="8">
        <f t="shared" si="51"/>
        <v>4</v>
      </c>
      <c r="AU109" s="8">
        <f t="shared" si="52"/>
        <v>12</v>
      </c>
      <c r="AV109" s="8">
        <f t="shared" si="53"/>
        <v>3</v>
      </c>
      <c r="AW109" s="8">
        <f t="shared" si="54"/>
        <v>10</v>
      </c>
      <c r="AX109" s="8">
        <f t="shared" si="55"/>
        <v>3.3333333333333335</v>
      </c>
    </row>
    <row r="110" spans="1:50" x14ac:dyDescent="0.25">
      <c r="A110">
        <v>36811</v>
      </c>
      <c r="B110">
        <v>0</v>
      </c>
      <c r="C110">
        <v>2002</v>
      </c>
      <c r="D110">
        <f t="shared" si="28"/>
        <v>22</v>
      </c>
      <c r="E110" s="1">
        <v>45595.578518518516</v>
      </c>
      <c r="F110" t="s">
        <v>107</v>
      </c>
      <c r="G110">
        <v>1</v>
      </c>
      <c r="H110" s="4">
        <v>1</v>
      </c>
      <c r="I110" s="4">
        <v>2</v>
      </c>
      <c r="J110" s="4">
        <v>4</v>
      </c>
      <c r="K110" s="4">
        <v>2</v>
      </c>
      <c r="L110" s="4">
        <v>2</v>
      </c>
      <c r="M110" s="4">
        <v>2</v>
      </c>
      <c r="N110" s="4">
        <v>1</v>
      </c>
      <c r="O110" s="4">
        <v>1</v>
      </c>
      <c r="P110" s="4">
        <v>5</v>
      </c>
      <c r="Q110" s="4">
        <v>4</v>
      </c>
      <c r="R110" s="4">
        <v>4</v>
      </c>
      <c r="S110" s="4">
        <v>4</v>
      </c>
      <c r="T110" s="4">
        <v>4</v>
      </c>
      <c r="U110" s="4">
        <v>4</v>
      </c>
      <c r="V110" s="4">
        <v>3</v>
      </c>
      <c r="W110" s="4">
        <v>2</v>
      </c>
      <c r="X110" s="7">
        <f t="shared" si="29"/>
        <v>1</v>
      </c>
      <c r="Y110" s="7">
        <f t="shared" si="30"/>
        <v>2</v>
      </c>
      <c r="Z110" s="7">
        <f t="shared" si="31"/>
        <v>2</v>
      </c>
      <c r="AA110" s="7">
        <f t="shared" si="32"/>
        <v>2</v>
      </c>
      <c r="AB110" s="7">
        <f t="shared" si="33"/>
        <v>2</v>
      </c>
      <c r="AC110" s="7">
        <f t="shared" si="34"/>
        <v>2</v>
      </c>
      <c r="AD110" s="7">
        <f t="shared" si="35"/>
        <v>1</v>
      </c>
      <c r="AE110" s="7">
        <f t="shared" si="36"/>
        <v>1</v>
      </c>
      <c r="AF110" s="7">
        <f t="shared" si="37"/>
        <v>1</v>
      </c>
      <c r="AG110" s="7">
        <f t="shared" si="38"/>
        <v>4</v>
      </c>
      <c r="AH110" s="7">
        <f t="shared" si="39"/>
        <v>4</v>
      </c>
      <c r="AI110" s="7">
        <f t="shared" si="40"/>
        <v>4</v>
      </c>
      <c r="AJ110" s="7">
        <f t="shared" si="41"/>
        <v>4</v>
      </c>
      <c r="AK110" s="7">
        <f t="shared" si="42"/>
        <v>4</v>
      </c>
      <c r="AL110" s="7">
        <f t="shared" si="43"/>
        <v>3</v>
      </c>
      <c r="AM110" s="7">
        <f t="shared" si="44"/>
        <v>2</v>
      </c>
      <c r="AN110" s="8">
        <f t="shared" si="45"/>
        <v>39</v>
      </c>
      <c r="AO110" s="8">
        <f t="shared" si="46"/>
        <v>-2.1781438227279035</v>
      </c>
      <c r="AP110" s="8">
        <f t="shared" si="47"/>
        <v>2.4375</v>
      </c>
      <c r="AQ110" s="8">
        <f t="shared" si="48"/>
        <v>9</v>
      </c>
      <c r="AR110" s="8">
        <f t="shared" si="49"/>
        <v>1.8</v>
      </c>
      <c r="AS110" s="8">
        <f t="shared" si="50"/>
        <v>5</v>
      </c>
      <c r="AT110" s="8">
        <f t="shared" si="51"/>
        <v>1.25</v>
      </c>
      <c r="AU110" s="8">
        <f t="shared" si="52"/>
        <v>16</v>
      </c>
      <c r="AV110" s="8">
        <f t="shared" si="53"/>
        <v>4</v>
      </c>
      <c r="AW110" s="8">
        <f t="shared" si="54"/>
        <v>9</v>
      </c>
      <c r="AX110" s="8">
        <f t="shared" si="55"/>
        <v>3</v>
      </c>
    </row>
    <row r="111" spans="1:50" x14ac:dyDescent="0.25">
      <c r="A111">
        <v>36808</v>
      </c>
      <c r="B111">
        <v>0</v>
      </c>
      <c r="C111">
        <v>1982</v>
      </c>
      <c r="D111">
        <f t="shared" si="28"/>
        <v>42</v>
      </c>
      <c r="E111" s="1">
        <v>45595.578611111108</v>
      </c>
      <c r="F111" t="s">
        <v>99</v>
      </c>
      <c r="G111">
        <v>1</v>
      </c>
      <c r="H111" s="4">
        <v>4</v>
      </c>
      <c r="I111" s="4">
        <v>4</v>
      </c>
      <c r="J111" s="4">
        <v>3</v>
      </c>
      <c r="K111" s="4">
        <v>4</v>
      </c>
      <c r="L111" s="4">
        <v>5</v>
      </c>
      <c r="M111" s="4">
        <v>4</v>
      </c>
      <c r="N111" s="4">
        <v>4</v>
      </c>
      <c r="O111" s="4">
        <v>4</v>
      </c>
      <c r="P111" s="4">
        <v>2</v>
      </c>
      <c r="Q111" s="4">
        <v>5</v>
      </c>
      <c r="R111" s="4">
        <v>5</v>
      </c>
      <c r="S111" s="4">
        <v>5</v>
      </c>
      <c r="T111" s="4">
        <v>5</v>
      </c>
      <c r="U111" s="4">
        <v>4</v>
      </c>
      <c r="V111" s="4">
        <v>4</v>
      </c>
      <c r="W111" s="4">
        <v>2</v>
      </c>
      <c r="X111" s="7">
        <f t="shared" si="29"/>
        <v>4</v>
      </c>
      <c r="Y111" s="7">
        <f t="shared" si="30"/>
        <v>4</v>
      </c>
      <c r="Z111" s="7">
        <f t="shared" si="31"/>
        <v>3</v>
      </c>
      <c r="AA111" s="7">
        <f t="shared" si="32"/>
        <v>4</v>
      </c>
      <c r="AB111" s="7">
        <f t="shared" si="33"/>
        <v>5</v>
      </c>
      <c r="AC111" s="7">
        <f t="shared" si="34"/>
        <v>4</v>
      </c>
      <c r="AD111" s="7">
        <f t="shared" si="35"/>
        <v>4</v>
      </c>
      <c r="AE111" s="7">
        <f t="shared" si="36"/>
        <v>4</v>
      </c>
      <c r="AF111" s="7">
        <f t="shared" si="37"/>
        <v>4</v>
      </c>
      <c r="AG111" s="7">
        <f t="shared" si="38"/>
        <v>5</v>
      </c>
      <c r="AH111" s="7">
        <f t="shared" si="39"/>
        <v>5</v>
      </c>
      <c r="AI111" s="7">
        <f t="shared" si="40"/>
        <v>5</v>
      </c>
      <c r="AJ111" s="7">
        <f t="shared" si="41"/>
        <v>5</v>
      </c>
      <c r="AK111" s="7">
        <f t="shared" si="42"/>
        <v>4</v>
      </c>
      <c r="AL111" s="7">
        <f t="shared" si="43"/>
        <v>4</v>
      </c>
      <c r="AM111" s="7">
        <f t="shared" si="44"/>
        <v>2</v>
      </c>
      <c r="AN111" s="8">
        <f t="shared" si="45"/>
        <v>66</v>
      </c>
      <c r="AO111" s="8">
        <f t="shared" si="46"/>
        <v>0.83790725512486075</v>
      </c>
      <c r="AP111" s="8">
        <f t="shared" si="47"/>
        <v>4.125</v>
      </c>
      <c r="AQ111" s="8">
        <f t="shared" si="48"/>
        <v>20</v>
      </c>
      <c r="AR111" s="8">
        <f t="shared" si="49"/>
        <v>4</v>
      </c>
      <c r="AS111" s="8">
        <f t="shared" si="50"/>
        <v>16</v>
      </c>
      <c r="AT111" s="8">
        <f t="shared" si="51"/>
        <v>4</v>
      </c>
      <c r="AU111" s="8">
        <f t="shared" si="52"/>
        <v>20</v>
      </c>
      <c r="AV111" s="8">
        <f t="shared" si="53"/>
        <v>5</v>
      </c>
      <c r="AW111" s="8">
        <f t="shared" si="54"/>
        <v>10</v>
      </c>
      <c r="AX111" s="8">
        <f t="shared" si="55"/>
        <v>3.3333333333333335</v>
      </c>
    </row>
    <row r="112" spans="1:50" x14ac:dyDescent="0.25">
      <c r="A112">
        <v>36767</v>
      </c>
      <c r="B112">
        <v>0</v>
      </c>
      <c r="C112">
        <v>1972</v>
      </c>
      <c r="D112">
        <f t="shared" si="28"/>
        <v>52</v>
      </c>
      <c r="E112" s="1">
        <v>45595.584039351852</v>
      </c>
      <c r="F112" t="s">
        <v>135</v>
      </c>
      <c r="G112">
        <v>1</v>
      </c>
      <c r="H112" s="4">
        <v>5</v>
      </c>
      <c r="I112" s="4">
        <v>5</v>
      </c>
      <c r="J112" s="4">
        <v>1</v>
      </c>
      <c r="K112" s="4">
        <v>5</v>
      </c>
      <c r="L112" s="4">
        <v>5</v>
      </c>
      <c r="M112" s="4">
        <v>4</v>
      </c>
      <c r="N112" s="4">
        <v>2</v>
      </c>
      <c r="O112" s="4">
        <v>4</v>
      </c>
      <c r="P112" s="4">
        <v>4</v>
      </c>
      <c r="Q112" s="4">
        <v>2</v>
      </c>
      <c r="R112" s="4">
        <v>4</v>
      </c>
      <c r="S112" s="4">
        <v>4</v>
      </c>
      <c r="T112" s="4">
        <v>4</v>
      </c>
      <c r="U112" s="4">
        <v>5</v>
      </c>
      <c r="V112" s="4">
        <v>5</v>
      </c>
      <c r="W112" s="4">
        <v>4</v>
      </c>
      <c r="X112" s="7">
        <f t="shared" si="29"/>
        <v>5</v>
      </c>
      <c r="Y112" s="7">
        <f t="shared" si="30"/>
        <v>5</v>
      </c>
      <c r="Z112" s="7">
        <f t="shared" si="31"/>
        <v>5</v>
      </c>
      <c r="AA112" s="7">
        <f t="shared" si="32"/>
        <v>5</v>
      </c>
      <c r="AB112" s="7">
        <f t="shared" si="33"/>
        <v>5</v>
      </c>
      <c r="AC112" s="7">
        <f t="shared" si="34"/>
        <v>4</v>
      </c>
      <c r="AD112" s="7">
        <f t="shared" si="35"/>
        <v>2</v>
      </c>
      <c r="AE112" s="7">
        <f t="shared" si="36"/>
        <v>4</v>
      </c>
      <c r="AF112" s="7">
        <f t="shared" si="37"/>
        <v>2</v>
      </c>
      <c r="AG112" s="7">
        <f t="shared" si="38"/>
        <v>2</v>
      </c>
      <c r="AH112" s="7">
        <f t="shared" si="39"/>
        <v>4</v>
      </c>
      <c r="AI112" s="7">
        <f t="shared" si="40"/>
        <v>4</v>
      </c>
      <c r="AJ112" s="7">
        <f t="shared" si="41"/>
        <v>4</v>
      </c>
      <c r="AK112" s="7">
        <f t="shared" si="42"/>
        <v>5</v>
      </c>
      <c r="AL112" s="7">
        <f t="shared" si="43"/>
        <v>5</v>
      </c>
      <c r="AM112" s="7">
        <f t="shared" si="44"/>
        <v>4</v>
      </c>
      <c r="AN112" s="8">
        <f t="shared" si="45"/>
        <v>65</v>
      </c>
      <c r="AO112" s="8">
        <f t="shared" si="46"/>
        <v>0.72915355385004899</v>
      </c>
      <c r="AP112" s="8">
        <f t="shared" si="47"/>
        <v>4.0625</v>
      </c>
      <c r="AQ112" s="8">
        <f t="shared" si="48"/>
        <v>25</v>
      </c>
      <c r="AR112" s="8">
        <f t="shared" si="49"/>
        <v>5</v>
      </c>
      <c r="AS112" s="8">
        <f t="shared" si="50"/>
        <v>12</v>
      </c>
      <c r="AT112" s="8">
        <f t="shared" si="51"/>
        <v>3</v>
      </c>
      <c r="AU112" s="8">
        <f t="shared" si="52"/>
        <v>14</v>
      </c>
      <c r="AV112" s="8">
        <f t="shared" si="53"/>
        <v>3.5</v>
      </c>
      <c r="AW112" s="8">
        <f t="shared" si="54"/>
        <v>14</v>
      </c>
      <c r="AX112" s="8">
        <f t="shared" si="55"/>
        <v>4.666666666666667</v>
      </c>
    </row>
    <row r="113" spans="1:50" x14ac:dyDescent="0.25">
      <c r="A113">
        <v>36866</v>
      </c>
      <c r="B113">
        <v>1</v>
      </c>
      <c r="C113">
        <v>1974</v>
      </c>
      <c r="D113">
        <f t="shared" si="28"/>
        <v>50</v>
      </c>
      <c r="E113" s="1">
        <v>45595.5934837963</v>
      </c>
      <c r="F113" t="s">
        <v>107</v>
      </c>
      <c r="G113">
        <v>1</v>
      </c>
      <c r="H113" s="4">
        <v>4</v>
      </c>
      <c r="I113" s="4">
        <v>3</v>
      </c>
      <c r="J113" s="4">
        <v>4</v>
      </c>
      <c r="K113" s="4">
        <v>2</v>
      </c>
      <c r="L113" s="4">
        <v>5</v>
      </c>
      <c r="M113" s="4">
        <v>4</v>
      </c>
      <c r="N113" s="4">
        <v>2</v>
      </c>
      <c r="O113" s="4">
        <v>4</v>
      </c>
      <c r="P113" s="4">
        <v>2</v>
      </c>
      <c r="Q113" s="4">
        <v>4</v>
      </c>
      <c r="R113" s="4">
        <v>4</v>
      </c>
      <c r="S113" s="4">
        <v>4</v>
      </c>
      <c r="T113" s="4">
        <v>5</v>
      </c>
      <c r="U113" s="4">
        <v>5</v>
      </c>
      <c r="V113" s="4">
        <v>5</v>
      </c>
      <c r="W113" s="4">
        <v>4</v>
      </c>
      <c r="X113" s="7">
        <f t="shared" si="29"/>
        <v>4</v>
      </c>
      <c r="Y113" s="7">
        <f t="shared" si="30"/>
        <v>3</v>
      </c>
      <c r="Z113" s="7">
        <f t="shared" si="31"/>
        <v>2</v>
      </c>
      <c r="AA113" s="7">
        <f t="shared" si="32"/>
        <v>2</v>
      </c>
      <c r="AB113" s="7">
        <f t="shared" si="33"/>
        <v>5</v>
      </c>
      <c r="AC113" s="7">
        <f t="shared" si="34"/>
        <v>4</v>
      </c>
      <c r="AD113" s="7">
        <f t="shared" si="35"/>
        <v>2</v>
      </c>
      <c r="AE113" s="7">
        <f t="shared" si="36"/>
        <v>4</v>
      </c>
      <c r="AF113" s="7">
        <f t="shared" si="37"/>
        <v>4</v>
      </c>
      <c r="AG113" s="7">
        <f t="shared" si="38"/>
        <v>4</v>
      </c>
      <c r="AH113" s="7">
        <f t="shared" si="39"/>
        <v>4</v>
      </c>
      <c r="AI113" s="7">
        <f t="shared" si="40"/>
        <v>4</v>
      </c>
      <c r="AJ113" s="7">
        <f t="shared" si="41"/>
        <v>5</v>
      </c>
      <c r="AK113" s="7">
        <f t="shared" si="42"/>
        <v>5</v>
      </c>
      <c r="AL113" s="7">
        <f t="shared" si="43"/>
        <v>5</v>
      </c>
      <c r="AM113" s="7">
        <f t="shared" si="44"/>
        <v>4</v>
      </c>
      <c r="AN113" s="8">
        <f t="shared" si="45"/>
        <v>61</v>
      </c>
      <c r="AO113" s="8">
        <f t="shared" si="46"/>
        <v>0.28110713449271651</v>
      </c>
      <c r="AP113" s="8">
        <f t="shared" si="47"/>
        <v>3.8125</v>
      </c>
      <c r="AQ113" s="8">
        <f t="shared" si="48"/>
        <v>16</v>
      </c>
      <c r="AR113" s="8">
        <f t="shared" si="49"/>
        <v>3.2</v>
      </c>
      <c r="AS113" s="8">
        <f t="shared" si="50"/>
        <v>14</v>
      </c>
      <c r="AT113" s="8">
        <f t="shared" si="51"/>
        <v>3.5</v>
      </c>
      <c r="AU113" s="8">
        <f t="shared" si="52"/>
        <v>17</v>
      </c>
      <c r="AV113" s="8">
        <f t="shared" si="53"/>
        <v>4.25</v>
      </c>
      <c r="AW113" s="8">
        <f t="shared" si="54"/>
        <v>14</v>
      </c>
      <c r="AX113" s="8">
        <f t="shared" si="55"/>
        <v>4.666666666666667</v>
      </c>
    </row>
    <row r="114" spans="1:50" x14ac:dyDescent="0.25">
      <c r="A114">
        <v>36890</v>
      </c>
      <c r="B114">
        <v>1</v>
      </c>
      <c r="C114">
        <v>1982</v>
      </c>
      <c r="D114">
        <f t="shared" si="28"/>
        <v>42</v>
      </c>
      <c r="E114" s="1">
        <v>45595.60423611111</v>
      </c>
      <c r="F114" t="s">
        <v>137</v>
      </c>
      <c r="G114">
        <v>1</v>
      </c>
      <c r="H114" s="4">
        <v>3</v>
      </c>
      <c r="I114" s="4">
        <v>5</v>
      </c>
      <c r="J114" s="4">
        <v>2</v>
      </c>
      <c r="K114" s="4">
        <v>1</v>
      </c>
      <c r="L114" s="4">
        <v>4</v>
      </c>
      <c r="M114" s="4">
        <v>5</v>
      </c>
      <c r="N114" s="4">
        <v>4</v>
      </c>
      <c r="O114" s="4">
        <v>5</v>
      </c>
      <c r="P114" s="4">
        <v>1</v>
      </c>
      <c r="Q114" s="4">
        <v>5</v>
      </c>
      <c r="R114" s="4">
        <v>5</v>
      </c>
      <c r="S114" s="4">
        <v>5</v>
      </c>
      <c r="T114" s="4">
        <v>5</v>
      </c>
      <c r="U114" s="4">
        <v>3</v>
      </c>
      <c r="V114" s="4">
        <v>4</v>
      </c>
      <c r="W114" s="4">
        <v>2</v>
      </c>
      <c r="X114" s="7">
        <f t="shared" si="29"/>
        <v>3</v>
      </c>
      <c r="Y114" s="7">
        <f t="shared" si="30"/>
        <v>5</v>
      </c>
      <c r="Z114" s="7">
        <f t="shared" si="31"/>
        <v>4</v>
      </c>
      <c r="AA114" s="7">
        <f t="shared" si="32"/>
        <v>1</v>
      </c>
      <c r="AB114" s="7">
        <f t="shared" si="33"/>
        <v>4</v>
      </c>
      <c r="AC114" s="7">
        <f t="shared" si="34"/>
        <v>5</v>
      </c>
      <c r="AD114" s="7">
        <f t="shared" si="35"/>
        <v>4</v>
      </c>
      <c r="AE114" s="7">
        <f t="shared" si="36"/>
        <v>5</v>
      </c>
      <c r="AF114" s="7">
        <f t="shared" si="37"/>
        <v>5</v>
      </c>
      <c r="AG114" s="7">
        <f t="shared" si="38"/>
        <v>5</v>
      </c>
      <c r="AH114" s="7">
        <f t="shared" si="39"/>
        <v>5</v>
      </c>
      <c r="AI114" s="7">
        <f t="shared" si="40"/>
        <v>5</v>
      </c>
      <c r="AJ114" s="7">
        <f t="shared" si="41"/>
        <v>5</v>
      </c>
      <c r="AK114" s="7">
        <f t="shared" si="42"/>
        <v>3</v>
      </c>
      <c r="AL114" s="7">
        <f t="shared" si="43"/>
        <v>4</v>
      </c>
      <c r="AM114" s="7">
        <f t="shared" si="44"/>
        <v>2</v>
      </c>
      <c r="AN114" s="8">
        <f t="shared" si="45"/>
        <v>65</v>
      </c>
      <c r="AO114" s="8">
        <f t="shared" si="46"/>
        <v>0.73216654054869668</v>
      </c>
      <c r="AP114" s="8">
        <f t="shared" si="47"/>
        <v>4.0625</v>
      </c>
      <c r="AQ114" s="8">
        <f t="shared" si="48"/>
        <v>17</v>
      </c>
      <c r="AR114" s="8">
        <f t="shared" si="49"/>
        <v>3.4</v>
      </c>
      <c r="AS114" s="8">
        <f t="shared" si="50"/>
        <v>19</v>
      </c>
      <c r="AT114" s="8">
        <f t="shared" si="51"/>
        <v>4.75</v>
      </c>
      <c r="AU114" s="8">
        <f t="shared" si="52"/>
        <v>20</v>
      </c>
      <c r="AV114" s="8">
        <f t="shared" si="53"/>
        <v>5</v>
      </c>
      <c r="AW114" s="8">
        <f t="shared" si="54"/>
        <v>9</v>
      </c>
      <c r="AX114" s="8">
        <f t="shared" si="55"/>
        <v>3</v>
      </c>
    </row>
    <row r="115" spans="1:50" x14ac:dyDescent="0.25">
      <c r="A115">
        <v>36882</v>
      </c>
      <c r="B115">
        <v>0</v>
      </c>
      <c r="C115">
        <v>1973</v>
      </c>
      <c r="D115">
        <f t="shared" si="28"/>
        <v>51</v>
      </c>
      <c r="E115" s="1">
        <v>45595.616018518522</v>
      </c>
      <c r="F115" t="s">
        <v>130</v>
      </c>
      <c r="G115">
        <v>1</v>
      </c>
      <c r="H115" s="4">
        <v>4</v>
      </c>
      <c r="I115" s="4">
        <v>4</v>
      </c>
      <c r="J115" s="4">
        <v>2</v>
      </c>
      <c r="K115" s="4">
        <v>4</v>
      </c>
      <c r="L115" s="4">
        <v>4</v>
      </c>
      <c r="M115" s="4">
        <v>4</v>
      </c>
      <c r="N115" s="4">
        <v>3</v>
      </c>
      <c r="O115" s="4">
        <v>3</v>
      </c>
      <c r="P115" s="4">
        <v>3</v>
      </c>
      <c r="Q115" s="4">
        <v>3</v>
      </c>
      <c r="R115" s="4">
        <v>4</v>
      </c>
      <c r="S115" s="4">
        <v>4</v>
      </c>
      <c r="T115" s="4">
        <v>4</v>
      </c>
      <c r="U115" s="4">
        <v>4</v>
      </c>
      <c r="V115" s="4">
        <v>4</v>
      </c>
      <c r="W115" s="4">
        <v>4</v>
      </c>
      <c r="X115" s="7">
        <f t="shared" si="29"/>
        <v>4</v>
      </c>
      <c r="Y115" s="7">
        <f t="shared" si="30"/>
        <v>4</v>
      </c>
      <c r="Z115" s="7">
        <f t="shared" si="31"/>
        <v>4</v>
      </c>
      <c r="AA115" s="7">
        <f t="shared" si="32"/>
        <v>4</v>
      </c>
      <c r="AB115" s="7">
        <f t="shared" si="33"/>
        <v>4</v>
      </c>
      <c r="AC115" s="7">
        <f t="shared" si="34"/>
        <v>4</v>
      </c>
      <c r="AD115" s="7">
        <f t="shared" si="35"/>
        <v>3</v>
      </c>
      <c r="AE115" s="7">
        <f t="shared" si="36"/>
        <v>3</v>
      </c>
      <c r="AF115" s="7">
        <f t="shared" si="37"/>
        <v>3</v>
      </c>
      <c r="AG115" s="7">
        <f t="shared" si="38"/>
        <v>3</v>
      </c>
      <c r="AH115" s="7">
        <f t="shared" si="39"/>
        <v>4</v>
      </c>
      <c r="AI115" s="7">
        <f t="shared" si="40"/>
        <v>4</v>
      </c>
      <c r="AJ115" s="7">
        <f t="shared" si="41"/>
        <v>4</v>
      </c>
      <c r="AK115" s="7">
        <f t="shared" si="42"/>
        <v>4</v>
      </c>
      <c r="AL115" s="7">
        <f t="shared" si="43"/>
        <v>4</v>
      </c>
      <c r="AM115" s="7">
        <f t="shared" si="44"/>
        <v>4</v>
      </c>
      <c r="AN115" s="8">
        <f t="shared" si="45"/>
        <v>60</v>
      </c>
      <c r="AO115" s="8">
        <f t="shared" si="46"/>
        <v>0.17367808115278771</v>
      </c>
      <c r="AP115" s="8">
        <f t="shared" si="47"/>
        <v>3.75</v>
      </c>
      <c r="AQ115" s="8">
        <f t="shared" si="48"/>
        <v>20</v>
      </c>
      <c r="AR115" s="8">
        <f t="shared" si="49"/>
        <v>4</v>
      </c>
      <c r="AS115" s="8">
        <f t="shared" si="50"/>
        <v>13</v>
      </c>
      <c r="AT115" s="8">
        <f t="shared" si="51"/>
        <v>3.25</v>
      </c>
      <c r="AU115" s="8">
        <f t="shared" si="52"/>
        <v>15</v>
      </c>
      <c r="AV115" s="8">
        <f t="shared" si="53"/>
        <v>3.75</v>
      </c>
      <c r="AW115" s="8">
        <f t="shared" si="54"/>
        <v>12</v>
      </c>
      <c r="AX115" s="8">
        <f t="shared" si="55"/>
        <v>4</v>
      </c>
    </row>
    <row r="116" spans="1:50" x14ac:dyDescent="0.25">
      <c r="A116">
        <v>36614</v>
      </c>
      <c r="B116">
        <v>1</v>
      </c>
      <c r="C116">
        <v>1978</v>
      </c>
      <c r="D116">
        <f t="shared" si="28"/>
        <v>46</v>
      </c>
      <c r="E116" s="1">
        <v>45595.621712962966</v>
      </c>
      <c r="F116" t="s">
        <v>138</v>
      </c>
      <c r="G116">
        <v>1</v>
      </c>
      <c r="H116" s="4">
        <v>4</v>
      </c>
      <c r="I116" s="4">
        <v>3</v>
      </c>
      <c r="J116" s="4">
        <v>4</v>
      </c>
      <c r="K116" s="4">
        <v>2</v>
      </c>
      <c r="L116" s="4">
        <v>2</v>
      </c>
      <c r="M116" s="4">
        <v>3</v>
      </c>
      <c r="N116" s="4">
        <v>3</v>
      </c>
      <c r="O116" s="4">
        <v>2</v>
      </c>
      <c r="P116" s="4">
        <v>4</v>
      </c>
      <c r="Q116" s="4">
        <v>5</v>
      </c>
      <c r="R116" s="4">
        <v>5</v>
      </c>
      <c r="S116" s="4">
        <v>4</v>
      </c>
      <c r="T116" s="4">
        <v>4</v>
      </c>
      <c r="U116" s="4">
        <v>4</v>
      </c>
      <c r="V116" s="4">
        <v>4</v>
      </c>
      <c r="W116" s="4">
        <v>4</v>
      </c>
      <c r="X116" s="7">
        <f t="shared" si="29"/>
        <v>4</v>
      </c>
      <c r="Y116" s="7">
        <f t="shared" si="30"/>
        <v>3</v>
      </c>
      <c r="Z116" s="7">
        <f t="shared" si="31"/>
        <v>2</v>
      </c>
      <c r="AA116" s="7">
        <f t="shared" si="32"/>
        <v>2</v>
      </c>
      <c r="AB116" s="7">
        <f t="shared" si="33"/>
        <v>2</v>
      </c>
      <c r="AC116" s="7">
        <f t="shared" si="34"/>
        <v>3</v>
      </c>
      <c r="AD116" s="7">
        <f t="shared" si="35"/>
        <v>3</v>
      </c>
      <c r="AE116" s="7">
        <f t="shared" si="36"/>
        <v>2</v>
      </c>
      <c r="AF116" s="7">
        <f t="shared" si="37"/>
        <v>2</v>
      </c>
      <c r="AG116" s="7">
        <f t="shared" si="38"/>
        <v>5</v>
      </c>
      <c r="AH116" s="7">
        <f t="shared" si="39"/>
        <v>5</v>
      </c>
      <c r="AI116" s="7">
        <f t="shared" si="40"/>
        <v>4</v>
      </c>
      <c r="AJ116" s="7">
        <f t="shared" si="41"/>
        <v>4</v>
      </c>
      <c r="AK116" s="7">
        <f t="shared" si="42"/>
        <v>4</v>
      </c>
      <c r="AL116" s="7">
        <f t="shared" si="43"/>
        <v>4</v>
      </c>
      <c r="AM116" s="7">
        <f t="shared" si="44"/>
        <v>4</v>
      </c>
      <c r="AN116" s="8">
        <f t="shared" si="45"/>
        <v>53</v>
      </c>
      <c r="AO116" s="8">
        <f t="shared" si="46"/>
        <v>-0.61012143321127621</v>
      </c>
      <c r="AP116" s="8">
        <f t="shared" si="47"/>
        <v>3.3125</v>
      </c>
      <c r="AQ116" s="8">
        <f t="shared" si="48"/>
        <v>13</v>
      </c>
      <c r="AR116" s="8">
        <f t="shared" si="49"/>
        <v>2.6</v>
      </c>
      <c r="AS116" s="8">
        <f t="shared" si="50"/>
        <v>10</v>
      </c>
      <c r="AT116" s="8">
        <f t="shared" si="51"/>
        <v>2.5</v>
      </c>
      <c r="AU116" s="8">
        <f t="shared" si="52"/>
        <v>18</v>
      </c>
      <c r="AV116" s="8">
        <f t="shared" si="53"/>
        <v>4.5</v>
      </c>
      <c r="AW116" s="8">
        <f t="shared" si="54"/>
        <v>12</v>
      </c>
      <c r="AX116" s="8">
        <f t="shared" si="55"/>
        <v>4</v>
      </c>
    </row>
    <row r="117" spans="1:50" x14ac:dyDescent="0.25">
      <c r="A117">
        <v>36905</v>
      </c>
      <c r="B117">
        <v>0</v>
      </c>
      <c r="C117">
        <v>1983</v>
      </c>
      <c r="D117">
        <f t="shared" si="28"/>
        <v>41</v>
      </c>
      <c r="E117" s="1">
        <v>45595.626944444448</v>
      </c>
      <c r="F117" t="s">
        <v>107</v>
      </c>
      <c r="G117">
        <v>1</v>
      </c>
      <c r="H117" s="4">
        <v>5</v>
      </c>
      <c r="I117" s="4">
        <v>4</v>
      </c>
      <c r="J117" s="4">
        <v>2</v>
      </c>
      <c r="K117" s="4">
        <v>4</v>
      </c>
      <c r="L117" s="4">
        <v>4</v>
      </c>
      <c r="M117" s="4">
        <v>4</v>
      </c>
      <c r="N117" s="4">
        <v>4</v>
      </c>
      <c r="O117" s="4">
        <v>4</v>
      </c>
      <c r="P117" s="4">
        <v>2</v>
      </c>
      <c r="Q117" s="4">
        <v>5</v>
      </c>
      <c r="R117" s="4">
        <v>4</v>
      </c>
      <c r="S117" s="4">
        <v>4</v>
      </c>
      <c r="T117" s="4">
        <v>4</v>
      </c>
      <c r="U117" s="4">
        <v>4</v>
      </c>
      <c r="V117" s="4">
        <v>4</v>
      </c>
      <c r="W117" s="4">
        <v>3</v>
      </c>
      <c r="X117" s="7">
        <f t="shared" si="29"/>
        <v>5</v>
      </c>
      <c r="Y117" s="7">
        <f t="shared" si="30"/>
        <v>4</v>
      </c>
      <c r="Z117" s="7">
        <f t="shared" si="31"/>
        <v>4</v>
      </c>
      <c r="AA117" s="7">
        <f t="shared" si="32"/>
        <v>4</v>
      </c>
      <c r="AB117" s="7">
        <f t="shared" si="33"/>
        <v>4</v>
      </c>
      <c r="AC117" s="7">
        <f t="shared" si="34"/>
        <v>4</v>
      </c>
      <c r="AD117" s="7">
        <f t="shared" si="35"/>
        <v>4</v>
      </c>
      <c r="AE117" s="7">
        <f t="shared" si="36"/>
        <v>4</v>
      </c>
      <c r="AF117" s="7">
        <f t="shared" si="37"/>
        <v>4</v>
      </c>
      <c r="AG117" s="7">
        <f t="shared" si="38"/>
        <v>5</v>
      </c>
      <c r="AH117" s="7">
        <f t="shared" si="39"/>
        <v>4</v>
      </c>
      <c r="AI117" s="7">
        <f t="shared" si="40"/>
        <v>4</v>
      </c>
      <c r="AJ117" s="7">
        <f t="shared" si="41"/>
        <v>4</v>
      </c>
      <c r="AK117" s="7">
        <f t="shared" si="42"/>
        <v>4</v>
      </c>
      <c r="AL117" s="7">
        <f t="shared" si="43"/>
        <v>4</v>
      </c>
      <c r="AM117" s="7">
        <f t="shared" si="44"/>
        <v>3</v>
      </c>
      <c r="AN117" s="8">
        <f t="shared" si="45"/>
        <v>65</v>
      </c>
      <c r="AO117" s="8">
        <f t="shared" si="46"/>
        <v>0.72932765598469484</v>
      </c>
      <c r="AP117" s="8">
        <f t="shared" si="47"/>
        <v>4.0625</v>
      </c>
      <c r="AQ117" s="8">
        <f t="shared" si="48"/>
        <v>21</v>
      </c>
      <c r="AR117" s="8">
        <f t="shared" si="49"/>
        <v>4.2</v>
      </c>
      <c r="AS117" s="8">
        <f t="shared" si="50"/>
        <v>16</v>
      </c>
      <c r="AT117" s="8">
        <f t="shared" si="51"/>
        <v>4</v>
      </c>
      <c r="AU117" s="8">
        <f t="shared" si="52"/>
        <v>17</v>
      </c>
      <c r="AV117" s="8">
        <f t="shared" si="53"/>
        <v>4.25</v>
      </c>
      <c r="AW117" s="8">
        <f t="shared" si="54"/>
        <v>11</v>
      </c>
      <c r="AX117" s="8">
        <f t="shared" si="55"/>
        <v>3.6666666666666665</v>
      </c>
    </row>
    <row r="118" spans="1:50" x14ac:dyDescent="0.25">
      <c r="A118">
        <v>36924</v>
      </c>
      <c r="B118">
        <v>0</v>
      </c>
      <c r="C118">
        <v>1972</v>
      </c>
      <c r="D118">
        <f t="shared" si="28"/>
        <v>52</v>
      </c>
      <c r="E118" s="1">
        <v>45595.651064814818</v>
      </c>
      <c r="F118" t="s">
        <v>122</v>
      </c>
      <c r="G118">
        <v>1</v>
      </c>
      <c r="H118" s="4">
        <v>2</v>
      </c>
      <c r="I118" s="4">
        <v>4</v>
      </c>
      <c r="J118" s="4">
        <v>4</v>
      </c>
      <c r="K118" s="4">
        <v>2</v>
      </c>
      <c r="L118" s="4">
        <v>4</v>
      </c>
      <c r="M118" s="4">
        <v>4</v>
      </c>
      <c r="N118" s="4">
        <v>4</v>
      </c>
      <c r="O118" s="4">
        <v>4</v>
      </c>
      <c r="P118" s="4">
        <v>2</v>
      </c>
      <c r="Q118" s="4">
        <v>2</v>
      </c>
      <c r="R118" s="4">
        <v>3</v>
      </c>
      <c r="S118" s="4">
        <v>4</v>
      </c>
      <c r="T118" s="4">
        <v>4</v>
      </c>
      <c r="U118" s="4">
        <v>5</v>
      </c>
      <c r="V118" s="4">
        <v>5</v>
      </c>
      <c r="W118" s="4">
        <v>3</v>
      </c>
      <c r="X118" s="7">
        <f t="shared" si="29"/>
        <v>2</v>
      </c>
      <c r="Y118" s="7">
        <f t="shared" si="30"/>
        <v>4</v>
      </c>
      <c r="Z118" s="7">
        <f t="shared" si="31"/>
        <v>2</v>
      </c>
      <c r="AA118" s="7">
        <f t="shared" si="32"/>
        <v>2</v>
      </c>
      <c r="AB118" s="7">
        <f t="shared" si="33"/>
        <v>4</v>
      </c>
      <c r="AC118" s="7">
        <f t="shared" si="34"/>
        <v>4</v>
      </c>
      <c r="AD118" s="7">
        <f t="shared" si="35"/>
        <v>4</v>
      </c>
      <c r="AE118" s="7">
        <f t="shared" si="36"/>
        <v>4</v>
      </c>
      <c r="AF118" s="7">
        <f t="shared" si="37"/>
        <v>4</v>
      </c>
      <c r="AG118" s="7">
        <f t="shared" si="38"/>
        <v>2</v>
      </c>
      <c r="AH118" s="7">
        <f t="shared" si="39"/>
        <v>3</v>
      </c>
      <c r="AI118" s="7">
        <f t="shared" si="40"/>
        <v>4</v>
      </c>
      <c r="AJ118" s="7">
        <f t="shared" si="41"/>
        <v>4</v>
      </c>
      <c r="AK118" s="7">
        <f t="shared" si="42"/>
        <v>5</v>
      </c>
      <c r="AL118" s="7">
        <f t="shared" si="43"/>
        <v>5</v>
      </c>
      <c r="AM118" s="7">
        <f t="shared" si="44"/>
        <v>3</v>
      </c>
      <c r="AN118" s="8">
        <f t="shared" si="45"/>
        <v>56</v>
      </c>
      <c r="AO118" s="8">
        <f t="shared" si="46"/>
        <v>-0.27229331135102253</v>
      </c>
      <c r="AP118" s="8">
        <f t="shared" si="47"/>
        <v>3.5</v>
      </c>
      <c r="AQ118" s="8">
        <f t="shared" si="48"/>
        <v>14</v>
      </c>
      <c r="AR118" s="8">
        <f t="shared" si="49"/>
        <v>2.8</v>
      </c>
      <c r="AS118" s="8">
        <f t="shared" si="50"/>
        <v>16</v>
      </c>
      <c r="AT118" s="8">
        <f t="shared" si="51"/>
        <v>4</v>
      </c>
      <c r="AU118" s="8">
        <f t="shared" si="52"/>
        <v>13</v>
      </c>
      <c r="AV118" s="8">
        <f t="shared" si="53"/>
        <v>3.25</v>
      </c>
      <c r="AW118" s="8">
        <f t="shared" si="54"/>
        <v>13</v>
      </c>
      <c r="AX118" s="8">
        <f t="shared" si="55"/>
        <v>4.333333333333333</v>
      </c>
    </row>
    <row r="119" spans="1:50" x14ac:dyDescent="0.25">
      <c r="A119">
        <v>36900</v>
      </c>
      <c r="B119">
        <v>0</v>
      </c>
      <c r="C119">
        <v>1996</v>
      </c>
      <c r="D119">
        <f t="shared" si="28"/>
        <v>28</v>
      </c>
      <c r="E119" s="1">
        <v>45595.68136574074</v>
      </c>
      <c r="F119" t="s">
        <v>139</v>
      </c>
      <c r="G119">
        <v>1</v>
      </c>
      <c r="H119" s="4">
        <v>5</v>
      </c>
      <c r="I119" s="4">
        <v>4</v>
      </c>
      <c r="J119" s="4">
        <v>2</v>
      </c>
      <c r="K119" s="4">
        <v>3</v>
      </c>
      <c r="L119" s="4">
        <v>2</v>
      </c>
      <c r="M119" s="4">
        <v>4</v>
      </c>
      <c r="N119" s="4">
        <v>1</v>
      </c>
      <c r="O119" s="4">
        <v>4</v>
      </c>
      <c r="P119" s="4">
        <v>3</v>
      </c>
      <c r="Q119" s="4">
        <v>2</v>
      </c>
      <c r="R119" s="4">
        <v>4</v>
      </c>
      <c r="S119" s="4">
        <v>3</v>
      </c>
      <c r="T119" s="4">
        <v>3</v>
      </c>
      <c r="U119" s="4">
        <v>5</v>
      </c>
      <c r="V119" s="4">
        <v>4</v>
      </c>
      <c r="W119" s="4">
        <v>4</v>
      </c>
      <c r="X119" s="7">
        <f t="shared" si="29"/>
        <v>5</v>
      </c>
      <c r="Y119" s="7">
        <f t="shared" si="30"/>
        <v>4</v>
      </c>
      <c r="Z119" s="7">
        <f t="shared" si="31"/>
        <v>4</v>
      </c>
      <c r="AA119" s="7">
        <f t="shared" si="32"/>
        <v>3</v>
      </c>
      <c r="AB119" s="7">
        <f t="shared" si="33"/>
        <v>2</v>
      </c>
      <c r="AC119" s="7">
        <f t="shared" si="34"/>
        <v>4</v>
      </c>
      <c r="AD119" s="7">
        <f t="shared" si="35"/>
        <v>1</v>
      </c>
      <c r="AE119" s="7">
        <f t="shared" si="36"/>
        <v>4</v>
      </c>
      <c r="AF119" s="7">
        <f t="shared" si="37"/>
        <v>3</v>
      </c>
      <c r="AG119" s="7">
        <f t="shared" si="38"/>
        <v>2</v>
      </c>
      <c r="AH119" s="7">
        <f t="shared" si="39"/>
        <v>4</v>
      </c>
      <c r="AI119" s="7">
        <f t="shared" si="40"/>
        <v>3</v>
      </c>
      <c r="AJ119" s="7">
        <f t="shared" si="41"/>
        <v>3</v>
      </c>
      <c r="AK119" s="7">
        <f t="shared" si="42"/>
        <v>5</v>
      </c>
      <c r="AL119" s="7">
        <f t="shared" si="43"/>
        <v>4</v>
      </c>
      <c r="AM119" s="7">
        <f t="shared" si="44"/>
        <v>4</v>
      </c>
      <c r="AN119" s="8">
        <f t="shared" si="45"/>
        <v>55</v>
      </c>
      <c r="AO119" s="8">
        <f t="shared" si="46"/>
        <v>-0.38455570816015539</v>
      </c>
      <c r="AP119" s="8">
        <f t="shared" si="47"/>
        <v>3.4375</v>
      </c>
      <c r="AQ119" s="8">
        <f t="shared" si="48"/>
        <v>18</v>
      </c>
      <c r="AR119" s="8">
        <f t="shared" si="49"/>
        <v>3.6</v>
      </c>
      <c r="AS119" s="8">
        <f t="shared" si="50"/>
        <v>12</v>
      </c>
      <c r="AT119" s="8">
        <f t="shared" si="51"/>
        <v>3</v>
      </c>
      <c r="AU119" s="8">
        <f t="shared" si="52"/>
        <v>12</v>
      </c>
      <c r="AV119" s="8">
        <f t="shared" si="53"/>
        <v>3</v>
      </c>
      <c r="AW119" s="8">
        <f t="shared" si="54"/>
        <v>13</v>
      </c>
      <c r="AX119" s="8">
        <f t="shared" si="55"/>
        <v>4.333333333333333</v>
      </c>
    </row>
    <row r="120" spans="1:50" x14ac:dyDescent="0.25">
      <c r="A120">
        <v>36980</v>
      </c>
      <c r="B120">
        <v>0</v>
      </c>
      <c r="C120">
        <v>1992</v>
      </c>
      <c r="D120">
        <f t="shared" si="28"/>
        <v>32</v>
      </c>
      <c r="E120" s="1">
        <v>45595.686423611114</v>
      </c>
      <c r="F120" t="s">
        <v>99</v>
      </c>
      <c r="G120">
        <v>1</v>
      </c>
      <c r="H120" s="4">
        <v>1</v>
      </c>
      <c r="I120" s="4">
        <v>1</v>
      </c>
      <c r="J120" s="4">
        <v>5</v>
      </c>
      <c r="K120" s="4">
        <v>1</v>
      </c>
      <c r="L120" s="4">
        <v>1</v>
      </c>
      <c r="M120" s="4">
        <v>1</v>
      </c>
      <c r="N120" s="4">
        <v>1</v>
      </c>
      <c r="O120" s="4">
        <v>1</v>
      </c>
      <c r="P120" s="4">
        <v>5</v>
      </c>
      <c r="Q120" s="4">
        <v>1</v>
      </c>
      <c r="R120" s="4">
        <v>4</v>
      </c>
      <c r="S120" s="4">
        <v>4</v>
      </c>
      <c r="T120" s="4">
        <v>2</v>
      </c>
      <c r="U120" s="4">
        <v>1</v>
      </c>
      <c r="V120" s="4">
        <v>1</v>
      </c>
      <c r="W120" s="4">
        <v>1</v>
      </c>
      <c r="X120" s="7">
        <f t="shared" si="29"/>
        <v>1</v>
      </c>
      <c r="Y120" s="7">
        <f t="shared" si="30"/>
        <v>1</v>
      </c>
      <c r="Z120" s="7">
        <f t="shared" si="31"/>
        <v>1</v>
      </c>
      <c r="AA120" s="7">
        <f t="shared" si="32"/>
        <v>1</v>
      </c>
      <c r="AB120" s="7">
        <f t="shared" si="33"/>
        <v>1</v>
      </c>
      <c r="AC120" s="7">
        <f t="shared" si="34"/>
        <v>1</v>
      </c>
      <c r="AD120" s="7">
        <f t="shared" si="35"/>
        <v>1</v>
      </c>
      <c r="AE120" s="7">
        <f t="shared" si="36"/>
        <v>1</v>
      </c>
      <c r="AF120" s="7">
        <f t="shared" si="37"/>
        <v>1</v>
      </c>
      <c r="AG120" s="7">
        <f t="shared" si="38"/>
        <v>1</v>
      </c>
      <c r="AH120" s="7">
        <f t="shared" si="39"/>
        <v>4</v>
      </c>
      <c r="AI120" s="7">
        <f t="shared" si="40"/>
        <v>4</v>
      </c>
      <c r="AJ120" s="7">
        <f t="shared" si="41"/>
        <v>2</v>
      </c>
      <c r="AK120" s="7">
        <f t="shared" si="42"/>
        <v>1</v>
      </c>
      <c r="AL120" s="7">
        <f t="shared" si="43"/>
        <v>1</v>
      </c>
      <c r="AM120" s="7">
        <f t="shared" si="44"/>
        <v>1</v>
      </c>
      <c r="AN120" s="8">
        <f t="shared" si="45"/>
        <v>23</v>
      </c>
      <c r="AO120" s="8">
        <f t="shared" si="46"/>
        <v>-3.9398582733032166</v>
      </c>
      <c r="AP120" s="8">
        <f t="shared" si="47"/>
        <v>1.4375</v>
      </c>
      <c r="AQ120" s="8">
        <f t="shared" si="48"/>
        <v>5</v>
      </c>
      <c r="AR120" s="8">
        <f t="shared" si="49"/>
        <v>1</v>
      </c>
      <c r="AS120" s="8">
        <f t="shared" si="50"/>
        <v>4</v>
      </c>
      <c r="AT120" s="8">
        <f t="shared" si="51"/>
        <v>1</v>
      </c>
      <c r="AU120" s="8">
        <f t="shared" si="52"/>
        <v>11</v>
      </c>
      <c r="AV120" s="8">
        <f t="shared" si="53"/>
        <v>2.75</v>
      </c>
      <c r="AW120" s="8">
        <f t="shared" si="54"/>
        <v>3</v>
      </c>
      <c r="AX120" s="8">
        <f t="shared" si="55"/>
        <v>1</v>
      </c>
    </row>
    <row r="121" spans="1:50" x14ac:dyDescent="0.25">
      <c r="A121">
        <v>37018</v>
      </c>
      <c r="B121">
        <v>0</v>
      </c>
      <c r="C121">
        <v>1995</v>
      </c>
      <c r="D121">
        <f t="shared" si="28"/>
        <v>29</v>
      </c>
      <c r="E121" s="1">
        <v>45595.697384259256</v>
      </c>
      <c r="F121" t="s">
        <v>140</v>
      </c>
      <c r="G121">
        <v>1</v>
      </c>
      <c r="H121" s="4">
        <v>2</v>
      </c>
      <c r="I121" s="4">
        <v>2</v>
      </c>
      <c r="J121" s="4">
        <v>4</v>
      </c>
      <c r="K121" s="4">
        <v>2</v>
      </c>
      <c r="L121" s="4">
        <v>1</v>
      </c>
      <c r="M121" s="4">
        <v>1</v>
      </c>
      <c r="N121" s="4">
        <v>2</v>
      </c>
      <c r="O121" s="4">
        <v>2</v>
      </c>
      <c r="P121" s="4">
        <v>4</v>
      </c>
      <c r="Q121" s="4">
        <v>3</v>
      </c>
      <c r="R121" s="4">
        <v>4</v>
      </c>
      <c r="S121" s="4">
        <v>4</v>
      </c>
      <c r="T121" s="4">
        <v>3</v>
      </c>
      <c r="U121" s="4">
        <v>1</v>
      </c>
      <c r="V121" s="4">
        <v>5</v>
      </c>
      <c r="W121" s="4">
        <v>2</v>
      </c>
      <c r="X121" s="7">
        <f t="shared" si="29"/>
        <v>2</v>
      </c>
      <c r="Y121" s="7">
        <f t="shared" si="30"/>
        <v>2</v>
      </c>
      <c r="Z121" s="7">
        <f t="shared" si="31"/>
        <v>2</v>
      </c>
      <c r="AA121" s="7">
        <f t="shared" si="32"/>
        <v>2</v>
      </c>
      <c r="AB121" s="7">
        <f t="shared" si="33"/>
        <v>1</v>
      </c>
      <c r="AC121" s="7">
        <f t="shared" si="34"/>
        <v>1</v>
      </c>
      <c r="AD121" s="7">
        <f t="shared" si="35"/>
        <v>2</v>
      </c>
      <c r="AE121" s="7">
        <f t="shared" si="36"/>
        <v>2</v>
      </c>
      <c r="AF121" s="7">
        <f t="shared" si="37"/>
        <v>2</v>
      </c>
      <c r="AG121" s="7">
        <f t="shared" si="38"/>
        <v>3</v>
      </c>
      <c r="AH121" s="7">
        <f t="shared" si="39"/>
        <v>4</v>
      </c>
      <c r="AI121" s="7">
        <f t="shared" si="40"/>
        <v>4</v>
      </c>
      <c r="AJ121" s="7">
        <f t="shared" si="41"/>
        <v>3</v>
      </c>
      <c r="AK121" s="7">
        <f t="shared" si="42"/>
        <v>1</v>
      </c>
      <c r="AL121" s="7">
        <f t="shared" si="43"/>
        <v>5</v>
      </c>
      <c r="AM121" s="7">
        <f t="shared" si="44"/>
        <v>2</v>
      </c>
      <c r="AN121" s="8">
        <f t="shared" si="45"/>
        <v>38</v>
      </c>
      <c r="AO121" s="8">
        <f t="shared" si="46"/>
        <v>-2.4123157951209473</v>
      </c>
      <c r="AP121" s="8">
        <f t="shared" si="47"/>
        <v>2.375</v>
      </c>
      <c r="AQ121" s="8">
        <f t="shared" si="48"/>
        <v>9</v>
      </c>
      <c r="AR121" s="8">
        <f t="shared" si="49"/>
        <v>1.8</v>
      </c>
      <c r="AS121" s="8">
        <f t="shared" si="50"/>
        <v>7</v>
      </c>
      <c r="AT121" s="8">
        <f t="shared" si="51"/>
        <v>1.75</v>
      </c>
      <c r="AU121" s="8">
        <f t="shared" si="52"/>
        <v>14</v>
      </c>
      <c r="AV121" s="8">
        <f t="shared" si="53"/>
        <v>3.5</v>
      </c>
      <c r="AW121" s="8">
        <f t="shared" si="54"/>
        <v>8</v>
      </c>
      <c r="AX121" s="8">
        <f t="shared" si="55"/>
        <v>2.6666666666666665</v>
      </c>
    </row>
    <row r="122" spans="1:50" x14ac:dyDescent="0.25">
      <c r="A122">
        <v>37010</v>
      </c>
      <c r="B122">
        <v>0</v>
      </c>
      <c r="C122">
        <v>1984</v>
      </c>
      <c r="D122">
        <f t="shared" si="28"/>
        <v>40</v>
      </c>
      <c r="E122" s="1">
        <v>45595.701342592591</v>
      </c>
      <c r="F122" t="s">
        <v>141</v>
      </c>
      <c r="G122">
        <v>1</v>
      </c>
      <c r="H122" s="4">
        <v>2</v>
      </c>
      <c r="I122" s="4">
        <v>2</v>
      </c>
      <c r="J122" s="4">
        <v>4</v>
      </c>
      <c r="K122" s="4">
        <v>2</v>
      </c>
      <c r="L122" s="4">
        <v>2</v>
      </c>
      <c r="M122" s="4">
        <v>4</v>
      </c>
      <c r="N122" s="4">
        <v>4</v>
      </c>
      <c r="O122" s="4">
        <v>4</v>
      </c>
      <c r="P122" s="4">
        <v>2</v>
      </c>
      <c r="Q122" s="4">
        <v>4</v>
      </c>
      <c r="R122" s="4">
        <v>4</v>
      </c>
      <c r="S122" s="4">
        <v>4</v>
      </c>
      <c r="T122" s="4">
        <v>4</v>
      </c>
      <c r="U122" s="4">
        <v>3</v>
      </c>
      <c r="V122" s="4">
        <v>3</v>
      </c>
      <c r="W122" s="4">
        <v>3</v>
      </c>
      <c r="X122" s="7">
        <f t="shared" si="29"/>
        <v>2</v>
      </c>
      <c r="Y122" s="7">
        <f t="shared" si="30"/>
        <v>2</v>
      </c>
      <c r="Z122" s="7">
        <f t="shared" si="31"/>
        <v>2</v>
      </c>
      <c r="AA122" s="7">
        <f t="shared" si="32"/>
        <v>2</v>
      </c>
      <c r="AB122" s="7">
        <f t="shared" si="33"/>
        <v>2</v>
      </c>
      <c r="AC122" s="7">
        <f t="shared" si="34"/>
        <v>4</v>
      </c>
      <c r="AD122" s="7">
        <f t="shared" si="35"/>
        <v>4</v>
      </c>
      <c r="AE122" s="7">
        <f t="shared" si="36"/>
        <v>4</v>
      </c>
      <c r="AF122" s="7">
        <f t="shared" si="37"/>
        <v>4</v>
      </c>
      <c r="AG122" s="7">
        <f t="shared" si="38"/>
        <v>4</v>
      </c>
      <c r="AH122" s="7">
        <f t="shared" si="39"/>
        <v>4</v>
      </c>
      <c r="AI122" s="7">
        <f t="shared" si="40"/>
        <v>4</v>
      </c>
      <c r="AJ122" s="7">
        <f t="shared" si="41"/>
        <v>4</v>
      </c>
      <c r="AK122" s="7">
        <f t="shared" si="42"/>
        <v>3</v>
      </c>
      <c r="AL122" s="7">
        <f t="shared" si="43"/>
        <v>3</v>
      </c>
      <c r="AM122" s="7">
        <f t="shared" si="44"/>
        <v>3</v>
      </c>
      <c r="AN122" s="8">
        <f t="shared" si="45"/>
        <v>51</v>
      </c>
      <c r="AO122" s="8">
        <f t="shared" si="46"/>
        <v>-0.92681852309130675</v>
      </c>
      <c r="AP122" s="8">
        <f t="shared" si="47"/>
        <v>3.1875</v>
      </c>
      <c r="AQ122" s="8">
        <f t="shared" si="48"/>
        <v>10</v>
      </c>
      <c r="AR122" s="8">
        <f t="shared" si="49"/>
        <v>2</v>
      </c>
      <c r="AS122" s="8">
        <f t="shared" si="50"/>
        <v>16</v>
      </c>
      <c r="AT122" s="8">
        <f t="shared" si="51"/>
        <v>4</v>
      </c>
      <c r="AU122" s="8">
        <f t="shared" si="52"/>
        <v>16</v>
      </c>
      <c r="AV122" s="8">
        <f t="shared" si="53"/>
        <v>4</v>
      </c>
      <c r="AW122" s="8">
        <f t="shared" si="54"/>
        <v>9</v>
      </c>
      <c r="AX122" s="8">
        <f t="shared" si="55"/>
        <v>3</v>
      </c>
    </row>
    <row r="123" spans="1:50" x14ac:dyDescent="0.25">
      <c r="A123">
        <v>36891</v>
      </c>
      <c r="B123">
        <v>0</v>
      </c>
      <c r="C123">
        <v>2003</v>
      </c>
      <c r="D123">
        <f t="shared" si="28"/>
        <v>21</v>
      </c>
      <c r="E123" s="1">
        <v>45595.702048611114</v>
      </c>
      <c r="F123" t="s">
        <v>143</v>
      </c>
      <c r="G123">
        <v>1</v>
      </c>
      <c r="H123" s="4">
        <v>4</v>
      </c>
      <c r="I123" s="4">
        <v>4</v>
      </c>
      <c r="J123" s="4">
        <v>2</v>
      </c>
      <c r="K123" s="4">
        <v>4</v>
      </c>
      <c r="L123" s="4">
        <v>3</v>
      </c>
      <c r="M123" s="4">
        <v>3</v>
      </c>
      <c r="N123" s="4">
        <v>3</v>
      </c>
      <c r="O123" s="4">
        <v>4</v>
      </c>
      <c r="P123" s="4">
        <v>2</v>
      </c>
      <c r="Q123" s="4">
        <v>3</v>
      </c>
      <c r="R123" s="4">
        <v>3</v>
      </c>
      <c r="S123" s="4">
        <v>3</v>
      </c>
      <c r="T123" s="4">
        <v>3</v>
      </c>
      <c r="U123" s="4">
        <v>2</v>
      </c>
      <c r="V123" s="4">
        <v>4</v>
      </c>
      <c r="W123" s="4">
        <v>2</v>
      </c>
      <c r="X123" s="7">
        <f t="shared" si="29"/>
        <v>4</v>
      </c>
      <c r="Y123" s="7">
        <f t="shared" si="30"/>
        <v>4</v>
      </c>
      <c r="Z123" s="7">
        <f t="shared" si="31"/>
        <v>4</v>
      </c>
      <c r="AA123" s="7">
        <f t="shared" si="32"/>
        <v>4</v>
      </c>
      <c r="AB123" s="7">
        <f t="shared" si="33"/>
        <v>3</v>
      </c>
      <c r="AC123" s="7">
        <f t="shared" si="34"/>
        <v>3</v>
      </c>
      <c r="AD123" s="7">
        <f t="shared" si="35"/>
        <v>3</v>
      </c>
      <c r="AE123" s="7">
        <f t="shared" si="36"/>
        <v>4</v>
      </c>
      <c r="AF123" s="7">
        <f t="shared" si="37"/>
        <v>4</v>
      </c>
      <c r="AG123" s="7">
        <f t="shared" si="38"/>
        <v>3</v>
      </c>
      <c r="AH123" s="7">
        <f t="shared" si="39"/>
        <v>3</v>
      </c>
      <c r="AI123" s="7">
        <f t="shared" si="40"/>
        <v>3</v>
      </c>
      <c r="AJ123" s="7">
        <f t="shared" si="41"/>
        <v>3</v>
      </c>
      <c r="AK123" s="7">
        <f t="shared" si="42"/>
        <v>2</v>
      </c>
      <c r="AL123" s="7">
        <f t="shared" si="43"/>
        <v>4</v>
      </c>
      <c r="AM123" s="7">
        <f t="shared" si="44"/>
        <v>2</v>
      </c>
      <c r="AN123" s="8">
        <f t="shared" si="45"/>
        <v>53</v>
      </c>
      <c r="AO123" s="8">
        <f t="shared" si="46"/>
        <v>-0.69565956553056219</v>
      </c>
      <c r="AP123" s="8">
        <f t="shared" si="47"/>
        <v>3.3125</v>
      </c>
      <c r="AQ123" s="8">
        <f t="shared" si="48"/>
        <v>19</v>
      </c>
      <c r="AR123" s="8">
        <f t="shared" si="49"/>
        <v>3.8</v>
      </c>
      <c r="AS123" s="8">
        <f t="shared" si="50"/>
        <v>14</v>
      </c>
      <c r="AT123" s="8">
        <f t="shared" si="51"/>
        <v>3.5</v>
      </c>
      <c r="AU123" s="8">
        <f t="shared" si="52"/>
        <v>12</v>
      </c>
      <c r="AV123" s="8">
        <f t="shared" si="53"/>
        <v>3</v>
      </c>
      <c r="AW123" s="8">
        <f t="shared" si="54"/>
        <v>8</v>
      </c>
      <c r="AX123" s="8">
        <f t="shared" si="55"/>
        <v>2.6666666666666665</v>
      </c>
    </row>
    <row r="124" spans="1:50" x14ac:dyDescent="0.25">
      <c r="A124">
        <v>37047</v>
      </c>
      <c r="B124">
        <v>0</v>
      </c>
      <c r="C124">
        <v>2000</v>
      </c>
      <c r="D124">
        <f t="shared" si="28"/>
        <v>24</v>
      </c>
      <c r="E124" s="1">
        <v>45595.720856481479</v>
      </c>
      <c r="F124" t="s">
        <v>144</v>
      </c>
      <c r="G124">
        <v>1</v>
      </c>
      <c r="H124" s="4">
        <v>1</v>
      </c>
      <c r="I124" s="4">
        <v>1</v>
      </c>
      <c r="J124" s="4">
        <v>5</v>
      </c>
      <c r="K124" s="4">
        <v>1</v>
      </c>
      <c r="L124" s="4">
        <v>1</v>
      </c>
      <c r="M124" s="4">
        <v>1</v>
      </c>
      <c r="N124" s="4">
        <v>1</v>
      </c>
      <c r="O124" s="4">
        <v>1</v>
      </c>
      <c r="P124" s="4">
        <v>5</v>
      </c>
      <c r="Q124" s="4">
        <v>3</v>
      </c>
      <c r="R124" s="4">
        <v>4</v>
      </c>
      <c r="S124" s="4">
        <v>4</v>
      </c>
      <c r="T124" s="4">
        <v>3</v>
      </c>
      <c r="U124" s="4">
        <v>5</v>
      </c>
      <c r="V124" s="4">
        <v>4</v>
      </c>
      <c r="W124" s="4">
        <v>2</v>
      </c>
      <c r="X124" s="7">
        <f t="shared" si="29"/>
        <v>1</v>
      </c>
      <c r="Y124" s="7">
        <f t="shared" si="30"/>
        <v>1</v>
      </c>
      <c r="Z124" s="7">
        <f t="shared" si="31"/>
        <v>1</v>
      </c>
      <c r="AA124" s="7">
        <f t="shared" si="32"/>
        <v>1</v>
      </c>
      <c r="AB124" s="7">
        <f t="shared" si="33"/>
        <v>1</v>
      </c>
      <c r="AC124" s="7">
        <f t="shared" si="34"/>
        <v>1</v>
      </c>
      <c r="AD124" s="7">
        <f t="shared" si="35"/>
        <v>1</v>
      </c>
      <c r="AE124" s="7">
        <f t="shared" si="36"/>
        <v>1</v>
      </c>
      <c r="AF124" s="7">
        <f t="shared" si="37"/>
        <v>1</v>
      </c>
      <c r="AG124" s="7">
        <f t="shared" si="38"/>
        <v>3</v>
      </c>
      <c r="AH124" s="7">
        <f t="shared" si="39"/>
        <v>4</v>
      </c>
      <c r="AI124" s="7">
        <f t="shared" si="40"/>
        <v>4</v>
      </c>
      <c r="AJ124" s="7">
        <f t="shared" si="41"/>
        <v>3</v>
      </c>
      <c r="AK124" s="7">
        <f t="shared" si="42"/>
        <v>5</v>
      </c>
      <c r="AL124" s="7">
        <f t="shared" si="43"/>
        <v>4</v>
      </c>
      <c r="AM124" s="7">
        <f t="shared" si="44"/>
        <v>2</v>
      </c>
      <c r="AN124" s="8">
        <f t="shared" si="45"/>
        <v>34</v>
      </c>
      <c r="AO124" s="8">
        <f t="shared" si="46"/>
        <v>-2.943552646146983</v>
      </c>
      <c r="AP124" s="8">
        <f t="shared" si="47"/>
        <v>2.125</v>
      </c>
      <c r="AQ124" s="8">
        <f t="shared" si="48"/>
        <v>5</v>
      </c>
      <c r="AR124" s="8">
        <f t="shared" si="49"/>
        <v>1</v>
      </c>
      <c r="AS124" s="8">
        <f t="shared" si="50"/>
        <v>4</v>
      </c>
      <c r="AT124" s="8">
        <f t="shared" si="51"/>
        <v>1</v>
      </c>
      <c r="AU124" s="8">
        <f t="shared" si="52"/>
        <v>14</v>
      </c>
      <c r="AV124" s="8">
        <f t="shared" si="53"/>
        <v>3.5</v>
      </c>
      <c r="AW124" s="8">
        <f t="shared" si="54"/>
        <v>11</v>
      </c>
      <c r="AX124" s="8">
        <f t="shared" si="55"/>
        <v>3.6666666666666665</v>
      </c>
    </row>
    <row r="125" spans="1:50" x14ac:dyDescent="0.25">
      <c r="A125">
        <v>37062</v>
      </c>
      <c r="B125">
        <v>0</v>
      </c>
      <c r="C125">
        <v>1980</v>
      </c>
      <c r="D125">
        <f t="shared" si="28"/>
        <v>44</v>
      </c>
      <c r="E125" s="1">
        <v>45595.728055555555</v>
      </c>
      <c r="F125" t="s">
        <v>145</v>
      </c>
      <c r="G125">
        <v>1</v>
      </c>
      <c r="H125" s="4">
        <v>4</v>
      </c>
      <c r="I125" s="4">
        <v>4</v>
      </c>
      <c r="J125" s="4">
        <v>2</v>
      </c>
      <c r="K125" s="4">
        <v>3</v>
      </c>
      <c r="L125" s="4">
        <v>2</v>
      </c>
      <c r="M125" s="4">
        <v>4</v>
      </c>
      <c r="N125" s="4">
        <v>2</v>
      </c>
      <c r="O125" s="4">
        <v>4</v>
      </c>
      <c r="P125" s="4">
        <v>4</v>
      </c>
      <c r="Q125" s="4">
        <v>4</v>
      </c>
      <c r="R125" s="4">
        <v>4</v>
      </c>
      <c r="S125" s="4">
        <v>4</v>
      </c>
      <c r="T125" s="4">
        <v>3</v>
      </c>
      <c r="U125" s="4">
        <v>4</v>
      </c>
      <c r="V125" s="4">
        <v>4</v>
      </c>
      <c r="W125" s="4">
        <v>3</v>
      </c>
      <c r="X125" s="7">
        <f t="shared" si="29"/>
        <v>4</v>
      </c>
      <c r="Y125" s="7">
        <f t="shared" si="30"/>
        <v>4</v>
      </c>
      <c r="Z125" s="7">
        <f t="shared" si="31"/>
        <v>4</v>
      </c>
      <c r="AA125" s="7">
        <f t="shared" si="32"/>
        <v>3</v>
      </c>
      <c r="AB125" s="7">
        <f t="shared" si="33"/>
        <v>2</v>
      </c>
      <c r="AC125" s="7">
        <f t="shared" si="34"/>
        <v>4</v>
      </c>
      <c r="AD125" s="7">
        <f t="shared" si="35"/>
        <v>2</v>
      </c>
      <c r="AE125" s="7">
        <f t="shared" si="36"/>
        <v>4</v>
      </c>
      <c r="AF125" s="7">
        <f t="shared" si="37"/>
        <v>2</v>
      </c>
      <c r="AG125" s="7">
        <f t="shared" si="38"/>
        <v>4</v>
      </c>
      <c r="AH125" s="7">
        <f t="shared" si="39"/>
        <v>4</v>
      </c>
      <c r="AI125" s="7">
        <f t="shared" si="40"/>
        <v>4</v>
      </c>
      <c r="AJ125" s="7">
        <f t="shared" si="41"/>
        <v>3</v>
      </c>
      <c r="AK125" s="7">
        <f t="shared" si="42"/>
        <v>4</v>
      </c>
      <c r="AL125" s="7">
        <f t="shared" si="43"/>
        <v>4</v>
      </c>
      <c r="AM125" s="7">
        <f t="shared" si="44"/>
        <v>3</v>
      </c>
      <c r="AN125" s="8">
        <f t="shared" si="45"/>
        <v>55</v>
      </c>
      <c r="AO125" s="8">
        <f t="shared" si="46"/>
        <v>-0.49415341363902515</v>
      </c>
      <c r="AP125" s="8">
        <f t="shared" si="47"/>
        <v>3.4375</v>
      </c>
      <c r="AQ125" s="8">
        <f t="shared" si="48"/>
        <v>17</v>
      </c>
      <c r="AR125" s="8">
        <f t="shared" si="49"/>
        <v>3.4</v>
      </c>
      <c r="AS125" s="8">
        <f t="shared" si="50"/>
        <v>12</v>
      </c>
      <c r="AT125" s="8">
        <f t="shared" si="51"/>
        <v>3</v>
      </c>
      <c r="AU125" s="8">
        <f t="shared" si="52"/>
        <v>15</v>
      </c>
      <c r="AV125" s="8">
        <f t="shared" si="53"/>
        <v>3.75</v>
      </c>
      <c r="AW125" s="8">
        <f t="shared" si="54"/>
        <v>11</v>
      </c>
      <c r="AX125" s="8">
        <f t="shared" si="55"/>
        <v>3.6666666666666665</v>
      </c>
    </row>
    <row r="126" spans="1:50" x14ac:dyDescent="0.25">
      <c r="A126">
        <v>37130</v>
      </c>
      <c r="B126">
        <v>1</v>
      </c>
      <c r="C126">
        <v>1998</v>
      </c>
      <c r="D126">
        <f t="shared" si="28"/>
        <v>26</v>
      </c>
      <c r="E126" s="1">
        <v>45595.769513888888</v>
      </c>
      <c r="F126" t="s">
        <v>147</v>
      </c>
      <c r="G126">
        <v>1</v>
      </c>
      <c r="H126" s="4">
        <v>3</v>
      </c>
      <c r="I126" s="4">
        <v>4</v>
      </c>
      <c r="J126" s="4">
        <v>4</v>
      </c>
      <c r="K126" s="4">
        <v>3</v>
      </c>
      <c r="L126" s="4">
        <v>2</v>
      </c>
      <c r="M126" s="4">
        <v>3</v>
      </c>
      <c r="N126" s="4">
        <v>3</v>
      </c>
      <c r="O126" s="4">
        <v>3</v>
      </c>
      <c r="P126" s="4">
        <v>3</v>
      </c>
      <c r="Q126" s="4">
        <v>3</v>
      </c>
      <c r="R126" s="4">
        <v>4</v>
      </c>
      <c r="S126" s="4">
        <v>4</v>
      </c>
      <c r="T126" s="4">
        <v>4</v>
      </c>
      <c r="U126" s="4">
        <v>3</v>
      </c>
      <c r="V126" s="4">
        <v>3</v>
      </c>
      <c r="W126" s="4">
        <v>3</v>
      </c>
      <c r="X126" s="7">
        <f t="shared" si="29"/>
        <v>3</v>
      </c>
      <c r="Y126" s="7">
        <f t="shared" si="30"/>
        <v>4</v>
      </c>
      <c r="Z126" s="7">
        <f t="shared" si="31"/>
        <v>2</v>
      </c>
      <c r="AA126" s="7">
        <f t="shared" si="32"/>
        <v>3</v>
      </c>
      <c r="AB126" s="7">
        <f t="shared" si="33"/>
        <v>2</v>
      </c>
      <c r="AC126" s="7">
        <f t="shared" si="34"/>
        <v>3</v>
      </c>
      <c r="AD126" s="7">
        <f t="shared" si="35"/>
        <v>3</v>
      </c>
      <c r="AE126" s="7">
        <f t="shared" si="36"/>
        <v>3</v>
      </c>
      <c r="AF126" s="7">
        <f t="shared" si="37"/>
        <v>3</v>
      </c>
      <c r="AG126" s="7">
        <f t="shared" si="38"/>
        <v>3</v>
      </c>
      <c r="AH126" s="7">
        <f t="shared" si="39"/>
        <v>4</v>
      </c>
      <c r="AI126" s="7">
        <f t="shared" si="40"/>
        <v>4</v>
      </c>
      <c r="AJ126" s="7">
        <f t="shared" si="41"/>
        <v>4</v>
      </c>
      <c r="AK126" s="7">
        <f t="shared" si="42"/>
        <v>3</v>
      </c>
      <c r="AL126" s="7">
        <f t="shared" si="43"/>
        <v>3</v>
      </c>
      <c r="AM126" s="7">
        <f t="shared" si="44"/>
        <v>3</v>
      </c>
      <c r="AN126" s="8">
        <f t="shared" si="45"/>
        <v>50</v>
      </c>
      <c r="AO126" s="8">
        <f t="shared" si="46"/>
        <v>-1.1006337174752272</v>
      </c>
      <c r="AP126" s="8">
        <f t="shared" si="47"/>
        <v>3.125</v>
      </c>
      <c r="AQ126" s="8">
        <f t="shared" si="48"/>
        <v>14</v>
      </c>
      <c r="AR126" s="8">
        <f t="shared" si="49"/>
        <v>2.8</v>
      </c>
      <c r="AS126" s="8">
        <f t="shared" si="50"/>
        <v>12</v>
      </c>
      <c r="AT126" s="8">
        <f t="shared" si="51"/>
        <v>3</v>
      </c>
      <c r="AU126" s="8">
        <f t="shared" si="52"/>
        <v>15</v>
      </c>
      <c r="AV126" s="8">
        <f t="shared" si="53"/>
        <v>3.75</v>
      </c>
      <c r="AW126" s="8">
        <f t="shared" si="54"/>
        <v>9</v>
      </c>
      <c r="AX126" s="8">
        <f t="shared" si="55"/>
        <v>3</v>
      </c>
    </row>
    <row r="127" spans="1:50" x14ac:dyDescent="0.25">
      <c r="A127">
        <v>37131</v>
      </c>
      <c r="B127">
        <v>0</v>
      </c>
      <c r="C127">
        <v>2003</v>
      </c>
      <c r="D127">
        <f t="shared" si="28"/>
        <v>21</v>
      </c>
      <c r="E127" s="1">
        <v>45595.770960648151</v>
      </c>
      <c r="F127" t="s">
        <v>148</v>
      </c>
      <c r="G127">
        <v>1</v>
      </c>
      <c r="H127" s="4">
        <v>4</v>
      </c>
      <c r="I127" s="4">
        <v>4</v>
      </c>
      <c r="J127" s="4">
        <v>3</v>
      </c>
      <c r="K127" s="4">
        <v>4</v>
      </c>
      <c r="L127" s="4">
        <v>4</v>
      </c>
      <c r="M127" s="4">
        <v>2</v>
      </c>
      <c r="N127" s="4">
        <v>1</v>
      </c>
      <c r="O127" s="4">
        <v>2</v>
      </c>
      <c r="P127" s="4">
        <v>4</v>
      </c>
      <c r="Q127" s="4">
        <v>5</v>
      </c>
      <c r="R127" s="4">
        <v>5</v>
      </c>
      <c r="S127" s="4">
        <v>5</v>
      </c>
      <c r="T127" s="4">
        <v>5</v>
      </c>
      <c r="U127" s="4">
        <v>4</v>
      </c>
      <c r="V127" s="4">
        <v>4</v>
      </c>
      <c r="W127" s="4">
        <v>3</v>
      </c>
      <c r="X127" s="7">
        <f t="shared" si="29"/>
        <v>4</v>
      </c>
      <c r="Y127" s="7">
        <f t="shared" si="30"/>
        <v>4</v>
      </c>
      <c r="Z127" s="7">
        <f t="shared" si="31"/>
        <v>3</v>
      </c>
      <c r="AA127" s="7">
        <f t="shared" si="32"/>
        <v>4</v>
      </c>
      <c r="AB127" s="7">
        <f t="shared" si="33"/>
        <v>4</v>
      </c>
      <c r="AC127" s="7">
        <f t="shared" si="34"/>
        <v>2</v>
      </c>
      <c r="AD127" s="7">
        <f t="shared" si="35"/>
        <v>1</v>
      </c>
      <c r="AE127" s="7">
        <f t="shared" si="36"/>
        <v>2</v>
      </c>
      <c r="AF127" s="7">
        <f t="shared" si="37"/>
        <v>2</v>
      </c>
      <c r="AG127" s="7">
        <f t="shared" si="38"/>
        <v>5</v>
      </c>
      <c r="AH127" s="7">
        <f t="shared" si="39"/>
        <v>5</v>
      </c>
      <c r="AI127" s="7">
        <f t="shared" si="40"/>
        <v>5</v>
      </c>
      <c r="AJ127" s="7">
        <f t="shared" si="41"/>
        <v>5</v>
      </c>
      <c r="AK127" s="7">
        <f t="shared" si="42"/>
        <v>4</v>
      </c>
      <c r="AL127" s="7">
        <f t="shared" si="43"/>
        <v>4</v>
      </c>
      <c r="AM127" s="7">
        <f t="shared" si="44"/>
        <v>3</v>
      </c>
      <c r="AN127" s="8">
        <f t="shared" si="45"/>
        <v>57</v>
      </c>
      <c r="AO127" s="8">
        <f t="shared" si="46"/>
        <v>-0.26173606464856308</v>
      </c>
      <c r="AP127" s="8">
        <f t="shared" si="47"/>
        <v>3.5625</v>
      </c>
      <c r="AQ127" s="8">
        <f t="shared" si="48"/>
        <v>19</v>
      </c>
      <c r="AR127" s="8">
        <f t="shared" si="49"/>
        <v>3.8</v>
      </c>
      <c r="AS127" s="8">
        <f t="shared" si="50"/>
        <v>7</v>
      </c>
      <c r="AT127" s="8">
        <f t="shared" si="51"/>
        <v>1.75</v>
      </c>
      <c r="AU127" s="8">
        <f t="shared" si="52"/>
        <v>20</v>
      </c>
      <c r="AV127" s="8">
        <f t="shared" si="53"/>
        <v>5</v>
      </c>
      <c r="AW127" s="8">
        <f t="shared" si="54"/>
        <v>11</v>
      </c>
      <c r="AX127" s="8">
        <f t="shared" si="55"/>
        <v>3.6666666666666665</v>
      </c>
    </row>
    <row r="128" spans="1:50" x14ac:dyDescent="0.25">
      <c r="A128">
        <v>37095</v>
      </c>
      <c r="B128">
        <v>0</v>
      </c>
      <c r="C128">
        <v>1990</v>
      </c>
      <c r="D128">
        <f t="shared" si="28"/>
        <v>34</v>
      </c>
      <c r="E128" s="1">
        <v>45595.77144675926</v>
      </c>
      <c r="F128" t="s">
        <v>149</v>
      </c>
      <c r="G128">
        <v>1</v>
      </c>
      <c r="H128" s="4">
        <v>4</v>
      </c>
      <c r="I128" s="4">
        <v>4</v>
      </c>
      <c r="J128" s="4">
        <v>2</v>
      </c>
      <c r="K128" s="4">
        <v>4</v>
      </c>
      <c r="L128" s="4">
        <v>4</v>
      </c>
      <c r="M128" s="4">
        <v>4</v>
      </c>
      <c r="N128" s="4">
        <v>4</v>
      </c>
      <c r="O128" s="4">
        <v>4</v>
      </c>
      <c r="P128" s="4">
        <v>2</v>
      </c>
      <c r="Q128" s="4">
        <v>4</v>
      </c>
      <c r="R128" s="4">
        <v>4</v>
      </c>
      <c r="S128" s="4">
        <v>4</v>
      </c>
      <c r="T128" s="4">
        <v>4</v>
      </c>
      <c r="U128" s="4">
        <v>4</v>
      </c>
      <c r="V128" s="4">
        <v>4</v>
      </c>
      <c r="W128" s="4">
        <v>4</v>
      </c>
      <c r="X128" s="7">
        <f t="shared" si="29"/>
        <v>4</v>
      </c>
      <c r="Y128" s="7">
        <f t="shared" si="30"/>
        <v>4</v>
      </c>
      <c r="Z128" s="7">
        <f t="shared" si="31"/>
        <v>4</v>
      </c>
      <c r="AA128" s="7">
        <f t="shared" si="32"/>
        <v>4</v>
      </c>
      <c r="AB128" s="7">
        <f t="shared" si="33"/>
        <v>4</v>
      </c>
      <c r="AC128" s="7">
        <f t="shared" si="34"/>
        <v>4</v>
      </c>
      <c r="AD128" s="7">
        <f t="shared" si="35"/>
        <v>4</v>
      </c>
      <c r="AE128" s="7">
        <f t="shared" si="36"/>
        <v>4</v>
      </c>
      <c r="AF128" s="7">
        <f t="shared" si="37"/>
        <v>4</v>
      </c>
      <c r="AG128" s="7">
        <f t="shared" si="38"/>
        <v>4</v>
      </c>
      <c r="AH128" s="7">
        <f t="shared" si="39"/>
        <v>4</v>
      </c>
      <c r="AI128" s="7">
        <f t="shared" si="40"/>
        <v>4</v>
      </c>
      <c r="AJ128" s="7">
        <f t="shared" si="41"/>
        <v>4</v>
      </c>
      <c r="AK128" s="7">
        <f t="shared" si="42"/>
        <v>4</v>
      </c>
      <c r="AL128" s="7">
        <f t="shared" si="43"/>
        <v>4</v>
      </c>
      <c r="AM128" s="7">
        <f t="shared" si="44"/>
        <v>4</v>
      </c>
      <c r="AN128" s="8">
        <f t="shared" si="45"/>
        <v>64</v>
      </c>
      <c r="AO128" s="8">
        <f t="shared" si="46"/>
        <v>0.58164950117994807</v>
      </c>
      <c r="AP128" s="8">
        <f t="shared" si="47"/>
        <v>4</v>
      </c>
      <c r="AQ128" s="8">
        <f t="shared" si="48"/>
        <v>20</v>
      </c>
      <c r="AR128" s="8">
        <f t="shared" si="49"/>
        <v>4</v>
      </c>
      <c r="AS128" s="8">
        <f t="shared" si="50"/>
        <v>16</v>
      </c>
      <c r="AT128" s="8">
        <f t="shared" si="51"/>
        <v>4</v>
      </c>
      <c r="AU128" s="8">
        <f t="shared" si="52"/>
        <v>16</v>
      </c>
      <c r="AV128" s="8">
        <f t="shared" si="53"/>
        <v>4</v>
      </c>
      <c r="AW128" s="8">
        <f t="shared" si="54"/>
        <v>12</v>
      </c>
      <c r="AX128" s="8">
        <f t="shared" si="55"/>
        <v>4</v>
      </c>
    </row>
    <row r="129" spans="1:50" x14ac:dyDescent="0.25">
      <c r="A129">
        <v>37153</v>
      </c>
      <c r="B129">
        <v>0</v>
      </c>
      <c r="C129">
        <v>2002</v>
      </c>
      <c r="D129">
        <f t="shared" si="28"/>
        <v>22</v>
      </c>
      <c r="E129" s="1">
        <v>45595.791307870371</v>
      </c>
      <c r="F129" t="s">
        <v>99</v>
      </c>
      <c r="G129">
        <v>1</v>
      </c>
      <c r="H129" s="4">
        <v>4</v>
      </c>
      <c r="I129" s="4">
        <v>4</v>
      </c>
      <c r="J129" s="4">
        <v>2</v>
      </c>
      <c r="K129" s="4">
        <v>4</v>
      </c>
      <c r="L129" s="4">
        <v>4</v>
      </c>
      <c r="M129" s="4">
        <v>4</v>
      </c>
      <c r="N129" s="4">
        <v>3</v>
      </c>
      <c r="O129" s="4">
        <v>3</v>
      </c>
      <c r="P129" s="4">
        <v>3</v>
      </c>
      <c r="Q129" s="4">
        <v>4</v>
      </c>
      <c r="R129" s="4">
        <v>5</v>
      </c>
      <c r="S129" s="4">
        <v>5</v>
      </c>
      <c r="T129" s="4">
        <v>4</v>
      </c>
      <c r="U129" s="4">
        <v>5</v>
      </c>
      <c r="V129" s="4">
        <v>5</v>
      </c>
      <c r="W129" s="4">
        <v>4</v>
      </c>
      <c r="X129" s="7">
        <f t="shared" si="29"/>
        <v>4</v>
      </c>
      <c r="Y129" s="7">
        <f t="shared" si="30"/>
        <v>4</v>
      </c>
      <c r="Z129" s="7">
        <f t="shared" si="31"/>
        <v>4</v>
      </c>
      <c r="AA129" s="7">
        <f t="shared" si="32"/>
        <v>4</v>
      </c>
      <c r="AB129" s="7">
        <f t="shared" si="33"/>
        <v>4</v>
      </c>
      <c r="AC129" s="7">
        <f t="shared" si="34"/>
        <v>4</v>
      </c>
      <c r="AD129" s="7">
        <f t="shared" si="35"/>
        <v>3</v>
      </c>
      <c r="AE129" s="7">
        <f t="shared" si="36"/>
        <v>3</v>
      </c>
      <c r="AF129" s="7">
        <f t="shared" si="37"/>
        <v>3</v>
      </c>
      <c r="AG129" s="7">
        <f t="shared" si="38"/>
        <v>4</v>
      </c>
      <c r="AH129" s="7">
        <f t="shared" si="39"/>
        <v>5</v>
      </c>
      <c r="AI129" s="7">
        <f t="shared" si="40"/>
        <v>5</v>
      </c>
      <c r="AJ129" s="7">
        <f t="shared" si="41"/>
        <v>4</v>
      </c>
      <c r="AK129" s="7">
        <f t="shared" si="42"/>
        <v>5</v>
      </c>
      <c r="AL129" s="7">
        <f t="shared" si="43"/>
        <v>5</v>
      </c>
      <c r="AM129" s="7">
        <f t="shared" si="44"/>
        <v>4</v>
      </c>
      <c r="AN129" s="8">
        <f t="shared" si="45"/>
        <v>65</v>
      </c>
      <c r="AO129" s="8">
        <f t="shared" si="46"/>
        <v>0.70457955315425091</v>
      </c>
      <c r="AP129" s="8">
        <f t="shared" si="47"/>
        <v>4.0625</v>
      </c>
      <c r="AQ129" s="8">
        <f t="shared" si="48"/>
        <v>20</v>
      </c>
      <c r="AR129" s="8">
        <f t="shared" si="49"/>
        <v>4</v>
      </c>
      <c r="AS129" s="8">
        <f t="shared" si="50"/>
        <v>13</v>
      </c>
      <c r="AT129" s="8">
        <f t="shared" si="51"/>
        <v>3.25</v>
      </c>
      <c r="AU129" s="8">
        <f t="shared" si="52"/>
        <v>18</v>
      </c>
      <c r="AV129" s="8">
        <f t="shared" si="53"/>
        <v>4.5</v>
      </c>
      <c r="AW129" s="8">
        <f t="shared" si="54"/>
        <v>14</v>
      </c>
      <c r="AX129" s="8">
        <f t="shared" si="55"/>
        <v>4.666666666666667</v>
      </c>
    </row>
    <row r="130" spans="1:50" x14ac:dyDescent="0.25">
      <c r="A130">
        <v>37161</v>
      </c>
      <c r="B130">
        <v>0</v>
      </c>
      <c r="C130">
        <v>1996</v>
      </c>
      <c r="D130">
        <f t="shared" ref="D130:D193" si="56">2024-C130</f>
        <v>28</v>
      </c>
      <c r="E130" s="1">
        <v>45595.79483796296</v>
      </c>
      <c r="F130" t="s">
        <v>150</v>
      </c>
      <c r="G130">
        <v>1</v>
      </c>
      <c r="H130" s="4">
        <v>1</v>
      </c>
      <c r="I130" s="4">
        <v>2</v>
      </c>
      <c r="J130" s="4">
        <v>4</v>
      </c>
      <c r="K130" s="4">
        <v>1</v>
      </c>
      <c r="L130" s="4">
        <v>1</v>
      </c>
      <c r="M130" s="4">
        <v>4</v>
      </c>
      <c r="N130" s="4">
        <v>4</v>
      </c>
      <c r="O130" s="4">
        <v>4</v>
      </c>
      <c r="P130" s="4">
        <v>2</v>
      </c>
      <c r="Q130" s="4">
        <v>2</v>
      </c>
      <c r="R130" s="4">
        <v>3</v>
      </c>
      <c r="S130" s="4">
        <v>3</v>
      </c>
      <c r="T130" s="4">
        <v>1</v>
      </c>
      <c r="U130" s="4">
        <v>2</v>
      </c>
      <c r="V130" s="4">
        <v>2</v>
      </c>
      <c r="W130" s="4">
        <v>2</v>
      </c>
      <c r="X130" s="7">
        <f t="shared" ref="X130:X193" si="57">H130</f>
        <v>1</v>
      </c>
      <c r="Y130" s="7">
        <f t="shared" ref="Y130:Y193" si="58">I130</f>
        <v>2</v>
      </c>
      <c r="Z130" s="7">
        <f t="shared" ref="Z130:Z193" si="59">6-J130</f>
        <v>2</v>
      </c>
      <c r="AA130" s="7">
        <f t="shared" ref="AA130:AA193" si="60">K130</f>
        <v>1</v>
      </c>
      <c r="AB130" s="7">
        <f t="shared" ref="AB130:AB193" si="61">L130</f>
        <v>1</v>
      </c>
      <c r="AC130" s="7">
        <f t="shared" ref="AC130:AC193" si="62">M130</f>
        <v>4</v>
      </c>
      <c r="AD130" s="7">
        <f t="shared" ref="AD130:AD193" si="63">N130</f>
        <v>4</v>
      </c>
      <c r="AE130" s="7">
        <f t="shared" ref="AE130:AE193" si="64">O130</f>
        <v>4</v>
      </c>
      <c r="AF130" s="7">
        <f t="shared" ref="AF130:AF193" si="65">6-P130</f>
        <v>4</v>
      </c>
      <c r="AG130" s="7">
        <f t="shared" ref="AG130:AG193" si="66">Q130</f>
        <v>2</v>
      </c>
      <c r="AH130" s="7">
        <f t="shared" ref="AH130:AH193" si="67">R130</f>
        <v>3</v>
      </c>
      <c r="AI130" s="7">
        <f t="shared" ref="AI130:AI193" si="68">S130</f>
        <v>3</v>
      </c>
      <c r="AJ130" s="7">
        <f t="shared" ref="AJ130:AJ193" si="69">T130</f>
        <v>1</v>
      </c>
      <c r="AK130" s="7">
        <f t="shared" ref="AK130:AK193" si="70">U130</f>
        <v>2</v>
      </c>
      <c r="AL130" s="7">
        <f t="shared" ref="AL130:AL193" si="71">V130</f>
        <v>2</v>
      </c>
      <c r="AM130" s="7">
        <f t="shared" ref="AM130:AM193" si="72">W130</f>
        <v>2</v>
      </c>
      <c r="AN130" s="8">
        <f t="shared" ref="AN130:AN193" si="73">SUM(X130:AM130)</f>
        <v>38</v>
      </c>
      <c r="AO130" s="8">
        <f t="shared" ref="AO130:AO193" si="74">(AN130-AVERAGE(AN130:AN407))/STDEVP(AN130:AN407)</f>
        <v>-2.5360124234713335</v>
      </c>
      <c r="AP130" s="8">
        <f t="shared" ref="AP130:AP193" si="75">AVERAGE(X130:AM130)</f>
        <v>2.375</v>
      </c>
      <c r="AQ130" s="8">
        <f t="shared" ref="AQ130:AQ193" si="76">SUM(X130:AB130)</f>
        <v>7</v>
      </c>
      <c r="AR130" s="8">
        <f t="shared" ref="AR130:AR193" si="77">AVERAGE(X130:AB130)</f>
        <v>1.4</v>
      </c>
      <c r="AS130" s="8">
        <f t="shared" ref="AS130:AS193" si="78">SUM(AC130:AF130)</f>
        <v>16</v>
      </c>
      <c r="AT130" s="8">
        <f t="shared" ref="AT130:AT193" si="79">AVERAGE(AC130:AF130)</f>
        <v>4</v>
      </c>
      <c r="AU130" s="8">
        <f t="shared" ref="AU130:AU193" si="80">SUM(AG130:AJ130)</f>
        <v>9</v>
      </c>
      <c r="AV130" s="8">
        <f t="shared" ref="AV130:AV193" si="81">AVERAGE(AG130:AJ130)</f>
        <v>2.25</v>
      </c>
      <c r="AW130" s="8">
        <f t="shared" ref="AW130:AW193" si="82">SUM(AK130:AM130)</f>
        <v>6</v>
      </c>
      <c r="AX130" s="8">
        <f t="shared" ref="AX130:AX193" si="83">AVERAGE(AK130:AM130)</f>
        <v>2</v>
      </c>
    </row>
    <row r="131" spans="1:50" x14ac:dyDescent="0.25">
      <c r="A131">
        <v>37157</v>
      </c>
      <c r="B131">
        <v>1</v>
      </c>
      <c r="C131">
        <v>2004</v>
      </c>
      <c r="D131">
        <f t="shared" si="56"/>
        <v>20</v>
      </c>
      <c r="E131" s="1">
        <v>45595.795289351852</v>
      </c>
      <c r="F131" t="s">
        <v>151</v>
      </c>
      <c r="G131">
        <v>1</v>
      </c>
      <c r="H131" s="4">
        <v>4</v>
      </c>
      <c r="I131" s="4">
        <v>4</v>
      </c>
      <c r="J131" s="4">
        <v>4</v>
      </c>
      <c r="K131" s="4">
        <v>2</v>
      </c>
      <c r="L131" s="4">
        <v>3</v>
      </c>
      <c r="M131" s="4">
        <v>3</v>
      </c>
      <c r="N131" s="4">
        <v>3</v>
      </c>
      <c r="O131" s="4">
        <v>3</v>
      </c>
      <c r="P131" s="4">
        <v>3</v>
      </c>
      <c r="Q131" s="4">
        <v>3</v>
      </c>
      <c r="R131" s="4">
        <v>4</v>
      </c>
      <c r="S131" s="4">
        <v>3</v>
      </c>
      <c r="T131" s="4">
        <v>3</v>
      </c>
      <c r="U131" s="4">
        <v>2</v>
      </c>
      <c r="V131" s="4">
        <v>2</v>
      </c>
      <c r="W131" s="4">
        <v>2</v>
      </c>
      <c r="X131" s="7">
        <f t="shared" si="57"/>
        <v>4</v>
      </c>
      <c r="Y131" s="7">
        <f t="shared" si="58"/>
        <v>4</v>
      </c>
      <c r="Z131" s="7">
        <f t="shared" si="59"/>
        <v>2</v>
      </c>
      <c r="AA131" s="7">
        <f t="shared" si="60"/>
        <v>2</v>
      </c>
      <c r="AB131" s="7">
        <f t="shared" si="61"/>
        <v>3</v>
      </c>
      <c r="AC131" s="7">
        <f t="shared" si="62"/>
        <v>3</v>
      </c>
      <c r="AD131" s="7">
        <f t="shared" si="63"/>
        <v>3</v>
      </c>
      <c r="AE131" s="7">
        <f t="shared" si="64"/>
        <v>3</v>
      </c>
      <c r="AF131" s="7">
        <f t="shared" si="65"/>
        <v>3</v>
      </c>
      <c r="AG131" s="7">
        <f t="shared" si="66"/>
        <v>3</v>
      </c>
      <c r="AH131" s="7">
        <f t="shared" si="67"/>
        <v>4</v>
      </c>
      <c r="AI131" s="7">
        <f t="shared" si="68"/>
        <v>3</v>
      </c>
      <c r="AJ131" s="7">
        <f t="shared" si="69"/>
        <v>3</v>
      </c>
      <c r="AK131" s="7">
        <f t="shared" si="70"/>
        <v>2</v>
      </c>
      <c r="AL131" s="7">
        <f t="shared" si="71"/>
        <v>2</v>
      </c>
      <c r="AM131" s="7">
        <f t="shared" si="72"/>
        <v>2</v>
      </c>
      <c r="AN131" s="8">
        <f t="shared" si="73"/>
        <v>46</v>
      </c>
      <c r="AO131" s="8">
        <f t="shared" si="74"/>
        <v>-1.6218894139888154</v>
      </c>
      <c r="AP131" s="8">
        <f t="shared" si="75"/>
        <v>2.875</v>
      </c>
      <c r="AQ131" s="8">
        <f t="shared" si="76"/>
        <v>15</v>
      </c>
      <c r="AR131" s="8">
        <f t="shared" si="77"/>
        <v>3</v>
      </c>
      <c r="AS131" s="8">
        <f t="shared" si="78"/>
        <v>12</v>
      </c>
      <c r="AT131" s="8">
        <f t="shared" si="79"/>
        <v>3</v>
      </c>
      <c r="AU131" s="8">
        <f t="shared" si="80"/>
        <v>13</v>
      </c>
      <c r="AV131" s="8">
        <f t="shared" si="81"/>
        <v>3.25</v>
      </c>
      <c r="AW131" s="8">
        <f t="shared" si="82"/>
        <v>6</v>
      </c>
      <c r="AX131" s="8">
        <f t="shared" si="83"/>
        <v>2</v>
      </c>
    </row>
    <row r="132" spans="1:50" x14ac:dyDescent="0.25">
      <c r="A132">
        <v>37224</v>
      </c>
      <c r="B132">
        <v>0</v>
      </c>
      <c r="C132">
        <v>1976</v>
      </c>
      <c r="D132">
        <f t="shared" si="56"/>
        <v>48</v>
      </c>
      <c r="E132" s="1">
        <v>45595.844895833332</v>
      </c>
      <c r="F132" t="s">
        <v>110</v>
      </c>
      <c r="G132">
        <v>1</v>
      </c>
      <c r="H132" s="4">
        <v>4</v>
      </c>
      <c r="I132" s="4">
        <v>4</v>
      </c>
      <c r="J132" s="4">
        <v>2</v>
      </c>
      <c r="K132" s="4">
        <v>2</v>
      </c>
      <c r="L132" s="4">
        <v>2</v>
      </c>
      <c r="M132" s="4">
        <v>3</v>
      </c>
      <c r="N132" s="4">
        <v>2</v>
      </c>
      <c r="O132" s="4">
        <v>4</v>
      </c>
      <c r="P132" s="4">
        <v>3</v>
      </c>
      <c r="Q132" s="4">
        <v>4</v>
      </c>
      <c r="R132" s="4">
        <v>4</v>
      </c>
      <c r="S132" s="4">
        <v>4</v>
      </c>
      <c r="T132" s="4">
        <v>4</v>
      </c>
      <c r="U132" s="4">
        <v>3</v>
      </c>
      <c r="V132" s="4">
        <v>4</v>
      </c>
      <c r="W132" s="4">
        <v>4</v>
      </c>
      <c r="X132" s="7">
        <f t="shared" si="57"/>
        <v>4</v>
      </c>
      <c r="Y132" s="7">
        <f t="shared" si="58"/>
        <v>4</v>
      </c>
      <c r="Z132" s="7">
        <f t="shared" si="59"/>
        <v>4</v>
      </c>
      <c r="AA132" s="7">
        <f t="shared" si="60"/>
        <v>2</v>
      </c>
      <c r="AB132" s="7">
        <f t="shared" si="61"/>
        <v>2</v>
      </c>
      <c r="AC132" s="7">
        <f t="shared" si="62"/>
        <v>3</v>
      </c>
      <c r="AD132" s="7">
        <f t="shared" si="63"/>
        <v>2</v>
      </c>
      <c r="AE132" s="7">
        <f t="shared" si="64"/>
        <v>4</v>
      </c>
      <c r="AF132" s="7">
        <f t="shared" si="65"/>
        <v>3</v>
      </c>
      <c r="AG132" s="7">
        <f t="shared" si="66"/>
        <v>4</v>
      </c>
      <c r="AH132" s="7">
        <f t="shared" si="67"/>
        <v>4</v>
      </c>
      <c r="AI132" s="7">
        <f t="shared" si="68"/>
        <v>4</v>
      </c>
      <c r="AJ132" s="7">
        <f t="shared" si="69"/>
        <v>4</v>
      </c>
      <c r="AK132" s="7">
        <f t="shared" si="70"/>
        <v>3</v>
      </c>
      <c r="AL132" s="7">
        <f t="shared" si="71"/>
        <v>4</v>
      </c>
      <c r="AM132" s="7">
        <f t="shared" si="72"/>
        <v>4</v>
      </c>
      <c r="AN132" s="8">
        <f t="shared" si="73"/>
        <v>55</v>
      </c>
      <c r="AO132" s="8">
        <f t="shared" si="74"/>
        <v>-0.53402998478998998</v>
      </c>
      <c r="AP132" s="8">
        <f t="shared" si="75"/>
        <v>3.4375</v>
      </c>
      <c r="AQ132" s="8">
        <f t="shared" si="76"/>
        <v>16</v>
      </c>
      <c r="AR132" s="8">
        <f t="shared" si="77"/>
        <v>3.2</v>
      </c>
      <c r="AS132" s="8">
        <f t="shared" si="78"/>
        <v>12</v>
      </c>
      <c r="AT132" s="8">
        <f t="shared" si="79"/>
        <v>3</v>
      </c>
      <c r="AU132" s="8">
        <f t="shared" si="80"/>
        <v>16</v>
      </c>
      <c r="AV132" s="8">
        <f t="shared" si="81"/>
        <v>4</v>
      </c>
      <c r="AW132" s="8">
        <f t="shared" si="82"/>
        <v>11</v>
      </c>
      <c r="AX132" s="8">
        <f t="shared" si="83"/>
        <v>3.6666666666666665</v>
      </c>
    </row>
    <row r="133" spans="1:50" x14ac:dyDescent="0.25">
      <c r="A133">
        <v>37217</v>
      </c>
      <c r="B133">
        <v>1</v>
      </c>
      <c r="C133">
        <v>2001</v>
      </c>
      <c r="D133">
        <f t="shared" si="56"/>
        <v>23</v>
      </c>
      <c r="E133" s="1">
        <v>45595.846932870372</v>
      </c>
      <c r="F133" t="s">
        <v>99</v>
      </c>
      <c r="G133">
        <v>1</v>
      </c>
      <c r="H133" s="4">
        <v>5</v>
      </c>
      <c r="I133" s="4">
        <v>5</v>
      </c>
      <c r="J133" s="4">
        <v>1</v>
      </c>
      <c r="K133" s="4">
        <v>4</v>
      </c>
      <c r="L133" s="4">
        <v>4</v>
      </c>
      <c r="M133" s="4">
        <v>4</v>
      </c>
      <c r="N133" s="4">
        <v>4</v>
      </c>
      <c r="O133" s="4">
        <v>4</v>
      </c>
      <c r="P133" s="4">
        <v>4</v>
      </c>
      <c r="Q133" s="4">
        <v>4</v>
      </c>
      <c r="R133" s="4">
        <v>4</v>
      </c>
      <c r="S133" s="4">
        <v>5</v>
      </c>
      <c r="T133" s="4">
        <v>5</v>
      </c>
      <c r="U133" s="4">
        <v>4</v>
      </c>
      <c r="V133" s="4">
        <v>4</v>
      </c>
      <c r="W133" s="4">
        <v>3</v>
      </c>
      <c r="X133" s="7">
        <f t="shared" si="57"/>
        <v>5</v>
      </c>
      <c r="Y133" s="7">
        <f t="shared" si="58"/>
        <v>5</v>
      </c>
      <c r="Z133" s="7">
        <f t="shared" si="59"/>
        <v>5</v>
      </c>
      <c r="AA133" s="7">
        <f t="shared" si="60"/>
        <v>4</v>
      </c>
      <c r="AB133" s="7">
        <f t="shared" si="61"/>
        <v>4</v>
      </c>
      <c r="AC133" s="7">
        <f t="shared" si="62"/>
        <v>4</v>
      </c>
      <c r="AD133" s="7">
        <f t="shared" si="63"/>
        <v>4</v>
      </c>
      <c r="AE133" s="7">
        <f t="shared" si="64"/>
        <v>4</v>
      </c>
      <c r="AF133" s="7">
        <f t="shared" si="65"/>
        <v>2</v>
      </c>
      <c r="AG133" s="7">
        <f t="shared" si="66"/>
        <v>4</v>
      </c>
      <c r="AH133" s="7">
        <f t="shared" si="67"/>
        <v>4</v>
      </c>
      <c r="AI133" s="7">
        <f t="shared" si="68"/>
        <v>5</v>
      </c>
      <c r="AJ133" s="7">
        <f t="shared" si="69"/>
        <v>5</v>
      </c>
      <c r="AK133" s="7">
        <f t="shared" si="70"/>
        <v>4</v>
      </c>
      <c r="AL133" s="7">
        <f t="shared" si="71"/>
        <v>4</v>
      </c>
      <c r="AM133" s="7">
        <f t="shared" si="72"/>
        <v>3</v>
      </c>
      <c r="AN133" s="8">
        <f t="shared" si="73"/>
        <v>66</v>
      </c>
      <c r="AO133" s="8">
        <f t="shared" si="74"/>
        <v>0.81457130518474186</v>
      </c>
      <c r="AP133" s="8">
        <f t="shared" si="75"/>
        <v>4.125</v>
      </c>
      <c r="AQ133" s="8">
        <f t="shared" si="76"/>
        <v>23</v>
      </c>
      <c r="AR133" s="8">
        <f t="shared" si="77"/>
        <v>4.5999999999999996</v>
      </c>
      <c r="AS133" s="8">
        <f t="shared" si="78"/>
        <v>14</v>
      </c>
      <c r="AT133" s="8">
        <f t="shared" si="79"/>
        <v>3.5</v>
      </c>
      <c r="AU133" s="8">
        <f t="shared" si="80"/>
        <v>18</v>
      </c>
      <c r="AV133" s="8">
        <f t="shared" si="81"/>
        <v>4.5</v>
      </c>
      <c r="AW133" s="8">
        <f t="shared" si="82"/>
        <v>11</v>
      </c>
      <c r="AX133" s="8">
        <f t="shared" si="83"/>
        <v>3.6666666666666665</v>
      </c>
    </row>
    <row r="134" spans="1:50" x14ac:dyDescent="0.25">
      <c r="A134">
        <v>37229</v>
      </c>
      <c r="B134">
        <v>0</v>
      </c>
      <c r="C134">
        <v>2003</v>
      </c>
      <c r="D134">
        <f t="shared" si="56"/>
        <v>21</v>
      </c>
      <c r="E134" s="1">
        <v>45595.850231481483</v>
      </c>
      <c r="F134" t="s">
        <v>152</v>
      </c>
      <c r="G134">
        <v>1</v>
      </c>
      <c r="H134" s="4">
        <v>5</v>
      </c>
      <c r="I134" s="4">
        <v>5</v>
      </c>
      <c r="J134" s="4">
        <v>2</v>
      </c>
      <c r="K134" s="4">
        <v>3</v>
      </c>
      <c r="L134" s="4">
        <v>4</v>
      </c>
      <c r="M134" s="4">
        <v>4</v>
      </c>
      <c r="N134" s="4">
        <v>4</v>
      </c>
      <c r="O134" s="4">
        <v>4</v>
      </c>
      <c r="P134" s="4">
        <v>2</v>
      </c>
      <c r="Q134" s="4">
        <v>3</v>
      </c>
      <c r="R134" s="4">
        <v>4</v>
      </c>
      <c r="S134" s="4">
        <v>4</v>
      </c>
      <c r="T134" s="4">
        <v>4</v>
      </c>
      <c r="U134" s="4">
        <v>4</v>
      </c>
      <c r="V134" s="4">
        <v>4</v>
      </c>
      <c r="W134" s="4">
        <v>1</v>
      </c>
      <c r="X134" s="7">
        <f t="shared" si="57"/>
        <v>5</v>
      </c>
      <c r="Y134" s="7">
        <f t="shared" si="58"/>
        <v>5</v>
      </c>
      <c r="Z134" s="7">
        <f t="shared" si="59"/>
        <v>4</v>
      </c>
      <c r="AA134" s="7">
        <f t="shared" si="60"/>
        <v>3</v>
      </c>
      <c r="AB134" s="7">
        <f t="shared" si="61"/>
        <v>4</v>
      </c>
      <c r="AC134" s="7">
        <f t="shared" si="62"/>
        <v>4</v>
      </c>
      <c r="AD134" s="7">
        <f t="shared" si="63"/>
        <v>4</v>
      </c>
      <c r="AE134" s="7">
        <f t="shared" si="64"/>
        <v>4</v>
      </c>
      <c r="AF134" s="7">
        <f t="shared" si="65"/>
        <v>4</v>
      </c>
      <c r="AG134" s="7">
        <f t="shared" si="66"/>
        <v>3</v>
      </c>
      <c r="AH134" s="7">
        <f t="shared" si="67"/>
        <v>4</v>
      </c>
      <c r="AI134" s="7">
        <f t="shared" si="68"/>
        <v>4</v>
      </c>
      <c r="AJ134" s="7">
        <f t="shared" si="69"/>
        <v>4</v>
      </c>
      <c r="AK134" s="7">
        <f t="shared" si="70"/>
        <v>4</v>
      </c>
      <c r="AL134" s="7">
        <f t="shared" si="71"/>
        <v>4</v>
      </c>
      <c r="AM134" s="7">
        <f t="shared" si="72"/>
        <v>1</v>
      </c>
      <c r="AN134" s="8">
        <f t="shared" si="73"/>
        <v>61</v>
      </c>
      <c r="AO134" s="8">
        <f t="shared" si="74"/>
        <v>0.20585524364440094</v>
      </c>
      <c r="AP134" s="8">
        <f t="shared" si="75"/>
        <v>3.8125</v>
      </c>
      <c r="AQ134" s="8">
        <f t="shared" si="76"/>
        <v>21</v>
      </c>
      <c r="AR134" s="8">
        <f t="shared" si="77"/>
        <v>4.2</v>
      </c>
      <c r="AS134" s="8">
        <f t="shared" si="78"/>
        <v>16</v>
      </c>
      <c r="AT134" s="8">
        <f t="shared" si="79"/>
        <v>4</v>
      </c>
      <c r="AU134" s="8">
        <f t="shared" si="80"/>
        <v>15</v>
      </c>
      <c r="AV134" s="8">
        <f t="shared" si="81"/>
        <v>3.75</v>
      </c>
      <c r="AW134" s="8">
        <f t="shared" si="82"/>
        <v>9</v>
      </c>
      <c r="AX134" s="8">
        <f t="shared" si="83"/>
        <v>3</v>
      </c>
    </row>
    <row r="135" spans="1:50" x14ac:dyDescent="0.25">
      <c r="A135">
        <v>37246</v>
      </c>
      <c r="B135">
        <v>0</v>
      </c>
      <c r="C135">
        <v>1986</v>
      </c>
      <c r="D135">
        <f t="shared" si="56"/>
        <v>38</v>
      </c>
      <c r="E135" s="1">
        <v>45595.857037037036</v>
      </c>
      <c r="F135" t="s">
        <v>153</v>
      </c>
      <c r="G135">
        <v>1</v>
      </c>
      <c r="H135" s="4">
        <v>4</v>
      </c>
      <c r="I135" s="4">
        <v>4</v>
      </c>
      <c r="J135" s="4">
        <v>4</v>
      </c>
      <c r="K135" s="4">
        <v>3</v>
      </c>
      <c r="L135" s="4">
        <v>3</v>
      </c>
      <c r="M135" s="4">
        <v>3</v>
      </c>
      <c r="N135" s="4">
        <v>2</v>
      </c>
      <c r="O135" s="4">
        <v>2</v>
      </c>
      <c r="P135" s="4">
        <v>2</v>
      </c>
      <c r="Q135" s="4">
        <v>2</v>
      </c>
      <c r="R135" s="4">
        <v>3</v>
      </c>
      <c r="S135" s="4">
        <v>3</v>
      </c>
      <c r="T135" s="4">
        <v>3</v>
      </c>
      <c r="U135" s="4">
        <v>3</v>
      </c>
      <c r="V135" s="4">
        <v>4</v>
      </c>
      <c r="W135" s="4">
        <v>4</v>
      </c>
      <c r="X135" s="7">
        <f t="shared" si="57"/>
        <v>4</v>
      </c>
      <c r="Y135" s="7">
        <f t="shared" si="58"/>
        <v>4</v>
      </c>
      <c r="Z135" s="7">
        <f t="shared" si="59"/>
        <v>2</v>
      </c>
      <c r="AA135" s="7">
        <f t="shared" si="60"/>
        <v>3</v>
      </c>
      <c r="AB135" s="7">
        <f t="shared" si="61"/>
        <v>3</v>
      </c>
      <c r="AC135" s="7">
        <f t="shared" si="62"/>
        <v>3</v>
      </c>
      <c r="AD135" s="7">
        <f t="shared" si="63"/>
        <v>2</v>
      </c>
      <c r="AE135" s="7">
        <f t="shared" si="64"/>
        <v>2</v>
      </c>
      <c r="AF135" s="7">
        <f t="shared" si="65"/>
        <v>4</v>
      </c>
      <c r="AG135" s="7">
        <f t="shared" si="66"/>
        <v>2</v>
      </c>
      <c r="AH135" s="7">
        <f t="shared" si="67"/>
        <v>3</v>
      </c>
      <c r="AI135" s="7">
        <f t="shared" si="68"/>
        <v>3</v>
      </c>
      <c r="AJ135" s="7">
        <f t="shared" si="69"/>
        <v>3</v>
      </c>
      <c r="AK135" s="7">
        <f t="shared" si="70"/>
        <v>3</v>
      </c>
      <c r="AL135" s="7">
        <f t="shared" si="71"/>
        <v>4</v>
      </c>
      <c r="AM135" s="7">
        <f t="shared" si="72"/>
        <v>4</v>
      </c>
      <c r="AN135" s="8">
        <f t="shared" si="73"/>
        <v>49</v>
      </c>
      <c r="AO135" s="8">
        <f t="shared" si="74"/>
        <v>-1.2606453895760441</v>
      </c>
      <c r="AP135" s="8">
        <f t="shared" si="75"/>
        <v>3.0625</v>
      </c>
      <c r="AQ135" s="8">
        <f t="shared" si="76"/>
        <v>16</v>
      </c>
      <c r="AR135" s="8">
        <f t="shared" si="77"/>
        <v>3.2</v>
      </c>
      <c r="AS135" s="8">
        <f t="shared" si="78"/>
        <v>11</v>
      </c>
      <c r="AT135" s="8">
        <f t="shared" si="79"/>
        <v>2.75</v>
      </c>
      <c r="AU135" s="8">
        <f t="shared" si="80"/>
        <v>11</v>
      </c>
      <c r="AV135" s="8">
        <f t="shared" si="81"/>
        <v>2.75</v>
      </c>
      <c r="AW135" s="8">
        <f t="shared" si="82"/>
        <v>11</v>
      </c>
      <c r="AX135" s="8">
        <f t="shared" si="83"/>
        <v>3.6666666666666665</v>
      </c>
    </row>
    <row r="136" spans="1:50" x14ac:dyDescent="0.25">
      <c r="A136">
        <v>37270</v>
      </c>
      <c r="B136">
        <v>0</v>
      </c>
      <c r="C136">
        <v>1999</v>
      </c>
      <c r="D136">
        <f t="shared" si="56"/>
        <v>25</v>
      </c>
      <c r="E136" s="1">
        <v>45595.871087962965</v>
      </c>
      <c r="F136" t="s">
        <v>154</v>
      </c>
      <c r="G136">
        <v>1</v>
      </c>
      <c r="H136" s="4">
        <v>4</v>
      </c>
      <c r="I136" s="4">
        <v>4</v>
      </c>
      <c r="J136" s="4">
        <v>2</v>
      </c>
      <c r="K136" s="4">
        <v>2</v>
      </c>
      <c r="L136" s="4">
        <v>4</v>
      </c>
      <c r="M136" s="4">
        <v>4</v>
      </c>
      <c r="N136" s="4">
        <v>4</v>
      </c>
      <c r="O136" s="4">
        <v>4</v>
      </c>
      <c r="P136" s="4">
        <v>4</v>
      </c>
      <c r="Q136" s="4">
        <v>2</v>
      </c>
      <c r="R136" s="4">
        <v>4</v>
      </c>
      <c r="S136" s="4">
        <v>4</v>
      </c>
      <c r="T136" s="4">
        <v>4</v>
      </c>
      <c r="U136" s="4">
        <v>2</v>
      </c>
      <c r="V136" s="4">
        <v>2</v>
      </c>
      <c r="W136" s="4">
        <v>2</v>
      </c>
      <c r="X136" s="7">
        <f t="shared" si="57"/>
        <v>4</v>
      </c>
      <c r="Y136" s="7">
        <f t="shared" si="58"/>
        <v>4</v>
      </c>
      <c r="Z136" s="7">
        <f t="shared" si="59"/>
        <v>4</v>
      </c>
      <c r="AA136" s="7">
        <f t="shared" si="60"/>
        <v>2</v>
      </c>
      <c r="AB136" s="7">
        <f t="shared" si="61"/>
        <v>4</v>
      </c>
      <c r="AC136" s="7">
        <f t="shared" si="62"/>
        <v>4</v>
      </c>
      <c r="AD136" s="7">
        <f t="shared" si="63"/>
        <v>4</v>
      </c>
      <c r="AE136" s="7">
        <f t="shared" si="64"/>
        <v>4</v>
      </c>
      <c r="AF136" s="7">
        <f t="shared" si="65"/>
        <v>2</v>
      </c>
      <c r="AG136" s="7">
        <f t="shared" si="66"/>
        <v>2</v>
      </c>
      <c r="AH136" s="7">
        <f t="shared" si="67"/>
        <v>4</v>
      </c>
      <c r="AI136" s="7">
        <f t="shared" si="68"/>
        <v>4</v>
      </c>
      <c r="AJ136" s="7">
        <f t="shared" si="69"/>
        <v>4</v>
      </c>
      <c r="AK136" s="7">
        <f t="shared" si="70"/>
        <v>2</v>
      </c>
      <c r="AL136" s="7">
        <f t="shared" si="71"/>
        <v>2</v>
      </c>
      <c r="AM136" s="7">
        <f t="shared" si="72"/>
        <v>2</v>
      </c>
      <c r="AN136" s="8">
        <f t="shared" si="73"/>
        <v>52</v>
      </c>
      <c r="AO136" s="8">
        <f t="shared" si="74"/>
        <v>-0.9044771312174269</v>
      </c>
      <c r="AP136" s="8">
        <f t="shared" si="75"/>
        <v>3.25</v>
      </c>
      <c r="AQ136" s="8">
        <f t="shared" si="76"/>
        <v>18</v>
      </c>
      <c r="AR136" s="8">
        <f t="shared" si="77"/>
        <v>3.6</v>
      </c>
      <c r="AS136" s="8">
        <f t="shared" si="78"/>
        <v>14</v>
      </c>
      <c r="AT136" s="8">
        <f t="shared" si="79"/>
        <v>3.5</v>
      </c>
      <c r="AU136" s="8">
        <f t="shared" si="80"/>
        <v>14</v>
      </c>
      <c r="AV136" s="8">
        <f t="shared" si="81"/>
        <v>3.5</v>
      </c>
      <c r="AW136" s="8">
        <f t="shared" si="82"/>
        <v>6</v>
      </c>
      <c r="AX136" s="8">
        <f t="shared" si="83"/>
        <v>2</v>
      </c>
    </row>
    <row r="137" spans="1:50" x14ac:dyDescent="0.25">
      <c r="A137">
        <v>37289</v>
      </c>
      <c r="B137">
        <v>0</v>
      </c>
      <c r="C137">
        <v>2000</v>
      </c>
      <c r="D137">
        <f t="shared" si="56"/>
        <v>24</v>
      </c>
      <c r="E137" s="1">
        <v>45595.880798611113</v>
      </c>
      <c r="F137" t="s">
        <v>155</v>
      </c>
      <c r="G137">
        <v>1</v>
      </c>
      <c r="H137" s="4">
        <v>2</v>
      </c>
      <c r="I137" s="4">
        <v>2</v>
      </c>
      <c r="J137" s="4">
        <v>4</v>
      </c>
      <c r="K137" s="4">
        <v>1</v>
      </c>
      <c r="L137" s="4">
        <v>1</v>
      </c>
      <c r="M137" s="4">
        <v>2</v>
      </c>
      <c r="N137" s="4">
        <v>2</v>
      </c>
      <c r="O137" s="4">
        <v>3</v>
      </c>
      <c r="P137" s="4">
        <v>4</v>
      </c>
      <c r="Q137" s="4">
        <v>3</v>
      </c>
      <c r="R137" s="4">
        <v>4</v>
      </c>
      <c r="S137" s="4">
        <v>3</v>
      </c>
      <c r="T137" s="4">
        <v>4</v>
      </c>
      <c r="U137" s="4">
        <v>2</v>
      </c>
      <c r="V137" s="4">
        <v>2</v>
      </c>
      <c r="W137" s="4">
        <v>1</v>
      </c>
      <c r="X137" s="7">
        <f t="shared" si="57"/>
        <v>2</v>
      </c>
      <c r="Y137" s="7">
        <f t="shared" si="58"/>
        <v>2</v>
      </c>
      <c r="Z137" s="7">
        <f t="shared" si="59"/>
        <v>2</v>
      </c>
      <c r="AA137" s="7">
        <f t="shared" si="60"/>
        <v>1</v>
      </c>
      <c r="AB137" s="7">
        <f t="shared" si="61"/>
        <v>1</v>
      </c>
      <c r="AC137" s="7">
        <f t="shared" si="62"/>
        <v>2</v>
      </c>
      <c r="AD137" s="7">
        <f t="shared" si="63"/>
        <v>2</v>
      </c>
      <c r="AE137" s="7">
        <f t="shared" si="64"/>
        <v>3</v>
      </c>
      <c r="AF137" s="7">
        <f t="shared" si="65"/>
        <v>2</v>
      </c>
      <c r="AG137" s="7">
        <f t="shared" si="66"/>
        <v>3</v>
      </c>
      <c r="AH137" s="7">
        <f t="shared" si="67"/>
        <v>4</v>
      </c>
      <c r="AI137" s="7">
        <f t="shared" si="68"/>
        <v>3</v>
      </c>
      <c r="AJ137" s="7">
        <f t="shared" si="69"/>
        <v>4</v>
      </c>
      <c r="AK137" s="7">
        <f t="shared" si="70"/>
        <v>2</v>
      </c>
      <c r="AL137" s="7">
        <f t="shared" si="71"/>
        <v>2</v>
      </c>
      <c r="AM137" s="7">
        <f t="shared" si="72"/>
        <v>1</v>
      </c>
      <c r="AN137" s="8">
        <f t="shared" si="73"/>
        <v>36</v>
      </c>
      <c r="AO137" s="8">
        <f t="shared" si="74"/>
        <v>-2.8694443800561475</v>
      </c>
      <c r="AP137" s="8">
        <f t="shared" si="75"/>
        <v>2.25</v>
      </c>
      <c r="AQ137" s="8">
        <f t="shared" si="76"/>
        <v>8</v>
      </c>
      <c r="AR137" s="8">
        <f t="shared" si="77"/>
        <v>1.6</v>
      </c>
      <c r="AS137" s="8">
        <f t="shared" si="78"/>
        <v>9</v>
      </c>
      <c r="AT137" s="8">
        <f t="shared" si="79"/>
        <v>2.25</v>
      </c>
      <c r="AU137" s="8">
        <f t="shared" si="80"/>
        <v>14</v>
      </c>
      <c r="AV137" s="8">
        <f t="shared" si="81"/>
        <v>3.5</v>
      </c>
      <c r="AW137" s="8">
        <f t="shared" si="82"/>
        <v>5</v>
      </c>
      <c r="AX137" s="8">
        <f t="shared" si="83"/>
        <v>1.6666666666666667</v>
      </c>
    </row>
    <row r="138" spans="1:50" x14ac:dyDescent="0.25">
      <c r="A138">
        <v>37250</v>
      </c>
      <c r="B138">
        <v>0</v>
      </c>
      <c r="C138">
        <v>2001</v>
      </c>
      <c r="D138">
        <f t="shared" si="56"/>
        <v>23</v>
      </c>
      <c r="E138" s="1">
        <v>45595.88212962963</v>
      </c>
      <c r="F138" t="s">
        <v>99</v>
      </c>
      <c r="G138">
        <v>1</v>
      </c>
      <c r="H138" s="4">
        <v>5</v>
      </c>
      <c r="I138" s="4">
        <v>4</v>
      </c>
      <c r="J138" s="4">
        <v>2</v>
      </c>
      <c r="K138" s="4">
        <v>4</v>
      </c>
      <c r="L138" s="4">
        <v>5</v>
      </c>
      <c r="M138" s="4">
        <v>4</v>
      </c>
      <c r="N138" s="4">
        <v>5</v>
      </c>
      <c r="O138" s="4">
        <v>4</v>
      </c>
      <c r="P138" s="4">
        <v>2</v>
      </c>
      <c r="Q138" s="4">
        <v>5</v>
      </c>
      <c r="R138" s="4">
        <v>2</v>
      </c>
      <c r="S138" s="4">
        <v>4</v>
      </c>
      <c r="T138" s="4">
        <v>4</v>
      </c>
      <c r="U138" s="4">
        <v>4</v>
      </c>
      <c r="V138" s="4">
        <v>4</v>
      </c>
      <c r="W138" s="4">
        <v>2</v>
      </c>
      <c r="X138" s="7">
        <f t="shared" si="57"/>
        <v>5</v>
      </c>
      <c r="Y138" s="7">
        <f t="shared" si="58"/>
        <v>4</v>
      </c>
      <c r="Z138" s="7">
        <f t="shared" si="59"/>
        <v>4</v>
      </c>
      <c r="AA138" s="7">
        <f t="shared" si="60"/>
        <v>4</v>
      </c>
      <c r="AB138" s="7">
        <f t="shared" si="61"/>
        <v>5</v>
      </c>
      <c r="AC138" s="7">
        <f t="shared" si="62"/>
        <v>4</v>
      </c>
      <c r="AD138" s="7">
        <f t="shared" si="63"/>
        <v>5</v>
      </c>
      <c r="AE138" s="7">
        <f t="shared" si="64"/>
        <v>4</v>
      </c>
      <c r="AF138" s="7">
        <f t="shared" si="65"/>
        <v>4</v>
      </c>
      <c r="AG138" s="7">
        <f t="shared" si="66"/>
        <v>5</v>
      </c>
      <c r="AH138" s="7">
        <f t="shared" si="67"/>
        <v>2</v>
      </c>
      <c r="AI138" s="7">
        <f t="shared" si="68"/>
        <v>4</v>
      </c>
      <c r="AJ138" s="7">
        <f t="shared" si="69"/>
        <v>4</v>
      </c>
      <c r="AK138" s="7">
        <f t="shared" si="70"/>
        <v>4</v>
      </c>
      <c r="AL138" s="7">
        <f t="shared" si="71"/>
        <v>4</v>
      </c>
      <c r="AM138" s="7">
        <f t="shared" si="72"/>
        <v>2</v>
      </c>
      <c r="AN138" s="8">
        <f t="shared" si="73"/>
        <v>64</v>
      </c>
      <c r="AO138" s="8">
        <f t="shared" si="74"/>
        <v>0.55334766275417469</v>
      </c>
      <c r="AP138" s="8">
        <f t="shared" si="75"/>
        <v>4</v>
      </c>
      <c r="AQ138" s="8">
        <f t="shared" si="76"/>
        <v>22</v>
      </c>
      <c r="AR138" s="8">
        <f t="shared" si="77"/>
        <v>4.4000000000000004</v>
      </c>
      <c r="AS138" s="8">
        <f t="shared" si="78"/>
        <v>17</v>
      </c>
      <c r="AT138" s="8">
        <f t="shared" si="79"/>
        <v>4.25</v>
      </c>
      <c r="AU138" s="8">
        <f t="shared" si="80"/>
        <v>15</v>
      </c>
      <c r="AV138" s="8">
        <f t="shared" si="81"/>
        <v>3.75</v>
      </c>
      <c r="AW138" s="8">
        <f t="shared" si="82"/>
        <v>10</v>
      </c>
      <c r="AX138" s="8">
        <f t="shared" si="83"/>
        <v>3.3333333333333335</v>
      </c>
    </row>
    <row r="139" spans="1:50" x14ac:dyDescent="0.25">
      <c r="A139">
        <v>37294</v>
      </c>
      <c r="B139">
        <v>0</v>
      </c>
      <c r="C139">
        <v>1997</v>
      </c>
      <c r="D139">
        <f t="shared" si="56"/>
        <v>27</v>
      </c>
      <c r="E139" s="1">
        <v>45595.883564814816</v>
      </c>
      <c r="F139" t="s">
        <v>156</v>
      </c>
      <c r="G139">
        <v>1</v>
      </c>
      <c r="H139" s="4">
        <v>5</v>
      </c>
      <c r="I139" s="4">
        <v>5</v>
      </c>
      <c r="J139" s="4">
        <v>1</v>
      </c>
      <c r="K139" s="4">
        <v>5</v>
      </c>
      <c r="L139" s="4">
        <v>5</v>
      </c>
      <c r="M139" s="4">
        <v>4</v>
      </c>
      <c r="N139" s="4">
        <v>4</v>
      </c>
      <c r="O139" s="4">
        <v>5</v>
      </c>
      <c r="P139" s="4">
        <v>2</v>
      </c>
      <c r="Q139" s="4">
        <v>3</v>
      </c>
      <c r="R139" s="4">
        <v>4</v>
      </c>
      <c r="S139" s="4">
        <v>4</v>
      </c>
      <c r="T139" s="4">
        <v>4</v>
      </c>
      <c r="U139" s="4">
        <v>5</v>
      </c>
      <c r="V139" s="4">
        <v>5</v>
      </c>
      <c r="W139" s="4">
        <v>4</v>
      </c>
      <c r="X139" s="7">
        <f t="shared" si="57"/>
        <v>5</v>
      </c>
      <c r="Y139" s="7">
        <f t="shared" si="58"/>
        <v>5</v>
      </c>
      <c r="Z139" s="7">
        <f t="shared" si="59"/>
        <v>5</v>
      </c>
      <c r="AA139" s="7">
        <f t="shared" si="60"/>
        <v>5</v>
      </c>
      <c r="AB139" s="7">
        <f t="shared" si="61"/>
        <v>5</v>
      </c>
      <c r="AC139" s="7">
        <f t="shared" si="62"/>
        <v>4</v>
      </c>
      <c r="AD139" s="7">
        <f t="shared" si="63"/>
        <v>4</v>
      </c>
      <c r="AE139" s="7">
        <f t="shared" si="64"/>
        <v>5</v>
      </c>
      <c r="AF139" s="7">
        <f t="shared" si="65"/>
        <v>4</v>
      </c>
      <c r="AG139" s="7">
        <f t="shared" si="66"/>
        <v>3</v>
      </c>
      <c r="AH139" s="7">
        <f t="shared" si="67"/>
        <v>4</v>
      </c>
      <c r="AI139" s="7">
        <f t="shared" si="68"/>
        <v>4</v>
      </c>
      <c r="AJ139" s="7">
        <f t="shared" si="69"/>
        <v>4</v>
      </c>
      <c r="AK139" s="7">
        <f t="shared" si="70"/>
        <v>5</v>
      </c>
      <c r="AL139" s="7">
        <f t="shared" si="71"/>
        <v>5</v>
      </c>
      <c r="AM139" s="7">
        <f t="shared" si="72"/>
        <v>4</v>
      </c>
      <c r="AN139" s="8">
        <f t="shared" si="73"/>
        <v>71</v>
      </c>
      <c r="AO139" s="8">
        <f t="shared" si="74"/>
        <v>1.4338039832523586</v>
      </c>
      <c r="AP139" s="8">
        <f t="shared" si="75"/>
        <v>4.4375</v>
      </c>
      <c r="AQ139" s="8">
        <f t="shared" si="76"/>
        <v>25</v>
      </c>
      <c r="AR139" s="8">
        <f t="shared" si="77"/>
        <v>5</v>
      </c>
      <c r="AS139" s="8">
        <f t="shared" si="78"/>
        <v>17</v>
      </c>
      <c r="AT139" s="8">
        <f t="shared" si="79"/>
        <v>4.25</v>
      </c>
      <c r="AU139" s="8">
        <f t="shared" si="80"/>
        <v>15</v>
      </c>
      <c r="AV139" s="8">
        <f t="shared" si="81"/>
        <v>3.75</v>
      </c>
      <c r="AW139" s="8">
        <f t="shared" si="82"/>
        <v>14</v>
      </c>
      <c r="AX139" s="8">
        <f t="shared" si="83"/>
        <v>4.666666666666667</v>
      </c>
    </row>
    <row r="140" spans="1:50" x14ac:dyDescent="0.25">
      <c r="A140">
        <v>37360</v>
      </c>
      <c r="B140">
        <v>0</v>
      </c>
      <c r="C140">
        <v>1984</v>
      </c>
      <c r="D140">
        <f t="shared" si="56"/>
        <v>40</v>
      </c>
      <c r="E140" s="1">
        <v>45595.967974537038</v>
      </c>
      <c r="F140" t="s">
        <v>157</v>
      </c>
      <c r="G140">
        <v>1</v>
      </c>
      <c r="H140" s="4">
        <v>5</v>
      </c>
      <c r="I140" s="4">
        <v>4</v>
      </c>
      <c r="J140" s="4">
        <v>2</v>
      </c>
      <c r="K140" s="4">
        <v>4</v>
      </c>
      <c r="L140" s="4">
        <v>5</v>
      </c>
      <c r="M140" s="4">
        <v>5</v>
      </c>
      <c r="N140" s="4">
        <v>5</v>
      </c>
      <c r="O140" s="4">
        <v>4</v>
      </c>
      <c r="P140" s="4">
        <v>2</v>
      </c>
      <c r="Q140" s="4">
        <v>4</v>
      </c>
      <c r="R140" s="4">
        <v>4</v>
      </c>
      <c r="S140" s="4">
        <v>4</v>
      </c>
      <c r="T140" s="4">
        <v>2</v>
      </c>
      <c r="U140" s="4">
        <v>4</v>
      </c>
      <c r="V140" s="4">
        <v>4</v>
      </c>
      <c r="W140" s="4">
        <v>4</v>
      </c>
      <c r="X140" s="7">
        <f t="shared" si="57"/>
        <v>5</v>
      </c>
      <c r="Y140" s="7">
        <f t="shared" si="58"/>
        <v>4</v>
      </c>
      <c r="Z140" s="7">
        <f t="shared" si="59"/>
        <v>4</v>
      </c>
      <c r="AA140" s="7">
        <f t="shared" si="60"/>
        <v>4</v>
      </c>
      <c r="AB140" s="7">
        <f t="shared" si="61"/>
        <v>5</v>
      </c>
      <c r="AC140" s="7">
        <f t="shared" si="62"/>
        <v>5</v>
      </c>
      <c r="AD140" s="7">
        <f t="shared" si="63"/>
        <v>5</v>
      </c>
      <c r="AE140" s="7">
        <f t="shared" si="64"/>
        <v>4</v>
      </c>
      <c r="AF140" s="7">
        <f t="shared" si="65"/>
        <v>4</v>
      </c>
      <c r="AG140" s="7">
        <f t="shared" si="66"/>
        <v>4</v>
      </c>
      <c r="AH140" s="7">
        <f t="shared" si="67"/>
        <v>4</v>
      </c>
      <c r="AI140" s="7">
        <f t="shared" si="68"/>
        <v>4</v>
      </c>
      <c r="AJ140" s="7">
        <f t="shared" si="69"/>
        <v>2</v>
      </c>
      <c r="AK140" s="7">
        <f t="shared" si="70"/>
        <v>4</v>
      </c>
      <c r="AL140" s="7">
        <f t="shared" si="71"/>
        <v>4</v>
      </c>
      <c r="AM140" s="7">
        <f t="shared" si="72"/>
        <v>4</v>
      </c>
      <c r="AN140" s="8">
        <f t="shared" si="73"/>
        <v>66</v>
      </c>
      <c r="AO140" s="8">
        <f t="shared" si="74"/>
        <v>0.82012000875783519</v>
      </c>
      <c r="AP140" s="8">
        <f t="shared" si="75"/>
        <v>4.125</v>
      </c>
      <c r="AQ140" s="8">
        <f t="shared" si="76"/>
        <v>22</v>
      </c>
      <c r="AR140" s="8">
        <f t="shared" si="77"/>
        <v>4.4000000000000004</v>
      </c>
      <c r="AS140" s="8">
        <f t="shared" si="78"/>
        <v>18</v>
      </c>
      <c r="AT140" s="8">
        <f t="shared" si="79"/>
        <v>4.5</v>
      </c>
      <c r="AU140" s="8">
        <f t="shared" si="80"/>
        <v>14</v>
      </c>
      <c r="AV140" s="8">
        <f t="shared" si="81"/>
        <v>3.5</v>
      </c>
      <c r="AW140" s="8">
        <f t="shared" si="82"/>
        <v>12</v>
      </c>
      <c r="AX140" s="8">
        <f t="shared" si="83"/>
        <v>4</v>
      </c>
    </row>
    <row r="141" spans="1:50" x14ac:dyDescent="0.25">
      <c r="A141">
        <v>37371</v>
      </c>
      <c r="B141">
        <v>1</v>
      </c>
      <c r="C141">
        <v>2000</v>
      </c>
      <c r="D141">
        <f t="shared" si="56"/>
        <v>24</v>
      </c>
      <c r="E141" s="1">
        <v>45595.983877314815</v>
      </c>
      <c r="F141" t="s">
        <v>159</v>
      </c>
      <c r="G141">
        <v>1</v>
      </c>
      <c r="H141" s="4">
        <v>4</v>
      </c>
      <c r="I141" s="4">
        <v>4</v>
      </c>
      <c r="J141" s="4">
        <v>1</v>
      </c>
      <c r="K141" s="4">
        <v>4</v>
      </c>
      <c r="L141" s="4">
        <v>4</v>
      </c>
      <c r="M141" s="4">
        <v>5</v>
      </c>
      <c r="N141" s="4">
        <v>5</v>
      </c>
      <c r="O141" s="4">
        <v>5</v>
      </c>
      <c r="P141" s="4">
        <v>1</v>
      </c>
      <c r="Q141" s="4">
        <v>5</v>
      </c>
      <c r="R141" s="4">
        <v>5</v>
      </c>
      <c r="S141" s="4">
        <v>5</v>
      </c>
      <c r="T141" s="4">
        <v>5</v>
      </c>
      <c r="U141" s="4">
        <v>5</v>
      </c>
      <c r="V141" s="4">
        <v>5</v>
      </c>
      <c r="W141" s="4">
        <v>5</v>
      </c>
      <c r="X141" s="7">
        <f t="shared" si="57"/>
        <v>4</v>
      </c>
      <c r="Y141" s="7">
        <f t="shared" si="58"/>
        <v>4</v>
      </c>
      <c r="Z141" s="7">
        <f t="shared" si="59"/>
        <v>5</v>
      </c>
      <c r="AA141" s="7">
        <f t="shared" si="60"/>
        <v>4</v>
      </c>
      <c r="AB141" s="7">
        <f t="shared" si="61"/>
        <v>4</v>
      </c>
      <c r="AC141" s="7">
        <f t="shared" si="62"/>
        <v>5</v>
      </c>
      <c r="AD141" s="7">
        <f t="shared" si="63"/>
        <v>5</v>
      </c>
      <c r="AE141" s="7">
        <f t="shared" si="64"/>
        <v>5</v>
      </c>
      <c r="AF141" s="7">
        <f t="shared" si="65"/>
        <v>5</v>
      </c>
      <c r="AG141" s="7">
        <f t="shared" si="66"/>
        <v>5</v>
      </c>
      <c r="AH141" s="7">
        <f t="shared" si="67"/>
        <v>5</v>
      </c>
      <c r="AI141" s="7">
        <f t="shared" si="68"/>
        <v>5</v>
      </c>
      <c r="AJ141" s="7">
        <f t="shared" si="69"/>
        <v>5</v>
      </c>
      <c r="AK141" s="7">
        <f t="shared" si="70"/>
        <v>5</v>
      </c>
      <c r="AL141" s="7">
        <f t="shared" si="71"/>
        <v>5</v>
      </c>
      <c r="AM141" s="7">
        <f t="shared" si="72"/>
        <v>5</v>
      </c>
      <c r="AN141" s="8">
        <f t="shared" si="73"/>
        <v>76</v>
      </c>
      <c r="AO141" s="8">
        <f t="shared" si="74"/>
        <v>2.0825613037957216</v>
      </c>
      <c r="AP141" s="8">
        <f t="shared" si="75"/>
        <v>4.75</v>
      </c>
      <c r="AQ141" s="8">
        <f t="shared" si="76"/>
        <v>21</v>
      </c>
      <c r="AR141" s="8">
        <f t="shared" si="77"/>
        <v>4.2</v>
      </c>
      <c r="AS141" s="8">
        <f t="shared" si="78"/>
        <v>20</v>
      </c>
      <c r="AT141" s="8">
        <f t="shared" si="79"/>
        <v>5</v>
      </c>
      <c r="AU141" s="8">
        <f t="shared" si="80"/>
        <v>20</v>
      </c>
      <c r="AV141" s="8">
        <f t="shared" si="81"/>
        <v>5</v>
      </c>
      <c r="AW141" s="8">
        <f t="shared" si="82"/>
        <v>15</v>
      </c>
      <c r="AX141" s="8">
        <f t="shared" si="83"/>
        <v>5</v>
      </c>
    </row>
    <row r="142" spans="1:50" x14ac:dyDescent="0.25">
      <c r="A142">
        <v>37370</v>
      </c>
      <c r="B142">
        <v>0</v>
      </c>
      <c r="C142">
        <v>1999</v>
      </c>
      <c r="D142">
        <f t="shared" si="56"/>
        <v>25</v>
      </c>
      <c r="E142" s="1">
        <v>45595.984050925923</v>
      </c>
      <c r="F142" t="s">
        <v>118</v>
      </c>
      <c r="G142">
        <v>1</v>
      </c>
      <c r="H142" s="4">
        <v>4</v>
      </c>
      <c r="I142" s="4">
        <v>4</v>
      </c>
      <c r="J142" s="4">
        <v>2</v>
      </c>
      <c r="K142" s="4">
        <v>4</v>
      </c>
      <c r="L142" s="4">
        <v>3</v>
      </c>
      <c r="M142" s="4">
        <v>4</v>
      </c>
      <c r="N142" s="4">
        <v>1</v>
      </c>
      <c r="O142" s="4">
        <v>2</v>
      </c>
      <c r="P142" s="4">
        <v>4</v>
      </c>
      <c r="Q142" s="4">
        <v>2</v>
      </c>
      <c r="R142" s="4">
        <v>3</v>
      </c>
      <c r="S142" s="4">
        <v>4</v>
      </c>
      <c r="T142" s="4">
        <v>3</v>
      </c>
      <c r="U142" s="4">
        <v>1</v>
      </c>
      <c r="V142" s="4">
        <v>2</v>
      </c>
      <c r="W142" s="4">
        <v>2</v>
      </c>
      <c r="X142" s="7">
        <f t="shared" si="57"/>
        <v>4</v>
      </c>
      <c r="Y142" s="7">
        <f t="shared" si="58"/>
        <v>4</v>
      </c>
      <c r="Z142" s="7">
        <f t="shared" si="59"/>
        <v>4</v>
      </c>
      <c r="AA142" s="7">
        <f t="shared" si="60"/>
        <v>4</v>
      </c>
      <c r="AB142" s="7">
        <f t="shared" si="61"/>
        <v>3</v>
      </c>
      <c r="AC142" s="7">
        <f t="shared" si="62"/>
        <v>4</v>
      </c>
      <c r="AD142" s="7">
        <f t="shared" si="63"/>
        <v>1</v>
      </c>
      <c r="AE142" s="7">
        <f t="shared" si="64"/>
        <v>2</v>
      </c>
      <c r="AF142" s="7">
        <f t="shared" si="65"/>
        <v>2</v>
      </c>
      <c r="AG142" s="7">
        <f t="shared" si="66"/>
        <v>2</v>
      </c>
      <c r="AH142" s="7">
        <f t="shared" si="67"/>
        <v>3</v>
      </c>
      <c r="AI142" s="7">
        <f t="shared" si="68"/>
        <v>4</v>
      </c>
      <c r="AJ142" s="7">
        <f t="shared" si="69"/>
        <v>3</v>
      </c>
      <c r="AK142" s="7">
        <f t="shared" si="70"/>
        <v>1</v>
      </c>
      <c r="AL142" s="7">
        <f t="shared" si="71"/>
        <v>2</v>
      </c>
      <c r="AM142" s="7">
        <f t="shared" si="72"/>
        <v>2</v>
      </c>
      <c r="AN142" s="8">
        <f t="shared" si="73"/>
        <v>45</v>
      </c>
      <c r="AO142" s="8">
        <f t="shared" si="74"/>
        <v>-1.8229775208490213</v>
      </c>
      <c r="AP142" s="8">
        <f t="shared" si="75"/>
        <v>2.8125</v>
      </c>
      <c r="AQ142" s="8">
        <f t="shared" si="76"/>
        <v>19</v>
      </c>
      <c r="AR142" s="8">
        <f t="shared" si="77"/>
        <v>3.8</v>
      </c>
      <c r="AS142" s="8">
        <f t="shared" si="78"/>
        <v>9</v>
      </c>
      <c r="AT142" s="8">
        <f t="shared" si="79"/>
        <v>2.25</v>
      </c>
      <c r="AU142" s="8">
        <f t="shared" si="80"/>
        <v>12</v>
      </c>
      <c r="AV142" s="8">
        <f t="shared" si="81"/>
        <v>3</v>
      </c>
      <c r="AW142" s="8">
        <f t="shared" si="82"/>
        <v>5</v>
      </c>
      <c r="AX142" s="8">
        <f t="shared" si="83"/>
        <v>1.6666666666666667</v>
      </c>
    </row>
    <row r="143" spans="1:50" x14ac:dyDescent="0.25">
      <c r="A143">
        <v>37398</v>
      </c>
      <c r="B143">
        <v>1</v>
      </c>
      <c r="C143">
        <v>1992</v>
      </c>
      <c r="D143">
        <f t="shared" si="56"/>
        <v>32</v>
      </c>
      <c r="E143" s="1">
        <v>45596.009421296294</v>
      </c>
      <c r="F143" t="s">
        <v>160</v>
      </c>
      <c r="G143">
        <v>1</v>
      </c>
      <c r="H143" s="4">
        <v>5</v>
      </c>
      <c r="I143" s="4">
        <v>4</v>
      </c>
      <c r="J143" s="4">
        <v>4</v>
      </c>
      <c r="K143" s="4">
        <v>2</v>
      </c>
      <c r="L143" s="4">
        <v>4</v>
      </c>
      <c r="M143" s="4">
        <v>4</v>
      </c>
      <c r="N143" s="4">
        <v>3</v>
      </c>
      <c r="O143" s="4">
        <v>3</v>
      </c>
      <c r="P143" s="4">
        <v>2</v>
      </c>
      <c r="Q143" s="4">
        <v>4</v>
      </c>
      <c r="R143" s="4">
        <v>4</v>
      </c>
      <c r="S143" s="4">
        <v>4</v>
      </c>
      <c r="T143" s="4">
        <v>4</v>
      </c>
      <c r="U143" s="4">
        <v>3</v>
      </c>
      <c r="V143" s="4">
        <v>3</v>
      </c>
      <c r="W143" s="4">
        <v>3</v>
      </c>
      <c r="X143" s="7">
        <f t="shared" si="57"/>
        <v>5</v>
      </c>
      <c r="Y143" s="7">
        <f t="shared" si="58"/>
        <v>4</v>
      </c>
      <c r="Z143" s="7">
        <f t="shared" si="59"/>
        <v>2</v>
      </c>
      <c r="AA143" s="7">
        <f t="shared" si="60"/>
        <v>2</v>
      </c>
      <c r="AB143" s="7">
        <f t="shared" si="61"/>
        <v>4</v>
      </c>
      <c r="AC143" s="7">
        <f t="shared" si="62"/>
        <v>4</v>
      </c>
      <c r="AD143" s="7">
        <f t="shared" si="63"/>
        <v>3</v>
      </c>
      <c r="AE143" s="7">
        <f t="shared" si="64"/>
        <v>3</v>
      </c>
      <c r="AF143" s="7">
        <f t="shared" si="65"/>
        <v>4</v>
      </c>
      <c r="AG143" s="7">
        <f t="shared" si="66"/>
        <v>4</v>
      </c>
      <c r="AH143" s="7">
        <f t="shared" si="67"/>
        <v>4</v>
      </c>
      <c r="AI143" s="7">
        <f t="shared" si="68"/>
        <v>4</v>
      </c>
      <c r="AJ143" s="7">
        <f t="shared" si="69"/>
        <v>4</v>
      </c>
      <c r="AK143" s="7">
        <f t="shared" si="70"/>
        <v>3</v>
      </c>
      <c r="AL143" s="7">
        <f t="shared" si="71"/>
        <v>3</v>
      </c>
      <c r="AM143" s="7">
        <f t="shared" si="72"/>
        <v>3</v>
      </c>
      <c r="AN143" s="8">
        <f t="shared" si="73"/>
        <v>56</v>
      </c>
      <c r="AO143" s="8">
        <f t="shared" si="74"/>
        <v>-0.43962139003517509</v>
      </c>
      <c r="AP143" s="8">
        <f t="shared" si="75"/>
        <v>3.5</v>
      </c>
      <c r="AQ143" s="8">
        <f t="shared" si="76"/>
        <v>17</v>
      </c>
      <c r="AR143" s="8">
        <f t="shared" si="77"/>
        <v>3.4</v>
      </c>
      <c r="AS143" s="8">
        <f t="shared" si="78"/>
        <v>14</v>
      </c>
      <c r="AT143" s="8">
        <f t="shared" si="79"/>
        <v>3.5</v>
      </c>
      <c r="AU143" s="8">
        <f t="shared" si="80"/>
        <v>16</v>
      </c>
      <c r="AV143" s="8">
        <f t="shared" si="81"/>
        <v>4</v>
      </c>
      <c r="AW143" s="8">
        <f t="shared" si="82"/>
        <v>9</v>
      </c>
      <c r="AX143" s="8">
        <f t="shared" si="83"/>
        <v>3</v>
      </c>
    </row>
    <row r="144" spans="1:50" x14ac:dyDescent="0.25">
      <c r="A144">
        <v>37418</v>
      </c>
      <c r="B144">
        <v>0</v>
      </c>
      <c r="C144">
        <v>1991</v>
      </c>
      <c r="D144">
        <f t="shared" si="56"/>
        <v>33</v>
      </c>
      <c r="E144" s="1">
        <v>45596.255104166667</v>
      </c>
      <c r="F144" t="s">
        <v>161</v>
      </c>
      <c r="G144">
        <v>1</v>
      </c>
      <c r="H144" s="4">
        <v>4</v>
      </c>
      <c r="I144" s="4">
        <v>5</v>
      </c>
      <c r="J144" s="4">
        <v>2</v>
      </c>
      <c r="K144" s="4">
        <v>4</v>
      </c>
      <c r="L144" s="4">
        <v>3</v>
      </c>
      <c r="M144" s="4">
        <v>4</v>
      </c>
      <c r="N144" s="4">
        <v>4</v>
      </c>
      <c r="O144" s="4">
        <v>4</v>
      </c>
      <c r="P144" s="4">
        <v>1</v>
      </c>
      <c r="Q144" s="4">
        <v>3</v>
      </c>
      <c r="R144" s="4">
        <v>2</v>
      </c>
      <c r="S144" s="4">
        <v>3</v>
      </c>
      <c r="T144" s="4">
        <v>4</v>
      </c>
      <c r="U144" s="4">
        <v>3</v>
      </c>
      <c r="V144" s="4">
        <v>3</v>
      </c>
      <c r="W144" s="4">
        <v>3</v>
      </c>
      <c r="X144" s="7">
        <f t="shared" si="57"/>
        <v>4</v>
      </c>
      <c r="Y144" s="7">
        <f t="shared" si="58"/>
        <v>5</v>
      </c>
      <c r="Z144" s="7">
        <f t="shared" si="59"/>
        <v>4</v>
      </c>
      <c r="AA144" s="7">
        <f t="shared" si="60"/>
        <v>4</v>
      </c>
      <c r="AB144" s="7">
        <f t="shared" si="61"/>
        <v>3</v>
      </c>
      <c r="AC144" s="7">
        <f t="shared" si="62"/>
        <v>4</v>
      </c>
      <c r="AD144" s="7">
        <f t="shared" si="63"/>
        <v>4</v>
      </c>
      <c r="AE144" s="7">
        <f t="shared" si="64"/>
        <v>4</v>
      </c>
      <c r="AF144" s="7">
        <f t="shared" si="65"/>
        <v>5</v>
      </c>
      <c r="AG144" s="7">
        <f t="shared" si="66"/>
        <v>3</v>
      </c>
      <c r="AH144" s="7">
        <f t="shared" si="67"/>
        <v>2</v>
      </c>
      <c r="AI144" s="7">
        <f t="shared" si="68"/>
        <v>3</v>
      </c>
      <c r="AJ144" s="7">
        <f t="shared" si="69"/>
        <v>4</v>
      </c>
      <c r="AK144" s="7">
        <f t="shared" si="70"/>
        <v>3</v>
      </c>
      <c r="AL144" s="7">
        <f t="shared" si="71"/>
        <v>3</v>
      </c>
      <c r="AM144" s="7">
        <f t="shared" si="72"/>
        <v>3</v>
      </c>
      <c r="AN144" s="8">
        <f t="shared" si="73"/>
        <v>58</v>
      </c>
      <c r="AO144" s="8">
        <f t="shared" si="74"/>
        <v>-0.18546921386810067</v>
      </c>
      <c r="AP144" s="8">
        <f t="shared" si="75"/>
        <v>3.625</v>
      </c>
      <c r="AQ144" s="8">
        <f t="shared" si="76"/>
        <v>20</v>
      </c>
      <c r="AR144" s="8">
        <f t="shared" si="77"/>
        <v>4</v>
      </c>
      <c r="AS144" s="8">
        <f t="shared" si="78"/>
        <v>17</v>
      </c>
      <c r="AT144" s="8">
        <f t="shared" si="79"/>
        <v>4.25</v>
      </c>
      <c r="AU144" s="8">
        <f t="shared" si="80"/>
        <v>12</v>
      </c>
      <c r="AV144" s="8">
        <f t="shared" si="81"/>
        <v>3</v>
      </c>
      <c r="AW144" s="8">
        <f t="shared" si="82"/>
        <v>9</v>
      </c>
      <c r="AX144" s="8">
        <f t="shared" si="83"/>
        <v>3</v>
      </c>
    </row>
    <row r="145" spans="1:50" x14ac:dyDescent="0.25">
      <c r="A145">
        <v>37432</v>
      </c>
      <c r="B145">
        <v>0</v>
      </c>
      <c r="C145">
        <v>1975</v>
      </c>
      <c r="D145">
        <f t="shared" si="56"/>
        <v>49</v>
      </c>
      <c r="E145" s="1">
        <v>45596.314456018517</v>
      </c>
      <c r="F145" t="s">
        <v>99</v>
      </c>
      <c r="G145">
        <v>1</v>
      </c>
      <c r="H145" s="4">
        <v>4</v>
      </c>
      <c r="I145" s="4">
        <v>4</v>
      </c>
      <c r="J145" s="4">
        <v>2</v>
      </c>
      <c r="K145" s="4">
        <v>4</v>
      </c>
      <c r="L145" s="4">
        <v>4</v>
      </c>
      <c r="M145" s="4">
        <v>4</v>
      </c>
      <c r="N145" s="4">
        <v>4</v>
      </c>
      <c r="O145" s="4">
        <v>4</v>
      </c>
      <c r="P145" s="4">
        <v>3</v>
      </c>
      <c r="Q145" s="4">
        <v>3</v>
      </c>
      <c r="R145" s="4">
        <v>3</v>
      </c>
      <c r="S145" s="4">
        <v>4</v>
      </c>
      <c r="T145" s="4">
        <v>4</v>
      </c>
      <c r="U145" s="4">
        <v>4</v>
      </c>
      <c r="V145" s="4">
        <v>3</v>
      </c>
      <c r="W145" s="4">
        <v>3</v>
      </c>
      <c r="X145" s="7">
        <f t="shared" si="57"/>
        <v>4</v>
      </c>
      <c r="Y145" s="7">
        <f t="shared" si="58"/>
        <v>4</v>
      </c>
      <c r="Z145" s="7">
        <f t="shared" si="59"/>
        <v>4</v>
      </c>
      <c r="AA145" s="7">
        <f t="shared" si="60"/>
        <v>4</v>
      </c>
      <c r="AB145" s="7">
        <f t="shared" si="61"/>
        <v>4</v>
      </c>
      <c r="AC145" s="7">
        <f t="shared" si="62"/>
        <v>4</v>
      </c>
      <c r="AD145" s="7">
        <f t="shared" si="63"/>
        <v>4</v>
      </c>
      <c r="AE145" s="7">
        <f t="shared" si="64"/>
        <v>4</v>
      </c>
      <c r="AF145" s="7">
        <f t="shared" si="65"/>
        <v>3</v>
      </c>
      <c r="AG145" s="7">
        <f t="shared" si="66"/>
        <v>3</v>
      </c>
      <c r="AH145" s="7">
        <f t="shared" si="67"/>
        <v>3</v>
      </c>
      <c r="AI145" s="7">
        <f t="shared" si="68"/>
        <v>4</v>
      </c>
      <c r="AJ145" s="7">
        <f t="shared" si="69"/>
        <v>4</v>
      </c>
      <c r="AK145" s="7">
        <f t="shared" si="70"/>
        <v>4</v>
      </c>
      <c r="AL145" s="7">
        <f t="shared" si="71"/>
        <v>3</v>
      </c>
      <c r="AM145" s="7">
        <f t="shared" si="72"/>
        <v>3</v>
      </c>
      <c r="AN145" s="8">
        <f t="shared" si="73"/>
        <v>59</v>
      </c>
      <c r="AO145" s="8">
        <f t="shared" si="74"/>
        <v>-5.8594277284939295E-2</v>
      </c>
      <c r="AP145" s="8">
        <f t="shared" si="75"/>
        <v>3.6875</v>
      </c>
      <c r="AQ145" s="8">
        <f t="shared" si="76"/>
        <v>20</v>
      </c>
      <c r="AR145" s="8">
        <f t="shared" si="77"/>
        <v>4</v>
      </c>
      <c r="AS145" s="8">
        <f t="shared" si="78"/>
        <v>15</v>
      </c>
      <c r="AT145" s="8">
        <f t="shared" si="79"/>
        <v>3.75</v>
      </c>
      <c r="AU145" s="8">
        <f t="shared" si="80"/>
        <v>14</v>
      </c>
      <c r="AV145" s="8">
        <f t="shared" si="81"/>
        <v>3.5</v>
      </c>
      <c r="AW145" s="8">
        <f t="shared" si="82"/>
        <v>10</v>
      </c>
      <c r="AX145" s="8">
        <f t="shared" si="83"/>
        <v>3.3333333333333335</v>
      </c>
    </row>
    <row r="146" spans="1:50" x14ac:dyDescent="0.25">
      <c r="A146">
        <v>37493</v>
      </c>
      <c r="B146">
        <v>0</v>
      </c>
      <c r="C146">
        <v>1986</v>
      </c>
      <c r="D146">
        <f t="shared" si="56"/>
        <v>38</v>
      </c>
      <c r="E146" s="1">
        <v>45596.388668981483</v>
      </c>
      <c r="F146" t="s">
        <v>162</v>
      </c>
      <c r="G146">
        <v>1</v>
      </c>
      <c r="H146" s="4">
        <v>4</v>
      </c>
      <c r="I146" s="4">
        <v>4</v>
      </c>
      <c r="J146" s="4">
        <v>2</v>
      </c>
      <c r="K146" s="4">
        <v>4</v>
      </c>
      <c r="L146" s="4">
        <v>4</v>
      </c>
      <c r="M146" s="4">
        <v>4</v>
      </c>
      <c r="N146" s="4">
        <v>2</v>
      </c>
      <c r="O146" s="4">
        <v>4</v>
      </c>
      <c r="P146" s="4">
        <v>4</v>
      </c>
      <c r="Q146" s="4">
        <v>4</v>
      </c>
      <c r="R146" s="4">
        <v>4</v>
      </c>
      <c r="S146" s="4">
        <v>4</v>
      </c>
      <c r="T146" s="4">
        <v>4</v>
      </c>
      <c r="U146" s="4">
        <v>4</v>
      </c>
      <c r="V146" s="4">
        <v>4</v>
      </c>
      <c r="W146" s="4">
        <v>2</v>
      </c>
      <c r="X146" s="7">
        <f t="shared" si="57"/>
        <v>4</v>
      </c>
      <c r="Y146" s="7">
        <f t="shared" si="58"/>
        <v>4</v>
      </c>
      <c r="Z146" s="7">
        <f t="shared" si="59"/>
        <v>4</v>
      </c>
      <c r="AA146" s="7">
        <f t="shared" si="60"/>
        <v>4</v>
      </c>
      <c r="AB146" s="7">
        <f t="shared" si="61"/>
        <v>4</v>
      </c>
      <c r="AC146" s="7">
        <f t="shared" si="62"/>
        <v>4</v>
      </c>
      <c r="AD146" s="7">
        <f t="shared" si="63"/>
        <v>2</v>
      </c>
      <c r="AE146" s="7">
        <f t="shared" si="64"/>
        <v>4</v>
      </c>
      <c r="AF146" s="7">
        <f t="shared" si="65"/>
        <v>2</v>
      </c>
      <c r="AG146" s="7">
        <f t="shared" si="66"/>
        <v>4</v>
      </c>
      <c r="AH146" s="7">
        <f t="shared" si="67"/>
        <v>4</v>
      </c>
      <c r="AI146" s="7">
        <f t="shared" si="68"/>
        <v>4</v>
      </c>
      <c r="AJ146" s="7">
        <f t="shared" si="69"/>
        <v>4</v>
      </c>
      <c r="AK146" s="7">
        <f t="shared" si="70"/>
        <v>4</v>
      </c>
      <c r="AL146" s="7">
        <f t="shared" si="71"/>
        <v>4</v>
      </c>
      <c r="AM146" s="7">
        <f t="shared" si="72"/>
        <v>2</v>
      </c>
      <c r="AN146" s="8">
        <f t="shared" si="73"/>
        <v>58</v>
      </c>
      <c r="AO146" s="8">
        <f t="shared" si="74"/>
        <v>-0.18592578875978003</v>
      </c>
      <c r="AP146" s="8">
        <f t="shared" si="75"/>
        <v>3.625</v>
      </c>
      <c r="AQ146" s="8">
        <f t="shared" si="76"/>
        <v>20</v>
      </c>
      <c r="AR146" s="8">
        <f t="shared" si="77"/>
        <v>4</v>
      </c>
      <c r="AS146" s="8">
        <f t="shared" si="78"/>
        <v>12</v>
      </c>
      <c r="AT146" s="8">
        <f t="shared" si="79"/>
        <v>3</v>
      </c>
      <c r="AU146" s="8">
        <f t="shared" si="80"/>
        <v>16</v>
      </c>
      <c r="AV146" s="8">
        <f t="shared" si="81"/>
        <v>4</v>
      </c>
      <c r="AW146" s="8">
        <f t="shared" si="82"/>
        <v>10</v>
      </c>
      <c r="AX146" s="8">
        <f t="shared" si="83"/>
        <v>3.3333333333333335</v>
      </c>
    </row>
    <row r="147" spans="1:50" x14ac:dyDescent="0.25">
      <c r="A147">
        <v>37540</v>
      </c>
      <c r="B147">
        <v>0</v>
      </c>
      <c r="C147">
        <v>1992</v>
      </c>
      <c r="D147">
        <f t="shared" si="56"/>
        <v>32</v>
      </c>
      <c r="E147" s="1">
        <v>45596.446111111109</v>
      </c>
      <c r="F147" t="s">
        <v>116</v>
      </c>
      <c r="G147">
        <v>1</v>
      </c>
      <c r="H147" s="4">
        <v>4</v>
      </c>
      <c r="I147" s="4">
        <v>5</v>
      </c>
      <c r="J147" s="4">
        <v>2</v>
      </c>
      <c r="K147" s="4">
        <v>5</v>
      </c>
      <c r="L147" s="4">
        <v>4</v>
      </c>
      <c r="M147" s="4">
        <v>4</v>
      </c>
      <c r="N147" s="4">
        <v>4</v>
      </c>
      <c r="O147" s="4">
        <v>4</v>
      </c>
      <c r="P147" s="4">
        <v>2</v>
      </c>
      <c r="Q147" s="4">
        <v>4</v>
      </c>
      <c r="R147" s="4">
        <v>4</v>
      </c>
      <c r="S147" s="4">
        <v>4</v>
      </c>
      <c r="T147" s="4">
        <v>4</v>
      </c>
      <c r="U147" s="4">
        <v>3</v>
      </c>
      <c r="V147" s="4">
        <v>4</v>
      </c>
      <c r="W147" s="4">
        <v>4</v>
      </c>
      <c r="X147" s="7">
        <f t="shared" si="57"/>
        <v>4</v>
      </c>
      <c r="Y147" s="7">
        <f t="shared" si="58"/>
        <v>5</v>
      </c>
      <c r="Z147" s="7">
        <f t="shared" si="59"/>
        <v>4</v>
      </c>
      <c r="AA147" s="7">
        <f t="shared" si="60"/>
        <v>5</v>
      </c>
      <c r="AB147" s="7">
        <f t="shared" si="61"/>
        <v>4</v>
      </c>
      <c r="AC147" s="7">
        <f t="shared" si="62"/>
        <v>4</v>
      </c>
      <c r="AD147" s="7">
        <f t="shared" si="63"/>
        <v>4</v>
      </c>
      <c r="AE147" s="7">
        <f t="shared" si="64"/>
        <v>4</v>
      </c>
      <c r="AF147" s="7">
        <f t="shared" si="65"/>
        <v>4</v>
      </c>
      <c r="AG147" s="7">
        <f t="shared" si="66"/>
        <v>4</v>
      </c>
      <c r="AH147" s="7">
        <f t="shared" si="67"/>
        <v>4</v>
      </c>
      <c r="AI147" s="7">
        <f t="shared" si="68"/>
        <v>4</v>
      </c>
      <c r="AJ147" s="7">
        <f t="shared" si="69"/>
        <v>4</v>
      </c>
      <c r="AK147" s="7">
        <f t="shared" si="70"/>
        <v>3</v>
      </c>
      <c r="AL147" s="7">
        <f t="shared" si="71"/>
        <v>4</v>
      </c>
      <c r="AM147" s="7">
        <f t="shared" si="72"/>
        <v>4</v>
      </c>
      <c r="AN147" s="8">
        <f t="shared" si="73"/>
        <v>65</v>
      </c>
      <c r="AO147" s="8">
        <f t="shared" si="74"/>
        <v>0.69992889972303352</v>
      </c>
      <c r="AP147" s="8">
        <f t="shared" si="75"/>
        <v>4.0625</v>
      </c>
      <c r="AQ147" s="8">
        <f t="shared" si="76"/>
        <v>22</v>
      </c>
      <c r="AR147" s="8">
        <f t="shared" si="77"/>
        <v>4.4000000000000004</v>
      </c>
      <c r="AS147" s="8">
        <f t="shared" si="78"/>
        <v>16</v>
      </c>
      <c r="AT147" s="8">
        <f t="shared" si="79"/>
        <v>4</v>
      </c>
      <c r="AU147" s="8">
        <f t="shared" si="80"/>
        <v>16</v>
      </c>
      <c r="AV147" s="8">
        <f t="shared" si="81"/>
        <v>4</v>
      </c>
      <c r="AW147" s="8">
        <f t="shared" si="82"/>
        <v>11</v>
      </c>
      <c r="AX147" s="8">
        <f t="shared" si="83"/>
        <v>3.6666666666666665</v>
      </c>
    </row>
    <row r="148" spans="1:50" x14ac:dyDescent="0.25">
      <c r="A148">
        <v>37552</v>
      </c>
      <c r="B148">
        <v>1</v>
      </c>
      <c r="C148">
        <v>1993</v>
      </c>
      <c r="D148">
        <f t="shared" si="56"/>
        <v>31</v>
      </c>
      <c r="E148" s="1">
        <v>45596.465879629628</v>
      </c>
      <c r="F148" t="s">
        <v>107</v>
      </c>
      <c r="G148">
        <v>1</v>
      </c>
      <c r="H148" s="4">
        <v>4</v>
      </c>
      <c r="I148" s="4">
        <v>5</v>
      </c>
      <c r="J148" s="4">
        <v>2</v>
      </c>
      <c r="K148" s="4">
        <v>4</v>
      </c>
      <c r="L148" s="4">
        <v>4</v>
      </c>
      <c r="M148" s="4">
        <v>4</v>
      </c>
      <c r="N148" s="4">
        <v>5</v>
      </c>
      <c r="O148" s="4">
        <v>4</v>
      </c>
      <c r="P148" s="4">
        <v>3</v>
      </c>
      <c r="Q148" s="4">
        <v>4</v>
      </c>
      <c r="R148" s="4">
        <v>5</v>
      </c>
      <c r="S148" s="4">
        <v>5</v>
      </c>
      <c r="T148" s="4">
        <v>5</v>
      </c>
      <c r="U148" s="4">
        <v>4</v>
      </c>
      <c r="V148" s="4">
        <v>4</v>
      </c>
      <c r="W148" s="4">
        <v>3</v>
      </c>
      <c r="X148" s="7">
        <f t="shared" si="57"/>
        <v>4</v>
      </c>
      <c r="Y148" s="7">
        <f t="shared" si="58"/>
        <v>5</v>
      </c>
      <c r="Z148" s="7">
        <f t="shared" si="59"/>
        <v>4</v>
      </c>
      <c r="AA148" s="7">
        <f t="shared" si="60"/>
        <v>4</v>
      </c>
      <c r="AB148" s="7">
        <f t="shared" si="61"/>
        <v>4</v>
      </c>
      <c r="AC148" s="7">
        <f t="shared" si="62"/>
        <v>4</v>
      </c>
      <c r="AD148" s="7">
        <f t="shared" si="63"/>
        <v>5</v>
      </c>
      <c r="AE148" s="7">
        <f t="shared" si="64"/>
        <v>4</v>
      </c>
      <c r="AF148" s="7">
        <f t="shared" si="65"/>
        <v>3</v>
      </c>
      <c r="AG148" s="7">
        <f t="shared" si="66"/>
        <v>4</v>
      </c>
      <c r="AH148" s="7">
        <f t="shared" si="67"/>
        <v>5</v>
      </c>
      <c r="AI148" s="7">
        <f t="shared" si="68"/>
        <v>5</v>
      </c>
      <c r="AJ148" s="7">
        <f t="shared" si="69"/>
        <v>5</v>
      </c>
      <c r="AK148" s="7">
        <f t="shared" si="70"/>
        <v>4</v>
      </c>
      <c r="AL148" s="7">
        <f t="shared" si="71"/>
        <v>4</v>
      </c>
      <c r="AM148" s="7">
        <f t="shared" si="72"/>
        <v>3</v>
      </c>
      <c r="AN148" s="8">
        <f t="shared" si="73"/>
        <v>67</v>
      </c>
      <c r="AO148" s="8">
        <f t="shared" si="74"/>
        <v>0.95670565728376755</v>
      </c>
      <c r="AP148" s="8">
        <f t="shared" si="75"/>
        <v>4.1875</v>
      </c>
      <c r="AQ148" s="8">
        <f t="shared" si="76"/>
        <v>21</v>
      </c>
      <c r="AR148" s="8">
        <f t="shared" si="77"/>
        <v>4.2</v>
      </c>
      <c r="AS148" s="8">
        <f t="shared" si="78"/>
        <v>16</v>
      </c>
      <c r="AT148" s="8">
        <f t="shared" si="79"/>
        <v>4</v>
      </c>
      <c r="AU148" s="8">
        <f t="shared" si="80"/>
        <v>19</v>
      </c>
      <c r="AV148" s="8">
        <f t="shared" si="81"/>
        <v>4.75</v>
      </c>
      <c r="AW148" s="8">
        <f t="shared" si="82"/>
        <v>11</v>
      </c>
      <c r="AX148" s="8">
        <f t="shared" si="83"/>
        <v>3.6666666666666665</v>
      </c>
    </row>
    <row r="149" spans="1:50" x14ac:dyDescent="0.25">
      <c r="A149">
        <v>37458</v>
      </c>
      <c r="B149">
        <v>0</v>
      </c>
      <c r="C149">
        <v>1990</v>
      </c>
      <c r="D149">
        <f t="shared" si="56"/>
        <v>34</v>
      </c>
      <c r="E149" s="1">
        <v>45596.490451388891</v>
      </c>
      <c r="F149" t="s">
        <v>127</v>
      </c>
      <c r="G149">
        <v>1</v>
      </c>
      <c r="H149" s="4">
        <v>1</v>
      </c>
      <c r="I149" s="4">
        <v>2</v>
      </c>
      <c r="J149" s="4">
        <v>5</v>
      </c>
      <c r="K149" s="4">
        <v>1</v>
      </c>
      <c r="L149" s="4">
        <v>1</v>
      </c>
      <c r="M149" s="4">
        <v>1</v>
      </c>
      <c r="N149" s="4">
        <v>2</v>
      </c>
      <c r="O149" s="4">
        <v>4</v>
      </c>
      <c r="P149" s="4">
        <v>4</v>
      </c>
      <c r="Q149" s="4">
        <v>2</v>
      </c>
      <c r="R149" s="4">
        <v>5</v>
      </c>
      <c r="S149" s="4">
        <v>4</v>
      </c>
      <c r="T149" s="4">
        <v>5</v>
      </c>
      <c r="U149" s="4">
        <v>4</v>
      </c>
      <c r="V149" s="4">
        <v>5</v>
      </c>
      <c r="W149" s="4">
        <v>2</v>
      </c>
      <c r="X149" s="7">
        <f t="shared" si="57"/>
        <v>1</v>
      </c>
      <c r="Y149" s="7">
        <f t="shared" si="58"/>
        <v>2</v>
      </c>
      <c r="Z149" s="7">
        <f t="shared" si="59"/>
        <v>1</v>
      </c>
      <c r="AA149" s="7">
        <f t="shared" si="60"/>
        <v>1</v>
      </c>
      <c r="AB149" s="7">
        <f t="shared" si="61"/>
        <v>1</v>
      </c>
      <c r="AC149" s="7">
        <f t="shared" si="62"/>
        <v>1</v>
      </c>
      <c r="AD149" s="7">
        <f t="shared" si="63"/>
        <v>2</v>
      </c>
      <c r="AE149" s="7">
        <f t="shared" si="64"/>
        <v>4</v>
      </c>
      <c r="AF149" s="7">
        <f t="shared" si="65"/>
        <v>2</v>
      </c>
      <c r="AG149" s="7">
        <f t="shared" si="66"/>
        <v>2</v>
      </c>
      <c r="AH149" s="7">
        <f t="shared" si="67"/>
        <v>5</v>
      </c>
      <c r="AI149" s="7">
        <f t="shared" si="68"/>
        <v>4</v>
      </c>
      <c r="AJ149" s="7">
        <f t="shared" si="69"/>
        <v>5</v>
      </c>
      <c r="AK149" s="7">
        <f t="shared" si="70"/>
        <v>4</v>
      </c>
      <c r="AL149" s="7">
        <f t="shared" si="71"/>
        <v>5</v>
      </c>
      <c r="AM149" s="7">
        <f t="shared" si="72"/>
        <v>2</v>
      </c>
      <c r="AN149" s="8">
        <f t="shared" si="73"/>
        <v>42</v>
      </c>
      <c r="AO149" s="8">
        <f t="shared" si="74"/>
        <v>-2.1956289248623393</v>
      </c>
      <c r="AP149" s="8">
        <f t="shared" si="75"/>
        <v>2.625</v>
      </c>
      <c r="AQ149" s="8">
        <f t="shared" si="76"/>
        <v>6</v>
      </c>
      <c r="AR149" s="8">
        <f t="shared" si="77"/>
        <v>1.2</v>
      </c>
      <c r="AS149" s="8">
        <f t="shared" si="78"/>
        <v>9</v>
      </c>
      <c r="AT149" s="8">
        <f t="shared" si="79"/>
        <v>2.25</v>
      </c>
      <c r="AU149" s="8">
        <f t="shared" si="80"/>
        <v>16</v>
      </c>
      <c r="AV149" s="8">
        <f t="shared" si="81"/>
        <v>4</v>
      </c>
      <c r="AW149" s="8">
        <f t="shared" si="82"/>
        <v>11</v>
      </c>
      <c r="AX149" s="8">
        <f t="shared" si="83"/>
        <v>3.6666666666666665</v>
      </c>
    </row>
    <row r="150" spans="1:50" x14ac:dyDescent="0.25">
      <c r="A150">
        <v>37242</v>
      </c>
      <c r="B150">
        <v>0</v>
      </c>
      <c r="C150">
        <v>1999</v>
      </c>
      <c r="D150">
        <f t="shared" si="56"/>
        <v>25</v>
      </c>
      <c r="E150" s="1">
        <v>45596.520057870373</v>
      </c>
      <c r="F150" t="s">
        <v>107</v>
      </c>
      <c r="G150">
        <v>1</v>
      </c>
      <c r="H150" s="4">
        <v>2</v>
      </c>
      <c r="I150" s="4">
        <v>2</v>
      </c>
      <c r="J150" s="4">
        <v>4</v>
      </c>
      <c r="K150" s="4">
        <v>2</v>
      </c>
      <c r="L150" s="4">
        <v>4</v>
      </c>
      <c r="M150" s="4">
        <v>3</v>
      </c>
      <c r="N150" s="4">
        <v>2</v>
      </c>
      <c r="O150" s="4">
        <v>4</v>
      </c>
      <c r="P150" s="4">
        <v>4</v>
      </c>
      <c r="Q150" s="4">
        <v>4</v>
      </c>
      <c r="R150" s="4">
        <v>4</v>
      </c>
      <c r="S150" s="4">
        <v>3</v>
      </c>
      <c r="T150" s="4">
        <v>4</v>
      </c>
      <c r="U150" s="4">
        <v>4</v>
      </c>
      <c r="V150" s="4">
        <v>4</v>
      </c>
      <c r="W150" s="4">
        <v>3</v>
      </c>
      <c r="X150" s="7">
        <f t="shared" si="57"/>
        <v>2</v>
      </c>
      <c r="Y150" s="7">
        <f t="shared" si="58"/>
        <v>2</v>
      </c>
      <c r="Z150" s="7">
        <f t="shared" si="59"/>
        <v>2</v>
      </c>
      <c r="AA150" s="7">
        <f t="shared" si="60"/>
        <v>2</v>
      </c>
      <c r="AB150" s="7">
        <f t="shared" si="61"/>
        <v>4</v>
      </c>
      <c r="AC150" s="7">
        <f t="shared" si="62"/>
        <v>3</v>
      </c>
      <c r="AD150" s="7">
        <f t="shared" si="63"/>
        <v>2</v>
      </c>
      <c r="AE150" s="7">
        <f t="shared" si="64"/>
        <v>4</v>
      </c>
      <c r="AF150" s="7">
        <f t="shared" si="65"/>
        <v>2</v>
      </c>
      <c r="AG150" s="7">
        <f t="shared" si="66"/>
        <v>4</v>
      </c>
      <c r="AH150" s="7">
        <f t="shared" si="67"/>
        <v>4</v>
      </c>
      <c r="AI150" s="7">
        <f t="shared" si="68"/>
        <v>3</v>
      </c>
      <c r="AJ150" s="7">
        <f t="shared" si="69"/>
        <v>4</v>
      </c>
      <c r="AK150" s="7">
        <f t="shared" si="70"/>
        <v>4</v>
      </c>
      <c r="AL150" s="7">
        <f t="shared" si="71"/>
        <v>4</v>
      </c>
      <c r="AM150" s="7">
        <f t="shared" si="72"/>
        <v>3</v>
      </c>
      <c r="AN150" s="8">
        <f t="shared" si="73"/>
        <v>49</v>
      </c>
      <c r="AO150" s="8">
        <f t="shared" si="74"/>
        <v>-1.348052864010254</v>
      </c>
      <c r="AP150" s="8">
        <f t="shared" si="75"/>
        <v>3.0625</v>
      </c>
      <c r="AQ150" s="8">
        <f t="shared" si="76"/>
        <v>12</v>
      </c>
      <c r="AR150" s="8">
        <f t="shared" si="77"/>
        <v>2.4</v>
      </c>
      <c r="AS150" s="8">
        <f t="shared" si="78"/>
        <v>11</v>
      </c>
      <c r="AT150" s="8">
        <f t="shared" si="79"/>
        <v>2.75</v>
      </c>
      <c r="AU150" s="8">
        <f t="shared" si="80"/>
        <v>15</v>
      </c>
      <c r="AV150" s="8">
        <f t="shared" si="81"/>
        <v>3.75</v>
      </c>
      <c r="AW150" s="8">
        <f t="shared" si="82"/>
        <v>11</v>
      </c>
      <c r="AX150" s="8">
        <f t="shared" si="83"/>
        <v>3.6666666666666665</v>
      </c>
    </row>
    <row r="151" spans="1:50" x14ac:dyDescent="0.25">
      <c r="A151">
        <v>37856</v>
      </c>
      <c r="B151">
        <v>1</v>
      </c>
      <c r="C151">
        <v>1975</v>
      </c>
      <c r="D151">
        <f t="shared" si="56"/>
        <v>49</v>
      </c>
      <c r="E151" s="1">
        <v>45596.531793981485</v>
      </c>
      <c r="F151" t="s">
        <v>99</v>
      </c>
      <c r="G151">
        <v>1</v>
      </c>
      <c r="H151" s="4">
        <v>4</v>
      </c>
      <c r="I151" s="4">
        <v>4</v>
      </c>
      <c r="J151" s="4">
        <v>2</v>
      </c>
      <c r="K151" s="4">
        <v>4</v>
      </c>
      <c r="L151" s="4">
        <v>4</v>
      </c>
      <c r="M151" s="4">
        <v>4</v>
      </c>
      <c r="N151" s="4">
        <v>3</v>
      </c>
      <c r="O151" s="4">
        <v>4</v>
      </c>
      <c r="P151" s="4">
        <v>4</v>
      </c>
      <c r="Q151" s="4">
        <v>4</v>
      </c>
      <c r="R151" s="4">
        <v>4</v>
      </c>
      <c r="S151" s="4">
        <v>4</v>
      </c>
      <c r="T151" s="4">
        <v>4</v>
      </c>
      <c r="U151" s="4">
        <v>4</v>
      </c>
      <c r="V151" s="4">
        <v>5</v>
      </c>
      <c r="W151" s="4">
        <v>3</v>
      </c>
      <c r="X151" s="7">
        <f t="shared" si="57"/>
        <v>4</v>
      </c>
      <c r="Y151" s="7">
        <f t="shared" si="58"/>
        <v>4</v>
      </c>
      <c r="Z151" s="7">
        <f t="shared" si="59"/>
        <v>4</v>
      </c>
      <c r="AA151" s="7">
        <f t="shared" si="60"/>
        <v>4</v>
      </c>
      <c r="AB151" s="7">
        <f t="shared" si="61"/>
        <v>4</v>
      </c>
      <c r="AC151" s="7">
        <f t="shared" si="62"/>
        <v>4</v>
      </c>
      <c r="AD151" s="7">
        <f t="shared" si="63"/>
        <v>3</v>
      </c>
      <c r="AE151" s="7">
        <f t="shared" si="64"/>
        <v>4</v>
      </c>
      <c r="AF151" s="7">
        <f t="shared" si="65"/>
        <v>2</v>
      </c>
      <c r="AG151" s="7">
        <f t="shared" si="66"/>
        <v>4</v>
      </c>
      <c r="AH151" s="7">
        <f t="shared" si="67"/>
        <v>4</v>
      </c>
      <c r="AI151" s="7">
        <f t="shared" si="68"/>
        <v>4</v>
      </c>
      <c r="AJ151" s="7">
        <f t="shared" si="69"/>
        <v>4</v>
      </c>
      <c r="AK151" s="7">
        <f t="shared" si="70"/>
        <v>4</v>
      </c>
      <c r="AL151" s="7">
        <f t="shared" si="71"/>
        <v>5</v>
      </c>
      <c r="AM151" s="7">
        <f t="shared" si="72"/>
        <v>3</v>
      </c>
      <c r="AN151" s="8">
        <f t="shared" si="73"/>
        <v>61</v>
      </c>
      <c r="AO151" s="8">
        <f t="shared" si="74"/>
        <v>0.18158717684484077</v>
      </c>
      <c r="AP151" s="8">
        <f t="shared" si="75"/>
        <v>3.8125</v>
      </c>
      <c r="AQ151" s="8">
        <f t="shared" si="76"/>
        <v>20</v>
      </c>
      <c r="AR151" s="8">
        <f t="shared" si="77"/>
        <v>4</v>
      </c>
      <c r="AS151" s="8">
        <f t="shared" si="78"/>
        <v>13</v>
      </c>
      <c r="AT151" s="8">
        <f t="shared" si="79"/>
        <v>3.25</v>
      </c>
      <c r="AU151" s="8">
        <f t="shared" si="80"/>
        <v>16</v>
      </c>
      <c r="AV151" s="8">
        <f t="shared" si="81"/>
        <v>4</v>
      </c>
      <c r="AW151" s="8">
        <f t="shared" si="82"/>
        <v>12</v>
      </c>
      <c r="AX151" s="8">
        <f t="shared" si="83"/>
        <v>4</v>
      </c>
    </row>
    <row r="152" spans="1:50" x14ac:dyDescent="0.25">
      <c r="A152">
        <v>37891</v>
      </c>
      <c r="B152">
        <v>0</v>
      </c>
      <c r="C152">
        <v>1994</v>
      </c>
      <c r="D152">
        <f t="shared" si="56"/>
        <v>30</v>
      </c>
      <c r="E152" s="1">
        <v>45596.533935185187</v>
      </c>
      <c r="F152" t="s">
        <v>164</v>
      </c>
      <c r="G152">
        <v>1</v>
      </c>
      <c r="H152" s="4">
        <v>2</v>
      </c>
      <c r="I152" s="4">
        <v>5</v>
      </c>
      <c r="J152" s="4">
        <v>5</v>
      </c>
      <c r="K152" s="4">
        <v>2</v>
      </c>
      <c r="L152" s="4">
        <v>2</v>
      </c>
      <c r="M152" s="4">
        <v>4</v>
      </c>
      <c r="N152" s="4">
        <v>2</v>
      </c>
      <c r="O152" s="4">
        <v>2</v>
      </c>
      <c r="P152" s="4">
        <v>3</v>
      </c>
      <c r="Q152" s="4">
        <v>5</v>
      </c>
      <c r="R152" s="4">
        <v>5</v>
      </c>
      <c r="S152" s="4">
        <v>5</v>
      </c>
      <c r="T152" s="4">
        <v>4</v>
      </c>
      <c r="U152" s="4">
        <v>2</v>
      </c>
      <c r="V152" s="4">
        <v>2</v>
      </c>
      <c r="W152" s="4">
        <v>2</v>
      </c>
      <c r="X152" s="7">
        <f t="shared" si="57"/>
        <v>2</v>
      </c>
      <c r="Y152" s="7">
        <f t="shared" si="58"/>
        <v>5</v>
      </c>
      <c r="Z152" s="7">
        <f t="shared" si="59"/>
        <v>1</v>
      </c>
      <c r="AA152" s="7">
        <f t="shared" si="60"/>
        <v>2</v>
      </c>
      <c r="AB152" s="7">
        <f t="shared" si="61"/>
        <v>2</v>
      </c>
      <c r="AC152" s="7">
        <f t="shared" si="62"/>
        <v>4</v>
      </c>
      <c r="AD152" s="7">
        <f t="shared" si="63"/>
        <v>2</v>
      </c>
      <c r="AE152" s="7">
        <f t="shared" si="64"/>
        <v>2</v>
      </c>
      <c r="AF152" s="7">
        <f t="shared" si="65"/>
        <v>3</v>
      </c>
      <c r="AG152" s="7">
        <f t="shared" si="66"/>
        <v>5</v>
      </c>
      <c r="AH152" s="7">
        <f t="shared" si="67"/>
        <v>5</v>
      </c>
      <c r="AI152" s="7">
        <f t="shared" si="68"/>
        <v>5</v>
      </c>
      <c r="AJ152" s="7">
        <f t="shared" si="69"/>
        <v>4</v>
      </c>
      <c r="AK152" s="7">
        <f t="shared" si="70"/>
        <v>2</v>
      </c>
      <c r="AL152" s="7">
        <f t="shared" si="71"/>
        <v>2</v>
      </c>
      <c r="AM152" s="7">
        <f t="shared" si="72"/>
        <v>2</v>
      </c>
      <c r="AN152" s="8">
        <f t="shared" si="73"/>
        <v>48</v>
      </c>
      <c r="AO152" s="8">
        <f t="shared" si="74"/>
        <v>-1.484594368632151</v>
      </c>
      <c r="AP152" s="8">
        <f t="shared" si="75"/>
        <v>3</v>
      </c>
      <c r="AQ152" s="8">
        <f t="shared" si="76"/>
        <v>12</v>
      </c>
      <c r="AR152" s="8">
        <f t="shared" si="77"/>
        <v>2.4</v>
      </c>
      <c r="AS152" s="8">
        <f t="shared" si="78"/>
        <v>11</v>
      </c>
      <c r="AT152" s="8">
        <f t="shared" si="79"/>
        <v>2.75</v>
      </c>
      <c r="AU152" s="8">
        <f t="shared" si="80"/>
        <v>19</v>
      </c>
      <c r="AV152" s="8">
        <f t="shared" si="81"/>
        <v>4.75</v>
      </c>
      <c r="AW152" s="8">
        <f t="shared" si="82"/>
        <v>6</v>
      </c>
      <c r="AX152" s="8">
        <f t="shared" si="83"/>
        <v>2</v>
      </c>
    </row>
    <row r="153" spans="1:50" x14ac:dyDescent="0.25">
      <c r="A153">
        <v>37899</v>
      </c>
      <c r="B153">
        <v>0</v>
      </c>
      <c r="C153">
        <v>1987</v>
      </c>
      <c r="D153">
        <f t="shared" si="56"/>
        <v>37</v>
      </c>
      <c r="E153" s="1">
        <v>45596.539884259262</v>
      </c>
      <c r="F153" t="s">
        <v>99</v>
      </c>
      <c r="G153">
        <v>1</v>
      </c>
      <c r="H153" s="4">
        <v>5</v>
      </c>
      <c r="I153" s="4">
        <v>5</v>
      </c>
      <c r="J153" s="4">
        <v>2</v>
      </c>
      <c r="K153" s="4">
        <v>5</v>
      </c>
      <c r="L153" s="4">
        <v>5</v>
      </c>
      <c r="M153" s="4">
        <v>5</v>
      </c>
      <c r="N153" s="4">
        <v>4</v>
      </c>
      <c r="O153" s="4">
        <v>5</v>
      </c>
      <c r="P153" s="4">
        <v>2</v>
      </c>
      <c r="Q153" s="4">
        <v>4</v>
      </c>
      <c r="R153" s="4">
        <v>4</v>
      </c>
      <c r="S153" s="4">
        <v>5</v>
      </c>
      <c r="T153" s="4">
        <v>4</v>
      </c>
      <c r="U153" s="4">
        <v>5</v>
      </c>
      <c r="V153" s="4">
        <v>5</v>
      </c>
      <c r="W153" s="4">
        <v>5</v>
      </c>
      <c r="X153" s="7">
        <f t="shared" si="57"/>
        <v>5</v>
      </c>
      <c r="Y153" s="7">
        <f t="shared" si="58"/>
        <v>5</v>
      </c>
      <c r="Z153" s="7">
        <f t="shared" si="59"/>
        <v>4</v>
      </c>
      <c r="AA153" s="7">
        <f t="shared" si="60"/>
        <v>5</v>
      </c>
      <c r="AB153" s="7">
        <f t="shared" si="61"/>
        <v>5</v>
      </c>
      <c r="AC153" s="7">
        <f t="shared" si="62"/>
        <v>5</v>
      </c>
      <c r="AD153" s="7">
        <f t="shared" si="63"/>
        <v>4</v>
      </c>
      <c r="AE153" s="7">
        <f t="shared" si="64"/>
        <v>5</v>
      </c>
      <c r="AF153" s="7">
        <f t="shared" si="65"/>
        <v>4</v>
      </c>
      <c r="AG153" s="7">
        <f t="shared" si="66"/>
        <v>4</v>
      </c>
      <c r="AH153" s="7">
        <f t="shared" si="67"/>
        <v>4</v>
      </c>
      <c r="AI153" s="7">
        <f t="shared" si="68"/>
        <v>5</v>
      </c>
      <c r="AJ153" s="7">
        <f t="shared" si="69"/>
        <v>4</v>
      </c>
      <c r="AK153" s="7">
        <f t="shared" si="70"/>
        <v>5</v>
      </c>
      <c r="AL153" s="7">
        <f t="shared" si="71"/>
        <v>5</v>
      </c>
      <c r="AM153" s="7">
        <f t="shared" si="72"/>
        <v>5</v>
      </c>
      <c r="AN153" s="8">
        <f t="shared" si="73"/>
        <v>74</v>
      </c>
      <c r="AO153" s="8">
        <f t="shared" si="74"/>
        <v>1.8464420451666119</v>
      </c>
      <c r="AP153" s="8">
        <f t="shared" si="75"/>
        <v>4.625</v>
      </c>
      <c r="AQ153" s="8">
        <f t="shared" si="76"/>
        <v>24</v>
      </c>
      <c r="AR153" s="8">
        <f t="shared" si="77"/>
        <v>4.8</v>
      </c>
      <c r="AS153" s="8">
        <f t="shared" si="78"/>
        <v>18</v>
      </c>
      <c r="AT153" s="8">
        <f t="shared" si="79"/>
        <v>4.5</v>
      </c>
      <c r="AU153" s="8">
        <f t="shared" si="80"/>
        <v>17</v>
      </c>
      <c r="AV153" s="8">
        <f t="shared" si="81"/>
        <v>4.25</v>
      </c>
      <c r="AW153" s="8">
        <f t="shared" si="82"/>
        <v>15</v>
      </c>
      <c r="AX153" s="8">
        <f t="shared" si="83"/>
        <v>5</v>
      </c>
    </row>
    <row r="154" spans="1:50" x14ac:dyDescent="0.25">
      <c r="A154">
        <v>37786</v>
      </c>
      <c r="B154">
        <v>0</v>
      </c>
      <c r="C154">
        <v>1975</v>
      </c>
      <c r="D154">
        <f t="shared" si="56"/>
        <v>49</v>
      </c>
      <c r="E154" s="1">
        <v>45596.54011574074</v>
      </c>
      <c r="F154" t="s">
        <v>99</v>
      </c>
      <c r="G154">
        <v>1</v>
      </c>
      <c r="H154" s="4">
        <v>4</v>
      </c>
      <c r="I154" s="4">
        <v>4</v>
      </c>
      <c r="J154" s="4">
        <v>3</v>
      </c>
      <c r="K154" s="4">
        <v>4</v>
      </c>
      <c r="L154" s="4">
        <v>5</v>
      </c>
      <c r="M154" s="4">
        <v>4</v>
      </c>
      <c r="N154" s="4">
        <v>4</v>
      </c>
      <c r="O154" s="4">
        <v>4</v>
      </c>
      <c r="P154" s="4">
        <v>2</v>
      </c>
      <c r="Q154" s="4">
        <v>4</v>
      </c>
      <c r="R154" s="4">
        <v>4</v>
      </c>
      <c r="S154" s="4">
        <v>4</v>
      </c>
      <c r="T154" s="4">
        <v>4</v>
      </c>
      <c r="U154" s="4">
        <v>4</v>
      </c>
      <c r="V154" s="4">
        <v>4</v>
      </c>
      <c r="W154" s="4">
        <v>3</v>
      </c>
      <c r="X154" s="7">
        <f t="shared" si="57"/>
        <v>4</v>
      </c>
      <c r="Y154" s="7">
        <f t="shared" si="58"/>
        <v>4</v>
      </c>
      <c r="Z154" s="7">
        <f t="shared" si="59"/>
        <v>3</v>
      </c>
      <c r="AA154" s="7">
        <f t="shared" si="60"/>
        <v>4</v>
      </c>
      <c r="AB154" s="7">
        <f t="shared" si="61"/>
        <v>5</v>
      </c>
      <c r="AC154" s="7">
        <f t="shared" si="62"/>
        <v>4</v>
      </c>
      <c r="AD154" s="7">
        <f t="shared" si="63"/>
        <v>4</v>
      </c>
      <c r="AE154" s="7">
        <f t="shared" si="64"/>
        <v>4</v>
      </c>
      <c r="AF154" s="7">
        <f t="shared" si="65"/>
        <v>4</v>
      </c>
      <c r="AG154" s="7">
        <f t="shared" si="66"/>
        <v>4</v>
      </c>
      <c r="AH154" s="7">
        <f t="shared" si="67"/>
        <v>4</v>
      </c>
      <c r="AI154" s="7">
        <f t="shared" si="68"/>
        <v>4</v>
      </c>
      <c r="AJ154" s="7">
        <f t="shared" si="69"/>
        <v>4</v>
      </c>
      <c r="AK154" s="7">
        <f t="shared" si="70"/>
        <v>4</v>
      </c>
      <c r="AL154" s="7">
        <f t="shared" si="71"/>
        <v>4</v>
      </c>
      <c r="AM154" s="7">
        <f t="shared" si="72"/>
        <v>3</v>
      </c>
      <c r="AN154" s="8">
        <f t="shared" si="73"/>
        <v>63</v>
      </c>
      <c r="AO154" s="8">
        <f t="shared" si="74"/>
        <v>0.44815392650330466</v>
      </c>
      <c r="AP154" s="8">
        <f t="shared" si="75"/>
        <v>3.9375</v>
      </c>
      <c r="AQ154" s="8">
        <f t="shared" si="76"/>
        <v>20</v>
      </c>
      <c r="AR154" s="8">
        <f t="shared" si="77"/>
        <v>4</v>
      </c>
      <c r="AS154" s="8">
        <f t="shared" si="78"/>
        <v>16</v>
      </c>
      <c r="AT154" s="8">
        <f t="shared" si="79"/>
        <v>4</v>
      </c>
      <c r="AU154" s="8">
        <f t="shared" si="80"/>
        <v>16</v>
      </c>
      <c r="AV154" s="8">
        <f t="shared" si="81"/>
        <v>4</v>
      </c>
      <c r="AW154" s="8">
        <f t="shared" si="82"/>
        <v>11</v>
      </c>
      <c r="AX154" s="8">
        <f t="shared" si="83"/>
        <v>3.6666666666666665</v>
      </c>
    </row>
    <row r="155" spans="1:50" x14ac:dyDescent="0.25">
      <c r="A155">
        <v>38129</v>
      </c>
      <c r="B155">
        <v>0</v>
      </c>
      <c r="C155">
        <v>1989</v>
      </c>
      <c r="D155">
        <f t="shared" si="56"/>
        <v>35</v>
      </c>
      <c r="E155" s="1">
        <v>45596.600416666668</v>
      </c>
      <c r="F155" t="s">
        <v>122</v>
      </c>
      <c r="G155">
        <v>1</v>
      </c>
      <c r="H155" s="4">
        <v>4</v>
      </c>
      <c r="I155" s="4">
        <v>4</v>
      </c>
      <c r="J155" s="4">
        <v>5</v>
      </c>
      <c r="K155" s="4">
        <v>2</v>
      </c>
      <c r="L155" s="4">
        <v>3</v>
      </c>
      <c r="M155" s="4">
        <v>4</v>
      </c>
      <c r="N155" s="4">
        <v>2</v>
      </c>
      <c r="O155" s="4">
        <v>3</v>
      </c>
      <c r="P155" s="4">
        <v>4</v>
      </c>
      <c r="Q155" s="4">
        <v>4</v>
      </c>
      <c r="R155" s="4">
        <v>3</v>
      </c>
      <c r="S155" s="4">
        <v>3</v>
      </c>
      <c r="T155" s="4">
        <v>3</v>
      </c>
      <c r="U155" s="4">
        <v>4</v>
      </c>
      <c r="V155" s="4">
        <v>4</v>
      </c>
      <c r="W155" s="4">
        <v>2</v>
      </c>
      <c r="X155" s="7">
        <f t="shared" si="57"/>
        <v>4</v>
      </c>
      <c r="Y155" s="7">
        <f t="shared" si="58"/>
        <v>4</v>
      </c>
      <c r="Z155" s="7">
        <f t="shared" si="59"/>
        <v>1</v>
      </c>
      <c r="AA155" s="7">
        <f t="shared" si="60"/>
        <v>2</v>
      </c>
      <c r="AB155" s="7">
        <f t="shared" si="61"/>
        <v>3</v>
      </c>
      <c r="AC155" s="7">
        <f t="shared" si="62"/>
        <v>4</v>
      </c>
      <c r="AD155" s="7">
        <f t="shared" si="63"/>
        <v>2</v>
      </c>
      <c r="AE155" s="7">
        <f t="shared" si="64"/>
        <v>3</v>
      </c>
      <c r="AF155" s="7">
        <f t="shared" si="65"/>
        <v>2</v>
      </c>
      <c r="AG155" s="7">
        <f t="shared" si="66"/>
        <v>4</v>
      </c>
      <c r="AH155" s="7">
        <f t="shared" si="67"/>
        <v>3</v>
      </c>
      <c r="AI155" s="7">
        <f t="shared" si="68"/>
        <v>3</v>
      </c>
      <c r="AJ155" s="7">
        <f t="shared" si="69"/>
        <v>3</v>
      </c>
      <c r="AK155" s="7">
        <f t="shared" si="70"/>
        <v>4</v>
      </c>
      <c r="AL155" s="7">
        <f t="shared" si="71"/>
        <v>4</v>
      </c>
      <c r="AM155" s="7">
        <f t="shared" si="72"/>
        <v>2</v>
      </c>
      <c r="AN155" s="8">
        <f t="shared" si="73"/>
        <v>48</v>
      </c>
      <c r="AO155" s="8">
        <f t="shared" si="74"/>
        <v>-1.495136700237812</v>
      </c>
      <c r="AP155" s="8">
        <f t="shared" si="75"/>
        <v>3</v>
      </c>
      <c r="AQ155" s="8">
        <f t="shared" si="76"/>
        <v>14</v>
      </c>
      <c r="AR155" s="8">
        <f t="shared" si="77"/>
        <v>2.8</v>
      </c>
      <c r="AS155" s="8">
        <f t="shared" si="78"/>
        <v>11</v>
      </c>
      <c r="AT155" s="8">
        <f t="shared" si="79"/>
        <v>2.75</v>
      </c>
      <c r="AU155" s="8">
        <f t="shared" si="80"/>
        <v>13</v>
      </c>
      <c r="AV155" s="8">
        <f t="shared" si="81"/>
        <v>3.25</v>
      </c>
      <c r="AW155" s="8">
        <f t="shared" si="82"/>
        <v>10</v>
      </c>
      <c r="AX155" s="8">
        <f t="shared" si="83"/>
        <v>3.3333333333333335</v>
      </c>
    </row>
    <row r="156" spans="1:50" x14ac:dyDescent="0.25">
      <c r="A156">
        <v>38179</v>
      </c>
      <c r="B156">
        <v>0</v>
      </c>
      <c r="C156">
        <v>1982</v>
      </c>
      <c r="D156">
        <f t="shared" si="56"/>
        <v>42</v>
      </c>
      <c r="E156" s="1">
        <v>45596.614525462966</v>
      </c>
      <c r="F156" t="s">
        <v>107</v>
      </c>
      <c r="G156">
        <v>1</v>
      </c>
      <c r="H156" s="4">
        <v>5</v>
      </c>
      <c r="I156" s="4">
        <v>5</v>
      </c>
      <c r="J156" s="4">
        <v>2</v>
      </c>
      <c r="K156" s="4">
        <v>4</v>
      </c>
      <c r="L156" s="4">
        <v>4</v>
      </c>
      <c r="M156" s="4">
        <v>5</v>
      </c>
      <c r="N156" s="4">
        <v>5</v>
      </c>
      <c r="O156" s="4">
        <v>5</v>
      </c>
      <c r="P156" s="4">
        <v>1</v>
      </c>
      <c r="Q156" s="4">
        <v>3</v>
      </c>
      <c r="R156" s="4">
        <v>5</v>
      </c>
      <c r="S156" s="4">
        <v>5</v>
      </c>
      <c r="T156" s="4">
        <v>4</v>
      </c>
      <c r="U156" s="4">
        <v>4</v>
      </c>
      <c r="V156" s="4">
        <v>3</v>
      </c>
      <c r="W156" s="4">
        <v>4</v>
      </c>
      <c r="X156" s="7">
        <f t="shared" si="57"/>
        <v>5</v>
      </c>
      <c r="Y156" s="7">
        <f t="shared" si="58"/>
        <v>5</v>
      </c>
      <c r="Z156" s="7">
        <f t="shared" si="59"/>
        <v>4</v>
      </c>
      <c r="AA156" s="7">
        <f t="shared" si="60"/>
        <v>4</v>
      </c>
      <c r="AB156" s="7">
        <f t="shared" si="61"/>
        <v>4</v>
      </c>
      <c r="AC156" s="7">
        <f t="shared" si="62"/>
        <v>5</v>
      </c>
      <c r="AD156" s="7">
        <f t="shared" si="63"/>
        <v>5</v>
      </c>
      <c r="AE156" s="7">
        <f t="shared" si="64"/>
        <v>5</v>
      </c>
      <c r="AF156" s="7">
        <f t="shared" si="65"/>
        <v>5</v>
      </c>
      <c r="AG156" s="7">
        <f t="shared" si="66"/>
        <v>3</v>
      </c>
      <c r="AH156" s="7">
        <f t="shared" si="67"/>
        <v>5</v>
      </c>
      <c r="AI156" s="7">
        <f t="shared" si="68"/>
        <v>5</v>
      </c>
      <c r="AJ156" s="7">
        <f t="shared" si="69"/>
        <v>4</v>
      </c>
      <c r="AK156" s="7">
        <f t="shared" si="70"/>
        <v>4</v>
      </c>
      <c r="AL156" s="7">
        <f t="shared" si="71"/>
        <v>3</v>
      </c>
      <c r="AM156" s="7">
        <f t="shared" si="72"/>
        <v>4</v>
      </c>
      <c r="AN156" s="8">
        <f t="shared" si="73"/>
        <v>70</v>
      </c>
      <c r="AO156" s="8">
        <f t="shared" si="74"/>
        <v>1.3529757467261105</v>
      </c>
      <c r="AP156" s="8">
        <f t="shared" si="75"/>
        <v>4.375</v>
      </c>
      <c r="AQ156" s="8">
        <f t="shared" si="76"/>
        <v>22</v>
      </c>
      <c r="AR156" s="8">
        <f t="shared" si="77"/>
        <v>4.4000000000000004</v>
      </c>
      <c r="AS156" s="8">
        <f t="shared" si="78"/>
        <v>20</v>
      </c>
      <c r="AT156" s="8">
        <f t="shared" si="79"/>
        <v>5</v>
      </c>
      <c r="AU156" s="8">
        <f t="shared" si="80"/>
        <v>17</v>
      </c>
      <c r="AV156" s="8">
        <f t="shared" si="81"/>
        <v>4.25</v>
      </c>
      <c r="AW156" s="8">
        <f t="shared" si="82"/>
        <v>11</v>
      </c>
      <c r="AX156" s="8">
        <f t="shared" si="83"/>
        <v>3.6666666666666665</v>
      </c>
    </row>
    <row r="157" spans="1:50" x14ac:dyDescent="0.25">
      <c r="A157">
        <v>38260</v>
      </c>
      <c r="B157">
        <v>0</v>
      </c>
      <c r="C157">
        <v>1995</v>
      </c>
      <c r="D157">
        <f t="shared" si="56"/>
        <v>29</v>
      </c>
      <c r="E157" s="1">
        <v>45596.622835648152</v>
      </c>
      <c r="F157" t="s">
        <v>99</v>
      </c>
      <c r="G157">
        <v>1</v>
      </c>
      <c r="H157" s="4">
        <v>4</v>
      </c>
      <c r="I157" s="4">
        <v>5</v>
      </c>
      <c r="J157" s="4">
        <v>3</v>
      </c>
      <c r="K157" s="4">
        <v>4</v>
      </c>
      <c r="L157" s="4">
        <v>4</v>
      </c>
      <c r="M157" s="4">
        <v>3</v>
      </c>
      <c r="N157" s="4">
        <v>1</v>
      </c>
      <c r="O157" s="4">
        <v>3</v>
      </c>
      <c r="P157" s="4">
        <v>4</v>
      </c>
      <c r="Q157" s="4">
        <v>3</v>
      </c>
      <c r="R157" s="4">
        <v>4</v>
      </c>
      <c r="S157" s="4">
        <v>4</v>
      </c>
      <c r="T157" s="4">
        <v>3</v>
      </c>
      <c r="U157" s="4">
        <v>2</v>
      </c>
      <c r="V157" s="4">
        <v>3</v>
      </c>
      <c r="W157" s="4">
        <v>2</v>
      </c>
      <c r="X157" s="7">
        <f t="shared" si="57"/>
        <v>4</v>
      </c>
      <c r="Y157" s="7">
        <f t="shared" si="58"/>
        <v>5</v>
      </c>
      <c r="Z157" s="7">
        <f t="shared" si="59"/>
        <v>3</v>
      </c>
      <c r="AA157" s="7">
        <f t="shared" si="60"/>
        <v>4</v>
      </c>
      <c r="AB157" s="7">
        <f t="shared" si="61"/>
        <v>4</v>
      </c>
      <c r="AC157" s="7">
        <f t="shared" si="62"/>
        <v>3</v>
      </c>
      <c r="AD157" s="7">
        <f t="shared" si="63"/>
        <v>1</v>
      </c>
      <c r="AE157" s="7">
        <f t="shared" si="64"/>
        <v>3</v>
      </c>
      <c r="AF157" s="7">
        <f t="shared" si="65"/>
        <v>2</v>
      </c>
      <c r="AG157" s="7">
        <f t="shared" si="66"/>
        <v>3</v>
      </c>
      <c r="AH157" s="7">
        <f t="shared" si="67"/>
        <v>4</v>
      </c>
      <c r="AI157" s="7">
        <f t="shared" si="68"/>
        <v>4</v>
      </c>
      <c r="AJ157" s="7">
        <f t="shared" si="69"/>
        <v>3</v>
      </c>
      <c r="AK157" s="7">
        <f t="shared" si="70"/>
        <v>2</v>
      </c>
      <c r="AL157" s="7">
        <f t="shared" si="71"/>
        <v>3</v>
      </c>
      <c r="AM157" s="7">
        <f t="shared" si="72"/>
        <v>2</v>
      </c>
      <c r="AN157" s="8">
        <f t="shared" si="73"/>
        <v>50</v>
      </c>
      <c r="AO157" s="8">
        <f t="shared" si="74"/>
        <v>-1.2474516999301601</v>
      </c>
      <c r="AP157" s="8">
        <f t="shared" si="75"/>
        <v>3.125</v>
      </c>
      <c r="AQ157" s="8">
        <f t="shared" si="76"/>
        <v>20</v>
      </c>
      <c r="AR157" s="8">
        <f t="shared" si="77"/>
        <v>4</v>
      </c>
      <c r="AS157" s="8">
        <f t="shared" si="78"/>
        <v>9</v>
      </c>
      <c r="AT157" s="8">
        <f t="shared" si="79"/>
        <v>2.25</v>
      </c>
      <c r="AU157" s="8">
        <f t="shared" si="80"/>
        <v>14</v>
      </c>
      <c r="AV157" s="8">
        <f t="shared" si="81"/>
        <v>3.5</v>
      </c>
      <c r="AW157" s="8">
        <f t="shared" si="82"/>
        <v>7</v>
      </c>
      <c r="AX157" s="8">
        <f t="shared" si="83"/>
        <v>2.3333333333333335</v>
      </c>
    </row>
    <row r="158" spans="1:50" x14ac:dyDescent="0.25">
      <c r="A158">
        <v>38256</v>
      </c>
      <c r="B158">
        <v>0</v>
      </c>
      <c r="C158">
        <v>1990</v>
      </c>
      <c r="D158">
        <f t="shared" si="56"/>
        <v>34</v>
      </c>
      <c r="E158" s="1">
        <v>45596.629826388889</v>
      </c>
      <c r="F158" t="s">
        <v>110</v>
      </c>
      <c r="G158">
        <v>1</v>
      </c>
      <c r="H158" s="4">
        <v>5</v>
      </c>
      <c r="I158" s="4">
        <v>5</v>
      </c>
      <c r="J158" s="4">
        <v>5</v>
      </c>
      <c r="K158" s="4">
        <v>4</v>
      </c>
      <c r="L158" s="4">
        <v>3</v>
      </c>
      <c r="M158" s="4">
        <v>5</v>
      </c>
      <c r="N158" s="4">
        <v>5</v>
      </c>
      <c r="O158" s="4">
        <v>5</v>
      </c>
      <c r="P158" s="4">
        <v>5</v>
      </c>
      <c r="Q158" s="4">
        <v>5</v>
      </c>
      <c r="R158" s="4">
        <v>5</v>
      </c>
      <c r="S158" s="4">
        <v>5</v>
      </c>
      <c r="T158" s="4">
        <v>5</v>
      </c>
      <c r="U158" s="4">
        <v>5</v>
      </c>
      <c r="V158" s="4">
        <v>5</v>
      </c>
      <c r="W158" s="4">
        <v>5</v>
      </c>
      <c r="X158" s="7">
        <f t="shared" si="57"/>
        <v>5</v>
      </c>
      <c r="Y158" s="7">
        <f t="shared" si="58"/>
        <v>5</v>
      </c>
      <c r="Z158" s="7">
        <f t="shared" si="59"/>
        <v>1</v>
      </c>
      <c r="AA158" s="7">
        <f t="shared" si="60"/>
        <v>4</v>
      </c>
      <c r="AB158" s="7">
        <f t="shared" si="61"/>
        <v>3</v>
      </c>
      <c r="AC158" s="7">
        <f t="shared" si="62"/>
        <v>5</v>
      </c>
      <c r="AD158" s="7">
        <f t="shared" si="63"/>
        <v>5</v>
      </c>
      <c r="AE158" s="7">
        <f t="shared" si="64"/>
        <v>5</v>
      </c>
      <c r="AF158" s="7">
        <f t="shared" si="65"/>
        <v>1</v>
      </c>
      <c r="AG158" s="7">
        <f t="shared" si="66"/>
        <v>5</v>
      </c>
      <c r="AH158" s="7">
        <f t="shared" si="67"/>
        <v>5</v>
      </c>
      <c r="AI158" s="7">
        <f t="shared" si="68"/>
        <v>5</v>
      </c>
      <c r="AJ158" s="7">
        <f t="shared" si="69"/>
        <v>5</v>
      </c>
      <c r="AK158" s="7">
        <f t="shared" si="70"/>
        <v>5</v>
      </c>
      <c r="AL158" s="7">
        <f t="shared" si="71"/>
        <v>5</v>
      </c>
      <c r="AM158" s="7">
        <f t="shared" si="72"/>
        <v>5</v>
      </c>
      <c r="AN158" s="8">
        <f t="shared" si="73"/>
        <v>69</v>
      </c>
      <c r="AO158" s="8">
        <f t="shared" si="74"/>
        <v>1.2305277982679252</v>
      </c>
      <c r="AP158" s="8">
        <f t="shared" si="75"/>
        <v>4.3125</v>
      </c>
      <c r="AQ158" s="8">
        <f t="shared" si="76"/>
        <v>18</v>
      </c>
      <c r="AR158" s="8">
        <f t="shared" si="77"/>
        <v>3.6</v>
      </c>
      <c r="AS158" s="8">
        <f t="shared" si="78"/>
        <v>16</v>
      </c>
      <c r="AT158" s="8">
        <f t="shared" si="79"/>
        <v>4</v>
      </c>
      <c r="AU158" s="8">
        <f t="shared" si="80"/>
        <v>20</v>
      </c>
      <c r="AV158" s="8">
        <f t="shared" si="81"/>
        <v>5</v>
      </c>
      <c r="AW158" s="8">
        <f t="shared" si="82"/>
        <v>15</v>
      </c>
      <c r="AX158" s="8">
        <f t="shared" si="83"/>
        <v>5</v>
      </c>
    </row>
    <row r="159" spans="1:50" x14ac:dyDescent="0.25">
      <c r="A159">
        <v>38327</v>
      </c>
      <c r="B159">
        <v>0</v>
      </c>
      <c r="C159">
        <v>1984</v>
      </c>
      <c r="D159">
        <f t="shared" si="56"/>
        <v>40</v>
      </c>
      <c r="E159" s="1">
        <v>45596.663310185184</v>
      </c>
      <c r="F159" t="s">
        <v>107</v>
      </c>
      <c r="G159">
        <v>1</v>
      </c>
      <c r="H159" s="4">
        <v>4</v>
      </c>
      <c r="I159" s="4">
        <v>5</v>
      </c>
      <c r="J159" s="4">
        <v>2</v>
      </c>
      <c r="K159" s="4">
        <v>3</v>
      </c>
      <c r="L159" s="4">
        <v>4</v>
      </c>
      <c r="M159" s="4">
        <v>4</v>
      </c>
      <c r="N159" s="4">
        <v>4</v>
      </c>
      <c r="O159" s="4">
        <v>5</v>
      </c>
      <c r="P159" s="4">
        <v>3</v>
      </c>
      <c r="Q159" s="4">
        <v>5</v>
      </c>
      <c r="R159" s="4">
        <v>5</v>
      </c>
      <c r="S159" s="4">
        <v>4</v>
      </c>
      <c r="T159" s="4">
        <v>5</v>
      </c>
      <c r="U159" s="4">
        <v>4</v>
      </c>
      <c r="V159" s="4">
        <v>4</v>
      </c>
      <c r="W159" s="4">
        <v>3</v>
      </c>
      <c r="X159" s="7">
        <f t="shared" si="57"/>
        <v>4</v>
      </c>
      <c r="Y159" s="7">
        <f t="shared" si="58"/>
        <v>5</v>
      </c>
      <c r="Z159" s="7">
        <f t="shared" si="59"/>
        <v>4</v>
      </c>
      <c r="AA159" s="7">
        <f t="shared" si="60"/>
        <v>3</v>
      </c>
      <c r="AB159" s="7">
        <f t="shared" si="61"/>
        <v>4</v>
      </c>
      <c r="AC159" s="7">
        <f t="shared" si="62"/>
        <v>4</v>
      </c>
      <c r="AD159" s="7">
        <f t="shared" si="63"/>
        <v>4</v>
      </c>
      <c r="AE159" s="7">
        <f t="shared" si="64"/>
        <v>5</v>
      </c>
      <c r="AF159" s="7">
        <f t="shared" si="65"/>
        <v>3</v>
      </c>
      <c r="AG159" s="7">
        <f t="shared" si="66"/>
        <v>5</v>
      </c>
      <c r="AH159" s="7">
        <f t="shared" si="67"/>
        <v>5</v>
      </c>
      <c r="AI159" s="7">
        <f t="shared" si="68"/>
        <v>4</v>
      </c>
      <c r="AJ159" s="7">
        <f t="shared" si="69"/>
        <v>5</v>
      </c>
      <c r="AK159" s="7">
        <f t="shared" si="70"/>
        <v>4</v>
      </c>
      <c r="AL159" s="7">
        <f t="shared" si="71"/>
        <v>4</v>
      </c>
      <c r="AM159" s="7">
        <f t="shared" si="72"/>
        <v>3</v>
      </c>
      <c r="AN159" s="8">
        <f t="shared" si="73"/>
        <v>66</v>
      </c>
      <c r="AO159" s="8">
        <f t="shared" si="74"/>
        <v>0.84920875035279231</v>
      </c>
      <c r="AP159" s="8">
        <f t="shared" si="75"/>
        <v>4.125</v>
      </c>
      <c r="AQ159" s="8">
        <f t="shared" si="76"/>
        <v>20</v>
      </c>
      <c r="AR159" s="8">
        <f t="shared" si="77"/>
        <v>4</v>
      </c>
      <c r="AS159" s="8">
        <f t="shared" si="78"/>
        <v>16</v>
      </c>
      <c r="AT159" s="8">
        <f t="shared" si="79"/>
        <v>4</v>
      </c>
      <c r="AU159" s="8">
        <f t="shared" si="80"/>
        <v>19</v>
      </c>
      <c r="AV159" s="8">
        <f t="shared" si="81"/>
        <v>4.75</v>
      </c>
      <c r="AW159" s="8">
        <f t="shared" si="82"/>
        <v>11</v>
      </c>
      <c r="AX159" s="8">
        <f t="shared" si="83"/>
        <v>3.6666666666666665</v>
      </c>
    </row>
    <row r="160" spans="1:50" x14ac:dyDescent="0.25">
      <c r="A160">
        <v>38360</v>
      </c>
      <c r="B160">
        <v>0</v>
      </c>
      <c r="C160">
        <v>1977</v>
      </c>
      <c r="D160">
        <f t="shared" si="56"/>
        <v>47</v>
      </c>
      <c r="E160" s="1">
        <v>45596.676030092596</v>
      </c>
      <c r="F160" t="s">
        <v>166</v>
      </c>
      <c r="G160">
        <v>1</v>
      </c>
      <c r="H160" s="4">
        <v>5</v>
      </c>
      <c r="I160" s="4">
        <v>5</v>
      </c>
      <c r="J160" s="4">
        <v>1</v>
      </c>
      <c r="K160" s="4">
        <v>5</v>
      </c>
      <c r="L160" s="4">
        <v>4</v>
      </c>
      <c r="M160" s="4">
        <v>4</v>
      </c>
      <c r="N160" s="4">
        <v>4</v>
      </c>
      <c r="O160" s="4">
        <v>4</v>
      </c>
      <c r="P160" s="4">
        <v>2</v>
      </c>
      <c r="Q160" s="4">
        <v>4</v>
      </c>
      <c r="R160" s="4">
        <v>4</v>
      </c>
      <c r="S160" s="4">
        <v>4</v>
      </c>
      <c r="T160" s="4">
        <v>4</v>
      </c>
      <c r="U160" s="4">
        <v>4</v>
      </c>
      <c r="V160" s="4">
        <v>4</v>
      </c>
      <c r="W160" s="4">
        <v>4</v>
      </c>
      <c r="X160" s="7">
        <f t="shared" si="57"/>
        <v>5</v>
      </c>
      <c r="Y160" s="7">
        <f t="shared" si="58"/>
        <v>5</v>
      </c>
      <c r="Z160" s="7">
        <f t="shared" si="59"/>
        <v>5</v>
      </c>
      <c r="AA160" s="7">
        <f t="shared" si="60"/>
        <v>5</v>
      </c>
      <c r="AB160" s="7">
        <f t="shared" si="61"/>
        <v>4</v>
      </c>
      <c r="AC160" s="7">
        <f t="shared" si="62"/>
        <v>4</v>
      </c>
      <c r="AD160" s="7">
        <f t="shared" si="63"/>
        <v>4</v>
      </c>
      <c r="AE160" s="7">
        <f t="shared" si="64"/>
        <v>4</v>
      </c>
      <c r="AF160" s="7">
        <f t="shared" si="65"/>
        <v>4</v>
      </c>
      <c r="AG160" s="7">
        <f t="shared" si="66"/>
        <v>4</v>
      </c>
      <c r="AH160" s="7">
        <f t="shared" si="67"/>
        <v>4</v>
      </c>
      <c r="AI160" s="7">
        <f t="shared" si="68"/>
        <v>4</v>
      </c>
      <c r="AJ160" s="7">
        <f t="shared" si="69"/>
        <v>4</v>
      </c>
      <c r="AK160" s="7">
        <f t="shared" si="70"/>
        <v>4</v>
      </c>
      <c r="AL160" s="7">
        <f t="shared" si="71"/>
        <v>4</v>
      </c>
      <c r="AM160" s="7">
        <f t="shared" si="72"/>
        <v>4</v>
      </c>
      <c r="AN160" s="8">
        <f t="shared" si="73"/>
        <v>68</v>
      </c>
      <c r="AO160" s="8">
        <f t="shared" si="74"/>
        <v>1.1178140828433276</v>
      </c>
      <c r="AP160" s="8">
        <f t="shared" si="75"/>
        <v>4.25</v>
      </c>
      <c r="AQ160" s="8">
        <f t="shared" si="76"/>
        <v>24</v>
      </c>
      <c r="AR160" s="8">
        <f t="shared" si="77"/>
        <v>4.8</v>
      </c>
      <c r="AS160" s="8">
        <f t="shared" si="78"/>
        <v>16</v>
      </c>
      <c r="AT160" s="8">
        <f t="shared" si="79"/>
        <v>4</v>
      </c>
      <c r="AU160" s="8">
        <f t="shared" si="80"/>
        <v>16</v>
      </c>
      <c r="AV160" s="8">
        <f t="shared" si="81"/>
        <v>4</v>
      </c>
      <c r="AW160" s="8">
        <f t="shared" si="82"/>
        <v>12</v>
      </c>
      <c r="AX160" s="8">
        <f t="shared" si="83"/>
        <v>4</v>
      </c>
    </row>
    <row r="161" spans="1:50" x14ac:dyDescent="0.25">
      <c r="A161">
        <v>38365</v>
      </c>
      <c r="B161">
        <v>0</v>
      </c>
      <c r="C161">
        <v>2001</v>
      </c>
      <c r="D161">
        <f t="shared" si="56"/>
        <v>23</v>
      </c>
      <c r="E161" s="1">
        <v>45596.685057870367</v>
      </c>
      <c r="F161" t="s">
        <v>122</v>
      </c>
      <c r="G161">
        <v>1</v>
      </c>
      <c r="H161" s="4">
        <v>4</v>
      </c>
      <c r="I161" s="4">
        <v>4</v>
      </c>
      <c r="J161" s="4">
        <v>1</v>
      </c>
      <c r="K161" s="4">
        <v>4</v>
      </c>
      <c r="L161" s="4">
        <v>4</v>
      </c>
      <c r="M161" s="4">
        <v>5</v>
      </c>
      <c r="N161" s="4">
        <v>5</v>
      </c>
      <c r="O161" s="4">
        <v>4</v>
      </c>
      <c r="P161" s="4">
        <v>2</v>
      </c>
      <c r="Q161" s="4">
        <v>5</v>
      </c>
      <c r="R161" s="4">
        <v>4</v>
      </c>
      <c r="S161" s="4">
        <v>4</v>
      </c>
      <c r="T161" s="4">
        <v>4</v>
      </c>
      <c r="U161" s="4">
        <v>4</v>
      </c>
      <c r="V161" s="4">
        <v>5</v>
      </c>
      <c r="W161" s="4">
        <v>5</v>
      </c>
      <c r="X161" s="7">
        <f t="shared" si="57"/>
        <v>4</v>
      </c>
      <c r="Y161" s="7">
        <f t="shared" si="58"/>
        <v>4</v>
      </c>
      <c r="Z161" s="7">
        <f t="shared" si="59"/>
        <v>5</v>
      </c>
      <c r="AA161" s="7">
        <f t="shared" si="60"/>
        <v>4</v>
      </c>
      <c r="AB161" s="7">
        <f t="shared" si="61"/>
        <v>4</v>
      </c>
      <c r="AC161" s="7">
        <f t="shared" si="62"/>
        <v>5</v>
      </c>
      <c r="AD161" s="7">
        <f t="shared" si="63"/>
        <v>5</v>
      </c>
      <c r="AE161" s="7">
        <f t="shared" si="64"/>
        <v>4</v>
      </c>
      <c r="AF161" s="7">
        <f t="shared" si="65"/>
        <v>4</v>
      </c>
      <c r="AG161" s="7">
        <f t="shared" si="66"/>
        <v>5</v>
      </c>
      <c r="AH161" s="7">
        <f t="shared" si="67"/>
        <v>4</v>
      </c>
      <c r="AI161" s="7">
        <f t="shared" si="68"/>
        <v>4</v>
      </c>
      <c r="AJ161" s="7">
        <f t="shared" si="69"/>
        <v>4</v>
      </c>
      <c r="AK161" s="7">
        <f t="shared" si="70"/>
        <v>4</v>
      </c>
      <c r="AL161" s="7">
        <f t="shared" si="71"/>
        <v>5</v>
      </c>
      <c r="AM161" s="7">
        <f t="shared" si="72"/>
        <v>5</v>
      </c>
      <c r="AN161" s="8">
        <f t="shared" si="73"/>
        <v>70</v>
      </c>
      <c r="AO161" s="8">
        <f t="shared" si="74"/>
        <v>1.3912285599080541</v>
      </c>
      <c r="AP161" s="8">
        <f t="shared" si="75"/>
        <v>4.375</v>
      </c>
      <c r="AQ161" s="8">
        <f t="shared" si="76"/>
        <v>21</v>
      </c>
      <c r="AR161" s="8">
        <f t="shared" si="77"/>
        <v>4.2</v>
      </c>
      <c r="AS161" s="8">
        <f t="shared" si="78"/>
        <v>18</v>
      </c>
      <c r="AT161" s="8">
        <f t="shared" si="79"/>
        <v>4.5</v>
      </c>
      <c r="AU161" s="8">
        <f t="shared" si="80"/>
        <v>17</v>
      </c>
      <c r="AV161" s="8">
        <f t="shared" si="81"/>
        <v>4.25</v>
      </c>
      <c r="AW161" s="8">
        <f t="shared" si="82"/>
        <v>14</v>
      </c>
      <c r="AX161" s="8">
        <f t="shared" si="83"/>
        <v>4.666666666666667</v>
      </c>
    </row>
    <row r="162" spans="1:50" x14ac:dyDescent="0.25">
      <c r="A162">
        <v>38430</v>
      </c>
      <c r="B162">
        <v>1</v>
      </c>
      <c r="C162">
        <v>1977</v>
      </c>
      <c r="D162">
        <f t="shared" si="56"/>
        <v>47</v>
      </c>
      <c r="E162" s="1">
        <v>45596.724178240744</v>
      </c>
      <c r="F162" t="s">
        <v>99</v>
      </c>
      <c r="G162">
        <v>1</v>
      </c>
      <c r="H162" s="4">
        <v>5</v>
      </c>
      <c r="I162" s="4">
        <v>5</v>
      </c>
      <c r="J162" s="4">
        <v>2</v>
      </c>
      <c r="K162" s="4">
        <v>5</v>
      </c>
      <c r="L162" s="4">
        <v>5</v>
      </c>
      <c r="M162" s="4">
        <v>5</v>
      </c>
      <c r="N162" s="4">
        <v>4</v>
      </c>
      <c r="O162" s="4">
        <v>5</v>
      </c>
      <c r="P162" s="4">
        <v>2</v>
      </c>
      <c r="Q162" s="4">
        <v>5</v>
      </c>
      <c r="R162" s="4">
        <v>4</v>
      </c>
      <c r="S162" s="4">
        <v>5</v>
      </c>
      <c r="T162" s="4">
        <v>5</v>
      </c>
      <c r="U162" s="4">
        <v>4</v>
      </c>
      <c r="V162" s="4">
        <v>4</v>
      </c>
      <c r="W162" s="4">
        <v>4</v>
      </c>
      <c r="X162" s="7">
        <f t="shared" si="57"/>
        <v>5</v>
      </c>
      <c r="Y162" s="7">
        <f t="shared" si="58"/>
        <v>5</v>
      </c>
      <c r="Z162" s="7">
        <f t="shared" si="59"/>
        <v>4</v>
      </c>
      <c r="AA162" s="7">
        <f t="shared" si="60"/>
        <v>5</v>
      </c>
      <c r="AB162" s="7">
        <f t="shared" si="61"/>
        <v>5</v>
      </c>
      <c r="AC162" s="7">
        <f t="shared" si="62"/>
        <v>5</v>
      </c>
      <c r="AD162" s="7">
        <f t="shared" si="63"/>
        <v>4</v>
      </c>
      <c r="AE162" s="7">
        <f t="shared" si="64"/>
        <v>5</v>
      </c>
      <c r="AF162" s="7">
        <f t="shared" si="65"/>
        <v>4</v>
      </c>
      <c r="AG162" s="7">
        <f t="shared" si="66"/>
        <v>5</v>
      </c>
      <c r="AH162" s="7">
        <f t="shared" si="67"/>
        <v>4</v>
      </c>
      <c r="AI162" s="7">
        <f t="shared" si="68"/>
        <v>5</v>
      </c>
      <c r="AJ162" s="7">
        <f t="shared" si="69"/>
        <v>5</v>
      </c>
      <c r="AK162" s="7">
        <f t="shared" si="70"/>
        <v>4</v>
      </c>
      <c r="AL162" s="7">
        <f t="shared" si="71"/>
        <v>4</v>
      </c>
      <c r="AM162" s="7">
        <f t="shared" si="72"/>
        <v>4</v>
      </c>
      <c r="AN162" s="8">
        <f t="shared" si="73"/>
        <v>73</v>
      </c>
      <c r="AO162" s="8">
        <f t="shared" si="74"/>
        <v>1.8044933241931496</v>
      </c>
      <c r="AP162" s="8">
        <f t="shared" si="75"/>
        <v>4.5625</v>
      </c>
      <c r="AQ162" s="8">
        <f t="shared" si="76"/>
        <v>24</v>
      </c>
      <c r="AR162" s="8">
        <f t="shared" si="77"/>
        <v>4.8</v>
      </c>
      <c r="AS162" s="8">
        <f t="shared" si="78"/>
        <v>18</v>
      </c>
      <c r="AT162" s="8">
        <f t="shared" si="79"/>
        <v>4.5</v>
      </c>
      <c r="AU162" s="8">
        <f t="shared" si="80"/>
        <v>19</v>
      </c>
      <c r="AV162" s="8">
        <f t="shared" si="81"/>
        <v>4.75</v>
      </c>
      <c r="AW162" s="8">
        <f t="shared" si="82"/>
        <v>12</v>
      </c>
      <c r="AX162" s="8">
        <f t="shared" si="83"/>
        <v>4</v>
      </c>
    </row>
    <row r="163" spans="1:50" x14ac:dyDescent="0.25">
      <c r="A163">
        <v>36013</v>
      </c>
      <c r="B163">
        <v>0</v>
      </c>
      <c r="C163">
        <v>1985</v>
      </c>
      <c r="D163">
        <f t="shared" si="56"/>
        <v>39</v>
      </c>
      <c r="E163" s="1">
        <v>45596.728310185186</v>
      </c>
      <c r="F163" t="s">
        <v>99</v>
      </c>
      <c r="G163">
        <v>1</v>
      </c>
      <c r="H163" s="4">
        <v>5</v>
      </c>
      <c r="I163" s="4">
        <v>5</v>
      </c>
      <c r="J163" s="4">
        <v>1</v>
      </c>
      <c r="K163" s="4">
        <v>5</v>
      </c>
      <c r="L163" s="4">
        <v>5</v>
      </c>
      <c r="M163" s="4">
        <v>5</v>
      </c>
      <c r="N163" s="4">
        <v>4</v>
      </c>
      <c r="O163" s="4">
        <v>4</v>
      </c>
      <c r="P163" s="4">
        <v>2</v>
      </c>
      <c r="Q163" s="4">
        <v>3</v>
      </c>
      <c r="R163" s="4">
        <v>4</v>
      </c>
      <c r="S163" s="4">
        <v>3</v>
      </c>
      <c r="T163" s="4">
        <v>4</v>
      </c>
      <c r="U163" s="4">
        <v>4</v>
      </c>
      <c r="V163" s="4">
        <v>5</v>
      </c>
      <c r="W163" s="4">
        <v>3</v>
      </c>
      <c r="X163" s="7">
        <f t="shared" si="57"/>
        <v>5</v>
      </c>
      <c r="Y163" s="7">
        <f t="shared" si="58"/>
        <v>5</v>
      </c>
      <c r="Z163" s="7">
        <f t="shared" si="59"/>
        <v>5</v>
      </c>
      <c r="AA163" s="7">
        <f t="shared" si="60"/>
        <v>5</v>
      </c>
      <c r="AB163" s="7">
        <f t="shared" si="61"/>
        <v>5</v>
      </c>
      <c r="AC163" s="7">
        <f t="shared" si="62"/>
        <v>5</v>
      </c>
      <c r="AD163" s="7">
        <f t="shared" si="63"/>
        <v>4</v>
      </c>
      <c r="AE163" s="7">
        <f t="shared" si="64"/>
        <v>4</v>
      </c>
      <c r="AF163" s="7">
        <f t="shared" si="65"/>
        <v>4</v>
      </c>
      <c r="AG163" s="7">
        <f t="shared" si="66"/>
        <v>3</v>
      </c>
      <c r="AH163" s="7">
        <f t="shared" si="67"/>
        <v>4</v>
      </c>
      <c r="AI163" s="7">
        <f t="shared" si="68"/>
        <v>3</v>
      </c>
      <c r="AJ163" s="7">
        <f t="shared" si="69"/>
        <v>4</v>
      </c>
      <c r="AK163" s="7">
        <f t="shared" si="70"/>
        <v>4</v>
      </c>
      <c r="AL163" s="7">
        <f t="shared" si="71"/>
        <v>5</v>
      </c>
      <c r="AM163" s="7">
        <f t="shared" si="72"/>
        <v>3</v>
      </c>
      <c r="AN163" s="8">
        <f t="shared" si="73"/>
        <v>68</v>
      </c>
      <c r="AO163" s="8">
        <f t="shared" si="74"/>
        <v>1.1717750694597511</v>
      </c>
      <c r="AP163" s="8">
        <f t="shared" si="75"/>
        <v>4.25</v>
      </c>
      <c r="AQ163" s="8">
        <f t="shared" si="76"/>
        <v>25</v>
      </c>
      <c r="AR163" s="8">
        <f t="shared" si="77"/>
        <v>5</v>
      </c>
      <c r="AS163" s="8">
        <f t="shared" si="78"/>
        <v>17</v>
      </c>
      <c r="AT163" s="8">
        <f t="shared" si="79"/>
        <v>4.25</v>
      </c>
      <c r="AU163" s="8">
        <f t="shared" si="80"/>
        <v>14</v>
      </c>
      <c r="AV163" s="8">
        <f t="shared" si="81"/>
        <v>3.5</v>
      </c>
      <c r="AW163" s="8">
        <f t="shared" si="82"/>
        <v>12</v>
      </c>
      <c r="AX163" s="8">
        <f t="shared" si="83"/>
        <v>4</v>
      </c>
    </row>
    <row r="164" spans="1:50" x14ac:dyDescent="0.25">
      <c r="A164">
        <v>38435</v>
      </c>
      <c r="B164">
        <v>0</v>
      </c>
      <c r="C164">
        <v>1988</v>
      </c>
      <c r="D164">
        <f t="shared" si="56"/>
        <v>36</v>
      </c>
      <c r="E164" s="1">
        <v>45596.742071759261</v>
      </c>
      <c r="F164" t="s">
        <v>107</v>
      </c>
      <c r="G164">
        <v>1</v>
      </c>
      <c r="H164" s="4">
        <v>2</v>
      </c>
      <c r="I164" s="4">
        <v>4</v>
      </c>
      <c r="J164" s="4">
        <v>2</v>
      </c>
      <c r="K164" s="4">
        <v>4</v>
      </c>
      <c r="L164" s="4">
        <v>4</v>
      </c>
      <c r="M164" s="4">
        <v>2</v>
      </c>
      <c r="N164" s="4">
        <v>2</v>
      </c>
      <c r="O164" s="4">
        <v>2</v>
      </c>
      <c r="P164" s="4">
        <v>4</v>
      </c>
      <c r="Q164" s="4">
        <v>4</v>
      </c>
      <c r="R164" s="4">
        <v>4</v>
      </c>
      <c r="S164" s="4">
        <v>4</v>
      </c>
      <c r="T164" s="4">
        <v>5</v>
      </c>
      <c r="U164" s="4">
        <v>2</v>
      </c>
      <c r="V164" s="4">
        <v>4</v>
      </c>
      <c r="W164" s="4">
        <v>2</v>
      </c>
      <c r="X164" s="7">
        <f t="shared" si="57"/>
        <v>2</v>
      </c>
      <c r="Y164" s="7">
        <f t="shared" si="58"/>
        <v>4</v>
      </c>
      <c r="Z164" s="7">
        <f t="shared" si="59"/>
        <v>4</v>
      </c>
      <c r="AA164" s="7">
        <f t="shared" si="60"/>
        <v>4</v>
      </c>
      <c r="AB164" s="7">
        <f t="shared" si="61"/>
        <v>4</v>
      </c>
      <c r="AC164" s="7">
        <f t="shared" si="62"/>
        <v>2</v>
      </c>
      <c r="AD164" s="7">
        <f t="shared" si="63"/>
        <v>2</v>
      </c>
      <c r="AE164" s="7">
        <f t="shared" si="64"/>
        <v>2</v>
      </c>
      <c r="AF164" s="7">
        <f t="shared" si="65"/>
        <v>2</v>
      </c>
      <c r="AG164" s="7">
        <f t="shared" si="66"/>
        <v>4</v>
      </c>
      <c r="AH164" s="7">
        <f t="shared" si="67"/>
        <v>4</v>
      </c>
      <c r="AI164" s="7">
        <f t="shared" si="68"/>
        <v>4</v>
      </c>
      <c r="AJ164" s="7">
        <f t="shared" si="69"/>
        <v>5</v>
      </c>
      <c r="AK164" s="7">
        <f t="shared" si="70"/>
        <v>2</v>
      </c>
      <c r="AL164" s="7">
        <f t="shared" si="71"/>
        <v>4</v>
      </c>
      <c r="AM164" s="7">
        <f t="shared" si="72"/>
        <v>2</v>
      </c>
      <c r="AN164" s="8">
        <f t="shared" si="73"/>
        <v>51</v>
      </c>
      <c r="AO164" s="8">
        <f t="shared" si="74"/>
        <v>-1.0849010939461685</v>
      </c>
      <c r="AP164" s="8">
        <f t="shared" si="75"/>
        <v>3.1875</v>
      </c>
      <c r="AQ164" s="8">
        <f t="shared" si="76"/>
        <v>18</v>
      </c>
      <c r="AR164" s="8">
        <f t="shared" si="77"/>
        <v>3.6</v>
      </c>
      <c r="AS164" s="8">
        <f t="shared" si="78"/>
        <v>8</v>
      </c>
      <c r="AT164" s="8">
        <f t="shared" si="79"/>
        <v>2</v>
      </c>
      <c r="AU164" s="8">
        <f t="shared" si="80"/>
        <v>17</v>
      </c>
      <c r="AV164" s="8">
        <f t="shared" si="81"/>
        <v>4.25</v>
      </c>
      <c r="AW164" s="8">
        <f t="shared" si="82"/>
        <v>8</v>
      </c>
      <c r="AX164" s="8">
        <f t="shared" si="83"/>
        <v>2.6666666666666665</v>
      </c>
    </row>
    <row r="165" spans="1:50" x14ac:dyDescent="0.25">
      <c r="A165">
        <v>38438</v>
      </c>
      <c r="B165">
        <v>0</v>
      </c>
      <c r="C165">
        <v>1991</v>
      </c>
      <c r="D165">
        <f t="shared" si="56"/>
        <v>33</v>
      </c>
      <c r="E165" s="1">
        <v>45596.742905092593</v>
      </c>
      <c r="F165" t="s">
        <v>167</v>
      </c>
      <c r="G165">
        <v>1</v>
      </c>
      <c r="H165" s="4">
        <v>5</v>
      </c>
      <c r="I165" s="4">
        <v>3</v>
      </c>
      <c r="J165" s="4">
        <v>5</v>
      </c>
      <c r="K165" s="4">
        <v>2</v>
      </c>
      <c r="L165" s="4">
        <v>2</v>
      </c>
      <c r="M165" s="4">
        <v>2</v>
      </c>
      <c r="N165" s="4">
        <v>4</v>
      </c>
      <c r="O165" s="4">
        <v>4</v>
      </c>
      <c r="P165" s="4">
        <v>4</v>
      </c>
      <c r="Q165" s="4">
        <v>4</v>
      </c>
      <c r="R165" s="4">
        <v>5</v>
      </c>
      <c r="S165" s="4">
        <v>5</v>
      </c>
      <c r="T165" s="4">
        <v>4</v>
      </c>
      <c r="U165" s="4">
        <v>4</v>
      </c>
      <c r="V165" s="4">
        <v>5</v>
      </c>
      <c r="W165" s="4">
        <v>4</v>
      </c>
      <c r="X165" s="7">
        <f t="shared" si="57"/>
        <v>5</v>
      </c>
      <c r="Y165" s="7">
        <f t="shared" si="58"/>
        <v>3</v>
      </c>
      <c r="Z165" s="7">
        <f t="shared" si="59"/>
        <v>1</v>
      </c>
      <c r="AA165" s="7">
        <f t="shared" si="60"/>
        <v>2</v>
      </c>
      <c r="AB165" s="7">
        <f t="shared" si="61"/>
        <v>2</v>
      </c>
      <c r="AC165" s="7">
        <f t="shared" si="62"/>
        <v>2</v>
      </c>
      <c r="AD165" s="7">
        <f t="shared" si="63"/>
        <v>4</v>
      </c>
      <c r="AE165" s="7">
        <f t="shared" si="64"/>
        <v>4</v>
      </c>
      <c r="AF165" s="7">
        <f t="shared" si="65"/>
        <v>2</v>
      </c>
      <c r="AG165" s="7">
        <f t="shared" si="66"/>
        <v>4</v>
      </c>
      <c r="AH165" s="7">
        <f t="shared" si="67"/>
        <v>5</v>
      </c>
      <c r="AI165" s="7">
        <f t="shared" si="68"/>
        <v>5</v>
      </c>
      <c r="AJ165" s="7">
        <f t="shared" si="69"/>
        <v>4</v>
      </c>
      <c r="AK165" s="7">
        <f t="shared" si="70"/>
        <v>4</v>
      </c>
      <c r="AL165" s="7">
        <f t="shared" si="71"/>
        <v>5</v>
      </c>
      <c r="AM165" s="7">
        <f t="shared" si="72"/>
        <v>4</v>
      </c>
      <c r="AN165" s="8">
        <f t="shared" si="73"/>
        <v>56</v>
      </c>
      <c r="AO165" s="8">
        <f t="shared" si="74"/>
        <v>-0.42740566431240062</v>
      </c>
      <c r="AP165" s="8">
        <f t="shared" si="75"/>
        <v>3.5</v>
      </c>
      <c r="AQ165" s="8">
        <f t="shared" si="76"/>
        <v>13</v>
      </c>
      <c r="AR165" s="8">
        <f t="shared" si="77"/>
        <v>2.6</v>
      </c>
      <c r="AS165" s="8">
        <f t="shared" si="78"/>
        <v>12</v>
      </c>
      <c r="AT165" s="8">
        <f t="shared" si="79"/>
        <v>3</v>
      </c>
      <c r="AU165" s="8">
        <f t="shared" si="80"/>
        <v>18</v>
      </c>
      <c r="AV165" s="8">
        <f t="shared" si="81"/>
        <v>4.5</v>
      </c>
      <c r="AW165" s="8">
        <f t="shared" si="82"/>
        <v>13</v>
      </c>
      <c r="AX165" s="8">
        <f t="shared" si="83"/>
        <v>4.333333333333333</v>
      </c>
    </row>
    <row r="166" spans="1:50" x14ac:dyDescent="0.25">
      <c r="A166">
        <v>38441</v>
      </c>
      <c r="B166">
        <v>0</v>
      </c>
      <c r="C166">
        <v>2000</v>
      </c>
      <c r="D166">
        <f t="shared" si="56"/>
        <v>24</v>
      </c>
      <c r="E166" s="1">
        <v>45596.743773148148</v>
      </c>
      <c r="F166" t="s">
        <v>99</v>
      </c>
      <c r="G166">
        <v>1</v>
      </c>
      <c r="H166" s="4">
        <v>5</v>
      </c>
      <c r="I166" s="4">
        <v>5</v>
      </c>
      <c r="J166" s="4">
        <v>1</v>
      </c>
      <c r="K166" s="4">
        <v>2</v>
      </c>
      <c r="L166" s="4">
        <v>4</v>
      </c>
      <c r="M166" s="4">
        <v>3</v>
      </c>
      <c r="N166" s="4">
        <v>2</v>
      </c>
      <c r="O166" s="4">
        <v>2</v>
      </c>
      <c r="P166" s="4">
        <v>4</v>
      </c>
      <c r="Q166" s="4">
        <v>4</v>
      </c>
      <c r="R166" s="4">
        <v>4</v>
      </c>
      <c r="S166" s="4">
        <v>5</v>
      </c>
      <c r="T166" s="4">
        <v>3</v>
      </c>
      <c r="U166" s="4">
        <v>4</v>
      </c>
      <c r="V166" s="4">
        <v>4</v>
      </c>
      <c r="W166" s="4">
        <v>3</v>
      </c>
      <c r="X166" s="7">
        <f t="shared" si="57"/>
        <v>5</v>
      </c>
      <c r="Y166" s="7">
        <f t="shared" si="58"/>
        <v>5</v>
      </c>
      <c r="Z166" s="7">
        <f t="shared" si="59"/>
        <v>5</v>
      </c>
      <c r="AA166" s="7">
        <f t="shared" si="60"/>
        <v>2</v>
      </c>
      <c r="AB166" s="7">
        <f t="shared" si="61"/>
        <v>4</v>
      </c>
      <c r="AC166" s="7">
        <f t="shared" si="62"/>
        <v>3</v>
      </c>
      <c r="AD166" s="7">
        <f t="shared" si="63"/>
        <v>2</v>
      </c>
      <c r="AE166" s="7">
        <f t="shared" si="64"/>
        <v>2</v>
      </c>
      <c r="AF166" s="7">
        <f t="shared" si="65"/>
        <v>2</v>
      </c>
      <c r="AG166" s="7">
        <f t="shared" si="66"/>
        <v>4</v>
      </c>
      <c r="AH166" s="7">
        <f t="shared" si="67"/>
        <v>4</v>
      </c>
      <c r="AI166" s="7">
        <f t="shared" si="68"/>
        <v>5</v>
      </c>
      <c r="AJ166" s="7">
        <f t="shared" si="69"/>
        <v>3</v>
      </c>
      <c r="AK166" s="7">
        <f t="shared" si="70"/>
        <v>4</v>
      </c>
      <c r="AL166" s="7">
        <f t="shared" si="71"/>
        <v>4</v>
      </c>
      <c r="AM166" s="7">
        <f t="shared" si="72"/>
        <v>3</v>
      </c>
      <c r="AN166" s="8">
        <f t="shared" si="73"/>
        <v>57</v>
      </c>
      <c r="AO166" s="8">
        <f t="shared" si="74"/>
        <v>-0.29653154855171393</v>
      </c>
      <c r="AP166" s="8">
        <f t="shared" si="75"/>
        <v>3.5625</v>
      </c>
      <c r="AQ166" s="8">
        <f t="shared" si="76"/>
        <v>21</v>
      </c>
      <c r="AR166" s="8">
        <f t="shared" si="77"/>
        <v>4.2</v>
      </c>
      <c r="AS166" s="8">
        <f t="shared" si="78"/>
        <v>9</v>
      </c>
      <c r="AT166" s="8">
        <f t="shared" si="79"/>
        <v>2.25</v>
      </c>
      <c r="AU166" s="8">
        <f t="shared" si="80"/>
        <v>16</v>
      </c>
      <c r="AV166" s="8">
        <f t="shared" si="81"/>
        <v>4</v>
      </c>
      <c r="AW166" s="8">
        <f t="shared" si="82"/>
        <v>11</v>
      </c>
      <c r="AX166" s="8">
        <f t="shared" si="83"/>
        <v>3.6666666666666665</v>
      </c>
    </row>
    <row r="167" spans="1:50" x14ac:dyDescent="0.25">
      <c r="A167">
        <v>38535</v>
      </c>
      <c r="B167">
        <v>0</v>
      </c>
      <c r="C167">
        <v>1994</v>
      </c>
      <c r="D167">
        <f t="shared" si="56"/>
        <v>30</v>
      </c>
      <c r="E167" s="1">
        <v>45596.846053240741</v>
      </c>
      <c r="F167" t="s">
        <v>168</v>
      </c>
      <c r="G167">
        <v>1</v>
      </c>
      <c r="H167" s="4">
        <v>4</v>
      </c>
      <c r="I167" s="4">
        <v>4</v>
      </c>
      <c r="J167" s="4">
        <v>4</v>
      </c>
      <c r="K167" s="4">
        <v>2</v>
      </c>
      <c r="L167" s="4">
        <v>4</v>
      </c>
      <c r="M167" s="4">
        <v>4</v>
      </c>
      <c r="N167" s="4">
        <v>2</v>
      </c>
      <c r="O167" s="4">
        <v>4</v>
      </c>
      <c r="P167" s="4">
        <v>2</v>
      </c>
      <c r="Q167" s="4">
        <v>2</v>
      </c>
      <c r="R167" s="4">
        <v>2</v>
      </c>
      <c r="S167" s="4">
        <v>2</v>
      </c>
      <c r="T167" s="4">
        <v>2</v>
      </c>
      <c r="U167" s="4">
        <v>4</v>
      </c>
      <c r="V167" s="4">
        <v>2</v>
      </c>
      <c r="W167" s="4">
        <v>2</v>
      </c>
      <c r="X167" s="7">
        <f t="shared" si="57"/>
        <v>4</v>
      </c>
      <c r="Y167" s="7">
        <f t="shared" si="58"/>
        <v>4</v>
      </c>
      <c r="Z167" s="7">
        <f t="shared" si="59"/>
        <v>2</v>
      </c>
      <c r="AA167" s="7">
        <f t="shared" si="60"/>
        <v>2</v>
      </c>
      <c r="AB167" s="7">
        <f t="shared" si="61"/>
        <v>4</v>
      </c>
      <c r="AC167" s="7">
        <f t="shared" si="62"/>
        <v>4</v>
      </c>
      <c r="AD167" s="7">
        <f t="shared" si="63"/>
        <v>2</v>
      </c>
      <c r="AE167" s="7">
        <f t="shared" si="64"/>
        <v>4</v>
      </c>
      <c r="AF167" s="7">
        <f t="shared" si="65"/>
        <v>4</v>
      </c>
      <c r="AG167" s="7">
        <f t="shared" si="66"/>
        <v>2</v>
      </c>
      <c r="AH167" s="7">
        <f t="shared" si="67"/>
        <v>2</v>
      </c>
      <c r="AI167" s="7">
        <f t="shared" si="68"/>
        <v>2</v>
      </c>
      <c r="AJ167" s="7">
        <f t="shared" si="69"/>
        <v>2</v>
      </c>
      <c r="AK167" s="7">
        <f t="shared" si="70"/>
        <v>4</v>
      </c>
      <c r="AL167" s="7">
        <f t="shared" si="71"/>
        <v>2</v>
      </c>
      <c r="AM167" s="7">
        <f t="shared" si="72"/>
        <v>2</v>
      </c>
      <c r="AN167" s="8">
        <f t="shared" si="73"/>
        <v>46</v>
      </c>
      <c r="AO167" s="8">
        <f t="shared" si="74"/>
        <v>-1.7560676082380311</v>
      </c>
      <c r="AP167" s="8">
        <f t="shared" si="75"/>
        <v>2.875</v>
      </c>
      <c r="AQ167" s="8">
        <f t="shared" si="76"/>
        <v>16</v>
      </c>
      <c r="AR167" s="8">
        <f t="shared" si="77"/>
        <v>3.2</v>
      </c>
      <c r="AS167" s="8">
        <f t="shared" si="78"/>
        <v>14</v>
      </c>
      <c r="AT167" s="8">
        <f t="shared" si="79"/>
        <v>3.5</v>
      </c>
      <c r="AU167" s="8">
        <f t="shared" si="80"/>
        <v>8</v>
      </c>
      <c r="AV167" s="8">
        <f t="shared" si="81"/>
        <v>2</v>
      </c>
      <c r="AW167" s="8">
        <f t="shared" si="82"/>
        <v>8</v>
      </c>
      <c r="AX167" s="8">
        <f t="shared" si="83"/>
        <v>2.6666666666666665</v>
      </c>
    </row>
    <row r="168" spans="1:50" x14ac:dyDescent="0.25">
      <c r="A168">
        <v>38635</v>
      </c>
      <c r="B168">
        <v>1</v>
      </c>
      <c r="C168">
        <v>1973</v>
      </c>
      <c r="D168">
        <f t="shared" si="56"/>
        <v>51</v>
      </c>
      <c r="E168" s="1">
        <v>45596.867928240739</v>
      </c>
      <c r="F168" t="s">
        <v>169</v>
      </c>
      <c r="G168">
        <v>1</v>
      </c>
      <c r="H168" s="4">
        <v>4</v>
      </c>
      <c r="I168" s="4">
        <v>5</v>
      </c>
      <c r="J168" s="4">
        <v>3</v>
      </c>
      <c r="K168" s="4">
        <v>4</v>
      </c>
      <c r="L168" s="4">
        <v>4</v>
      </c>
      <c r="M168" s="4">
        <v>4</v>
      </c>
      <c r="N168" s="4">
        <v>4</v>
      </c>
      <c r="O168" s="4">
        <v>4</v>
      </c>
      <c r="P168" s="4">
        <v>5</v>
      </c>
      <c r="Q168" s="4">
        <v>4</v>
      </c>
      <c r="R168" s="4">
        <v>4</v>
      </c>
      <c r="S168" s="4">
        <v>5</v>
      </c>
      <c r="T168" s="4">
        <v>5</v>
      </c>
      <c r="U168" s="4">
        <v>5</v>
      </c>
      <c r="V168" s="4">
        <v>5</v>
      </c>
      <c r="W168" s="4">
        <v>4</v>
      </c>
      <c r="X168" s="7">
        <f t="shared" si="57"/>
        <v>4</v>
      </c>
      <c r="Y168" s="7">
        <f t="shared" si="58"/>
        <v>5</v>
      </c>
      <c r="Z168" s="7">
        <f t="shared" si="59"/>
        <v>3</v>
      </c>
      <c r="AA168" s="7">
        <f t="shared" si="60"/>
        <v>4</v>
      </c>
      <c r="AB168" s="7">
        <f t="shared" si="61"/>
        <v>4</v>
      </c>
      <c r="AC168" s="7">
        <f t="shared" si="62"/>
        <v>4</v>
      </c>
      <c r="AD168" s="7">
        <f t="shared" si="63"/>
        <v>4</v>
      </c>
      <c r="AE168" s="7">
        <f t="shared" si="64"/>
        <v>4</v>
      </c>
      <c r="AF168" s="7">
        <f t="shared" si="65"/>
        <v>1</v>
      </c>
      <c r="AG168" s="7">
        <f t="shared" si="66"/>
        <v>4</v>
      </c>
      <c r="AH168" s="7">
        <f t="shared" si="67"/>
        <v>4</v>
      </c>
      <c r="AI168" s="7">
        <f t="shared" si="68"/>
        <v>5</v>
      </c>
      <c r="AJ168" s="7">
        <f t="shared" si="69"/>
        <v>5</v>
      </c>
      <c r="AK168" s="7">
        <f t="shared" si="70"/>
        <v>5</v>
      </c>
      <c r="AL168" s="7">
        <f t="shared" si="71"/>
        <v>5</v>
      </c>
      <c r="AM168" s="7">
        <f t="shared" si="72"/>
        <v>4</v>
      </c>
      <c r="AN168" s="8">
        <f t="shared" si="73"/>
        <v>65</v>
      </c>
      <c r="AO168" s="8">
        <f t="shared" si="74"/>
        <v>0.75394856590136616</v>
      </c>
      <c r="AP168" s="8">
        <f t="shared" si="75"/>
        <v>4.0625</v>
      </c>
      <c r="AQ168" s="8">
        <f t="shared" si="76"/>
        <v>20</v>
      </c>
      <c r="AR168" s="8">
        <f t="shared" si="77"/>
        <v>4</v>
      </c>
      <c r="AS168" s="8">
        <f t="shared" si="78"/>
        <v>13</v>
      </c>
      <c r="AT168" s="8">
        <f t="shared" si="79"/>
        <v>3.25</v>
      </c>
      <c r="AU168" s="8">
        <f t="shared" si="80"/>
        <v>18</v>
      </c>
      <c r="AV168" s="8">
        <f t="shared" si="81"/>
        <v>4.5</v>
      </c>
      <c r="AW168" s="8">
        <f t="shared" si="82"/>
        <v>14</v>
      </c>
      <c r="AX168" s="8">
        <f t="shared" si="83"/>
        <v>4.666666666666667</v>
      </c>
    </row>
    <row r="169" spans="1:50" x14ac:dyDescent="0.25">
      <c r="A169">
        <v>38646</v>
      </c>
      <c r="B169">
        <v>0</v>
      </c>
      <c r="C169">
        <v>1977</v>
      </c>
      <c r="D169">
        <f t="shared" si="56"/>
        <v>47</v>
      </c>
      <c r="E169" s="1">
        <v>45596.873784722222</v>
      </c>
      <c r="F169" t="s">
        <v>99</v>
      </c>
      <c r="G169">
        <v>1</v>
      </c>
      <c r="H169" s="4">
        <v>5</v>
      </c>
      <c r="I169" s="4">
        <v>4</v>
      </c>
      <c r="J169" s="4">
        <v>2</v>
      </c>
      <c r="K169" s="4">
        <v>4</v>
      </c>
      <c r="L169" s="4">
        <v>5</v>
      </c>
      <c r="M169" s="4">
        <v>4</v>
      </c>
      <c r="N169" s="4">
        <v>4</v>
      </c>
      <c r="O169" s="4">
        <v>4</v>
      </c>
      <c r="P169" s="4">
        <v>2</v>
      </c>
      <c r="Q169" s="4">
        <v>2</v>
      </c>
      <c r="R169" s="4">
        <v>4</v>
      </c>
      <c r="S169" s="4">
        <v>4</v>
      </c>
      <c r="T169" s="4">
        <v>4</v>
      </c>
      <c r="U169" s="4">
        <v>2</v>
      </c>
      <c r="V169" s="4">
        <v>4</v>
      </c>
      <c r="W169" s="4">
        <v>4</v>
      </c>
      <c r="X169" s="7">
        <f t="shared" si="57"/>
        <v>5</v>
      </c>
      <c r="Y169" s="7">
        <f t="shared" si="58"/>
        <v>4</v>
      </c>
      <c r="Z169" s="7">
        <f t="shared" si="59"/>
        <v>4</v>
      </c>
      <c r="AA169" s="7">
        <f t="shared" si="60"/>
        <v>4</v>
      </c>
      <c r="AB169" s="7">
        <f t="shared" si="61"/>
        <v>5</v>
      </c>
      <c r="AC169" s="7">
        <f t="shared" si="62"/>
        <v>4</v>
      </c>
      <c r="AD169" s="7">
        <f t="shared" si="63"/>
        <v>4</v>
      </c>
      <c r="AE169" s="7">
        <f t="shared" si="64"/>
        <v>4</v>
      </c>
      <c r="AF169" s="7">
        <f t="shared" si="65"/>
        <v>4</v>
      </c>
      <c r="AG169" s="7">
        <f t="shared" si="66"/>
        <v>2</v>
      </c>
      <c r="AH169" s="7">
        <f t="shared" si="67"/>
        <v>4</v>
      </c>
      <c r="AI169" s="7">
        <f t="shared" si="68"/>
        <v>4</v>
      </c>
      <c r="AJ169" s="7">
        <f t="shared" si="69"/>
        <v>4</v>
      </c>
      <c r="AK169" s="7">
        <f t="shared" si="70"/>
        <v>2</v>
      </c>
      <c r="AL169" s="7">
        <f t="shared" si="71"/>
        <v>4</v>
      </c>
      <c r="AM169" s="7">
        <f t="shared" si="72"/>
        <v>4</v>
      </c>
      <c r="AN169" s="8">
        <f t="shared" si="73"/>
        <v>62</v>
      </c>
      <c r="AO169" s="8">
        <f t="shared" si="74"/>
        <v>0.35858410031402949</v>
      </c>
      <c r="AP169" s="8">
        <f t="shared" si="75"/>
        <v>3.875</v>
      </c>
      <c r="AQ169" s="8">
        <f t="shared" si="76"/>
        <v>22</v>
      </c>
      <c r="AR169" s="8">
        <f t="shared" si="77"/>
        <v>4.4000000000000004</v>
      </c>
      <c r="AS169" s="8">
        <f t="shared" si="78"/>
        <v>16</v>
      </c>
      <c r="AT169" s="8">
        <f t="shared" si="79"/>
        <v>4</v>
      </c>
      <c r="AU169" s="8">
        <f t="shared" si="80"/>
        <v>14</v>
      </c>
      <c r="AV169" s="8">
        <f t="shared" si="81"/>
        <v>3.5</v>
      </c>
      <c r="AW169" s="8">
        <f t="shared" si="82"/>
        <v>10</v>
      </c>
      <c r="AX169" s="8">
        <f t="shared" si="83"/>
        <v>3.3333333333333335</v>
      </c>
    </row>
    <row r="170" spans="1:50" x14ac:dyDescent="0.25">
      <c r="A170">
        <v>38683</v>
      </c>
      <c r="B170">
        <v>0</v>
      </c>
      <c r="C170">
        <v>1981</v>
      </c>
      <c r="D170">
        <f t="shared" si="56"/>
        <v>43</v>
      </c>
      <c r="E170" s="1">
        <v>45596.887569444443</v>
      </c>
      <c r="F170" t="s">
        <v>99</v>
      </c>
      <c r="G170">
        <v>1</v>
      </c>
      <c r="H170" s="4">
        <v>5</v>
      </c>
      <c r="I170" s="4">
        <v>5</v>
      </c>
      <c r="J170" s="4">
        <v>4</v>
      </c>
      <c r="K170" s="4">
        <v>1</v>
      </c>
      <c r="L170" s="4">
        <v>4</v>
      </c>
      <c r="M170" s="4">
        <v>4</v>
      </c>
      <c r="N170" s="4">
        <v>4</v>
      </c>
      <c r="O170" s="4">
        <v>4</v>
      </c>
      <c r="P170" s="4">
        <v>4</v>
      </c>
      <c r="Q170" s="4">
        <v>2</v>
      </c>
      <c r="R170" s="4">
        <v>2</v>
      </c>
      <c r="S170" s="4">
        <v>2</v>
      </c>
      <c r="T170" s="4">
        <v>2</v>
      </c>
      <c r="U170" s="4">
        <v>4</v>
      </c>
      <c r="V170" s="4">
        <v>4</v>
      </c>
      <c r="W170" s="4">
        <v>4</v>
      </c>
      <c r="X170" s="7">
        <f t="shared" si="57"/>
        <v>5</v>
      </c>
      <c r="Y170" s="7">
        <f t="shared" si="58"/>
        <v>5</v>
      </c>
      <c r="Z170" s="7">
        <f t="shared" si="59"/>
        <v>2</v>
      </c>
      <c r="AA170" s="7">
        <f t="shared" si="60"/>
        <v>1</v>
      </c>
      <c r="AB170" s="7">
        <f t="shared" si="61"/>
        <v>4</v>
      </c>
      <c r="AC170" s="7">
        <f t="shared" si="62"/>
        <v>4</v>
      </c>
      <c r="AD170" s="7">
        <f t="shared" si="63"/>
        <v>4</v>
      </c>
      <c r="AE170" s="7">
        <f t="shared" si="64"/>
        <v>4</v>
      </c>
      <c r="AF170" s="7">
        <f t="shared" si="65"/>
        <v>2</v>
      </c>
      <c r="AG170" s="7">
        <f t="shared" si="66"/>
        <v>2</v>
      </c>
      <c r="AH170" s="7">
        <f t="shared" si="67"/>
        <v>2</v>
      </c>
      <c r="AI170" s="7">
        <f t="shared" si="68"/>
        <v>2</v>
      </c>
      <c r="AJ170" s="7">
        <f t="shared" si="69"/>
        <v>2</v>
      </c>
      <c r="AK170" s="7">
        <f t="shared" si="70"/>
        <v>4</v>
      </c>
      <c r="AL170" s="7">
        <f t="shared" si="71"/>
        <v>4</v>
      </c>
      <c r="AM170" s="7">
        <f t="shared" si="72"/>
        <v>4</v>
      </c>
      <c r="AN170" s="8">
        <f t="shared" si="73"/>
        <v>51</v>
      </c>
      <c r="AO170" s="8">
        <f t="shared" si="74"/>
        <v>-1.1030335670927733</v>
      </c>
      <c r="AP170" s="8">
        <f t="shared" si="75"/>
        <v>3.1875</v>
      </c>
      <c r="AQ170" s="8">
        <f t="shared" si="76"/>
        <v>17</v>
      </c>
      <c r="AR170" s="8">
        <f t="shared" si="77"/>
        <v>3.4</v>
      </c>
      <c r="AS170" s="8">
        <f t="shared" si="78"/>
        <v>14</v>
      </c>
      <c r="AT170" s="8">
        <f t="shared" si="79"/>
        <v>3.5</v>
      </c>
      <c r="AU170" s="8">
        <f t="shared" si="80"/>
        <v>8</v>
      </c>
      <c r="AV170" s="8">
        <f t="shared" si="81"/>
        <v>2</v>
      </c>
      <c r="AW170" s="8">
        <f t="shared" si="82"/>
        <v>12</v>
      </c>
      <c r="AX170" s="8">
        <f t="shared" si="83"/>
        <v>4</v>
      </c>
    </row>
    <row r="171" spans="1:50" x14ac:dyDescent="0.25">
      <c r="A171">
        <v>38698</v>
      </c>
      <c r="B171">
        <v>1</v>
      </c>
      <c r="C171">
        <v>2002</v>
      </c>
      <c r="D171">
        <f t="shared" si="56"/>
        <v>22</v>
      </c>
      <c r="E171" s="1">
        <v>45596.892453703702</v>
      </c>
      <c r="F171" t="s">
        <v>99</v>
      </c>
      <c r="G171">
        <v>1</v>
      </c>
      <c r="H171" s="4">
        <v>4</v>
      </c>
      <c r="I171" s="4">
        <v>5</v>
      </c>
      <c r="J171" s="4">
        <v>4</v>
      </c>
      <c r="K171" s="4">
        <v>1</v>
      </c>
      <c r="L171" s="4">
        <v>2</v>
      </c>
      <c r="M171" s="4">
        <v>3</v>
      </c>
      <c r="N171" s="4">
        <v>4</v>
      </c>
      <c r="O171" s="4">
        <v>4</v>
      </c>
      <c r="P171" s="4">
        <v>3</v>
      </c>
      <c r="Q171" s="4">
        <v>4</v>
      </c>
      <c r="R171" s="4">
        <v>5</v>
      </c>
      <c r="S171" s="4">
        <v>5</v>
      </c>
      <c r="T171" s="4">
        <v>4</v>
      </c>
      <c r="U171" s="4">
        <v>3</v>
      </c>
      <c r="V171" s="4">
        <v>3</v>
      </c>
      <c r="W171" s="4">
        <v>3</v>
      </c>
      <c r="X171" s="7">
        <f t="shared" si="57"/>
        <v>4</v>
      </c>
      <c r="Y171" s="7">
        <f t="shared" si="58"/>
        <v>5</v>
      </c>
      <c r="Z171" s="7">
        <f t="shared" si="59"/>
        <v>2</v>
      </c>
      <c r="AA171" s="7">
        <f t="shared" si="60"/>
        <v>1</v>
      </c>
      <c r="AB171" s="7">
        <f t="shared" si="61"/>
        <v>2</v>
      </c>
      <c r="AC171" s="7">
        <f t="shared" si="62"/>
        <v>3</v>
      </c>
      <c r="AD171" s="7">
        <f t="shared" si="63"/>
        <v>4</v>
      </c>
      <c r="AE171" s="7">
        <f t="shared" si="64"/>
        <v>4</v>
      </c>
      <c r="AF171" s="7">
        <f t="shared" si="65"/>
        <v>3</v>
      </c>
      <c r="AG171" s="7">
        <f t="shared" si="66"/>
        <v>4</v>
      </c>
      <c r="AH171" s="7">
        <f t="shared" si="67"/>
        <v>5</v>
      </c>
      <c r="AI171" s="7">
        <f t="shared" si="68"/>
        <v>5</v>
      </c>
      <c r="AJ171" s="7">
        <f t="shared" si="69"/>
        <v>4</v>
      </c>
      <c r="AK171" s="7">
        <f t="shared" si="70"/>
        <v>3</v>
      </c>
      <c r="AL171" s="7">
        <f t="shared" si="71"/>
        <v>3</v>
      </c>
      <c r="AM171" s="7">
        <f t="shared" si="72"/>
        <v>3</v>
      </c>
      <c r="AN171" s="8">
        <f t="shared" si="73"/>
        <v>55</v>
      </c>
      <c r="AO171" s="8">
        <f t="shared" si="74"/>
        <v>-0.58159600358137176</v>
      </c>
      <c r="AP171" s="8">
        <f t="shared" si="75"/>
        <v>3.4375</v>
      </c>
      <c r="AQ171" s="8">
        <f t="shared" si="76"/>
        <v>14</v>
      </c>
      <c r="AR171" s="8">
        <f t="shared" si="77"/>
        <v>2.8</v>
      </c>
      <c r="AS171" s="8">
        <f t="shared" si="78"/>
        <v>14</v>
      </c>
      <c r="AT171" s="8">
        <f t="shared" si="79"/>
        <v>3.5</v>
      </c>
      <c r="AU171" s="8">
        <f t="shared" si="80"/>
        <v>18</v>
      </c>
      <c r="AV171" s="8">
        <f t="shared" si="81"/>
        <v>4.5</v>
      </c>
      <c r="AW171" s="8">
        <f t="shared" si="82"/>
        <v>9</v>
      </c>
      <c r="AX171" s="8">
        <f t="shared" si="83"/>
        <v>3</v>
      </c>
    </row>
    <row r="172" spans="1:50" x14ac:dyDescent="0.25">
      <c r="A172">
        <v>38773</v>
      </c>
      <c r="B172">
        <v>0</v>
      </c>
      <c r="C172">
        <v>1983</v>
      </c>
      <c r="D172">
        <f t="shared" si="56"/>
        <v>41</v>
      </c>
      <c r="E172" s="1">
        <v>45596.957453703704</v>
      </c>
      <c r="F172" t="s">
        <v>99</v>
      </c>
      <c r="G172">
        <v>1</v>
      </c>
      <c r="H172" s="4">
        <v>4</v>
      </c>
      <c r="I172" s="4">
        <v>2</v>
      </c>
      <c r="J172" s="4">
        <v>3</v>
      </c>
      <c r="K172" s="4">
        <v>2</v>
      </c>
      <c r="L172" s="4">
        <v>5</v>
      </c>
      <c r="M172" s="4">
        <v>4</v>
      </c>
      <c r="N172" s="4">
        <v>4</v>
      </c>
      <c r="O172" s="4">
        <v>4</v>
      </c>
      <c r="P172" s="4">
        <v>2</v>
      </c>
      <c r="Q172" s="4">
        <v>4</v>
      </c>
      <c r="R172" s="4">
        <v>5</v>
      </c>
      <c r="S172" s="4">
        <v>5</v>
      </c>
      <c r="T172" s="4">
        <v>4</v>
      </c>
      <c r="U172" s="4">
        <v>2</v>
      </c>
      <c r="V172" s="4">
        <v>4</v>
      </c>
      <c r="W172" s="4">
        <v>2</v>
      </c>
      <c r="X172" s="7">
        <f t="shared" si="57"/>
        <v>4</v>
      </c>
      <c r="Y172" s="7">
        <f t="shared" si="58"/>
        <v>2</v>
      </c>
      <c r="Z172" s="7">
        <f t="shared" si="59"/>
        <v>3</v>
      </c>
      <c r="AA172" s="7">
        <f t="shared" si="60"/>
        <v>2</v>
      </c>
      <c r="AB172" s="7">
        <f t="shared" si="61"/>
        <v>5</v>
      </c>
      <c r="AC172" s="7">
        <f t="shared" si="62"/>
        <v>4</v>
      </c>
      <c r="AD172" s="7">
        <f t="shared" si="63"/>
        <v>4</v>
      </c>
      <c r="AE172" s="7">
        <f t="shared" si="64"/>
        <v>4</v>
      </c>
      <c r="AF172" s="7">
        <f t="shared" si="65"/>
        <v>4</v>
      </c>
      <c r="AG172" s="7">
        <f t="shared" si="66"/>
        <v>4</v>
      </c>
      <c r="AH172" s="7">
        <f t="shared" si="67"/>
        <v>5</v>
      </c>
      <c r="AI172" s="7">
        <f t="shared" si="68"/>
        <v>5</v>
      </c>
      <c r="AJ172" s="7">
        <f t="shared" si="69"/>
        <v>4</v>
      </c>
      <c r="AK172" s="7">
        <f t="shared" si="70"/>
        <v>2</v>
      </c>
      <c r="AL172" s="7">
        <f t="shared" si="71"/>
        <v>4</v>
      </c>
      <c r="AM172" s="7">
        <f t="shared" si="72"/>
        <v>2</v>
      </c>
      <c r="AN172" s="8">
        <f t="shared" si="73"/>
        <v>58</v>
      </c>
      <c r="AO172" s="8">
        <f t="shared" si="74"/>
        <v>-0.18687043144524806</v>
      </c>
      <c r="AP172" s="8">
        <f t="shared" si="75"/>
        <v>3.625</v>
      </c>
      <c r="AQ172" s="8">
        <f t="shared" si="76"/>
        <v>16</v>
      </c>
      <c r="AR172" s="8">
        <f t="shared" si="77"/>
        <v>3.2</v>
      </c>
      <c r="AS172" s="8">
        <f t="shared" si="78"/>
        <v>16</v>
      </c>
      <c r="AT172" s="8">
        <f t="shared" si="79"/>
        <v>4</v>
      </c>
      <c r="AU172" s="8">
        <f t="shared" si="80"/>
        <v>18</v>
      </c>
      <c r="AV172" s="8">
        <f t="shared" si="81"/>
        <v>4.5</v>
      </c>
      <c r="AW172" s="8">
        <f t="shared" si="82"/>
        <v>8</v>
      </c>
      <c r="AX172" s="8">
        <f t="shared" si="83"/>
        <v>2.6666666666666665</v>
      </c>
    </row>
    <row r="173" spans="1:50" x14ac:dyDescent="0.25">
      <c r="A173">
        <v>38806</v>
      </c>
      <c r="B173">
        <v>1</v>
      </c>
      <c r="C173">
        <v>1990</v>
      </c>
      <c r="D173">
        <f t="shared" si="56"/>
        <v>34</v>
      </c>
      <c r="E173" s="1">
        <v>45597.005972222221</v>
      </c>
      <c r="F173" t="s">
        <v>130</v>
      </c>
      <c r="G173">
        <v>1</v>
      </c>
      <c r="H173" s="4">
        <v>4</v>
      </c>
      <c r="I173" s="4">
        <v>3</v>
      </c>
      <c r="J173" s="4">
        <v>5</v>
      </c>
      <c r="K173" s="4">
        <v>2</v>
      </c>
      <c r="L173" s="4">
        <v>5</v>
      </c>
      <c r="M173" s="4">
        <v>4</v>
      </c>
      <c r="N173" s="4">
        <v>4</v>
      </c>
      <c r="O173" s="4">
        <v>4</v>
      </c>
      <c r="P173" s="4">
        <v>2</v>
      </c>
      <c r="Q173" s="4">
        <v>4</v>
      </c>
      <c r="R173" s="4">
        <v>4</v>
      </c>
      <c r="S173" s="4">
        <v>4</v>
      </c>
      <c r="T173" s="4">
        <v>5</v>
      </c>
      <c r="U173" s="4">
        <v>4</v>
      </c>
      <c r="V173" s="4">
        <v>4</v>
      </c>
      <c r="W173" s="4">
        <v>3</v>
      </c>
      <c r="X173" s="7">
        <f t="shared" si="57"/>
        <v>4</v>
      </c>
      <c r="Y173" s="7">
        <f t="shared" si="58"/>
        <v>3</v>
      </c>
      <c r="Z173" s="7">
        <f t="shared" si="59"/>
        <v>1</v>
      </c>
      <c r="AA173" s="7">
        <f t="shared" si="60"/>
        <v>2</v>
      </c>
      <c r="AB173" s="7">
        <f t="shared" si="61"/>
        <v>5</v>
      </c>
      <c r="AC173" s="7">
        <f t="shared" si="62"/>
        <v>4</v>
      </c>
      <c r="AD173" s="7">
        <f t="shared" si="63"/>
        <v>4</v>
      </c>
      <c r="AE173" s="7">
        <f t="shared" si="64"/>
        <v>4</v>
      </c>
      <c r="AF173" s="7">
        <f t="shared" si="65"/>
        <v>4</v>
      </c>
      <c r="AG173" s="7">
        <f t="shared" si="66"/>
        <v>4</v>
      </c>
      <c r="AH173" s="7">
        <f t="shared" si="67"/>
        <v>4</v>
      </c>
      <c r="AI173" s="7">
        <f t="shared" si="68"/>
        <v>4</v>
      </c>
      <c r="AJ173" s="7">
        <f t="shared" si="69"/>
        <v>5</v>
      </c>
      <c r="AK173" s="7">
        <f t="shared" si="70"/>
        <v>4</v>
      </c>
      <c r="AL173" s="7">
        <f t="shared" si="71"/>
        <v>4</v>
      </c>
      <c r="AM173" s="7">
        <f t="shared" si="72"/>
        <v>3</v>
      </c>
      <c r="AN173" s="8">
        <f t="shared" si="73"/>
        <v>59</v>
      </c>
      <c r="AO173" s="8">
        <f t="shared" si="74"/>
        <v>-5.5590474731290036E-2</v>
      </c>
      <c r="AP173" s="8">
        <f t="shared" si="75"/>
        <v>3.6875</v>
      </c>
      <c r="AQ173" s="8">
        <f t="shared" si="76"/>
        <v>15</v>
      </c>
      <c r="AR173" s="8">
        <f t="shared" si="77"/>
        <v>3</v>
      </c>
      <c r="AS173" s="8">
        <f t="shared" si="78"/>
        <v>16</v>
      </c>
      <c r="AT173" s="8">
        <f t="shared" si="79"/>
        <v>4</v>
      </c>
      <c r="AU173" s="8">
        <f t="shared" si="80"/>
        <v>17</v>
      </c>
      <c r="AV173" s="8">
        <f t="shared" si="81"/>
        <v>4.25</v>
      </c>
      <c r="AW173" s="8">
        <f t="shared" si="82"/>
        <v>11</v>
      </c>
      <c r="AX173" s="8">
        <f t="shared" si="83"/>
        <v>3.6666666666666665</v>
      </c>
    </row>
    <row r="174" spans="1:50" x14ac:dyDescent="0.25">
      <c r="A174">
        <v>38826</v>
      </c>
      <c r="B174">
        <v>0</v>
      </c>
      <c r="C174">
        <v>1984</v>
      </c>
      <c r="D174">
        <f t="shared" si="56"/>
        <v>40</v>
      </c>
      <c r="E174" s="1">
        <v>45597.125960648147</v>
      </c>
      <c r="F174" t="s">
        <v>99</v>
      </c>
      <c r="G174">
        <v>1</v>
      </c>
      <c r="H174" s="4">
        <v>5</v>
      </c>
      <c r="I174" s="4">
        <v>5</v>
      </c>
      <c r="J174" s="4">
        <v>4</v>
      </c>
      <c r="K174" s="4">
        <v>5</v>
      </c>
      <c r="L174" s="4">
        <v>5</v>
      </c>
      <c r="M174" s="4">
        <v>5</v>
      </c>
      <c r="N174" s="4">
        <v>3</v>
      </c>
      <c r="O174" s="4">
        <v>4</v>
      </c>
      <c r="P174" s="4">
        <v>3</v>
      </c>
      <c r="Q174" s="4">
        <v>4</v>
      </c>
      <c r="R174" s="4">
        <v>4</v>
      </c>
      <c r="S174" s="4">
        <v>4</v>
      </c>
      <c r="T174" s="4">
        <v>2</v>
      </c>
      <c r="U174" s="4">
        <v>4</v>
      </c>
      <c r="V174" s="4">
        <v>4</v>
      </c>
      <c r="W174" s="4">
        <v>3</v>
      </c>
      <c r="X174" s="7">
        <f t="shared" si="57"/>
        <v>5</v>
      </c>
      <c r="Y174" s="7">
        <f t="shared" si="58"/>
        <v>5</v>
      </c>
      <c r="Z174" s="7">
        <f t="shared" si="59"/>
        <v>2</v>
      </c>
      <c r="AA174" s="7">
        <f t="shared" si="60"/>
        <v>5</v>
      </c>
      <c r="AB174" s="7">
        <f t="shared" si="61"/>
        <v>5</v>
      </c>
      <c r="AC174" s="7">
        <f t="shared" si="62"/>
        <v>5</v>
      </c>
      <c r="AD174" s="7">
        <f t="shared" si="63"/>
        <v>3</v>
      </c>
      <c r="AE174" s="7">
        <f t="shared" si="64"/>
        <v>4</v>
      </c>
      <c r="AF174" s="7">
        <f t="shared" si="65"/>
        <v>3</v>
      </c>
      <c r="AG174" s="7">
        <f t="shared" si="66"/>
        <v>4</v>
      </c>
      <c r="AH174" s="7">
        <f t="shared" si="67"/>
        <v>4</v>
      </c>
      <c r="AI174" s="7">
        <f t="shared" si="68"/>
        <v>4</v>
      </c>
      <c r="AJ174" s="7">
        <f t="shared" si="69"/>
        <v>2</v>
      </c>
      <c r="AK174" s="7">
        <f t="shared" si="70"/>
        <v>4</v>
      </c>
      <c r="AL174" s="7">
        <f t="shared" si="71"/>
        <v>4</v>
      </c>
      <c r="AM174" s="7">
        <f t="shared" si="72"/>
        <v>3</v>
      </c>
      <c r="AN174" s="8">
        <f t="shared" si="73"/>
        <v>62</v>
      </c>
      <c r="AO174" s="8">
        <f t="shared" si="74"/>
        <v>0.33884088163811305</v>
      </c>
      <c r="AP174" s="8">
        <f t="shared" si="75"/>
        <v>3.875</v>
      </c>
      <c r="AQ174" s="8">
        <f t="shared" si="76"/>
        <v>22</v>
      </c>
      <c r="AR174" s="8">
        <f t="shared" si="77"/>
        <v>4.4000000000000004</v>
      </c>
      <c r="AS174" s="8">
        <f t="shared" si="78"/>
        <v>15</v>
      </c>
      <c r="AT174" s="8">
        <f t="shared" si="79"/>
        <v>3.75</v>
      </c>
      <c r="AU174" s="8">
        <f t="shared" si="80"/>
        <v>14</v>
      </c>
      <c r="AV174" s="8">
        <f t="shared" si="81"/>
        <v>3.5</v>
      </c>
      <c r="AW174" s="8">
        <f t="shared" si="82"/>
        <v>11</v>
      </c>
      <c r="AX174" s="8">
        <f t="shared" si="83"/>
        <v>3.6666666666666665</v>
      </c>
    </row>
    <row r="175" spans="1:50" x14ac:dyDescent="0.25">
      <c r="A175">
        <v>36409</v>
      </c>
      <c r="B175">
        <v>0</v>
      </c>
      <c r="C175">
        <v>2001</v>
      </c>
      <c r="D175">
        <f t="shared" si="56"/>
        <v>23</v>
      </c>
      <c r="E175" s="1">
        <v>45597.292905092596</v>
      </c>
      <c r="F175" t="s">
        <v>99</v>
      </c>
      <c r="G175">
        <v>1</v>
      </c>
      <c r="H175" s="4">
        <v>4</v>
      </c>
      <c r="I175" s="4">
        <v>2</v>
      </c>
      <c r="J175" s="4">
        <v>2</v>
      </c>
      <c r="K175" s="4">
        <v>2</v>
      </c>
      <c r="L175" s="4">
        <v>4</v>
      </c>
      <c r="M175" s="4">
        <v>4</v>
      </c>
      <c r="N175" s="4">
        <v>2</v>
      </c>
      <c r="O175" s="4">
        <v>3</v>
      </c>
      <c r="P175" s="4">
        <v>4</v>
      </c>
      <c r="Q175" s="4">
        <v>4</v>
      </c>
      <c r="R175" s="4">
        <v>5</v>
      </c>
      <c r="S175" s="4">
        <v>5</v>
      </c>
      <c r="T175" s="4">
        <v>4</v>
      </c>
      <c r="U175" s="4">
        <v>4</v>
      </c>
      <c r="V175" s="4">
        <v>4</v>
      </c>
      <c r="W175" s="4">
        <v>3</v>
      </c>
      <c r="X175" s="7">
        <f t="shared" si="57"/>
        <v>4</v>
      </c>
      <c r="Y175" s="7">
        <f t="shared" si="58"/>
        <v>2</v>
      </c>
      <c r="Z175" s="7">
        <f t="shared" si="59"/>
        <v>4</v>
      </c>
      <c r="AA175" s="7">
        <f t="shared" si="60"/>
        <v>2</v>
      </c>
      <c r="AB175" s="7">
        <f t="shared" si="61"/>
        <v>4</v>
      </c>
      <c r="AC175" s="7">
        <f t="shared" si="62"/>
        <v>4</v>
      </c>
      <c r="AD175" s="7">
        <f t="shared" si="63"/>
        <v>2</v>
      </c>
      <c r="AE175" s="7">
        <f t="shared" si="64"/>
        <v>3</v>
      </c>
      <c r="AF175" s="7">
        <f t="shared" si="65"/>
        <v>2</v>
      </c>
      <c r="AG175" s="7">
        <f t="shared" si="66"/>
        <v>4</v>
      </c>
      <c r="AH175" s="7">
        <f t="shared" si="67"/>
        <v>5</v>
      </c>
      <c r="AI175" s="7">
        <f t="shared" si="68"/>
        <v>5</v>
      </c>
      <c r="AJ175" s="7">
        <f t="shared" si="69"/>
        <v>4</v>
      </c>
      <c r="AK175" s="7">
        <f t="shared" si="70"/>
        <v>4</v>
      </c>
      <c r="AL175" s="7">
        <f t="shared" si="71"/>
        <v>4</v>
      </c>
      <c r="AM175" s="7">
        <f t="shared" si="72"/>
        <v>3</v>
      </c>
      <c r="AN175" s="8">
        <f t="shared" si="73"/>
        <v>56</v>
      </c>
      <c r="AO175" s="8">
        <f t="shared" si="74"/>
        <v>-0.44544821877345986</v>
      </c>
      <c r="AP175" s="8">
        <f t="shared" si="75"/>
        <v>3.5</v>
      </c>
      <c r="AQ175" s="8">
        <f t="shared" si="76"/>
        <v>16</v>
      </c>
      <c r="AR175" s="8">
        <f t="shared" si="77"/>
        <v>3.2</v>
      </c>
      <c r="AS175" s="8">
        <f t="shared" si="78"/>
        <v>11</v>
      </c>
      <c r="AT175" s="8">
        <f t="shared" si="79"/>
        <v>2.75</v>
      </c>
      <c r="AU175" s="8">
        <f t="shared" si="80"/>
        <v>18</v>
      </c>
      <c r="AV175" s="8">
        <f t="shared" si="81"/>
        <v>4.5</v>
      </c>
      <c r="AW175" s="8">
        <f t="shared" si="82"/>
        <v>11</v>
      </c>
      <c r="AX175" s="8">
        <f t="shared" si="83"/>
        <v>3.6666666666666665</v>
      </c>
    </row>
    <row r="176" spans="1:50" x14ac:dyDescent="0.25">
      <c r="A176">
        <v>38896</v>
      </c>
      <c r="B176">
        <v>0</v>
      </c>
      <c r="C176">
        <v>1983</v>
      </c>
      <c r="D176">
        <f t="shared" si="56"/>
        <v>41</v>
      </c>
      <c r="E176" s="1">
        <v>45597.361608796295</v>
      </c>
      <c r="F176" t="s">
        <v>171</v>
      </c>
      <c r="G176">
        <v>1</v>
      </c>
      <c r="H176" s="4">
        <v>4</v>
      </c>
      <c r="I176" s="4">
        <v>4</v>
      </c>
      <c r="J176" s="4">
        <v>2</v>
      </c>
      <c r="K176" s="4">
        <v>4</v>
      </c>
      <c r="L176" s="4">
        <v>4</v>
      </c>
      <c r="M176" s="4">
        <v>4</v>
      </c>
      <c r="N176" s="4">
        <v>3</v>
      </c>
      <c r="O176" s="4">
        <v>4</v>
      </c>
      <c r="P176" s="4">
        <v>2</v>
      </c>
      <c r="Q176" s="4">
        <v>5</v>
      </c>
      <c r="R176" s="4">
        <v>5</v>
      </c>
      <c r="S176" s="4">
        <v>4</v>
      </c>
      <c r="T176" s="4">
        <v>4</v>
      </c>
      <c r="U176" s="4">
        <v>4</v>
      </c>
      <c r="V176" s="4">
        <v>4</v>
      </c>
      <c r="W176" s="4">
        <v>3</v>
      </c>
      <c r="X176" s="7">
        <f t="shared" si="57"/>
        <v>4</v>
      </c>
      <c r="Y176" s="7">
        <f t="shared" si="58"/>
        <v>4</v>
      </c>
      <c r="Z176" s="7">
        <f t="shared" si="59"/>
        <v>4</v>
      </c>
      <c r="AA176" s="7">
        <f t="shared" si="60"/>
        <v>4</v>
      </c>
      <c r="AB176" s="7">
        <f t="shared" si="61"/>
        <v>4</v>
      </c>
      <c r="AC176" s="7">
        <f t="shared" si="62"/>
        <v>4</v>
      </c>
      <c r="AD176" s="7">
        <f t="shared" si="63"/>
        <v>3</v>
      </c>
      <c r="AE176" s="7">
        <f t="shared" si="64"/>
        <v>4</v>
      </c>
      <c r="AF176" s="7">
        <f t="shared" si="65"/>
        <v>4</v>
      </c>
      <c r="AG176" s="7">
        <f t="shared" si="66"/>
        <v>5</v>
      </c>
      <c r="AH176" s="7">
        <f t="shared" si="67"/>
        <v>5</v>
      </c>
      <c r="AI176" s="7">
        <f t="shared" si="68"/>
        <v>4</v>
      </c>
      <c r="AJ176" s="7">
        <f t="shared" si="69"/>
        <v>4</v>
      </c>
      <c r="AK176" s="7">
        <f t="shared" si="70"/>
        <v>4</v>
      </c>
      <c r="AL176" s="7">
        <f t="shared" si="71"/>
        <v>4</v>
      </c>
      <c r="AM176" s="7">
        <f t="shared" si="72"/>
        <v>3</v>
      </c>
      <c r="AN176" s="8">
        <f t="shared" si="73"/>
        <v>64</v>
      </c>
      <c r="AO176" s="8">
        <f t="shared" si="74"/>
        <v>0.59609474914535188</v>
      </c>
      <c r="AP176" s="8">
        <f t="shared" si="75"/>
        <v>4</v>
      </c>
      <c r="AQ176" s="8">
        <f t="shared" si="76"/>
        <v>20</v>
      </c>
      <c r="AR176" s="8">
        <f t="shared" si="77"/>
        <v>4</v>
      </c>
      <c r="AS176" s="8">
        <f t="shared" si="78"/>
        <v>15</v>
      </c>
      <c r="AT176" s="8">
        <f t="shared" si="79"/>
        <v>3.75</v>
      </c>
      <c r="AU176" s="8">
        <f t="shared" si="80"/>
        <v>18</v>
      </c>
      <c r="AV176" s="8">
        <f t="shared" si="81"/>
        <v>4.5</v>
      </c>
      <c r="AW176" s="8">
        <f t="shared" si="82"/>
        <v>11</v>
      </c>
      <c r="AX176" s="8">
        <f t="shared" si="83"/>
        <v>3.6666666666666665</v>
      </c>
    </row>
    <row r="177" spans="1:50" x14ac:dyDescent="0.25">
      <c r="A177">
        <v>38930</v>
      </c>
      <c r="B177">
        <v>0</v>
      </c>
      <c r="C177">
        <v>2002</v>
      </c>
      <c r="D177">
        <f t="shared" si="56"/>
        <v>22</v>
      </c>
      <c r="E177" s="1">
        <v>45597.396087962959</v>
      </c>
      <c r="F177" t="s">
        <v>99</v>
      </c>
      <c r="G177">
        <v>1</v>
      </c>
      <c r="H177" s="4">
        <v>4</v>
      </c>
      <c r="I177" s="4">
        <v>4</v>
      </c>
      <c r="J177" s="4">
        <v>1</v>
      </c>
      <c r="K177" s="4">
        <v>5</v>
      </c>
      <c r="L177" s="4">
        <v>5</v>
      </c>
      <c r="M177" s="4">
        <v>4</v>
      </c>
      <c r="N177" s="4">
        <v>4</v>
      </c>
      <c r="O177" s="4">
        <v>4</v>
      </c>
      <c r="P177" s="4">
        <v>4</v>
      </c>
      <c r="Q177" s="4">
        <v>2</v>
      </c>
      <c r="R177" s="4">
        <v>4</v>
      </c>
      <c r="S177" s="4">
        <v>4</v>
      </c>
      <c r="T177" s="4">
        <v>3</v>
      </c>
      <c r="U177" s="4">
        <v>4</v>
      </c>
      <c r="V177" s="4">
        <v>5</v>
      </c>
      <c r="W177" s="4">
        <v>2</v>
      </c>
      <c r="X177" s="7">
        <f t="shared" si="57"/>
        <v>4</v>
      </c>
      <c r="Y177" s="7">
        <f t="shared" si="58"/>
        <v>4</v>
      </c>
      <c r="Z177" s="7">
        <f t="shared" si="59"/>
        <v>5</v>
      </c>
      <c r="AA177" s="7">
        <f t="shared" si="60"/>
        <v>5</v>
      </c>
      <c r="AB177" s="7">
        <f t="shared" si="61"/>
        <v>5</v>
      </c>
      <c r="AC177" s="7">
        <f t="shared" si="62"/>
        <v>4</v>
      </c>
      <c r="AD177" s="7">
        <f t="shared" si="63"/>
        <v>4</v>
      </c>
      <c r="AE177" s="7">
        <f t="shared" si="64"/>
        <v>4</v>
      </c>
      <c r="AF177" s="7">
        <f t="shared" si="65"/>
        <v>2</v>
      </c>
      <c r="AG177" s="7">
        <f t="shared" si="66"/>
        <v>2</v>
      </c>
      <c r="AH177" s="7">
        <f t="shared" si="67"/>
        <v>4</v>
      </c>
      <c r="AI177" s="7">
        <f t="shared" si="68"/>
        <v>4</v>
      </c>
      <c r="AJ177" s="7">
        <f t="shared" si="69"/>
        <v>3</v>
      </c>
      <c r="AK177" s="7">
        <f t="shared" si="70"/>
        <v>4</v>
      </c>
      <c r="AL177" s="7">
        <f t="shared" si="71"/>
        <v>5</v>
      </c>
      <c r="AM177" s="7">
        <f t="shared" si="72"/>
        <v>2</v>
      </c>
      <c r="AN177" s="8">
        <f t="shared" si="73"/>
        <v>61</v>
      </c>
      <c r="AO177" s="8">
        <f t="shared" si="74"/>
        <v>0.20969025155132898</v>
      </c>
      <c r="AP177" s="8">
        <f t="shared" si="75"/>
        <v>3.8125</v>
      </c>
      <c r="AQ177" s="8">
        <f t="shared" si="76"/>
        <v>23</v>
      </c>
      <c r="AR177" s="8">
        <f t="shared" si="77"/>
        <v>4.5999999999999996</v>
      </c>
      <c r="AS177" s="8">
        <f t="shared" si="78"/>
        <v>14</v>
      </c>
      <c r="AT177" s="8">
        <f t="shared" si="79"/>
        <v>3.5</v>
      </c>
      <c r="AU177" s="8">
        <f t="shared" si="80"/>
        <v>13</v>
      </c>
      <c r="AV177" s="8">
        <f t="shared" si="81"/>
        <v>3.25</v>
      </c>
      <c r="AW177" s="8">
        <f t="shared" si="82"/>
        <v>11</v>
      </c>
      <c r="AX177" s="8">
        <f t="shared" si="83"/>
        <v>3.6666666666666665</v>
      </c>
    </row>
    <row r="178" spans="1:50" x14ac:dyDescent="0.25">
      <c r="A178">
        <v>38942</v>
      </c>
      <c r="B178">
        <v>1</v>
      </c>
      <c r="C178">
        <v>1982</v>
      </c>
      <c r="D178">
        <f t="shared" si="56"/>
        <v>42</v>
      </c>
      <c r="E178" s="1">
        <v>45597.404999999999</v>
      </c>
      <c r="F178" t="s">
        <v>99</v>
      </c>
      <c r="G178">
        <v>1</v>
      </c>
      <c r="H178" s="4">
        <v>4</v>
      </c>
      <c r="I178" s="4">
        <v>5</v>
      </c>
      <c r="J178" s="4">
        <v>1</v>
      </c>
      <c r="K178" s="4">
        <v>4</v>
      </c>
      <c r="L178" s="4">
        <v>5</v>
      </c>
      <c r="M178" s="4">
        <v>4</v>
      </c>
      <c r="N178" s="4">
        <v>4</v>
      </c>
      <c r="O178" s="4">
        <v>4</v>
      </c>
      <c r="P178" s="4">
        <v>1</v>
      </c>
      <c r="Q178" s="4">
        <v>4</v>
      </c>
      <c r="R178" s="4">
        <v>4</v>
      </c>
      <c r="S178" s="4">
        <v>4</v>
      </c>
      <c r="T178" s="4">
        <v>4</v>
      </c>
      <c r="U178" s="4">
        <v>5</v>
      </c>
      <c r="V178" s="4">
        <v>5</v>
      </c>
      <c r="W178" s="4">
        <v>5</v>
      </c>
      <c r="X178" s="7">
        <f t="shared" si="57"/>
        <v>4</v>
      </c>
      <c r="Y178" s="7">
        <f t="shared" si="58"/>
        <v>5</v>
      </c>
      <c r="Z178" s="7">
        <f t="shared" si="59"/>
        <v>5</v>
      </c>
      <c r="AA178" s="7">
        <f t="shared" si="60"/>
        <v>4</v>
      </c>
      <c r="AB178" s="7">
        <f t="shared" si="61"/>
        <v>5</v>
      </c>
      <c r="AC178" s="7">
        <f t="shared" si="62"/>
        <v>4</v>
      </c>
      <c r="AD178" s="7">
        <f t="shared" si="63"/>
        <v>4</v>
      </c>
      <c r="AE178" s="7">
        <f t="shared" si="64"/>
        <v>4</v>
      </c>
      <c r="AF178" s="7">
        <f t="shared" si="65"/>
        <v>5</v>
      </c>
      <c r="AG178" s="7">
        <f t="shared" si="66"/>
        <v>4</v>
      </c>
      <c r="AH178" s="7">
        <f t="shared" si="67"/>
        <v>4</v>
      </c>
      <c r="AI178" s="7">
        <f t="shared" si="68"/>
        <v>4</v>
      </c>
      <c r="AJ178" s="7">
        <f t="shared" si="69"/>
        <v>4</v>
      </c>
      <c r="AK178" s="7">
        <f t="shared" si="70"/>
        <v>5</v>
      </c>
      <c r="AL178" s="7">
        <f t="shared" si="71"/>
        <v>5</v>
      </c>
      <c r="AM178" s="7">
        <f t="shared" si="72"/>
        <v>5</v>
      </c>
      <c r="AN178" s="8">
        <f t="shared" si="73"/>
        <v>71</v>
      </c>
      <c r="AO178" s="8">
        <f t="shared" si="74"/>
        <v>1.5057989703103776</v>
      </c>
      <c r="AP178" s="8">
        <f t="shared" si="75"/>
        <v>4.4375</v>
      </c>
      <c r="AQ178" s="8">
        <f t="shared" si="76"/>
        <v>23</v>
      </c>
      <c r="AR178" s="8">
        <f t="shared" si="77"/>
        <v>4.5999999999999996</v>
      </c>
      <c r="AS178" s="8">
        <f t="shared" si="78"/>
        <v>17</v>
      </c>
      <c r="AT178" s="8">
        <f t="shared" si="79"/>
        <v>4.25</v>
      </c>
      <c r="AU178" s="8">
        <f t="shared" si="80"/>
        <v>16</v>
      </c>
      <c r="AV178" s="8">
        <f t="shared" si="81"/>
        <v>4</v>
      </c>
      <c r="AW178" s="8">
        <f t="shared" si="82"/>
        <v>15</v>
      </c>
      <c r="AX178" s="8">
        <f t="shared" si="83"/>
        <v>5</v>
      </c>
    </row>
    <row r="179" spans="1:50" x14ac:dyDescent="0.25">
      <c r="A179">
        <v>38925</v>
      </c>
      <c r="B179">
        <v>0</v>
      </c>
      <c r="C179">
        <v>1981</v>
      </c>
      <c r="D179">
        <f t="shared" si="56"/>
        <v>43</v>
      </c>
      <c r="E179" s="1">
        <v>45597.406643518516</v>
      </c>
      <c r="F179" t="s">
        <v>107</v>
      </c>
      <c r="G179">
        <v>1</v>
      </c>
      <c r="H179" s="4">
        <v>4</v>
      </c>
      <c r="I179" s="4">
        <v>5</v>
      </c>
      <c r="J179" s="4">
        <v>1</v>
      </c>
      <c r="K179" s="4">
        <v>4</v>
      </c>
      <c r="L179" s="4">
        <v>4</v>
      </c>
      <c r="M179" s="4">
        <v>4</v>
      </c>
      <c r="N179" s="4">
        <v>4</v>
      </c>
      <c r="O179" s="4">
        <v>4</v>
      </c>
      <c r="P179" s="4">
        <v>2</v>
      </c>
      <c r="Q179" s="4">
        <v>4</v>
      </c>
      <c r="R179" s="4">
        <v>4</v>
      </c>
      <c r="S179" s="4">
        <v>4</v>
      </c>
      <c r="T179" s="4">
        <v>4</v>
      </c>
      <c r="U179" s="4">
        <v>4</v>
      </c>
      <c r="V179" s="4">
        <v>4</v>
      </c>
      <c r="W179" s="4">
        <v>4</v>
      </c>
      <c r="X179" s="7">
        <f t="shared" si="57"/>
        <v>4</v>
      </c>
      <c r="Y179" s="7">
        <f t="shared" si="58"/>
        <v>5</v>
      </c>
      <c r="Z179" s="7">
        <f t="shared" si="59"/>
        <v>5</v>
      </c>
      <c r="AA179" s="7">
        <f t="shared" si="60"/>
        <v>4</v>
      </c>
      <c r="AB179" s="7">
        <f t="shared" si="61"/>
        <v>4</v>
      </c>
      <c r="AC179" s="7">
        <f t="shared" si="62"/>
        <v>4</v>
      </c>
      <c r="AD179" s="7">
        <f t="shared" si="63"/>
        <v>4</v>
      </c>
      <c r="AE179" s="7">
        <f t="shared" si="64"/>
        <v>4</v>
      </c>
      <c r="AF179" s="7">
        <f t="shared" si="65"/>
        <v>4</v>
      </c>
      <c r="AG179" s="7">
        <f t="shared" si="66"/>
        <v>4</v>
      </c>
      <c r="AH179" s="7">
        <f t="shared" si="67"/>
        <v>4</v>
      </c>
      <c r="AI179" s="7">
        <f t="shared" si="68"/>
        <v>4</v>
      </c>
      <c r="AJ179" s="7">
        <f t="shared" si="69"/>
        <v>4</v>
      </c>
      <c r="AK179" s="7">
        <f t="shared" si="70"/>
        <v>4</v>
      </c>
      <c r="AL179" s="7">
        <f t="shared" si="71"/>
        <v>4</v>
      </c>
      <c r="AM179" s="7">
        <f t="shared" si="72"/>
        <v>4</v>
      </c>
      <c r="AN179" s="8">
        <f t="shared" si="73"/>
        <v>66</v>
      </c>
      <c r="AO179" s="8">
        <f t="shared" si="74"/>
        <v>0.87881869061967921</v>
      </c>
      <c r="AP179" s="8">
        <f t="shared" si="75"/>
        <v>4.125</v>
      </c>
      <c r="AQ179" s="8">
        <f t="shared" si="76"/>
        <v>22</v>
      </c>
      <c r="AR179" s="8">
        <f t="shared" si="77"/>
        <v>4.4000000000000004</v>
      </c>
      <c r="AS179" s="8">
        <f t="shared" si="78"/>
        <v>16</v>
      </c>
      <c r="AT179" s="8">
        <f t="shared" si="79"/>
        <v>4</v>
      </c>
      <c r="AU179" s="8">
        <f t="shared" si="80"/>
        <v>16</v>
      </c>
      <c r="AV179" s="8">
        <f t="shared" si="81"/>
        <v>4</v>
      </c>
      <c r="AW179" s="8">
        <f t="shared" si="82"/>
        <v>12</v>
      </c>
      <c r="AX179" s="8">
        <f t="shared" si="83"/>
        <v>4</v>
      </c>
    </row>
    <row r="180" spans="1:50" x14ac:dyDescent="0.25">
      <c r="A180">
        <v>38944</v>
      </c>
      <c r="B180">
        <v>0</v>
      </c>
      <c r="C180">
        <v>1969</v>
      </c>
      <c r="D180">
        <f t="shared" si="56"/>
        <v>55</v>
      </c>
      <c r="E180" s="1">
        <v>45597.409409722219</v>
      </c>
      <c r="F180" t="s">
        <v>99</v>
      </c>
      <c r="G180">
        <v>1</v>
      </c>
      <c r="H180" s="4">
        <v>4</v>
      </c>
      <c r="I180" s="4">
        <v>4</v>
      </c>
      <c r="J180" s="4">
        <v>4</v>
      </c>
      <c r="K180" s="4">
        <v>4</v>
      </c>
      <c r="L180" s="4">
        <v>2</v>
      </c>
      <c r="M180" s="4">
        <v>2</v>
      </c>
      <c r="N180" s="4">
        <v>2</v>
      </c>
      <c r="O180" s="4">
        <v>2</v>
      </c>
      <c r="P180" s="4">
        <v>2</v>
      </c>
      <c r="Q180" s="4">
        <v>4</v>
      </c>
      <c r="R180" s="4">
        <v>4</v>
      </c>
      <c r="S180" s="4">
        <v>4</v>
      </c>
      <c r="T180" s="4">
        <v>4</v>
      </c>
      <c r="U180" s="4">
        <v>4</v>
      </c>
      <c r="V180" s="4">
        <v>4</v>
      </c>
      <c r="W180" s="4">
        <v>2</v>
      </c>
      <c r="X180" s="7">
        <f t="shared" si="57"/>
        <v>4</v>
      </c>
      <c r="Y180" s="7">
        <f t="shared" si="58"/>
        <v>4</v>
      </c>
      <c r="Z180" s="7">
        <f t="shared" si="59"/>
        <v>2</v>
      </c>
      <c r="AA180" s="7">
        <f t="shared" si="60"/>
        <v>4</v>
      </c>
      <c r="AB180" s="7">
        <f t="shared" si="61"/>
        <v>2</v>
      </c>
      <c r="AC180" s="7">
        <f t="shared" si="62"/>
        <v>2</v>
      </c>
      <c r="AD180" s="7">
        <f t="shared" si="63"/>
        <v>2</v>
      </c>
      <c r="AE180" s="7">
        <f t="shared" si="64"/>
        <v>2</v>
      </c>
      <c r="AF180" s="7">
        <f t="shared" si="65"/>
        <v>4</v>
      </c>
      <c r="AG180" s="7">
        <f t="shared" si="66"/>
        <v>4</v>
      </c>
      <c r="AH180" s="7">
        <f t="shared" si="67"/>
        <v>4</v>
      </c>
      <c r="AI180" s="7">
        <f t="shared" si="68"/>
        <v>4</v>
      </c>
      <c r="AJ180" s="7">
        <f t="shared" si="69"/>
        <v>4</v>
      </c>
      <c r="AK180" s="7">
        <f t="shared" si="70"/>
        <v>4</v>
      </c>
      <c r="AL180" s="7">
        <f t="shared" si="71"/>
        <v>4</v>
      </c>
      <c r="AM180" s="7">
        <f t="shared" si="72"/>
        <v>2</v>
      </c>
      <c r="AN180" s="8">
        <f t="shared" si="73"/>
        <v>52</v>
      </c>
      <c r="AO180" s="8">
        <f t="shared" si="74"/>
        <v>-0.93610666315761781</v>
      </c>
      <c r="AP180" s="8">
        <f t="shared" si="75"/>
        <v>3.25</v>
      </c>
      <c r="AQ180" s="8">
        <f t="shared" si="76"/>
        <v>16</v>
      </c>
      <c r="AR180" s="8">
        <f t="shared" si="77"/>
        <v>3.2</v>
      </c>
      <c r="AS180" s="8">
        <f t="shared" si="78"/>
        <v>10</v>
      </c>
      <c r="AT180" s="8">
        <f t="shared" si="79"/>
        <v>2.5</v>
      </c>
      <c r="AU180" s="8">
        <f t="shared" si="80"/>
        <v>16</v>
      </c>
      <c r="AV180" s="8">
        <f t="shared" si="81"/>
        <v>4</v>
      </c>
      <c r="AW180" s="8">
        <f t="shared" si="82"/>
        <v>10</v>
      </c>
      <c r="AX180" s="8">
        <f t="shared" si="83"/>
        <v>3.3333333333333335</v>
      </c>
    </row>
    <row r="181" spans="1:50" x14ac:dyDescent="0.25">
      <c r="A181">
        <v>38964</v>
      </c>
      <c r="B181">
        <v>0</v>
      </c>
      <c r="C181">
        <v>1961</v>
      </c>
      <c r="D181">
        <f t="shared" si="56"/>
        <v>63</v>
      </c>
      <c r="E181" s="1">
        <v>45597.430092592593</v>
      </c>
      <c r="F181" t="s">
        <v>107</v>
      </c>
      <c r="G181">
        <v>1</v>
      </c>
      <c r="H181" s="4">
        <v>4</v>
      </c>
      <c r="I181" s="4">
        <v>4</v>
      </c>
      <c r="J181" s="4">
        <v>1</v>
      </c>
      <c r="K181" s="4">
        <v>5</v>
      </c>
      <c r="L181" s="4">
        <v>5</v>
      </c>
      <c r="M181" s="4">
        <v>4</v>
      </c>
      <c r="N181" s="4">
        <v>4</v>
      </c>
      <c r="O181" s="4">
        <v>4</v>
      </c>
      <c r="P181" s="4">
        <v>2</v>
      </c>
      <c r="Q181" s="4">
        <v>4</v>
      </c>
      <c r="R181" s="4">
        <v>4</v>
      </c>
      <c r="S181" s="4">
        <v>4</v>
      </c>
      <c r="T181" s="4">
        <v>3</v>
      </c>
      <c r="U181" s="4">
        <v>3</v>
      </c>
      <c r="V181" s="4">
        <v>3</v>
      </c>
      <c r="W181" s="4">
        <v>4</v>
      </c>
      <c r="X181" s="7">
        <f t="shared" si="57"/>
        <v>4</v>
      </c>
      <c r="Y181" s="7">
        <f t="shared" si="58"/>
        <v>4</v>
      </c>
      <c r="Z181" s="7">
        <f t="shared" si="59"/>
        <v>5</v>
      </c>
      <c r="AA181" s="7">
        <f t="shared" si="60"/>
        <v>5</v>
      </c>
      <c r="AB181" s="7">
        <f t="shared" si="61"/>
        <v>5</v>
      </c>
      <c r="AC181" s="7">
        <f t="shared" si="62"/>
        <v>4</v>
      </c>
      <c r="AD181" s="7">
        <f t="shared" si="63"/>
        <v>4</v>
      </c>
      <c r="AE181" s="7">
        <f t="shared" si="64"/>
        <v>4</v>
      </c>
      <c r="AF181" s="7">
        <f t="shared" si="65"/>
        <v>4</v>
      </c>
      <c r="AG181" s="7">
        <f t="shared" si="66"/>
        <v>4</v>
      </c>
      <c r="AH181" s="7">
        <f t="shared" si="67"/>
        <v>4</v>
      </c>
      <c r="AI181" s="7">
        <f t="shared" si="68"/>
        <v>4</v>
      </c>
      <c r="AJ181" s="7">
        <f t="shared" si="69"/>
        <v>3</v>
      </c>
      <c r="AK181" s="7">
        <f t="shared" si="70"/>
        <v>3</v>
      </c>
      <c r="AL181" s="7">
        <f t="shared" si="71"/>
        <v>3</v>
      </c>
      <c r="AM181" s="7">
        <f t="shared" si="72"/>
        <v>4</v>
      </c>
      <c r="AN181" s="8">
        <f t="shared" si="73"/>
        <v>64</v>
      </c>
      <c r="AO181" s="8">
        <f t="shared" si="74"/>
        <v>0.61642794872198003</v>
      </c>
      <c r="AP181" s="8">
        <f t="shared" si="75"/>
        <v>4</v>
      </c>
      <c r="AQ181" s="8">
        <f t="shared" si="76"/>
        <v>23</v>
      </c>
      <c r="AR181" s="8">
        <f t="shared" si="77"/>
        <v>4.5999999999999996</v>
      </c>
      <c r="AS181" s="8">
        <f t="shared" si="78"/>
        <v>16</v>
      </c>
      <c r="AT181" s="8">
        <f t="shared" si="79"/>
        <v>4</v>
      </c>
      <c r="AU181" s="8">
        <f t="shared" si="80"/>
        <v>15</v>
      </c>
      <c r="AV181" s="8">
        <f t="shared" si="81"/>
        <v>3.75</v>
      </c>
      <c r="AW181" s="8">
        <f t="shared" si="82"/>
        <v>10</v>
      </c>
      <c r="AX181" s="8">
        <f t="shared" si="83"/>
        <v>3.3333333333333335</v>
      </c>
    </row>
    <row r="182" spans="1:50" x14ac:dyDescent="0.25">
      <c r="A182">
        <v>38979</v>
      </c>
      <c r="B182">
        <v>0</v>
      </c>
      <c r="C182">
        <v>1984</v>
      </c>
      <c r="D182">
        <f t="shared" si="56"/>
        <v>40</v>
      </c>
      <c r="E182" s="1">
        <v>45597.447650462964</v>
      </c>
      <c r="F182" t="s">
        <v>122</v>
      </c>
      <c r="G182">
        <v>1</v>
      </c>
      <c r="H182" s="4">
        <v>4</v>
      </c>
      <c r="I182" s="4">
        <v>4</v>
      </c>
      <c r="J182" s="4">
        <v>1</v>
      </c>
      <c r="K182" s="4">
        <v>5</v>
      </c>
      <c r="L182" s="4">
        <v>5</v>
      </c>
      <c r="M182" s="4">
        <v>5</v>
      </c>
      <c r="N182" s="4">
        <v>5</v>
      </c>
      <c r="O182" s="4">
        <v>4</v>
      </c>
      <c r="P182" s="4">
        <v>2</v>
      </c>
      <c r="Q182" s="4">
        <v>2</v>
      </c>
      <c r="R182" s="4">
        <v>2</v>
      </c>
      <c r="S182" s="4">
        <v>2</v>
      </c>
      <c r="T182" s="4">
        <v>4</v>
      </c>
      <c r="U182" s="4">
        <v>4</v>
      </c>
      <c r="V182" s="4">
        <v>4</v>
      </c>
      <c r="W182" s="4">
        <v>4</v>
      </c>
      <c r="X182" s="7">
        <f t="shared" si="57"/>
        <v>4</v>
      </c>
      <c r="Y182" s="7">
        <f t="shared" si="58"/>
        <v>4</v>
      </c>
      <c r="Z182" s="7">
        <f t="shared" si="59"/>
        <v>5</v>
      </c>
      <c r="AA182" s="7">
        <f t="shared" si="60"/>
        <v>5</v>
      </c>
      <c r="AB182" s="7">
        <f t="shared" si="61"/>
        <v>5</v>
      </c>
      <c r="AC182" s="7">
        <f t="shared" si="62"/>
        <v>5</v>
      </c>
      <c r="AD182" s="7">
        <f t="shared" si="63"/>
        <v>5</v>
      </c>
      <c r="AE182" s="7">
        <f t="shared" si="64"/>
        <v>4</v>
      </c>
      <c r="AF182" s="7">
        <f t="shared" si="65"/>
        <v>4</v>
      </c>
      <c r="AG182" s="7">
        <f t="shared" si="66"/>
        <v>2</v>
      </c>
      <c r="AH182" s="7">
        <f t="shared" si="67"/>
        <v>2</v>
      </c>
      <c r="AI182" s="7">
        <f t="shared" si="68"/>
        <v>2</v>
      </c>
      <c r="AJ182" s="7">
        <f t="shared" si="69"/>
        <v>4</v>
      </c>
      <c r="AK182" s="7">
        <f t="shared" si="70"/>
        <v>4</v>
      </c>
      <c r="AL182" s="7">
        <f t="shared" si="71"/>
        <v>4</v>
      </c>
      <c r="AM182" s="7">
        <f t="shared" si="72"/>
        <v>4</v>
      </c>
      <c r="AN182" s="8">
        <f t="shared" si="73"/>
        <v>63</v>
      </c>
      <c r="AO182" s="8">
        <f t="shared" si="74"/>
        <v>0.491056593731374</v>
      </c>
      <c r="AP182" s="8">
        <f t="shared" si="75"/>
        <v>3.9375</v>
      </c>
      <c r="AQ182" s="8">
        <f t="shared" si="76"/>
        <v>23</v>
      </c>
      <c r="AR182" s="8">
        <f t="shared" si="77"/>
        <v>4.5999999999999996</v>
      </c>
      <c r="AS182" s="8">
        <f t="shared" si="78"/>
        <v>18</v>
      </c>
      <c r="AT182" s="8">
        <f t="shared" si="79"/>
        <v>4.5</v>
      </c>
      <c r="AU182" s="8">
        <f t="shared" si="80"/>
        <v>10</v>
      </c>
      <c r="AV182" s="8">
        <f t="shared" si="81"/>
        <v>2.5</v>
      </c>
      <c r="AW182" s="8">
        <f t="shared" si="82"/>
        <v>12</v>
      </c>
      <c r="AX182" s="8">
        <f t="shared" si="83"/>
        <v>4</v>
      </c>
    </row>
    <row r="183" spans="1:50" x14ac:dyDescent="0.25">
      <c r="A183">
        <v>38990</v>
      </c>
      <c r="B183">
        <v>0</v>
      </c>
      <c r="C183">
        <v>1988</v>
      </c>
      <c r="D183">
        <f t="shared" si="56"/>
        <v>36</v>
      </c>
      <c r="E183" s="1">
        <v>45597.459328703706</v>
      </c>
      <c r="F183" t="s">
        <v>122</v>
      </c>
      <c r="G183">
        <v>1</v>
      </c>
      <c r="H183" s="4">
        <v>5</v>
      </c>
      <c r="I183" s="4">
        <v>5</v>
      </c>
      <c r="J183" s="4">
        <v>2</v>
      </c>
      <c r="K183" s="4">
        <v>2</v>
      </c>
      <c r="L183" s="4">
        <v>4</v>
      </c>
      <c r="M183" s="4">
        <v>4</v>
      </c>
      <c r="N183" s="4">
        <v>3</v>
      </c>
      <c r="O183" s="4">
        <v>4</v>
      </c>
      <c r="P183" s="4">
        <v>2</v>
      </c>
      <c r="Q183" s="4">
        <v>3</v>
      </c>
      <c r="R183" s="4">
        <v>4</v>
      </c>
      <c r="S183" s="4">
        <v>4</v>
      </c>
      <c r="T183" s="4">
        <v>5</v>
      </c>
      <c r="U183" s="4">
        <v>5</v>
      </c>
      <c r="V183" s="4">
        <v>5</v>
      </c>
      <c r="W183" s="4">
        <v>5</v>
      </c>
      <c r="X183" s="7">
        <f t="shared" si="57"/>
        <v>5</v>
      </c>
      <c r="Y183" s="7">
        <f t="shared" si="58"/>
        <v>5</v>
      </c>
      <c r="Z183" s="7">
        <f t="shared" si="59"/>
        <v>4</v>
      </c>
      <c r="AA183" s="7">
        <f t="shared" si="60"/>
        <v>2</v>
      </c>
      <c r="AB183" s="7">
        <f t="shared" si="61"/>
        <v>4</v>
      </c>
      <c r="AC183" s="7">
        <f t="shared" si="62"/>
        <v>4</v>
      </c>
      <c r="AD183" s="7">
        <f t="shared" si="63"/>
        <v>3</v>
      </c>
      <c r="AE183" s="7">
        <f t="shared" si="64"/>
        <v>4</v>
      </c>
      <c r="AF183" s="7">
        <f t="shared" si="65"/>
        <v>4</v>
      </c>
      <c r="AG183" s="7">
        <f t="shared" si="66"/>
        <v>3</v>
      </c>
      <c r="AH183" s="7">
        <f t="shared" si="67"/>
        <v>4</v>
      </c>
      <c r="AI183" s="7">
        <f t="shared" si="68"/>
        <v>4</v>
      </c>
      <c r="AJ183" s="7">
        <f t="shared" si="69"/>
        <v>5</v>
      </c>
      <c r="AK183" s="7">
        <f t="shared" si="70"/>
        <v>5</v>
      </c>
      <c r="AL183" s="7">
        <f t="shared" si="71"/>
        <v>5</v>
      </c>
      <c r="AM183" s="7">
        <f t="shared" si="72"/>
        <v>5</v>
      </c>
      <c r="AN183" s="8">
        <f t="shared" si="73"/>
        <v>66</v>
      </c>
      <c r="AO183" s="8">
        <f t="shared" si="74"/>
        <v>0.88182678368967071</v>
      </c>
      <c r="AP183" s="8">
        <f t="shared" si="75"/>
        <v>4.125</v>
      </c>
      <c r="AQ183" s="8">
        <f t="shared" si="76"/>
        <v>20</v>
      </c>
      <c r="AR183" s="8">
        <f t="shared" si="77"/>
        <v>4</v>
      </c>
      <c r="AS183" s="8">
        <f t="shared" si="78"/>
        <v>15</v>
      </c>
      <c r="AT183" s="8">
        <f t="shared" si="79"/>
        <v>3.75</v>
      </c>
      <c r="AU183" s="8">
        <f t="shared" si="80"/>
        <v>16</v>
      </c>
      <c r="AV183" s="8">
        <f t="shared" si="81"/>
        <v>4</v>
      </c>
      <c r="AW183" s="8">
        <f t="shared" si="82"/>
        <v>15</v>
      </c>
      <c r="AX183" s="8">
        <f t="shared" si="83"/>
        <v>5</v>
      </c>
    </row>
    <row r="184" spans="1:50" x14ac:dyDescent="0.25">
      <c r="A184">
        <v>38995</v>
      </c>
      <c r="B184">
        <v>0</v>
      </c>
      <c r="C184">
        <v>2003</v>
      </c>
      <c r="D184">
        <f t="shared" si="56"/>
        <v>21</v>
      </c>
      <c r="E184" s="1">
        <v>45597.46875</v>
      </c>
      <c r="F184" t="s">
        <v>107</v>
      </c>
      <c r="G184">
        <v>1</v>
      </c>
      <c r="H184" s="4">
        <v>5</v>
      </c>
      <c r="I184" s="4">
        <v>5</v>
      </c>
      <c r="J184" s="4">
        <v>3</v>
      </c>
      <c r="K184" s="4">
        <v>4</v>
      </c>
      <c r="L184" s="4">
        <v>5</v>
      </c>
      <c r="M184" s="4">
        <v>3</v>
      </c>
      <c r="N184" s="4">
        <v>2</v>
      </c>
      <c r="O184" s="4">
        <v>3</v>
      </c>
      <c r="P184" s="4">
        <v>4</v>
      </c>
      <c r="Q184" s="4">
        <v>4</v>
      </c>
      <c r="R184" s="4">
        <v>4</v>
      </c>
      <c r="S184" s="4">
        <v>5</v>
      </c>
      <c r="T184" s="4">
        <v>4</v>
      </c>
      <c r="U184" s="4">
        <v>3</v>
      </c>
      <c r="V184" s="4">
        <v>2</v>
      </c>
      <c r="W184" s="4">
        <v>3</v>
      </c>
      <c r="X184" s="7">
        <f t="shared" si="57"/>
        <v>5</v>
      </c>
      <c r="Y184" s="7">
        <f t="shared" si="58"/>
        <v>5</v>
      </c>
      <c r="Z184" s="7">
        <f t="shared" si="59"/>
        <v>3</v>
      </c>
      <c r="AA184" s="7">
        <f t="shared" si="60"/>
        <v>4</v>
      </c>
      <c r="AB184" s="7">
        <f t="shared" si="61"/>
        <v>5</v>
      </c>
      <c r="AC184" s="7">
        <f t="shared" si="62"/>
        <v>3</v>
      </c>
      <c r="AD184" s="7">
        <f t="shared" si="63"/>
        <v>2</v>
      </c>
      <c r="AE184" s="7">
        <f t="shared" si="64"/>
        <v>3</v>
      </c>
      <c r="AF184" s="7">
        <f t="shared" si="65"/>
        <v>2</v>
      </c>
      <c r="AG184" s="7">
        <f t="shared" si="66"/>
        <v>4</v>
      </c>
      <c r="AH184" s="7">
        <f t="shared" si="67"/>
        <v>4</v>
      </c>
      <c r="AI184" s="7">
        <f t="shared" si="68"/>
        <v>5</v>
      </c>
      <c r="AJ184" s="7">
        <f t="shared" si="69"/>
        <v>4</v>
      </c>
      <c r="AK184" s="7">
        <f t="shared" si="70"/>
        <v>3</v>
      </c>
      <c r="AL184" s="7">
        <f t="shared" si="71"/>
        <v>2</v>
      </c>
      <c r="AM184" s="7">
        <f t="shared" si="72"/>
        <v>3</v>
      </c>
      <c r="AN184" s="8">
        <f t="shared" si="73"/>
        <v>57</v>
      </c>
      <c r="AO184" s="8">
        <f t="shared" si="74"/>
        <v>-0.27157701662558098</v>
      </c>
      <c r="AP184" s="8">
        <f t="shared" si="75"/>
        <v>3.5625</v>
      </c>
      <c r="AQ184" s="8">
        <f t="shared" si="76"/>
        <v>22</v>
      </c>
      <c r="AR184" s="8">
        <f t="shared" si="77"/>
        <v>4.4000000000000004</v>
      </c>
      <c r="AS184" s="8">
        <f t="shared" si="78"/>
        <v>10</v>
      </c>
      <c r="AT184" s="8">
        <f t="shared" si="79"/>
        <v>2.5</v>
      </c>
      <c r="AU184" s="8">
        <f t="shared" si="80"/>
        <v>17</v>
      </c>
      <c r="AV184" s="8">
        <f t="shared" si="81"/>
        <v>4.25</v>
      </c>
      <c r="AW184" s="8">
        <f t="shared" si="82"/>
        <v>8</v>
      </c>
      <c r="AX184" s="8">
        <f t="shared" si="83"/>
        <v>2.6666666666666665</v>
      </c>
    </row>
    <row r="185" spans="1:50" x14ac:dyDescent="0.25">
      <c r="A185">
        <v>35667</v>
      </c>
      <c r="B185">
        <v>0</v>
      </c>
      <c r="C185">
        <v>2001</v>
      </c>
      <c r="D185">
        <f t="shared" si="56"/>
        <v>23</v>
      </c>
      <c r="E185" s="1">
        <v>45597.477407407408</v>
      </c>
      <c r="F185" t="s">
        <v>173</v>
      </c>
      <c r="G185">
        <v>1</v>
      </c>
      <c r="H185" s="4">
        <v>5</v>
      </c>
      <c r="I185" s="4">
        <v>5</v>
      </c>
      <c r="J185" s="4">
        <v>1</v>
      </c>
      <c r="K185" s="4">
        <v>5</v>
      </c>
      <c r="L185" s="4">
        <v>5</v>
      </c>
      <c r="M185" s="4">
        <v>5</v>
      </c>
      <c r="N185" s="4">
        <v>2</v>
      </c>
      <c r="O185" s="4">
        <v>4</v>
      </c>
      <c r="P185" s="4">
        <v>4</v>
      </c>
      <c r="Q185" s="4">
        <v>2</v>
      </c>
      <c r="R185" s="4">
        <v>4</v>
      </c>
      <c r="S185" s="4">
        <v>2</v>
      </c>
      <c r="T185" s="4">
        <v>2</v>
      </c>
      <c r="U185" s="4">
        <v>5</v>
      </c>
      <c r="V185" s="4">
        <v>5</v>
      </c>
      <c r="W185" s="4">
        <v>5</v>
      </c>
      <c r="X185" s="7">
        <f t="shared" si="57"/>
        <v>5</v>
      </c>
      <c r="Y185" s="7">
        <f t="shared" si="58"/>
        <v>5</v>
      </c>
      <c r="Z185" s="7">
        <f t="shared" si="59"/>
        <v>5</v>
      </c>
      <c r="AA185" s="7">
        <f t="shared" si="60"/>
        <v>5</v>
      </c>
      <c r="AB185" s="7">
        <f t="shared" si="61"/>
        <v>5</v>
      </c>
      <c r="AC185" s="7">
        <f t="shared" si="62"/>
        <v>5</v>
      </c>
      <c r="AD185" s="7">
        <f t="shared" si="63"/>
        <v>2</v>
      </c>
      <c r="AE185" s="7">
        <f t="shared" si="64"/>
        <v>4</v>
      </c>
      <c r="AF185" s="7">
        <f t="shared" si="65"/>
        <v>2</v>
      </c>
      <c r="AG185" s="7">
        <f t="shared" si="66"/>
        <v>2</v>
      </c>
      <c r="AH185" s="7">
        <f t="shared" si="67"/>
        <v>4</v>
      </c>
      <c r="AI185" s="7">
        <f t="shared" si="68"/>
        <v>2</v>
      </c>
      <c r="AJ185" s="7">
        <f t="shared" si="69"/>
        <v>2</v>
      </c>
      <c r="AK185" s="7">
        <f t="shared" si="70"/>
        <v>5</v>
      </c>
      <c r="AL185" s="7">
        <f t="shared" si="71"/>
        <v>5</v>
      </c>
      <c r="AM185" s="7">
        <f t="shared" si="72"/>
        <v>5</v>
      </c>
      <c r="AN185" s="8">
        <f t="shared" si="73"/>
        <v>63</v>
      </c>
      <c r="AO185" s="8">
        <f t="shared" si="74"/>
        <v>0.49754449548955587</v>
      </c>
      <c r="AP185" s="8">
        <f t="shared" si="75"/>
        <v>3.9375</v>
      </c>
      <c r="AQ185" s="8">
        <f t="shared" si="76"/>
        <v>25</v>
      </c>
      <c r="AR185" s="8">
        <f t="shared" si="77"/>
        <v>5</v>
      </c>
      <c r="AS185" s="8">
        <f t="shared" si="78"/>
        <v>13</v>
      </c>
      <c r="AT185" s="8">
        <f t="shared" si="79"/>
        <v>3.25</v>
      </c>
      <c r="AU185" s="8">
        <f t="shared" si="80"/>
        <v>10</v>
      </c>
      <c r="AV185" s="8">
        <f t="shared" si="81"/>
        <v>2.5</v>
      </c>
      <c r="AW185" s="8">
        <f t="shared" si="82"/>
        <v>15</v>
      </c>
      <c r="AX185" s="8">
        <f t="shared" si="83"/>
        <v>5</v>
      </c>
    </row>
    <row r="186" spans="1:50" x14ac:dyDescent="0.25">
      <c r="A186">
        <v>39066</v>
      </c>
      <c r="B186">
        <v>0</v>
      </c>
      <c r="C186">
        <v>1977</v>
      </c>
      <c r="D186">
        <f t="shared" si="56"/>
        <v>47</v>
      </c>
      <c r="E186" s="1">
        <v>45597.539560185185</v>
      </c>
      <c r="F186" t="s">
        <v>175</v>
      </c>
      <c r="G186">
        <v>1</v>
      </c>
      <c r="H186" s="4">
        <v>5</v>
      </c>
      <c r="I186" s="4">
        <v>5</v>
      </c>
      <c r="J186" s="4">
        <v>4</v>
      </c>
      <c r="K186" s="4">
        <v>4</v>
      </c>
      <c r="L186" s="4">
        <v>5</v>
      </c>
      <c r="M186" s="4">
        <v>4</v>
      </c>
      <c r="N186" s="4">
        <v>5</v>
      </c>
      <c r="O186" s="4">
        <v>5</v>
      </c>
      <c r="P186" s="4">
        <v>2</v>
      </c>
      <c r="Q186" s="4">
        <v>4</v>
      </c>
      <c r="R186" s="4">
        <v>5</v>
      </c>
      <c r="S186" s="4">
        <v>4</v>
      </c>
      <c r="T186" s="4">
        <v>4</v>
      </c>
      <c r="U186" s="4">
        <v>4</v>
      </c>
      <c r="V186" s="4">
        <v>5</v>
      </c>
      <c r="W186" s="4">
        <v>4</v>
      </c>
      <c r="X186" s="7">
        <f t="shared" si="57"/>
        <v>5</v>
      </c>
      <c r="Y186" s="7">
        <f t="shared" si="58"/>
        <v>5</v>
      </c>
      <c r="Z186" s="7">
        <f t="shared" si="59"/>
        <v>2</v>
      </c>
      <c r="AA186" s="7">
        <f t="shared" si="60"/>
        <v>4</v>
      </c>
      <c r="AB186" s="7">
        <f t="shared" si="61"/>
        <v>5</v>
      </c>
      <c r="AC186" s="7">
        <f t="shared" si="62"/>
        <v>4</v>
      </c>
      <c r="AD186" s="7">
        <f t="shared" si="63"/>
        <v>5</v>
      </c>
      <c r="AE186" s="7">
        <f t="shared" si="64"/>
        <v>5</v>
      </c>
      <c r="AF186" s="7">
        <f t="shared" si="65"/>
        <v>4</v>
      </c>
      <c r="AG186" s="7">
        <f t="shared" si="66"/>
        <v>4</v>
      </c>
      <c r="AH186" s="7">
        <f t="shared" si="67"/>
        <v>5</v>
      </c>
      <c r="AI186" s="7">
        <f t="shared" si="68"/>
        <v>4</v>
      </c>
      <c r="AJ186" s="7">
        <f t="shared" si="69"/>
        <v>4</v>
      </c>
      <c r="AK186" s="7">
        <f t="shared" si="70"/>
        <v>4</v>
      </c>
      <c r="AL186" s="7">
        <f t="shared" si="71"/>
        <v>5</v>
      </c>
      <c r="AM186" s="7">
        <f t="shared" si="72"/>
        <v>4</v>
      </c>
      <c r="AN186" s="8">
        <f t="shared" si="73"/>
        <v>69</v>
      </c>
      <c r="AO186" s="8">
        <f t="shared" si="74"/>
        <v>1.2684416984483893</v>
      </c>
      <c r="AP186" s="8">
        <f t="shared" si="75"/>
        <v>4.3125</v>
      </c>
      <c r="AQ186" s="8">
        <f t="shared" si="76"/>
        <v>21</v>
      </c>
      <c r="AR186" s="8">
        <f t="shared" si="77"/>
        <v>4.2</v>
      </c>
      <c r="AS186" s="8">
        <f t="shared" si="78"/>
        <v>18</v>
      </c>
      <c r="AT186" s="8">
        <f t="shared" si="79"/>
        <v>4.5</v>
      </c>
      <c r="AU186" s="8">
        <f t="shared" si="80"/>
        <v>17</v>
      </c>
      <c r="AV186" s="8">
        <f t="shared" si="81"/>
        <v>4.25</v>
      </c>
      <c r="AW186" s="8">
        <f t="shared" si="82"/>
        <v>13</v>
      </c>
      <c r="AX186" s="8">
        <f t="shared" si="83"/>
        <v>4.333333333333333</v>
      </c>
    </row>
    <row r="187" spans="1:50" x14ac:dyDescent="0.25">
      <c r="A187">
        <v>39022</v>
      </c>
      <c r="B187">
        <v>1</v>
      </c>
      <c r="C187">
        <v>1966</v>
      </c>
      <c r="D187">
        <f t="shared" si="56"/>
        <v>58</v>
      </c>
      <c r="E187" s="1">
        <v>45597.562824074077</v>
      </c>
      <c r="F187" t="s">
        <v>107</v>
      </c>
      <c r="G187">
        <v>1</v>
      </c>
      <c r="H187" s="4">
        <v>5</v>
      </c>
      <c r="I187" s="4">
        <v>5</v>
      </c>
      <c r="J187" s="4">
        <v>3</v>
      </c>
      <c r="K187" s="4">
        <v>3</v>
      </c>
      <c r="L187" s="4">
        <v>5</v>
      </c>
      <c r="M187" s="4">
        <v>5</v>
      </c>
      <c r="N187" s="4">
        <v>2</v>
      </c>
      <c r="O187" s="4">
        <v>5</v>
      </c>
      <c r="P187" s="4">
        <v>5</v>
      </c>
      <c r="Q187" s="4">
        <v>4</v>
      </c>
      <c r="R187" s="4">
        <v>3</v>
      </c>
      <c r="S187" s="4">
        <v>3</v>
      </c>
      <c r="T187" s="4">
        <v>4</v>
      </c>
      <c r="U187" s="4">
        <v>4</v>
      </c>
      <c r="V187" s="4">
        <v>5</v>
      </c>
      <c r="W187" s="4">
        <v>3</v>
      </c>
      <c r="X187" s="7">
        <f t="shared" si="57"/>
        <v>5</v>
      </c>
      <c r="Y187" s="7">
        <f t="shared" si="58"/>
        <v>5</v>
      </c>
      <c r="Z187" s="7">
        <f t="shared" si="59"/>
        <v>3</v>
      </c>
      <c r="AA187" s="7">
        <f t="shared" si="60"/>
        <v>3</v>
      </c>
      <c r="AB187" s="7">
        <f t="shared" si="61"/>
        <v>5</v>
      </c>
      <c r="AC187" s="7">
        <f t="shared" si="62"/>
        <v>5</v>
      </c>
      <c r="AD187" s="7">
        <f t="shared" si="63"/>
        <v>2</v>
      </c>
      <c r="AE187" s="7">
        <f t="shared" si="64"/>
        <v>5</v>
      </c>
      <c r="AF187" s="7">
        <f t="shared" si="65"/>
        <v>1</v>
      </c>
      <c r="AG187" s="7">
        <f t="shared" si="66"/>
        <v>4</v>
      </c>
      <c r="AH187" s="7">
        <f t="shared" si="67"/>
        <v>3</v>
      </c>
      <c r="AI187" s="7">
        <f t="shared" si="68"/>
        <v>3</v>
      </c>
      <c r="AJ187" s="7">
        <f t="shared" si="69"/>
        <v>4</v>
      </c>
      <c r="AK187" s="7">
        <f t="shared" si="70"/>
        <v>4</v>
      </c>
      <c r="AL187" s="7">
        <f t="shared" si="71"/>
        <v>5</v>
      </c>
      <c r="AM187" s="7">
        <f t="shared" si="72"/>
        <v>3</v>
      </c>
      <c r="AN187" s="8">
        <f t="shared" si="73"/>
        <v>60</v>
      </c>
      <c r="AO187" s="8">
        <f t="shared" si="74"/>
        <v>0.13112644384176733</v>
      </c>
      <c r="AP187" s="8">
        <f t="shared" si="75"/>
        <v>3.75</v>
      </c>
      <c r="AQ187" s="8">
        <f t="shared" si="76"/>
        <v>21</v>
      </c>
      <c r="AR187" s="8">
        <f t="shared" si="77"/>
        <v>4.2</v>
      </c>
      <c r="AS187" s="8">
        <f t="shared" si="78"/>
        <v>13</v>
      </c>
      <c r="AT187" s="8">
        <f t="shared" si="79"/>
        <v>3.25</v>
      </c>
      <c r="AU187" s="8">
        <f t="shared" si="80"/>
        <v>14</v>
      </c>
      <c r="AV187" s="8">
        <f t="shared" si="81"/>
        <v>3.5</v>
      </c>
      <c r="AW187" s="8">
        <f t="shared" si="82"/>
        <v>12</v>
      </c>
      <c r="AX187" s="8">
        <f t="shared" si="83"/>
        <v>4</v>
      </c>
    </row>
    <row r="188" spans="1:50" x14ac:dyDescent="0.25">
      <c r="A188">
        <v>39114</v>
      </c>
      <c r="B188">
        <v>0</v>
      </c>
      <c r="C188">
        <v>1982</v>
      </c>
      <c r="D188">
        <f t="shared" si="56"/>
        <v>42</v>
      </c>
      <c r="E188" s="1">
        <v>45597.591412037036</v>
      </c>
      <c r="F188" t="s">
        <v>99</v>
      </c>
      <c r="G188">
        <v>1</v>
      </c>
      <c r="H188" s="4">
        <v>4</v>
      </c>
      <c r="I188" s="4">
        <v>5</v>
      </c>
      <c r="J188" s="4">
        <v>2</v>
      </c>
      <c r="K188" s="4">
        <v>4</v>
      </c>
      <c r="L188" s="4">
        <v>4</v>
      </c>
      <c r="M188" s="4">
        <v>2</v>
      </c>
      <c r="N188" s="4">
        <v>3</v>
      </c>
      <c r="O188" s="4">
        <v>2</v>
      </c>
      <c r="P188" s="4">
        <v>3</v>
      </c>
      <c r="Q188" s="4">
        <v>2</v>
      </c>
      <c r="R188" s="4">
        <v>4</v>
      </c>
      <c r="S188" s="4">
        <v>4</v>
      </c>
      <c r="T188" s="4">
        <v>4</v>
      </c>
      <c r="U188" s="4">
        <v>4</v>
      </c>
      <c r="V188" s="4">
        <v>2</v>
      </c>
      <c r="W188" s="4">
        <v>1</v>
      </c>
      <c r="X188" s="7">
        <f t="shared" si="57"/>
        <v>4</v>
      </c>
      <c r="Y188" s="7">
        <f t="shared" si="58"/>
        <v>5</v>
      </c>
      <c r="Z188" s="7">
        <f t="shared" si="59"/>
        <v>4</v>
      </c>
      <c r="AA188" s="7">
        <f t="shared" si="60"/>
        <v>4</v>
      </c>
      <c r="AB188" s="7">
        <f t="shared" si="61"/>
        <v>4</v>
      </c>
      <c r="AC188" s="7">
        <f t="shared" si="62"/>
        <v>2</v>
      </c>
      <c r="AD188" s="7">
        <f t="shared" si="63"/>
        <v>3</v>
      </c>
      <c r="AE188" s="7">
        <f t="shared" si="64"/>
        <v>2</v>
      </c>
      <c r="AF188" s="7">
        <f t="shared" si="65"/>
        <v>3</v>
      </c>
      <c r="AG188" s="7">
        <f t="shared" si="66"/>
        <v>2</v>
      </c>
      <c r="AH188" s="7">
        <f t="shared" si="67"/>
        <v>4</v>
      </c>
      <c r="AI188" s="7">
        <f t="shared" si="68"/>
        <v>4</v>
      </c>
      <c r="AJ188" s="7">
        <f t="shared" si="69"/>
        <v>4</v>
      </c>
      <c r="AK188" s="7">
        <f t="shared" si="70"/>
        <v>4</v>
      </c>
      <c r="AL188" s="7">
        <f t="shared" si="71"/>
        <v>2</v>
      </c>
      <c r="AM188" s="7">
        <f t="shared" si="72"/>
        <v>1</v>
      </c>
      <c r="AN188" s="8">
        <f t="shared" si="73"/>
        <v>52</v>
      </c>
      <c r="AO188" s="8">
        <f t="shared" si="74"/>
        <v>-0.88963703738759392</v>
      </c>
      <c r="AP188" s="8">
        <f t="shared" si="75"/>
        <v>3.25</v>
      </c>
      <c r="AQ188" s="8">
        <f t="shared" si="76"/>
        <v>21</v>
      </c>
      <c r="AR188" s="8">
        <f t="shared" si="77"/>
        <v>4.2</v>
      </c>
      <c r="AS188" s="8">
        <f t="shared" si="78"/>
        <v>10</v>
      </c>
      <c r="AT188" s="8">
        <f t="shared" si="79"/>
        <v>2.5</v>
      </c>
      <c r="AU188" s="8">
        <f t="shared" si="80"/>
        <v>14</v>
      </c>
      <c r="AV188" s="8">
        <f t="shared" si="81"/>
        <v>3.5</v>
      </c>
      <c r="AW188" s="8">
        <f t="shared" si="82"/>
        <v>7</v>
      </c>
      <c r="AX188" s="8">
        <f t="shared" si="83"/>
        <v>2.3333333333333335</v>
      </c>
    </row>
    <row r="189" spans="1:50" x14ac:dyDescent="0.25">
      <c r="A189">
        <v>39116</v>
      </c>
      <c r="B189">
        <v>0</v>
      </c>
      <c r="C189">
        <v>1983</v>
      </c>
      <c r="D189">
        <f t="shared" si="56"/>
        <v>41</v>
      </c>
      <c r="E189" s="1">
        <v>45597.592199074075</v>
      </c>
      <c r="F189" t="s">
        <v>99</v>
      </c>
      <c r="G189">
        <v>1</v>
      </c>
      <c r="H189" s="4">
        <v>3</v>
      </c>
      <c r="I189" s="4">
        <v>3</v>
      </c>
      <c r="J189" s="4">
        <v>4</v>
      </c>
      <c r="K189" s="4">
        <v>2</v>
      </c>
      <c r="L189" s="4">
        <v>4</v>
      </c>
      <c r="M189" s="4">
        <v>3</v>
      </c>
      <c r="N189" s="4">
        <v>4</v>
      </c>
      <c r="O189" s="4">
        <v>4</v>
      </c>
      <c r="P189" s="4">
        <v>3</v>
      </c>
      <c r="Q189" s="4">
        <v>4</v>
      </c>
      <c r="R189" s="4">
        <v>4</v>
      </c>
      <c r="S189" s="4">
        <v>4</v>
      </c>
      <c r="T189" s="4">
        <v>5</v>
      </c>
      <c r="U189" s="4">
        <v>3</v>
      </c>
      <c r="V189" s="4">
        <v>4</v>
      </c>
      <c r="W189" s="4">
        <v>4</v>
      </c>
      <c r="X189" s="7">
        <f t="shared" si="57"/>
        <v>3</v>
      </c>
      <c r="Y189" s="7">
        <f t="shared" si="58"/>
        <v>3</v>
      </c>
      <c r="Z189" s="7">
        <f t="shared" si="59"/>
        <v>2</v>
      </c>
      <c r="AA189" s="7">
        <f t="shared" si="60"/>
        <v>2</v>
      </c>
      <c r="AB189" s="7">
        <f t="shared" si="61"/>
        <v>4</v>
      </c>
      <c r="AC189" s="7">
        <f t="shared" si="62"/>
        <v>3</v>
      </c>
      <c r="AD189" s="7">
        <f t="shared" si="63"/>
        <v>4</v>
      </c>
      <c r="AE189" s="7">
        <f t="shared" si="64"/>
        <v>4</v>
      </c>
      <c r="AF189" s="7">
        <f t="shared" si="65"/>
        <v>3</v>
      </c>
      <c r="AG189" s="7">
        <f t="shared" si="66"/>
        <v>4</v>
      </c>
      <c r="AH189" s="7">
        <f t="shared" si="67"/>
        <v>4</v>
      </c>
      <c r="AI189" s="7">
        <f t="shared" si="68"/>
        <v>4</v>
      </c>
      <c r="AJ189" s="7">
        <f t="shared" si="69"/>
        <v>5</v>
      </c>
      <c r="AK189" s="7">
        <f t="shared" si="70"/>
        <v>3</v>
      </c>
      <c r="AL189" s="7">
        <f t="shared" si="71"/>
        <v>4</v>
      </c>
      <c r="AM189" s="7">
        <f t="shared" si="72"/>
        <v>4</v>
      </c>
      <c r="AN189" s="8">
        <f t="shared" si="73"/>
        <v>56</v>
      </c>
      <c r="AO189" s="8">
        <f t="shared" si="74"/>
        <v>-0.38824392341998692</v>
      </c>
      <c r="AP189" s="8">
        <f t="shared" si="75"/>
        <v>3.5</v>
      </c>
      <c r="AQ189" s="8">
        <f t="shared" si="76"/>
        <v>14</v>
      </c>
      <c r="AR189" s="8">
        <f t="shared" si="77"/>
        <v>2.8</v>
      </c>
      <c r="AS189" s="8">
        <f t="shared" si="78"/>
        <v>14</v>
      </c>
      <c r="AT189" s="8">
        <f t="shared" si="79"/>
        <v>3.5</v>
      </c>
      <c r="AU189" s="8">
        <f t="shared" si="80"/>
        <v>17</v>
      </c>
      <c r="AV189" s="8">
        <f t="shared" si="81"/>
        <v>4.25</v>
      </c>
      <c r="AW189" s="8">
        <f t="shared" si="82"/>
        <v>11</v>
      </c>
      <c r="AX189" s="8">
        <f t="shared" si="83"/>
        <v>3.6666666666666665</v>
      </c>
    </row>
    <row r="190" spans="1:50" x14ac:dyDescent="0.25">
      <c r="A190">
        <v>37520</v>
      </c>
      <c r="B190">
        <v>0</v>
      </c>
      <c r="C190">
        <v>1997</v>
      </c>
      <c r="D190">
        <f t="shared" si="56"/>
        <v>27</v>
      </c>
      <c r="E190" s="1">
        <v>45597.596909722219</v>
      </c>
      <c r="F190" t="s">
        <v>107</v>
      </c>
      <c r="G190">
        <v>1</v>
      </c>
      <c r="H190" s="4">
        <v>2</v>
      </c>
      <c r="I190" s="4">
        <v>2</v>
      </c>
      <c r="J190" s="4">
        <v>2</v>
      </c>
      <c r="K190" s="4">
        <v>3</v>
      </c>
      <c r="L190" s="4">
        <v>3</v>
      </c>
      <c r="M190" s="4">
        <v>4</v>
      </c>
      <c r="N190" s="4">
        <v>2</v>
      </c>
      <c r="O190" s="4">
        <v>4</v>
      </c>
      <c r="P190" s="4">
        <v>2</v>
      </c>
      <c r="Q190" s="4">
        <v>4</v>
      </c>
      <c r="R190" s="4">
        <v>5</v>
      </c>
      <c r="S190" s="4">
        <v>4</v>
      </c>
      <c r="T190" s="4">
        <v>4</v>
      </c>
      <c r="U190" s="4">
        <v>4</v>
      </c>
      <c r="V190" s="4">
        <v>4</v>
      </c>
      <c r="W190" s="4">
        <v>2</v>
      </c>
      <c r="X190" s="7">
        <f t="shared" si="57"/>
        <v>2</v>
      </c>
      <c r="Y190" s="7">
        <f t="shared" si="58"/>
        <v>2</v>
      </c>
      <c r="Z190" s="7">
        <f t="shared" si="59"/>
        <v>4</v>
      </c>
      <c r="AA190" s="7">
        <f t="shared" si="60"/>
        <v>3</v>
      </c>
      <c r="AB190" s="7">
        <f t="shared" si="61"/>
        <v>3</v>
      </c>
      <c r="AC190" s="7">
        <f t="shared" si="62"/>
        <v>4</v>
      </c>
      <c r="AD190" s="7">
        <f t="shared" si="63"/>
        <v>2</v>
      </c>
      <c r="AE190" s="7">
        <f t="shared" si="64"/>
        <v>4</v>
      </c>
      <c r="AF190" s="7">
        <f t="shared" si="65"/>
        <v>4</v>
      </c>
      <c r="AG190" s="7">
        <f t="shared" si="66"/>
        <v>4</v>
      </c>
      <c r="AH190" s="7">
        <f t="shared" si="67"/>
        <v>5</v>
      </c>
      <c r="AI190" s="7">
        <f t="shared" si="68"/>
        <v>4</v>
      </c>
      <c r="AJ190" s="7">
        <f t="shared" si="69"/>
        <v>4</v>
      </c>
      <c r="AK190" s="7">
        <f t="shared" si="70"/>
        <v>4</v>
      </c>
      <c r="AL190" s="7">
        <f t="shared" si="71"/>
        <v>4</v>
      </c>
      <c r="AM190" s="7">
        <f t="shared" si="72"/>
        <v>2</v>
      </c>
      <c r="AN190" s="8">
        <f t="shared" si="73"/>
        <v>55</v>
      </c>
      <c r="AO190" s="8">
        <f t="shared" si="74"/>
        <v>-0.51767165994004183</v>
      </c>
      <c r="AP190" s="8">
        <f t="shared" si="75"/>
        <v>3.4375</v>
      </c>
      <c r="AQ190" s="8">
        <f t="shared" si="76"/>
        <v>14</v>
      </c>
      <c r="AR190" s="8">
        <f t="shared" si="77"/>
        <v>2.8</v>
      </c>
      <c r="AS190" s="8">
        <f t="shared" si="78"/>
        <v>14</v>
      </c>
      <c r="AT190" s="8">
        <f t="shared" si="79"/>
        <v>3.5</v>
      </c>
      <c r="AU190" s="8">
        <f t="shared" si="80"/>
        <v>17</v>
      </c>
      <c r="AV190" s="8">
        <f t="shared" si="81"/>
        <v>4.25</v>
      </c>
      <c r="AW190" s="8">
        <f t="shared" si="82"/>
        <v>10</v>
      </c>
      <c r="AX190" s="8">
        <f t="shared" si="83"/>
        <v>3.3333333333333335</v>
      </c>
    </row>
    <row r="191" spans="1:50" x14ac:dyDescent="0.25">
      <c r="A191">
        <v>36145</v>
      </c>
      <c r="B191">
        <v>0</v>
      </c>
      <c r="C191">
        <v>1992</v>
      </c>
      <c r="D191">
        <f t="shared" si="56"/>
        <v>32</v>
      </c>
      <c r="E191" s="1">
        <v>45597.608263888891</v>
      </c>
      <c r="F191" t="s">
        <v>107</v>
      </c>
      <c r="G191">
        <v>1</v>
      </c>
      <c r="H191" s="4">
        <v>4</v>
      </c>
      <c r="I191" s="4">
        <v>5</v>
      </c>
      <c r="J191" s="4">
        <v>2</v>
      </c>
      <c r="K191" s="4">
        <v>4</v>
      </c>
      <c r="L191" s="4">
        <v>4</v>
      </c>
      <c r="M191" s="4">
        <v>4</v>
      </c>
      <c r="N191" s="4">
        <v>2</v>
      </c>
      <c r="O191" s="4">
        <v>4</v>
      </c>
      <c r="P191" s="4">
        <v>4</v>
      </c>
      <c r="Q191" s="4">
        <v>4</v>
      </c>
      <c r="R191" s="4">
        <v>5</v>
      </c>
      <c r="S191" s="4">
        <v>4</v>
      </c>
      <c r="T191" s="4">
        <v>4</v>
      </c>
      <c r="U191" s="4">
        <v>5</v>
      </c>
      <c r="V191" s="4">
        <v>5</v>
      </c>
      <c r="W191" s="4">
        <v>4</v>
      </c>
      <c r="X191" s="7">
        <f t="shared" si="57"/>
        <v>4</v>
      </c>
      <c r="Y191" s="7">
        <f t="shared" si="58"/>
        <v>5</v>
      </c>
      <c r="Z191" s="7">
        <f t="shared" si="59"/>
        <v>4</v>
      </c>
      <c r="AA191" s="7">
        <f t="shared" si="60"/>
        <v>4</v>
      </c>
      <c r="AB191" s="7">
        <f t="shared" si="61"/>
        <v>4</v>
      </c>
      <c r="AC191" s="7">
        <f t="shared" si="62"/>
        <v>4</v>
      </c>
      <c r="AD191" s="7">
        <f t="shared" si="63"/>
        <v>2</v>
      </c>
      <c r="AE191" s="7">
        <f t="shared" si="64"/>
        <v>4</v>
      </c>
      <c r="AF191" s="7">
        <f t="shared" si="65"/>
        <v>2</v>
      </c>
      <c r="AG191" s="7">
        <f t="shared" si="66"/>
        <v>4</v>
      </c>
      <c r="AH191" s="7">
        <f t="shared" si="67"/>
        <v>5</v>
      </c>
      <c r="AI191" s="7">
        <f t="shared" si="68"/>
        <v>4</v>
      </c>
      <c r="AJ191" s="7">
        <f t="shared" si="69"/>
        <v>4</v>
      </c>
      <c r="AK191" s="7">
        <f t="shared" si="70"/>
        <v>5</v>
      </c>
      <c r="AL191" s="7">
        <f t="shared" si="71"/>
        <v>5</v>
      </c>
      <c r="AM191" s="7">
        <f t="shared" si="72"/>
        <v>4</v>
      </c>
      <c r="AN191" s="8">
        <f t="shared" si="73"/>
        <v>64</v>
      </c>
      <c r="AO191" s="8">
        <f t="shared" si="74"/>
        <v>0.61653698671666679</v>
      </c>
      <c r="AP191" s="8">
        <f t="shared" si="75"/>
        <v>4</v>
      </c>
      <c r="AQ191" s="8">
        <f t="shared" si="76"/>
        <v>21</v>
      </c>
      <c r="AR191" s="8">
        <f t="shared" si="77"/>
        <v>4.2</v>
      </c>
      <c r="AS191" s="8">
        <f t="shared" si="78"/>
        <v>12</v>
      </c>
      <c r="AT191" s="8">
        <f t="shared" si="79"/>
        <v>3</v>
      </c>
      <c r="AU191" s="8">
        <f t="shared" si="80"/>
        <v>17</v>
      </c>
      <c r="AV191" s="8">
        <f t="shared" si="81"/>
        <v>4.25</v>
      </c>
      <c r="AW191" s="8">
        <f t="shared" si="82"/>
        <v>14</v>
      </c>
      <c r="AX191" s="8">
        <f t="shared" si="83"/>
        <v>4.666666666666667</v>
      </c>
    </row>
    <row r="192" spans="1:50" x14ac:dyDescent="0.25">
      <c r="A192">
        <v>39136</v>
      </c>
      <c r="B192">
        <v>0</v>
      </c>
      <c r="C192">
        <v>1984</v>
      </c>
      <c r="D192">
        <f t="shared" si="56"/>
        <v>40</v>
      </c>
      <c r="E192" s="1">
        <v>45597.627118055556</v>
      </c>
      <c r="F192" t="s">
        <v>107</v>
      </c>
      <c r="G192">
        <v>1</v>
      </c>
      <c r="H192" s="4">
        <v>3</v>
      </c>
      <c r="I192" s="4">
        <v>4</v>
      </c>
      <c r="J192" s="4">
        <v>2</v>
      </c>
      <c r="K192" s="4">
        <v>4</v>
      </c>
      <c r="L192" s="4">
        <v>4</v>
      </c>
      <c r="M192" s="4">
        <v>4</v>
      </c>
      <c r="N192" s="4">
        <v>4</v>
      </c>
      <c r="O192" s="4">
        <v>4</v>
      </c>
      <c r="P192" s="4">
        <v>2</v>
      </c>
      <c r="Q192" s="4">
        <v>4</v>
      </c>
      <c r="R192" s="4">
        <v>4</v>
      </c>
      <c r="S192" s="4">
        <v>4</v>
      </c>
      <c r="T192" s="4">
        <v>4</v>
      </c>
      <c r="U192" s="4">
        <v>4</v>
      </c>
      <c r="V192" s="4">
        <v>4</v>
      </c>
      <c r="W192" s="4">
        <v>4</v>
      </c>
      <c r="X192" s="7">
        <f t="shared" si="57"/>
        <v>3</v>
      </c>
      <c r="Y192" s="7">
        <f t="shared" si="58"/>
        <v>4</v>
      </c>
      <c r="Z192" s="7">
        <f t="shared" si="59"/>
        <v>4</v>
      </c>
      <c r="AA192" s="7">
        <f t="shared" si="60"/>
        <v>4</v>
      </c>
      <c r="AB192" s="7">
        <f t="shared" si="61"/>
        <v>4</v>
      </c>
      <c r="AC192" s="7">
        <f t="shared" si="62"/>
        <v>4</v>
      </c>
      <c r="AD192" s="7">
        <f t="shared" si="63"/>
        <v>4</v>
      </c>
      <c r="AE192" s="7">
        <f t="shared" si="64"/>
        <v>4</v>
      </c>
      <c r="AF192" s="7">
        <f t="shared" si="65"/>
        <v>4</v>
      </c>
      <c r="AG192" s="7">
        <f t="shared" si="66"/>
        <v>4</v>
      </c>
      <c r="AH192" s="7">
        <f t="shared" si="67"/>
        <v>4</v>
      </c>
      <c r="AI192" s="7">
        <f t="shared" si="68"/>
        <v>4</v>
      </c>
      <c r="AJ192" s="7">
        <f t="shared" si="69"/>
        <v>4</v>
      </c>
      <c r="AK192" s="7">
        <f t="shared" si="70"/>
        <v>4</v>
      </c>
      <c r="AL192" s="7">
        <f t="shared" si="71"/>
        <v>4</v>
      </c>
      <c r="AM192" s="7">
        <f t="shared" si="72"/>
        <v>4</v>
      </c>
      <c r="AN192" s="8">
        <f t="shared" si="73"/>
        <v>63</v>
      </c>
      <c r="AO192" s="8">
        <f t="shared" si="74"/>
        <v>0.49538080639368187</v>
      </c>
      <c r="AP192" s="8">
        <f t="shared" si="75"/>
        <v>3.9375</v>
      </c>
      <c r="AQ192" s="8">
        <f t="shared" si="76"/>
        <v>19</v>
      </c>
      <c r="AR192" s="8">
        <f t="shared" si="77"/>
        <v>3.8</v>
      </c>
      <c r="AS192" s="8">
        <f t="shared" si="78"/>
        <v>16</v>
      </c>
      <c r="AT192" s="8">
        <f t="shared" si="79"/>
        <v>4</v>
      </c>
      <c r="AU192" s="8">
        <f t="shared" si="80"/>
        <v>16</v>
      </c>
      <c r="AV192" s="8">
        <f t="shared" si="81"/>
        <v>4</v>
      </c>
      <c r="AW192" s="8">
        <f t="shared" si="82"/>
        <v>12</v>
      </c>
      <c r="AX192" s="8">
        <f t="shared" si="83"/>
        <v>4</v>
      </c>
    </row>
    <row r="193" spans="1:50" x14ac:dyDescent="0.25">
      <c r="A193">
        <v>39144</v>
      </c>
      <c r="B193">
        <v>0</v>
      </c>
      <c r="C193">
        <v>1967</v>
      </c>
      <c r="D193">
        <f t="shared" si="56"/>
        <v>57</v>
      </c>
      <c r="E193" s="1">
        <v>45597.637858796297</v>
      </c>
      <c r="F193" t="s">
        <v>178</v>
      </c>
      <c r="G193">
        <v>1</v>
      </c>
      <c r="H193" s="4">
        <v>4</v>
      </c>
      <c r="I193" s="4">
        <v>5</v>
      </c>
      <c r="J193" s="4">
        <v>2</v>
      </c>
      <c r="K193" s="4">
        <v>4</v>
      </c>
      <c r="L193" s="4">
        <v>5</v>
      </c>
      <c r="M193" s="4">
        <v>5</v>
      </c>
      <c r="N193" s="4">
        <v>4</v>
      </c>
      <c r="O193" s="4">
        <v>4</v>
      </c>
      <c r="P193" s="4">
        <v>2</v>
      </c>
      <c r="Q193" s="4">
        <v>5</v>
      </c>
      <c r="R193" s="4">
        <v>4</v>
      </c>
      <c r="S193" s="4">
        <v>4</v>
      </c>
      <c r="T193" s="4">
        <v>5</v>
      </c>
      <c r="U193" s="4">
        <v>4</v>
      </c>
      <c r="V193" s="4">
        <v>4</v>
      </c>
      <c r="W193" s="4">
        <v>3</v>
      </c>
      <c r="X193" s="7">
        <f t="shared" si="57"/>
        <v>4</v>
      </c>
      <c r="Y193" s="7">
        <f t="shared" si="58"/>
        <v>5</v>
      </c>
      <c r="Z193" s="7">
        <f t="shared" si="59"/>
        <v>4</v>
      </c>
      <c r="AA193" s="7">
        <f t="shared" si="60"/>
        <v>4</v>
      </c>
      <c r="AB193" s="7">
        <f t="shared" si="61"/>
        <v>5</v>
      </c>
      <c r="AC193" s="7">
        <f t="shared" si="62"/>
        <v>5</v>
      </c>
      <c r="AD193" s="7">
        <f t="shared" si="63"/>
        <v>4</v>
      </c>
      <c r="AE193" s="7">
        <f t="shared" si="64"/>
        <v>4</v>
      </c>
      <c r="AF193" s="7">
        <f t="shared" si="65"/>
        <v>4</v>
      </c>
      <c r="AG193" s="7">
        <f t="shared" si="66"/>
        <v>5</v>
      </c>
      <c r="AH193" s="7">
        <f t="shared" si="67"/>
        <v>4</v>
      </c>
      <c r="AI193" s="7">
        <f t="shared" si="68"/>
        <v>4</v>
      </c>
      <c r="AJ193" s="7">
        <f t="shared" si="69"/>
        <v>5</v>
      </c>
      <c r="AK193" s="7">
        <f t="shared" si="70"/>
        <v>4</v>
      </c>
      <c r="AL193" s="7">
        <f t="shared" si="71"/>
        <v>4</v>
      </c>
      <c r="AM193" s="7">
        <f t="shared" si="72"/>
        <v>3</v>
      </c>
      <c r="AN193" s="8">
        <f t="shared" si="73"/>
        <v>68</v>
      </c>
      <c r="AO193" s="8">
        <f t="shared" si="74"/>
        <v>1.1261835942291878</v>
      </c>
      <c r="AP193" s="8">
        <f t="shared" si="75"/>
        <v>4.25</v>
      </c>
      <c r="AQ193" s="8">
        <f t="shared" si="76"/>
        <v>22</v>
      </c>
      <c r="AR193" s="8">
        <f t="shared" si="77"/>
        <v>4.4000000000000004</v>
      </c>
      <c r="AS193" s="8">
        <f t="shared" si="78"/>
        <v>17</v>
      </c>
      <c r="AT193" s="8">
        <f t="shared" si="79"/>
        <v>4.25</v>
      </c>
      <c r="AU193" s="8">
        <f t="shared" si="80"/>
        <v>18</v>
      </c>
      <c r="AV193" s="8">
        <f t="shared" si="81"/>
        <v>4.5</v>
      </c>
      <c r="AW193" s="8">
        <f t="shared" si="82"/>
        <v>11</v>
      </c>
      <c r="AX193" s="8">
        <f t="shared" si="83"/>
        <v>3.6666666666666665</v>
      </c>
    </row>
    <row r="194" spans="1:50" x14ac:dyDescent="0.25">
      <c r="A194">
        <v>39139</v>
      </c>
      <c r="B194">
        <v>0</v>
      </c>
      <c r="C194">
        <v>1993</v>
      </c>
      <c r="D194">
        <f t="shared" ref="D194:D257" si="84">2024-C194</f>
        <v>31</v>
      </c>
      <c r="E194" s="1">
        <v>45597.643414351849</v>
      </c>
      <c r="F194" t="s">
        <v>107</v>
      </c>
      <c r="G194">
        <v>1</v>
      </c>
      <c r="H194" s="4">
        <v>2</v>
      </c>
      <c r="I194" s="4">
        <v>3</v>
      </c>
      <c r="J194" s="4">
        <v>2</v>
      </c>
      <c r="K194" s="4">
        <v>4</v>
      </c>
      <c r="L194" s="4">
        <v>4</v>
      </c>
      <c r="M194" s="4">
        <v>4</v>
      </c>
      <c r="N194" s="4">
        <v>4</v>
      </c>
      <c r="O194" s="4">
        <v>4</v>
      </c>
      <c r="P194" s="4">
        <v>2</v>
      </c>
      <c r="Q194" s="4">
        <v>5</v>
      </c>
      <c r="R194" s="4">
        <v>5</v>
      </c>
      <c r="S194" s="4">
        <v>4</v>
      </c>
      <c r="T194" s="4">
        <v>5</v>
      </c>
      <c r="U194" s="4">
        <v>4</v>
      </c>
      <c r="V194" s="4">
        <v>3</v>
      </c>
      <c r="W194" s="4">
        <v>2</v>
      </c>
      <c r="X194" s="7">
        <f t="shared" ref="X194:X257" si="85">H194</f>
        <v>2</v>
      </c>
      <c r="Y194" s="7">
        <f t="shared" ref="Y194:Y257" si="86">I194</f>
        <v>3</v>
      </c>
      <c r="Z194" s="7">
        <f t="shared" ref="Z194:Z257" si="87">6-J194</f>
        <v>4</v>
      </c>
      <c r="AA194" s="7">
        <f t="shared" ref="AA194:AA257" si="88">K194</f>
        <v>4</v>
      </c>
      <c r="AB194" s="7">
        <f t="shared" ref="AB194:AB257" si="89">L194</f>
        <v>4</v>
      </c>
      <c r="AC194" s="7">
        <f t="shared" ref="AC194:AC257" si="90">M194</f>
        <v>4</v>
      </c>
      <c r="AD194" s="7">
        <f t="shared" ref="AD194:AD257" si="91">N194</f>
        <v>4</v>
      </c>
      <c r="AE194" s="7">
        <f t="shared" ref="AE194:AE257" si="92">O194</f>
        <v>4</v>
      </c>
      <c r="AF194" s="7">
        <f t="shared" ref="AF194:AF257" si="93">6-P194</f>
        <v>4</v>
      </c>
      <c r="AG194" s="7">
        <f t="shared" ref="AG194:AG257" si="94">Q194</f>
        <v>5</v>
      </c>
      <c r="AH194" s="7">
        <f t="shared" ref="AH194:AH257" si="95">R194</f>
        <v>5</v>
      </c>
      <c r="AI194" s="7">
        <f t="shared" ref="AI194:AI257" si="96">S194</f>
        <v>4</v>
      </c>
      <c r="AJ194" s="7">
        <f t="shared" ref="AJ194:AJ257" si="97">T194</f>
        <v>5</v>
      </c>
      <c r="AK194" s="7">
        <f t="shared" ref="AK194:AK257" si="98">U194</f>
        <v>4</v>
      </c>
      <c r="AL194" s="7">
        <f t="shared" ref="AL194:AL257" si="99">V194</f>
        <v>3</v>
      </c>
      <c r="AM194" s="7">
        <f t="shared" ref="AM194:AM257" si="100">W194</f>
        <v>2</v>
      </c>
      <c r="AN194" s="8">
        <f t="shared" ref="AN194:AN257" si="101">SUM(X194:AM194)</f>
        <v>61</v>
      </c>
      <c r="AO194" s="8">
        <f t="shared" ref="AO194:AO257" si="102">(AN194-AVERAGE(AN194:AN471))/STDEVP(AN194:AN471)</f>
        <v>0.26154584974581147</v>
      </c>
      <c r="AP194" s="8">
        <f t="shared" ref="AP194:AP257" si="103">AVERAGE(X194:AM194)</f>
        <v>3.8125</v>
      </c>
      <c r="AQ194" s="8">
        <f t="shared" ref="AQ194:AQ257" si="104">SUM(X194:AB194)</f>
        <v>17</v>
      </c>
      <c r="AR194" s="8">
        <f t="shared" ref="AR194:AR257" si="105">AVERAGE(X194:AB194)</f>
        <v>3.4</v>
      </c>
      <c r="AS194" s="8">
        <f t="shared" ref="AS194:AS257" si="106">SUM(AC194:AF194)</f>
        <v>16</v>
      </c>
      <c r="AT194" s="8">
        <f t="shared" ref="AT194:AT257" si="107">AVERAGE(AC194:AF194)</f>
        <v>4</v>
      </c>
      <c r="AU194" s="8">
        <f t="shared" ref="AU194:AU257" si="108">SUM(AG194:AJ194)</f>
        <v>19</v>
      </c>
      <c r="AV194" s="8">
        <f t="shared" ref="AV194:AV257" si="109">AVERAGE(AG194:AJ194)</f>
        <v>4.75</v>
      </c>
      <c r="AW194" s="8">
        <f t="shared" ref="AW194:AW257" si="110">SUM(AK194:AM194)</f>
        <v>9</v>
      </c>
      <c r="AX194" s="8">
        <f t="shared" ref="AX194:AX257" si="111">AVERAGE(AK194:AM194)</f>
        <v>3</v>
      </c>
    </row>
    <row r="195" spans="1:50" x14ac:dyDescent="0.25">
      <c r="A195">
        <v>39160</v>
      </c>
      <c r="B195">
        <v>0</v>
      </c>
      <c r="C195">
        <v>1992</v>
      </c>
      <c r="D195">
        <f t="shared" si="84"/>
        <v>32</v>
      </c>
      <c r="E195" s="1">
        <v>45597.664282407408</v>
      </c>
      <c r="F195" t="s">
        <v>99</v>
      </c>
      <c r="G195">
        <v>1</v>
      </c>
      <c r="H195" s="4">
        <v>2</v>
      </c>
      <c r="I195" s="4">
        <v>4</v>
      </c>
      <c r="J195" s="4">
        <v>2</v>
      </c>
      <c r="K195" s="4">
        <v>4</v>
      </c>
      <c r="L195" s="4">
        <v>4</v>
      </c>
      <c r="M195" s="4">
        <v>3</v>
      </c>
      <c r="N195" s="4">
        <v>3</v>
      </c>
      <c r="O195" s="4">
        <v>3</v>
      </c>
      <c r="P195" s="4">
        <v>4</v>
      </c>
      <c r="Q195" s="4">
        <v>4</v>
      </c>
      <c r="R195" s="4">
        <v>4</v>
      </c>
      <c r="S195" s="4">
        <v>4</v>
      </c>
      <c r="T195" s="4">
        <v>4</v>
      </c>
      <c r="U195" s="4">
        <v>4</v>
      </c>
      <c r="V195" s="4">
        <v>4</v>
      </c>
      <c r="W195" s="4">
        <v>4</v>
      </c>
      <c r="X195" s="7">
        <f t="shared" si="85"/>
        <v>2</v>
      </c>
      <c r="Y195" s="7">
        <f t="shared" si="86"/>
        <v>4</v>
      </c>
      <c r="Z195" s="7">
        <f t="shared" si="87"/>
        <v>4</v>
      </c>
      <c r="AA195" s="7">
        <f t="shared" si="88"/>
        <v>4</v>
      </c>
      <c r="AB195" s="7">
        <f t="shared" si="89"/>
        <v>4</v>
      </c>
      <c r="AC195" s="7">
        <f t="shared" si="90"/>
        <v>3</v>
      </c>
      <c r="AD195" s="7">
        <f t="shared" si="91"/>
        <v>3</v>
      </c>
      <c r="AE195" s="7">
        <f t="shared" si="92"/>
        <v>3</v>
      </c>
      <c r="AF195" s="7">
        <f t="shared" si="93"/>
        <v>2</v>
      </c>
      <c r="AG195" s="7">
        <f t="shared" si="94"/>
        <v>4</v>
      </c>
      <c r="AH195" s="7">
        <f t="shared" si="95"/>
        <v>4</v>
      </c>
      <c r="AI195" s="7">
        <f t="shared" si="96"/>
        <v>4</v>
      </c>
      <c r="AJ195" s="7">
        <f t="shared" si="97"/>
        <v>4</v>
      </c>
      <c r="AK195" s="7">
        <f t="shared" si="98"/>
        <v>4</v>
      </c>
      <c r="AL195" s="7">
        <f t="shared" si="99"/>
        <v>4</v>
      </c>
      <c r="AM195" s="7">
        <f t="shared" si="100"/>
        <v>4</v>
      </c>
      <c r="AN195" s="8">
        <f t="shared" si="101"/>
        <v>57</v>
      </c>
      <c r="AO195" s="8">
        <f t="shared" si="102"/>
        <v>-0.23672017145793303</v>
      </c>
      <c r="AP195" s="8">
        <f t="shared" si="103"/>
        <v>3.5625</v>
      </c>
      <c r="AQ195" s="8">
        <f t="shared" si="104"/>
        <v>18</v>
      </c>
      <c r="AR195" s="8">
        <f t="shared" si="105"/>
        <v>3.6</v>
      </c>
      <c r="AS195" s="8">
        <f t="shared" si="106"/>
        <v>11</v>
      </c>
      <c r="AT195" s="8">
        <f t="shared" si="107"/>
        <v>2.75</v>
      </c>
      <c r="AU195" s="8">
        <f t="shared" si="108"/>
        <v>16</v>
      </c>
      <c r="AV195" s="8">
        <f t="shared" si="109"/>
        <v>4</v>
      </c>
      <c r="AW195" s="8">
        <f t="shared" si="110"/>
        <v>12</v>
      </c>
      <c r="AX195" s="8">
        <f t="shared" si="111"/>
        <v>4</v>
      </c>
    </row>
    <row r="196" spans="1:50" x14ac:dyDescent="0.25">
      <c r="A196">
        <v>39235</v>
      </c>
      <c r="B196">
        <v>0</v>
      </c>
      <c r="C196">
        <v>1999</v>
      </c>
      <c r="D196">
        <f t="shared" si="84"/>
        <v>25</v>
      </c>
      <c r="E196" s="1">
        <v>45597.784733796296</v>
      </c>
      <c r="F196" t="s">
        <v>99</v>
      </c>
      <c r="G196">
        <v>1</v>
      </c>
      <c r="H196" s="4">
        <v>3</v>
      </c>
      <c r="I196" s="4">
        <v>5</v>
      </c>
      <c r="J196" s="4">
        <v>4</v>
      </c>
      <c r="K196" s="4">
        <v>2</v>
      </c>
      <c r="L196" s="4">
        <v>3</v>
      </c>
      <c r="M196" s="4">
        <v>3</v>
      </c>
      <c r="N196" s="4">
        <v>2</v>
      </c>
      <c r="O196" s="4">
        <v>3</v>
      </c>
      <c r="P196" s="4">
        <v>2</v>
      </c>
      <c r="Q196" s="4">
        <v>4</v>
      </c>
      <c r="R196" s="4">
        <v>4</v>
      </c>
      <c r="S196" s="4">
        <v>4</v>
      </c>
      <c r="T196" s="4">
        <v>4</v>
      </c>
      <c r="U196" s="4">
        <v>3</v>
      </c>
      <c r="V196" s="4">
        <v>5</v>
      </c>
      <c r="W196" s="4">
        <v>2</v>
      </c>
      <c r="X196" s="7">
        <f t="shared" si="85"/>
        <v>3</v>
      </c>
      <c r="Y196" s="7">
        <f t="shared" si="86"/>
        <v>5</v>
      </c>
      <c r="Z196" s="7">
        <f t="shared" si="87"/>
        <v>2</v>
      </c>
      <c r="AA196" s="7">
        <f t="shared" si="88"/>
        <v>2</v>
      </c>
      <c r="AB196" s="7">
        <f t="shared" si="89"/>
        <v>3</v>
      </c>
      <c r="AC196" s="7">
        <f t="shared" si="90"/>
        <v>3</v>
      </c>
      <c r="AD196" s="7">
        <f t="shared" si="91"/>
        <v>2</v>
      </c>
      <c r="AE196" s="7">
        <f t="shared" si="92"/>
        <v>3</v>
      </c>
      <c r="AF196" s="7">
        <f t="shared" si="93"/>
        <v>4</v>
      </c>
      <c r="AG196" s="7">
        <f t="shared" si="94"/>
        <v>4</v>
      </c>
      <c r="AH196" s="7">
        <f t="shared" si="95"/>
        <v>4</v>
      </c>
      <c r="AI196" s="7">
        <f t="shared" si="96"/>
        <v>4</v>
      </c>
      <c r="AJ196" s="7">
        <f t="shared" si="97"/>
        <v>4</v>
      </c>
      <c r="AK196" s="7">
        <f t="shared" si="98"/>
        <v>3</v>
      </c>
      <c r="AL196" s="7">
        <f t="shared" si="99"/>
        <v>5</v>
      </c>
      <c r="AM196" s="7">
        <f t="shared" si="100"/>
        <v>2</v>
      </c>
      <c r="AN196" s="8">
        <f t="shared" si="101"/>
        <v>53</v>
      </c>
      <c r="AO196" s="8">
        <f t="shared" si="102"/>
        <v>-0.73532698944132069</v>
      </c>
      <c r="AP196" s="8">
        <f t="shared" si="103"/>
        <v>3.3125</v>
      </c>
      <c r="AQ196" s="8">
        <f t="shared" si="104"/>
        <v>15</v>
      </c>
      <c r="AR196" s="8">
        <f t="shared" si="105"/>
        <v>3</v>
      </c>
      <c r="AS196" s="8">
        <f t="shared" si="106"/>
        <v>12</v>
      </c>
      <c r="AT196" s="8">
        <f t="shared" si="107"/>
        <v>3</v>
      </c>
      <c r="AU196" s="8">
        <f t="shared" si="108"/>
        <v>16</v>
      </c>
      <c r="AV196" s="8">
        <f t="shared" si="109"/>
        <v>4</v>
      </c>
      <c r="AW196" s="8">
        <f t="shared" si="110"/>
        <v>10</v>
      </c>
      <c r="AX196" s="8">
        <f t="shared" si="111"/>
        <v>3.3333333333333335</v>
      </c>
    </row>
    <row r="197" spans="1:50" x14ac:dyDescent="0.25">
      <c r="A197">
        <v>39236</v>
      </c>
      <c r="B197">
        <v>1</v>
      </c>
      <c r="C197">
        <v>1972</v>
      </c>
      <c r="D197">
        <f t="shared" si="84"/>
        <v>52</v>
      </c>
      <c r="E197" s="1">
        <v>45597.79241898148</v>
      </c>
      <c r="F197" t="s">
        <v>99</v>
      </c>
      <c r="G197">
        <v>1</v>
      </c>
      <c r="H197" s="4">
        <v>2</v>
      </c>
      <c r="I197" s="4">
        <v>4</v>
      </c>
      <c r="J197" s="4">
        <v>2</v>
      </c>
      <c r="K197" s="4">
        <v>3</v>
      </c>
      <c r="L197" s="4">
        <v>4</v>
      </c>
      <c r="M197" s="4">
        <v>2</v>
      </c>
      <c r="N197" s="4">
        <v>3</v>
      </c>
      <c r="O197" s="4">
        <v>3</v>
      </c>
      <c r="P197" s="4">
        <v>3</v>
      </c>
      <c r="Q197" s="4">
        <v>4</v>
      </c>
      <c r="R197" s="4">
        <v>4</v>
      </c>
      <c r="S197" s="4">
        <v>4</v>
      </c>
      <c r="T197" s="4">
        <v>4</v>
      </c>
      <c r="U197" s="4">
        <v>4</v>
      </c>
      <c r="V197" s="4">
        <v>4</v>
      </c>
      <c r="W197" s="4">
        <v>3</v>
      </c>
      <c r="X197" s="7">
        <f t="shared" si="85"/>
        <v>2</v>
      </c>
      <c r="Y197" s="7">
        <f t="shared" si="86"/>
        <v>4</v>
      </c>
      <c r="Z197" s="7">
        <f t="shared" si="87"/>
        <v>4</v>
      </c>
      <c r="AA197" s="7">
        <f t="shared" si="88"/>
        <v>3</v>
      </c>
      <c r="AB197" s="7">
        <f t="shared" si="89"/>
        <v>4</v>
      </c>
      <c r="AC197" s="7">
        <f t="shared" si="90"/>
        <v>2</v>
      </c>
      <c r="AD197" s="7">
        <f t="shared" si="91"/>
        <v>3</v>
      </c>
      <c r="AE197" s="7">
        <f t="shared" si="92"/>
        <v>3</v>
      </c>
      <c r="AF197" s="7">
        <f t="shared" si="93"/>
        <v>3</v>
      </c>
      <c r="AG197" s="7">
        <f t="shared" si="94"/>
        <v>4</v>
      </c>
      <c r="AH197" s="7">
        <f t="shared" si="95"/>
        <v>4</v>
      </c>
      <c r="AI197" s="7">
        <f t="shared" si="96"/>
        <v>4</v>
      </c>
      <c r="AJ197" s="7">
        <f t="shared" si="97"/>
        <v>4</v>
      </c>
      <c r="AK197" s="7">
        <f t="shared" si="98"/>
        <v>4</v>
      </c>
      <c r="AL197" s="7">
        <f t="shared" si="99"/>
        <v>4</v>
      </c>
      <c r="AM197" s="7">
        <f t="shared" si="100"/>
        <v>3</v>
      </c>
      <c r="AN197" s="8">
        <f t="shared" si="101"/>
        <v>55</v>
      </c>
      <c r="AO197" s="8">
        <f t="shared" si="102"/>
        <v>-0.49427875948633421</v>
      </c>
      <c r="AP197" s="8">
        <f t="shared" si="103"/>
        <v>3.4375</v>
      </c>
      <c r="AQ197" s="8">
        <f t="shared" si="104"/>
        <v>17</v>
      </c>
      <c r="AR197" s="8">
        <f t="shared" si="105"/>
        <v>3.4</v>
      </c>
      <c r="AS197" s="8">
        <f t="shared" si="106"/>
        <v>11</v>
      </c>
      <c r="AT197" s="8">
        <f t="shared" si="107"/>
        <v>2.75</v>
      </c>
      <c r="AU197" s="8">
        <f t="shared" si="108"/>
        <v>16</v>
      </c>
      <c r="AV197" s="8">
        <f t="shared" si="109"/>
        <v>4</v>
      </c>
      <c r="AW197" s="8">
        <f t="shared" si="110"/>
        <v>11</v>
      </c>
      <c r="AX197" s="8">
        <f t="shared" si="111"/>
        <v>3.6666666666666665</v>
      </c>
    </row>
    <row r="198" spans="1:50" x14ac:dyDescent="0.25">
      <c r="A198">
        <v>37029</v>
      </c>
      <c r="B198">
        <v>0</v>
      </c>
      <c r="C198">
        <v>2000</v>
      </c>
      <c r="D198">
        <f t="shared" si="84"/>
        <v>24</v>
      </c>
      <c r="E198" s="1">
        <v>45597.806087962963</v>
      </c>
      <c r="F198" t="s">
        <v>107</v>
      </c>
      <c r="G198">
        <v>1</v>
      </c>
      <c r="H198" s="4">
        <v>2</v>
      </c>
      <c r="I198" s="4">
        <v>2</v>
      </c>
      <c r="J198" s="4">
        <v>4</v>
      </c>
      <c r="K198" s="4">
        <v>2</v>
      </c>
      <c r="L198" s="4">
        <v>2</v>
      </c>
      <c r="M198" s="4">
        <v>4</v>
      </c>
      <c r="N198" s="4">
        <v>4</v>
      </c>
      <c r="O198" s="4">
        <v>4</v>
      </c>
      <c r="P198" s="4">
        <v>1</v>
      </c>
      <c r="Q198" s="4">
        <v>4</v>
      </c>
      <c r="R198" s="4">
        <v>4</v>
      </c>
      <c r="S198" s="4">
        <v>4</v>
      </c>
      <c r="T198" s="4">
        <v>4</v>
      </c>
      <c r="U198" s="4">
        <v>4</v>
      </c>
      <c r="V198" s="4">
        <v>4</v>
      </c>
      <c r="W198" s="4">
        <v>2</v>
      </c>
      <c r="X198" s="7">
        <f t="shared" si="85"/>
        <v>2</v>
      </c>
      <c r="Y198" s="7">
        <f t="shared" si="86"/>
        <v>2</v>
      </c>
      <c r="Z198" s="7">
        <f t="shared" si="87"/>
        <v>2</v>
      </c>
      <c r="AA198" s="7">
        <f t="shared" si="88"/>
        <v>2</v>
      </c>
      <c r="AB198" s="7">
        <f t="shared" si="89"/>
        <v>2</v>
      </c>
      <c r="AC198" s="7">
        <f t="shared" si="90"/>
        <v>4</v>
      </c>
      <c r="AD198" s="7">
        <f t="shared" si="91"/>
        <v>4</v>
      </c>
      <c r="AE198" s="7">
        <f t="shared" si="92"/>
        <v>4</v>
      </c>
      <c r="AF198" s="7">
        <f t="shared" si="93"/>
        <v>5</v>
      </c>
      <c r="AG198" s="7">
        <f t="shared" si="94"/>
        <v>4</v>
      </c>
      <c r="AH198" s="7">
        <f t="shared" si="95"/>
        <v>4</v>
      </c>
      <c r="AI198" s="7">
        <f t="shared" si="96"/>
        <v>4</v>
      </c>
      <c r="AJ198" s="7">
        <f t="shared" si="97"/>
        <v>4</v>
      </c>
      <c r="AK198" s="7">
        <f t="shared" si="98"/>
        <v>4</v>
      </c>
      <c r="AL198" s="7">
        <f t="shared" si="99"/>
        <v>4</v>
      </c>
      <c r="AM198" s="7">
        <f t="shared" si="100"/>
        <v>2</v>
      </c>
      <c r="AN198" s="8">
        <f t="shared" si="101"/>
        <v>53</v>
      </c>
      <c r="AO198" s="8">
        <f t="shared" si="102"/>
        <v>-0.74478206382733347</v>
      </c>
      <c r="AP198" s="8">
        <f t="shared" si="103"/>
        <v>3.3125</v>
      </c>
      <c r="AQ198" s="8">
        <f t="shared" si="104"/>
        <v>10</v>
      </c>
      <c r="AR198" s="8">
        <f t="shared" si="105"/>
        <v>2</v>
      </c>
      <c r="AS198" s="8">
        <f t="shared" si="106"/>
        <v>17</v>
      </c>
      <c r="AT198" s="8">
        <f t="shared" si="107"/>
        <v>4.25</v>
      </c>
      <c r="AU198" s="8">
        <f t="shared" si="108"/>
        <v>16</v>
      </c>
      <c r="AV198" s="8">
        <f t="shared" si="109"/>
        <v>4</v>
      </c>
      <c r="AW198" s="8">
        <f t="shared" si="110"/>
        <v>10</v>
      </c>
      <c r="AX198" s="8">
        <f t="shared" si="111"/>
        <v>3.3333333333333335</v>
      </c>
    </row>
    <row r="199" spans="1:50" x14ac:dyDescent="0.25">
      <c r="A199">
        <v>39260</v>
      </c>
      <c r="B199">
        <v>0</v>
      </c>
      <c r="C199">
        <v>1991</v>
      </c>
      <c r="D199">
        <f t="shared" si="84"/>
        <v>33</v>
      </c>
      <c r="E199" s="1">
        <v>45597.816666666666</v>
      </c>
      <c r="F199" t="s">
        <v>99</v>
      </c>
      <c r="G199">
        <v>1</v>
      </c>
      <c r="H199" s="4">
        <v>4</v>
      </c>
      <c r="I199" s="4">
        <v>4</v>
      </c>
      <c r="J199" s="4">
        <v>2</v>
      </c>
      <c r="K199" s="4">
        <v>5</v>
      </c>
      <c r="L199" s="4">
        <v>4</v>
      </c>
      <c r="M199" s="4">
        <v>3</v>
      </c>
      <c r="N199" s="4">
        <v>1</v>
      </c>
      <c r="O199" s="4">
        <v>3</v>
      </c>
      <c r="P199" s="4">
        <v>2</v>
      </c>
      <c r="Q199" s="4">
        <v>5</v>
      </c>
      <c r="R199" s="4">
        <v>4</v>
      </c>
      <c r="S199" s="4">
        <v>3</v>
      </c>
      <c r="T199" s="4">
        <v>4</v>
      </c>
      <c r="U199" s="4">
        <v>2</v>
      </c>
      <c r="V199" s="4">
        <v>3</v>
      </c>
      <c r="W199" s="4">
        <v>2</v>
      </c>
      <c r="X199" s="7">
        <f t="shared" si="85"/>
        <v>4</v>
      </c>
      <c r="Y199" s="7">
        <f t="shared" si="86"/>
        <v>4</v>
      </c>
      <c r="Z199" s="7">
        <f t="shared" si="87"/>
        <v>4</v>
      </c>
      <c r="AA199" s="7">
        <f t="shared" si="88"/>
        <v>5</v>
      </c>
      <c r="AB199" s="7">
        <f t="shared" si="89"/>
        <v>4</v>
      </c>
      <c r="AC199" s="7">
        <f t="shared" si="90"/>
        <v>3</v>
      </c>
      <c r="AD199" s="7">
        <f t="shared" si="91"/>
        <v>1</v>
      </c>
      <c r="AE199" s="7">
        <f t="shared" si="92"/>
        <v>3</v>
      </c>
      <c r="AF199" s="7">
        <f t="shared" si="93"/>
        <v>4</v>
      </c>
      <c r="AG199" s="7">
        <f t="shared" si="94"/>
        <v>5</v>
      </c>
      <c r="AH199" s="7">
        <f t="shared" si="95"/>
        <v>4</v>
      </c>
      <c r="AI199" s="7">
        <f t="shared" si="96"/>
        <v>3</v>
      </c>
      <c r="AJ199" s="7">
        <f t="shared" si="97"/>
        <v>4</v>
      </c>
      <c r="AK199" s="7">
        <f t="shared" si="98"/>
        <v>2</v>
      </c>
      <c r="AL199" s="7">
        <f t="shared" si="99"/>
        <v>3</v>
      </c>
      <c r="AM199" s="7">
        <f t="shared" si="100"/>
        <v>2</v>
      </c>
      <c r="AN199" s="8">
        <f t="shared" si="101"/>
        <v>55</v>
      </c>
      <c r="AO199" s="8">
        <f t="shared" si="102"/>
        <v>-0.50585358599825125</v>
      </c>
      <c r="AP199" s="8">
        <f t="shared" si="103"/>
        <v>3.4375</v>
      </c>
      <c r="AQ199" s="8">
        <f t="shared" si="104"/>
        <v>21</v>
      </c>
      <c r="AR199" s="8">
        <f t="shared" si="105"/>
        <v>4.2</v>
      </c>
      <c r="AS199" s="8">
        <f t="shared" si="106"/>
        <v>11</v>
      </c>
      <c r="AT199" s="8">
        <f t="shared" si="107"/>
        <v>2.75</v>
      </c>
      <c r="AU199" s="8">
        <f t="shared" si="108"/>
        <v>16</v>
      </c>
      <c r="AV199" s="8">
        <f t="shared" si="109"/>
        <v>4</v>
      </c>
      <c r="AW199" s="8">
        <f t="shared" si="110"/>
        <v>7</v>
      </c>
      <c r="AX199" s="8">
        <f t="shared" si="111"/>
        <v>2.3333333333333335</v>
      </c>
    </row>
    <row r="200" spans="1:50" x14ac:dyDescent="0.25">
      <c r="A200">
        <v>39333</v>
      </c>
      <c r="B200">
        <v>0</v>
      </c>
      <c r="C200">
        <v>1982</v>
      </c>
      <c r="D200">
        <f t="shared" si="84"/>
        <v>42</v>
      </c>
      <c r="E200" s="1">
        <v>45597.93922453704</v>
      </c>
      <c r="F200" t="s">
        <v>122</v>
      </c>
      <c r="G200">
        <v>1</v>
      </c>
      <c r="H200" s="4">
        <v>3</v>
      </c>
      <c r="I200" s="4">
        <v>4</v>
      </c>
      <c r="J200" s="4">
        <v>3</v>
      </c>
      <c r="K200" s="4">
        <v>2</v>
      </c>
      <c r="L200" s="4">
        <v>4</v>
      </c>
      <c r="M200" s="4">
        <v>4</v>
      </c>
      <c r="N200" s="4">
        <v>2</v>
      </c>
      <c r="O200" s="4">
        <v>4</v>
      </c>
      <c r="P200" s="4">
        <v>2</v>
      </c>
      <c r="Q200" s="4">
        <v>2</v>
      </c>
      <c r="R200" s="4">
        <v>3</v>
      </c>
      <c r="S200" s="4">
        <v>3</v>
      </c>
      <c r="T200" s="4">
        <v>3</v>
      </c>
      <c r="U200" s="4">
        <v>2</v>
      </c>
      <c r="V200" s="4">
        <v>4</v>
      </c>
      <c r="W200" s="4">
        <v>2</v>
      </c>
      <c r="X200" s="7">
        <f t="shared" si="85"/>
        <v>3</v>
      </c>
      <c r="Y200" s="7">
        <f t="shared" si="86"/>
        <v>4</v>
      </c>
      <c r="Z200" s="7">
        <f t="shared" si="87"/>
        <v>3</v>
      </c>
      <c r="AA200" s="7">
        <f t="shared" si="88"/>
        <v>2</v>
      </c>
      <c r="AB200" s="7">
        <f t="shared" si="89"/>
        <v>4</v>
      </c>
      <c r="AC200" s="7">
        <f t="shared" si="90"/>
        <v>4</v>
      </c>
      <c r="AD200" s="7">
        <f t="shared" si="91"/>
        <v>2</v>
      </c>
      <c r="AE200" s="7">
        <f t="shared" si="92"/>
        <v>4</v>
      </c>
      <c r="AF200" s="7">
        <f t="shared" si="93"/>
        <v>4</v>
      </c>
      <c r="AG200" s="7">
        <f t="shared" si="94"/>
        <v>2</v>
      </c>
      <c r="AH200" s="7">
        <f t="shared" si="95"/>
        <v>3</v>
      </c>
      <c r="AI200" s="7">
        <f t="shared" si="96"/>
        <v>3</v>
      </c>
      <c r="AJ200" s="7">
        <f t="shared" si="97"/>
        <v>3</v>
      </c>
      <c r="AK200" s="7">
        <f t="shared" si="98"/>
        <v>2</v>
      </c>
      <c r="AL200" s="7">
        <f t="shared" si="99"/>
        <v>4</v>
      </c>
      <c r="AM200" s="7">
        <f t="shared" si="100"/>
        <v>2</v>
      </c>
      <c r="AN200" s="8">
        <f t="shared" si="101"/>
        <v>49</v>
      </c>
      <c r="AO200" s="8">
        <f t="shared" si="102"/>
        <v>-1.2446990011675438</v>
      </c>
      <c r="AP200" s="8">
        <f t="shared" si="103"/>
        <v>3.0625</v>
      </c>
      <c r="AQ200" s="8">
        <f t="shared" si="104"/>
        <v>16</v>
      </c>
      <c r="AR200" s="8">
        <f t="shared" si="105"/>
        <v>3.2</v>
      </c>
      <c r="AS200" s="8">
        <f t="shared" si="106"/>
        <v>14</v>
      </c>
      <c r="AT200" s="8">
        <f t="shared" si="107"/>
        <v>3.5</v>
      </c>
      <c r="AU200" s="8">
        <f t="shared" si="108"/>
        <v>11</v>
      </c>
      <c r="AV200" s="8">
        <f t="shared" si="109"/>
        <v>2.75</v>
      </c>
      <c r="AW200" s="8">
        <f t="shared" si="110"/>
        <v>8</v>
      </c>
      <c r="AX200" s="8">
        <f t="shared" si="111"/>
        <v>2.6666666666666665</v>
      </c>
    </row>
    <row r="201" spans="1:50" x14ac:dyDescent="0.25">
      <c r="A201">
        <v>39405</v>
      </c>
      <c r="B201">
        <v>1</v>
      </c>
      <c r="C201">
        <v>1984</v>
      </c>
      <c r="D201">
        <f t="shared" si="84"/>
        <v>40</v>
      </c>
      <c r="E201" s="1">
        <v>45598.370520833334</v>
      </c>
      <c r="F201" t="s">
        <v>183</v>
      </c>
      <c r="G201">
        <v>1</v>
      </c>
      <c r="H201" s="4">
        <v>4</v>
      </c>
      <c r="I201" s="4">
        <v>4</v>
      </c>
      <c r="J201" s="4">
        <v>2</v>
      </c>
      <c r="K201" s="4">
        <v>4</v>
      </c>
      <c r="L201" s="4">
        <v>4</v>
      </c>
      <c r="M201" s="4">
        <v>5</v>
      </c>
      <c r="N201" s="4">
        <v>5</v>
      </c>
      <c r="O201" s="4">
        <v>5</v>
      </c>
      <c r="P201" s="4">
        <v>1</v>
      </c>
      <c r="Q201" s="4">
        <v>3</v>
      </c>
      <c r="R201" s="4">
        <v>3</v>
      </c>
      <c r="S201" s="4">
        <v>3</v>
      </c>
      <c r="T201" s="4">
        <v>3</v>
      </c>
      <c r="U201" s="4">
        <v>5</v>
      </c>
      <c r="V201" s="4">
        <v>5</v>
      </c>
      <c r="W201" s="4">
        <v>5</v>
      </c>
      <c r="X201" s="7">
        <f t="shared" si="85"/>
        <v>4</v>
      </c>
      <c r="Y201" s="7">
        <f t="shared" si="86"/>
        <v>4</v>
      </c>
      <c r="Z201" s="7">
        <f t="shared" si="87"/>
        <v>4</v>
      </c>
      <c r="AA201" s="7">
        <f t="shared" si="88"/>
        <v>4</v>
      </c>
      <c r="AB201" s="7">
        <f t="shared" si="89"/>
        <v>4</v>
      </c>
      <c r="AC201" s="7">
        <f t="shared" si="90"/>
        <v>5</v>
      </c>
      <c r="AD201" s="7">
        <f t="shared" si="91"/>
        <v>5</v>
      </c>
      <c r="AE201" s="7">
        <f t="shared" si="92"/>
        <v>5</v>
      </c>
      <c r="AF201" s="7">
        <f t="shared" si="93"/>
        <v>5</v>
      </c>
      <c r="AG201" s="7">
        <f t="shared" si="94"/>
        <v>3</v>
      </c>
      <c r="AH201" s="7">
        <f t="shared" si="95"/>
        <v>3</v>
      </c>
      <c r="AI201" s="7">
        <f t="shared" si="96"/>
        <v>3</v>
      </c>
      <c r="AJ201" s="7">
        <f t="shared" si="97"/>
        <v>3</v>
      </c>
      <c r="AK201" s="7">
        <f t="shared" si="98"/>
        <v>5</v>
      </c>
      <c r="AL201" s="7">
        <f t="shared" si="99"/>
        <v>5</v>
      </c>
      <c r="AM201" s="7">
        <f t="shared" si="100"/>
        <v>5</v>
      </c>
      <c r="AN201" s="8">
        <f t="shared" si="101"/>
        <v>67</v>
      </c>
      <c r="AO201" s="8">
        <f t="shared" si="102"/>
        <v>0.9475962634311641</v>
      </c>
      <c r="AP201" s="8">
        <f t="shared" si="103"/>
        <v>4.1875</v>
      </c>
      <c r="AQ201" s="8">
        <f t="shared" si="104"/>
        <v>20</v>
      </c>
      <c r="AR201" s="8">
        <f t="shared" si="105"/>
        <v>4</v>
      </c>
      <c r="AS201" s="8">
        <f t="shared" si="106"/>
        <v>20</v>
      </c>
      <c r="AT201" s="8">
        <f t="shared" si="107"/>
        <v>5</v>
      </c>
      <c r="AU201" s="8">
        <f t="shared" si="108"/>
        <v>12</v>
      </c>
      <c r="AV201" s="8">
        <f t="shared" si="109"/>
        <v>3</v>
      </c>
      <c r="AW201" s="8">
        <f t="shared" si="110"/>
        <v>15</v>
      </c>
      <c r="AX201" s="8">
        <f t="shared" si="111"/>
        <v>5</v>
      </c>
    </row>
    <row r="202" spans="1:50" x14ac:dyDescent="0.25">
      <c r="A202">
        <v>39406</v>
      </c>
      <c r="B202">
        <v>0</v>
      </c>
      <c r="C202">
        <v>1985</v>
      </c>
      <c r="D202">
        <f t="shared" si="84"/>
        <v>39</v>
      </c>
      <c r="E202" s="1">
        <v>45598.37090277778</v>
      </c>
      <c r="F202" t="s">
        <v>99</v>
      </c>
      <c r="G202">
        <v>1</v>
      </c>
      <c r="H202" s="4">
        <v>3</v>
      </c>
      <c r="I202" s="4">
        <v>4</v>
      </c>
      <c r="J202" s="4">
        <v>4</v>
      </c>
      <c r="K202" s="4">
        <v>2</v>
      </c>
      <c r="L202" s="4">
        <v>3</v>
      </c>
      <c r="M202" s="4">
        <v>2</v>
      </c>
      <c r="N202" s="4">
        <v>2</v>
      </c>
      <c r="O202" s="4">
        <v>2</v>
      </c>
      <c r="P202" s="4">
        <v>4</v>
      </c>
      <c r="Q202" s="4">
        <v>4</v>
      </c>
      <c r="R202" s="4">
        <v>4</v>
      </c>
      <c r="S202" s="4">
        <v>4</v>
      </c>
      <c r="T202" s="4">
        <v>3</v>
      </c>
      <c r="U202" s="4">
        <v>4</v>
      </c>
      <c r="V202" s="4">
        <v>4</v>
      </c>
      <c r="W202" s="4">
        <v>3</v>
      </c>
      <c r="X202" s="7">
        <f t="shared" si="85"/>
        <v>3</v>
      </c>
      <c r="Y202" s="7">
        <f t="shared" si="86"/>
        <v>4</v>
      </c>
      <c r="Z202" s="7">
        <f t="shared" si="87"/>
        <v>2</v>
      </c>
      <c r="AA202" s="7">
        <f t="shared" si="88"/>
        <v>2</v>
      </c>
      <c r="AB202" s="7">
        <f t="shared" si="89"/>
        <v>3</v>
      </c>
      <c r="AC202" s="7">
        <f t="shared" si="90"/>
        <v>2</v>
      </c>
      <c r="AD202" s="7">
        <f t="shared" si="91"/>
        <v>2</v>
      </c>
      <c r="AE202" s="7">
        <f t="shared" si="92"/>
        <v>2</v>
      </c>
      <c r="AF202" s="7">
        <f t="shared" si="93"/>
        <v>2</v>
      </c>
      <c r="AG202" s="7">
        <f t="shared" si="94"/>
        <v>4</v>
      </c>
      <c r="AH202" s="7">
        <f t="shared" si="95"/>
        <v>4</v>
      </c>
      <c r="AI202" s="7">
        <f t="shared" si="96"/>
        <v>4</v>
      </c>
      <c r="AJ202" s="7">
        <f t="shared" si="97"/>
        <v>3</v>
      </c>
      <c r="AK202" s="7">
        <f t="shared" si="98"/>
        <v>4</v>
      </c>
      <c r="AL202" s="7">
        <f t="shared" si="99"/>
        <v>4</v>
      </c>
      <c r="AM202" s="7">
        <f t="shared" si="100"/>
        <v>3</v>
      </c>
      <c r="AN202" s="8">
        <f t="shared" si="101"/>
        <v>48</v>
      </c>
      <c r="AO202" s="8">
        <f t="shared" si="102"/>
        <v>-1.374994122434043</v>
      </c>
      <c r="AP202" s="8">
        <f t="shared" si="103"/>
        <v>3</v>
      </c>
      <c r="AQ202" s="8">
        <f t="shared" si="104"/>
        <v>14</v>
      </c>
      <c r="AR202" s="8">
        <f t="shared" si="105"/>
        <v>2.8</v>
      </c>
      <c r="AS202" s="8">
        <f t="shared" si="106"/>
        <v>8</v>
      </c>
      <c r="AT202" s="8">
        <f t="shared" si="107"/>
        <v>2</v>
      </c>
      <c r="AU202" s="8">
        <f t="shared" si="108"/>
        <v>15</v>
      </c>
      <c r="AV202" s="8">
        <f t="shared" si="109"/>
        <v>3.75</v>
      </c>
      <c r="AW202" s="8">
        <f t="shared" si="110"/>
        <v>11</v>
      </c>
      <c r="AX202" s="8">
        <f t="shared" si="111"/>
        <v>3.6666666666666665</v>
      </c>
    </row>
    <row r="203" spans="1:50" x14ac:dyDescent="0.25">
      <c r="A203">
        <v>39443</v>
      </c>
      <c r="B203">
        <v>0</v>
      </c>
      <c r="C203">
        <v>1999</v>
      </c>
      <c r="D203">
        <f t="shared" si="84"/>
        <v>25</v>
      </c>
      <c r="E203" s="1">
        <v>45598.517511574071</v>
      </c>
      <c r="F203" t="s">
        <v>185</v>
      </c>
      <c r="G203">
        <v>1</v>
      </c>
      <c r="H203" s="4">
        <v>4</v>
      </c>
      <c r="I203" s="4">
        <v>4</v>
      </c>
      <c r="J203" s="4">
        <v>3</v>
      </c>
      <c r="K203" s="4">
        <v>2</v>
      </c>
      <c r="L203" s="4">
        <v>4</v>
      </c>
      <c r="M203" s="4">
        <v>4</v>
      </c>
      <c r="N203" s="4">
        <v>4</v>
      </c>
      <c r="O203" s="4">
        <v>4</v>
      </c>
      <c r="P203" s="4">
        <v>2</v>
      </c>
      <c r="Q203" s="4">
        <v>3</v>
      </c>
      <c r="R203" s="4">
        <v>4</v>
      </c>
      <c r="S203" s="4">
        <v>3</v>
      </c>
      <c r="T203" s="4">
        <v>2</v>
      </c>
      <c r="U203" s="4">
        <v>3</v>
      </c>
      <c r="V203" s="4">
        <v>4</v>
      </c>
      <c r="W203" s="4">
        <v>4</v>
      </c>
      <c r="X203" s="7">
        <f t="shared" si="85"/>
        <v>4</v>
      </c>
      <c r="Y203" s="7">
        <f t="shared" si="86"/>
        <v>4</v>
      </c>
      <c r="Z203" s="7">
        <f t="shared" si="87"/>
        <v>3</v>
      </c>
      <c r="AA203" s="7">
        <f t="shared" si="88"/>
        <v>2</v>
      </c>
      <c r="AB203" s="7">
        <f t="shared" si="89"/>
        <v>4</v>
      </c>
      <c r="AC203" s="7">
        <f t="shared" si="90"/>
        <v>4</v>
      </c>
      <c r="AD203" s="7">
        <f t="shared" si="91"/>
        <v>4</v>
      </c>
      <c r="AE203" s="7">
        <f t="shared" si="92"/>
        <v>4</v>
      </c>
      <c r="AF203" s="7">
        <f t="shared" si="93"/>
        <v>4</v>
      </c>
      <c r="AG203" s="7">
        <f t="shared" si="94"/>
        <v>3</v>
      </c>
      <c r="AH203" s="7">
        <f t="shared" si="95"/>
        <v>4</v>
      </c>
      <c r="AI203" s="7">
        <f t="shared" si="96"/>
        <v>3</v>
      </c>
      <c r="AJ203" s="7">
        <f t="shared" si="97"/>
        <v>2</v>
      </c>
      <c r="AK203" s="7">
        <f t="shared" si="98"/>
        <v>3</v>
      </c>
      <c r="AL203" s="7">
        <f t="shared" si="99"/>
        <v>4</v>
      </c>
      <c r="AM203" s="7">
        <f t="shared" si="100"/>
        <v>4</v>
      </c>
      <c r="AN203" s="8">
        <f t="shared" si="101"/>
        <v>56</v>
      </c>
      <c r="AO203" s="8">
        <f t="shared" si="102"/>
        <v>-0.41249615232454551</v>
      </c>
      <c r="AP203" s="8">
        <f t="shared" si="103"/>
        <v>3.5</v>
      </c>
      <c r="AQ203" s="8">
        <f t="shared" si="104"/>
        <v>17</v>
      </c>
      <c r="AR203" s="8">
        <f t="shared" si="105"/>
        <v>3.4</v>
      </c>
      <c r="AS203" s="8">
        <f t="shared" si="106"/>
        <v>16</v>
      </c>
      <c r="AT203" s="8">
        <f t="shared" si="107"/>
        <v>4</v>
      </c>
      <c r="AU203" s="8">
        <f t="shared" si="108"/>
        <v>12</v>
      </c>
      <c r="AV203" s="8">
        <f t="shared" si="109"/>
        <v>3</v>
      </c>
      <c r="AW203" s="8">
        <f t="shared" si="110"/>
        <v>11</v>
      </c>
      <c r="AX203" s="8">
        <f t="shared" si="111"/>
        <v>3.6666666666666665</v>
      </c>
    </row>
    <row r="204" spans="1:50" x14ac:dyDescent="0.25">
      <c r="A204">
        <v>39447</v>
      </c>
      <c r="B204">
        <v>0</v>
      </c>
      <c r="C204">
        <v>1983</v>
      </c>
      <c r="D204">
        <f t="shared" si="84"/>
        <v>41</v>
      </c>
      <c r="E204" s="1">
        <v>45598.546851851854</v>
      </c>
      <c r="F204" t="s">
        <v>99</v>
      </c>
      <c r="G204">
        <v>1</v>
      </c>
      <c r="H204" s="4">
        <v>5</v>
      </c>
      <c r="I204" s="4">
        <v>5</v>
      </c>
      <c r="J204" s="4">
        <v>1</v>
      </c>
      <c r="K204" s="4">
        <v>5</v>
      </c>
      <c r="L204" s="4">
        <v>5</v>
      </c>
      <c r="M204" s="4">
        <v>3</v>
      </c>
      <c r="N204" s="4">
        <v>5</v>
      </c>
      <c r="O204" s="4">
        <v>4</v>
      </c>
      <c r="P204" s="4">
        <v>1</v>
      </c>
      <c r="Q204" s="4">
        <v>4</v>
      </c>
      <c r="R204" s="4">
        <v>3</v>
      </c>
      <c r="S204" s="4">
        <v>3</v>
      </c>
      <c r="T204" s="4">
        <v>4</v>
      </c>
      <c r="U204" s="4">
        <v>3</v>
      </c>
      <c r="V204" s="4">
        <v>4</v>
      </c>
      <c r="W204" s="4">
        <v>3</v>
      </c>
      <c r="X204" s="7">
        <f t="shared" si="85"/>
        <v>5</v>
      </c>
      <c r="Y204" s="7">
        <f t="shared" si="86"/>
        <v>5</v>
      </c>
      <c r="Z204" s="7">
        <f t="shared" si="87"/>
        <v>5</v>
      </c>
      <c r="AA204" s="7">
        <f t="shared" si="88"/>
        <v>5</v>
      </c>
      <c r="AB204" s="7">
        <f t="shared" si="89"/>
        <v>5</v>
      </c>
      <c r="AC204" s="7">
        <f t="shared" si="90"/>
        <v>3</v>
      </c>
      <c r="AD204" s="7">
        <f t="shared" si="91"/>
        <v>5</v>
      </c>
      <c r="AE204" s="7">
        <f t="shared" si="92"/>
        <v>4</v>
      </c>
      <c r="AF204" s="7">
        <f t="shared" si="93"/>
        <v>5</v>
      </c>
      <c r="AG204" s="7">
        <f t="shared" si="94"/>
        <v>4</v>
      </c>
      <c r="AH204" s="7">
        <f t="shared" si="95"/>
        <v>3</v>
      </c>
      <c r="AI204" s="7">
        <f t="shared" si="96"/>
        <v>3</v>
      </c>
      <c r="AJ204" s="7">
        <f t="shared" si="97"/>
        <v>4</v>
      </c>
      <c r="AK204" s="7">
        <f t="shared" si="98"/>
        <v>3</v>
      </c>
      <c r="AL204" s="7">
        <f t="shared" si="99"/>
        <v>4</v>
      </c>
      <c r="AM204" s="7">
        <f t="shared" si="100"/>
        <v>3</v>
      </c>
      <c r="AN204" s="8">
        <f t="shared" si="101"/>
        <v>66</v>
      </c>
      <c r="AO204" s="8">
        <f t="shared" si="102"/>
        <v>0.81354210824399098</v>
      </c>
      <c r="AP204" s="8">
        <f t="shared" si="103"/>
        <v>4.125</v>
      </c>
      <c r="AQ204" s="8">
        <f t="shared" si="104"/>
        <v>25</v>
      </c>
      <c r="AR204" s="8">
        <f t="shared" si="105"/>
        <v>5</v>
      </c>
      <c r="AS204" s="8">
        <f t="shared" si="106"/>
        <v>17</v>
      </c>
      <c r="AT204" s="8">
        <f t="shared" si="107"/>
        <v>4.25</v>
      </c>
      <c r="AU204" s="8">
        <f t="shared" si="108"/>
        <v>14</v>
      </c>
      <c r="AV204" s="8">
        <f t="shared" si="109"/>
        <v>3.5</v>
      </c>
      <c r="AW204" s="8">
        <f t="shared" si="110"/>
        <v>10</v>
      </c>
      <c r="AX204" s="8">
        <f t="shared" si="111"/>
        <v>3.3333333333333335</v>
      </c>
    </row>
    <row r="205" spans="1:50" x14ac:dyDescent="0.25">
      <c r="A205">
        <v>39475</v>
      </c>
      <c r="B205">
        <v>0</v>
      </c>
      <c r="C205">
        <v>1981</v>
      </c>
      <c r="D205">
        <f t="shared" si="84"/>
        <v>43</v>
      </c>
      <c r="E205" s="1">
        <v>45598.669733796298</v>
      </c>
      <c r="F205" t="s">
        <v>99</v>
      </c>
      <c r="G205">
        <v>1</v>
      </c>
      <c r="H205" s="4">
        <v>4</v>
      </c>
      <c r="I205" s="4">
        <v>5</v>
      </c>
      <c r="J205" s="4">
        <v>2</v>
      </c>
      <c r="K205" s="4">
        <v>4</v>
      </c>
      <c r="L205" s="4">
        <v>5</v>
      </c>
      <c r="M205" s="4">
        <v>4</v>
      </c>
      <c r="N205" s="4">
        <v>4</v>
      </c>
      <c r="O205" s="4">
        <v>4</v>
      </c>
      <c r="P205" s="4">
        <v>1</v>
      </c>
      <c r="Q205" s="4">
        <v>5</v>
      </c>
      <c r="R205" s="4">
        <v>4</v>
      </c>
      <c r="S205" s="4">
        <v>5</v>
      </c>
      <c r="T205" s="4">
        <v>5</v>
      </c>
      <c r="U205" s="4">
        <v>5</v>
      </c>
      <c r="V205" s="4">
        <v>5</v>
      </c>
      <c r="W205" s="4">
        <v>5</v>
      </c>
      <c r="X205" s="7">
        <f t="shared" si="85"/>
        <v>4</v>
      </c>
      <c r="Y205" s="7">
        <f t="shared" si="86"/>
        <v>5</v>
      </c>
      <c r="Z205" s="7">
        <f t="shared" si="87"/>
        <v>4</v>
      </c>
      <c r="AA205" s="7">
        <f t="shared" si="88"/>
        <v>4</v>
      </c>
      <c r="AB205" s="7">
        <f t="shared" si="89"/>
        <v>5</v>
      </c>
      <c r="AC205" s="7">
        <f t="shared" si="90"/>
        <v>4</v>
      </c>
      <c r="AD205" s="7">
        <f t="shared" si="91"/>
        <v>4</v>
      </c>
      <c r="AE205" s="7">
        <f t="shared" si="92"/>
        <v>4</v>
      </c>
      <c r="AF205" s="7">
        <f t="shared" si="93"/>
        <v>5</v>
      </c>
      <c r="AG205" s="7">
        <f t="shared" si="94"/>
        <v>5</v>
      </c>
      <c r="AH205" s="7">
        <f t="shared" si="95"/>
        <v>4</v>
      </c>
      <c r="AI205" s="7">
        <f t="shared" si="96"/>
        <v>5</v>
      </c>
      <c r="AJ205" s="7">
        <f t="shared" si="97"/>
        <v>5</v>
      </c>
      <c r="AK205" s="7">
        <f t="shared" si="98"/>
        <v>5</v>
      </c>
      <c r="AL205" s="7">
        <f t="shared" si="99"/>
        <v>5</v>
      </c>
      <c r="AM205" s="7">
        <f t="shared" si="100"/>
        <v>5</v>
      </c>
      <c r="AN205" s="8">
        <f t="shared" si="101"/>
        <v>73</v>
      </c>
      <c r="AO205" s="8">
        <f t="shared" si="102"/>
        <v>1.6811485489159108</v>
      </c>
      <c r="AP205" s="8">
        <f t="shared" si="103"/>
        <v>4.5625</v>
      </c>
      <c r="AQ205" s="8">
        <f t="shared" si="104"/>
        <v>22</v>
      </c>
      <c r="AR205" s="8">
        <f t="shared" si="105"/>
        <v>4.4000000000000004</v>
      </c>
      <c r="AS205" s="8">
        <f t="shared" si="106"/>
        <v>17</v>
      </c>
      <c r="AT205" s="8">
        <f t="shared" si="107"/>
        <v>4.25</v>
      </c>
      <c r="AU205" s="8">
        <f t="shared" si="108"/>
        <v>19</v>
      </c>
      <c r="AV205" s="8">
        <f t="shared" si="109"/>
        <v>4.75</v>
      </c>
      <c r="AW205" s="8">
        <f t="shared" si="110"/>
        <v>15</v>
      </c>
      <c r="AX205" s="8">
        <f t="shared" si="111"/>
        <v>5</v>
      </c>
    </row>
    <row r="206" spans="1:50" x14ac:dyDescent="0.25">
      <c r="A206">
        <v>39479</v>
      </c>
      <c r="B206">
        <v>1</v>
      </c>
      <c r="C206">
        <v>1982</v>
      </c>
      <c r="D206">
        <f t="shared" si="84"/>
        <v>42</v>
      </c>
      <c r="E206" s="1">
        <v>45598.677881944444</v>
      </c>
      <c r="F206" t="s">
        <v>187</v>
      </c>
      <c r="G206">
        <v>1</v>
      </c>
      <c r="H206" s="4">
        <v>4</v>
      </c>
      <c r="I206" s="4">
        <v>2</v>
      </c>
      <c r="J206" s="4">
        <v>4</v>
      </c>
      <c r="K206" s="4">
        <v>1</v>
      </c>
      <c r="L206" s="4">
        <v>1</v>
      </c>
      <c r="M206" s="4">
        <v>5</v>
      </c>
      <c r="N206" s="4">
        <v>4</v>
      </c>
      <c r="O206" s="4">
        <v>4</v>
      </c>
      <c r="P206" s="4">
        <v>2</v>
      </c>
      <c r="Q206" s="4">
        <v>3</v>
      </c>
      <c r="R206" s="4">
        <v>4</v>
      </c>
      <c r="S206" s="4">
        <v>4</v>
      </c>
      <c r="T206" s="4">
        <v>3</v>
      </c>
      <c r="U206" s="4">
        <v>4</v>
      </c>
      <c r="V206" s="4">
        <v>4</v>
      </c>
      <c r="W206" s="4">
        <v>3</v>
      </c>
      <c r="X206" s="7">
        <f t="shared" si="85"/>
        <v>4</v>
      </c>
      <c r="Y206" s="7">
        <f t="shared" si="86"/>
        <v>2</v>
      </c>
      <c r="Z206" s="7">
        <f t="shared" si="87"/>
        <v>2</v>
      </c>
      <c r="AA206" s="7">
        <f t="shared" si="88"/>
        <v>1</v>
      </c>
      <c r="AB206" s="7">
        <f t="shared" si="89"/>
        <v>1</v>
      </c>
      <c r="AC206" s="7">
        <f t="shared" si="90"/>
        <v>5</v>
      </c>
      <c r="AD206" s="7">
        <f t="shared" si="91"/>
        <v>4</v>
      </c>
      <c r="AE206" s="7">
        <f t="shared" si="92"/>
        <v>4</v>
      </c>
      <c r="AF206" s="7">
        <f t="shared" si="93"/>
        <v>4</v>
      </c>
      <c r="AG206" s="7">
        <f t="shared" si="94"/>
        <v>3</v>
      </c>
      <c r="AH206" s="7">
        <f t="shared" si="95"/>
        <v>4</v>
      </c>
      <c r="AI206" s="7">
        <f t="shared" si="96"/>
        <v>4</v>
      </c>
      <c r="AJ206" s="7">
        <f t="shared" si="97"/>
        <v>3</v>
      </c>
      <c r="AK206" s="7">
        <f t="shared" si="98"/>
        <v>4</v>
      </c>
      <c r="AL206" s="7">
        <f t="shared" si="99"/>
        <v>4</v>
      </c>
      <c r="AM206" s="7">
        <f t="shared" si="100"/>
        <v>3</v>
      </c>
      <c r="AN206" s="8">
        <f t="shared" si="101"/>
        <v>52</v>
      </c>
      <c r="AO206" s="8">
        <f t="shared" si="102"/>
        <v>-0.88301780128162033</v>
      </c>
      <c r="AP206" s="8">
        <f t="shared" si="103"/>
        <v>3.25</v>
      </c>
      <c r="AQ206" s="8">
        <f t="shared" si="104"/>
        <v>10</v>
      </c>
      <c r="AR206" s="8">
        <f t="shared" si="105"/>
        <v>2</v>
      </c>
      <c r="AS206" s="8">
        <f t="shared" si="106"/>
        <v>17</v>
      </c>
      <c r="AT206" s="8">
        <f t="shared" si="107"/>
        <v>4.25</v>
      </c>
      <c r="AU206" s="8">
        <f t="shared" si="108"/>
        <v>14</v>
      </c>
      <c r="AV206" s="8">
        <f t="shared" si="109"/>
        <v>3.5</v>
      </c>
      <c r="AW206" s="8">
        <f t="shared" si="110"/>
        <v>11</v>
      </c>
      <c r="AX206" s="8">
        <f t="shared" si="111"/>
        <v>3.6666666666666665</v>
      </c>
    </row>
    <row r="207" spans="1:50" x14ac:dyDescent="0.25">
      <c r="A207">
        <v>39483</v>
      </c>
      <c r="B207">
        <v>0</v>
      </c>
      <c r="C207">
        <v>1984</v>
      </c>
      <c r="D207">
        <f t="shared" si="84"/>
        <v>40</v>
      </c>
      <c r="E207" s="1">
        <v>45598.704606481479</v>
      </c>
      <c r="F207" t="s">
        <v>188</v>
      </c>
      <c r="G207">
        <v>1</v>
      </c>
      <c r="H207" s="4">
        <v>5</v>
      </c>
      <c r="I207" s="4">
        <v>4</v>
      </c>
      <c r="J207" s="4">
        <v>2</v>
      </c>
      <c r="K207" s="4">
        <v>4</v>
      </c>
      <c r="L207" s="4">
        <v>5</v>
      </c>
      <c r="M207" s="4">
        <v>4</v>
      </c>
      <c r="N207" s="4">
        <v>4</v>
      </c>
      <c r="O207" s="4">
        <v>4</v>
      </c>
      <c r="P207" s="4">
        <v>2</v>
      </c>
      <c r="Q207" s="4">
        <v>2</v>
      </c>
      <c r="R207" s="4">
        <v>2</v>
      </c>
      <c r="S207" s="4">
        <v>2</v>
      </c>
      <c r="T207" s="4">
        <v>3</v>
      </c>
      <c r="U207" s="4">
        <v>4</v>
      </c>
      <c r="V207" s="4">
        <v>3</v>
      </c>
      <c r="W207" s="4">
        <v>3</v>
      </c>
      <c r="X207" s="7">
        <f t="shared" si="85"/>
        <v>5</v>
      </c>
      <c r="Y207" s="7">
        <f t="shared" si="86"/>
        <v>4</v>
      </c>
      <c r="Z207" s="7">
        <f t="shared" si="87"/>
        <v>4</v>
      </c>
      <c r="AA207" s="7">
        <f t="shared" si="88"/>
        <v>4</v>
      </c>
      <c r="AB207" s="7">
        <f t="shared" si="89"/>
        <v>5</v>
      </c>
      <c r="AC207" s="7">
        <f t="shared" si="90"/>
        <v>4</v>
      </c>
      <c r="AD207" s="7">
        <f t="shared" si="91"/>
        <v>4</v>
      </c>
      <c r="AE207" s="7">
        <f t="shared" si="92"/>
        <v>4</v>
      </c>
      <c r="AF207" s="7">
        <f t="shared" si="93"/>
        <v>4</v>
      </c>
      <c r="AG207" s="7">
        <f t="shared" si="94"/>
        <v>2</v>
      </c>
      <c r="AH207" s="7">
        <f t="shared" si="95"/>
        <v>2</v>
      </c>
      <c r="AI207" s="7">
        <f t="shared" si="96"/>
        <v>2</v>
      </c>
      <c r="AJ207" s="7">
        <f t="shared" si="97"/>
        <v>3</v>
      </c>
      <c r="AK207" s="7">
        <f t="shared" si="98"/>
        <v>4</v>
      </c>
      <c r="AL207" s="7">
        <f t="shared" si="99"/>
        <v>3</v>
      </c>
      <c r="AM207" s="7">
        <f t="shared" si="100"/>
        <v>3</v>
      </c>
      <c r="AN207" s="8">
        <f t="shared" si="101"/>
        <v>57</v>
      </c>
      <c r="AO207" s="8">
        <f t="shared" si="102"/>
        <v>-0.27358725876904366</v>
      </c>
      <c r="AP207" s="8">
        <f t="shared" si="103"/>
        <v>3.5625</v>
      </c>
      <c r="AQ207" s="8">
        <f t="shared" si="104"/>
        <v>22</v>
      </c>
      <c r="AR207" s="8">
        <f t="shared" si="105"/>
        <v>4.4000000000000004</v>
      </c>
      <c r="AS207" s="8">
        <f t="shared" si="106"/>
        <v>16</v>
      </c>
      <c r="AT207" s="8">
        <f t="shared" si="107"/>
        <v>4</v>
      </c>
      <c r="AU207" s="8">
        <f t="shared" si="108"/>
        <v>9</v>
      </c>
      <c r="AV207" s="8">
        <f t="shared" si="109"/>
        <v>2.25</v>
      </c>
      <c r="AW207" s="8">
        <f t="shared" si="110"/>
        <v>10</v>
      </c>
      <c r="AX207" s="8">
        <f t="shared" si="111"/>
        <v>3.3333333333333335</v>
      </c>
    </row>
    <row r="208" spans="1:50" x14ac:dyDescent="0.25">
      <c r="A208">
        <v>39522</v>
      </c>
      <c r="B208">
        <v>0</v>
      </c>
      <c r="C208">
        <v>2002</v>
      </c>
      <c r="D208">
        <f t="shared" si="84"/>
        <v>22</v>
      </c>
      <c r="E208" s="1">
        <v>45598.880960648145</v>
      </c>
      <c r="F208" t="s">
        <v>189</v>
      </c>
      <c r="G208">
        <v>1</v>
      </c>
      <c r="H208" s="4">
        <v>4</v>
      </c>
      <c r="I208" s="4">
        <v>4</v>
      </c>
      <c r="J208" s="4">
        <v>3</v>
      </c>
      <c r="K208" s="4">
        <v>2</v>
      </c>
      <c r="L208" s="4">
        <v>3</v>
      </c>
      <c r="M208" s="4">
        <v>4</v>
      </c>
      <c r="N208" s="4">
        <v>2</v>
      </c>
      <c r="O208" s="4">
        <v>4</v>
      </c>
      <c r="P208" s="4">
        <v>3</v>
      </c>
      <c r="Q208" s="4">
        <v>5</v>
      </c>
      <c r="R208" s="4">
        <v>5</v>
      </c>
      <c r="S208" s="4">
        <v>5</v>
      </c>
      <c r="T208" s="4">
        <v>5</v>
      </c>
      <c r="U208" s="4">
        <v>4</v>
      </c>
      <c r="V208" s="4">
        <v>4</v>
      </c>
      <c r="W208" s="4">
        <v>4</v>
      </c>
      <c r="X208" s="7">
        <f t="shared" si="85"/>
        <v>4</v>
      </c>
      <c r="Y208" s="7">
        <f t="shared" si="86"/>
        <v>4</v>
      </c>
      <c r="Z208" s="7">
        <f t="shared" si="87"/>
        <v>3</v>
      </c>
      <c r="AA208" s="7">
        <f t="shared" si="88"/>
        <v>2</v>
      </c>
      <c r="AB208" s="7">
        <f t="shared" si="89"/>
        <v>3</v>
      </c>
      <c r="AC208" s="7">
        <f t="shared" si="90"/>
        <v>4</v>
      </c>
      <c r="AD208" s="7">
        <f t="shared" si="91"/>
        <v>2</v>
      </c>
      <c r="AE208" s="7">
        <f t="shared" si="92"/>
        <v>4</v>
      </c>
      <c r="AF208" s="7">
        <f t="shared" si="93"/>
        <v>3</v>
      </c>
      <c r="AG208" s="7">
        <f t="shared" si="94"/>
        <v>5</v>
      </c>
      <c r="AH208" s="7">
        <f t="shared" si="95"/>
        <v>5</v>
      </c>
      <c r="AI208" s="7">
        <f t="shared" si="96"/>
        <v>5</v>
      </c>
      <c r="AJ208" s="7">
        <f t="shared" si="97"/>
        <v>5</v>
      </c>
      <c r="AK208" s="7">
        <f t="shared" si="98"/>
        <v>4</v>
      </c>
      <c r="AL208" s="7">
        <f t="shared" si="99"/>
        <v>4</v>
      </c>
      <c r="AM208" s="7">
        <f t="shared" si="100"/>
        <v>4</v>
      </c>
      <c r="AN208" s="8">
        <f t="shared" si="101"/>
        <v>61</v>
      </c>
      <c r="AO208" s="8">
        <f t="shared" si="102"/>
        <v>0.21741762873409784</v>
      </c>
      <c r="AP208" s="8">
        <f t="shared" si="103"/>
        <v>3.8125</v>
      </c>
      <c r="AQ208" s="8">
        <f t="shared" si="104"/>
        <v>16</v>
      </c>
      <c r="AR208" s="8">
        <f t="shared" si="105"/>
        <v>3.2</v>
      </c>
      <c r="AS208" s="8">
        <f t="shared" si="106"/>
        <v>13</v>
      </c>
      <c r="AT208" s="8">
        <f t="shared" si="107"/>
        <v>3.25</v>
      </c>
      <c r="AU208" s="8">
        <f t="shared" si="108"/>
        <v>20</v>
      </c>
      <c r="AV208" s="8">
        <f t="shared" si="109"/>
        <v>5</v>
      </c>
      <c r="AW208" s="8">
        <f t="shared" si="110"/>
        <v>12</v>
      </c>
      <c r="AX208" s="8">
        <f t="shared" si="111"/>
        <v>4</v>
      </c>
    </row>
    <row r="209" spans="1:50" x14ac:dyDescent="0.25">
      <c r="A209">
        <v>39526</v>
      </c>
      <c r="B209">
        <v>0</v>
      </c>
      <c r="C209">
        <v>2002</v>
      </c>
      <c r="D209">
        <f t="shared" si="84"/>
        <v>22</v>
      </c>
      <c r="E209" s="1">
        <v>45598.894247685188</v>
      </c>
      <c r="F209" t="s">
        <v>190</v>
      </c>
      <c r="G209">
        <v>1</v>
      </c>
      <c r="H209" s="4">
        <v>4</v>
      </c>
      <c r="I209" s="4">
        <v>2</v>
      </c>
      <c r="J209" s="4">
        <v>4</v>
      </c>
      <c r="K209" s="4">
        <v>2</v>
      </c>
      <c r="L209" s="4">
        <v>2</v>
      </c>
      <c r="M209" s="4">
        <v>3</v>
      </c>
      <c r="N209" s="4">
        <v>2</v>
      </c>
      <c r="O209" s="4">
        <v>3</v>
      </c>
      <c r="P209" s="4">
        <v>4</v>
      </c>
      <c r="Q209" s="4">
        <v>4</v>
      </c>
      <c r="R209" s="4">
        <v>4</v>
      </c>
      <c r="S209" s="4">
        <v>4</v>
      </c>
      <c r="T209" s="4">
        <v>2</v>
      </c>
      <c r="U209" s="4">
        <v>4</v>
      </c>
      <c r="V209" s="4">
        <v>4</v>
      </c>
      <c r="W209" s="4">
        <v>2</v>
      </c>
      <c r="X209" s="7">
        <f t="shared" si="85"/>
        <v>4</v>
      </c>
      <c r="Y209" s="7">
        <f t="shared" si="86"/>
        <v>2</v>
      </c>
      <c r="Z209" s="7">
        <f t="shared" si="87"/>
        <v>2</v>
      </c>
      <c r="AA209" s="7">
        <f t="shared" si="88"/>
        <v>2</v>
      </c>
      <c r="AB209" s="7">
        <f t="shared" si="89"/>
        <v>2</v>
      </c>
      <c r="AC209" s="7">
        <f t="shared" si="90"/>
        <v>3</v>
      </c>
      <c r="AD209" s="7">
        <f t="shared" si="91"/>
        <v>2</v>
      </c>
      <c r="AE209" s="7">
        <f t="shared" si="92"/>
        <v>3</v>
      </c>
      <c r="AF209" s="7">
        <f t="shared" si="93"/>
        <v>2</v>
      </c>
      <c r="AG209" s="7">
        <f t="shared" si="94"/>
        <v>4</v>
      </c>
      <c r="AH209" s="7">
        <f t="shared" si="95"/>
        <v>4</v>
      </c>
      <c r="AI209" s="7">
        <f t="shared" si="96"/>
        <v>4</v>
      </c>
      <c r="AJ209" s="7">
        <f t="shared" si="97"/>
        <v>2</v>
      </c>
      <c r="AK209" s="7">
        <f t="shared" si="98"/>
        <v>4</v>
      </c>
      <c r="AL209" s="7">
        <f t="shared" si="99"/>
        <v>4</v>
      </c>
      <c r="AM209" s="7">
        <f t="shared" si="100"/>
        <v>2</v>
      </c>
      <c r="AN209" s="8">
        <f t="shared" si="101"/>
        <v>46</v>
      </c>
      <c r="AO209" s="8">
        <f t="shared" si="102"/>
        <v>-1.6176164944047222</v>
      </c>
      <c r="AP209" s="8">
        <f t="shared" si="103"/>
        <v>2.875</v>
      </c>
      <c r="AQ209" s="8">
        <f t="shared" si="104"/>
        <v>12</v>
      </c>
      <c r="AR209" s="8">
        <f t="shared" si="105"/>
        <v>2.4</v>
      </c>
      <c r="AS209" s="8">
        <f t="shared" si="106"/>
        <v>10</v>
      </c>
      <c r="AT209" s="8">
        <f t="shared" si="107"/>
        <v>2.5</v>
      </c>
      <c r="AU209" s="8">
        <f t="shared" si="108"/>
        <v>14</v>
      </c>
      <c r="AV209" s="8">
        <f t="shared" si="109"/>
        <v>3.5</v>
      </c>
      <c r="AW209" s="8">
        <f t="shared" si="110"/>
        <v>10</v>
      </c>
      <c r="AX209" s="8">
        <f t="shared" si="111"/>
        <v>3.3333333333333335</v>
      </c>
    </row>
    <row r="210" spans="1:50" x14ac:dyDescent="0.25">
      <c r="A210">
        <v>39524</v>
      </c>
      <c r="B210">
        <v>1</v>
      </c>
      <c r="C210">
        <v>1963</v>
      </c>
      <c r="D210">
        <f t="shared" si="84"/>
        <v>61</v>
      </c>
      <c r="E210" s="1">
        <v>45598.913206018522</v>
      </c>
      <c r="F210" t="s">
        <v>107</v>
      </c>
      <c r="G210">
        <v>1</v>
      </c>
      <c r="H210" s="4">
        <v>5</v>
      </c>
      <c r="I210" s="4">
        <v>5</v>
      </c>
      <c r="J210" s="4">
        <v>1</v>
      </c>
      <c r="K210" s="4">
        <v>5</v>
      </c>
      <c r="L210" s="4">
        <v>5</v>
      </c>
      <c r="M210" s="4">
        <v>4</v>
      </c>
      <c r="N210" s="4">
        <v>4</v>
      </c>
      <c r="O210" s="4">
        <v>4</v>
      </c>
      <c r="P210" s="4">
        <v>2</v>
      </c>
      <c r="Q210" s="4">
        <v>4</v>
      </c>
      <c r="R210" s="4">
        <v>4</v>
      </c>
      <c r="S210" s="4">
        <v>4</v>
      </c>
      <c r="T210" s="4">
        <v>2</v>
      </c>
      <c r="U210" s="4">
        <v>2</v>
      </c>
      <c r="V210" s="4">
        <v>4</v>
      </c>
      <c r="W210" s="4">
        <v>4</v>
      </c>
      <c r="X210" s="7">
        <f t="shared" si="85"/>
        <v>5</v>
      </c>
      <c r="Y210" s="7">
        <f t="shared" si="86"/>
        <v>5</v>
      </c>
      <c r="Z210" s="7">
        <f t="shared" si="87"/>
        <v>5</v>
      </c>
      <c r="AA210" s="7">
        <f t="shared" si="88"/>
        <v>5</v>
      </c>
      <c r="AB210" s="7">
        <f t="shared" si="89"/>
        <v>5</v>
      </c>
      <c r="AC210" s="7">
        <f t="shared" si="90"/>
        <v>4</v>
      </c>
      <c r="AD210" s="7">
        <f t="shared" si="91"/>
        <v>4</v>
      </c>
      <c r="AE210" s="7">
        <f t="shared" si="92"/>
        <v>4</v>
      </c>
      <c r="AF210" s="7">
        <f t="shared" si="93"/>
        <v>4</v>
      </c>
      <c r="AG210" s="7">
        <f t="shared" si="94"/>
        <v>4</v>
      </c>
      <c r="AH210" s="7">
        <f t="shared" si="95"/>
        <v>4</v>
      </c>
      <c r="AI210" s="7">
        <f t="shared" si="96"/>
        <v>4</v>
      </c>
      <c r="AJ210" s="7">
        <f t="shared" si="97"/>
        <v>2</v>
      </c>
      <c r="AK210" s="7">
        <f t="shared" si="98"/>
        <v>2</v>
      </c>
      <c r="AL210" s="7">
        <f t="shared" si="99"/>
        <v>4</v>
      </c>
      <c r="AM210" s="7">
        <f t="shared" si="100"/>
        <v>4</v>
      </c>
      <c r="AN210" s="8">
        <f t="shared" si="101"/>
        <v>65</v>
      </c>
      <c r="AO210" s="8">
        <f t="shared" si="102"/>
        <v>0.69392379066637155</v>
      </c>
      <c r="AP210" s="8">
        <f t="shared" si="103"/>
        <v>4.0625</v>
      </c>
      <c r="AQ210" s="8">
        <f t="shared" si="104"/>
        <v>25</v>
      </c>
      <c r="AR210" s="8">
        <f t="shared" si="105"/>
        <v>5</v>
      </c>
      <c r="AS210" s="8">
        <f t="shared" si="106"/>
        <v>16</v>
      </c>
      <c r="AT210" s="8">
        <f t="shared" si="107"/>
        <v>4</v>
      </c>
      <c r="AU210" s="8">
        <f t="shared" si="108"/>
        <v>14</v>
      </c>
      <c r="AV210" s="8">
        <f t="shared" si="109"/>
        <v>3.5</v>
      </c>
      <c r="AW210" s="8">
        <f t="shared" si="110"/>
        <v>10</v>
      </c>
      <c r="AX210" s="8">
        <f t="shared" si="111"/>
        <v>3.3333333333333335</v>
      </c>
    </row>
    <row r="211" spans="1:50" x14ac:dyDescent="0.25">
      <c r="A211">
        <v>39535</v>
      </c>
      <c r="B211">
        <v>1</v>
      </c>
      <c r="C211">
        <v>1982</v>
      </c>
      <c r="D211">
        <f t="shared" si="84"/>
        <v>42</v>
      </c>
      <c r="E211" s="1">
        <v>45598.931377314817</v>
      </c>
      <c r="F211" t="s">
        <v>99</v>
      </c>
      <c r="G211">
        <v>1</v>
      </c>
      <c r="H211" s="4">
        <v>5</v>
      </c>
      <c r="I211" s="4">
        <v>5</v>
      </c>
      <c r="J211" s="4">
        <v>2</v>
      </c>
      <c r="K211" s="4">
        <v>2</v>
      </c>
      <c r="L211" s="4">
        <v>4</v>
      </c>
      <c r="M211" s="4">
        <v>4</v>
      </c>
      <c r="N211" s="4">
        <v>4</v>
      </c>
      <c r="O211" s="4">
        <v>4</v>
      </c>
      <c r="P211" s="4">
        <v>2</v>
      </c>
      <c r="Q211" s="4">
        <v>4</v>
      </c>
      <c r="R211" s="4">
        <v>4</v>
      </c>
      <c r="S211" s="4">
        <v>4</v>
      </c>
      <c r="T211" s="4">
        <v>4</v>
      </c>
      <c r="U211" s="4">
        <v>3</v>
      </c>
      <c r="V211" s="4">
        <v>3</v>
      </c>
      <c r="W211" s="4">
        <v>3</v>
      </c>
      <c r="X211" s="7">
        <f t="shared" si="85"/>
        <v>5</v>
      </c>
      <c r="Y211" s="7">
        <f t="shared" si="86"/>
        <v>5</v>
      </c>
      <c r="Z211" s="7">
        <f t="shared" si="87"/>
        <v>4</v>
      </c>
      <c r="AA211" s="7">
        <f t="shared" si="88"/>
        <v>2</v>
      </c>
      <c r="AB211" s="7">
        <f t="shared" si="89"/>
        <v>4</v>
      </c>
      <c r="AC211" s="7">
        <f t="shared" si="90"/>
        <v>4</v>
      </c>
      <c r="AD211" s="7">
        <f t="shared" si="91"/>
        <v>4</v>
      </c>
      <c r="AE211" s="7">
        <f t="shared" si="92"/>
        <v>4</v>
      </c>
      <c r="AF211" s="7">
        <f t="shared" si="93"/>
        <v>4</v>
      </c>
      <c r="AG211" s="7">
        <f t="shared" si="94"/>
        <v>4</v>
      </c>
      <c r="AH211" s="7">
        <f t="shared" si="95"/>
        <v>4</v>
      </c>
      <c r="AI211" s="7">
        <f t="shared" si="96"/>
        <v>4</v>
      </c>
      <c r="AJ211" s="7">
        <f t="shared" si="97"/>
        <v>4</v>
      </c>
      <c r="AK211" s="7">
        <f t="shared" si="98"/>
        <v>3</v>
      </c>
      <c r="AL211" s="7">
        <f t="shared" si="99"/>
        <v>3</v>
      </c>
      <c r="AM211" s="7">
        <f t="shared" si="100"/>
        <v>3</v>
      </c>
      <c r="AN211" s="8">
        <f t="shared" si="101"/>
        <v>61</v>
      </c>
      <c r="AO211" s="8">
        <f t="shared" si="102"/>
        <v>0.20755294106186087</v>
      </c>
      <c r="AP211" s="8">
        <f t="shared" si="103"/>
        <v>3.8125</v>
      </c>
      <c r="AQ211" s="8">
        <f t="shared" si="104"/>
        <v>20</v>
      </c>
      <c r="AR211" s="8">
        <f t="shared" si="105"/>
        <v>4</v>
      </c>
      <c r="AS211" s="8">
        <f t="shared" si="106"/>
        <v>16</v>
      </c>
      <c r="AT211" s="8">
        <f t="shared" si="107"/>
        <v>4</v>
      </c>
      <c r="AU211" s="8">
        <f t="shared" si="108"/>
        <v>16</v>
      </c>
      <c r="AV211" s="8">
        <f t="shared" si="109"/>
        <v>4</v>
      </c>
      <c r="AW211" s="8">
        <f t="shared" si="110"/>
        <v>9</v>
      </c>
      <c r="AX211" s="8">
        <f t="shared" si="111"/>
        <v>3</v>
      </c>
    </row>
    <row r="212" spans="1:50" x14ac:dyDescent="0.25">
      <c r="A212">
        <v>39552</v>
      </c>
      <c r="B212">
        <v>1</v>
      </c>
      <c r="C212">
        <v>1990</v>
      </c>
      <c r="D212">
        <f t="shared" si="84"/>
        <v>34</v>
      </c>
      <c r="E212" s="1">
        <v>45599.031342592592</v>
      </c>
      <c r="F212" t="s">
        <v>147</v>
      </c>
      <c r="G212">
        <v>1</v>
      </c>
      <c r="H212" s="4">
        <v>4</v>
      </c>
      <c r="I212" s="4">
        <v>4</v>
      </c>
      <c r="J212" s="4">
        <v>4</v>
      </c>
      <c r="K212" s="4">
        <v>2</v>
      </c>
      <c r="L212" s="4">
        <v>3</v>
      </c>
      <c r="M212" s="4">
        <v>3</v>
      </c>
      <c r="N212" s="4">
        <v>3</v>
      </c>
      <c r="O212" s="4">
        <v>2</v>
      </c>
      <c r="P212" s="4">
        <v>1</v>
      </c>
      <c r="Q212" s="4">
        <v>4</v>
      </c>
      <c r="R212" s="4">
        <v>4</v>
      </c>
      <c r="S212" s="4">
        <v>4</v>
      </c>
      <c r="T212" s="4">
        <v>4</v>
      </c>
      <c r="U212" s="4">
        <v>3</v>
      </c>
      <c r="V212" s="4">
        <v>3</v>
      </c>
      <c r="W212" s="4">
        <v>3</v>
      </c>
      <c r="X212" s="7">
        <f t="shared" si="85"/>
        <v>4</v>
      </c>
      <c r="Y212" s="7">
        <f t="shared" si="86"/>
        <v>4</v>
      </c>
      <c r="Z212" s="7">
        <f t="shared" si="87"/>
        <v>2</v>
      </c>
      <c r="AA212" s="7">
        <f t="shared" si="88"/>
        <v>2</v>
      </c>
      <c r="AB212" s="7">
        <f t="shared" si="89"/>
        <v>3</v>
      </c>
      <c r="AC212" s="7">
        <f t="shared" si="90"/>
        <v>3</v>
      </c>
      <c r="AD212" s="7">
        <f t="shared" si="91"/>
        <v>3</v>
      </c>
      <c r="AE212" s="7">
        <f t="shared" si="92"/>
        <v>2</v>
      </c>
      <c r="AF212" s="7">
        <f t="shared" si="93"/>
        <v>5</v>
      </c>
      <c r="AG212" s="7">
        <f t="shared" si="94"/>
        <v>4</v>
      </c>
      <c r="AH212" s="7">
        <f t="shared" si="95"/>
        <v>4</v>
      </c>
      <c r="AI212" s="7">
        <f t="shared" si="96"/>
        <v>4</v>
      </c>
      <c r="AJ212" s="7">
        <f t="shared" si="97"/>
        <v>4</v>
      </c>
      <c r="AK212" s="7">
        <f t="shared" si="98"/>
        <v>3</v>
      </c>
      <c r="AL212" s="7">
        <f t="shared" si="99"/>
        <v>3</v>
      </c>
      <c r="AM212" s="7">
        <f t="shared" si="100"/>
        <v>3</v>
      </c>
      <c r="AN212" s="8">
        <f t="shared" si="101"/>
        <v>53</v>
      </c>
      <c r="AO212" s="8">
        <f t="shared" si="102"/>
        <v>-0.77165356629026416</v>
      </c>
      <c r="AP212" s="8">
        <f t="shared" si="103"/>
        <v>3.3125</v>
      </c>
      <c r="AQ212" s="8">
        <f t="shared" si="104"/>
        <v>15</v>
      </c>
      <c r="AR212" s="8">
        <f t="shared" si="105"/>
        <v>3</v>
      </c>
      <c r="AS212" s="8">
        <f t="shared" si="106"/>
        <v>13</v>
      </c>
      <c r="AT212" s="8">
        <f t="shared" si="107"/>
        <v>3.25</v>
      </c>
      <c r="AU212" s="8">
        <f t="shared" si="108"/>
        <v>16</v>
      </c>
      <c r="AV212" s="8">
        <f t="shared" si="109"/>
        <v>4</v>
      </c>
      <c r="AW212" s="8">
        <f t="shared" si="110"/>
        <v>9</v>
      </c>
      <c r="AX212" s="8">
        <f t="shared" si="111"/>
        <v>3</v>
      </c>
    </row>
    <row r="213" spans="1:50" x14ac:dyDescent="0.25">
      <c r="A213">
        <v>39561</v>
      </c>
      <c r="B213">
        <v>0</v>
      </c>
      <c r="C213">
        <v>1978</v>
      </c>
      <c r="D213">
        <f t="shared" si="84"/>
        <v>46</v>
      </c>
      <c r="E213" s="1">
        <v>45599.368136574078</v>
      </c>
      <c r="F213" t="s">
        <v>99</v>
      </c>
      <c r="G213">
        <v>1</v>
      </c>
      <c r="H213" s="4">
        <v>5</v>
      </c>
      <c r="I213" s="4">
        <v>5</v>
      </c>
      <c r="J213" s="4">
        <v>1</v>
      </c>
      <c r="K213" s="4">
        <v>5</v>
      </c>
      <c r="L213" s="4">
        <v>5</v>
      </c>
      <c r="M213" s="4">
        <v>5</v>
      </c>
      <c r="N213" s="4">
        <v>5</v>
      </c>
      <c r="O213" s="4">
        <v>5</v>
      </c>
      <c r="P213" s="4">
        <v>2</v>
      </c>
      <c r="Q213" s="4">
        <v>5</v>
      </c>
      <c r="R213" s="4">
        <v>5</v>
      </c>
      <c r="S213" s="4">
        <v>5</v>
      </c>
      <c r="T213" s="4">
        <v>5</v>
      </c>
      <c r="U213" s="4">
        <v>5</v>
      </c>
      <c r="V213" s="4">
        <v>5</v>
      </c>
      <c r="W213" s="4">
        <v>5</v>
      </c>
      <c r="X213" s="7">
        <f t="shared" si="85"/>
        <v>5</v>
      </c>
      <c r="Y213" s="7">
        <f t="shared" si="86"/>
        <v>5</v>
      </c>
      <c r="Z213" s="7">
        <f t="shared" si="87"/>
        <v>5</v>
      </c>
      <c r="AA213" s="7">
        <f t="shared" si="88"/>
        <v>5</v>
      </c>
      <c r="AB213" s="7">
        <f t="shared" si="89"/>
        <v>5</v>
      </c>
      <c r="AC213" s="7">
        <f t="shared" si="90"/>
        <v>5</v>
      </c>
      <c r="AD213" s="7">
        <f t="shared" si="91"/>
        <v>5</v>
      </c>
      <c r="AE213" s="7">
        <f t="shared" si="92"/>
        <v>5</v>
      </c>
      <c r="AF213" s="7">
        <f t="shared" si="93"/>
        <v>4</v>
      </c>
      <c r="AG213" s="7">
        <f t="shared" si="94"/>
        <v>5</v>
      </c>
      <c r="AH213" s="7">
        <f t="shared" si="95"/>
        <v>5</v>
      </c>
      <c r="AI213" s="7">
        <f t="shared" si="96"/>
        <v>5</v>
      </c>
      <c r="AJ213" s="7">
        <f t="shared" si="97"/>
        <v>5</v>
      </c>
      <c r="AK213" s="7">
        <f t="shared" si="98"/>
        <v>5</v>
      </c>
      <c r="AL213" s="7">
        <f t="shared" si="99"/>
        <v>5</v>
      </c>
      <c r="AM213" s="7">
        <f t="shared" si="100"/>
        <v>5</v>
      </c>
      <c r="AN213" s="8">
        <f t="shared" si="101"/>
        <v>79</v>
      </c>
      <c r="AO213" s="8">
        <f t="shared" si="102"/>
        <v>2.3973392657942374</v>
      </c>
      <c r="AP213" s="8">
        <f t="shared" si="103"/>
        <v>4.9375</v>
      </c>
      <c r="AQ213" s="8">
        <f t="shared" si="104"/>
        <v>25</v>
      </c>
      <c r="AR213" s="8">
        <f t="shared" si="105"/>
        <v>5</v>
      </c>
      <c r="AS213" s="8">
        <f t="shared" si="106"/>
        <v>19</v>
      </c>
      <c r="AT213" s="8">
        <f t="shared" si="107"/>
        <v>4.75</v>
      </c>
      <c r="AU213" s="8">
        <f t="shared" si="108"/>
        <v>20</v>
      </c>
      <c r="AV213" s="8">
        <f t="shared" si="109"/>
        <v>5</v>
      </c>
      <c r="AW213" s="8">
        <f t="shared" si="110"/>
        <v>15</v>
      </c>
      <c r="AX213" s="8">
        <f t="shared" si="111"/>
        <v>5</v>
      </c>
    </row>
    <row r="214" spans="1:50" x14ac:dyDescent="0.25">
      <c r="A214">
        <v>39572</v>
      </c>
      <c r="B214">
        <v>0</v>
      </c>
      <c r="C214">
        <v>1990</v>
      </c>
      <c r="D214">
        <f t="shared" si="84"/>
        <v>34</v>
      </c>
      <c r="E214" s="1">
        <v>45599.478564814817</v>
      </c>
      <c r="F214" t="s">
        <v>99</v>
      </c>
      <c r="G214">
        <v>1</v>
      </c>
      <c r="H214" s="4">
        <v>5</v>
      </c>
      <c r="I214" s="4">
        <v>5</v>
      </c>
      <c r="J214" s="4">
        <v>1</v>
      </c>
      <c r="K214" s="4">
        <v>4</v>
      </c>
      <c r="L214" s="4">
        <v>5</v>
      </c>
      <c r="M214" s="4">
        <v>5</v>
      </c>
      <c r="N214" s="4">
        <v>2</v>
      </c>
      <c r="O214" s="4">
        <v>4</v>
      </c>
      <c r="P214" s="4">
        <v>4</v>
      </c>
      <c r="Q214" s="4">
        <v>4</v>
      </c>
      <c r="R214" s="4">
        <v>4</v>
      </c>
      <c r="S214" s="4">
        <v>3</v>
      </c>
      <c r="T214" s="4">
        <v>4</v>
      </c>
      <c r="U214" s="4">
        <v>5</v>
      </c>
      <c r="V214" s="4">
        <v>5</v>
      </c>
      <c r="W214" s="4">
        <v>2</v>
      </c>
      <c r="X214" s="7">
        <f t="shared" si="85"/>
        <v>5</v>
      </c>
      <c r="Y214" s="7">
        <f t="shared" si="86"/>
        <v>5</v>
      </c>
      <c r="Z214" s="7">
        <f t="shared" si="87"/>
        <v>5</v>
      </c>
      <c r="AA214" s="7">
        <f t="shared" si="88"/>
        <v>4</v>
      </c>
      <c r="AB214" s="7">
        <f t="shared" si="89"/>
        <v>5</v>
      </c>
      <c r="AC214" s="7">
        <f t="shared" si="90"/>
        <v>5</v>
      </c>
      <c r="AD214" s="7">
        <f t="shared" si="91"/>
        <v>2</v>
      </c>
      <c r="AE214" s="7">
        <f t="shared" si="92"/>
        <v>4</v>
      </c>
      <c r="AF214" s="7">
        <f t="shared" si="93"/>
        <v>2</v>
      </c>
      <c r="AG214" s="7">
        <f t="shared" si="94"/>
        <v>4</v>
      </c>
      <c r="AH214" s="7">
        <f t="shared" si="95"/>
        <v>4</v>
      </c>
      <c r="AI214" s="7">
        <f t="shared" si="96"/>
        <v>3</v>
      </c>
      <c r="AJ214" s="7">
        <f t="shared" si="97"/>
        <v>4</v>
      </c>
      <c r="AK214" s="7">
        <f t="shared" si="98"/>
        <v>5</v>
      </c>
      <c r="AL214" s="7">
        <f t="shared" si="99"/>
        <v>5</v>
      </c>
      <c r="AM214" s="7">
        <f t="shared" si="100"/>
        <v>2</v>
      </c>
      <c r="AN214" s="8">
        <f t="shared" si="101"/>
        <v>64</v>
      </c>
      <c r="AO214" s="8">
        <f t="shared" si="102"/>
        <v>0.62334439151595478</v>
      </c>
      <c r="AP214" s="8">
        <f t="shared" si="103"/>
        <v>4</v>
      </c>
      <c r="AQ214" s="8">
        <f t="shared" si="104"/>
        <v>24</v>
      </c>
      <c r="AR214" s="8">
        <f t="shared" si="105"/>
        <v>4.8</v>
      </c>
      <c r="AS214" s="8">
        <f t="shared" si="106"/>
        <v>13</v>
      </c>
      <c r="AT214" s="8">
        <f t="shared" si="107"/>
        <v>3.25</v>
      </c>
      <c r="AU214" s="8">
        <f t="shared" si="108"/>
        <v>15</v>
      </c>
      <c r="AV214" s="8">
        <f t="shared" si="109"/>
        <v>3.75</v>
      </c>
      <c r="AW214" s="8">
        <f t="shared" si="110"/>
        <v>12</v>
      </c>
      <c r="AX214" s="8">
        <f t="shared" si="111"/>
        <v>4</v>
      </c>
    </row>
    <row r="215" spans="1:50" x14ac:dyDescent="0.25">
      <c r="A215">
        <v>39575</v>
      </c>
      <c r="B215">
        <v>0</v>
      </c>
      <c r="C215">
        <v>1981</v>
      </c>
      <c r="D215">
        <f t="shared" si="84"/>
        <v>43</v>
      </c>
      <c r="E215" s="1">
        <v>45599.53802083333</v>
      </c>
      <c r="F215" t="s">
        <v>99</v>
      </c>
      <c r="G215">
        <v>1</v>
      </c>
      <c r="H215" s="4">
        <v>5</v>
      </c>
      <c r="I215" s="4">
        <v>4</v>
      </c>
      <c r="J215" s="4">
        <v>2</v>
      </c>
      <c r="K215" s="4">
        <v>4</v>
      </c>
      <c r="L215" s="4">
        <v>4</v>
      </c>
      <c r="M215" s="4">
        <v>4</v>
      </c>
      <c r="N215" s="4">
        <v>4</v>
      </c>
      <c r="O215" s="4">
        <v>4</v>
      </c>
      <c r="P215" s="4">
        <v>2</v>
      </c>
      <c r="Q215" s="4">
        <v>4</v>
      </c>
      <c r="R215" s="4">
        <v>4</v>
      </c>
      <c r="S215" s="4">
        <v>4</v>
      </c>
      <c r="T215" s="4">
        <v>4</v>
      </c>
      <c r="U215" s="4">
        <v>3</v>
      </c>
      <c r="V215" s="4">
        <v>3</v>
      </c>
      <c r="W215" s="4">
        <v>3</v>
      </c>
      <c r="X215" s="7">
        <f t="shared" si="85"/>
        <v>5</v>
      </c>
      <c r="Y215" s="7">
        <f t="shared" si="86"/>
        <v>4</v>
      </c>
      <c r="Z215" s="7">
        <f t="shared" si="87"/>
        <v>4</v>
      </c>
      <c r="AA215" s="7">
        <f t="shared" si="88"/>
        <v>4</v>
      </c>
      <c r="AB215" s="7">
        <f t="shared" si="89"/>
        <v>4</v>
      </c>
      <c r="AC215" s="7">
        <f t="shared" si="90"/>
        <v>4</v>
      </c>
      <c r="AD215" s="7">
        <f t="shared" si="91"/>
        <v>4</v>
      </c>
      <c r="AE215" s="7">
        <f t="shared" si="92"/>
        <v>4</v>
      </c>
      <c r="AF215" s="7">
        <f t="shared" si="93"/>
        <v>4</v>
      </c>
      <c r="AG215" s="7">
        <f t="shared" si="94"/>
        <v>4</v>
      </c>
      <c r="AH215" s="7">
        <f t="shared" si="95"/>
        <v>4</v>
      </c>
      <c r="AI215" s="7">
        <f t="shared" si="96"/>
        <v>4</v>
      </c>
      <c r="AJ215" s="7">
        <f t="shared" si="97"/>
        <v>4</v>
      </c>
      <c r="AK215" s="7">
        <f t="shared" si="98"/>
        <v>3</v>
      </c>
      <c r="AL215" s="7">
        <f t="shared" si="99"/>
        <v>3</v>
      </c>
      <c r="AM215" s="7">
        <f t="shared" si="100"/>
        <v>3</v>
      </c>
      <c r="AN215" s="8">
        <f t="shared" si="101"/>
        <v>62</v>
      </c>
      <c r="AO215" s="8">
        <f t="shared" si="102"/>
        <v>0.37722635543487082</v>
      </c>
      <c r="AP215" s="8">
        <f t="shared" si="103"/>
        <v>3.875</v>
      </c>
      <c r="AQ215" s="8">
        <f t="shared" si="104"/>
        <v>21</v>
      </c>
      <c r="AR215" s="8">
        <f t="shared" si="105"/>
        <v>4.2</v>
      </c>
      <c r="AS215" s="8">
        <f t="shared" si="106"/>
        <v>16</v>
      </c>
      <c r="AT215" s="8">
        <f t="shared" si="107"/>
        <v>4</v>
      </c>
      <c r="AU215" s="8">
        <f t="shared" si="108"/>
        <v>16</v>
      </c>
      <c r="AV215" s="8">
        <f t="shared" si="109"/>
        <v>4</v>
      </c>
      <c r="AW215" s="8">
        <f t="shared" si="110"/>
        <v>9</v>
      </c>
      <c r="AX215" s="8">
        <f t="shared" si="111"/>
        <v>3</v>
      </c>
    </row>
    <row r="216" spans="1:50" x14ac:dyDescent="0.25">
      <c r="A216">
        <v>39603</v>
      </c>
      <c r="B216">
        <v>0</v>
      </c>
      <c r="C216">
        <v>1992</v>
      </c>
      <c r="D216">
        <f t="shared" si="84"/>
        <v>32</v>
      </c>
      <c r="E216" s="1">
        <v>45599.667870370373</v>
      </c>
      <c r="F216" t="s">
        <v>192</v>
      </c>
      <c r="G216">
        <v>1</v>
      </c>
      <c r="H216" s="4">
        <v>5</v>
      </c>
      <c r="I216" s="4">
        <v>5</v>
      </c>
      <c r="J216" s="4">
        <v>2</v>
      </c>
      <c r="K216" s="4">
        <v>4</v>
      </c>
      <c r="L216" s="4">
        <v>4</v>
      </c>
      <c r="M216" s="4">
        <v>4</v>
      </c>
      <c r="N216" s="4">
        <v>4</v>
      </c>
      <c r="O216" s="4">
        <v>4</v>
      </c>
      <c r="P216" s="4">
        <v>2</v>
      </c>
      <c r="Q216" s="4">
        <v>3</v>
      </c>
      <c r="R216" s="4">
        <v>4</v>
      </c>
      <c r="S216" s="4">
        <v>4</v>
      </c>
      <c r="T216" s="4">
        <v>3</v>
      </c>
      <c r="U216" s="4">
        <v>4</v>
      </c>
      <c r="V216" s="4">
        <v>4</v>
      </c>
      <c r="W216" s="4">
        <v>3</v>
      </c>
      <c r="X216" s="7">
        <f t="shared" si="85"/>
        <v>5</v>
      </c>
      <c r="Y216" s="7">
        <f t="shared" si="86"/>
        <v>5</v>
      </c>
      <c r="Z216" s="7">
        <f t="shared" si="87"/>
        <v>4</v>
      </c>
      <c r="AA216" s="7">
        <f t="shared" si="88"/>
        <v>4</v>
      </c>
      <c r="AB216" s="7">
        <f t="shared" si="89"/>
        <v>4</v>
      </c>
      <c r="AC216" s="7">
        <f t="shared" si="90"/>
        <v>4</v>
      </c>
      <c r="AD216" s="7">
        <f t="shared" si="91"/>
        <v>4</v>
      </c>
      <c r="AE216" s="7">
        <f t="shared" si="92"/>
        <v>4</v>
      </c>
      <c r="AF216" s="7">
        <f t="shared" si="93"/>
        <v>4</v>
      </c>
      <c r="AG216" s="7">
        <f t="shared" si="94"/>
        <v>3</v>
      </c>
      <c r="AH216" s="7">
        <f t="shared" si="95"/>
        <v>4</v>
      </c>
      <c r="AI216" s="7">
        <f t="shared" si="96"/>
        <v>4</v>
      </c>
      <c r="AJ216" s="7">
        <f t="shared" si="97"/>
        <v>3</v>
      </c>
      <c r="AK216" s="7">
        <f t="shared" si="98"/>
        <v>4</v>
      </c>
      <c r="AL216" s="7">
        <f t="shared" si="99"/>
        <v>4</v>
      </c>
      <c r="AM216" s="7">
        <f t="shared" si="100"/>
        <v>3</v>
      </c>
      <c r="AN216" s="8">
        <f t="shared" si="101"/>
        <v>63</v>
      </c>
      <c r="AO216" s="8">
        <f t="shared" si="102"/>
        <v>0.50613928237955452</v>
      </c>
      <c r="AP216" s="8">
        <f t="shared" si="103"/>
        <v>3.9375</v>
      </c>
      <c r="AQ216" s="8">
        <f t="shared" si="104"/>
        <v>22</v>
      </c>
      <c r="AR216" s="8">
        <f t="shared" si="105"/>
        <v>4.4000000000000004</v>
      </c>
      <c r="AS216" s="8">
        <f t="shared" si="106"/>
        <v>16</v>
      </c>
      <c r="AT216" s="8">
        <f t="shared" si="107"/>
        <v>4</v>
      </c>
      <c r="AU216" s="8">
        <f t="shared" si="108"/>
        <v>14</v>
      </c>
      <c r="AV216" s="8">
        <f t="shared" si="109"/>
        <v>3.5</v>
      </c>
      <c r="AW216" s="8">
        <f t="shared" si="110"/>
        <v>11</v>
      </c>
      <c r="AX216" s="8">
        <f t="shared" si="111"/>
        <v>3.6666666666666665</v>
      </c>
    </row>
    <row r="217" spans="1:50" x14ac:dyDescent="0.25">
      <c r="A217">
        <v>39616</v>
      </c>
      <c r="B217">
        <v>0</v>
      </c>
      <c r="C217">
        <v>1999</v>
      </c>
      <c r="D217">
        <f t="shared" si="84"/>
        <v>25</v>
      </c>
      <c r="E217" s="1">
        <v>45599.739224537036</v>
      </c>
      <c r="F217" t="s">
        <v>193</v>
      </c>
      <c r="G217">
        <v>1</v>
      </c>
      <c r="H217" s="4">
        <v>4</v>
      </c>
      <c r="I217" s="4">
        <v>5</v>
      </c>
      <c r="J217" s="4">
        <v>1</v>
      </c>
      <c r="K217" s="4">
        <v>2</v>
      </c>
      <c r="L217" s="4">
        <v>5</v>
      </c>
      <c r="M217" s="4">
        <v>4</v>
      </c>
      <c r="N217" s="4">
        <v>4</v>
      </c>
      <c r="O217" s="4">
        <v>4</v>
      </c>
      <c r="P217" s="4">
        <v>2</v>
      </c>
      <c r="Q217" s="4">
        <v>4</v>
      </c>
      <c r="R217" s="4">
        <v>4</v>
      </c>
      <c r="S217" s="4">
        <v>4</v>
      </c>
      <c r="T217" s="4">
        <v>4</v>
      </c>
      <c r="U217" s="4">
        <v>3</v>
      </c>
      <c r="V217" s="4">
        <v>4</v>
      </c>
      <c r="W217" s="4">
        <v>1</v>
      </c>
      <c r="X217" s="7">
        <f t="shared" si="85"/>
        <v>4</v>
      </c>
      <c r="Y217" s="7">
        <f t="shared" si="86"/>
        <v>5</v>
      </c>
      <c r="Z217" s="7">
        <f t="shared" si="87"/>
        <v>5</v>
      </c>
      <c r="AA217" s="7">
        <f t="shared" si="88"/>
        <v>2</v>
      </c>
      <c r="AB217" s="7">
        <f t="shared" si="89"/>
        <v>5</v>
      </c>
      <c r="AC217" s="7">
        <f t="shared" si="90"/>
        <v>4</v>
      </c>
      <c r="AD217" s="7">
        <f t="shared" si="91"/>
        <v>4</v>
      </c>
      <c r="AE217" s="7">
        <f t="shared" si="92"/>
        <v>4</v>
      </c>
      <c r="AF217" s="7">
        <f t="shared" si="93"/>
        <v>4</v>
      </c>
      <c r="AG217" s="7">
        <f t="shared" si="94"/>
        <v>4</v>
      </c>
      <c r="AH217" s="7">
        <f t="shared" si="95"/>
        <v>4</v>
      </c>
      <c r="AI217" s="7">
        <f t="shared" si="96"/>
        <v>4</v>
      </c>
      <c r="AJ217" s="7">
        <f t="shared" si="97"/>
        <v>4</v>
      </c>
      <c r="AK217" s="7">
        <f t="shared" si="98"/>
        <v>3</v>
      </c>
      <c r="AL217" s="7">
        <f t="shared" si="99"/>
        <v>4</v>
      </c>
      <c r="AM217" s="7">
        <f t="shared" si="100"/>
        <v>1</v>
      </c>
      <c r="AN217" s="8">
        <f t="shared" si="101"/>
        <v>61</v>
      </c>
      <c r="AO217" s="8">
        <f t="shared" si="102"/>
        <v>0.26153436890101067</v>
      </c>
      <c r="AP217" s="8">
        <f t="shared" si="103"/>
        <v>3.8125</v>
      </c>
      <c r="AQ217" s="8">
        <f t="shared" si="104"/>
        <v>21</v>
      </c>
      <c r="AR217" s="8">
        <f t="shared" si="105"/>
        <v>4.2</v>
      </c>
      <c r="AS217" s="8">
        <f t="shared" si="106"/>
        <v>16</v>
      </c>
      <c r="AT217" s="8">
        <f t="shared" si="107"/>
        <v>4</v>
      </c>
      <c r="AU217" s="8">
        <f t="shared" si="108"/>
        <v>16</v>
      </c>
      <c r="AV217" s="8">
        <f t="shared" si="109"/>
        <v>4</v>
      </c>
      <c r="AW217" s="8">
        <f t="shared" si="110"/>
        <v>8</v>
      </c>
      <c r="AX217" s="8">
        <f t="shared" si="111"/>
        <v>2.6666666666666665</v>
      </c>
    </row>
    <row r="218" spans="1:50" x14ac:dyDescent="0.25">
      <c r="A218">
        <v>39633</v>
      </c>
      <c r="B218">
        <v>1</v>
      </c>
      <c r="C218">
        <v>1999</v>
      </c>
      <c r="D218">
        <f t="shared" si="84"/>
        <v>25</v>
      </c>
      <c r="E218" s="1">
        <v>45599.773831018516</v>
      </c>
      <c r="F218" t="s">
        <v>194</v>
      </c>
      <c r="G218">
        <v>1</v>
      </c>
      <c r="H218" s="4">
        <v>4</v>
      </c>
      <c r="I218" s="4">
        <v>2</v>
      </c>
      <c r="J218" s="4">
        <v>2</v>
      </c>
      <c r="K218" s="4">
        <v>4</v>
      </c>
      <c r="L218" s="4">
        <v>5</v>
      </c>
      <c r="M218" s="4">
        <v>4</v>
      </c>
      <c r="N218" s="4">
        <v>4</v>
      </c>
      <c r="O218" s="4">
        <v>4</v>
      </c>
      <c r="P218" s="4">
        <v>2</v>
      </c>
      <c r="Q218" s="4">
        <v>4</v>
      </c>
      <c r="R218" s="4">
        <v>4</v>
      </c>
      <c r="S218" s="4">
        <v>4</v>
      </c>
      <c r="T218" s="4">
        <v>5</v>
      </c>
      <c r="U218" s="4">
        <v>5</v>
      </c>
      <c r="V218" s="4">
        <v>5</v>
      </c>
      <c r="W218" s="4">
        <v>5</v>
      </c>
      <c r="X218" s="7">
        <f t="shared" si="85"/>
        <v>4</v>
      </c>
      <c r="Y218" s="7">
        <f t="shared" si="86"/>
        <v>2</v>
      </c>
      <c r="Z218" s="7">
        <f t="shared" si="87"/>
        <v>4</v>
      </c>
      <c r="AA218" s="7">
        <f t="shared" si="88"/>
        <v>4</v>
      </c>
      <c r="AB218" s="7">
        <f t="shared" si="89"/>
        <v>5</v>
      </c>
      <c r="AC218" s="7">
        <f t="shared" si="90"/>
        <v>4</v>
      </c>
      <c r="AD218" s="7">
        <f t="shared" si="91"/>
        <v>4</v>
      </c>
      <c r="AE218" s="7">
        <f t="shared" si="92"/>
        <v>4</v>
      </c>
      <c r="AF218" s="7">
        <f t="shared" si="93"/>
        <v>4</v>
      </c>
      <c r="AG218" s="7">
        <f t="shared" si="94"/>
        <v>4</v>
      </c>
      <c r="AH218" s="7">
        <f t="shared" si="95"/>
        <v>4</v>
      </c>
      <c r="AI218" s="7">
        <f t="shared" si="96"/>
        <v>4</v>
      </c>
      <c r="AJ218" s="7">
        <f t="shared" si="97"/>
        <v>5</v>
      </c>
      <c r="AK218" s="7">
        <f t="shared" si="98"/>
        <v>5</v>
      </c>
      <c r="AL218" s="7">
        <f t="shared" si="99"/>
        <v>5</v>
      </c>
      <c r="AM218" s="7">
        <f t="shared" si="100"/>
        <v>5</v>
      </c>
      <c r="AN218" s="8">
        <f t="shared" si="101"/>
        <v>67</v>
      </c>
      <c r="AO218" s="8">
        <f t="shared" si="102"/>
        <v>1.0071623891934538</v>
      </c>
      <c r="AP218" s="8">
        <f t="shared" si="103"/>
        <v>4.1875</v>
      </c>
      <c r="AQ218" s="8">
        <f t="shared" si="104"/>
        <v>19</v>
      </c>
      <c r="AR218" s="8">
        <f t="shared" si="105"/>
        <v>3.8</v>
      </c>
      <c r="AS218" s="8">
        <f t="shared" si="106"/>
        <v>16</v>
      </c>
      <c r="AT218" s="8">
        <f t="shared" si="107"/>
        <v>4</v>
      </c>
      <c r="AU218" s="8">
        <f t="shared" si="108"/>
        <v>17</v>
      </c>
      <c r="AV218" s="8">
        <f t="shared" si="109"/>
        <v>4.25</v>
      </c>
      <c r="AW218" s="8">
        <f t="shared" si="110"/>
        <v>15</v>
      </c>
      <c r="AX218" s="8">
        <f t="shared" si="111"/>
        <v>5</v>
      </c>
    </row>
    <row r="219" spans="1:50" x14ac:dyDescent="0.25">
      <c r="A219">
        <v>39642</v>
      </c>
      <c r="B219">
        <v>0</v>
      </c>
      <c r="C219">
        <v>1996</v>
      </c>
      <c r="D219">
        <f t="shared" si="84"/>
        <v>28</v>
      </c>
      <c r="E219" s="1">
        <v>45599.788043981483</v>
      </c>
      <c r="F219" t="s">
        <v>195</v>
      </c>
      <c r="G219">
        <v>1</v>
      </c>
      <c r="H219" s="4">
        <v>4</v>
      </c>
      <c r="I219" s="4">
        <v>5</v>
      </c>
      <c r="J219" s="4">
        <v>3</v>
      </c>
      <c r="K219" s="4">
        <v>4</v>
      </c>
      <c r="L219" s="4">
        <v>4</v>
      </c>
      <c r="M219" s="4">
        <v>2</v>
      </c>
      <c r="N219" s="4">
        <v>3</v>
      </c>
      <c r="O219" s="4">
        <v>3</v>
      </c>
      <c r="P219" s="4">
        <v>4</v>
      </c>
      <c r="Q219" s="4">
        <v>4</v>
      </c>
      <c r="R219" s="4">
        <v>4</v>
      </c>
      <c r="S219" s="4">
        <v>4</v>
      </c>
      <c r="T219" s="4">
        <v>4</v>
      </c>
      <c r="U219" s="4">
        <v>1</v>
      </c>
      <c r="V219" s="4">
        <v>3</v>
      </c>
      <c r="W219" s="4">
        <v>1</v>
      </c>
      <c r="X219" s="7">
        <f t="shared" si="85"/>
        <v>4</v>
      </c>
      <c r="Y219" s="7">
        <f t="shared" si="86"/>
        <v>5</v>
      </c>
      <c r="Z219" s="7">
        <f t="shared" si="87"/>
        <v>3</v>
      </c>
      <c r="AA219" s="7">
        <f t="shared" si="88"/>
        <v>4</v>
      </c>
      <c r="AB219" s="7">
        <f t="shared" si="89"/>
        <v>4</v>
      </c>
      <c r="AC219" s="7">
        <f t="shared" si="90"/>
        <v>2</v>
      </c>
      <c r="AD219" s="7">
        <f t="shared" si="91"/>
        <v>3</v>
      </c>
      <c r="AE219" s="7">
        <f t="shared" si="92"/>
        <v>3</v>
      </c>
      <c r="AF219" s="7">
        <f t="shared" si="93"/>
        <v>2</v>
      </c>
      <c r="AG219" s="7">
        <f t="shared" si="94"/>
        <v>4</v>
      </c>
      <c r="AH219" s="7">
        <f t="shared" si="95"/>
        <v>4</v>
      </c>
      <c r="AI219" s="7">
        <f t="shared" si="96"/>
        <v>4</v>
      </c>
      <c r="AJ219" s="7">
        <f t="shared" si="97"/>
        <v>4</v>
      </c>
      <c r="AK219" s="7">
        <f t="shared" si="98"/>
        <v>1</v>
      </c>
      <c r="AL219" s="7">
        <f t="shared" si="99"/>
        <v>3</v>
      </c>
      <c r="AM219" s="7">
        <f t="shared" si="100"/>
        <v>1</v>
      </c>
      <c r="AN219" s="8">
        <f t="shared" si="101"/>
        <v>51</v>
      </c>
      <c r="AO219" s="8">
        <f t="shared" si="102"/>
        <v>-0.95892185344636183</v>
      </c>
      <c r="AP219" s="8">
        <f t="shared" si="103"/>
        <v>3.1875</v>
      </c>
      <c r="AQ219" s="8">
        <f t="shared" si="104"/>
        <v>20</v>
      </c>
      <c r="AR219" s="8">
        <f t="shared" si="105"/>
        <v>4</v>
      </c>
      <c r="AS219" s="8">
        <f t="shared" si="106"/>
        <v>10</v>
      </c>
      <c r="AT219" s="8">
        <f t="shared" si="107"/>
        <v>2.5</v>
      </c>
      <c r="AU219" s="8">
        <f t="shared" si="108"/>
        <v>16</v>
      </c>
      <c r="AV219" s="8">
        <f t="shared" si="109"/>
        <v>4</v>
      </c>
      <c r="AW219" s="8">
        <f t="shared" si="110"/>
        <v>5</v>
      </c>
      <c r="AX219" s="8">
        <f t="shared" si="111"/>
        <v>1.6666666666666667</v>
      </c>
    </row>
    <row r="220" spans="1:50" x14ac:dyDescent="0.25">
      <c r="A220">
        <v>39668</v>
      </c>
      <c r="B220">
        <v>0</v>
      </c>
      <c r="C220">
        <v>2001</v>
      </c>
      <c r="D220">
        <f t="shared" si="84"/>
        <v>23</v>
      </c>
      <c r="E220" s="1">
        <v>45599.889085648145</v>
      </c>
      <c r="F220" t="s">
        <v>99</v>
      </c>
      <c r="G220">
        <v>1</v>
      </c>
      <c r="H220" s="4">
        <v>5</v>
      </c>
      <c r="I220" s="4">
        <v>4</v>
      </c>
      <c r="J220" s="4">
        <v>2</v>
      </c>
      <c r="K220" s="4">
        <v>4</v>
      </c>
      <c r="L220" s="4">
        <v>5</v>
      </c>
      <c r="M220" s="4">
        <v>1</v>
      </c>
      <c r="N220" s="4">
        <v>2</v>
      </c>
      <c r="O220" s="4">
        <v>2</v>
      </c>
      <c r="P220" s="4">
        <v>4</v>
      </c>
      <c r="Q220" s="4">
        <v>4</v>
      </c>
      <c r="R220" s="4">
        <v>5</v>
      </c>
      <c r="S220" s="4">
        <v>4</v>
      </c>
      <c r="T220" s="4">
        <v>4</v>
      </c>
      <c r="U220" s="4">
        <v>5</v>
      </c>
      <c r="V220" s="4">
        <v>4</v>
      </c>
      <c r="W220" s="4">
        <v>4</v>
      </c>
      <c r="X220" s="7">
        <f t="shared" si="85"/>
        <v>5</v>
      </c>
      <c r="Y220" s="7">
        <f t="shared" si="86"/>
        <v>4</v>
      </c>
      <c r="Z220" s="7">
        <f t="shared" si="87"/>
        <v>4</v>
      </c>
      <c r="AA220" s="7">
        <f t="shared" si="88"/>
        <v>4</v>
      </c>
      <c r="AB220" s="7">
        <f t="shared" si="89"/>
        <v>5</v>
      </c>
      <c r="AC220" s="7">
        <f t="shared" si="90"/>
        <v>1</v>
      </c>
      <c r="AD220" s="7">
        <f t="shared" si="91"/>
        <v>2</v>
      </c>
      <c r="AE220" s="7">
        <f t="shared" si="92"/>
        <v>2</v>
      </c>
      <c r="AF220" s="7">
        <f t="shared" si="93"/>
        <v>2</v>
      </c>
      <c r="AG220" s="7">
        <f t="shared" si="94"/>
        <v>4</v>
      </c>
      <c r="AH220" s="7">
        <f t="shared" si="95"/>
        <v>5</v>
      </c>
      <c r="AI220" s="7">
        <f t="shared" si="96"/>
        <v>4</v>
      </c>
      <c r="AJ220" s="7">
        <f t="shared" si="97"/>
        <v>4</v>
      </c>
      <c r="AK220" s="7">
        <f t="shared" si="98"/>
        <v>5</v>
      </c>
      <c r="AL220" s="7">
        <f t="shared" si="99"/>
        <v>4</v>
      </c>
      <c r="AM220" s="7">
        <f t="shared" si="100"/>
        <v>4</v>
      </c>
      <c r="AN220" s="8">
        <f t="shared" si="101"/>
        <v>59</v>
      </c>
      <c r="AO220" s="8">
        <f t="shared" si="102"/>
        <v>1.6514831818247418E-2</v>
      </c>
      <c r="AP220" s="8">
        <f t="shared" si="103"/>
        <v>3.6875</v>
      </c>
      <c r="AQ220" s="8">
        <f t="shared" si="104"/>
        <v>22</v>
      </c>
      <c r="AR220" s="8">
        <f t="shared" si="105"/>
        <v>4.4000000000000004</v>
      </c>
      <c r="AS220" s="8">
        <f t="shared" si="106"/>
        <v>7</v>
      </c>
      <c r="AT220" s="8">
        <f t="shared" si="107"/>
        <v>1.75</v>
      </c>
      <c r="AU220" s="8">
        <f t="shared" si="108"/>
        <v>17</v>
      </c>
      <c r="AV220" s="8">
        <f t="shared" si="109"/>
        <v>4.25</v>
      </c>
      <c r="AW220" s="8">
        <f t="shared" si="110"/>
        <v>13</v>
      </c>
      <c r="AX220" s="8">
        <f t="shared" si="111"/>
        <v>4.333333333333333</v>
      </c>
    </row>
    <row r="221" spans="1:50" x14ac:dyDescent="0.25">
      <c r="A221">
        <v>39685</v>
      </c>
      <c r="B221">
        <v>1</v>
      </c>
      <c r="C221">
        <v>2002</v>
      </c>
      <c r="D221">
        <f t="shared" si="84"/>
        <v>22</v>
      </c>
      <c r="E221" s="1">
        <v>45599.948553240742</v>
      </c>
      <c r="F221" t="s">
        <v>99</v>
      </c>
      <c r="G221">
        <v>1</v>
      </c>
      <c r="H221" s="4">
        <v>4</v>
      </c>
      <c r="I221" s="4">
        <v>4</v>
      </c>
      <c r="J221" s="4">
        <v>3</v>
      </c>
      <c r="K221" s="4">
        <v>3</v>
      </c>
      <c r="L221" s="4">
        <v>2</v>
      </c>
      <c r="M221" s="4">
        <v>1</v>
      </c>
      <c r="N221" s="4">
        <v>1</v>
      </c>
      <c r="O221" s="4">
        <v>2</v>
      </c>
      <c r="P221" s="4">
        <v>5</v>
      </c>
      <c r="Q221" s="4">
        <v>2</v>
      </c>
      <c r="R221" s="4">
        <v>5</v>
      </c>
      <c r="S221" s="4">
        <v>5</v>
      </c>
      <c r="T221" s="4">
        <v>5</v>
      </c>
      <c r="U221" s="4">
        <v>3</v>
      </c>
      <c r="V221" s="4">
        <v>4</v>
      </c>
      <c r="W221" s="4">
        <v>2</v>
      </c>
      <c r="X221" s="7">
        <f t="shared" si="85"/>
        <v>4</v>
      </c>
      <c r="Y221" s="7">
        <f t="shared" si="86"/>
        <v>4</v>
      </c>
      <c r="Z221" s="7">
        <f t="shared" si="87"/>
        <v>3</v>
      </c>
      <c r="AA221" s="7">
        <f t="shared" si="88"/>
        <v>3</v>
      </c>
      <c r="AB221" s="7">
        <f t="shared" si="89"/>
        <v>2</v>
      </c>
      <c r="AC221" s="7">
        <f t="shared" si="90"/>
        <v>1</v>
      </c>
      <c r="AD221" s="7">
        <f t="shared" si="91"/>
        <v>1</v>
      </c>
      <c r="AE221" s="7">
        <f t="shared" si="92"/>
        <v>2</v>
      </c>
      <c r="AF221" s="7">
        <f t="shared" si="93"/>
        <v>1</v>
      </c>
      <c r="AG221" s="7">
        <f t="shared" si="94"/>
        <v>2</v>
      </c>
      <c r="AH221" s="7">
        <f t="shared" si="95"/>
        <v>5</v>
      </c>
      <c r="AI221" s="7">
        <f t="shared" si="96"/>
        <v>5</v>
      </c>
      <c r="AJ221" s="7">
        <f t="shared" si="97"/>
        <v>5</v>
      </c>
      <c r="AK221" s="7">
        <f t="shared" si="98"/>
        <v>3</v>
      </c>
      <c r="AL221" s="7">
        <f t="shared" si="99"/>
        <v>4</v>
      </c>
      <c r="AM221" s="7">
        <f t="shared" si="100"/>
        <v>2</v>
      </c>
      <c r="AN221" s="8">
        <f t="shared" si="101"/>
        <v>47</v>
      </c>
      <c r="AO221" s="8">
        <f t="shared" si="102"/>
        <v>-1.4572458645777913</v>
      </c>
      <c r="AP221" s="8">
        <f t="shared" si="103"/>
        <v>2.9375</v>
      </c>
      <c r="AQ221" s="8">
        <f t="shared" si="104"/>
        <v>16</v>
      </c>
      <c r="AR221" s="8">
        <f t="shared" si="105"/>
        <v>3.2</v>
      </c>
      <c r="AS221" s="8">
        <f t="shared" si="106"/>
        <v>5</v>
      </c>
      <c r="AT221" s="8">
        <f t="shared" si="107"/>
        <v>1.25</v>
      </c>
      <c r="AU221" s="8">
        <f t="shared" si="108"/>
        <v>17</v>
      </c>
      <c r="AV221" s="8">
        <f t="shared" si="109"/>
        <v>4.25</v>
      </c>
      <c r="AW221" s="8">
        <f t="shared" si="110"/>
        <v>9</v>
      </c>
      <c r="AX221" s="8">
        <f t="shared" si="111"/>
        <v>3</v>
      </c>
    </row>
    <row r="222" spans="1:50" x14ac:dyDescent="0.25">
      <c r="A222">
        <v>39695</v>
      </c>
      <c r="B222">
        <v>0</v>
      </c>
      <c r="C222">
        <v>1979</v>
      </c>
      <c r="D222">
        <f t="shared" si="84"/>
        <v>45</v>
      </c>
      <c r="E222" s="1">
        <v>45599.965254629627</v>
      </c>
      <c r="F222" t="s">
        <v>196</v>
      </c>
      <c r="G222">
        <v>1</v>
      </c>
      <c r="H222" s="4">
        <v>5</v>
      </c>
      <c r="I222" s="4">
        <v>5</v>
      </c>
      <c r="J222" s="4">
        <v>1</v>
      </c>
      <c r="K222" s="4">
        <v>5</v>
      </c>
      <c r="L222" s="4">
        <v>5</v>
      </c>
      <c r="M222" s="4">
        <v>5</v>
      </c>
      <c r="N222" s="4">
        <v>4</v>
      </c>
      <c r="O222" s="4">
        <v>4</v>
      </c>
      <c r="P222" s="4">
        <v>2</v>
      </c>
      <c r="Q222" s="4">
        <v>4</v>
      </c>
      <c r="R222" s="4">
        <v>4</v>
      </c>
      <c r="S222" s="4">
        <v>5</v>
      </c>
      <c r="T222" s="4">
        <v>2</v>
      </c>
      <c r="U222" s="4">
        <v>5</v>
      </c>
      <c r="V222" s="4">
        <v>5</v>
      </c>
      <c r="W222" s="4">
        <v>5</v>
      </c>
      <c r="X222" s="7">
        <f t="shared" si="85"/>
        <v>5</v>
      </c>
      <c r="Y222" s="7">
        <f t="shared" si="86"/>
        <v>5</v>
      </c>
      <c r="Z222" s="7">
        <f t="shared" si="87"/>
        <v>5</v>
      </c>
      <c r="AA222" s="7">
        <f t="shared" si="88"/>
        <v>5</v>
      </c>
      <c r="AB222" s="7">
        <f t="shared" si="89"/>
        <v>5</v>
      </c>
      <c r="AC222" s="7">
        <f t="shared" si="90"/>
        <v>5</v>
      </c>
      <c r="AD222" s="7">
        <f t="shared" si="91"/>
        <v>4</v>
      </c>
      <c r="AE222" s="7">
        <f t="shared" si="92"/>
        <v>4</v>
      </c>
      <c r="AF222" s="7">
        <f t="shared" si="93"/>
        <v>4</v>
      </c>
      <c r="AG222" s="7">
        <f t="shared" si="94"/>
        <v>4</v>
      </c>
      <c r="AH222" s="7">
        <f t="shared" si="95"/>
        <v>4</v>
      </c>
      <c r="AI222" s="7">
        <f t="shared" si="96"/>
        <v>5</v>
      </c>
      <c r="AJ222" s="7">
        <f t="shared" si="97"/>
        <v>2</v>
      </c>
      <c r="AK222" s="7">
        <f t="shared" si="98"/>
        <v>5</v>
      </c>
      <c r="AL222" s="7">
        <f t="shared" si="99"/>
        <v>5</v>
      </c>
      <c r="AM222" s="7">
        <f t="shared" si="100"/>
        <v>5</v>
      </c>
      <c r="AN222" s="8">
        <f t="shared" si="101"/>
        <v>72</v>
      </c>
      <c r="AO222" s="8">
        <f t="shared" si="102"/>
        <v>1.6043817672787399</v>
      </c>
      <c r="AP222" s="8">
        <f t="shared" si="103"/>
        <v>4.5</v>
      </c>
      <c r="AQ222" s="8">
        <f t="shared" si="104"/>
        <v>25</v>
      </c>
      <c r="AR222" s="8">
        <f t="shared" si="105"/>
        <v>5</v>
      </c>
      <c r="AS222" s="8">
        <f t="shared" si="106"/>
        <v>17</v>
      </c>
      <c r="AT222" s="8">
        <f t="shared" si="107"/>
        <v>4.25</v>
      </c>
      <c r="AU222" s="8">
        <f t="shared" si="108"/>
        <v>15</v>
      </c>
      <c r="AV222" s="8">
        <f t="shared" si="109"/>
        <v>3.75</v>
      </c>
      <c r="AW222" s="8">
        <f t="shared" si="110"/>
        <v>15</v>
      </c>
      <c r="AX222" s="8">
        <f t="shared" si="111"/>
        <v>5</v>
      </c>
    </row>
    <row r="223" spans="1:50" x14ac:dyDescent="0.25">
      <c r="A223">
        <v>39713</v>
      </c>
      <c r="B223">
        <v>0</v>
      </c>
      <c r="C223">
        <v>1987</v>
      </c>
      <c r="D223">
        <f t="shared" si="84"/>
        <v>37</v>
      </c>
      <c r="E223" s="1">
        <v>45600.33489583333</v>
      </c>
      <c r="F223" t="s">
        <v>197</v>
      </c>
      <c r="G223">
        <v>1</v>
      </c>
      <c r="H223" s="4">
        <v>4</v>
      </c>
      <c r="I223" s="4">
        <v>5</v>
      </c>
      <c r="J223" s="4">
        <v>2</v>
      </c>
      <c r="K223" s="4">
        <v>3</v>
      </c>
      <c r="L223" s="4">
        <v>4</v>
      </c>
      <c r="M223" s="4">
        <v>5</v>
      </c>
      <c r="N223" s="4">
        <v>5</v>
      </c>
      <c r="O223" s="4">
        <v>5</v>
      </c>
      <c r="P223" s="4">
        <v>2</v>
      </c>
      <c r="Q223" s="4">
        <v>3</v>
      </c>
      <c r="R223" s="4">
        <v>4</v>
      </c>
      <c r="S223" s="4">
        <v>4</v>
      </c>
      <c r="T223" s="4">
        <v>4</v>
      </c>
      <c r="U223" s="4">
        <v>5</v>
      </c>
      <c r="V223" s="4">
        <v>5</v>
      </c>
      <c r="W223" s="4">
        <v>5</v>
      </c>
      <c r="X223" s="7">
        <f t="shared" si="85"/>
        <v>4</v>
      </c>
      <c r="Y223" s="7">
        <f t="shared" si="86"/>
        <v>5</v>
      </c>
      <c r="Z223" s="7">
        <f t="shared" si="87"/>
        <v>4</v>
      </c>
      <c r="AA223" s="7">
        <f t="shared" si="88"/>
        <v>3</v>
      </c>
      <c r="AB223" s="7">
        <f t="shared" si="89"/>
        <v>4</v>
      </c>
      <c r="AC223" s="7">
        <f t="shared" si="90"/>
        <v>5</v>
      </c>
      <c r="AD223" s="7">
        <f t="shared" si="91"/>
        <v>5</v>
      </c>
      <c r="AE223" s="7">
        <f t="shared" si="92"/>
        <v>5</v>
      </c>
      <c r="AF223" s="7">
        <f t="shared" si="93"/>
        <v>4</v>
      </c>
      <c r="AG223" s="7">
        <f t="shared" si="94"/>
        <v>3</v>
      </c>
      <c r="AH223" s="7">
        <f t="shared" si="95"/>
        <v>4</v>
      </c>
      <c r="AI223" s="7">
        <f t="shared" si="96"/>
        <v>4</v>
      </c>
      <c r="AJ223" s="7">
        <f t="shared" si="97"/>
        <v>4</v>
      </c>
      <c r="AK223" s="7">
        <f t="shared" si="98"/>
        <v>5</v>
      </c>
      <c r="AL223" s="7">
        <f t="shared" si="99"/>
        <v>5</v>
      </c>
      <c r="AM223" s="7">
        <f t="shared" si="100"/>
        <v>5</v>
      </c>
      <c r="AN223" s="8">
        <f t="shared" si="101"/>
        <v>69</v>
      </c>
      <c r="AO223" s="8">
        <f t="shared" si="102"/>
        <v>1.2786037367302869</v>
      </c>
      <c r="AP223" s="8">
        <f t="shared" si="103"/>
        <v>4.3125</v>
      </c>
      <c r="AQ223" s="8">
        <f t="shared" si="104"/>
        <v>20</v>
      </c>
      <c r="AR223" s="8">
        <f t="shared" si="105"/>
        <v>4</v>
      </c>
      <c r="AS223" s="8">
        <f t="shared" si="106"/>
        <v>19</v>
      </c>
      <c r="AT223" s="8">
        <f t="shared" si="107"/>
        <v>4.75</v>
      </c>
      <c r="AU223" s="8">
        <f t="shared" si="108"/>
        <v>15</v>
      </c>
      <c r="AV223" s="8">
        <f t="shared" si="109"/>
        <v>3.75</v>
      </c>
      <c r="AW223" s="8">
        <f t="shared" si="110"/>
        <v>15</v>
      </c>
      <c r="AX223" s="8">
        <f t="shared" si="111"/>
        <v>5</v>
      </c>
    </row>
    <row r="224" spans="1:50" x14ac:dyDescent="0.25">
      <c r="A224">
        <v>39722</v>
      </c>
      <c r="B224">
        <v>1</v>
      </c>
      <c r="C224">
        <v>1989</v>
      </c>
      <c r="D224">
        <f t="shared" si="84"/>
        <v>35</v>
      </c>
      <c r="E224" s="1">
        <v>45600.374062499999</v>
      </c>
      <c r="F224" t="s">
        <v>116</v>
      </c>
      <c r="G224">
        <v>1</v>
      </c>
      <c r="H224" s="4">
        <v>4</v>
      </c>
      <c r="I224" s="4">
        <v>3</v>
      </c>
      <c r="J224" s="4">
        <v>5</v>
      </c>
      <c r="K224" s="4">
        <v>2</v>
      </c>
      <c r="L224" s="4">
        <v>4</v>
      </c>
      <c r="M224" s="4">
        <v>4</v>
      </c>
      <c r="N224" s="4">
        <v>4</v>
      </c>
      <c r="O224" s="4">
        <v>4</v>
      </c>
      <c r="P224" s="4">
        <v>3</v>
      </c>
      <c r="Q224" s="4">
        <v>4</v>
      </c>
      <c r="R224" s="4">
        <v>4</v>
      </c>
      <c r="S224" s="4">
        <v>4</v>
      </c>
      <c r="T224" s="4">
        <v>4</v>
      </c>
      <c r="U224" s="4">
        <v>4</v>
      </c>
      <c r="V224" s="4">
        <v>4</v>
      </c>
      <c r="W224" s="4">
        <v>4</v>
      </c>
      <c r="X224" s="7">
        <f t="shared" si="85"/>
        <v>4</v>
      </c>
      <c r="Y224" s="7">
        <f t="shared" si="86"/>
        <v>3</v>
      </c>
      <c r="Z224" s="7">
        <f t="shared" si="87"/>
        <v>1</v>
      </c>
      <c r="AA224" s="7">
        <f t="shared" si="88"/>
        <v>2</v>
      </c>
      <c r="AB224" s="7">
        <f t="shared" si="89"/>
        <v>4</v>
      </c>
      <c r="AC224" s="7">
        <f t="shared" si="90"/>
        <v>4</v>
      </c>
      <c r="AD224" s="7">
        <f t="shared" si="91"/>
        <v>4</v>
      </c>
      <c r="AE224" s="7">
        <f t="shared" si="92"/>
        <v>4</v>
      </c>
      <c r="AF224" s="7">
        <f t="shared" si="93"/>
        <v>3</v>
      </c>
      <c r="AG224" s="7">
        <f t="shared" si="94"/>
        <v>4</v>
      </c>
      <c r="AH224" s="7">
        <f t="shared" si="95"/>
        <v>4</v>
      </c>
      <c r="AI224" s="7">
        <f t="shared" si="96"/>
        <v>4</v>
      </c>
      <c r="AJ224" s="7">
        <f t="shared" si="97"/>
        <v>4</v>
      </c>
      <c r="AK224" s="7">
        <f t="shared" si="98"/>
        <v>4</v>
      </c>
      <c r="AL224" s="7">
        <f t="shared" si="99"/>
        <v>4</v>
      </c>
      <c r="AM224" s="7">
        <f t="shared" si="100"/>
        <v>4</v>
      </c>
      <c r="AN224" s="8">
        <f t="shared" si="101"/>
        <v>57</v>
      </c>
      <c r="AO224" s="8">
        <f t="shared" si="102"/>
        <v>-0.21028940725738157</v>
      </c>
      <c r="AP224" s="8">
        <f t="shared" si="103"/>
        <v>3.5625</v>
      </c>
      <c r="AQ224" s="8">
        <f t="shared" si="104"/>
        <v>14</v>
      </c>
      <c r="AR224" s="8">
        <f t="shared" si="105"/>
        <v>2.8</v>
      </c>
      <c r="AS224" s="8">
        <f t="shared" si="106"/>
        <v>15</v>
      </c>
      <c r="AT224" s="8">
        <f t="shared" si="107"/>
        <v>3.75</v>
      </c>
      <c r="AU224" s="8">
        <f t="shared" si="108"/>
        <v>16</v>
      </c>
      <c r="AV224" s="8">
        <f t="shared" si="109"/>
        <v>4</v>
      </c>
      <c r="AW224" s="8">
        <f t="shared" si="110"/>
        <v>12</v>
      </c>
      <c r="AX224" s="8">
        <f t="shared" si="111"/>
        <v>4</v>
      </c>
    </row>
    <row r="225" spans="1:50" x14ac:dyDescent="0.25">
      <c r="A225">
        <v>39725</v>
      </c>
      <c r="B225">
        <v>1</v>
      </c>
      <c r="C225">
        <v>1963</v>
      </c>
      <c r="D225">
        <f t="shared" si="84"/>
        <v>61</v>
      </c>
      <c r="E225" s="1">
        <v>45600.403564814813</v>
      </c>
      <c r="F225" t="s">
        <v>198</v>
      </c>
      <c r="G225">
        <v>1</v>
      </c>
      <c r="H225" s="4">
        <v>5</v>
      </c>
      <c r="I225" s="4">
        <v>5</v>
      </c>
      <c r="J225" s="4">
        <v>1</v>
      </c>
      <c r="K225" s="4">
        <v>5</v>
      </c>
      <c r="L225" s="4">
        <v>5</v>
      </c>
      <c r="M225" s="4">
        <v>4</v>
      </c>
      <c r="N225" s="4">
        <v>3</v>
      </c>
      <c r="O225" s="4">
        <v>5</v>
      </c>
      <c r="P225" s="4">
        <v>1</v>
      </c>
      <c r="Q225" s="4">
        <v>3</v>
      </c>
      <c r="R225" s="4">
        <v>3</v>
      </c>
      <c r="S225" s="4">
        <v>2</v>
      </c>
      <c r="T225" s="4">
        <v>4</v>
      </c>
      <c r="U225" s="4">
        <v>5</v>
      </c>
      <c r="V225" s="4">
        <v>5</v>
      </c>
      <c r="W225" s="4">
        <v>5</v>
      </c>
      <c r="X225" s="7">
        <f t="shared" si="85"/>
        <v>5</v>
      </c>
      <c r="Y225" s="7">
        <f t="shared" si="86"/>
        <v>5</v>
      </c>
      <c r="Z225" s="7">
        <f t="shared" si="87"/>
        <v>5</v>
      </c>
      <c r="AA225" s="7">
        <f t="shared" si="88"/>
        <v>5</v>
      </c>
      <c r="AB225" s="7">
        <f t="shared" si="89"/>
        <v>5</v>
      </c>
      <c r="AC225" s="7">
        <f t="shared" si="90"/>
        <v>4</v>
      </c>
      <c r="AD225" s="7">
        <f t="shared" si="91"/>
        <v>3</v>
      </c>
      <c r="AE225" s="7">
        <f t="shared" si="92"/>
        <v>5</v>
      </c>
      <c r="AF225" s="7">
        <f t="shared" si="93"/>
        <v>5</v>
      </c>
      <c r="AG225" s="7">
        <f t="shared" si="94"/>
        <v>3</v>
      </c>
      <c r="AH225" s="7">
        <f t="shared" si="95"/>
        <v>3</v>
      </c>
      <c r="AI225" s="7">
        <f t="shared" si="96"/>
        <v>2</v>
      </c>
      <c r="AJ225" s="7">
        <f t="shared" si="97"/>
        <v>4</v>
      </c>
      <c r="AK225" s="7">
        <f t="shared" si="98"/>
        <v>5</v>
      </c>
      <c r="AL225" s="7">
        <f t="shared" si="99"/>
        <v>5</v>
      </c>
      <c r="AM225" s="7">
        <f t="shared" si="100"/>
        <v>5</v>
      </c>
      <c r="AN225" s="8">
        <f t="shared" si="101"/>
        <v>69</v>
      </c>
      <c r="AO225" s="8">
        <f t="shared" si="102"/>
        <v>1.2942102617943934</v>
      </c>
      <c r="AP225" s="8">
        <f t="shared" si="103"/>
        <v>4.3125</v>
      </c>
      <c r="AQ225" s="8">
        <f t="shared" si="104"/>
        <v>25</v>
      </c>
      <c r="AR225" s="8">
        <f t="shared" si="105"/>
        <v>5</v>
      </c>
      <c r="AS225" s="8">
        <f t="shared" si="106"/>
        <v>17</v>
      </c>
      <c r="AT225" s="8">
        <f t="shared" si="107"/>
        <v>4.25</v>
      </c>
      <c r="AU225" s="8">
        <f t="shared" si="108"/>
        <v>12</v>
      </c>
      <c r="AV225" s="8">
        <f t="shared" si="109"/>
        <v>3</v>
      </c>
      <c r="AW225" s="8">
        <f t="shared" si="110"/>
        <v>15</v>
      </c>
      <c r="AX225" s="8">
        <f t="shared" si="111"/>
        <v>5</v>
      </c>
    </row>
    <row r="226" spans="1:50" x14ac:dyDescent="0.25">
      <c r="A226">
        <v>39728</v>
      </c>
      <c r="B226">
        <v>0</v>
      </c>
      <c r="C226">
        <v>1966</v>
      </c>
      <c r="D226">
        <f t="shared" si="84"/>
        <v>58</v>
      </c>
      <c r="E226" s="1">
        <v>45600.458414351851</v>
      </c>
      <c r="F226" t="s">
        <v>198</v>
      </c>
      <c r="G226">
        <v>1</v>
      </c>
      <c r="H226" s="4">
        <v>4</v>
      </c>
      <c r="I226" s="4">
        <v>4</v>
      </c>
      <c r="J226" s="4">
        <v>2</v>
      </c>
      <c r="K226" s="4">
        <v>4</v>
      </c>
      <c r="L226" s="4">
        <v>4</v>
      </c>
      <c r="M226" s="4">
        <v>4</v>
      </c>
      <c r="N226" s="4">
        <v>4</v>
      </c>
      <c r="O226" s="4">
        <v>4</v>
      </c>
      <c r="P226" s="4">
        <v>1</v>
      </c>
      <c r="Q226" s="4">
        <v>3</v>
      </c>
      <c r="R226" s="4">
        <v>4</v>
      </c>
      <c r="S226" s="4">
        <v>2</v>
      </c>
      <c r="T226" s="4">
        <v>5</v>
      </c>
      <c r="U226" s="4">
        <v>5</v>
      </c>
      <c r="V226" s="4">
        <v>5</v>
      </c>
      <c r="W226" s="4">
        <v>3</v>
      </c>
      <c r="X226" s="7">
        <f t="shared" si="85"/>
        <v>4</v>
      </c>
      <c r="Y226" s="7">
        <f t="shared" si="86"/>
        <v>4</v>
      </c>
      <c r="Z226" s="7">
        <f t="shared" si="87"/>
        <v>4</v>
      </c>
      <c r="AA226" s="7">
        <f t="shared" si="88"/>
        <v>4</v>
      </c>
      <c r="AB226" s="7">
        <f t="shared" si="89"/>
        <v>4</v>
      </c>
      <c r="AC226" s="7">
        <f t="shared" si="90"/>
        <v>4</v>
      </c>
      <c r="AD226" s="7">
        <f t="shared" si="91"/>
        <v>4</v>
      </c>
      <c r="AE226" s="7">
        <f t="shared" si="92"/>
        <v>4</v>
      </c>
      <c r="AF226" s="7">
        <f t="shared" si="93"/>
        <v>5</v>
      </c>
      <c r="AG226" s="7">
        <f t="shared" si="94"/>
        <v>3</v>
      </c>
      <c r="AH226" s="7">
        <f t="shared" si="95"/>
        <v>4</v>
      </c>
      <c r="AI226" s="7">
        <f t="shared" si="96"/>
        <v>2</v>
      </c>
      <c r="AJ226" s="7">
        <f t="shared" si="97"/>
        <v>5</v>
      </c>
      <c r="AK226" s="7">
        <f t="shared" si="98"/>
        <v>5</v>
      </c>
      <c r="AL226" s="7">
        <f t="shared" si="99"/>
        <v>5</v>
      </c>
      <c r="AM226" s="7">
        <f t="shared" si="100"/>
        <v>3</v>
      </c>
      <c r="AN226" s="8">
        <f t="shared" si="101"/>
        <v>64</v>
      </c>
      <c r="AO226" s="8">
        <f t="shared" si="102"/>
        <v>0.69503211699119927</v>
      </c>
      <c r="AP226" s="8">
        <f t="shared" si="103"/>
        <v>4</v>
      </c>
      <c r="AQ226" s="8">
        <f t="shared" si="104"/>
        <v>20</v>
      </c>
      <c r="AR226" s="8">
        <f t="shared" si="105"/>
        <v>4</v>
      </c>
      <c r="AS226" s="8">
        <f t="shared" si="106"/>
        <v>17</v>
      </c>
      <c r="AT226" s="8">
        <f t="shared" si="107"/>
        <v>4.25</v>
      </c>
      <c r="AU226" s="8">
        <f t="shared" si="108"/>
        <v>14</v>
      </c>
      <c r="AV226" s="8">
        <f t="shared" si="109"/>
        <v>3.5</v>
      </c>
      <c r="AW226" s="8">
        <f t="shared" si="110"/>
        <v>13</v>
      </c>
      <c r="AX226" s="8">
        <f t="shared" si="111"/>
        <v>4.333333333333333</v>
      </c>
    </row>
    <row r="227" spans="1:50" x14ac:dyDescent="0.25">
      <c r="A227">
        <v>39734</v>
      </c>
      <c r="B227">
        <v>1</v>
      </c>
      <c r="C227">
        <v>1991</v>
      </c>
      <c r="D227">
        <f t="shared" si="84"/>
        <v>33</v>
      </c>
      <c r="E227" s="1">
        <v>45600.531412037039</v>
      </c>
      <c r="F227" t="s">
        <v>199</v>
      </c>
      <c r="G227">
        <v>1</v>
      </c>
      <c r="H227" s="4">
        <v>5</v>
      </c>
      <c r="I227" s="4">
        <v>5</v>
      </c>
      <c r="J227" s="4">
        <v>2</v>
      </c>
      <c r="K227" s="4">
        <v>4</v>
      </c>
      <c r="L227" s="4">
        <v>4</v>
      </c>
      <c r="M227" s="4">
        <v>4</v>
      </c>
      <c r="N227" s="4">
        <v>2</v>
      </c>
      <c r="O227" s="4">
        <v>4</v>
      </c>
      <c r="P227" s="4">
        <v>2</v>
      </c>
      <c r="Q227" s="4">
        <v>4</v>
      </c>
      <c r="R227" s="4">
        <v>4</v>
      </c>
      <c r="S227" s="4">
        <v>4</v>
      </c>
      <c r="T227" s="4">
        <v>2</v>
      </c>
      <c r="U227" s="4">
        <v>3</v>
      </c>
      <c r="V227" s="4">
        <v>4</v>
      </c>
      <c r="W227" s="4">
        <v>2</v>
      </c>
      <c r="X227" s="7">
        <f t="shared" si="85"/>
        <v>5</v>
      </c>
      <c r="Y227" s="7">
        <f t="shared" si="86"/>
        <v>5</v>
      </c>
      <c r="Z227" s="7">
        <f t="shared" si="87"/>
        <v>4</v>
      </c>
      <c r="AA227" s="7">
        <f t="shared" si="88"/>
        <v>4</v>
      </c>
      <c r="AB227" s="7">
        <f t="shared" si="89"/>
        <v>4</v>
      </c>
      <c r="AC227" s="7">
        <f t="shared" si="90"/>
        <v>4</v>
      </c>
      <c r="AD227" s="7">
        <f t="shared" si="91"/>
        <v>2</v>
      </c>
      <c r="AE227" s="7">
        <f t="shared" si="92"/>
        <v>4</v>
      </c>
      <c r="AF227" s="7">
        <f t="shared" si="93"/>
        <v>4</v>
      </c>
      <c r="AG227" s="7">
        <f t="shared" si="94"/>
        <v>4</v>
      </c>
      <c r="AH227" s="7">
        <f t="shared" si="95"/>
        <v>4</v>
      </c>
      <c r="AI227" s="7">
        <f t="shared" si="96"/>
        <v>4</v>
      </c>
      <c r="AJ227" s="7">
        <f t="shared" si="97"/>
        <v>2</v>
      </c>
      <c r="AK227" s="7">
        <f t="shared" si="98"/>
        <v>3</v>
      </c>
      <c r="AL227" s="7">
        <f t="shared" si="99"/>
        <v>4</v>
      </c>
      <c r="AM227" s="7">
        <f t="shared" si="100"/>
        <v>2</v>
      </c>
      <c r="AN227" s="8">
        <f t="shared" si="101"/>
        <v>59</v>
      </c>
      <c r="AO227" s="8">
        <f t="shared" si="102"/>
        <v>7.5935632677680262E-2</v>
      </c>
      <c r="AP227" s="8">
        <f t="shared" si="103"/>
        <v>3.6875</v>
      </c>
      <c r="AQ227" s="8">
        <f t="shared" si="104"/>
        <v>22</v>
      </c>
      <c r="AR227" s="8">
        <f t="shared" si="105"/>
        <v>4.4000000000000004</v>
      </c>
      <c r="AS227" s="8">
        <f t="shared" si="106"/>
        <v>14</v>
      </c>
      <c r="AT227" s="8">
        <f t="shared" si="107"/>
        <v>3.5</v>
      </c>
      <c r="AU227" s="8">
        <f t="shared" si="108"/>
        <v>14</v>
      </c>
      <c r="AV227" s="8">
        <f t="shared" si="109"/>
        <v>3.5</v>
      </c>
      <c r="AW227" s="8">
        <f t="shared" si="110"/>
        <v>9</v>
      </c>
      <c r="AX227" s="8">
        <f t="shared" si="111"/>
        <v>3</v>
      </c>
    </row>
    <row r="228" spans="1:50" x14ac:dyDescent="0.25">
      <c r="A228">
        <v>39747</v>
      </c>
      <c r="B228">
        <v>0</v>
      </c>
      <c r="C228">
        <v>1996</v>
      </c>
      <c r="D228">
        <f t="shared" si="84"/>
        <v>28</v>
      </c>
      <c r="E228" s="1">
        <v>45600.576689814814</v>
      </c>
      <c r="F228" t="s">
        <v>201</v>
      </c>
      <c r="G228">
        <v>1</v>
      </c>
      <c r="H228" s="4">
        <v>2</v>
      </c>
      <c r="I228" s="4">
        <v>4</v>
      </c>
      <c r="J228" s="4">
        <v>5</v>
      </c>
      <c r="K228" s="4">
        <v>2</v>
      </c>
      <c r="L228" s="4">
        <v>4</v>
      </c>
      <c r="M228" s="4">
        <v>3</v>
      </c>
      <c r="N228" s="4">
        <v>2</v>
      </c>
      <c r="O228" s="4">
        <v>4</v>
      </c>
      <c r="P228" s="4">
        <v>3</v>
      </c>
      <c r="Q228" s="4">
        <v>1</v>
      </c>
      <c r="R228" s="4">
        <v>4</v>
      </c>
      <c r="S228" s="4">
        <v>4</v>
      </c>
      <c r="T228" s="4">
        <v>4</v>
      </c>
      <c r="U228" s="4">
        <v>4</v>
      </c>
      <c r="V228" s="4">
        <v>5</v>
      </c>
      <c r="W228" s="4">
        <v>2</v>
      </c>
      <c r="X228" s="7">
        <f t="shared" si="85"/>
        <v>2</v>
      </c>
      <c r="Y228" s="7">
        <f t="shared" si="86"/>
        <v>4</v>
      </c>
      <c r="Z228" s="7">
        <f t="shared" si="87"/>
        <v>1</v>
      </c>
      <c r="AA228" s="7">
        <f t="shared" si="88"/>
        <v>2</v>
      </c>
      <c r="AB228" s="7">
        <f t="shared" si="89"/>
        <v>4</v>
      </c>
      <c r="AC228" s="7">
        <f t="shared" si="90"/>
        <v>3</v>
      </c>
      <c r="AD228" s="7">
        <f t="shared" si="91"/>
        <v>2</v>
      </c>
      <c r="AE228" s="7">
        <f t="shared" si="92"/>
        <v>4</v>
      </c>
      <c r="AF228" s="7">
        <f t="shared" si="93"/>
        <v>3</v>
      </c>
      <c r="AG228" s="7">
        <f t="shared" si="94"/>
        <v>1</v>
      </c>
      <c r="AH228" s="7">
        <f t="shared" si="95"/>
        <v>4</v>
      </c>
      <c r="AI228" s="7">
        <f t="shared" si="96"/>
        <v>4</v>
      </c>
      <c r="AJ228" s="7">
        <f t="shared" si="97"/>
        <v>4</v>
      </c>
      <c r="AK228" s="7">
        <f t="shared" si="98"/>
        <v>4</v>
      </c>
      <c r="AL228" s="7">
        <f t="shared" si="99"/>
        <v>5</v>
      </c>
      <c r="AM228" s="7">
        <f t="shared" si="100"/>
        <v>2</v>
      </c>
      <c r="AN228" s="8">
        <f t="shared" si="101"/>
        <v>49</v>
      </c>
      <c r="AO228" s="8">
        <f t="shared" si="102"/>
        <v>-1.1691649920825911</v>
      </c>
      <c r="AP228" s="8">
        <f t="shared" si="103"/>
        <v>3.0625</v>
      </c>
      <c r="AQ228" s="8">
        <f t="shared" si="104"/>
        <v>13</v>
      </c>
      <c r="AR228" s="8">
        <f t="shared" si="105"/>
        <v>2.6</v>
      </c>
      <c r="AS228" s="8">
        <f t="shared" si="106"/>
        <v>12</v>
      </c>
      <c r="AT228" s="8">
        <f t="shared" si="107"/>
        <v>3</v>
      </c>
      <c r="AU228" s="8">
        <f t="shared" si="108"/>
        <v>13</v>
      </c>
      <c r="AV228" s="8">
        <f t="shared" si="109"/>
        <v>3.25</v>
      </c>
      <c r="AW228" s="8">
        <f t="shared" si="110"/>
        <v>11</v>
      </c>
      <c r="AX228" s="8">
        <f t="shared" si="111"/>
        <v>3.6666666666666665</v>
      </c>
    </row>
    <row r="229" spans="1:50" x14ac:dyDescent="0.25">
      <c r="A229">
        <v>39753</v>
      </c>
      <c r="B229">
        <v>0</v>
      </c>
      <c r="C229">
        <v>1987</v>
      </c>
      <c r="D229">
        <f t="shared" si="84"/>
        <v>37</v>
      </c>
      <c r="E229" s="1">
        <v>45600.630509259259</v>
      </c>
      <c r="F229" t="s">
        <v>202</v>
      </c>
      <c r="G229">
        <v>1</v>
      </c>
      <c r="H229" s="4">
        <v>3</v>
      </c>
      <c r="I229" s="4">
        <v>5</v>
      </c>
      <c r="J229" s="4">
        <v>2</v>
      </c>
      <c r="K229" s="4">
        <v>4</v>
      </c>
      <c r="L229" s="4">
        <v>4</v>
      </c>
      <c r="M229" s="4">
        <v>3</v>
      </c>
      <c r="N229" s="4">
        <v>2</v>
      </c>
      <c r="O229" s="4">
        <v>2</v>
      </c>
      <c r="P229" s="4">
        <v>3</v>
      </c>
      <c r="Q229" s="4">
        <v>4</v>
      </c>
      <c r="R229" s="4">
        <v>3</v>
      </c>
      <c r="S229" s="4">
        <v>4</v>
      </c>
      <c r="T229" s="4">
        <v>4</v>
      </c>
      <c r="U229" s="4">
        <v>3</v>
      </c>
      <c r="V229" s="4">
        <v>3</v>
      </c>
      <c r="W229" s="4">
        <v>1</v>
      </c>
      <c r="X229" s="7">
        <f t="shared" si="85"/>
        <v>3</v>
      </c>
      <c r="Y229" s="7">
        <f t="shared" si="86"/>
        <v>5</v>
      </c>
      <c r="Z229" s="7">
        <f t="shared" si="87"/>
        <v>4</v>
      </c>
      <c r="AA229" s="7">
        <f t="shared" si="88"/>
        <v>4</v>
      </c>
      <c r="AB229" s="7">
        <f t="shared" si="89"/>
        <v>4</v>
      </c>
      <c r="AC229" s="7">
        <f t="shared" si="90"/>
        <v>3</v>
      </c>
      <c r="AD229" s="7">
        <f t="shared" si="91"/>
        <v>2</v>
      </c>
      <c r="AE229" s="7">
        <f t="shared" si="92"/>
        <v>2</v>
      </c>
      <c r="AF229" s="7">
        <f t="shared" si="93"/>
        <v>3</v>
      </c>
      <c r="AG229" s="7">
        <f t="shared" si="94"/>
        <v>4</v>
      </c>
      <c r="AH229" s="7">
        <f t="shared" si="95"/>
        <v>3</v>
      </c>
      <c r="AI229" s="7">
        <f t="shared" si="96"/>
        <v>4</v>
      </c>
      <c r="AJ229" s="7">
        <f t="shared" si="97"/>
        <v>4</v>
      </c>
      <c r="AK229" s="7">
        <f t="shared" si="98"/>
        <v>3</v>
      </c>
      <c r="AL229" s="7">
        <f t="shared" si="99"/>
        <v>3</v>
      </c>
      <c r="AM229" s="7">
        <f t="shared" si="100"/>
        <v>1</v>
      </c>
      <c r="AN229" s="8">
        <f t="shared" si="101"/>
        <v>52</v>
      </c>
      <c r="AO229" s="8">
        <f t="shared" si="102"/>
        <v>-0.82151777343922583</v>
      </c>
      <c r="AP229" s="8">
        <f t="shared" si="103"/>
        <v>3.25</v>
      </c>
      <c r="AQ229" s="8">
        <f t="shared" si="104"/>
        <v>20</v>
      </c>
      <c r="AR229" s="8">
        <f t="shared" si="105"/>
        <v>4</v>
      </c>
      <c r="AS229" s="8">
        <f t="shared" si="106"/>
        <v>10</v>
      </c>
      <c r="AT229" s="8">
        <f t="shared" si="107"/>
        <v>2.5</v>
      </c>
      <c r="AU229" s="8">
        <f t="shared" si="108"/>
        <v>15</v>
      </c>
      <c r="AV229" s="8">
        <f t="shared" si="109"/>
        <v>3.75</v>
      </c>
      <c r="AW229" s="8">
        <f t="shared" si="110"/>
        <v>7</v>
      </c>
      <c r="AX229" s="8">
        <f t="shared" si="111"/>
        <v>2.3333333333333335</v>
      </c>
    </row>
    <row r="230" spans="1:50" x14ac:dyDescent="0.25">
      <c r="A230">
        <v>39754</v>
      </c>
      <c r="B230">
        <v>1</v>
      </c>
      <c r="C230">
        <v>1996</v>
      </c>
      <c r="D230">
        <f t="shared" si="84"/>
        <v>28</v>
      </c>
      <c r="E230" s="1">
        <v>45600.638611111113</v>
      </c>
      <c r="F230" t="s">
        <v>99</v>
      </c>
      <c r="G230">
        <v>1</v>
      </c>
      <c r="H230" s="4">
        <v>5</v>
      </c>
      <c r="I230" s="4">
        <v>5</v>
      </c>
      <c r="J230" s="4">
        <v>2</v>
      </c>
      <c r="K230" s="4">
        <v>5</v>
      </c>
      <c r="L230" s="4">
        <v>5</v>
      </c>
      <c r="M230" s="4">
        <v>4</v>
      </c>
      <c r="N230" s="4">
        <v>2</v>
      </c>
      <c r="O230" s="4">
        <v>2</v>
      </c>
      <c r="P230" s="4">
        <v>4</v>
      </c>
      <c r="Q230" s="4">
        <v>3</v>
      </c>
      <c r="R230" s="4">
        <v>4</v>
      </c>
      <c r="S230" s="4">
        <v>4</v>
      </c>
      <c r="T230" s="4">
        <v>2</v>
      </c>
      <c r="U230" s="4">
        <v>4</v>
      </c>
      <c r="V230" s="4">
        <v>5</v>
      </c>
      <c r="W230" s="4">
        <v>4</v>
      </c>
      <c r="X230" s="7">
        <f t="shared" si="85"/>
        <v>5</v>
      </c>
      <c r="Y230" s="7">
        <f t="shared" si="86"/>
        <v>5</v>
      </c>
      <c r="Z230" s="7">
        <f t="shared" si="87"/>
        <v>4</v>
      </c>
      <c r="AA230" s="7">
        <f t="shared" si="88"/>
        <v>5</v>
      </c>
      <c r="AB230" s="7">
        <f t="shared" si="89"/>
        <v>5</v>
      </c>
      <c r="AC230" s="7">
        <f t="shared" si="90"/>
        <v>4</v>
      </c>
      <c r="AD230" s="7">
        <f t="shared" si="91"/>
        <v>2</v>
      </c>
      <c r="AE230" s="7">
        <f t="shared" si="92"/>
        <v>2</v>
      </c>
      <c r="AF230" s="7">
        <f t="shared" si="93"/>
        <v>2</v>
      </c>
      <c r="AG230" s="7">
        <f t="shared" si="94"/>
        <v>3</v>
      </c>
      <c r="AH230" s="7">
        <f t="shared" si="95"/>
        <v>4</v>
      </c>
      <c r="AI230" s="7">
        <f t="shared" si="96"/>
        <v>4</v>
      </c>
      <c r="AJ230" s="7">
        <f t="shared" si="97"/>
        <v>2</v>
      </c>
      <c r="AK230" s="7">
        <f t="shared" si="98"/>
        <v>4</v>
      </c>
      <c r="AL230" s="7">
        <f t="shared" si="99"/>
        <v>5</v>
      </c>
      <c r="AM230" s="7">
        <f t="shared" si="100"/>
        <v>4</v>
      </c>
      <c r="AN230" s="8">
        <f t="shared" si="101"/>
        <v>60</v>
      </c>
      <c r="AO230" s="8">
        <f t="shared" si="102"/>
        <v>0.16208266789729936</v>
      </c>
      <c r="AP230" s="8">
        <f t="shared" si="103"/>
        <v>3.75</v>
      </c>
      <c r="AQ230" s="8">
        <f t="shared" si="104"/>
        <v>24</v>
      </c>
      <c r="AR230" s="8">
        <f t="shared" si="105"/>
        <v>4.8</v>
      </c>
      <c r="AS230" s="8">
        <f t="shared" si="106"/>
        <v>10</v>
      </c>
      <c r="AT230" s="8">
        <f t="shared" si="107"/>
        <v>2.5</v>
      </c>
      <c r="AU230" s="8">
        <f t="shared" si="108"/>
        <v>13</v>
      </c>
      <c r="AV230" s="8">
        <f t="shared" si="109"/>
        <v>3.25</v>
      </c>
      <c r="AW230" s="8">
        <f t="shared" si="110"/>
        <v>13</v>
      </c>
      <c r="AX230" s="8">
        <f t="shared" si="111"/>
        <v>4.333333333333333</v>
      </c>
    </row>
    <row r="231" spans="1:50" x14ac:dyDescent="0.25">
      <c r="A231">
        <v>39799</v>
      </c>
      <c r="B231">
        <v>0</v>
      </c>
      <c r="C231">
        <v>1995</v>
      </c>
      <c r="D231">
        <f t="shared" si="84"/>
        <v>29</v>
      </c>
      <c r="E231" s="1">
        <v>45600.861712962964</v>
      </c>
      <c r="F231" t="s">
        <v>203</v>
      </c>
      <c r="G231">
        <v>1</v>
      </c>
      <c r="H231" s="4">
        <v>5</v>
      </c>
      <c r="I231" s="4">
        <v>5</v>
      </c>
      <c r="J231" s="4">
        <v>1</v>
      </c>
      <c r="K231" s="4">
        <v>4</v>
      </c>
      <c r="L231" s="4">
        <v>4</v>
      </c>
      <c r="M231" s="4">
        <v>4</v>
      </c>
      <c r="N231" s="4">
        <v>4</v>
      </c>
      <c r="O231" s="4">
        <v>4</v>
      </c>
      <c r="P231" s="4">
        <v>2</v>
      </c>
      <c r="Q231" s="4">
        <v>4</v>
      </c>
      <c r="R231" s="4">
        <v>2</v>
      </c>
      <c r="S231" s="4">
        <v>4</v>
      </c>
      <c r="T231" s="4">
        <v>4</v>
      </c>
      <c r="U231" s="4">
        <v>5</v>
      </c>
      <c r="V231" s="4">
        <v>5</v>
      </c>
      <c r="W231" s="4">
        <v>4</v>
      </c>
      <c r="X231" s="7">
        <f t="shared" si="85"/>
        <v>5</v>
      </c>
      <c r="Y231" s="7">
        <f t="shared" si="86"/>
        <v>5</v>
      </c>
      <c r="Z231" s="7">
        <f t="shared" si="87"/>
        <v>5</v>
      </c>
      <c r="AA231" s="7">
        <f t="shared" si="88"/>
        <v>4</v>
      </c>
      <c r="AB231" s="7">
        <f t="shared" si="89"/>
        <v>4</v>
      </c>
      <c r="AC231" s="7">
        <f t="shared" si="90"/>
        <v>4</v>
      </c>
      <c r="AD231" s="7">
        <f t="shared" si="91"/>
        <v>4</v>
      </c>
      <c r="AE231" s="7">
        <f t="shared" si="92"/>
        <v>4</v>
      </c>
      <c r="AF231" s="7">
        <f t="shared" si="93"/>
        <v>4</v>
      </c>
      <c r="AG231" s="7">
        <f t="shared" si="94"/>
        <v>4</v>
      </c>
      <c r="AH231" s="7">
        <f t="shared" si="95"/>
        <v>2</v>
      </c>
      <c r="AI231" s="7">
        <f t="shared" si="96"/>
        <v>4</v>
      </c>
      <c r="AJ231" s="7">
        <f t="shared" si="97"/>
        <v>4</v>
      </c>
      <c r="AK231" s="7">
        <f t="shared" si="98"/>
        <v>5</v>
      </c>
      <c r="AL231" s="7">
        <f t="shared" si="99"/>
        <v>5</v>
      </c>
      <c r="AM231" s="7">
        <f t="shared" si="100"/>
        <v>4</v>
      </c>
      <c r="AN231" s="8">
        <f t="shared" si="101"/>
        <v>67</v>
      </c>
      <c r="AO231" s="8">
        <f t="shared" si="102"/>
        <v>1.0279850468983514</v>
      </c>
      <c r="AP231" s="8">
        <f t="shared" si="103"/>
        <v>4.1875</v>
      </c>
      <c r="AQ231" s="8">
        <f t="shared" si="104"/>
        <v>23</v>
      </c>
      <c r="AR231" s="8">
        <f t="shared" si="105"/>
        <v>4.5999999999999996</v>
      </c>
      <c r="AS231" s="8">
        <f t="shared" si="106"/>
        <v>16</v>
      </c>
      <c r="AT231" s="8">
        <f t="shared" si="107"/>
        <v>4</v>
      </c>
      <c r="AU231" s="8">
        <f t="shared" si="108"/>
        <v>14</v>
      </c>
      <c r="AV231" s="8">
        <f t="shared" si="109"/>
        <v>3.5</v>
      </c>
      <c r="AW231" s="8">
        <f t="shared" si="110"/>
        <v>14</v>
      </c>
      <c r="AX231" s="8">
        <f t="shared" si="111"/>
        <v>4.666666666666667</v>
      </c>
    </row>
    <row r="232" spans="1:50" x14ac:dyDescent="0.25">
      <c r="A232">
        <v>39805</v>
      </c>
      <c r="B232">
        <v>0</v>
      </c>
      <c r="C232">
        <v>1961</v>
      </c>
      <c r="D232">
        <f t="shared" si="84"/>
        <v>63</v>
      </c>
      <c r="E232" s="1">
        <v>45600.922002314815</v>
      </c>
      <c r="F232" t="s">
        <v>107</v>
      </c>
      <c r="G232">
        <v>1</v>
      </c>
      <c r="H232" s="4">
        <v>4</v>
      </c>
      <c r="I232" s="4">
        <v>4</v>
      </c>
      <c r="J232" s="4">
        <v>2</v>
      </c>
      <c r="K232" s="4">
        <v>3</v>
      </c>
      <c r="L232" s="4">
        <v>3</v>
      </c>
      <c r="M232" s="4">
        <v>4</v>
      </c>
      <c r="N232" s="4">
        <v>4</v>
      </c>
      <c r="O232" s="4">
        <v>4</v>
      </c>
      <c r="P232" s="4">
        <v>3</v>
      </c>
      <c r="Q232" s="4">
        <v>4</v>
      </c>
      <c r="R232" s="4">
        <v>4</v>
      </c>
      <c r="S232" s="4">
        <v>4</v>
      </c>
      <c r="T232" s="4">
        <v>4</v>
      </c>
      <c r="U232" s="4">
        <v>3</v>
      </c>
      <c r="V232" s="4">
        <v>4</v>
      </c>
      <c r="W232" s="4">
        <v>3</v>
      </c>
      <c r="X232" s="7">
        <f t="shared" si="85"/>
        <v>4</v>
      </c>
      <c r="Y232" s="7">
        <f t="shared" si="86"/>
        <v>4</v>
      </c>
      <c r="Z232" s="7">
        <f t="shared" si="87"/>
        <v>4</v>
      </c>
      <c r="AA232" s="7">
        <f t="shared" si="88"/>
        <v>3</v>
      </c>
      <c r="AB232" s="7">
        <f t="shared" si="89"/>
        <v>3</v>
      </c>
      <c r="AC232" s="7">
        <f t="shared" si="90"/>
        <v>4</v>
      </c>
      <c r="AD232" s="7">
        <f t="shared" si="91"/>
        <v>4</v>
      </c>
      <c r="AE232" s="7">
        <f t="shared" si="92"/>
        <v>4</v>
      </c>
      <c r="AF232" s="7">
        <f t="shared" si="93"/>
        <v>3</v>
      </c>
      <c r="AG232" s="7">
        <f t="shared" si="94"/>
        <v>4</v>
      </c>
      <c r="AH232" s="7">
        <f t="shared" si="95"/>
        <v>4</v>
      </c>
      <c r="AI232" s="7">
        <f t="shared" si="96"/>
        <v>4</v>
      </c>
      <c r="AJ232" s="7">
        <f t="shared" si="97"/>
        <v>4</v>
      </c>
      <c r="AK232" s="7">
        <f t="shared" si="98"/>
        <v>3</v>
      </c>
      <c r="AL232" s="7">
        <f t="shared" si="99"/>
        <v>4</v>
      </c>
      <c r="AM232" s="7">
        <f t="shared" si="100"/>
        <v>3</v>
      </c>
      <c r="AN232" s="8">
        <f t="shared" si="101"/>
        <v>59</v>
      </c>
      <c r="AO232" s="8">
        <f t="shared" si="102"/>
        <v>6.1780206321521543E-2</v>
      </c>
      <c r="AP232" s="8">
        <f t="shared" si="103"/>
        <v>3.6875</v>
      </c>
      <c r="AQ232" s="8">
        <f t="shared" si="104"/>
        <v>18</v>
      </c>
      <c r="AR232" s="8">
        <f t="shared" si="105"/>
        <v>3.6</v>
      </c>
      <c r="AS232" s="8">
        <f t="shared" si="106"/>
        <v>15</v>
      </c>
      <c r="AT232" s="8">
        <f t="shared" si="107"/>
        <v>3.75</v>
      </c>
      <c r="AU232" s="8">
        <f t="shared" si="108"/>
        <v>16</v>
      </c>
      <c r="AV232" s="8">
        <f t="shared" si="109"/>
        <v>4</v>
      </c>
      <c r="AW232" s="8">
        <f t="shared" si="110"/>
        <v>10</v>
      </c>
      <c r="AX232" s="8">
        <f t="shared" si="111"/>
        <v>3.3333333333333335</v>
      </c>
    </row>
    <row r="233" spans="1:50" x14ac:dyDescent="0.25">
      <c r="A233">
        <v>39808</v>
      </c>
      <c r="B233">
        <v>1</v>
      </c>
      <c r="C233">
        <v>1989</v>
      </c>
      <c r="D233">
        <f t="shared" si="84"/>
        <v>35</v>
      </c>
      <c r="E233" s="1">
        <v>45600.95045138889</v>
      </c>
      <c r="F233" t="s">
        <v>198</v>
      </c>
      <c r="G233">
        <v>1</v>
      </c>
      <c r="H233" s="4">
        <v>3</v>
      </c>
      <c r="I233" s="4">
        <v>2</v>
      </c>
      <c r="J233" s="4">
        <v>2</v>
      </c>
      <c r="K233" s="4">
        <v>2</v>
      </c>
      <c r="L233" s="4">
        <v>4</v>
      </c>
      <c r="M233" s="4">
        <v>4</v>
      </c>
      <c r="N233" s="4">
        <v>2</v>
      </c>
      <c r="O233" s="4">
        <v>2</v>
      </c>
      <c r="P233" s="4">
        <v>4</v>
      </c>
      <c r="Q233" s="4">
        <v>3</v>
      </c>
      <c r="R233" s="4">
        <v>4</v>
      </c>
      <c r="S233" s="4">
        <v>4</v>
      </c>
      <c r="T233" s="4">
        <v>2</v>
      </c>
      <c r="U233" s="4">
        <v>4</v>
      </c>
      <c r="V233" s="4">
        <v>3</v>
      </c>
      <c r="W233" s="4">
        <v>4</v>
      </c>
      <c r="X233" s="7">
        <f t="shared" si="85"/>
        <v>3</v>
      </c>
      <c r="Y233" s="7">
        <f t="shared" si="86"/>
        <v>2</v>
      </c>
      <c r="Z233" s="7">
        <f t="shared" si="87"/>
        <v>4</v>
      </c>
      <c r="AA233" s="7">
        <f t="shared" si="88"/>
        <v>2</v>
      </c>
      <c r="AB233" s="7">
        <f t="shared" si="89"/>
        <v>4</v>
      </c>
      <c r="AC233" s="7">
        <f t="shared" si="90"/>
        <v>4</v>
      </c>
      <c r="AD233" s="7">
        <f t="shared" si="91"/>
        <v>2</v>
      </c>
      <c r="AE233" s="7">
        <f t="shared" si="92"/>
        <v>2</v>
      </c>
      <c r="AF233" s="7">
        <f t="shared" si="93"/>
        <v>2</v>
      </c>
      <c r="AG233" s="7">
        <f t="shared" si="94"/>
        <v>3</v>
      </c>
      <c r="AH233" s="7">
        <f t="shared" si="95"/>
        <v>4</v>
      </c>
      <c r="AI233" s="7">
        <f t="shared" si="96"/>
        <v>4</v>
      </c>
      <c r="AJ233" s="7">
        <f t="shared" si="97"/>
        <v>2</v>
      </c>
      <c r="AK233" s="7">
        <f t="shared" si="98"/>
        <v>4</v>
      </c>
      <c r="AL233" s="7">
        <f t="shared" si="99"/>
        <v>3</v>
      </c>
      <c r="AM233" s="7">
        <f t="shared" si="100"/>
        <v>4</v>
      </c>
      <c r="AN233" s="8">
        <f t="shared" si="101"/>
        <v>49</v>
      </c>
      <c r="AO233" s="8">
        <f t="shared" si="102"/>
        <v>-1.1602786365886191</v>
      </c>
      <c r="AP233" s="8">
        <f t="shared" si="103"/>
        <v>3.0625</v>
      </c>
      <c r="AQ233" s="8">
        <f t="shared" si="104"/>
        <v>15</v>
      </c>
      <c r="AR233" s="8">
        <f t="shared" si="105"/>
        <v>3</v>
      </c>
      <c r="AS233" s="8">
        <f t="shared" si="106"/>
        <v>10</v>
      </c>
      <c r="AT233" s="8">
        <f t="shared" si="107"/>
        <v>2.5</v>
      </c>
      <c r="AU233" s="8">
        <f t="shared" si="108"/>
        <v>13</v>
      </c>
      <c r="AV233" s="8">
        <f t="shared" si="109"/>
        <v>3.25</v>
      </c>
      <c r="AW233" s="8">
        <f t="shared" si="110"/>
        <v>11</v>
      </c>
      <c r="AX233" s="8">
        <f t="shared" si="111"/>
        <v>3.6666666666666665</v>
      </c>
    </row>
    <row r="234" spans="1:50" x14ac:dyDescent="0.25">
      <c r="A234">
        <v>39812</v>
      </c>
      <c r="B234">
        <v>0</v>
      </c>
      <c r="C234">
        <v>1997</v>
      </c>
      <c r="D234">
        <f t="shared" si="84"/>
        <v>27</v>
      </c>
      <c r="E234" s="1">
        <v>45600.990300925929</v>
      </c>
      <c r="F234" t="s">
        <v>99</v>
      </c>
      <c r="G234">
        <v>1</v>
      </c>
      <c r="H234" s="4">
        <v>2</v>
      </c>
      <c r="I234" s="4">
        <v>4</v>
      </c>
      <c r="J234" s="4">
        <v>4</v>
      </c>
      <c r="K234" s="4">
        <v>2</v>
      </c>
      <c r="L234" s="4">
        <v>2</v>
      </c>
      <c r="M234" s="4">
        <v>3</v>
      </c>
      <c r="N234" s="4">
        <v>3</v>
      </c>
      <c r="O234" s="4">
        <v>4</v>
      </c>
      <c r="P234" s="4">
        <v>2</v>
      </c>
      <c r="Q234" s="4">
        <v>4</v>
      </c>
      <c r="R234" s="4">
        <v>4</v>
      </c>
      <c r="S234" s="4">
        <v>4</v>
      </c>
      <c r="T234" s="4">
        <v>4</v>
      </c>
      <c r="U234" s="4">
        <v>4</v>
      </c>
      <c r="V234" s="4">
        <v>4</v>
      </c>
      <c r="W234" s="4">
        <v>2</v>
      </c>
      <c r="X234" s="7">
        <f t="shared" si="85"/>
        <v>2</v>
      </c>
      <c r="Y234" s="7">
        <f t="shared" si="86"/>
        <v>4</v>
      </c>
      <c r="Z234" s="7">
        <f t="shared" si="87"/>
        <v>2</v>
      </c>
      <c r="AA234" s="7">
        <f t="shared" si="88"/>
        <v>2</v>
      </c>
      <c r="AB234" s="7">
        <f t="shared" si="89"/>
        <v>2</v>
      </c>
      <c r="AC234" s="7">
        <f t="shared" si="90"/>
        <v>3</v>
      </c>
      <c r="AD234" s="7">
        <f t="shared" si="91"/>
        <v>3</v>
      </c>
      <c r="AE234" s="7">
        <f t="shared" si="92"/>
        <v>4</v>
      </c>
      <c r="AF234" s="7">
        <f t="shared" si="93"/>
        <v>4</v>
      </c>
      <c r="AG234" s="7">
        <f t="shared" si="94"/>
        <v>4</v>
      </c>
      <c r="AH234" s="7">
        <f t="shared" si="95"/>
        <v>4</v>
      </c>
      <c r="AI234" s="7">
        <f t="shared" si="96"/>
        <v>4</v>
      </c>
      <c r="AJ234" s="7">
        <f t="shared" si="97"/>
        <v>4</v>
      </c>
      <c r="AK234" s="7">
        <f t="shared" si="98"/>
        <v>4</v>
      </c>
      <c r="AL234" s="7">
        <f t="shared" si="99"/>
        <v>4</v>
      </c>
      <c r="AM234" s="7">
        <f t="shared" si="100"/>
        <v>2</v>
      </c>
      <c r="AN234" s="8">
        <f t="shared" si="101"/>
        <v>52</v>
      </c>
      <c r="AO234" s="8">
        <f t="shared" si="102"/>
        <v>-0.82204974216949978</v>
      </c>
      <c r="AP234" s="8">
        <f t="shared" si="103"/>
        <v>3.25</v>
      </c>
      <c r="AQ234" s="8">
        <f t="shared" si="104"/>
        <v>12</v>
      </c>
      <c r="AR234" s="8">
        <f t="shared" si="105"/>
        <v>2.4</v>
      </c>
      <c r="AS234" s="8">
        <f t="shared" si="106"/>
        <v>14</v>
      </c>
      <c r="AT234" s="8">
        <f t="shared" si="107"/>
        <v>3.5</v>
      </c>
      <c r="AU234" s="8">
        <f t="shared" si="108"/>
        <v>16</v>
      </c>
      <c r="AV234" s="8">
        <f t="shared" si="109"/>
        <v>4</v>
      </c>
      <c r="AW234" s="8">
        <f t="shared" si="110"/>
        <v>10</v>
      </c>
      <c r="AX234" s="8">
        <f t="shared" si="111"/>
        <v>3.3333333333333335</v>
      </c>
    </row>
    <row r="235" spans="1:50" x14ac:dyDescent="0.25">
      <c r="A235">
        <v>39827</v>
      </c>
      <c r="B235">
        <v>1</v>
      </c>
      <c r="C235">
        <v>1987</v>
      </c>
      <c r="D235">
        <f t="shared" si="84"/>
        <v>37</v>
      </c>
      <c r="E235" s="1">
        <v>45601.490717592591</v>
      </c>
      <c r="F235" t="s">
        <v>107</v>
      </c>
      <c r="G235">
        <v>1</v>
      </c>
      <c r="H235" s="4">
        <v>3</v>
      </c>
      <c r="I235" s="4">
        <v>3</v>
      </c>
      <c r="J235" s="4">
        <v>5</v>
      </c>
      <c r="K235" s="4">
        <v>2</v>
      </c>
      <c r="L235" s="4">
        <v>3</v>
      </c>
      <c r="M235" s="4">
        <v>2</v>
      </c>
      <c r="N235" s="4">
        <v>2</v>
      </c>
      <c r="O235" s="4">
        <v>2</v>
      </c>
      <c r="P235" s="4">
        <v>5</v>
      </c>
      <c r="Q235" s="4">
        <v>3</v>
      </c>
      <c r="R235" s="4">
        <v>3</v>
      </c>
      <c r="S235" s="4">
        <v>4</v>
      </c>
      <c r="T235" s="4">
        <v>4</v>
      </c>
      <c r="U235" s="4">
        <v>3</v>
      </c>
      <c r="V235" s="4">
        <v>3</v>
      </c>
      <c r="W235" s="4">
        <v>2</v>
      </c>
      <c r="X235" s="7">
        <f t="shared" si="85"/>
        <v>3</v>
      </c>
      <c r="Y235" s="7">
        <f t="shared" si="86"/>
        <v>3</v>
      </c>
      <c r="Z235" s="7">
        <f t="shared" si="87"/>
        <v>1</v>
      </c>
      <c r="AA235" s="7">
        <f t="shared" si="88"/>
        <v>2</v>
      </c>
      <c r="AB235" s="7">
        <f t="shared" si="89"/>
        <v>3</v>
      </c>
      <c r="AC235" s="7">
        <f t="shared" si="90"/>
        <v>2</v>
      </c>
      <c r="AD235" s="7">
        <f t="shared" si="91"/>
        <v>2</v>
      </c>
      <c r="AE235" s="7">
        <f t="shared" si="92"/>
        <v>2</v>
      </c>
      <c r="AF235" s="7">
        <f t="shared" si="93"/>
        <v>1</v>
      </c>
      <c r="AG235" s="7">
        <f t="shared" si="94"/>
        <v>3</v>
      </c>
      <c r="AH235" s="7">
        <f t="shared" si="95"/>
        <v>3</v>
      </c>
      <c r="AI235" s="7">
        <f t="shared" si="96"/>
        <v>4</v>
      </c>
      <c r="AJ235" s="7">
        <f t="shared" si="97"/>
        <v>4</v>
      </c>
      <c r="AK235" s="7">
        <f t="shared" si="98"/>
        <v>3</v>
      </c>
      <c r="AL235" s="7">
        <f t="shared" si="99"/>
        <v>3</v>
      </c>
      <c r="AM235" s="7">
        <f t="shared" si="100"/>
        <v>2</v>
      </c>
      <c r="AN235" s="8">
        <f t="shared" si="101"/>
        <v>41</v>
      </c>
      <c r="AO235" s="8">
        <f t="shared" si="102"/>
        <v>-2.1833392466573787</v>
      </c>
      <c r="AP235" s="8">
        <f t="shared" si="103"/>
        <v>2.5625</v>
      </c>
      <c r="AQ235" s="8">
        <f t="shared" si="104"/>
        <v>12</v>
      </c>
      <c r="AR235" s="8">
        <f t="shared" si="105"/>
        <v>2.4</v>
      </c>
      <c r="AS235" s="8">
        <f t="shared" si="106"/>
        <v>7</v>
      </c>
      <c r="AT235" s="8">
        <f t="shared" si="107"/>
        <v>1.75</v>
      </c>
      <c r="AU235" s="8">
        <f t="shared" si="108"/>
        <v>14</v>
      </c>
      <c r="AV235" s="8">
        <f t="shared" si="109"/>
        <v>3.5</v>
      </c>
      <c r="AW235" s="8">
        <f t="shared" si="110"/>
        <v>8</v>
      </c>
      <c r="AX235" s="8">
        <f t="shared" si="111"/>
        <v>2.6666666666666665</v>
      </c>
    </row>
    <row r="236" spans="1:50" x14ac:dyDescent="0.25">
      <c r="A236">
        <v>39855</v>
      </c>
      <c r="B236">
        <v>1</v>
      </c>
      <c r="C236">
        <v>1994</v>
      </c>
      <c r="D236">
        <f t="shared" si="84"/>
        <v>30</v>
      </c>
      <c r="E236" s="1">
        <v>45601.49386574074</v>
      </c>
      <c r="F236" t="s">
        <v>204</v>
      </c>
      <c r="G236">
        <v>1</v>
      </c>
      <c r="H236" s="4">
        <v>4</v>
      </c>
      <c r="I236" s="4">
        <v>5</v>
      </c>
      <c r="J236" s="4">
        <v>4</v>
      </c>
      <c r="K236" s="4">
        <v>2</v>
      </c>
      <c r="L236" s="4">
        <v>4</v>
      </c>
      <c r="M236" s="4">
        <v>3</v>
      </c>
      <c r="N236" s="4">
        <v>1</v>
      </c>
      <c r="O236" s="4">
        <v>3</v>
      </c>
      <c r="P236" s="4">
        <v>4</v>
      </c>
      <c r="Q236" s="4">
        <v>4</v>
      </c>
      <c r="R236" s="4">
        <v>5</v>
      </c>
      <c r="S236" s="4">
        <v>4</v>
      </c>
      <c r="T236" s="4">
        <v>3</v>
      </c>
      <c r="U236" s="4">
        <v>2</v>
      </c>
      <c r="V236" s="4">
        <v>3</v>
      </c>
      <c r="W236" s="4">
        <v>2</v>
      </c>
      <c r="X236" s="7">
        <f t="shared" si="85"/>
        <v>4</v>
      </c>
      <c r="Y236" s="7">
        <f t="shared" si="86"/>
        <v>5</v>
      </c>
      <c r="Z236" s="7">
        <f t="shared" si="87"/>
        <v>2</v>
      </c>
      <c r="AA236" s="7">
        <f t="shared" si="88"/>
        <v>2</v>
      </c>
      <c r="AB236" s="7">
        <f t="shared" si="89"/>
        <v>4</v>
      </c>
      <c r="AC236" s="7">
        <f t="shared" si="90"/>
        <v>3</v>
      </c>
      <c r="AD236" s="7">
        <f t="shared" si="91"/>
        <v>1</v>
      </c>
      <c r="AE236" s="7">
        <f t="shared" si="92"/>
        <v>3</v>
      </c>
      <c r="AF236" s="7">
        <f t="shared" si="93"/>
        <v>2</v>
      </c>
      <c r="AG236" s="7">
        <f t="shared" si="94"/>
        <v>4</v>
      </c>
      <c r="AH236" s="7">
        <f t="shared" si="95"/>
        <v>5</v>
      </c>
      <c r="AI236" s="7">
        <f t="shared" si="96"/>
        <v>4</v>
      </c>
      <c r="AJ236" s="7">
        <f t="shared" si="97"/>
        <v>3</v>
      </c>
      <c r="AK236" s="7">
        <f t="shared" si="98"/>
        <v>2</v>
      </c>
      <c r="AL236" s="7">
        <f t="shared" si="99"/>
        <v>3</v>
      </c>
      <c r="AM236" s="7">
        <f t="shared" si="100"/>
        <v>2</v>
      </c>
      <c r="AN236" s="8">
        <f t="shared" si="101"/>
        <v>49</v>
      </c>
      <c r="AO236" s="8">
        <f t="shared" si="102"/>
        <v>-1.3132957876842033</v>
      </c>
      <c r="AP236" s="8">
        <f t="shared" si="103"/>
        <v>3.0625</v>
      </c>
      <c r="AQ236" s="8">
        <f t="shared" si="104"/>
        <v>17</v>
      </c>
      <c r="AR236" s="8">
        <f t="shared" si="105"/>
        <v>3.4</v>
      </c>
      <c r="AS236" s="8">
        <f t="shared" si="106"/>
        <v>9</v>
      </c>
      <c r="AT236" s="8">
        <f t="shared" si="107"/>
        <v>2.25</v>
      </c>
      <c r="AU236" s="8">
        <f t="shared" si="108"/>
        <v>16</v>
      </c>
      <c r="AV236" s="8">
        <f t="shared" si="109"/>
        <v>4</v>
      </c>
      <c r="AW236" s="8">
        <f t="shared" si="110"/>
        <v>7</v>
      </c>
      <c r="AX236" s="8">
        <f t="shared" si="111"/>
        <v>2.3333333333333335</v>
      </c>
    </row>
    <row r="237" spans="1:50" x14ac:dyDescent="0.25">
      <c r="A237">
        <v>39883</v>
      </c>
      <c r="B237">
        <v>0</v>
      </c>
      <c r="C237">
        <v>1969</v>
      </c>
      <c r="D237">
        <f t="shared" si="84"/>
        <v>55</v>
      </c>
      <c r="E237" s="1">
        <v>45601.59946759259</v>
      </c>
      <c r="F237" t="s">
        <v>201</v>
      </c>
      <c r="G237">
        <v>1</v>
      </c>
      <c r="H237" s="4">
        <v>4</v>
      </c>
      <c r="I237" s="4">
        <v>4</v>
      </c>
      <c r="J237" s="4">
        <v>2</v>
      </c>
      <c r="K237" s="4">
        <v>4</v>
      </c>
      <c r="L237" s="4">
        <v>4</v>
      </c>
      <c r="M237" s="4">
        <v>4</v>
      </c>
      <c r="N237" s="4">
        <v>4</v>
      </c>
      <c r="O237" s="4">
        <v>4</v>
      </c>
      <c r="P237" s="4">
        <v>2</v>
      </c>
      <c r="Q237" s="4">
        <v>4</v>
      </c>
      <c r="R237" s="4">
        <v>4</v>
      </c>
      <c r="S237" s="4">
        <v>4</v>
      </c>
      <c r="T237" s="4">
        <v>4</v>
      </c>
      <c r="U237" s="4">
        <v>4</v>
      </c>
      <c r="V237" s="4">
        <v>4</v>
      </c>
      <c r="W237" s="4">
        <v>4</v>
      </c>
      <c r="X237" s="7">
        <f t="shared" si="85"/>
        <v>4</v>
      </c>
      <c r="Y237" s="7">
        <f t="shared" si="86"/>
        <v>4</v>
      </c>
      <c r="Z237" s="7">
        <f t="shared" si="87"/>
        <v>4</v>
      </c>
      <c r="AA237" s="7">
        <f t="shared" si="88"/>
        <v>4</v>
      </c>
      <c r="AB237" s="7">
        <f t="shared" si="89"/>
        <v>4</v>
      </c>
      <c r="AC237" s="7">
        <f t="shared" si="90"/>
        <v>4</v>
      </c>
      <c r="AD237" s="7">
        <f t="shared" si="91"/>
        <v>4</v>
      </c>
      <c r="AE237" s="7">
        <f t="shared" si="92"/>
        <v>4</v>
      </c>
      <c r="AF237" s="7">
        <f t="shared" si="93"/>
        <v>4</v>
      </c>
      <c r="AG237" s="7">
        <f t="shared" si="94"/>
        <v>4</v>
      </c>
      <c r="AH237" s="7">
        <f t="shared" si="95"/>
        <v>4</v>
      </c>
      <c r="AI237" s="7">
        <f t="shared" si="96"/>
        <v>4</v>
      </c>
      <c r="AJ237" s="7">
        <f t="shared" si="97"/>
        <v>4</v>
      </c>
      <c r="AK237" s="7">
        <f t="shared" si="98"/>
        <v>4</v>
      </c>
      <c r="AL237" s="7">
        <f t="shared" si="99"/>
        <v>4</v>
      </c>
      <c r="AM237" s="7">
        <f t="shared" si="100"/>
        <v>4</v>
      </c>
      <c r="AN237" s="8">
        <f t="shared" si="101"/>
        <v>64</v>
      </c>
      <c r="AO237" s="8">
        <f t="shared" si="102"/>
        <v>0.58326940904606295</v>
      </c>
      <c r="AP237" s="8">
        <f t="shared" si="103"/>
        <v>4</v>
      </c>
      <c r="AQ237" s="8">
        <f t="shared" si="104"/>
        <v>20</v>
      </c>
      <c r="AR237" s="8">
        <f t="shared" si="105"/>
        <v>4</v>
      </c>
      <c r="AS237" s="8">
        <f t="shared" si="106"/>
        <v>16</v>
      </c>
      <c r="AT237" s="8">
        <f t="shared" si="107"/>
        <v>4</v>
      </c>
      <c r="AU237" s="8">
        <f t="shared" si="108"/>
        <v>16</v>
      </c>
      <c r="AV237" s="8">
        <f t="shared" si="109"/>
        <v>4</v>
      </c>
      <c r="AW237" s="8">
        <f t="shared" si="110"/>
        <v>12</v>
      </c>
      <c r="AX237" s="8">
        <f t="shared" si="111"/>
        <v>4</v>
      </c>
    </row>
    <row r="238" spans="1:50" x14ac:dyDescent="0.25">
      <c r="A238">
        <v>39924</v>
      </c>
      <c r="B238">
        <v>0</v>
      </c>
      <c r="C238">
        <v>1982</v>
      </c>
      <c r="D238">
        <f t="shared" si="84"/>
        <v>42</v>
      </c>
      <c r="E238" s="1">
        <v>45601.856261574074</v>
      </c>
      <c r="F238" t="s">
        <v>99</v>
      </c>
      <c r="G238">
        <v>1</v>
      </c>
      <c r="H238" s="4">
        <v>3</v>
      </c>
      <c r="I238" s="4">
        <v>4</v>
      </c>
      <c r="J238" s="4">
        <v>3</v>
      </c>
      <c r="K238" s="4">
        <v>4</v>
      </c>
      <c r="L238" s="4">
        <v>2</v>
      </c>
      <c r="M238" s="4">
        <v>2</v>
      </c>
      <c r="N238" s="4">
        <v>2</v>
      </c>
      <c r="O238" s="4">
        <v>3</v>
      </c>
      <c r="P238" s="4">
        <v>2</v>
      </c>
      <c r="Q238" s="4">
        <v>5</v>
      </c>
      <c r="R238" s="4">
        <v>5</v>
      </c>
      <c r="S238" s="4">
        <v>5</v>
      </c>
      <c r="T238" s="4">
        <v>4</v>
      </c>
      <c r="U238" s="4">
        <v>2</v>
      </c>
      <c r="V238" s="4">
        <v>4</v>
      </c>
      <c r="W238" s="4">
        <v>4</v>
      </c>
      <c r="X238" s="7">
        <f t="shared" si="85"/>
        <v>3</v>
      </c>
      <c r="Y238" s="7">
        <f t="shared" si="86"/>
        <v>4</v>
      </c>
      <c r="Z238" s="7">
        <f t="shared" si="87"/>
        <v>3</v>
      </c>
      <c r="AA238" s="7">
        <f t="shared" si="88"/>
        <v>4</v>
      </c>
      <c r="AB238" s="7">
        <f t="shared" si="89"/>
        <v>2</v>
      </c>
      <c r="AC238" s="7">
        <f t="shared" si="90"/>
        <v>2</v>
      </c>
      <c r="AD238" s="7">
        <f t="shared" si="91"/>
        <v>2</v>
      </c>
      <c r="AE238" s="7">
        <f t="shared" si="92"/>
        <v>3</v>
      </c>
      <c r="AF238" s="7">
        <f t="shared" si="93"/>
        <v>4</v>
      </c>
      <c r="AG238" s="7">
        <f t="shared" si="94"/>
        <v>5</v>
      </c>
      <c r="AH238" s="7">
        <f t="shared" si="95"/>
        <v>5</v>
      </c>
      <c r="AI238" s="7">
        <f t="shared" si="96"/>
        <v>5</v>
      </c>
      <c r="AJ238" s="7">
        <f t="shared" si="97"/>
        <v>4</v>
      </c>
      <c r="AK238" s="7">
        <f t="shared" si="98"/>
        <v>2</v>
      </c>
      <c r="AL238" s="7">
        <f t="shared" si="99"/>
        <v>4</v>
      </c>
      <c r="AM238" s="7">
        <f t="shared" si="100"/>
        <v>4</v>
      </c>
      <c r="AN238" s="8">
        <f t="shared" si="101"/>
        <v>56</v>
      </c>
      <c r="AO238" s="8">
        <f t="shared" si="102"/>
        <v>-0.43374199035879657</v>
      </c>
      <c r="AP238" s="8">
        <f t="shared" si="103"/>
        <v>3.5</v>
      </c>
      <c r="AQ238" s="8">
        <f t="shared" si="104"/>
        <v>16</v>
      </c>
      <c r="AR238" s="8">
        <f t="shared" si="105"/>
        <v>3.2</v>
      </c>
      <c r="AS238" s="8">
        <f t="shared" si="106"/>
        <v>11</v>
      </c>
      <c r="AT238" s="8">
        <f t="shared" si="107"/>
        <v>2.75</v>
      </c>
      <c r="AU238" s="8">
        <f t="shared" si="108"/>
        <v>19</v>
      </c>
      <c r="AV238" s="8">
        <f t="shared" si="109"/>
        <v>4.75</v>
      </c>
      <c r="AW238" s="8">
        <f t="shared" si="110"/>
        <v>10</v>
      </c>
      <c r="AX238" s="8">
        <f t="shared" si="111"/>
        <v>3.3333333333333335</v>
      </c>
    </row>
    <row r="239" spans="1:50" x14ac:dyDescent="0.25">
      <c r="A239">
        <v>39937</v>
      </c>
      <c r="B239">
        <v>0</v>
      </c>
      <c r="C239">
        <v>1980</v>
      </c>
      <c r="D239">
        <f t="shared" si="84"/>
        <v>44</v>
      </c>
      <c r="E239" s="1">
        <v>45602.398796296293</v>
      </c>
      <c r="F239" t="s">
        <v>99</v>
      </c>
      <c r="G239">
        <v>1</v>
      </c>
      <c r="H239" s="4">
        <v>5</v>
      </c>
      <c r="I239" s="4">
        <v>5</v>
      </c>
      <c r="J239" s="4">
        <v>4</v>
      </c>
      <c r="K239" s="4">
        <v>4</v>
      </c>
      <c r="L239" s="4">
        <v>4</v>
      </c>
      <c r="M239" s="4">
        <v>5</v>
      </c>
      <c r="N239" s="4">
        <v>5</v>
      </c>
      <c r="O239" s="4">
        <v>5</v>
      </c>
      <c r="P239" s="4">
        <v>4</v>
      </c>
      <c r="Q239" s="4">
        <v>2</v>
      </c>
      <c r="R239" s="4">
        <v>5</v>
      </c>
      <c r="S239" s="4">
        <v>5</v>
      </c>
      <c r="T239" s="4">
        <v>3</v>
      </c>
      <c r="U239" s="4">
        <v>2</v>
      </c>
      <c r="V239" s="4">
        <v>4</v>
      </c>
      <c r="W239" s="4">
        <v>3</v>
      </c>
      <c r="X239" s="7">
        <f t="shared" si="85"/>
        <v>5</v>
      </c>
      <c r="Y239" s="7">
        <f t="shared" si="86"/>
        <v>5</v>
      </c>
      <c r="Z239" s="7">
        <f t="shared" si="87"/>
        <v>2</v>
      </c>
      <c r="AA239" s="7">
        <f t="shared" si="88"/>
        <v>4</v>
      </c>
      <c r="AB239" s="7">
        <f t="shared" si="89"/>
        <v>4</v>
      </c>
      <c r="AC239" s="7">
        <f t="shared" si="90"/>
        <v>5</v>
      </c>
      <c r="AD239" s="7">
        <f t="shared" si="91"/>
        <v>5</v>
      </c>
      <c r="AE239" s="7">
        <f t="shared" si="92"/>
        <v>5</v>
      </c>
      <c r="AF239" s="7">
        <f t="shared" si="93"/>
        <v>2</v>
      </c>
      <c r="AG239" s="7">
        <f t="shared" si="94"/>
        <v>2</v>
      </c>
      <c r="AH239" s="7">
        <f t="shared" si="95"/>
        <v>5</v>
      </c>
      <c r="AI239" s="7">
        <f t="shared" si="96"/>
        <v>5</v>
      </c>
      <c r="AJ239" s="7">
        <f t="shared" si="97"/>
        <v>3</v>
      </c>
      <c r="AK239" s="7">
        <f t="shared" si="98"/>
        <v>2</v>
      </c>
      <c r="AL239" s="7">
        <f t="shared" si="99"/>
        <v>4</v>
      </c>
      <c r="AM239" s="7">
        <f t="shared" si="100"/>
        <v>3</v>
      </c>
      <c r="AN239" s="8">
        <f t="shared" si="101"/>
        <v>61</v>
      </c>
      <c r="AO239" s="8">
        <f t="shared" si="102"/>
        <v>0.19521585277294481</v>
      </c>
      <c r="AP239" s="8">
        <f t="shared" si="103"/>
        <v>3.8125</v>
      </c>
      <c r="AQ239" s="8">
        <f t="shared" si="104"/>
        <v>20</v>
      </c>
      <c r="AR239" s="8">
        <f t="shared" si="105"/>
        <v>4</v>
      </c>
      <c r="AS239" s="8">
        <f t="shared" si="106"/>
        <v>17</v>
      </c>
      <c r="AT239" s="8">
        <f t="shared" si="107"/>
        <v>4.25</v>
      </c>
      <c r="AU239" s="8">
        <f t="shared" si="108"/>
        <v>15</v>
      </c>
      <c r="AV239" s="8">
        <f t="shared" si="109"/>
        <v>3.75</v>
      </c>
      <c r="AW239" s="8">
        <f t="shared" si="110"/>
        <v>9</v>
      </c>
      <c r="AX239" s="8">
        <f t="shared" si="111"/>
        <v>3</v>
      </c>
    </row>
    <row r="240" spans="1:50" x14ac:dyDescent="0.25">
      <c r="A240">
        <v>32494</v>
      </c>
      <c r="B240">
        <v>0</v>
      </c>
      <c r="C240">
        <v>1997</v>
      </c>
      <c r="D240">
        <f t="shared" si="84"/>
        <v>27</v>
      </c>
      <c r="E240" s="1">
        <v>45602.592650462961</v>
      </c>
      <c r="F240" t="s">
        <v>205</v>
      </c>
      <c r="G240">
        <v>1</v>
      </c>
      <c r="H240" s="4">
        <v>3</v>
      </c>
      <c r="I240" s="4">
        <v>2</v>
      </c>
      <c r="J240" s="4">
        <v>2</v>
      </c>
      <c r="K240" s="4">
        <v>2</v>
      </c>
      <c r="L240" s="4">
        <v>2</v>
      </c>
      <c r="M240" s="4">
        <v>3</v>
      </c>
      <c r="N240" s="4">
        <v>2</v>
      </c>
      <c r="O240" s="4">
        <v>2</v>
      </c>
      <c r="P240" s="4">
        <v>4</v>
      </c>
      <c r="Q240" s="4">
        <v>5</v>
      </c>
      <c r="R240" s="4">
        <v>4</v>
      </c>
      <c r="S240" s="4">
        <v>3</v>
      </c>
      <c r="T240" s="4">
        <v>3</v>
      </c>
      <c r="U240" s="4">
        <v>1</v>
      </c>
      <c r="V240" s="4">
        <v>3</v>
      </c>
      <c r="W240" s="4">
        <v>1</v>
      </c>
      <c r="X240" s="7">
        <f t="shared" si="85"/>
        <v>3</v>
      </c>
      <c r="Y240" s="7">
        <f t="shared" si="86"/>
        <v>2</v>
      </c>
      <c r="Z240" s="7">
        <f t="shared" si="87"/>
        <v>4</v>
      </c>
      <c r="AA240" s="7">
        <f t="shared" si="88"/>
        <v>2</v>
      </c>
      <c r="AB240" s="7">
        <f t="shared" si="89"/>
        <v>2</v>
      </c>
      <c r="AC240" s="7">
        <f t="shared" si="90"/>
        <v>3</v>
      </c>
      <c r="AD240" s="7">
        <f t="shared" si="91"/>
        <v>2</v>
      </c>
      <c r="AE240" s="7">
        <f t="shared" si="92"/>
        <v>2</v>
      </c>
      <c r="AF240" s="7">
        <f t="shared" si="93"/>
        <v>2</v>
      </c>
      <c r="AG240" s="7">
        <f t="shared" si="94"/>
        <v>5</v>
      </c>
      <c r="AH240" s="7">
        <f t="shared" si="95"/>
        <v>4</v>
      </c>
      <c r="AI240" s="7">
        <f t="shared" si="96"/>
        <v>3</v>
      </c>
      <c r="AJ240" s="7">
        <f t="shared" si="97"/>
        <v>3</v>
      </c>
      <c r="AK240" s="7">
        <f t="shared" si="98"/>
        <v>1</v>
      </c>
      <c r="AL240" s="7">
        <f t="shared" si="99"/>
        <v>3</v>
      </c>
      <c r="AM240" s="7">
        <f t="shared" si="100"/>
        <v>1</v>
      </c>
      <c r="AN240" s="8">
        <f t="shared" si="101"/>
        <v>42</v>
      </c>
      <c r="AO240" s="8">
        <f t="shared" si="102"/>
        <v>-2.1876418607433559</v>
      </c>
      <c r="AP240" s="8">
        <f t="shared" si="103"/>
        <v>2.625</v>
      </c>
      <c r="AQ240" s="8">
        <f t="shared" si="104"/>
        <v>13</v>
      </c>
      <c r="AR240" s="8">
        <f t="shared" si="105"/>
        <v>2.6</v>
      </c>
      <c r="AS240" s="8">
        <f t="shared" si="106"/>
        <v>9</v>
      </c>
      <c r="AT240" s="8">
        <f t="shared" si="107"/>
        <v>2.25</v>
      </c>
      <c r="AU240" s="8">
        <f t="shared" si="108"/>
        <v>15</v>
      </c>
      <c r="AV240" s="8">
        <f t="shared" si="109"/>
        <v>3.75</v>
      </c>
      <c r="AW240" s="8">
        <f t="shared" si="110"/>
        <v>5</v>
      </c>
      <c r="AX240" s="8">
        <f t="shared" si="111"/>
        <v>1.6666666666666667</v>
      </c>
    </row>
    <row r="241" spans="1:50" x14ac:dyDescent="0.25">
      <c r="A241">
        <v>39951</v>
      </c>
      <c r="B241">
        <v>0</v>
      </c>
      <c r="C241">
        <v>1983</v>
      </c>
      <c r="D241">
        <f t="shared" si="84"/>
        <v>41</v>
      </c>
      <c r="E241" s="1">
        <v>45602.748981481483</v>
      </c>
      <c r="F241" t="s">
        <v>206</v>
      </c>
      <c r="G241">
        <v>1</v>
      </c>
      <c r="H241" s="4">
        <v>4</v>
      </c>
      <c r="I241" s="4">
        <v>4</v>
      </c>
      <c r="J241" s="4">
        <v>2</v>
      </c>
      <c r="K241" s="4">
        <v>4</v>
      </c>
      <c r="L241" s="4">
        <v>4</v>
      </c>
      <c r="M241" s="4">
        <v>4</v>
      </c>
      <c r="N241" s="4">
        <v>4</v>
      </c>
      <c r="O241" s="4">
        <v>4</v>
      </c>
      <c r="P241" s="4">
        <v>2</v>
      </c>
      <c r="Q241" s="4">
        <v>4</v>
      </c>
      <c r="R241" s="4">
        <v>5</v>
      </c>
      <c r="S241" s="4">
        <v>5</v>
      </c>
      <c r="T241" s="4">
        <v>5</v>
      </c>
      <c r="U241" s="4">
        <v>3</v>
      </c>
      <c r="V241" s="4">
        <v>3</v>
      </c>
      <c r="W241" s="4">
        <v>3</v>
      </c>
      <c r="X241" s="7">
        <f t="shared" si="85"/>
        <v>4</v>
      </c>
      <c r="Y241" s="7">
        <f t="shared" si="86"/>
        <v>4</v>
      </c>
      <c r="Z241" s="7">
        <f t="shared" si="87"/>
        <v>4</v>
      </c>
      <c r="AA241" s="7">
        <f t="shared" si="88"/>
        <v>4</v>
      </c>
      <c r="AB241" s="7">
        <f t="shared" si="89"/>
        <v>4</v>
      </c>
      <c r="AC241" s="7">
        <f t="shared" si="90"/>
        <v>4</v>
      </c>
      <c r="AD241" s="7">
        <f t="shared" si="91"/>
        <v>4</v>
      </c>
      <c r="AE241" s="7">
        <f t="shared" si="92"/>
        <v>4</v>
      </c>
      <c r="AF241" s="7">
        <f t="shared" si="93"/>
        <v>4</v>
      </c>
      <c r="AG241" s="7">
        <f t="shared" si="94"/>
        <v>4</v>
      </c>
      <c r="AH241" s="7">
        <f t="shared" si="95"/>
        <v>5</v>
      </c>
      <c r="AI241" s="7">
        <f t="shared" si="96"/>
        <v>5</v>
      </c>
      <c r="AJ241" s="7">
        <f t="shared" si="97"/>
        <v>5</v>
      </c>
      <c r="AK241" s="7">
        <f t="shared" si="98"/>
        <v>3</v>
      </c>
      <c r="AL241" s="7">
        <f t="shared" si="99"/>
        <v>3</v>
      </c>
      <c r="AM241" s="7">
        <f t="shared" si="100"/>
        <v>3</v>
      </c>
      <c r="AN241" s="8">
        <f t="shared" si="101"/>
        <v>64</v>
      </c>
      <c r="AO241" s="8">
        <f t="shared" si="102"/>
        <v>0.54638148886741733</v>
      </c>
      <c r="AP241" s="8">
        <f t="shared" si="103"/>
        <v>4</v>
      </c>
      <c r="AQ241" s="8">
        <f t="shared" si="104"/>
        <v>20</v>
      </c>
      <c r="AR241" s="8">
        <f t="shared" si="105"/>
        <v>4</v>
      </c>
      <c r="AS241" s="8">
        <f t="shared" si="106"/>
        <v>16</v>
      </c>
      <c r="AT241" s="8">
        <f t="shared" si="107"/>
        <v>4</v>
      </c>
      <c r="AU241" s="8">
        <f t="shared" si="108"/>
        <v>19</v>
      </c>
      <c r="AV241" s="8">
        <f t="shared" si="109"/>
        <v>4.75</v>
      </c>
      <c r="AW241" s="8">
        <f t="shared" si="110"/>
        <v>9</v>
      </c>
      <c r="AX241" s="8">
        <f t="shared" si="111"/>
        <v>3</v>
      </c>
    </row>
    <row r="242" spans="1:50" x14ac:dyDescent="0.25">
      <c r="A242">
        <v>39977</v>
      </c>
      <c r="B242">
        <v>0</v>
      </c>
      <c r="C242">
        <v>1983</v>
      </c>
      <c r="D242">
        <f t="shared" si="84"/>
        <v>41</v>
      </c>
      <c r="E242" s="1">
        <v>45603.367974537039</v>
      </c>
      <c r="F242" t="s">
        <v>207</v>
      </c>
      <c r="G242">
        <v>1</v>
      </c>
      <c r="H242" s="4">
        <v>4</v>
      </c>
      <c r="I242" s="4">
        <v>5</v>
      </c>
      <c r="J242" s="4">
        <v>3</v>
      </c>
      <c r="K242" s="4">
        <v>2</v>
      </c>
      <c r="L242" s="4">
        <v>2</v>
      </c>
      <c r="M242" s="4">
        <v>2</v>
      </c>
      <c r="N242" s="4">
        <v>4</v>
      </c>
      <c r="O242" s="4">
        <v>3</v>
      </c>
      <c r="P242" s="4">
        <v>3</v>
      </c>
      <c r="Q242" s="4">
        <v>2</v>
      </c>
      <c r="R242" s="4">
        <v>2</v>
      </c>
      <c r="S242" s="4">
        <v>2</v>
      </c>
      <c r="T242" s="4">
        <v>2</v>
      </c>
      <c r="U242" s="4">
        <v>3</v>
      </c>
      <c r="V242" s="4">
        <v>4</v>
      </c>
      <c r="W242" s="4">
        <v>2</v>
      </c>
      <c r="X242" s="7">
        <f t="shared" si="85"/>
        <v>4</v>
      </c>
      <c r="Y242" s="7">
        <f t="shared" si="86"/>
        <v>5</v>
      </c>
      <c r="Z242" s="7">
        <f t="shared" si="87"/>
        <v>3</v>
      </c>
      <c r="AA242" s="7">
        <f t="shared" si="88"/>
        <v>2</v>
      </c>
      <c r="AB242" s="7">
        <f t="shared" si="89"/>
        <v>2</v>
      </c>
      <c r="AC242" s="7">
        <f t="shared" si="90"/>
        <v>2</v>
      </c>
      <c r="AD242" s="7">
        <f t="shared" si="91"/>
        <v>4</v>
      </c>
      <c r="AE242" s="7">
        <f t="shared" si="92"/>
        <v>3</v>
      </c>
      <c r="AF242" s="7">
        <f t="shared" si="93"/>
        <v>3</v>
      </c>
      <c r="AG242" s="7">
        <f t="shared" si="94"/>
        <v>2</v>
      </c>
      <c r="AH242" s="7">
        <f t="shared" si="95"/>
        <v>2</v>
      </c>
      <c r="AI242" s="7">
        <f t="shared" si="96"/>
        <v>2</v>
      </c>
      <c r="AJ242" s="7">
        <f t="shared" si="97"/>
        <v>2</v>
      </c>
      <c r="AK242" s="7">
        <f t="shared" si="98"/>
        <v>3</v>
      </c>
      <c r="AL242" s="7">
        <f t="shared" si="99"/>
        <v>4</v>
      </c>
      <c r="AM242" s="7">
        <f t="shared" si="100"/>
        <v>2</v>
      </c>
      <c r="AN242" s="8">
        <f t="shared" si="101"/>
        <v>45</v>
      </c>
      <c r="AO242" s="8">
        <f t="shared" si="102"/>
        <v>-1.9363601652186651</v>
      </c>
      <c r="AP242" s="8">
        <f t="shared" si="103"/>
        <v>2.8125</v>
      </c>
      <c r="AQ242" s="8">
        <f t="shared" si="104"/>
        <v>16</v>
      </c>
      <c r="AR242" s="8">
        <f t="shared" si="105"/>
        <v>3.2</v>
      </c>
      <c r="AS242" s="8">
        <f t="shared" si="106"/>
        <v>12</v>
      </c>
      <c r="AT242" s="8">
        <f t="shared" si="107"/>
        <v>3</v>
      </c>
      <c r="AU242" s="8">
        <f t="shared" si="108"/>
        <v>8</v>
      </c>
      <c r="AV242" s="8">
        <f t="shared" si="109"/>
        <v>2</v>
      </c>
      <c r="AW242" s="8">
        <f t="shared" si="110"/>
        <v>9</v>
      </c>
      <c r="AX242" s="8">
        <f t="shared" si="111"/>
        <v>3</v>
      </c>
    </row>
    <row r="243" spans="1:50" x14ac:dyDescent="0.25">
      <c r="A243">
        <v>40020</v>
      </c>
      <c r="B243">
        <v>0</v>
      </c>
      <c r="C243">
        <v>2003</v>
      </c>
      <c r="D243">
        <f t="shared" si="84"/>
        <v>21</v>
      </c>
      <c r="E243" s="1">
        <v>45603.757881944446</v>
      </c>
      <c r="F243" t="s">
        <v>99</v>
      </c>
      <c r="G243">
        <v>1</v>
      </c>
      <c r="H243" s="4">
        <v>2</v>
      </c>
      <c r="I243" s="4">
        <v>1</v>
      </c>
      <c r="J243" s="4">
        <v>4</v>
      </c>
      <c r="K243" s="4">
        <v>2</v>
      </c>
      <c r="L243" s="4">
        <v>4</v>
      </c>
      <c r="M243" s="4">
        <v>2</v>
      </c>
      <c r="N243" s="4">
        <v>2</v>
      </c>
      <c r="O243" s="4">
        <v>4</v>
      </c>
      <c r="P243" s="4">
        <v>2</v>
      </c>
      <c r="Q243" s="4">
        <v>4</v>
      </c>
      <c r="R243" s="4">
        <v>4</v>
      </c>
      <c r="S243" s="4">
        <v>4</v>
      </c>
      <c r="T243" s="4">
        <v>4</v>
      </c>
      <c r="U243" s="4">
        <v>2</v>
      </c>
      <c r="V243" s="4">
        <v>1</v>
      </c>
      <c r="W243" s="4">
        <v>2</v>
      </c>
      <c r="X243" s="7">
        <f t="shared" si="85"/>
        <v>2</v>
      </c>
      <c r="Y243" s="7">
        <f t="shared" si="86"/>
        <v>1</v>
      </c>
      <c r="Z243" s="7">
        <f t="shared" si="87"/>
        <v>2</v>
      </c>
      <c r="AA243" s="7">
        <f t="shared" si="88"/>
        <v>2</v>
      </c>
      <c r="AB243" s="7">
        <f t="shared" si="89"/>
        <v>4</v>
      </c>
      <c r="AC243" s="7">
        <f t="shared" si="90"/>
        <v>2</v>
      </c>
      <c r="AD243" s="7">
        <f t="shared" si="91"/>
        <v>2</v>
      </c>
      <c r="AE243" s="7">
        <f t="shared" si="92"/>
        <v>4</v>
      </c>
      <c r="AF243" s="7">
        <f t="shared" si="93"/>
        <v>4</v>
      </c>
      <c r="AG243" s="7">
        <f t="shared" si="94"/>
        <v>4</v>
      </c>
      <c r="AH243" s="7">
        <f t="shared" si="95"/>
        <v>4</v>
      </c>
      <c r="AI243" s="7">
        <f t="shared" si="96"/>
        <v>4</v>
      </c>
      <c r="AJ243" s="7">
        <f t="shared" si="97"/>
        <v>4</v>
      </c>
      <c r="AK243" s="7">
        <f t="shared" si="98"/>
        <v>2</v>
      </c>
      <c r="AL243" s="7">
        <f t="shared" si="99"/>
        <v>1</v>
      </c>
      <c r="AM243" s="7">
        <f t="shared" si="100"/>
        <v>2</v>
      </c>
      <c r="AN243" s="8">
        <f t="shared" si="101"/>
        <v>44</v>
      </c>
      <c r="AO243" s="8">
        <f t="shared" si="102"/>
        <v>-2.2065669541060653</v>
      </c>
      <c r="AP243" s="8">
        <f t="shared" si="103"/>
        <v>2.75</v>
      </c>
      <c r="AQ243" s="8">
        <f t="shared" si="104"/>
        <v>11</v>
      </c>
      <c r="AR243" s="8">
        <f t="shared" si="105"/>
        <v>2.2000000000000002</v>
      </c>
      <c r="AS243" s="8">
        <f t="shared" si="106"/>
        <v>12</v>
      </c>
      <c r="AT243" s="8">
        <f t="shared" si="107"/>
        <v>3</v>
      </c>
      <c r="AU243" s="8">
        <f t="shared" si="108"/>
        <v>16</v>
      </c>
      <c r="AV243" s="8">
        <f t="shared" si="109"/>
        <v>4</v>
      </c>
      <c r="AW243" s="8">
        <f t="shared" si="110"/>
        <v>5</v>
      </c>
      <c r="AX243" s="8">
        <f t="shared" si="111"/>
        <v>1.6666666666666667</v>
      </c>
    </row>
    <row r="244" spans="1:50" x14ac:dyDescent="0.25">
      <c r="A244">
        <v>40057</v>
      </c>
      <c r="B244">
        <v>0</v>
      </c>
      <c r="C244">
        <v>1993</v>
      </c>
      <c r="D244">
        <f t="shared" si="84"/>
        <v>31</v>
      </c>
      <c r="E244" s="1">
        <v>45604.338368055556</v>
      </c>
      <c r="F244" t="s">
        <v>99</v>
      </c>
      <c r="G244">
        <v>1</v>
      </c>
      <c r="H244" s="4">
        <v>4</v>
      </c>
      <c r="I244" s="4">
        <v>5</v>
      </c>
      <c r="J244" s="4">
        <v>2</v>
      </c>
      <c r="K244" s="4">
        <v>4</v>
      </c>
      <c r="L244" s="4">
        <v>4</v>
      </c>
      <c r="M244" s="4">
        <v>4</v>
      </c>
      <c r="N244" s="4">
        <v>2</v>
      </c>
      <c r="O244" s="4">
        <v>3</v>
      </c>
      <c r="P244" s="4">
        <v>2</v>
      </c>
      <c r="Q244" s="4">
        <v>4</v>
      </c>
      <c r="R244" s="4">
        <v>5</v>
      </c>
      <c r="S244" s="4">
        <v>5</v>
      </c>
      <c r="T244" s="4">
        <v>4</v>
      </c>
      <c r="U244" s="4">
        <v>4</v>
      </c>
      <c r="V244" s="4">
        <v>4</v>
      </c>
      <c r="W244" s="4">
        <v>2</v>
      </c>
      <c r="X244" s="7">
        <f t="shared" si="85"/>
        <v>4</v>
      </c>
      <c r="Y244" s="7">
        <f t="shared" si="86"/>
        <v>5</v>
      </c>
      <c r="Z244" s="7">
        <f t="shared" si="87"/>
        <v>4</v>
      </c>
      <c r="AA244" s="7">
        <f t="shared" si="88"/>
        <v>4</v>
      </c>
      <c r="AB244" s="7">
        <f t="shared" si="89"/>
        <v>4</v>
      </c>
      <c r="AC244" s="7">
        <f t="shared" si="90"/>
        <v>4</v>
      </c>
      <c r="AD244" s="7">
        <f t="shared" si="91"/>
        <v>2</v>
      </c>
      <c r="AE244" s="7">
        <f t="shared" si="92"/>
        <v>3</v>
      </c>
      <c r="AF244" s="7">
        <f t="shared" si="93"/>
        <v>4</v>
      </c>
      <c r="AG244" s="7">
        <f t="shared" si="94"/>
        <v>4</v>
      </c>
      <c r="AH244" s="7">
        <f t="shared" si="95"/>
        <v>5</v>
      </c>
      <c r="AI244" s="7">
        <f t="shared" si="96"/>
        <v>5</v>
      </c>
      <c r="AJ244" s="7">
        <f t="shared" si="97"/>
        <v>4</v>
      </c>
      <c r="AK244" s="7">
        <f t="shared" si="98"/>
        <v>4</v>
      </c>
      <c r="AL244" s="7">
        <f t="shared" si="99"/>
        <v>4</v>
      </c>
      <c r="AM244" s="7">
        <f t="shared" si="100"/>
        <v>2</v>
      </c>
      <c r="AN244" s="8">
        <f t="shared" si="101"/>
        <v>62</v>
      </c>
      <c r="AO244" s="8">
        <f t="shared" si="102"/>
        <v>0.20113600603847198</v>
      </c>
      <c r="AP244" s="8">
        <f t="shared" si="103"/>
        <v>3.875</v>
      </c>
      <c r="AQ244" s="8">
        <f t="shared" si="104"/>
        <v>21</v>
      </c>
      <c r="AR244" s="8">
        <f t="shared" si="105"/>
        <v>4.2</v>
      </c>
      <c r="AS244" s="8">
        <f t="shared" si="106"/>
        <v>13</v>
      </c>
      <c r="AT244" s="8">
        <f t="shared" si="107"/>
        <v>3.25</v>
      </c>
      <c r="AU244" s="8">
        <f t="shared" si="108"/>
        <v>18</v>
      </c>
      <c r="AV244" s="8">
        <f t="shared" si="109"/>
        <v>4.5</v>
      </c>
      <c r="AW244" s="8">
        <f t="shared" si="110"/>
        <v>10</v>
      </c>
      <c r="AX244" s="8">
        <f t="shared" si="111"/>
        <v>3.3333333333333335</v>
      </c>
    </row>
    <row r="245" spans="1:50" x14ac:dyDescent="0.25">
      <c r="A245">
        <v>40101</v>
      </c>
      <c r="B245">
        <v>0</v>
      </c>
      <c r="C245">
        <v>2005</v>
      </c>
      <c r="D245">
        <f t="shared" si="84"/>
        <v>19</v>
      </c>
      <c r="E245" s="1">
        <v>45604.660474537035</v>
      </c>
      <c r="F245" t="s">
        <v>99</v>
      </c>
      <c r="G245">
        <v>1</v>
      </c>
      <c r="H245" s="4">
        <v>4</v>
      </c>
      <c r="I245" s="4">
        <v>5</v>
      </c>
      <c r="J245" s="4">
        <v>4</v>
      </c>
      <c r="K245" s="4">
        <v>3</v>
      </c>
      <c r="L245" s="4">
        <v>5</v>
      </c>
      <c r="M245" s="4">
        <v>2</v>
      </c>
      <c r="N245" s="4">
        <v>2</v>
      </c>
      <c r="O245" s="4">
        <v>4</v>
      </c>
      <c r="P245" s="4">
        <v>4</v>
      </c>
      <c r="Q245" s="4">
        <v>5</v>
      </c>
      <c r="R245" s="4">
        <v>5</v>
      </c>
      <c r="S245" s="4">
        <v>5</v>
      </c>
      <c r="T245" s="4">
        <v>5</v>
      </c>
      <c r="U245" s="4">
        <v>2</v>
      </c>
      <c r="V245" s="4">
        <v>2</v>
      </c>
      <c r="W245" s="4">
        <v>4</v>
      </c>
      <c r="X245" s="7">
        <f t="shared" si="85"/>
        <v>4</v>
      </c>
      <c r="Y245" s="7">
        <f t="shared" si="86"/>
        <v>5</v>
      </c>
      <c r="Z245" s="7">
        <f t="shared" si="87"/>
        <v>2</v>
      </c>
      <c r="AA245" s="7">
        <f t="shared" si="88"/>
        <v>3</v>
      </c>
      <c r="AB245" s="7">
        <f t="shared" si="89"/>
        <v>5</v>
      </c>
      <c r="AC245" s="7">
        <f t="shared" si="90"/>
        <v>2</v>
      </c>
      <c r="AD245" s="7">
        <f t="shared" si="91"/>
        <v>2</v>
      </c>
      <c r="AE245" s="7">
        <f t="shared" si="92"/>
        <v>4</v>
      </c>
      <c r="AF245" s="7">
        <f t="shared" si="93"/>
        <v>2</v>
      </c>
      <c r="AG245" s="7">
        <f t="shared" si="94"/>
        <v>5</v>
      </c>
      <c r="AH245" s="7">
        <f t="shared" si="95"/>
        <v>5</v>
      </c>
      <c r="AI245" s="7">
        <f t="shared" si="96"/>
        <v>5</v>
      </c>
      <c r="AJ245" s="7">
        <f t="shared" si="97"/>
        <v>5</v>
      </c>
      <c r="AK245" s="7">
        <f t="shared" si="98"/>
        <v>2</v>
      </c>
      <c r="AL245" s="7">
        <f t="shared" si="99"/>
        <v>2</v>
      </c>
      <c r="AM245" s="7">
        <f t="shared" si="100"/>
        <v>4</v>
      </c>
      <c r="AN245" s="8">
        <f t="shared" si="101"/>
        <v>57</v>
      </c>
      <c r="AO245" s="8">
        <f t="shared" si="102"/>
        <v>-0.51026784253123325</v>
      </c>
      <c r="AP245" s="8">
        <f t="shared" si="103"/>
        <v>3.5625</v>
      </c>
      <c r="AQ245" s="8">
        <f t="shared" si="104"/>
        <v>19</v>
      </c>
      <c r="AR245" s="8">
        <f t="shared" si="105"/>
        <v>3.8</v>
      </c>
      <c r="AS245" s="8">
        <f t="shared" si="106"/>
        <v>10</v>
      </c>
      <c r="AT245" s="8">
        <f t="shared" si="107"/>
        <v>2.5</v>
      </c>
      <c r="AU245" s="8">
        <f t="shared" si="108"/>
        <v>20</v>
      </c>
      <c r="AV245" s="8">
        <f t="shared" si="109"/>
        <v>5</v>
      </c>
      <c r="AW245" s="8">
        <f t="shared" si="110"/>
        <v>8</v>
      </c>
      <c r="AX245" s="8">
        <f t="shared" si="111"/>
        <v>2.6666666666666665</v>
      </c>
    </row>
    <row r="246" spans="1:50" x14ac:dyDescent="0.25">
      <c r="A246">
        <v>40117</v>
      </c>
      <c r="B246">
        <v>0</v>
      </c>
      <c r="C246">
        <v>1978</v>
      </c>
      <c r="D246">
        <f t="shared" si="84"/>
        <v>46</v>
      </c>
      <c r="E246" s="1">
        <v>45604.673842592594</v>
      </c>
      <c r="F246" t="s">
        <v>210</v>
      </c>
      <c r="G246">
        <v>1</v>
      </c>
      <c r="H246" s="4">
        <v>4</v>
      </c>
      <c r="I246" s="4">
        <v>4</v>
      </c>
      <c r="J246" s="4">
        <v>3</v>
      </c>
      <c r="K246" s="4">
        <v>3</v>
      </c>
      <c r="L246" s="4">
        <v>4</v>
      </c>
      <c r="M246" s="4">
        <v>4</v>
      </c>
      <c r="N246" s="4">
        <v>2</v>
      </c>
      <c r="O246" s="4">
        <v>2</v>
      </c>
      <c r="P246" s="4">
        <v>2</v>
      </c>
      <c r="Q246" s="4">
        <v>4</v>
      </c>
      <c r="R246" s="4">
        <v>4</v>
      </c>
      <c r="S246" s="4">
        <v>4</v>
      </c>
      <c r="T246" s="4">
        <v>4</v>
      </c>
      <c r="U246" s="4">
        <v>4</v>
      </c>
      <c r="V246" s="4">
        <v>4</v>
      </c>
      <c r="W246" s="4">
        <v>2</v>
      </c>
      <c r="X246" s="7">
        <f t="shared" si="85"/>
        <v>4</v>
      </c>
      <c r="Y246" s="7">
        <f t="shared" si="86"/>
        <v>4</v>
      </c>
      <c r="Z246" s="7">
        <f t="shared" si="87"/>
        <v>3</v>
      </c>
      <c r="AA246" s="7">
        <f t="shared" si="88"/>
        <v>3</v>
      </c>
      <c r="AB246" s="7">
        <f t="shared" si="89"/>
        <v>4</v>
      </c>
      <c r="AC246" s="7">
        <f t="shared" si="90"/>
        <v>4</v>
      </c>
      <c r="AD246" s="7">
        <f t="shared" si="91"/>
        <v>2</v>
      </c>
      <c r="AE246" s="7">
        <f t="shared" si="92"/>
        <v>2</v>
      </c>
      <c r="AF246" s="7">
        <f t="shared" si="93"/>
        <v>4</v>
      </c>
      <c r="AG246" s="7">
        <f t="shared" si="94"/>
        <v>4</v>
      </c>
      <c r="AH246" s="7">
        <f t="shared" si="95"/>
        <v>4</v>
      </c>
      <c r="AI246" s="7">
        <f t="shared" si="96"/>
        <v>4</v>
      </c>
      <c r="AJ246" s="7">
        <f t="shared" si="97"/>
        <v>4</v>
      </c>
      <c r="AK246" s="7">
        <f t="shared" si="98"/>
        <v>4</v>
      </c>
      <c r="AL246" s="7">
        <f t="shared" si="99"/>
        <v>4</v>
      </c>
      <c r="AM246" s="7">
        <f t="shared" si="100"/>
        <v>2</v>
      </c>
      <c r="AN246" s="8">
        <f t="shared" si="101"/>
        <v>56</v>
      </c>
      <c r="AO246" s="8">
        <f t="shared" si="102"/>
        <v>-0.66107265989490949</v>
      </c>
      <c r="AP246" s="8">
        <f t="shared" si="103"/>
        <v>3.5</v>
      </c>
      <c r="AQ246" s="8">
        <f t="shared" si="104"/>
        <v>18</v>
      </c>
      <c r="AR246" s="8">
        <f t="shared" si="105"/>
        <v>3.6</v>
      </c>
      <c r="AS246" s="8">
        <f t="shared" si="106"/>
        <v>12</v>
      </c>
      <c r="AT246" s="8">
        <f t="shared" si="107"/>
        <v>3</v>
      </c>
      <c r="AU246" s="8">
        <f t="shared" si="108"/>
        <v>16</v>
      </c>
      <c r="AV246" s="8">
        <f t="shared" si="109"/>
        <v>4</v>
      </c>
      <c r="AW246" s="8">
        <f t="shared" si="110"/>
        <v>10</v>
      </c>
      <c r="AX246" s="8">
        <f t="shared" si="111"/>
        <v>3.3333333333333335</v>
      </c>
    </row>
    <row r="247" spans="1:50" x14ac:dyDescent="0.25">
      <c r="A247">
        <v>40129</v>
      </c>
      <c r="B247">
        <v>1</v>
      </c>
      <c r="C247">
        <v>2003</v>
      </c>
      <c r="D247">
        <f t="shared" si="84"/>
        <v>21</v>
      </c>
      <c r="E247" s="1">
        <v>45604.714398148149</v>
      </c>
      <c r="F247" t="s">
        <v>211</v>
      </c>
      <c r="G247">
        <v>1</v>
      </c>
      <c r="H247" s="4">
        <v>5</v>
      </c>
      <c r="I247" s="4">
        <v>3</v>
      </c>
      <c r="J247" s="4">
        <v>1</v>
      </c>
      <c r="K247" s="4">
        <v>4</v>
      </c>
      <c r="L247" s="4">
        <v>5</v>
      </c>
      <c r="M247" s="4">
        <v>3</v>
      </c>
      <c r="N247" s="4">
        <v>4</v>
      </c>
      <c r="O247" s="4">
        <v>4</v>
      </c>
      <c r="P247" s="4">
        <v>2</v>
      </c>
      <c r="Q247" s="4">
        <v>4</v>
      </c>
      <c r="R247" s="4">
        <v>4</v>
      </c>
      <c r="S247" s="4">
        <v>4</v>
      </c>
      <c r="T247" s="4">
        <v>4</v>
      </c>
      <c r="U247" s="4">
        <v>1</v>
      </c>
      <c r="V247" s="4">
        <v>5</v>
      </c>
      <c r="W247" s="4">
        <v>3</v>
      </c>
      <c r="X247" s="7">
        <f t="shared" si="85"/>
        <v>5</v>
      </c>
      <c r="Y247" s="7">
        <f t="shared" si="86"/>
        <v>3</v>
      </c>
      <c r="Z247" s="7">
        <f t="shared" si="87"/>
        <v>5</v>
      </c>
      <c r="AA247" s="7">
        <f t="shared" si="88"/>
        <v>4</v>
      </c>
      <c r="AB247" s="7">
        <f t="shared" si="89"/>
        <v>5</v>
      </c>
      <c r="AC247" s="7">
        <f t="shared" si="90"/>
        <v>3</v>
      </c>
      <c r="AD247" s="7">
        <f t="shared" si="91"/>
        <v>4</v>
      </c>
      <c r="AE247" s="7">
        <f t="shared" si="92"/>
        <v>4</v>
      </c>
      <c r="AF247" s="7">
        <f t="shared" si="93"/>
        <v>4</v>
      </c>
      <c r="AG247" s="7">
        <f t="shared" si="94"/>
        <v>4</v>
      </c>
      <c r="AH247" s="7">
        <f t="shared" si="95"/>
        <v>4</v>
      </c>
      <c r="AI247" s="7">
        <f t="shared" si="96"/>
        <v>4</v>
      </c>
      <c r="AJ247" s="7">
        <f t="shared" si="97"/>
        <v>4</v>
      </c>
      <c r="AK247" s="7">
        <f t="shared" si="98"/>
        <v>1</v>
      </c>
      <c r="AL247" s="7">
        <f t="shared" si="99"/>
        <v>5</v>
      </c>
      <c r="AM247" s="7">
        <f t="shared" si="100"/>
        <v>3</v>
      </c>
      <c r="AN247" s="8">
        <f t="shared" si="101"/>
        <v>62</v>
      </c>
      <c r="AO247" s="8">
        <f t="shared" si="102"/>
        <v>0.16568914112873878</v>
      </c>
      <c r="AP247" s="8">
        <f t="shared" si="103"/>
        <v>3.875</v>
      </c>
      <c r="AQ247" s="8">
        <f t="shared" si="104"/>
        <v>22</v>
      </c>
      <c r="AR247" s="8">
        <f t="shared" si="105"/>
        <v>4.4000000000000004</v>
      </c>
      <c r="AS247" s="8">
        <f t="shared" si="106"/>
        <v>15</v>
      </c>
      <c r="AT247" s="8">
        <f t="shared" si="107"/>
        <v>3.75</v>
      </c>
      <c r="AU247" s="8">
        <f t="shared" si="108"/>
        <v>16</v>
      </c>
      <c r="AV247" s="8">
        <f t="shared" si="109"/>
        <v>4</v>
      </c>
      <c r="AW247" s="8">
        <f t="shared" si="110"/>
        <v>9</v>
      </c>
      <c r="AX247" s="8">
        <f t="shared" si="111"/>
        <v>3</v>
      </c>
    </row>
    <row r="248" spans="1:50" x14ac:dyDescent="0.25">
      <c r="A248">
        <v>40134</v>
      </c>
      <c r="B248">
        <v>1</v>
      </c>
      <c r="C248">
        <v>2003</v>
      </c>
      <c r="D248">
        <f t="shared" si="84"/>
        <v>21</v>
      </c>
      <c r="E248" s="1">
        <v>45604.719826388886</v>
      </c>
      <c r="F248" t="s">
        <v>212</v>
      </c>
      <c r="G248">
        <v>1</v>
      </c>
      <c r="H248" s="4">
        <v>4</v>
      </c>
      <c r="I248" s="4">
        <v>5</v>
      </c>
      <c r="J248" s="4">
        <v>1</v>
      </c>
      <c r="K248" s="4">
        <v>5</v>
      </c>
      <c r="L248" s="4">
        <v>4</v>
      </c>
      <c r="M248" s="4">
        <v>5</v>
      </c>
      <c r="N248" s="4">
        <v>3</v>
      </c>
      <c r="O248" s="4">
        <v>4</v>
      </c>
      <c r="P248" s="4">
        <v>2</v>
      </c>
      <c r="Q248" s="4">
        <v>2</v>
      </c>
      <c r="R248" s="4">
        <v>4</v>
      </c>
      <c r="S248" s="4">
        <v>4</v>
      </c>
      <c r="T248" s="4">
        <v>4</v>
      </c>
      <c r="U248" s="4">
        <v>3</v>
      </c>
      <c r="V248" s="4">
        <v>2</v>
      </c>
      <c r="W248" s="4">
        <v>2</v>
      </c>
      <c r="X248" s="7">
        <f t="shared" si="85"/>
        <v>4</v>
      </c>
      <c r="Y248" s="7">
        <f t="shared" si="86"/>
        <v>5</v>
      </c>
      <c r="Z248" s="7">
        <f t="shared" si="87"/>
        <v>5</v>
      </c>
      <c r="AA248" s="7">
        <f t="shared" si="88"/>
        <v>5</v>
      </c>
      <c r="AB248" s="7">
        <f t="shared" si="89"/>
        <v>4</v>
      </c>
      <c r="AC248" s="7">
        <f t="shared" si="90"/>
        <v>5</v>
      </c>
      <c r="AD248" s="7">
        <f t="shared" si="91"/>
        <v>3</v>
      </c>
      <c r="AE248" s="7">
        <f t="shared" si="92"/>
        <v>4</v>
      </c>
      <c r="AF248" s="7">
        <f t="shared" si="93"/>
        <v>4</v>
      </c>
      <c r="AG248" s="7">
        <f t="shared" si="94"/>
        <v>2</v>
      </c>
      <c r="AH248" s="7">
        <f t="shared" si="95"/>
        <v>4</v>
      </c>
      <c r="AI248" s="7">
        <f t="shared" si="96"/>
        <v>4</v>
      </c>
      <c r="AJ248" s="7">
        <f t="shared" si="97"/>
        <v>4</v>
      </c>
      <c r="AK248" s="7">
        <f t="shared" si="98"/>
        <v>3</v>
      </c>
      <c r="AL248" s="7">
        <f t="shared" si="99"/>
        <v>2</v>
      </c>
      <c r="AM248" s="7">
        <f t="shared" si="100"/>
        <v>2</v>
      </c>
      <c r="AN248" s="8">
        <f t="shared" si="101"/>
        <v>60</v>
      </c>
      <c r="AO248" s="8">
        <f t="shared" si="102"/>
        <v>-0.10790406362356396</v>
      </c>
      <c r="AP248" s="8">
        <f t="shared" si="103"/>
        <v>3.75</v>
      </c>
      <c r="AQ248" s="8">
        <f t="shared" si="104"/>
        <v>23</v>
      </c>
      <c r="AR248" s="8">
        <f t="shared" si="105"/>
        <v>4.5999999999999996</v>
      </c>
      <c r="AS248" s="8">
        <f t="shared" si="106"/>
        <v>16</v>
      </c>
      <c r="AT248" s="8">
        <f t="shared" si="107"/>
        <v>4</v>
      </c>
      <c r="AU248" s="8">
        <f t="shared" si="108"/>
        <v>14</v>
      </c>
      <c r="AV248" s="8">
        <f t="shared" si="109"/>
        <v>3.5</v>
      </c>
      <c r="AW248" s="8">
        <f t="shared" si="110"/>
        <v>7</v>
      </c>
      <c r="AX248" s="8">
        <f t="shared" si="111"/>
        <v>2.3333333333333335</v>
      </c>
    </row>
    <row r="249" spans="1:50" x14ac:dyDescent="0.25">
      <c r="A249">
        <v>40171</v>
      </c>
      <c r="B249">
        <v>1</v>
      </c>
      <c r="C249">
        <v>2000</v>
      </c>
      <c r="D249">
        <f t="shared" si="84"/>
        <v>24</v>
      </c>
      <c r="E249" s="1">
        <v>45604.911666666667</v>
      </c>
      <c r="F249" t="s">
        <v>213</v>
      </c>
      <c r="G249">
        <v>1</v>
      </c>
      <c r="H249" s="4">
        <v>4</v>
      </c>
      <c r="I249" s="4">
        <v>4</v>
      </c>
      <c r="J249" s="4">
        <v>1</v>
      </c>
      <c r="K249" s="4">
        <v>5</v>
      </c>
      <c r="L249" s="4">
        <v>4</v>
      </c>
      <c r="M249" s="4">
        <v>4</v>
      </c>
      <c r="N249" s="4">
        <v>2</v>
      </c>
      <c r="O249" s="4">
        <v>4</v>
      </c>
      <c r="P249" s="4">
        <v>2</v>
      </c>
      <c r="Q249" s="4">
        <v>3</v>
      </c>
      <c r="R249" s="4">
        <v>5</v>
      </c>
      <c r="S249" s="4">
        <v>4</v>
      </c>
      <c r="T249" s="4">
        <v>2</v>
      </c>
      <c r="U249" s="4">
        <v>5</v>
      </c>
      <c r="V249" s="4">
        <v>5</v>
      </c>
      <c r="W249" s="4">
        <v>4</v>
      </c>
      <c r="X249" s="7">
        <f t="shared" si="85"/>
        <v>4</v>
      </c>
      <c r="Y249" s="7">
        <f t="shared" si="86"/>
        <v>4</v>
      </c>
      <c r="Z249" s="7">
        <f t="shared" si="87"/>
        <v>5</v>
      </c>
      <c r="AA249" s="7">
        <f t="shared" si="88"/>
        <v>5</v>
      </c>
      <c r="AB249" s="7">
        <f t="shared" si="89"/>
        <v>4</v>
      </c>
      <c r="AC249" s="7">
        <f t="shared" si="90"/>
        <v>4</v>
      </c>
      <c r="AD249" s="7">
        <f t="shared" si="91"/>
        <v>2</v>
      </c>
      <c r="AE249" s="7">
        <f t="shared" si="92"/>
        <v>4</v>
      </c>
      <c r="AF249" s="7">
        <f t="shared" si="93"/>
        <v>4</v>
      </c>
      <c r="AG249" s="7">
        <f t="shared" si="94"/>
        <v>3</v>
      </c>
      <c r="AH249" s="7">
        <f t="shared" si="95"/>
        <v>5</v>
      </c>
      <c r="AI249" s="7">
        <f t="shared" si="96"/>
        <v>4</v>
      </c>
      <c r="AJ249" s="7">
        <f t="shared" si="97"/>
        <v>2</v>
      </c>
      <c r="AK249" s="7">
        <f t="shared" si="98"/>
        <v>5</v>
      </c>
      <c r="AL249" s="7">
        <f t="shared" si="99"/>
        <v>5</v>
      </c>
      <c r="AM249" s="7">
        <f t="shared" si="100"/>
        <v>4</v>
      </c>
      <c r="AN249" s="8">
        <f t="shared" si="101"/>
        <v>64</v>
      </c>
      <c r="AO249" s="8">
        <f t="shared" si="102"/>
        <v>0.43421887932932995</v>
      </c>
      <c r="AP249" s="8">
        <f t="shared" si="103"/>
        <v>4</v>
      </c>
      <c r="AQ249" s="8">
        <f t="shared" si="104"/>
        <v>22</v>
      </c>
      <c r="AR249" s="8">
        <f t="shared" si="105"/>
        <v>4.4000000000000004</v>
      </c>
      <c r="AS249" s="8">
        <f t="shared" si="106"/>
        <v>14</v>
      </c>
      <c r="AT249" s="8">
        <f t="shared" si="107"/>
        <v>3.5</v>
      </c>
      <c r="AU249" s="8">
        <f t="shared" si="108"/>
        <v>14</v>
      </c>
      <c r="AV249" s="8">
        <f t="shared" si="109"/>
        <v>3.5</v>
      </c>
      <c r="AW249" s="8">
        <f t="shared" si="110"/>
        <v>14</v>
      </c>
      <c r="AX249" s="8">
        <f t="shared" si="111"/>
        <v>4.666666666666667</v>
      </c>
    </row>
    <row r="250" spans="1:50" x14ac:dyDescent="0.25">
      <c r="A250">
        <v>40208</v>
      </c>
      <c r="B250">
        <v>0</v>
      </c>
      <c r="C250">
        <v>1992</v>
      </c>
      <c r="D250">
        <f t="shared" si="84"/>
        <v>32</v>
      </c>
      <c r="E250" s="1">
        <v>45605.555810185186</v>
      </c>
      <c r="F250" t="s">
        <v>212</v>
      </c>
      <c r="G250">
        <v>1</v>
      </c>
      <c r="H250" s="4">
        <v>5</v>
      </c>
      <c r="I250" s="4">
        <v>4</v>
      </c>
      <c r="J250" s="4">
        <v>1</v>
      </c>
      <c r="K250" s="4">
        <v>5</v>
      </c>
      <c r="L250" s="4">
        <v>5</v>
      </c>
      <c r="M250" s="4">
        <v>4</v>
      </c>
      <c r="N250" s="4">
        <v>2</v>
      </c>
      <c r="O250" s="4">
        <v>4</v>
      </c>
      <c r="P250" s="4">
        <v>2</v>
      </c>
      <c r="Q250" s="4">
        <v>3</v>
      </c>
      <c r="R250" s="4">
        <v>4</v>
      </c>
      <c r="S250" s="4">
        <v>4</v>
      </c>
      <c r="T250" s="4">
        <v>2</v>
      </c>
      <c r="U250" s="4">
        <v>4</v>
      </c>
      <c r="V250" s="4">
        <v>5</v>
      </c>
      <c r="W250" s="4">
        <v>3</v>
      </c>
      <c r="X250" s="7">
        <f t="shared" si="85"/>
        <v>5</v>
      </c>
      <c r="Y250" s="7">
        <f t="shared" si="86"/>
        <v>4</v>
      </c>
      <c r="Z250" s="7">
        <f t="shared" si="87"/>
        <v>5</v>
      </c>
      <c r="AA250" s="7">
        <f t="shared" si="88"/>
        <v>5</v>
      </c>
      <c r="AB250" s="7">
        <f t="shared" si="89"/>
        <v>5</v>
      </c>
      <c r="AC250" s="7">
        <f t="shared" si="90"/>
        <v>4</v>
      </c>
      <c r="AD250" s="7">
        <f t="shared" si="91"/>
        <v>2</v>
      </c>
      <c r="AE250" s="7">
        <f t="shared" si="92"/>
        <v>4</v>
      </c>
      <c r="AF250" s="7">
        <f t="shared" si="93"/>
        <v>4</v>
      </c>
      <c r="AG250" s="7">
        <f t="shared" si="94"/>
        <v>3</v>
      </c>
      <c r="AH250" s="7">
        <f t="shared" si="95"/>
        <v>4</v>
      </c>
      <c r="AI250" s="7">
        <f t="shared" si="96"/>
        <v>4</v>
      </c>
      <c r="AJ250" s="7">
        <f t="shared" si="97"/>
        <v>2</v>
      </c>
      <c r="AK250" s="7">
        <f t="shared" si="98"/>
        <v>4</v>
      </c>
      <c r="AL250" s="7">
        <f t="shared" si="99"/>
        <v>5</v>
      </c>
      <c r="AM250" s="7">
        <f t="shared" si="100"/>
        <v>3</v>
      </c>
      <c r="AN250" s="8">
        <f t="shared" si="101"/>
        <v>63</v>
      </c>
      <c r="AO250" s="8">
        <f t="shared" si="102"/>
        <v>0.30861133000857549</v>
      </c>
      <c r="AP250" s="8">
        <f t="shared" si="103"/>
        <v>3.9375</v>
      </c>
      <c r="AQ250" s="8">
        <f t="shared" si="104"/>
        <v>24</v>
      </c>
      <c r="AR250" s="8">
        <f t="shared" si="105"/>
        <v>4.8</v>
      </c>
      <c r="AS250" s="8">
        <f t="shared" si="106"/>
        <v>14</v>
      </c>
      <c r="AT250" s="8">
        <f t="shared" si="107"/>
        <v>3.5</v>
      </c>
      <c r="AU250" s="8">
        <f t="shared" si="108"/>
        <v>13</v>
      </c>
      <c r="AV250" s="8">
        <f t="shared" si="109"/>
        <v>3.25</v>
      </c>
      <c r="AW250" s="8">
        <f t="shared" si="110"/>
        <v>12</v>
      </c>
      <c r="AX250" s="8">
        <f t="shared" si="111"/>
        <v>4</v>
      </c>
    </row>
    <row r="251" spans="1:50" x14ac:dyDescent="0.25">
      <c r="A251">
        <v>40226</v>
      </c>
      <c r="B251">
        <v>0</v>
      </c>
      <c r="C251">
        <v>2001</v>
      </c>
      <c r="D251">
        <f t="shared" si="84"/>
        <v>23</v>
      </c>
      <c r="E251" s="1">
        <v>45605.740671296298</v>
      </c>
      <c r="F251" t="s">
        <v>99</v>
      </c>
      <c r="G251">
        <v>1</v>
      </c>
      <c r="H251" s="4">
        <v>5</v>
      </c>
      <c r="I251" s="4">
        <v>5</v>
      </c>
      <c r="J251" s="4">
        <v>1</v>
      </c>
      <c r="K251" s="4">
        <v>3</v>
      </c>
      <c r="L251" s="4">
        <v>1</v>
      </c>
      <c r="M251" s="4">
        <v>5</v>
      </c>
      <c r="N251" s="4">
        <v>5</v>
      </c>
      <c r="O251" s="4">
        <v>5</v>
      </c>
      <c r="P251" s="4">
        <v>1</v>
      </c>
      <c r="Q251" s="4">
        <v>5</v>
      </c>
      <c r="R251" s="4">
        <v>2</v>
      </c>
      <c r="S251" s="4">
        <v>5</v>
      </c>
      <c r="T251" s="4">
        <v>5</v>
      </c>
      <c r="U251" s="4">
        <v>5</v>
      </c>
      <c r="V251" s="4">
        <v>5</v>
      </c>
      <c r="W251" s="4">
        <v>5</v>
      </c>
      <c r="X251" s="7">
        <f t="shared" si="85"/>
        <v>5</v>
      </c>
      <c r="Y251" s="7">
        <f t="shared" si="86"/>
        <v>5</v>
      </c>
      <c r="Z251" s="7">
        <f t="shared" si="87"/>
        <v>5</v>
      </c>
      <c r="AA251" s="7">
        <f t="shared" si="88"/>
        <v>3</v>
      </c>
      <c r="AB251" s="7">
        <f t="shared" si="89"/>
        <v>1</v>
      </c>
      <c r="AC251" s="7">
        <f t="shared" si="90"/>
        <v>5</v>
      </c>
      <c r="AD251" s="7">
        <f t="shared" si="91"/>
        <v>5</v>
      </c>
      <c r="AE251" s="7">
        <f t="shared" si="92"/>
        <v>5</v>
      </c>
      <c r="AF251" s="7">
        <f t="shared" si="93"/>
        <v>5</v>
      </c>
      <c r="AG251" s="7">
        <f t="shared" si="94"/>
        <v>5</v>
      </c>
      <c r="AH251" s="7">
        <f t="shared" si="95"/>
        <v>2</v>
      </c>
      <c r="AI251" s="7">
        <f t="shared" si="96"/>
        <v>5</v>
      </c>
      <c r="AJ251" s="7">
        <f t="shared" si="97"/>
        <v>5</v>
      </c>
      <c r="AK251" s="7">
        <f t="shared" si="98"/>
        <v>5</v>
      </c>
      <c r="AL251" s="7">
        <f t="shared" si="99"/>
        <v>5</v>
      </c>
      <c r="AM251" s="7">
        <f t="shared" si="100"/>
        <v>5</v>
      </c>
      <c r="AN251" s="8">
        <f t="shared" si="101"/>
        <v>71</v>
      </c>
      <c r="AO251" s="8">
        <f t="shared" si="102"/>
        <v>1.3715297164030014</v>
      </c>
      <c r="AP251" s="8">
        <f t="shared" si="103"/>
        <v>4.4375</v>
      </c>
      <c r="AQ251" s="8">
        <f t="shared" si="104"/>
        <v>19</v>
      </c>
      <c r="AR251" s="8">
        <f t="shared" si="105"/>
        <v>3.8</v>
      </c>
      <c r="AS251" s="8">
        <f t="shared" si="106"/>
        <v>20</v>
      </c>
      <c r="AT251" s="8">
        <f t="shared" si="107"/>
        <v>5</v>
      </c>
      <c r="AU251" s="8">
        <f t="shared" si="108"/>
        <v>17</v>
      </c>
      <c r="AV251" s="8">
        <f t="shared" si="109"/>
        <v>4.25</v>
      </c>
      <c r="AW251" s="8">
        <f t="shared" si="110"/>
        <v>15</v>
      </c>
      <c r="AX251" s="8">
        <f t="shared" si="111"/>
        <v>5</v>
      </c>
    </row>
    <row r="252" spans="1:50" x14ac:dyDescent="0.25">
      <c r="A252">
        <v>40235</v>
      </c>
      <c r="B252">
        <v>0</v>
      </c>
      <c r="C252">
        <v>1991</v>
      </c>
      <c r="D252">
        <f t="shared" si="84"/>
        <v>33</v>
      </c>
      <c r="E252" s="1">
        <v>45605.796747685185</v>
      </c>
      <c r="F252" t="s">
        <v>215</v>
      </c>
      <c r="G252">
        <v>1</v>
      </c>
      <c r="H252" s="4">
        <v>5</v>
      </c>
      <c r="I252" s="4">
        <v>4</v>
      </c>
      <c r="J252" s="4">
        <v>3</v>
      </c>
      <c r="K252" s="4">
        <v>2</v>
      </c>
      <c r="L252" s="4">
        <v>2</v>
      </c>
      <c r="M252" s="4">
        <v>3</v>
      </c>
      <c r="N252" s="4">
        <v>2</v>
      </c>
      <c r="O252" s="4">
        <v>2</v>
      </c>
      <c r="P252" s="4">
        <v>4</v>
      </c>
      <c r="Q252" s="4">
        <v>2</v>
      </c>
      <c r="R252" s="4">
        <v>4</v>
      </c>
      <c r="S252" s="4">
        <v>5</v>
      </c>
      <c r="T252" s="4">
        <v>5</v>
      </c>
      <c r="U252" s="4">
        <v>4</v>
      </c>
      <c r="V252" s="4">
        <v>4</v>
      </c>
      <c r="W252" s="4">
        <v>3</v>
      </c>
      <c r="X252" s="7">
        <f t="shared" si="85"/>
        <v>5</v>
      </c>
      <c r="Y252" s="7">
        <f t="shared" si="86"/>
        <v>4</v>
      </c>
      <c r="Z252" s="7">
        <f t="shared" si="87"/>
        <v>3</v>
      </c>
      <c r="AA252" s="7">
        <f t="shared" si="88"/>
        <v>2</v>
      </c>
      <c r="AB252" s="7">
        <f t="shared" si="89"/>
        <v>2</v>
      </c>
      <c r="AC252" s="7">
        <f t="shared" si="90"/>
        <v>3</v>
      </c>
      <c r="AD252" s="7">
        <f t="shared" si="91"/>
        <v>2</v>
      </c>
      <c r="AE252" s="7">
        <f t="shared" si="92"/>
        <v>2</v>
      </c>
      <c r="AF252" s="7">
        <f t="shared" si="93"/>
        <v>2</v>
      </c>
      <c r="AG252" s="7">
        <f t="shared" si="94"/>
        <v>2</v>
      </c>
      <c r="AH252" s="7">
        <f t="shared" si="95"/>
        <v>4</v>
      </c>
      <c r="AI252" s="7">
        <f t="shared" si="96"/>
        <v>5</v>
      </c>
      <c r="AJ252" s="7">
        <f t="shared" si="97"/>
        <v>5</v>
      </c>
      <c r="AK252" s="7">
        <f t="shared" si="98"/>
        <v>4</v>
      </c>
      <c r="AL252" s="7">
        <f t="shared" si="99"/>
        <v>4</v>
      </c>
      <c r="AM252" s="7">
        <f t="shared" si="100"/>
        <v>3</v>
      </c>
      <c r="AN252" s="8">
        <f t="shared" si="101"/>
        <v>52</v>
      </c>
      <c r="AO252" s="8">
        <f t="shared" si="102"/>
        <v>-1.1091038473464989</v>
      </c>
      <c r="AP252" s="8">
        <f t="shared" si="103"/>
        <v>3.25</v>
      </c>
      <c r="AQ252" s="8">
        <f t="shared" si="104"/>
        <v>16</v>
      </c>
      <c r="AR252" s="8">
        <f t="shared" si="105"/>
        <v>3.2</v>
      </c>
      <c r="AS252" s="8">
        <f t="shared" si="106"/>
        <v>9</v>
      </c>
      <c r="AT252" s="8">
        <f t="shared" si="107"/>
        <v>2.25</v>
      </c>
      <c r="AU252" s="8">
        <f t="shared" si="108"/>
        <v>16</v>
      </c>
      <c r="AV252" s="8">
        <f t="shared" si="109"/>
        <v>4</v>
      </c>
      <c r="AW252" s="8">
        <f t="shared" si="110"/>
        <v>11</v>
      </c>
      <c r="AX252" s="8">
        <f t="shared" si="111"/>
        <v>3.6666666666666665</v>
      </c>
    </row>
    <row r="253" spans="1:50" x14ac:dyDescent="0.25">
      <c r="A253">
        <v>40237</v>
      </c>
      <c r="B253">
        <v>0</v>
      </c>
      <c r="C253">
        <v>2001</v>
      </c>
      <c r="D253">
        <f t="shared" si="84"/>
        <v>23</v>
      </c>
      <c r="E253" s="1">
        <v>45605.815289351849</v>
      </c>
      <c r="F253" t="s">
        <v>112</v>
      </c>
      <c r="G253">
        <v>1</v>
      </c>
      <c r="H253" s="4">
        <v>5</v>
      </c>
      <c r="I253" s="4">
        <v>3</v>
      </c>
      <c r="J253" s="4">
        <v>4</v>
      </c>
      <c r="K253" s="4">
        <v>2</v>
      </c>
      <c r="L253" s="4">
        <v>3</v>
      </c>
      <c r="M253" s="4">
        <v>4</v>
      </c>
      <c r="N253" s="4">
        <v>1</v>
      </c>
      <c r="O253" s="4">
        <v>2</v>
      </c>
      <c r="P253" s="4">
        <v>3</v>
      </c>
      <c r="Q253" s="4">
        <v>3</v>
      </c>
      <c r="R253" s="4">
        <v>3</v>
      </c>
      <c r="S253" s="4">
        <v>3</v>
      </c>
      <c r="T253" s="4">
        <v>2</v>
      </c>
      <c r="U253" s="4">
        <v>4</v>
      </c>
      <c r="V253" s="4">
        <v>3</v>
      </c>
      <c r="W253" s="4">
        <v>3</v>
      </c>
      <c r="X253" s="7">
        <f t="shared" si="85"/>
        <v>5</v>
      </c>
      <c r="Y253" s="7">
        <f t="shared" si="86"/>
        <v>3</v>
      </c>
      <c r="Z253" s="7">
        <f t="shared" si="87"/>
        <v>2</v>
      </c>
      <c r="AA253" s="7">
        <f t="shared" si="88"/>
        <v>2</v>
      </c>
      <c r="AB253" s="7">
        <f t="shared" si="89"/>
        <v>3</v>
      </c>
      <c r="AC253" s="7">
        <f t="shared" si="90"/>
        <v>4</v>
      </c>
      <c r="AD253" s="7">
        <f t="shared" si="91"/>
        <v>1</v>
      </c>
      <c r="AE253" s="7">
        <f t="shared" si="92"/>
        <v>2</v>
      </c>
      <c r="AF253" s="7">
        <f t="shared" si="93"/>
        <v>3</v>
      </c>
      <c r="AG253" s="7">
        <f t="shared" si="94"/>
        <v>3</v>
      </c>
      <c r="AH253" s="7">
        <f t="shared" si="95"/>
        <v>3</v>
      </c>
      <c r="AI253" s="7">
        <f t="shared" si="96"/>
        <v>3</v>
      </c>
      <c r="AJ253" s="7">
        <f t="shared" si="97"/>
        <v>2</v>
      </c>
      <c r="AK253" s="7">
        <f t="shared" si="98"/>
        <v>4</v>
      </c>
      <c r="AL253" s="7">
        <f t="shared" si="99"/>
        <v>3</v>
      </c>
      <c r="AM253" s="7">
        <f t="shared" si="100"/>
        <v>3</v>
      </c>
      <c r="AN253" s="8">
        <f t="shared" si="101"/>
        <v>46</v>
      </c>
      <c r="AO253" s="8">
        <f t="shared" si="102"/>
        <v>-1.9668694143376193</v>
      </c>
      <c r="AP253" s="8">
        <f t="shared" si="103"/>
        <v>2.875</v>
      </c>
      <c r="AQ253" s="8">
        <f t="shared" si="104"/>
        <v>15</v>
      </c>
      <c r="AR253" s="8">
        <f t="shared" si="105"/>
        <v>3</v>
      </c>
      <c r="AS253" s="8">
        <f t="shared" si="106"/>
        <v>10</v>
      </c>
      <c r="AT253" s="8">
        <f t="shared" si="107"/>
        <v>2.5</v>
      </c>
      <c r="AU253" s="8">
        <f t="shared" si="108"/>
        <v>11</v>
      </c>
      <c r="AV253" s="8">
        <f t="shared" si="109"/>
        <v>2.75</v>
      </c>
      <c r="AW253" s="8">
        <f t="shared" si="110"/>
        <v>10</v>
      </c>
      <c r="AX253" s="8">
        <f t="shared" si="111"/>
        <v>3.3333333333333335</v>
      </c>
    </row>
    <row r="254" spans="1:50" x14ac:dyDescent="0.25">
      <c r="A254">
        <v>40245</v>
      </c>
      <c r="B254">
        <v>0</v>
      </c>
      <c r="C254">
        <v>1987</v>
      </c>
      <c r="D254">
        <f t="shared" si="84"/>
        <v>37</v>
      </c>
      <c r="E254" s="1">
        <v>45606.032418981478</v>
      </c>
      <c r="F254" t="s">
        <v>99</v>
      </c>
      <c r="G254">
        <v>1</v>
      </c>
      <c r="H254" s="4">
        <v>5</v>
      </c>
      <c r="I254" s="4">
        <v>2</v>
      </c>
      <c r="J254" s="4">
        <v>2</v>
      </c>
      <c r="K254" s="4">
        <v>5</v>
      </c>
      <c r="L254" s="4">
        <v>4</v>
      </c>
      <c r="M254" s="4">
        <v>4</v>
      </c>
      <c r="N254" s="4">
        <v>3</v>
      </c>
      <c r="O254" s="4">
        <v>4</v>
      </c>
      <c r="P254" s="4">
        <v>3</v>
      </c>
      <c r="Q254" s="4">
        <v>4</v>
      </c>
      <c r="R254" s="4">
        <v>4</v>
      </c>
      <c r="S254" s="4">
        <v>4</v>
      </c>
      <c r="T254" s="4">
        <v>2</v>
      </c>
      <c r="U254" s="4">
        <v>2</v>
      </c>
      <c r="V254" s="4">
        <v>4</v>
      </c>
      <c r="W254" s="4">
        <v>3</v>
      </c>
      <c r="X254" s="7">
        <f t="shared" si="85"/>
        <v>5</v>
      </c>
      <c r="Y254" s="7">
        <f t="shared" si="86"/>
        <v>2</v>
      </c>
      <c r="Z254" s="7">
        <f t="shared" si="87"/>
        <v>4</v>
      </c>
      <c r="AA254" s="7">
        <f t="shared" si="88"/>
        <v>5</v>
      </c>
      <c r="AB254" s="7">
        <f t="shared" si="89"/>
        <v>4</v>
      </c>
      <c r="AC254" s="7">
        <f t="shared" si="90"/>
        <v>4</v>
      </c>
      <c r="AD254" s="7">
        <f t="shared" si="91"/>
        <v>3</v>
      </c>
      <c r="AE254" s="7">
        <f t="shared" si="92"/>
        <v>4</v>
      </c>
      <c r="AF254" s="7">
        <f t="shared" si="93"/>
        <v>3</v>
      </c>
      <c r="AG254" s="7">
        <f t="shared" si="94"/>
        <v>4</v>
      </c>
      <c r="AH254" s="7">
        <f t="shared" si="95"/>
        <v>4</v>
      </c>
      <c r="AI254" s="7">
        <f t="shared" si="96"/>
        <v>4</v>
      </c>
      <c r="AJ254" s="7">
        <f t="shared" si="97"/>
        <v>2</v>
      </c>
      <c r="AK254" s="7">
        <f t="shared" si="98"/>
        <v>2</v>
      </c>
      <c r="AL254" s="7">
        <f t="shared" si="99"/>
        <v>4</v>
      </c>
      <c r="AM254" s="7">
        <f t="shared" si="100"/>
        <v>3</v>
      </c>
      <c r="AN254" s="8">
        <f t="shared" si="101"/>
        <v>57</v>
      </c>
      <c r="AO254" s="8">
        <f t="shared" si="102"/>
        <v>-0.5914852923203765</v>
      </c>
      <c r="AP254" s="8">
        <f t="shared" si="103"/>
        <v>3.5625</v>
      </c>
      <c r="AQ254" s="8">
        <f t="shared" si="104"/>
        <v>20</v>
      </c>
      <c r="AR254" s="8">
        <f t="shared" si="105"/>
        <v>4</v>
      </c>
      <c r="AS254" s="8">
        <f t="shared" si="106"/>
        <v>14</v>
      </c>
      <c r="AT254" s="8">
        <f t="shared" si="107"/>
        <v>3.5</v>
      </c>
      <c r="AU254" s="8">
        <f t="shared" si="108"/>
        <v>14</v>
      </c>
      <c r="AV254" s="8">
        <f t="shared" si="109"/>
        <v>3.5</v>
      </c>
      <c r="AW254" s="8">
        <f t="shared" si="110"/>
        <v>9</v>
      </c>
      <c r="AX254" s="8">
        <f t="shared" si="111"/>
        <v>3</v>
      </c>
    </row>
    <row r="255" spans="1:50" x14ac:dyDescent="0.25">
      <c r="A255">
        <v>40256</v>
      </c>
      <c r="B255">
        <v>0</v>
      </c>
      <c r="C255">
        <v>1985</v>
      </c>
      <c r="D255">
        <f t="shared" si="84"/>
        <v>39</v>
      </c>
      <c r="E255" s="1">
        <v>45606.664861111109</v>
      </c>
      <c r="F255" t="s">
        <v>201</v>
      </c>
      <c r="G255">
        <v>1</v>
      </c>
      <c r="H255" s="4">
        <v>3</v>
      </c>
      <c r="I255" s="4">
        <v>4</v>
      </c>
      <c r="J255" s="4">
        <v>2</v>
      </c>
      <c r="K255" s="4">
        <v>4</v>
      </c>
      <c r="L255" s="4">
        <v>3</v>
      </c>
      <c r="M255" s="4">
        <v>4</v>
      </c>
      <c r="N255" s="4">
        <v>4</v>
      </c>
      <c r="O255" s="4">
        <v>4</v>
      </c>
      <c r="P255" s="4">
        <v>2</v>
      </c>
      <c r="Q255" s="4">
        <v>3</v>
      </c>
      <c r="R255" s="4">
        <v>3</v>
      </c>
      <c r="S255" s="4">
        <v>3</v>
      </c>
      <c r="T255" s="4">
        <v>2</v>
      </c>
      <c r="U255" s="4">
        <v>3</v>
      </c>
      <c r="V255" s="4">
        <v>3</v>
      </c>
      <c r="W255" s="4">
        <v>3</v>
      </c>
      <c r="X255" s="7">
        <f t="shared" si="85"/>
        <v>3</v>
      </c>
      <c r="Y255" s="7">
        <f t="shared" si="86"/>
        <v>4</v>
      </c>
      <c r="Z255" s="7">
        <f t="shared" si="87"/>
        <v>4</v>
      </c>
      <c r="AA255" s="7">
        <f t="shared" si="88"/>
        <v>4</v>
      </c>
      <c r="AB255" s="7">
        <f t="shared" si="89"/>
        <v>3</v>
      </c>
      <c r="AC255" s="7">
        <f t="shared" si="90"/>
        <v>4</v>
      </c>
      <c r="AD255" s="7">
        <f t="shared" si="91"/>
        <v>4</v>
      </c>
      <c r="AE255" s="7">
        <f t="shared" si="92"/>
        <v>4</v>
      </c>
      <c r="AF255" s="7">
        <f t="shared" si="93"/>
        <v>4</v>
      </c>
      <c r="AG255" s="7">
        <f t="shared" si="94"/>
        <v>3</v>
      </c>
      <c r="AH255" s="7">
        <f t="shared" si="95"/>
        <v>3</v>
      </c>
      <c r="AI255" s="7">
        <f t="shared" si="96"/>
        <v>3</v>
      </c>
      <c r="AJ255" s="7">
        <f t="shared" si="97"/>
        <v>2</v>
      </c>
      <c r="AK255" s="7">
        <f t="shared" si="98"/>
        <v>3</v>
      </c>
      <c r="AL255" s="7">
        <f t="shared" si="99"/>
        <v>3</v>
      </c>
      <c r="AM255" s="7">
        <f t="shared" si="100"/>
        <v>3</v>
      </c>
      <c r="AN255" s="8">
        <f t="shared" si="101"/>
        <v>54</v>
      </c>
      <c r="AO255" s="8">
        <f t="shared" si="102"/>
        <v>-1.0332573276851131</v>
      </c>
      <c r="AP255" s="8">
        <f t="shared" si="103"/>
        <v>3.375</v>
      </c>
      <c r="AQ255" s="8">
        <f t="shared" si="104"/>
        <v>18</v>
      </c>
      <c r="AR255" s="8">
        <f t="shared" si="105"/>
        <v>3.6</v>
      </c>
      <c r="AS255" s="8">
        <f t="shared" si="106"/>
        <v>16</v>
      </c>
      <c r="AT255" s="8">
        <f t="shared" si="107"/>
        <v>4</v>
      </c>
      <c r="AU255" s="8">
        <f t="shared" si="108"/>
        <v>11</v>
      </c>
      <c r="AV255" s="8">
        <f t="shared" si="109"/>
        <v>2.75</v>
      </c>
      <c r="AW255" s="8">
        <f t="shared" si="110"/>
        <v>9</v>
      </c>
      <c r="AX255" s="8">
        <f t="shared" si="111"/>
        <v>3</v>
      </c>
    </row>
    <row r="256" spans="1:50" x14ac:dyDescent="0.25">
      <c r="A256">
        <v>40272</v>
      </c>
      <c r="B256">
        <v>0</v>
      </c>
      <c r="C256">
        <v>1975</v>
      </c>
      <c r="D256">
        <f t="shared" si="84"/>
        <v>49</v>
      </c>
      <c r="E256" s="1">
        <v>45607.449479166666</v>
      </c>
      <c r="F256" t="s">
        <v>99</v>
      </c>
      <c r="G256">
        <v>1</v>
      </c>
      <c r="H256" s="4">
        <v>4</v>
      </c>
      <c r="I256" s="4">
        <v>4</v>
      </c>
      <c r="J256" s="4">
        <v>3</v>
      </c>
      <c r="K256" s="4">
        <v>4</v>
      </c>
      <c r="L256" s="4">
        <v>3</v>
      </c>
      <c r="M256" s="4">
        <v>3</v>
      </c>
      <c r="N256" s="4">
        <v>3</v>
      </c>
      <c r="O256" s="4">
        <v>3</v>
      </c>
      <c r="P256" s="4">
        <v>3</v>
      </c>
      <c r="Q256" s="4">
        <v>2</v>
      </c>
      <c r="R256" s="4">
        <v>3</v>
      </c>
      <c r="S256" s="4">
        <v>3</v>
      </c>
      <c r="T256" s="4">
        <v>3</v>
      </c>
      <c r="U256" s="4">
        <v>3</v>
      </c>
      <c r="V256" s="4">
        <v>4</v>
      </c>
      <c r="W256" s="4">
        <v>3</v>
      </c>
      <c r="X256" s="7">
        <f t="shared" si="85"/>
        <v>4</v>
      </c>
      <c r="Y256" s="7">
        <f t="shared" si="86"/>
        <v>4</v>
      </c>
      <c r="Z256" s="7">
        <f t="shared" si="87"/>
        <v>3</v>
      </c>
      <c r="AA256" s="7">
        <f t="shared" si="88"/>
        <v>4</v>
      </c>
      <c r="AB256" s="7">
        <f t="shared" si="89"/>
        <v>3</v>
      </c>
      <c r="AC256" s="7">
        <f t="shared" si="90"/>
        <v>3</v>
      </c>
      <c r="AD256" s="7">
        <f t="shared" si="91"/>
        <v>3</v>
      </c>
      <c r="AE256" s="7">
        <f t="shared" si="92"/>
        <v>3</v>
      </c>
      <c r="AF256" s="7">
        <f t="shared" si="93"/>
        <v>3</v>
      </c>
      <c r="AG256" s="7">
        <f t="shared" si="94"/>
        <v>2</v>
      </c>
      <c r="AH256" s="7">
        <f t="shared" si="95"/>
        <v>3</v>
      </c>
      <c r="AI256" s="7">
        <f t="shared" si="96"/>
        <v>3</v>
      </c>
      <c r="AJ256" s="7">
        <f t="shared" si="97"/>
        <v>3</v>
      </c>
      <c r="AK256" s="7">
        <f t="shared" si="98"/>
        <v>3</v>
      </c>
      <c r="AL256" s="7">
        <f t="shared" si="99"/>
        <v>4</v>
      </c>
      <c r="AM256" s="7">
        <f t="shared" si="100"/>
        <v>3</v>
      </c>
      <c r="AN256" s="8">
        <f t="shared" si="101"/>
        <v>51</v>
      </c>
      <c r="AO256" s="8">
        <f t="shared" si="102"/>
        <v>-1.5056230981101799</v>
      </c>
      <c r="AP256" s="8">
        <f t="shared" si="103"/>
        <v>3.1875</v>
      </c>
      <c r="AQ256" s="8">
        <f t="shared" si="104"/>
        <v>18</v>
      </c>
      <c r="AR256" s="8">
        <f t="shared" si="105"/>
        <v>3.6</v>
      </c>
      <c r="AS256" s="8">
        <f t="shared" si="106"/>
        <v>12</v>
      </c>
      <c r="AT256" s="8">
        <f t="shared" si="107"/>
        <v>3</v>
      </c>
      <c r="AU256" s="8">
        <f t="shared" si="108"/>
        <v>11</v>
      </c>
      <c r="AV256" s="8">
        <f t="shared" si="109"/>
        <v>2.75</v>
      </c>
      <c r="AW256" s="8">
        <f t="shared" si="110"/>
        <v>10</v>
      </c>
      <c r="AX256" s="8">
        <f t="shared" si="111"/>
        <v>3.3333333333333335</v>
      </c>
    </row>
    <row r="257" spans="1:50" x14ac:dyDescent="0.25">
      <c r="A257">
        <v>40306</v>
      </c>
      <c r="B257">
        <v>0</v>
      </c>
      <c r="C257">
        <v>1988</v>
      </c>
      <c r="D257">
        <f t="shared" si="84"/>
        <v>36</v>
      </c>
      <c r="E257" s="1">
        <v>45607.884444444448</v>
      </c>
      <c r="F257" t="s">
        <v>99</v>
      </c>
      <c r="G257">
        <v>1</v>
      </c>
      <c r="H257" s="4">
        <v>5</v>
      </c>
      <c r="I257" s="4">
        <v>4</v>
      </c>
      <c r="J257" s="4">
        <v>2</v>
      </c>
      <c r="K257" s="4">
        <v>4</v>
      </c>
      <c r="L257" s="4">
        <v>4</v>
      </c>
      <c r="M257" s="4">
        <v>4</v>
      </c>
      <c r="N257" s="4">
        <v>4</v>
      </c>
      <c r="O257" s="4">
        <v>4</v>
      </c>
      <c r="P257" s="4">
        <v>2</v>
      </c>
      <c r="Q257" s="4">
        <v>4</v>
      </c>
      <c r="R257" s="4">
        <v>3</v>
      </c>
      <c r="S257" s="4">
        <v>4</v>
      </c>
      <c r="T257" s="4">
        <v>4</v>
      </c>
      <c r="U257" s="4">
        <v>4</v>
      </c>
      <c r="V257" s="4">
        <v>4</v>
      </c>
      <c r="W257" s="4">
        <v>4</v>
      </c>
      <c r="X257" s="7">
        <f t="shared" si="85"/>
        <v>5</v>
      </c>
      <c r="Y257" s="7">
        <f t="shared" si="86"/>
        <v>4</v>
      </c>
      <c r="Z257" s="7">
        <f t="shared" si="87"/>
        <v>4</v>
      </c>
      <c r="AA257" s="7">
        <f t="shared" si="88"/>
        <v>4</v>
      </c>
      <c r="AB257" s="7">
        <f t="shared" si="89"/>
        <v>4</v>
      </c>
      <c r="AC257" s="7">
        <f t="shared" si="90"/>
        <v>4</v>
      </c>
      <c r="AD257" s="7">
        <f t="shared" si="91"/>
        <v>4</v>
      </c>
      <c r="AE257" s="7">
        <f t="shared" si="92"/>
        <v>4</v>
      </c>
      <c r="AF257" s="7">
        <f t="shared" si="93"/>
        <v>4</v>
      </c>
      <c r="AG257" s="7">
        <f t="shared" si="94"/>
        <v>4</v>
      </c>
      <c r="AH257" s="7">
        <f t="shared" si="95"/>
        <v>3</v>
      </c>
      <c r="AI257" s="7">
        <f t="shared" si="96"/>
        <v>4</v>
      </c>
      <c r="AJ257" s="7">
        <f t="shared" si="97"/>
        <v>4</v>
      </c>
      <c r="AK257" s="7">
        <f t="shared" si="98"/>
        <v>4</v>
      </c>
      <c r="AL257" s="7">
        <f t="shared" si="99"/>
        <v>4</v>
      </c>
      <c r="AM257" s="7">
        <f t="shared" si="100"/>
        <v>4</v>
      </c>
      <c r="AN257" s="8">
        <f t="shared" si="101"/>
        <v>64</v>
      </c>
      <c r="AO257" s="8">
        <f t="shared" si="102"/>
        <v>0.28699119666234663</v>
      </c>
      <c r="AP257" s="8">
        <f t="shared" si="103"/>
        <v>4</v>
      </c>
      <c r="AQ257" s="8">
        <f t="shared" si="104"/>
        <v>21</v>
      </c>
      <c r="AR257" s="8">
        <f t="shared" si="105"/>
        <v>4.2</v>
      </c>
      <c r="AS257" s="8">
        <f t="shared" si="106"/>
        <v>16</v>
      </c>
      <c r="AT257" s="8">
        <f t="shared" si="107"/>
        <v>4</v>
      </c>
      <c r="AU257" s="8">
        <f t="shared" si="108"/>
        <v>15</v>
      </c>
      <c r="AV257" s="8">
        <f t="shared" si="109"/>
        <v>3.75</v>
      </c>
      <c r="AW257" s="8">
        <f t="shared" si="110"/>
        <v>12</v>
      </c>
      <c r="AX257" s="8">
        <f t="shared" si="111"/>
        <v>4</v>
      </c>
    </row>
    <row r="258" spans="1:50" x14ac:dyDescent="0.25">
      <c r="A258">
        <v>40303</v>
      </c>
      <c r="B258">
        <v>0</v>
      </c>
      <c r="C258">
        <v>1965</v>
      </c>
      <c r="D258">
        <f t="shared" ref="D258:D279" si="112">2024-C258</f>
        <v>59</v>
      </c>
      <c r="E258" s="1">
        <v>45607.894583333335</v>
      </c>
      <c r="F258" t="s">
        <v>107</v>
      </c>
      <c r="G258">
        <v>1</v>
      </c>
      <c r="H258" s="4">
        <v>4</v>
      </c>
      <c r="I258" s="4">
        <v>4</v>
      </c>
      <c r="J258" s="4">
        <v>2</v>
      </c>
      <c r="K258" s="4">
        <v>5</v>
      </c>
      <c r="L258" s="4">
        <v>5</v>
      </c>
      <c r="M258" s="4">
        <v>4</v>
      </c>
      <c r="N258" s="4">
        <v>4</v>
      </c>
      <c r="O258" s="4">
        <v>4</v>
      </c>
      <c r="P258" s="4">
        <v>2</v>
      </c>
      <c r="Q258" s="4">
        <v>4</v>
      </c>
      <c r="R258" s="4">
        <v>4</v>
      </c>
      <c r="S258" s="4">
        <v>4</v>
      </c>
      <c r="T258" s="4">
        <v>4</v>
      </c>
      <c r="U258" s="4">
        <v>4</v>
      </c>
      <c r="V258" s="4">
        <v>4</v>
      </c>
      <c r="W258" s="4">
        <v>4</v>
      </c>
      <c r="X258" s="7">
        <f t="shared" ref="X258:X279" si="113">H258</f>
        <v>4</v>
      </c>
      <c r="Y258" s="7">
        <f t="shared" ref="Y258:Y279" si="114">I258</f>
        <v>4</v>
      </c>
      <c r="Z258" s="7">
        <f t="shared" ref="Z258:Z279" si="115">6-J258</f>
        <v>4</v>
      </c>
      <c r="AA258" s="7">
        <f t="shared" ref="AA258:AA279" si="116">K258</f>
        <v>5</v>
      </c>
      <c r="AB258" s="7">
        <f t="shared" ref="AB258:AB279" si="117">L258</f>
        <v>5</v>
      </c>
      <c r="AC258" s="7">
        <f t="shared" ref="AC258:AC279" si="118">M258</f>
        <v>4</v>
      </c>
      <c r="AD258" s="7">
        <f t="shared" ref="AD258:AD279" si="119">N258</f>
        <v>4</v>
      </c>
      <c r="AE258" s="7">
        <f t="shared" ref="AE258:AE279" si="120">O258</f>
        <v>4</v>
      </c>
      <c r="AF258" s="7">
        <f t="shared" ref="AF258:AF279" si="121">6-P258</f>
        <v>4</v>
      </c>
      <c r="AG258" s="7">
        <f t="shared" ref="AG258:AG279" si="122">Q258</f>
        <v>4</v>
      </c>
      <c r="AH258" s="7">
        <f t="shared" ref="AH258:AH279" si="123">R258</f>
        <v>4</v>
      </c>
      <c r="AI258" s="7">
        <f t="shared" ref="AI258:AI279" si="124">S258</f>
        <v>4</v>
      </c>
      <c r="AJ258" s="7">
        <f t="shared" ref="AJ258:AJ279" si="125">T258</f>
        <v>4</v>
      </c>
      <c r="AK258" s="7">
        <f t="shared" ref="AK258:AK279" si="126">U258</f>
        <v>4</v>
      </c>
      <c r="AL258" s="7">
        <f t="shared" ref="AL258:AL279" si="127">V258</f>
        <v>4</v>
      </c>
      <c r="AM258" s="7">
        <f t="shared" ref="AM258:AM279" si="128">W258</f>
        <v>4</v>
      </c>
      <c r="AN258" s="8">
        <f t="shared" ref="AN258:AN279" si="129">SUM(X258:AM258)</f>
        <v>66</v>
      </c>
      <c r="AO258" s="8">
        <f t="shared" ref="AO258:AO279" si="130">(AN258-AVERAGE(AN258:AN535))/STDEVP(AN258:AN535)</f>
        <v>0.58145101163195567</v>
      </c>
      <c r="AP258" s="8">
        <f t="shared" ref="AP258:AP279" si="131">AVERAGE(X258:AM258)</f>
        <v>4.125</v>
      </c>
      <c r="AQ258" s="8">
        <f t="shared" ref="AQ258:AQ279" si="132">SUM(X258:AB258)</f>
        <v>22</v>
      </c>
      <c r="AR258" s="8">
        <f t="shared" ref="AR258:AR279" si="133">AVERAGE(X258:AB258)</f>
        <v>4.4000000000000004</v>
      </c>
      <c r="AS258" s="8">
        <f t="shared" ref="AS258:AS279" si="134">SUM(AC258:AF258)</f>
        <v>16</v>
      </c>
      <c r="AT258" s="8">
        <f t="shared" ref="AT258:AT279" si="135">AVERAGE(AC258:AF258)</f>
        <v>4</v>
      </c>
      <c r="AU258" s="8">
        <f t="shared" ref="AU258:AU279" si="136">SUM(AG258:AJ258)</f>
        <v>16</v>
      </c>
      <c r="AV258" s="8">
        <f t="shared" ref="AV258:AV279" si="137">AVERAGE(AG258:AJ258)</f>
        <v>4</v>
      </c>
      <c r="AW258" s="8">
        <f t="shared" ref="AW258:AW279" si="138">SUM(AK258:AM258)</f>
        <v>12</v>
      </c>
      <c r="AX258" s="8">
        <f t="shared" ref="AX258:AX279" si="139">AVERAGE(AK258:AM258)</f>
        <v>4</v>
      </c>
    </row>
    <row r="259" spans="1:50" x14ac:dyDescent="0.25">
      <c r="A259">
        <v>40312</v>
      </c>
      <c r="B259">
        <v>0</v>
      </c>
      <c r="C259">
        <v>1983</v>
      </c>
      <c r="D259">
        <f t="shared" si="112"/>
        <v>41</v>
      </c>
      <c r="E259" s="1">
        <v>45608.322696759256</v>
      </c>
      <c r="F259" t="s">
        <v>122</v>
      </c>
      <c r="G259">
        <v>1</v>
      </c>
      <c r="H259" s="4">
        <v>5</v>
      </c>
      <c r="I259" s="4">
        <v>5</v>
      </c>
      <c r="J259" s="4">
        <v>2</v>
      </c>
      <c r="K259" s="4">
        <v>3</v>
      </c>
      <c r="L259" s="4">
        <v>5</v>
      </c>
      <c r="M259" s="4">
        <v>4</v>
      </c>
      <c r="N259" s="4">
        <v>3</v>
      </c>
      <c r="O259" s="4">
        <v>4</v>
      </c>
      <c r="P259" s="4">
        <v>2</v>
      </c>
      <c r="Q259" s="4">
        <v>3</v>
      </c>
      <c r="R259" s="4">
        <v>4</v>
      </c>
      <c r="S259" s="4">
        <v>4</v>
      </c>
      <c r="T259" s="4">
        <v>4</v>
      </c>
      <c r="U259" s="4">
        <v>5</v>
      </c>
      <c r="V259" s="4">
        <v>5</v>
      </c>
      <c r="W259" s="4">
        <v>5</v>
      </c>
      <c r="X259" s="7">
        <f t="shared" si="113"/>
        <v>5</v>
      </c>
      <c r="Y259" s="7">
        <f t="shared" si="114"/>
        <v>5</v>
      </c>
      <c r="Z259" s="7">
        <f t="shared" si="115"/>
        <v>4</v>
      </c>
      <c r="AA259" s="7">
        <f t="shared" si="116"/>
        <v>3</v>
      </c>
      <c r="AB259" s="7">
        <f t="shared" si="117"/>
        <v>5</v>
      </c>
      <c r="AC259" s="7">
        <f t="shared" si="118"/>
        <v>4</v>
      </c>
      <c r="AD259" s="7">
        <f t="shared" si="119"/>
        <v>3</v>
      </c>
      <c r="AE259" s="7">
        <f t="shared" si="120"/>
        <v>4</v>
      </c>
      <c r="AF259" s="7">
        <f t="shared" si="121"/>
        <v>4</v>
      </c>
      <c r="AG259" s="7">
        <f t="shared" si="122"/>
        <v>3</v>
      </c>
      <c r="AH259" s="7">
        <f t="shared" si="123"/>
        <v>4</v>
      </c>
      <c r="AI259" s="7">
        <f t="shared" si="124"/>
        <v>4</v>
      </c>
      <c r="AJ259" s="7">
        <f t="shared" si="125"/>
        <v>4</v>
      </c>
      <c r="AK259" s="7">
        <f t="shared" si="126"/>
        <v>5</v>
      </c>
      <c r="AL259" s="7">
        <f t="shared" si="127"/>
        <v>5</v>
      </c>
      <c r="AM259" s="7">
        <f t="shared" si="128"/>
        <v>5</v>
      </c>
      <c r="AN259" s="8">
        <f t="shared" si="129"/>
        <v>67</v>
      </c>
      <c r="AO259" s="8">
        <f t="shared" si="130"/>
        <v>0.74155243791556213</v>
      </c>
      <c r="AP259" s="8">
        <f t="shared" si="131"/>
        <v>4.1875</v>
      </c>
      <c r="AQ259" s="8">
        <f t="shared" si="132"/>
        <v>22</v>
      </c>
      <c r="AR259" s="8">
        <f t="shared" si="133"/>
        <v>4.4000000000000004</v>
      </c>
      <c r="AS259" s="8">
        <f t="shared" si="134"/>
        <v>15</v>
      </c>
      <c r="AT259" s="8">
        <f t="shared" si="135"/>
        <v>3.75</v>
      </c>
      <c r="AU259" s="8">
        <f t="shared" si="136"/>
        <v>15</v>
      </c>
      <c r="AV259" s="8">
        <f t="shared" si="137"/>
        <v>3.75</v>
      </c>
      <c r="AW259" s="8">
        <f t="shared" si="138"/>
        <v>15</v>
      </c>
      <c r="AX259" s="8">
        <f t="shared" si="139"/>
        <v>5</v>
      </c>
    </row>
    <row r="260" spans="1:50" x14ac:dyDescent="0.25">
      <c r="A260">
        <v>40339</v>
      </c>
      <c r="B260">
        <v>1</v>
      </c>
      <c r="C260">
        <v>1977</v>
      </c>
      <c r="D260">
        <f t="shared" si="112"/>
        <v>47</v>
      </c>
      <c r="E260" s="1">
        <v>45608.398055555554</v>
      </c>
      <c r="F260" t="s">
        <v>99</v>
      </c>
      <c r="G260">
        <v>1</v>
      </c>
      <c r="H260" s="4">
        <v>3</v>
      </c>
      <c r="I260" s="4">
        <v>3</v>
      </c>
      <c r="J260" s="4">
        <v>2</v>
      </c>
      <c r="K260" s="4">
        <v>3</v>
      </c>
      <c r="L260" s="4">
        <v>4</v>
      </c>
      <c r="M260" s="4">
        <v>5</v>
      </c>
      <c r="N260" s="4">
        <v>4</v>
      </c>
      <c r="O260" s="4">
        <v>4</v>
      </c>
      <c r="P260" s="4">
        <v>2</v>
      </c>
      <c r="Q260" s="4">
        <v>4</v>
      </c>
      <c r="R260" s="4">
        <v>4</v>
      </c>
      <c r="S260" s="4">
        <v>5</v>
      </c>
      <c r="T260" s="4">
        <v>5</v>
      </c>
      <c r="U260" s="4">
        <v>5</v>
      </c>
      <c r="V260" s="4">
        <v>5</v>
      </c>
      <c r="W260" s="4">
        <v>4</v>
      </c>
      <c r="X260" s="7">
        <f t="shared" si="113"/>
        <v>3</v>
      </c>
      <c r="Y260" s="7">
        <f t="shared" si="114"/>
        <v>3</v>
      </c>
      <c r="Z260" s="7">
        <f t="shared" si="115"/>
        <v>4</v>
      </c>
      <c r="AA260" s="7">
        <f t="shared" si="116"/>
        <v>3</v>
      </c>
      <c r="AB260" s="7">
        <f t="shared" si="117"/>
        <v>4</v>
      </c>
      <c r="AC260" s="7">
        <f t="shared" si="118"/>
        <v>5</v>
      </c>
      <c r="AD260" s="7">
        <f t="shared" si="119"/>
        <v>4</v>
      </c>
      <c r="AE260" s="7">
        <f t="shared" si="120"/>
        <v>4</v>
      </c>
      <c r="AF260" s="7">
        <f t="shared" si="121"/>
        <v>4</v>
      </c>
      <c r="AG260" s="7">
        <f t="shared" si="122"/>
        <v>4</v>
      </c>
      <c r="AH260" s="7">
        <f t="shared" si="123"/>
        <v>4</v>
      </c>
      <c r="AI260" s="7">
        <f t="shared" si="124"/>
        <v>5</v>
      </c>
      <c r="AJ260" s="7">
        <f t="shared" si="125"/>
        <v>5</v>
      </c>
      <c r="AK260" s="7">
        <f t="shared" si="126"/>
        <v>5</v>
      </c>
      <c r="AL260" s="7">
        <f t="shared" si="127"/>
        <v>5</v>
      </c>
      <c r="AM260" s="7">
        <f t="shared" si="128"/>
        <v>4</v>
      </c>
      <c r="AN260" s="8">
        <f t="shared" si="129"/>
        <v>66</v>
      </c>
      <c r="AO260" s="8">
        <f t="shared" si="130"/>
        <v>0.63043515043252718</v>
      </c>
      <c r="AP260" s="8">
        <f t="shared" si="131"/>
        <v>4.125</v>
      </c>
      <c r="AQ260" s="8">
        <f t="shared" si="132"/>
        <v>17</v>
      </c>
      <c r="AR260" s="8">
        <f t="shared" si="133"/>
        <v>3.4</v>
      </c>
      <c r="AS260" s="8">
        <f t="shared" si="134"/>
        <v>17</v>
      </c>
      <c r="AT260" s="8">
        <f t="shared" si="135"/>
        <v>4.25</v>
      </c>
      <c r="AU260" s="8">
        <f t="shared" si="136"/>
        <v>18</v>
      </c>
      <c r="AV260" s="8">
        <f t="shared" si="137"/>
        <v>4.5</v>
      </c>
      <c r="AW260" s="8">
        <f t="shared" si="138"/>
        <v>14</v>
      </c>
      <c r="AX260" s="8">
        <f t="shared" si="139"/>
        <v>4.666666666666667</v>
      </c>
    </row>
    <row r="261" spans="1:50" x14ac:dyDescent="0.25">
      <c r="A261">
        <v>40364</v>
      </c>
      <c r="B261">
        <v>0</v>
      </c>
      <c r="C261">
        <v>1988</v>
      </c>
      <c r="D261">
        <f t="shared" si="112"/>
        <v>36</v>
      </c>
      <c r="E261" s="1">
        <v>45608.441874999997</v>
      </c>
      <c r="F261" t="s">
        <v>99</v>
      </c>
      <c r="G261">
        <v>1</v>
      </c>
      <c r="H261" s="4">
        <v>4</v>
      </c>
      <c r="I261" s="4">
        <v>4</v>
      </c>
      <c r="J261" s="4">
        <v>3</v>
      </c>
      <c r="K261" s="4">
        <v>4</v>
      </c>
      <c r="L261" s="4">
        <v>4</v>
      </c>
      <c r="M261" s="4">
        <v>4</v>
      </c>
      <c r="N261" s="4">
        <v>4</v>
      </c>
      <c r="O261" s="4">
        <v>3</v>
      </c>
      <c r="P261" s="4">
        <v>3</v>
      </c>
      <c r="Q261" s="4">
        <v>2</v>
      </c>
      <c r="R261" s="4">
        <v>4</v>
      </c>
      <c r="S261" s="4">
        <v>4</v>
      </c>
      <c r="T261" s="4">
        <v>4</v>
      </c>
      <c r="U261" s="4">
        <v>3</v>
      </c>
      <c r="V261" s="4">
        <v>4</v>
      </c>
      <c r="W261" s="4">
        <v>3</v>
      </c>
      <c r="X261" s="7">
        <f t="shared" si="113"/>
        <v>4</v>
      </c>
      <c r="Y261" s="7">
        <f t="shared" si="114"/>
        <v>4</v>
      </c>
      <c r="Z261" s="7">
        <f t="shared" si="115"/>
        <v>3</v>
      </c>
      <c r="AA261" s="7">
        <f t="shared" si="116"/>
        <v>4</v>
      </c>
      <c r="AB261" s="7">
        <f t="shared" si="117"/>
        <v>4</v>
      </c>
      <c r="AC261" s="7">
        <f t="shared" si="118"/>
        <v>4</v>
      </c>
      <c r="AD261" s="7">
        <f t="shared" si="119"/>
        <v>4</v>
      </c>
      <c r="AE261" s="7">
        <f t="shared" si="120"/>
        <v>3</v>
      </c>
      <c r="AF261" s="7">
        <f t="shared" si="121"/>
        <v>3</v>
      </c>
      <c r="AG261" s="7">
        <f t="shared" si="122"/>
        <v>2</v>
      </c>
      <c r="AH261" s="7">
        <f t="shared" si="123"/>
        <v>4</v>
      </c>
      <c r="AI261" s="7">
        <f t="shared" si="124"/>
        <v>4</v>
      </c>
      <c r="AJ261" s="7">
        <f t="shared" si="125"/>
        <v>4</v>
      </c>
      <c r="AK261" s="7">
        <f t="shared" si="126"/>
        <v>3</v>
      </c>
      <c r="AL261" s="7">
        <f t="shared" si="127"/>
        <v>4</v>
      </c>
      <c r="AM261" s="7">
        <f t="shared" si="128"/>
        <v>3</v>
      </c>
      <c r="AN261" s="8">
        <f t="shared" si="129"/>
        <v>57</v>
      </c>
      <c r="AO261" s="8">
        <f t="shared" si="130"/>
        <v>-0.58831736701378068</v>
      </c>
      <c r="AP261" s="8">
        <f t="shared" si="131"/>
        <v>3.5625</v>
      </c>
      <c r="AQ261" s="8">
        <f t="shared" si="132"/>
        <v>19</v>
      </c>
      <c r="AR261" s="8">
        <f t="shared" si="133"/>
        <v>3.8</v>
      </c>
      <c r="AS261" s="8">
        <f t="shared" si="134"/>
        <v>14</v>
      </c>
      <c r="AT261" s="8">
        <f t="shared" si="135"/>
        <v>3.5</v>
      </c>
      <c r="AU261" s="8">
        <f t="shared" si="136"/>
        <v>14</v>
      </c>
      <c r="AV261" s="8">
        <f t="shared" si="137"/>
        <v>3.5</v>
      </c>
      <c r="AW261" s="8">
        <f t="shared" si="138"/>
        <v>10</v>
      </c>
      <c r="AX261" s="8">
        <f t="shared" si="139"/>
        <v>3.3333333333333335</v>
      </c>
    </row>
    <row r="262" spans="1:50" x14ac:dyDescent="0.25">
      <c r="A262">
        <v>40346</v>
      </c>
      <c r="B262">
        <v>1</v>
      </c>
      <c r="C262">
        <v>1978</v>
      </c>
      <c r="D262">
        <f t="shared" si="112"/>
        <v>46</v>
      </c>
      <c r="E262" s="1">
        <v>45608.444895833331</v>
      </c>
      <c r="F262" t="s">
        <v>99</v>
      </c>
      <c r="G262">
        <v>1</v>
      </c>
      <c r="H262" s="4">
        <v>2</v>
      </c>
      <c r="I262" s="4">
        <v>4</v>
      </c>
      <c r="J262" s="4">
        <v>3</v>
      </c>
      <c r="K262" s="4">
        <v>2</v>
      </c>
      <c r="L262" s="4">
        <v>2</v>
      </c>
      <c r="M262" s="4">
        <v>2</v>
      </c>
      <c r="N262" s="4">
        <v>3</v>
      </c>
      <c r="O262" s="4">
        <v>4</v>
      </c>
      <c r="P262" s="4">
        <v>3</v>
      </c>
      <c r="Q262" s="4">
        <v>4</v>
      </c>
      <c r="R262" s="4">
        <v>4</v>
      </c>
      <c r="S262" s="4">
        <v>4</v>
      </c>
      <c r="T262" s="4">
        <v>3</v>
      </c>
      <c r="U262" s="4">
        <v>2</v>
      </c>
      <c r="V262" s="4">
        <v>2</v>
      </c>
      <c r="W262" s="4">
        <v>2</v>
      </c>
      <c r="X262" s="7">
        <f t="shared" si="113"/>
        <v>2</v>
      </c>
      <c r="Y262" s="7">
        <f t="shared" si="114"/>
        <v>4</v>
      </c>
      <c r="Z262" s="7">
        <f t="shared" si="115"/>
        <v>3</v>
      </c>
      <c r="AA262" s="7">
        <f t="shared" si="116"/>
        <v>2</v>
      </c>
      <c r="AB262" s="7">
        <f t="shared" si="117"/>
        <v>2</v>
      </c>
      <c r="AC262" s="7">
        <f t="shared" si="118"/>
        <v>2</v>
      </c>
      <c r="AD262" s="7">
        <f t="shared" si="119"/>
        <v>3</v>
      </c>
      <c r="AE262" s="7">
        <f t="shared" si="120"/>
        <v>4</v>
      </c>
      <c r="AF262" s="7">
        <f t="shared" si="121"/>
        <v>3</v>
      </c>
      <c r="AG262" s="7">
        <f t="shared" si="122"/>
        <v>4</v>
      </c>
      <c r="AH262" s="7">
        <f t="shared" si="123"/>
        <v>4</v>
      </c>
      <c r="AI262" s="7">
        <f t="shared" si="124"/>
        <v>4</v>
      </c>
      <c r="AJ262" s="7">
        <f t="shared" si="125"/>
        <v>3</v>
      </c>
      <c r="AK262" s="7">
        <f t="shared" si="126"/>
        <v>2</v>
      </c>
      <c r="AL262" s="7">
        <f t="shared" si="127"/>
        <v>2</v>
      </c>
      <c r="AM262" s="7">
        <f t="shared" si="128"/>
        <v>2</v>
      </c>
      <c r="AN262" s="8">
        <f t="shared" si="129"/>
        <v>46</v>
      </c>
      <c r="AO262" s="8">
        <f t="shared" si="130"/>
        <v>-2.1022653669241738</v>
      </c>
      <c r="AP262" s="8">
        <f t="shared" si="131"/>
        <v>2.875</v>
      </c>
      <c r="AQ262" s="8">
        <f t="shared" si="132"/>
        <v>13</v>
      </c>
      <c r="AR262" s="8">
        <f t="shared" si="133"/>
        <v>2.6</v>
      </c>
      <c r="AS262" s="8">
        <f t="shared" si="134"/>
        <v>12</v>
      </c>
      <c r="AT262" s="8">
        <f t="shared" si="135"/>
        <v>3</v>
      </c>
      <c r="AU262" s="8">
        <f t="shared" si="136"/>
        <v>15</v>
      </c>
      <c r="AV262" s="8">
        <f t="shared" si="137"/>
        <v>3.75</v>
      </c>
      <c r="AW262" s="8">
        <f t="shared" si="138"/>
        <v>6</v>
      </c>
      <c r="AX262" s="8">
        <f t="shared" si="139"/>
        <v>2</v>
      </c>
    </row>
    <row r="263" spans="1:50" x14ac:dyDescent="0.25">
      <c r="A263">
        <v>40336</v>
      </c>
      <c r="B263">
        <v>0</v>
      </c>
      <c r="C263">
        <v>2002</v>
      </c>
      <c r="D263">
        <f t="shared" si="112"/>
        <v>22</v>
      </c>
      <c r="E263" s="1">
        <v>45608.448923611111</v>
      </c>
      <c r="F263" t="s">
        <v>129</v>
      </c>
      <c r="G263">
        <v>1</v>
      </c>
      <c r="H263" s="4">
        <v>4</v>
      </c>
      <c r="I263" s="4">
        <v>3</v>
      </c>
      <c r="J263" s="4">
        <v>2</v>
      </c>
      <c r="K263" s="4">
        <v>4</v>
      </c>
      <c r="L263" s="4">
        <v>3</v>
      </c>
      <c r="M263" s="4">
        <v>4</v>
      </c>
      <c r="N263" s="4">
        <v>3</v>
      </c>
      <c r="O263" s="4">
        <v>4</v>
      </c>
      <c r="P263" s="4">
        <v>2</v>
      </c>
      <c r="Q263" s="4">
        <v>3</v>
      </c>
      <c r="R263" s="4">
        <v>4</v>
      </c>
      <c r="S263" s="4">
        <v>3</v>
      </c>
      <c r="T263" s="4">
        <v>2</v>
      </c>
      <c r="U263" s="4">
        <v>4</v>
      </c>
      <c r="V263" s="4">
        <v>4</v>
      </c>
      <c r="W263" s="4">
        <v>3</v>
      </c>
      <c r="X263" s="7">
        <f t="shared" si="113"/>
        <v>4</v>
      </c>
      <c r="Y263" s="7">
        <f t="shared" si="114"/>
        <v>3</v>
      </c>
      <c r="Z263" s="7">
        <f t="shared" si="115"/>
        <v>4</v>
      </c>
      <c r="AA263" s="7">
        <f t="shared" si="116"/>
        <v>4</v>
      </c>
      <c r="AB263" s="7">
        <f t="shared" si="117"/>
        <v>3</v>
      </c>
      <c r="AC263" s="7">
        <f t="shared" si="118"/>
        <v>4</v>
      </c>
      <c r="AD263" s="7">
        <f t="shared" si="119"/>
        <v>3</v>
      </c>
      <c r="AE263" s="7">
        <f t="shared" si="120"/>
        <v>4</v>
      </c>
      <c r="AF263" s="7">
        <f t="shared" si="121"/>
        <v>4</v>
      </c>
      <c r="AG263" s="7">
        <f t="shared" si="122"/>
        <v>3</v>
      </c>
      <c r="AH263" s="7">
        <f t="shared" si="123"/>
        <v>4</v>
      </c>
      <c r="AI263" s="7">
        <f t="shared" si="124"/>
        <v>3</v>
      </c>
      <c r="AJ263" s="7">
        <f t="shared" si="125"/>
        <v>2</v>
      </c>
      <c r="AK263" s="7">
        <f t="shared" si="126"/>
        <v>4</v>
      </c>
      <c r="AL263" s="7">
        <f t="shared" si="127"/>
        <v>4</v>
      </c>
      <c r="AM263" s="7">
        <f t="shared" si="128"/>
        <v>3</v>
      </c>
      <c r="AN263" s="8">
        <f t="shared" si="129"/>
        <v>56</v>
      </c>
      <c r="AO263" s="8">
        <f t="shared" si="130"/>
        <v>-0.98242062494722204</v>
      </c>
      <c r="AP263" s="8">
        <f t="shared" si="131"/>
        <v>3.5</v>
      </c>
      <c r="AQ263" s="8">
        <f t="shared" si="132"/>
        <v>18</v>
      </c>
      <c r="AR263" s="8">
        <f t="shared" si="133"/>
        <v>3.6</v>
      </c>
      <c r="AS263" s="8">
        <f t="shared" si="134"/>
        <v>15</v>
      </c>
      <c r="AT263" s="8">
        <f t="shared" si="135"/>
        <v>3.75</v>
      </c>
      <c r="AU263" s="8">
        <f t="shared" si="136"/>
        <v>12</v>
      </c>
      <c r="AV263" s="8">
        <f t="shared" si="137"/>
        <v>3</v>
      </c>
      <c r="AW263" s="8">
        <f t="shared" si="138"/>
        <v>11</v>
      </c>
      <c r="AX263" s="8">
        <f t="shared" si="139"/>
        <v>3.6666666666666665</v>
      </c>
    </row>
    <row r="264" spans="1:50" x14ac:dyDescent="0.25">
      <c r="A264">
        <v>40391</v>
      </c>
      <c r="B264">
        <v>0</v>
      </c>
      <c r="C264">
        <v>1997</v>
      </c>
      <c r="D264">
        <f t="shared" si="112"/>
        <v>27</v>
      </c>
      <c r="E264" s="1">
        <v>45608.521111111113</v>
      </c>
      <c r="F264" t="s">
        <v>217</v>
      </c>
      <c r="G264">
        <v>1</v>
      </c>
      <c r="H264" s="4">
        <v>5</v>
      </c>
      <c r="I264" s="4">
        <v>5</v>
      </c>
      <c r="J264" s="4">
        <v>1</v>
      </c>
      <c r="K264" s="4">
        <v>5</v>
      </c>
      <c r="L264" s="4">
        <v>5</v>
      </c>
      <c r="M264" s="4">
        <v>5</v>
      </c>
      <c r="N264" s="4">
        <v>4</v>
      </c>
      <c r="O264" s="4">
        <v>4</v>
      </c>
      <c r="P264" s="4">
        <v>4</v>
      </c>
      <c r="Q264" s="4">
        <v>4</v>
      </c>
      <c r="R264" s="4">
        <v>4</v>
      </c>
      <c r="S264" s="4">
        <v>4</v>
      </c>
      <c r="T264" s="4">
        <v>4</v>
      </c>
      <c r="U264" s="4">
        <v>5</v>
      </c>
      <c r="V264" s="4">
        <v>5</v>
      </c>
      <c r="W264" s="4">
        <v>5</v>
      </c>
      <c r="X264" s="7">
        <f t="shared" si="113"/>
        <v>5</v>
      </c>
      <c r="Y264" s="7">
        <f t="shared" si="114"/>
        <v>5</v>
      </c>
      <c r="Z264" s="7">
        <f t="shared" si="115"/>
        <v>5</v>
      </c>
      <c r="AA264" s="7">
        <f t="shared" si="116"/>
        <v>5</v>
      </c>
      <c r="AB264" s="7">
        <f t="shared" si="117"/>
        <v>5</v>
      </c>
      <c r="AC264" s="7">
        <f t="shared" si="118"/>
        <v>5</v>
      </c>
      <c r="AD264" s="7">
        <f t="shared" si="119"/>
        <v>4</v>
      </c>
      <c r="AE264" s="7">
        <f t="shared" si="120"/>
        <v>4</v>
      </c>
      <c r="AF264" s="7">
        <f t="shared" si="121"/>
        <v>2</v>
      </c>
      <c r="AG264" s="7">
        <f t="shared" si="122"/>
        <v>4</v>
      </c>
      <c r="AH264" s="7">
        <f t="shared" si="123"/>
        <v>4</v>
      </c>
      <c r="AI264" s="7">
        <f t="shared" si="124"/>
        <v>4</v>
      </c>
      <c r="AJ264" s="7">
        <f t="shared" si="125"/>
        <v>4</v>
      </c>
      <c r="AK264" s="7">
        <f t="shared" si="126"/>
        <v>5</v>
      </c>
      <c r="AL264" s="7">
        <f t="shared" si="127"/>
        <v>5</v>
      </c>
      <c r="AM264" s="7">
        <f t="shared" si="128"/>
        <v>5</v>
      </c>
      <c r="AN264" s="8">
        <f t="shared" si="129"/>
        <v>71</v>
      </c>
      <c r="AO264" s="8">
        <f t="shared" si="130"/>
        <v>1.2555013504730979</v>
      </c>
      <c r="AP264" s="8">
        <f t="shared" si="131"/>
        <v>4.4375</v>
      </c>
      <c r="AQ264" s="8">
        <f t="shared" si="132"/>
        <v>25</v>
      </c>
      <c r="AR264" s="8">
        <f t="shared" si="133"/>
        <v>5</v>
      </c>
      <c r="AS264" s="8">
        <f t="shared" si="134"/>
        <v>15</v>
      </c>
      <c r="AT264" s="8">
        <f t="shared" si="135"/>
        <v>3.75</v>
      </c>
      <c r="AU264" s="8">
        <f t="shared" si="136"/>
        <v>16</v>
      </c>
      <c r="AV264" s="8">
        <f t="shared" si="137"/>
        <v>4</v>
      </c>
      <c r="AW264" s="8">
        <f t="shared" si="138"/>
        <v>15</v>
      </c>
      <c r="AX264" s="8">
        <f t="shared" si="139"/>
        <v>5</v>
      </c>
    </row>
    <row r="265" spans="1:50" x14ac:dyDescent="0.25">
      <c r="A265">
        <v>40407</v>
      </c>
      <c r="B265">
        <v>0</v>
      </c>
      <c r="C265">
        <v>1982</v>
      </c>
      <c r="D265">
        <f t="shared" si="112"/>
        <v>42</v>
      </c>
      <c r="E265" s="1">
        <v>45608.574502314812</v>
      </c>
      <c r="F265" t="s">
        <v>218</v>
      </c>
      <c r="G265">
        <v>1</v>
      </c>
      <c r="H265" s="4">
        <v>4</v>
      </c>
      <c r="I265" s="4">
        <v>5</v>
      </c>
      <c r="J265" s="4">
        <v>3</v>
      </c>
      <c r="K265" s="4">
        <v>4</v>
      </c>
      <c r="L265" s="4">
        <v>4</v>
      </c>
      <c r="M265" s="4">
        <v>5</v>
      </c>
      <c r="N265" s="4">
        <v>4</v>
      </c>
      <c r="O265" s="4">
        <v>4</v>
      </c>
      <c r="P265" s="4">
        <v>2</v>
      </c>
      <c r="Q265" s="4">
        <v>3</v>
      </c>
      <c r="R265" s="4">
        <v>4</v>
      </c>
      <c r="S265" s="4">
        <v>4</v>
      </c>
      <c r="T265" s="4">
        <v>4</v>
      </c>
      <c r="U265" s="4">
        <v>4</v>
      </c>
      <c r="V265" s="4">
        <v>4</v>
      </c>
      <c r="W265" s="4">
        <v>4</v>
      </c>
      <c r="X265" s="7">
        <f t="shared" si="113"/>
        <v>4</v>
      </c>
      <c r="Y265" s="7">
        <f t="shared" si="114"/>
        <v>5</v>
      </c>
      <c r="Z265" s="7">
        <f t="shared" si="115"/>
        <v>3</v>
      </c>
      <c r="AA265" s="7">
        <f t="shared" si="116"/>
        <v>4</v>
      </c>
      <c r="AB265" s="7">
        <f t="shared" si="117"/>
        <v>4</v>
      </c>
      <c r="AC265" s="7">
        <f t="shared" si="118"/>
        <v>5</v>
      </c>
      <c r="AD265" s="7">
        <f t="shared" si="119"/>
        <v>4</v>
      </c>
      <c r="AE265" s="7">
        <f t="shared" si="120"/>
        <v>4</v>
      </c>
      <c r="AF265" s="7">
        <f t="shared" si="121"/>
        <v>4</v>
      </c>
      <c r="AG265" s="7">
        <f t="shared" si="122"/>
        <v>3</v>
      </c>
      <c r="AH265" s="7">
        <f t="shared" si="123"/>
        <v>4</v>
      </c>
      <c r="AI265" s="7">
        <f t="shared" si="124"/>
        <v>4</v>
      </c>
      <c r="AJ265" s="7">
        <f t="shared" si="125"/>
        <v>4</v>
      </c>
      <c r="AK265" s="7">
        <f t="shared" si="126"/>
        <v>4</v>
      </c>
      <c r="AL265" s="7">
        <f t="shared" si="127"/>
        <v>4</v>
      </c>
      <c r="AM265" s="7">
        <f t="shared" si="128"/>
        <v>4</v>
      </c>
      <c r="AN265" s="8">
        <f t="shared" si="129"/>
        <v>64</v>
      </c>
      <c r="AO265" s="8">
        <f t="shared" si="130"/>
        <v>0.27204631298553067</v>
      </c>
      <c r="AP265" s="8">
        <f t="shared" si="131"/>
        <v>4</v>
      </c>
      <c r="AQ265" s="8">
        <f t="shared" si="132"/>
        <v>20</v>
      </c>
      <c r="AR265" s="8">
        <f t="shared" si="133"/>
        <v>4</v>
      </c>
      <c r="AS265" s="8">
        <f t="shared" si="134"/>
        <v>17</v>
      </c>
      <c r="AT265" s="8">
        <f t="shared" si="135"/>
        <v>4.25</v>
      </c>
      <c r="AU265" s="8">
        <f t="shared" si="136"/>
        <v>15</v>
      </c>
      <c r="AV265" s="8">
        <f t="shared" si="137"/>
        <v>3.75</v>
      </c>
      <c r="AW265" s="8">
        <f t="shared" si="138"/>
        <v>12</v>
      </c>
      <c r="AX265" s="8">
        <f t="shared" si="139"/>
        <v>4</v>
      </c>
    </row>
    <row r="266" spans="1:50" x14ac:dyDescent="0.25">
      <c r="A266">
        <v>40465</v>
      </c>
      <c r="B266">
        <v>0</v>
      </c>
      <c r="C266">
        <v>1979</v>
      </c>
      <c r="D266">
        <f t="shared" si="112"/>
        <v>45</v>
      </c>
      <c r="E266" s="1">
        <v>45608.784837962965</v>
      </c>
      <c r="F266" t="s">
        <v>99</v>
      </c>
      <c r="G266">
        <v>1</v>
      </c>
      <c r="H266" s="4">
        <v>5</v>
      </c>
      <c r="I266" s="4">
        <v>5</v>
      </c>
      <c r="J266" s="4">
        <v>1</v>
      </c>
      <c r="K266" s="4">
        <v>5</v>
      </c>
      <c r="L266" s="4">
        <v>5</v>
      </c>
      <c r="M266" s="4">
        <v>5</v>
      </c>
      <c r="N266" s="4">
        <v>5</v>
      </c>
      <c r="O266" s="4">
        <v>5</v>
      </c>
      <c r="P266" s="4">
        <v>5</v>
      </c>
      <c r="Q266" s="4">
        <v>5</v>
      </c>
      <c r="R266" s="4">
        <v>5</v>
      </c>
      <c r="S266" s="4">
        <v>5</v>
      </c>
      <c r="T266" s="4">
        <v>5</v>
      </c>
      <c r="U266" s="4">
        <v>5</v>
      </c>
      <c r="V266" s="4">
        <v>5</v>
      </c>
      <c r="W266" s="4">
        <v>5</v>
      </c>
      <c r="X266" s="7">
        <f t="shared" si="113"/>
        <v>5</v>
      </c>
      <c r="Y266" s="7">
        <f t="shared" si="114"/>
        <v>5</v>
      </c>
      <c r="Z266" s="7">
        <f t="shared" si="115"/>
        <v>5</v>
      </c>
      <c r="AA266" s="7">
        <f t="shared" si="116"/>
        <v>5</v>
      </c>
      <c r="AB266" s="7">
        <f t="shared" si="117"/>
        <v>5</v>
      </c>
      <c r="AC266" s="7">
        <f t="shared" si="118"/>
        <v>5</v>
      </c>
      <c r="AD266" s="7">
        <f t="shared" si="119"/>
        <v>5</v>
      </c>
      <c r="AE266" s="7">
        <f t="shared" si="120"/>
        <v>5</v>
      </c>
      <c r="AF266" s="7">
        <f t="shared" si="121"/>
        <v>1</v>
      </c>
      <c r="AG266" s="7">
        <f t="shared" si="122"/>
        <v>5</v>
      </c>
      <c r="AH266" s="7">
        <f t="shared" si="123"/>
        <v>5</v>
      </c>
      <c r="AI266" s="7">
        <f t="shared" si="124"/>
        <v>5</v>
      </c>
      <c r="AJ266" s="7">
        <f t="shared" si="125"/>
        <v>5</v>
      </c>
      <c r="AK266" s="7">
        <f t="shared" si="126"/>
        <v>5</v>
      </c>
      <c r="AL266" s="7">
        <f t="shared" si="127"/>
        <v>5</v>
      </c>
      <c r="AM266" s="7">
        <f t="shared" si="128"/>
        <v>5</v>
      </c>
      <c r="AN266" s="8">
        <f t="shared" si="129"/>
        <v>76</v>
      </c>
      <c r="AO266" s="8">
        <f t="shared" si="130"/>
        <v>2.1067053774008859</v>
      </c>
      <c r="AP266" s="8">
        <f t="shared" si="131"/>
        <v>4.75</v>
      </c>
      <c r="AQ266" s="8">
        <f t="shared" si="132"/>
        <v>25</v>
      </c>
      <c r="AR266" s="8">
        <f t="shared" si="133"/>
        <v>5</v>
      </c>
      <c r="AS266" s="8">
        <f t="shared" si="134"/>
        <v>16</v>
      </c>
      <c r="AT266" s="8">
        <f t="shared" si="135"/>
        <v>4</v>
      </c>
      <c r="AU266" s="8">
        <f t="shared" si="136"/>
        <v>20</v>
      </c>
      <c r="AV266" s="8">
        <f t="shared" si="137"/>
        <v>5</v>
      </c>
      <c r="AW266" s="8">
        <f t="shared" si="138"/>
        <v>15</v>
      </c>
      <c r="AX266" s="8">
        <f t="shared" si="139"/>
        <v>5</v>
      </c>
    </row>
    <row r="267" spans="1:50" x14ac:dyDescent="0.25">
      <c r="A267">
        <v>40470</v>
      </c>
      <c r="B267">
        <v>0</v>
      </c>
      <c r="C267">
        <v>1992</v>
      </c>
      <c r="D267">
        <f t="shared" si="112"/>
        <v>32</v>
      </c>
      <c r="E267" s="1">
        <v>45608.785219907404</v>
      </c>
      <c r="F267" t="s">
        <v>219</v>
      </c>
      <c r="G267">
        <v>1</v>
      </c>
      <c r="H267" s="4">
        <v>3</v>
      </c>
      <c r="I267" s="4">
        <v>4</v>
      </c>
      <c r="J267" s="4">
        <v>3</v>
      </c>
      <c r="K267" s="4">
        <v>3</v>
      </c>
      <c r="L267" s="4">
        <v>3</v>
      </c>
      <c r="M267" s="4">
        <v>3</v>
      </c>
      <c r="N267" s="4">
        <v>3</v>
      </c>
      <c r="O267" s="4">
        <v>3</v>
      </c>
      <c r="P267" s="4">
        <v>3</v>
      </c>
      <c r="Q267" s="4">
        <v>4</v>
      </c>
      <c r="R267" s="4">
        <v>4</v>
      </c>
      <c r="S267" s="4">
        <v>4</v>
      </c>
      <c r="T267" s="4">
        <v>4</v>
      </c>
      <c r="U267" s="4">
        <v>3</v>
      </c>
      <c r="V267" s="4">
        <v>4</v>
      </c>
      <c r="W267" s="4">
        <v>4</v>
      </c>
      <c r="X267" s="7">
        <f t="shared" si="113"/>
        <v>3</v>
      </c>
      <c r="Y267" s="7">
        <f t="shared" si="114"/>
        <v>4</v>
      </c>
      <c r="Z267" s="7">
        <f t="shared" si="115"/>
        <v>3</v>
      </c>
      <c r="AA267" s="7">
        <f t="shared" si="116"/>
        <v>3</v>
      </c>
      <c r="AB267" s="7">
        <f t="shared" si="117"/>
        <v>3</v>
      </c>
      <c r="AC267" s="7">
        <f t="shared" si="118"/>
        <v>3</v>
      </c>
      <c r="AD267" s="7">
        <f t="shared" si="119"/>
        <v>3</v>
      </c>
      <c r="AE267" s="7">
        <f t="shared" si="120"/>
        <v>3</v>
      </c>
      <c r="AF267" s="7">
        <f t="shared" si="121"/>
        <v>3</v>
      </c>
      <c r="AG267" s="7">
        <f t="shared" si="122"/>
        <v>4</v>
      </c>
      <c r="AH267" s="7">
        <f t="shared" si="123"/>
        <v>4</v>
      </c>
      <c r="AI267" s="7">
        <f t="shared" si="124"/>
        <v>4</v>
      </c>
      <c r="AJ267" s="7">
        <f t="shared" si="125"/>
        <v>4</v>
      </c>
      <c r="AK267" s="7">
        <f t="shared" si="126"/>
        <v>3</v>
      </c>
      <c r="AL267" s="7">
        <f t="shared" si="127"/>
        <v>4</v>
      </c>
      <c r="AM267" s="7">
        <f t="shared" si="128"/>
        <v>4</v>
      </c>
      <c r="AN267" s="8">
        <f t="shared" si="129"/>
        <v>55</v>
      </c>
      <c r="AO267" s="8">
        <f t="shared" si="130"/>
        <v>-1.0970106279241949</v>
      </c>
      <c r="AP267" s="8">
        <f t="shared" si="131"/>
        <v>3.4375</v>
      </c>
      <c r="AQ267" s="8">
        <f t="shared" si="132"/>
        <v>16</v>
      </c>
      <c r="AR267" s="8">
        <f t="shared" si="133"/>
        <v>3.2</v>
      </c>
      <c r="AS267" s="8">
        <f t="shared" si="134"/>
        <v>12</v>
      </c>
      <c r="AT267" s="8">
        <f t="shared" si="135"/>
        <v>3</v>
      </c>
      <c r="AU267" s="8">
        <f t="shared" si="136"/>
        <v>16</v>
      </c>
      <c r="AV267" s="8">
        <f t="shared" si="137"/>
        <v>4</v>
      </c>
      <c r="AW267" s="8">
        <f t="shared" si="138"/>
        <v>11</v>
      </c>
      <c r="AX267" s="8">
        <f t="shared" si="139"/>
        <v>3.6666666666666665</v>
      </c>
    </row>
    <row r="268" spans="1:50" x14ac:dyDescent="0.25">
      <c r="A268">
        <v>40542</v>
      </c>
      <c r="B268">
        <v>1</v>
      </c>
      <c r="C268">
        <v>1984</v>
      </c>
      <c r="D268">
        <f t="shared" si="112"/>
        <v>40</v>
      </c>
      <c r="E268" s="1">
        <v>45609.567743055559</v>
      </c>
      <c r="F268" t="s">
        <v>221</v>
      </c>
      <c r="G268">
        <v>1</v>
      </c>
      <c r="H268" s="4">
        <v>4</v>
      </c>
      <c r="I268" s="4">
        <v>4</v>
      </c>
      <c r="J268" s="4">
        <v>3</v>
      </c>
      <c r="K268" s="4">
        <v>4</v>
      </c>
      <c r="L268" s="4">
        <v>3</v>
      </c>
      <c r="M268" s="4">
        <v>2</v>
      </c>
      <c r="N268" s="4">
        <v>2</v>
      </c>
      <c r="O268" s="4">
        <v>4</v>
      </c>
      <c r="P268" s="4">
        <v>3</v>
      </c>
      <c r="Q268" s="4">
        <v>5</v>
      </c>
      <c r="R268" s="4">
        <v>5</v>
      </c>
      <c r="S268" s="4">
        <v>4</v>
      </c>
      <c r="T268" s="4">
        <v>4</v>
      </c>
      <c r="U268" s="4">
        <v>2</v>
      </c>
      <c r="V268" s="4">
        <v>4</v>
      </c>
      <c r="W268" s="4">
        <v>4</v>
      </c>
      <c r="X268" s="7">
        <f t="shared" si="113"/>
        <v>4</v>
      </c>
      <c r="Y268" s="7">
        <f t="shared" si="114"/>
        <v>4</v>
      </c>
      <c r="Z268" s="7">
        <f t="shared" si="115"/>
        <v>3</v>
      </c>
      <c r="AA268" s="7">
        <f t="shared" si="116"/>
        <v>4</v>
      </c>
      <c r="AB268" s="7">
        <f t="shared" si="117"/>
        <v>3</v>
      </c>
      <c r="AC268" s="7">
        <f t="shared" si="118"/>
        <v>2</v>
      </c>
      <c r="AD268" s="7">
        <f t="shared" si="119"/>
        <v>2</v>
      </c>
      <c r="AE268" s="7">
        <f t="shared" si="120"/>
        <v>4</v>
      </c>
      <c r="AF268" s="7">
        <f t="shared" si="121"/>
        <v>3</v>
      </c>
      <c r="AG268" s="7">
        <f t="shared" si="122"/>
        <v>5</v>
      </c>
      <c r="AH268" s="7">
        <f t="shared" si="123"/>
        <v>5</v>
      </c>
      <c r="AI268" s="7">
        <f t="shared" si="124"/>
        <v>4</v>
      </c>
      <c r="AJ268" s="7">
        <f t="shared" si="125"/>
        <v>4</v>
      </c>
      <c r="AK268" s="7">
        <f t="shared" si="126"/>
        <v>2</v>
      </c>
      <c r="AL268" s="7">
        <f t="shared" si="127"/>
        <v>4</v>
      </c>
      <c r="AM268" s="7">
        <f t="shared" si="128"/>
        <v>4</v>
      </c>
      <c r="AN268" s="8">
        <f t="shared" si="129"/>
        <v>57</v>
      </c>
      <c r="AO268" s="8">
        <f t="shared" si="130"/>
        <v>-0.83806027213758039</v>
      </c>
      <c r="AP268" s="8">
        <f t="shared" si="131"/>
        <v>3.5625</v>
      </c>
      <c r="AQ268" s="8">
        <f t="shared" si="132"/>
        <v>18</v>
      </c>
      <c r="AR268" s="8">
        <f t="shared" si="133"/>
        <v>3.6</v>
      </c>
      <c r="AS268" s="8">
        <f t="shared" si="134"/>
        <v>11</v>
      </c>
      <c r="AT268" s="8">
        <f t="shared" si="135"/>
        <v>2.75</v>
      </c>
      <c r="AU268" s="8">
        <f t="shared" si="136"/>
        <v>18</v>
      </c>
      <c r="AV268" s="8">
        <f t="shared" si="137"/>
        <v>4.5</v>
      </c>
      <c r="AW268" s="8">
        <f t="shared" si="138"/>
        <v>10</v>
      </c>
      <c r="AX268" s="8">
        <f t="shared" si="139"/>
        <v>3.3333333333333335</v>
      </c>
    </row>
    <row r="269" spans="1:50" x14ac:dyDescent="0.25">
      <c r="A269">
        <v>40537</v>
      </c>
      <c r="B269">
        <v>1</v>
      </c>
      <c r="C269">
        <v>1998</v>
      </c>
      <c r="D269">
        <f t="shared" si="112"/>
        <v>26</v>
      </c>
      <c r="E269" s="1">
        <v>45609.643900462965</v>
      </c>
      <c r="F269" t="s">
        <v>222</v>
      </c>
      <c r="G269">
        <v>1</v>
      </c>
      <c r="H269" s="4">
        <v>5</v>
      </c>
      <c r="I269" s="4">
        <v>5</v>
      </c>
      <c r="J269" s="4">
        <v>1</v>
      </c>
      <c r="K269" s="4">
        <v>5</v>
      </c>
      <c r="L269" s="4">
        <v>3</v>
      </c>
      <c r="M269" s="4">
        <v>3</v>
      </c>
      <c r="N269" s="4">
        <v>1</v>
      </c>
      <c r="O269" s="4">
        <v>2</v>
      </c>
      <c r="P269" s="4">
        <v>3</v>
      </c>
      <c r="Q269" s="4">
        <v>4</v>
      </c>
      <c r="R269" s="4">
        <v>5</v>
      </c>
      <c r="S269" s="4">
        <v>5</v>
      </c>
      <c r="T269" s="4">
        <v>5</v>
      </c>
      <c r="U269" s="4">
        <v>5</v>
      </c>
      <c r="V269" s="4">
        <v>5</v>
      </c>
      <c r="W269" s="4">
        <v>5</v>
      </c>
      <c r="X269" s="7">
        <f t="shared" si="113"/>
        <v>5</v>
      </c>
      <c r="Y269" s="7">
        <f t="shared" si="114"/>
        <v>5</v>
      </c>
      <c r="Z269" s="7">
        <f t="shared" si="115"/>
        <v>5</v>
      </c>
      <c r="AA269" s="7">
        <f t="shared" si="116"/>
        <v>5</v>
      </c>
      <c r="AB269" s="7">
        <f t="shared" si="117"/>
        <v>3</v>
      </c>
      <c r="AC269" s="7">
        <f t="shared" si="118"/>
        <v>3</v>
      </c>
      <c r="AD269" s="7">
        <f t="shared" si="119"/>
        <v>1</v>
      </c>
      <c r="AE269" s="7">
        <f t="shared" si="120"/>
        <v>2</v>
      </c>
      <c r="AF269" s="7">
        <f t="shared" si="121"/>
        <v>3</v>
      </c>
      <c r="AG269" s="7">
        <f t="shared" si="122"/>
        <v>4</v>
      </c>
      <c r="AH269" s="7">
        <f t="shared" si="123"/>
        <v>5</v>
      </c>
      <c r="AI269" s="7">
        <f t="shared" si="124"/>
        <v>5</v>
      </c>
      <c r="AJ269" s="7">
        <f t="shared" si="125"/>
        <v>5</v>
      </c>
      <c r="AK269" s="7">
        <f t="shared" si="126"/>
        <v>5</v>
      </c>
      <c r="AL269" s="7">
        <f t="shared" si="127"/>
        <v>5</v>
      </c>
      <c r="AM269" s="7">
        <f t="shared" si="128"/>
        <v>5</v>
      </c>
      <c r="AN269" s="8">
        <f t="shared" si="129"/>
        <v>66</v>
      </c>
      <c r="AO269" s="8">
        <f t="shared" si="130"/>
        <v>0.72374686445574588</v>
      </c>
      <c r="AP269" s="8">
        <f t="shared" si="131"/>
        <v>4.125</v>
      </c>
      <c r="AQ269" s="8">
        <f t="shared" si="132"/>
        <v>23</v>
      </c>
      <c r="AR269" s="8">
        <f t="shared" si="133"/>
        <v>4.5999999999999996</v>
      </c>
      <c r="AS269" s="8">
        <f t="shared" si="134"/>
        <v>9</v>
      </c>
      <c r="AT269" s="8">
        <f t="shared" si="135"/>
        <v>2.25</v>
      </c>
      <c r="AU269" s="8">
        <f t="shared" si="136"/>
        <v>19</v>
      </c>
      <c r="AV269" s="8">
        <f t="shared" si="137"/>
        <v>4.75</v>
      </c>
      <c r="AW269" s="8">
        <f t="shared" si="138"/>
        <v>15</v>
      </c>
      <c r="AX269" s="8">
        <f t="shared" si="139"/>
        <v>5</v>
      </c>
    </row>
    <row r="270" spans="1:50" x14ac:dyDescent="0.25">
      <c r="A270">
        <v>36137</v>
      </c>
      <c r="B270">
        <v>1</v>
      </c>
      <c r="C270">
        <v>2002</v>
      </c>
      <c r="D270">
        <f t="shared" si="112"/>
        <v>22</v>
      </c>
      <c r="E270" s="1">
        <v>45609.732708333337</v>
      </c>
      <c r="F270" t="s">
        <v>99</v>
      </c>
      <c r="G270">
        <v>1</v>
      </c>
      <c r="H270" s="4">
        <v>4</v>
      </c>
      <c r="I270" s="4">
        <v>4</v>
      </c>
      <c r="J270" s="4">
        <v>2</v>
      </c>
      <c r="K270" s="4">
        <v>2</v>
      </c>
      <c r="L270" s="4">
        <v>4</v>
      </c>
      <c r="M270" s="4">
        <v>3</v>
      </c>
      <c r="N270" s="4">
        <v>4</v>
      </c>
      <c r="O270" s="4">
        <v>5</v>
      </c>
      <c r="P270" s="4">
        <v>2</v>
      </c>
      <c r="Q270" s="4">
        <v>5</v>
      </c>
      <c r="R270" s="4">
        <v>5</v>
      </c>
      <c r="S270" s="4">
        <v>5</v>
      </c>
      <c r="T270" s="4">
        <v>5</v>
      </c>
      <c r="U270" s="4">
        <v>4</v>
      </c>
      <c r="V270" s="4">
        <v>4</v>
      </c>
      <c r="W270" s="4">
        <v>4</v>
      </c>
      <c r="X270" s="7">
        <f t="shared" si="113"/>
        <v>4</v>
      </c>
      <c r="Y270" s="7">
        <f t="shared" si="114"/>
        <v>4</v>
      </c>
      <c r="Z270" s="7">
        <f t="shared" si="115"/>
        <v>4</v>
      </c>
      <c r="AA270" s="7">
        <f t="shared" si="116"/>
        <v>2</v>
      </c>
      <c r="AB270" s="7">
        <f t="shared" si="117"/>
        <v>4</v>
      </c>
      <c r="AC270" s="7">
        <f t="shared" si="118"/>
        <v>3</v>
      </c>
      <c r="AD270" s="7">
        <f t="shared" si="119"/>
        <v>4</v>
      </c>
      <c r="AE270" s="7">
        <f t="shared" si="120"/>
        <v>5</v>
      </c>
      <c r="AF270" s="7">
        <f t="shared" si="121"/>
        <v>4</v>
      </c>
      <c r="AG270" s="7">
        <f t="shared" si="122"/>
        <v>5</v>
      </c>
      <c r="AH270" s="7">
        <f t="shared" si="123"/>
        <v>5</v>
      </c>
      <c r="AI270" s="7">
        <f t="shared" si="124"/>
        <v>5</v>
      </c>
      <c r="AJ270" s="7">
        <f t="shared" si="125"/>
        <v>5</v>
      </c>
      <c r="AK270" s="7">
        <f t="shared" si="126"/>
        <v>4</v>
      </c>
      <c r="AL270" s="7">
        <f t="shared" si="127"/>
        <v>4</v>
      </c>
      <c r="AM270" s="7">
        <f t="shared" si="128"/>
        <v>4</v>
      </c>
      <c r="AN270" s="8">
        <f t="shared" si="129"/>
        <v>66</v>
      </c>
      <c r="AO270" s="8">
        <f t="shared" si="130"/>
        <v>0.77976932550916933</v>
      </c>
      <c r="AP270" s="8">
        <f t="shared" si="131"/>
        <v>4.125</v>
      </c>
      <c r="AQ270" s="8">
        <f t="shared" si="132"/>
        <v>18</v>
      </c>
      <c r="AR270" s="8">
        <f t="shared" si="133"/>
        <v>3.6</v>
      </c>
      <c r="AS270" s="8">
        <f t="shared" si="134"/>
        <v>16</v>
      </c>
      <c r="AT270" s="8">
        <f t="shared" si="135"/>
        <v>4</v>
      </c>
      <c r="AU270" s="8">
        <f t="shared" si="136"/>
        <v>20</v>
      </c>
      <c r="AV270" s="8">
        <f t="shared" si="137"/>
        <v>5</v>
      </c>
      <c r="AW270" s="8">
        <f t="shared" si="138"/>
        <v>12</v>
      </c>
      <c r="AX270" s="8">
        <f t="shared" si="139"/>
        <v>4</v>
      </c>
    </row>
    <row r="271" spans="1:50" x14ac:dyDescent="0.25">
      <c r="A271">
        <v>40565</v>
      </c>
      <c r="B271">
        <v>0</v>
      </c>
      <c r="C271">
        <v>2004</v>
      </c>
      <c r="D271">
        <f t="shared" si="112"/>
        <v>20</v>
      </c>
      <c r="E271" s="1">
        <v>45609.84752314815</v>
      </c>
      <c r="F271" t="s">
        <v>223</v>
      </c>
      <c r="G271">
        <v>1</v>
      </c>
      <c r="H271" s="4">
        <v>5</v>
      </c>
      <c r="I271" s="4">
        <v>5</v>
      </c>
      <c r="J271" s="4">
        <v>2</v>
      </c>
      <c r="K271" s="4">
        <v>4</v>
      </c>
      <c r="L271" s="4">
        <v>4</v>
      </c>
      <c r="M271" s="4">
        <v>4</v>
      </c>
      <c r="N271" s="4">
        <v>2</v>
      </c>
      <c r="O271" s="4">
        <v>4</v>
      </c>
      <c r="P271" s="4">
        <v>2</v>
      </c>
      <c r="Q271" s="4">
        <v>4</v>
      </c>
      <c r="R271" s="4">
        <v>4</v>
      </c>
      <c r="S271" s="4">
        <v>2</v>
      </c>
      <c r="T271" s="4">
        <v>2</v>
      </c>
      <c r="U271" s="4">
        <v>2</v>
      </c>
      <c r="V271" s="4">
        <v>2</v>
      </c>
      <c r="W271" s="4">
        <v>2</v>
      </c>
      <c r="X271" s="7">
        <f t="shared" si="113"/>
        <v>5</v>
      </c>
      <c r="Y271" s="7">
        <f t="shared" si="114"/>
        <v>5</v>
      </c>
      <c r="Z271" s="7">
        <f t="shared" si="115"/>
        <v>4</v>
      </c>
      <c r="AA271" s="7">
        <f t="shared" si="116"/>
        <v>4</v>
      </c>
      <c r="AB271" s="7">
        <f t="shared" si="117"/>
        <v>4</v>
      </c>
      <c r="AC271" s="7">
        <f t="shared" si="118"/>
        <v>4</v>
      </c>
      <c r="AD271" s="7">
        <f t="shared" si="119"/>
        <v>2</v>
      </c>
      <c r="AE271" s="7">
        <f t="shared" si="120"/>
        <v>4</v>
      </c>
      <c r="AF271" s="7">
        <f t="shared" si="121"/>
        <v>4</v>
      </c>
      <c r="AG271" s="7">
        <f t="shared" si="122"/>
        <v>4</v>
      </c>
      <c r="AH271" s="7">
        <f t="shared" si="123"/>
        <v>4</v>
      </c>
      <c r="AI271" s="7">
        <f t="shared" si="124"/>
        <v>2</v>
      </c>
      <c r="AJ271" s="7">
        <f t="shared" si="125"/>
        <v>2</v>
      </c>
      <c r="AK271" s="7">
        <f t="shared" si="126"/>
        <v>2</v>
      </c>
      <c r="AL271" s="7">
        <f t="shared" si="127"/>
        <v>2</v>
      </c>
      <c r="AM271" s="7">
        <f t="shared" si="128"/>
        <v>2</v>
      </c>
      <c r="AN271" s="8">
        <f t="shared" si="129"/>
        <v>54</v>
      </c>
      <c r="AO271" s="8">
        <f t="shared" si="130"/>
        <v>-1.2381171720546194</v>
      </c>
      <c r="AP271" s="8">
        <f t="shared" si="131"/>
        <v>3.375</v>
      </c>
      <c r="AQ271" s="8">
        <f t="shared" si="132"/>
        <v>22</v>
      </c>
      <c r="AR271" s="8">
        <f t="shared" si="133"/>
        <v>4.4000000000000004</v>
      </c>
      <c r="AS271" s="8">
        <f t="shared" si="134"/>
        <v>14</v>
      </c>
      <c r="AT271" s="8">
        <f t="shared" si="135"/>
        <v>3.5</v>
      </c>
      <c r="AU271" s="8">
        <f t="shared" si="136"/>
        <v>12</v>
      </c>
      <c r="AV271" s="8">
        <f t="shared" si="137"/>
        <v>3</v>
      </c>
      <c r="AW271" s="8">
        <f t="shared" si="138"/>
        <v>6</v>
      </c>
      <c r="AX271" s="8">
        <f t="shared" si="139"/>
        <v>2</v>
      </c>
    </row>
    <row r="272" spans="1:50" x14ac:dyDescent="0.25">
      <c r="A272">
        <v>40568</v>
      </c>
      <c r="B272">
        <v>1</v>
      </c>
      <c r="C272">
        <v>1972</v>
      </c>
      <c r="D272">
        <f t="shared" si="112"/>
        <v>52</v>
      </c>
      <c r="E272" s="1">
        <v>45609.869444444441</v>
      </c>
      <c r="F272" t="s">
        <v>99</v>
      </c>
      <c r="G272">
        <v>1</v>
      </c>
      <c r="H272" s="4">
        <v>4</v>
      </c>
      <c r="I272" s="4">
        <v>4</v>
      </c>
      <c r="J272" s="4">
        <v>2</v>
      </c>
      <c r="K272" s="4">
        <v>2</v>
      </c>
      <c r="L272" s="4">
        <v>5</v>
      </c>
      <c r="M272" s="4">
        <v>5</v>
      </c>
      <c r="N272" s="4">
        <v>5</v>
      </c>
      <c r="O272" s="4">
        <v>4</v>
      </c>
      <c r="P272" s="4">
        <v>2</v>
      </c>
      <c r="Q272" s="4">
        <v>5</v>
      </c>
      <c r="R272" s="4">
        <v>4</v>
      </c>
      <c r="S272" s="4">
        <v>4</v>
      </c>
      <c r="T272" s="4">
        <v>4</v>
      </c>
      <c r="U272" s="4">
        <v>4</v>
      </c>
      <c r="V272" s="4">
        <v>5</v>
      </c>
      <c r="W272" s="4">
        <v>3</v>
      </c>
      <c r="X272" s="7">
        <f t="shared" si="113"/>
        <v>4</v>
      </c>
      <c r="Y272" s="7">
        <f t="shared" si="114"/>
        <v>4</v>
      </c>
      <c r="Z272" s="7">
        <f t="shared" si="115"/>
        <v>4</v>
      </c>
      <c r="AA272" s="7">
        <f t="shared" si="116"/>
        <v>2</v>
      </c>
      <c r="AB272" s="7">
        <f t="shared" si="117"/>
        <v>5</v>
      </c>
      <c r="AC272" s="7">
        <f t="shared" si="118"/>
        <v>5</v>
      </c>
      <c r="AD272" s="7">
        <f t="shared" si="119"/>
        <v>5</v>
      </c>
      <c r="AE272" s="7">
        <f t="shared" si="120"/>
        <v>4</v>
      </c>
      <c r="AF272" s="7">
        <f t="shared" si="121"/>
        <v>4</v>
      </c>
      <c r="AG272" s="7">
        <f t="shared" si="122"/>
        <v>5</v>
      </c>
      <c r="AH272" s="7">
        <f t="shared" si="123"/>
        <v>4</v>
      </c>
      <c r="AI272" s="7">
        <f t="shared" si="124"/>
        <v>4</v>
      </c>
      <c r="AJ272" s="7">
        <f t="shared" si="125"/>
        <v>4</v>
      </c>
      <c r="AK272" s="7">
        <f t="shared" si="126"/>
        <v>4</v>
      </c>
      <c r="AL272" s="7">
        <f t="shared" si="127"/>
        <v>5</v>
      </c>
      <c r="AM272" s="7">
        <f t="shared" si="128"/>
        <v>3</v>
      </c>
      <c r="AN272" s="8">
        <f t="shared" si="129"/>
        <v>66</v>
      </c>
      <c r="AO272" s="8">
        <f t="shared" si="130"/>
        <v>0.73029674334022143</v>
      </c>
      <c r="AP272" s="8">
        <f t="shared" si="131"/>
        <v>4.125</v>
      </c>
      <c r="AQ272" s="8">
        <f t="shared" si="132"/>
        <v>19</v>
      </c>
      <c r="AR272" s="8">
        <f t="shared" si="133"/>
        <v>3.8</v>
      </c>
      <c r="AS272" s="8">
        <f t="shared" si="134"/>
        <v>18</v>
      </c>
      <c r="AT272" s="8">
        <f t="shared" si="135"/>
        <v>4.5</v>
      </c>
      <c r="AU272" s="8">
        <f t="shared" si="136"/>
        <v>17</v>
      </c>
      <c r="AV272" s="8">
        <f t="shared" si="137"/>
        <v>4.25</v>
      </c>
      <c r="AW272" s="8">
        <f t="shared" si="138"/>
        <v>12</v>
      </c>
      <c r="AX272" s="8">
        <f t="shared" si="139"/>
        <v>4</v>
      </c>
    </row>
    <row r="273" spans="1:50" x14ac:dyDescent="0.25">
      <c r="A273">
        <v>40582</v>
      </c>
      <c r="B273">
        <v>0</v>
      </c>
      <c r="C273">
        <v>1985</v>
      </c>
      <c r="D273">
        <f t="shared" si="112"/>
        <v>39</v>
      </c>
      <c r="E273" s="1">
        <v>45610.376377314817</v>
      </c>
      <c r="F273" t="s">
        <v>224</v>
      </c>
      <c r="G273">
        <v>1</v>
      </c>
      <c r="H273" s="4">
        <v>4</v>
      </c>
      <c r="I273" s="4">
        <v>5</v>
      </c>
      <c r="J273" s="4">
        <v>1</v>
      </c>
      <c r="K273" s="4">
        <v>5</v>
      </c>
      <c r="L273" s="4">
        <v>4</v>
      </c>
      <c r="M273" s="4">
        <v>4</v>
      </c>
      <c r="N273" s="4">
        <v>3</v>
      </c>
      <c r="O273" s="4">
        <v>3</v>
      </c>
      <c r="P273" s="4">
        <v>3</v>
      </c>
      <c r="Q273" s="4">
        <v>4</v>
      </c>
      <c r="R273" s="4">
        <v>4</v>
      </c>
      <c r="S273" s="4">
        <v>4</v>
      </c>
      <c r="T273" s="4">
        <v>4</v>
      </c>
      <c r="U273" s="4">
        <v>4</v>
      </c>
      <c r="V273" s="4">
        <v>4</v>
      </c>
      <c r="W273" s="4">
        <v>3</v>
      </c>
      <c r="X273" s="7">
        <f t="shared" si="113"/>
        <v>4</v>
      </c>
      <c r="Y273" s="7">
        <f t="shared" si="114"/>
        <v>5</v>
      </c>
      <c r="Z273" s="7">
        <f t="shared" si="115"/>
        <v>5</v>
      </c>
      <c r="AA273" s="7">
        <f t="shared" si="116"/>
        <v>5</v>
      </c>
      <c r="AB273" s="7">
        <f t="shared" si="117"/>
        <v>4</v>
      </c>
      <c r="AC273" s="7">
        <f t="shared" si="118"/>
        <v>4</v>
      </c>
      <c r="AD273" s="7">
        <f t="shared" si="119"/>
        <v>3</v>
      </c>
      <c r="AE273" s="7">
        <f t="shared" si="120"/>
        <v>3</v>
      </c>
      <c r="AF273" s="7">
        <f t="shared" si="121"/>
        <v>3</v>
      </c>
      <c r="AG273" s="7">
        <f t="shared" si="122"/>
        <v>4</v>
      </c>
      <c r="AH273" s="7">
        <f t="shared" si="123"/>
        <v>4</v>
      </c>
      <c r="AI273" s="7">
        <f t="shared" si="124"/>
        <v>4</v>
      </c>
      <c r="AJ273" s="7">
        <f t="shared" si="125"/>
        <v>4</v>
      </c>
      <c r="AK273" s="7">
        <f t="shared" si="126"/>
        <v>4</v>
      </c>
      <c r="AL273" s="7">
        <f t="shared" si="127"/>
        <v>4</v>
      </c>
      <c r="AM273" s="7">
        <f t="shared" si="128"/>
        <v>3</v>
      </c>
      <c r="AN273" s="8">
        <f t="shared" si="129"/>
        <v>63</v>
      </c>
      <c r="AO273" s="8">
        <f t="shared" si="130"/>
        <v>0.27922019541174486</v>
      </c>
      <c r="AP273" s="8">
        <f t="shared" si="131"/>
        <v>3.9375</v>
      </c>
      <c r="AQ273" s="8">
        <f t="shared" si="132"/>
        <v>23</v>
      </c>
      <c r="AR273" s="8">
        <f t="shared" si="133"/>
        <v>4.5999999999999996</v>
      </c>
      <c r="AS273" s="8">
        <f t="shared" si="134"/>
        <v>13</v>
      </c>
      <c r="AT273" s="8">
        <f t="shared" si="135"/>
        <v>3.25</v>
      </c>
      <c r="AU273" s="8">
        <f t="shared" si="136"/>
        <v>16</v>
      </c>
      <c r="AV273" s="8">
        <f t="shared" si="137"/>
        <v>4</v>
      </c>
      <c r="AW273" s="8">
        <f t="shared" si="138"/>
        <v>11</v>
      </c>
      <c r="AX273" s="8">
        <f t="shared" si="139"/>
        <v>3.6666666666666665</v>
      </c>
    </row>
    <row r="274" spans="1:50" x14ac:dyDescent="0.25">
      <c r="A274">
        <v>40610</v>
      </c>
      <c r="B274">
        <v>1</v>
      </c>
      <c r="C274">
        <v>1982</v>
      </c>
      <c r="D274">
        <f t="shared" si="112"/>
        <v>42</v>
      </c>
      <c r="E274" s="1">
        <v>45610.838240740741</v>
      </c>
      <c r="F274" t="s">
        <v>99</v>
      </c>
      <c r="G274">
        <v>1</v>
      </c>
      <c r="H274" s="4">
        <v>4</v>
      </c>
      <c r="I274" s="4">
        <v>4</v>
      </c>
      <c r="J274" s="4">
        <v>2</v>
      </c>
      <c r="K274" s="4">
        <v>4</v>
      </c>
      <c r="L274" s="4">
        <v>4</v>
      </c>
      <c r="M274" s="4">
        <v>4</v>
      </c>
      <c r="N274" s="4">
        <v>4</v>
      </c>
      <c r="O274" s="4">
        <v>4</v>
      </c>
      <c r="P274" s="4">
        <v>2</v>
      </c>
      <c r="Q274" s="4">
        <v>4</v>
      </c>
      <c r="R274" s="4">
        <v>4</v>
      </c>
      <c r="S274" s="4">
        <v>4</v>
      </c>
      <c r="T274" s="4">
        <v>4</v>
      </c>
      <c r="U274" s="4">
        <v>4</v>
      </c>
      <c r="V274" s="4">
        <v>4</v>
      </c>
      <c r="W274" s="4">
        <v>4</v>
      </c>
      <c r="X274" s="7">
        <f t="shared" si="113"/>
        <v>4</v>
      </c>
      <c r="Y274" s="7">
        <f t="shared" si="114"/>
        <v>4</v>
      </c>
      <c r="Z274" s="7">
        <f t="shared" si="115"/>
        <v>4</v>
      </c>
      <c r="AA274" s="7">
        <f t="shared" si="116"/>
        <v>4</v>
      </c>
      <c r="AB274" s="7">
        <f t="shared" si="117"/>
        <v>4</v>
      </c>
      <c r="AC274" s="7">
        <f t="shared" si="118"/>
        <v>4</v>
      </c>
      <c r="AD274" s="7">
        <f t="shared" si="119"/>
        <v>4</v>
      </c>
      <c r="AE274" s="7">
        <f t="shared" si="120"/>
        <v>4</v>
      </c>
      <c r="AF274" s="7">
        <f t="shared" si="121"/>
        <v>4</v>
      </c>
      <c r="AG274" s="7">
        <f t="shared" si="122"/>
        <v>4</v>
      </c>
      <c r="AH274" s="7">
        <f t="shared" si="123"/>
        <v>4</v>
      </c>
      <c r="AI274" s="7">
        <f t="shared" si="124"/>
        <v>4</v>
      </c>
      <c r="AJ274" s="7">
        <f t="shared" si="125"/>
        <v>4</v>
      </c>
      <c r="AK274" s="7">
        <f t="shared" si="126"/>
        <v>4</v>
      </c>
      <c r="AL274" s="7">
        <f t="shared" si="127"/>
        <v>4</v>
      </c>
      <c r="AM274" s="7">
        <f t="shared" si="128"/>
        <v>4</v>
      </c>
      <c r="AN274" s="8">
        <f t="shared" si="129"/>
        <v>64</v>
      </c>
      <c r="AO274" s="8">
        <f t="shared" si="130"/>
        <v>0.46915522596174974</v>
      </c>
      <c r="AP274" s="8">
        <f t="shared" si="131"/>
        <v>4</v>
      </c>
      <c r="AQ274" s="8">
        <f t="shared" si="132"/>
        <v>20</v>
      </c>
      <c r="AR274" s="8">
        <f t="shared" si="133"/>
        <v>4</v>
      </c>
      <c r="AS274" s="8">
        <f t="shared" si="134"/>
        <v>16</v>
      </c>
      <c r="AT274" s="8">
        <f t="shared" si="135"/>
        <v>4</v>
      </c>
      <c r="AU274" s="8">
        <f t="shared" si="136"/>
        <v>16</v>
      </c>
      <c r="AV274" s="8">
        <f t="shared" si="137"/>
        <v>4</v>
      </c>
      <c r="AW274" s="8">
        <f t="shared" si="138"/>
        <v>12</v>
      </c>
      <c r="AX274" s="8">
        <f t="shared" si="139"/>
        <v>4</v>
      </c>
    </row>
    <row r="275" spans="1:50" x14ac:dyDescent="0.25">
      <c r="A275">
        <v>40615</v>
      </c>
      <c r="B275">
        <v>0</v>
      </c>
      <c r="C275">
        <v>1982</v>
      </c>
      <c r="D275">
        <f t="shared" si="112"/>
        <v>42</v>
      </c>
      <c r="E275" s="1">
        <v>45610.91337962963</v>
      </c>
      <c r="F275" t="s">
        <v>225</v>
      </c>
      <c r="G275">
        <v>1</v>
      </c>
      <c r="H275" s="4">
        <v>5</v>
      </c>
      <c r="I275" s="4">
        <v>5</v>
      </c>
      <c r="J275" s="4">
        <v>4</v>
      </c>
      <c r="K275" s="4">
        <v>3</v>
      </c>
      <c r="L275" s="4">
        <v>4</v>
      </c>
      <c r="M275" s="4">
        <v>3</v>
      </c>
      <c r="N275" s="4">
        <v>3</v>
      </c>
      <c r="O275" s="4">
        <v>3</v>
      </c>
      <c r="P275" s="4">
        <v>4</v>
      </c>
      <c r="Q275" s="4">
        <v>3</v>
      </c>
      <c r="R275" s="4">
        <v>4</v>
      </c>
      <c r="S275" s="4">
        <v>3</v>
      </c>
      <c r="T275" s="4">
        <v>3</v>
      </c>
      <c r="U275" s="4">
        <v>3</v>
      </c>
      <c r="V275" s="4">
        <v>4</v>
      </c>
      <c r="W275" s="4">
        <v>3</v>
      </c>
      <c r="X275" s="7">
        <f t="shared" si="113"/>
        <v>5</v>
      </c>
      <c r="Y275" s="7">
        <f t="shared" si="114"/>
        <v>5</v>
      </c>
      <c r="Z275" s="7">
        <f t="shared" si="115"/>
        <v>2</v>
      </c>
      <c r="AA275" s="7">
        <f t="shared" si="116"/>
        <v>3</v>
      </c>
      <c r="AB275" s="7">
        <f t="shared" si="117"/>
        <v>4</v>
      </c>
      <c r="AC275" s="7">
        <f t="shared" si="118"/>
        <v>3</v>
      </c>
      <c r="AD275" s="7">
        <f t="shared" si="119"/>
        <v>3</v>
      </c>
      <c r="AE275" s="7">
        <f t="shared" si="120"/>
        <v>3</v>
      </c>
      <c r="AF275" s="7">
        <f t="shared" si="121"/>
        <v>2</v>
      </c>
      <c r="AG275" s="7">
        <f t="shared" si="122"/>
        <v>3</v>
      </c>
      <c r="AH275" s="7">
        <f t="shared" si="123"/>
        <v>4</v>
      </c>
      <c r="AI275" s="7">
        <f t="shared" si="124"/>
        <v>3</v>
      </c>
      <c r="AJ275" s="7">
        <f t="shared" si="125"/>
        <v>3</v>
      </c>
      <c r="AK275" s="7">
        <f t="shared" si="126"/>
        <v>3</v>
      </c>
      <c r="AL275" s="7">
        <f t="shared" si="127"/>
        <v>4</v>
      </c>
      <c r="AM275" s="7">
        <f t="shared" si="128"/>
        <v>3</v>
      </c>
      <c r="AN275" s="8">
        <f t="shared" si="129"/>
        <v>53</v>
      </c>
      <c r="AO275" s="8">
        <f t="shared" si="130"/>
        <v>-1.1749455867959022</v>
      </c>
      <c r="AP275" s="8">
        <f t="shared" si="131"/>
        <v>3.3125</v>
      </c>
      <c r="AQ275" s="8">
        <f t="shared" si="132"/>
        <v>19</v>
      </c>
      <c r="AR275" s="8">
        <f t="shared" si="133"/>
        <v>3.8</v>
      </c>
      <c r="AS275" s="8">
        <f t="shared" si="134"/>
        <v>11</v>
      </c>
      <c r="AT275" s="8">
        <f t="shared" si="135"/>
        <v>2.75</v>
      </c>
      <c r="AU275" s="8">
        <f t="shared" si="136"/>
        <v>13</v>
      </c>
      <c r="AV275" s="8">
        <f t="shared" si="137"/>
        <v>3.25</v>
      </c>
      <c r="AW275" s="8">
        <f t="shared" si="138"/>
        <v>10</v>
      </c>
      <c r="AX275" s="8">
        <f t="shared" si="139"/>
        <v>3.3333333333333335</v>
      </c>
    </row>
    <row r="276" spans="1:50" x14ac:dyDescent="0.25">
      <c r="A276">
        <v>40620</v>
      </c>
      <c r="B276">
        <v>0</v>
      </c>
      <c r="C276">
        <v>1984</v>
      </c>
      <c r="D276">
        <f t="shared" si="112"/>
        <v>40</v>
      </c>
      <c r="E276" s="1">
        <v>45611.301747685182</v>
      </c>
      <c r="F276" t="s">
        <v>99</v>
      </c>
      <c r="G276">
        <v>1</v>
      </c>
      <c r="H276" s="4">
        <v>5</v>
      </c>
      <c r="I276" s="4">
        <v>4</v>
      </c>
      <c r="J276" s="4">
        <v>4</v>
      </c>
      <c r="K276" s="4">
        <v>4</v>
      </c>
      <c r="L276" s="4">
        <v>4</v>
      </c>
      <c r="M276" s="4">
        <v>4</v>
      </c>
      <c r="N276" s="4">
        <v>4</v>
      </c>
      <c r="O276" s="4">
        <v>4</v>
      </c>
      <c r="P276" s="4">
        <v>2</v>
      </c>
      <c r="Q276" s="4">
        <v>4</v>
      </c>
      <c r="R276" s="4">
        <v>4</v>
      </c>
      <c r="S276" s="4">
        <v>4</v>
      </c>
      <c r="T276" s="4">
        <v>4</v>
      </c>
      <c r="U276" s="4">
        <v>4</v>
      </c>
      <c r="V276" s="4">
        <v>4</v>
      </c>
      <c r="W276" s="4">
        <v>5</v>
      </c>
      <c r="X276" s="7">
        <f t="shared" si="113"/>
        <v>5</v>
      </c>
      <c r="Y276" s="7">
        <f t="shared" si="114"/>
        <v>4</v>
      </c>
      <c r="Z276" s="7">
        <f t="shared" si="115"/>
        <v>2</v>
      </c>
      <c r="AA276" s="7">
        <f t="shared" si="116"/>
        <v>4</v>
      </c>
      <c r="AB276" s="7">
        <f t="shared" si="117"/>
        <v>4</v>
      </c>
      <c r="AC276" s="7">
        <f t="shared" si="118"/>
        <v>4</v>
      </c>
      <c r="AD276" s="7">
        <f t="shared" si="119"/>
        <v>4</v>
      </c>
      <c r="AE276" s="7">
        <f t="shared" si="120"/>
        <v>4</v>
      </c>
      <c r="AF276" s="7">
        <f t="shared" si="121"/>
        <v>4</v>
      </c>
      <c r="AG276" s="7">
        <f t="shared" si="122"/>
        <v>4</v>
      </c>
      <c r="AH276" s="7">
        <f t="shared" si="123"/>
        <v>4</v>
      </c>
      <c r="AI276" s="7">
        <f t="shared" si="124"/>
        <v>4</v>
      </c>
      <c r="AJ276" s="7">
        <f t="shared" si="125"/>
        <v>4</v>
      </c>
      <c r="AK276" s="7">
        <f t="shared" si="126"/>
        <v>4</v>
      </c>
      <c r="AL276" s="7">
        <f t="shared" si="127"/>
        <v>4</v>
      </c>
      <c r="AM276" s="7">
        <f t="shared" si="128"/>
        <v>5</v>
      </c>
      <c r="AN276" s="8">
        <f t="shared" si="129"/>
        <v>64</v>
      </c>
      <c r="AO276" s="8">
        <f t="shared" si="130"/>
        <v>0.25630729731502827</v>
      </c>
      <c r="AP276" s="8">
        <f t="shared" si="131"/>
        <v>4</v>
      </c>
      <c r="AQ276" s="8">
        <f t="shared" si="132"/>
        <v>19</v>
      </c>
      <c r="AR276" s="8">
        <f t="shared" si="133"/>
        <v>3.8</v>
      </c>
      <c r="AS276" s="8">
        <f t="shared" si="134"/>
        <v>16</v>
      </c>
      <c r="AT276" s="8">
        <f t="shared" si="135"/>
        <v>4</v>
      </c>
      <c r="AU276" s="8">
        <f t="shared" si="136"/>
        <v>16</v>
      </c>
      <c r="AV276" s="8">
        <f t="shared" si="137"/>
        <v>4</v>
      </c>
      <c r="AW276" s="8">
        <f t="shared" si="138"/>
        <v>13</v>
      </c>
      <c r="AX276" s="8">
        <f t="shared" si="139"/>
        <v>4.333333333333333</v>
      </c>
    </row>
    <row r="277" spans="1:50" x14ac:dyDescent="0.25">
      <c r="A277">
        <v>37541</v>
      </c>
      <c r="B277">
        <v>0</v>
      </c>
      <c r="C277">
        <v>1999</v>
      </c>
      <c r="D277">
        <f t="shared" si="112"/>
        <v>25</v>
      </c>
      <c r="E277" s="1">
        <v>45611.409328703703</v>
      </c>
      <c r="F277" t="s">
        <v>226</v>
      </c>
      <c r="G277">
        <v>1</v>
      </c>
      <c r="H277" s="4">
        <v>2</v>
      </c>
      <c r="I277" s="4">
        <v>4</v>
      </c>
      <c r="J277" s="4">
        <v>4</v>
      </c>
      <c r="K277" s="4">
        <v>2</v>
      </c>
      <c r="L277" s="4">
        <v>4</v>
      </c>
      <c r="M277" s="4">
        <v>4</v>
      </c>
      <c r="N277" s="4">
        <v>2</v>
      </c>
      <c r="O277" s="4">
        <v>4</v>
      </c>
      <c r="P277" s="4">
        <v>2</v>
      </c>
      <c r="Q277" s="4">
        <v>2</v>
      </c>
      <c r="R277" s="4">
        <v>3</v>
      </c>
      <c r="S277" s="4">
        <v>4</v>
      </c>
      <c r="T277" s="4">
        <v>4</v>
      </c>
      <c r="U277" s="4">
        <v>4</v>
      </c>
      <c r="V277" s="4">
        <v>4</v>
      </c>
      <c r="W277" s="4">
        <v>4</v>
      </c>
      <c r="X277" s="7">
        <f t="shared" si="113"/>
        <v>2</v>
      </c>
      <c r="Y277" s="7">
        <f t="shared" si="114"/>
        <v>4</v>
      </c>
      <c r="Z277" s="7">
        <f t="shared" si="115"/>
        <v>2</v>
      </c>
      <c r="AA277" s="7">
        <f t="shared" si="116"/>
        <v>2</v>
      </c>
      <c r="AB277" s="7">
        <f t="shared" si="117"/>
        <v>4</v>
      </c>
      <c r="AC277" s="7">
        <f t="shared" si="118"/>
        <v>4</v>
      </c>
      <c r="AD277" s="7">
        <f t="shared" si="119"/>
        <v>2</v>
      </c>
      <c r="AE277" s="7">
        <f t="shared" si="120"/>
        <v>4</v>
      </c>
      <c r="AF277" s="7">
        <f t="shared" si="121"/>
        <v>4</v>
      </c>
      <c r="AG277" s="7">
        <f t="shared" si="122"/>
        <v>2</v>
      </c>
      <c r="AH277" s="7">
        <f t="shared" si="123"/>
        <v>3</v>
      </c>
      <c r="AI277" s="7">
        <f t="shared" si="124"/>
        <v>4</v>
      </c>
      <c r="AJ277" s="7">
        <f t="shared" si="125"/>
        <v>4</v>
      </c>
      <c r="AK277" s="7">
        <f t="shared" si="126"/>
        <v>4</v>
      </c>
      <c r="AL277" s="7">
        <f t="shared" si="127"/>
        <v>4</v>
      </c>
      <c r="AM277" s="7">
        <f t="shared" si="128"/>
        <v>4</v>
      </c>
      <c r="AN277" s="8">
        <f t="shared" si="129"/>
        <v>53</v>
      </c>
      <c r="AO277" s="8">
        <f t="shared" si="130"/>
        <v>-1.3466376037453043</v>
      </c>
      <c r="AP277" s="8">
        <f t="shared" si="131"/>
        <v>3.3125</v>
      </c>
      <c r="AQ277" s="8">
        <f t="shared" si="132"/>
        <v>14</v>
      </c>
      <c r="AR277" s="8">
        <f t="shared" si="133"/>
        <v>2.8</v>
      </c>
      <c r="AS277" s="8">
        <f t="shared" si="134"/>
        <v>14</v>
      </c>
      <c r="AT277" s="8">
        <f t="shared" si="135"/>
        <v>3.5</v>
      </c>
      <c r="AU277" s="8">
        <f t="shared" si="136"/>
        <v>13</v>
      </c>
      <c r="AV277" s="8">
        <f t="shared" si="137"/>
        <v>3.25</v>
      </c>
      <c r="AW277" s="8">
        <f t="shared" si="138"/>
        <v>12</v>
      </c>
      <c r="AX277" s="8">
        <f t="shared" si="139"/>
        <v>4</v>
      </c>
    </row>
    <row r="278" spans="1:50" x14ac:dyDescent="0.25">
      <c r="A278">
        <v>40623</v>
      </c>
      <c r="B278">
        <v>0</v>
      </c>
      <c r="C278">
        <v>1984</v>
      </c>
      <c r="D278">
        <f t="shared" si="112"/>
        <v>40</v>
      </c>
      <c r="E278" s="1">
        <v>45611.497893518521</v>
      </c>
      <c r="F278" t="s">
        <v>99</v>
      </c>
      <c r="G278">
        <v>1</v>
      </c>
      <c r="H278" s="4">
        <v>4</v>
      </c>
      <c r="I278" s="4">
        <v>4</v>
      </c>
      <c r="J278" s="4">
        <v>4</v>
      </c>
      <c r="K278" s="4">
        <v>4</v>
      </c>
      <c r="L278" s="4">
        <v>4</v>
      </c>
      <c r="M278" s="4">
        <v>4</v>
      </c>
      <c r="N278" s="4">
        <v>5</v>
      </c>
      <c r="O278" s="4">
        <v>5</v>
      </c>
      <c r="P278" s="4">
        <v>2</v>
      </c>
      <c r="Q278" s="4">
        <v>4</v>
      </c>
      <c r="R278" s="4">
        <v>3</v>
      </c>
      <c r="S278" s="4">
        <v>4</v>
      </c>
      <c r="T278" s="4">
        <v>4</v>
      </c>
      <c r="U278" s="4">
        <v>4</v>
      </c>
      <c r="V278" s="4">
        <v>4</v>
      </c>
      <c r="W278" s="4">
        <v>5</v>
      </c>
      <c r="X278" s="7">
        <f t="shared" si="113"/>
        <v>4</v>
      </c>
      <c r="Y278" s="7">
        <f t="shared" si="114"/>
        <v>4</v>
      </c>
      <c r="Z278" s="7">
        <f t="shared" si="115"/>
        <v>2</v>
      </c>
      <c r="AA278" s="7">
        <f t="shared" si="116"/>
        <v>4</v>
      </c>
      <c r="AB278" s="7">
        <f t="shared" si="117"/>
        <v>4</v>
      </c>
      <c r="AC278" s="7">
        <f t="shared" si="118"/>
        <v>4</v>
      </c>
      <c r="AD278" s="7">
        <f t="shared" si="119"/>
        <v>5</v>
      </c>
      <c r="AE278" s="7">
        <f t="shared" si="120"/>
        <v>5</v>
      </c>
      <c r="AF278" s="7">
        <f t="shared" si="121"/>
        <v>4</v>
      </c>
      <c r="AG278" s="7">
        <f t="shared" si="122"/>
        <v>4</v>
      </c>
      <c r="AH278" s="7">
        <f t="shared" si="123"/>
        <v>3</v>
      </c>
      <c r="AI278" s="7">
        <f t="shared" si="124"/>
        <v>4</v>
      </c>
      <c r="AJ278" s="7">
        <f t="shared" si="125"/>
        <v>4</v>
      </c>
      <c r="AK278" s="7">
        <f t="shared" si="126"/>
        <v>4</v>
      </c>
      <c r="AL278" s="7">
        <f t="shared" si="127"/>
        <v>4</v>
      </c>
      <c r="AM278" s="7">
        <f t="shared" si="128"/>
        <v>5</v>
      </c>
      <c r="AN278" s="8">
        <f t="shared" si="129"/>
        <v>64</v>
      </c>
      <c r="AO278" s="8">
        <f t="shared" si="130"/>
        <v>-1</v>
      </c>
      <c r="AP278" s="8">
        <f t="shared" si="131"/>
        <v>4</v>
      </c>
      <c r="AQ278" s="8">
        <f t="shared" si="132"/>
        <v>18</v>
      </c>
      <c r="AR278" s="8">
        <f t="shared" si="133"/>
        <v>3.6</v>
      </c>
      <c r="AS278" s="8">
        <f t="shared" si="134"/>
        <v>18</v>
      </c>
      <c r="AT278" s="8">
        <f t="shared" si="135"/>
        <v>4.5</v>
      </c>
      <c r="AU278" s="8">
        <f t="shared" si="136"/>
        <v>15</v>
      </c>
      <c r="AV278" s="8">
        <f t="shared" si="137"/>
        <v>3.75</v>
      </c>
      <c r="AW278" s="8">
        <f t="shared" si="138"/>
        <v>13</v>
      </c>
      <c r="AX278" s="8">
        <f t="shared" si="139"/>
        <v>4.333333333333333</v>
      </c>
    </row>
    <row r="279" spans="1:50" x14ac:dyDescent="0.25">
      <c r="A279">
        <v>40644</v>
      </c>
      <c r="B279">
        <v>0</v>
      </c>
      <c r="C279">
        <v>1987</v>
      </c>
      <c r="D279">
        <f t="shared" si="112"/>
        <v>37</v>
      </c>
      <c r="E279" s="1">
        <v>45612.556574074071</v>
      </c>
      <c r="F279" t="s">
        <v>210</v>
      </c>
      <c r="G279">
        <v>1</v>
      </c>
      <c r="H279" s="4">
        <v>5</v>
      </c>
      <c r="I279" s="4">
        <v>5</v>
      </c>
      <c r="J279" s="4">
        <v>2</v>
      </c>
      <c r="K279" s="4">
        <v>4</v>
      </c>
      <c r="L279" s="4">
        <v>5</v>
      </c>
      <c r="M279" s="4">
        <v>4</v>
      </c>
      <c r="N279" s="4">
        <v>4</v>
      </c>
      <c r="O279" s="4">
        <v>4</v>
      </c>
      <c r="P279" s="4">
        <v>2</v>
      </c>
      <c r="Q279" s="4">
        <v>4</v>
      </c>
      <c r="R279" s="4">
        <v>4</v>
      </c>
      <c r="S279" s="4">
        <v>4</v>
      </c>
      <c r="T279" s="4">
        <v>4</v>
      </c>
      <c r="U279" s="4">
        <v>5</v>
      </c>
      <c r="V279" s="4">
        <v>5</v>
      </c>
      <c r="W279" s="4">
        <v>4</v>
      </c>
      <c r="X279" s="7">
        <f t="shared" si="113"/>
        <v>5</v>
      </c>
      <c r="Y279" s="7">
        <f t="shared" si="114"/>
        <v>5</v>
      </c>
      <c r="Z279" s="7">
        <f t="shared" si="115"/>
        <v>4</v>
      </c>
      <c r="AA279" s="7">
        <f t="shared" si="116"/>
        <v>4</v>
      </c>
      <c r="AB279" s="7">
        <f t="shared" si="117"/>
        <v>5</v>
      </c>
      <c r="AC279" s="7">
        <f t="shared" si="118"/>
        <v>4</v>
      </c>
      <c r="AD279" s="7">
        <f t="shared" si="119"/>
        <v>4</v>
      </c>
      <c r="AE279" s="7">
        <f t="shared" si="120"/>
        <v>4</v>
      </c>
      <c r="AF279" s="7">
        <f t="shared" si="121"/>
        <v>4</v>
      </c>
      <c r="AG279" s="7">
        <f t="shared" si="122"/>
        <v>4</v>
      </c>
      <c r="AH279" s="7">
        <f t="shared" si="123"/>
        <v>4</v>
      </c>
      <c r="AI279" s="7">
        <f t="shared" si="124"/>
        <v>4</v>
      </c>
      <c r="AJ279" s="7">
        <f t="shared" si="125"/>
        <v>4</v>
      </c>
      <c r="AK279" s="7">
        <f t="shared" si="126"/>
        <v>5</v>
      </c>
      <c r="AL279" s="7">
        <f t="shared" si="127"/>
        <v>5</v>
      </c>
      <c r="AM279" s="7">
        <f t="shared" si="128"/>
        <v>4</v>
      </c>
      <c r="AN279" s="8">
        <f t="shared" si="129"/>
        <v>69</v>
      </c>
      <c r="AO279" s="8" t="e">
        <f t="shared" si="130"/>
        <v>#DIV/0!</v>
      </c>
      <c r="AP279" s="8">
        <f t="shared" si="131"/>
        <v>4.3125</v>
      </c>
      <c r="AQ279" s="8">
        <f t="shared" si="132"/>
        <v>23</v>
      </c>
      <c r="AR279" s="8">
        <f t="shared" si="133"/>
        <v>4.5999999999999996</v>
      </c>
      <c r="AS279" s="8">
        <f t="shared" si="134"/>
        <v>16</v>
      </c>
      <c r="AT279" s="8">
        <f t="shared" si="135"/>
        <v>4</v>
      </c>
      <c r="AU279" s="8">
        <f t="shared" si="136"/>
        <v>16</v>
      </c>
      <c r="AV279" s="8">
        <f t="shared" si="137"/>
        <v>4</v>
      </c>
      <c r="AW279" s="8">
        <f t="shared" si="138"/>
        <v>14</v>
      </c>
      <c r="AX279" s="8">
        <f t="shared" si="139"/>
        <v>4.666666666666667</v>
      </c>
    </row>
  </sheetData>
  <sortState xmlns:xlrd2="http://schemas.microsoft.com/office/spreadsheetml/2017/richdata2" ref="A2:AX279">
    <sortCondition ref="G2:G279"/>
  </sortState>
  <pageMargins left="0.7" right="0.7" top="0.78740157499999996" bottom="0.78740157499999996"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D3D1F-E7FA-440A-A35D-3B81801DCDC9}">
  <dimension ref="A1:N22"/>
  <sheetViews>
    <sheetView zoomScale="85" zoomScaleNormal="85" workbookViewId="0">
      <selection activeCell="J21" sqref="J21"/>
    </sheetView>
  </sheetViews>
  <sheetFormatPr defaultRowHeight="15.75" x14ac:dyDescent="0.25"/>
  <cols>
    <col min="1" max="1" width="9.140625" style="34"/>
    <col min="2" max="5" width="8.5703125" style="34" customWidth="1"/>
    <col min="6" max="6" width="12.28515625" style="34" customWidth="1"/>
    <col min="7" max="9" width="9.140625" style="34"/>
    <col min="10" max="10" width="9.28515625" style="34" bestFit="1" customWidth="1"/>
    <col min="11" max="11" width="9.42578125" style="34" bestFit="1" customWidth="1"/>
    <col min="12" max="14" width="9.28515625" style="34" bestFit="1" customWidth="1"/>
    <col min="15" max="16384" width="9.140625" style="34"/>
  </cols>
  <sheetData>
    <row r="1" spans="1:14" ht="16.5" thickBot="1" x14ac:dyDescent="0.3">
      <c r="A1" s="67" t="s">
        <v>393</v>
      </c>
      <c r="B1" s="67"/>
      <c r="C1" s="67"/>
      <c r="D1" s="67"/>
      <c r="E1" s="67"/>
      <c r="F1" s="67"/>
    </row>
    <row r="2" spans="1:14" ht="16.5" customHeight="1" thickBot="1" x14ac:dyDescent="0.3">
      <c r="A2" s="61" t="s">
        <v>400</v>
      </c>
      <c r="B2" s="63" t="s">
        <v>392</v>
      </c>
      <c r="C2" s="63"/>
      <c r="D2" s="63"/>
      <c r="E2" s="63"/>
      <c r="F2" s="73" t="s">
        <v>391</v>
      </c>
    </row>
    <row r="3" spans="1:14" ht="16.5" thickBot="1" x14ac:dyDescent="0.3">
      <c r="A3" s="68"/>
      <c r="B3" s="17" t="s">
        <v>408</v>
      </c>
      <c r="C3" s="17" t="s">
        <v>409</v>
      </c>
      <c r="D3" s="17" t="s">
        <v>410</v>
      </c>
      <c r="E3" s="17" t="s">
        <v>411</v>
      </c>
      <c r="F3" s="74"/>
    </row>
    <row r="4" spans="1:14" ht="22.5" customHeight="1" x14ac:dyDescent="0.25">
      <c r="A4" s="18" t="s">
        <v>365</v>
      </c>
      <c r="B4" s="20">
        <v>0.56093999999999999</v>
      </c>
      <c r="C4" s="19">
        <v>0.1076</v>
      </c>
      <c r="D4" s="19">
        <v>2.9430000000000001E-2</v>
      </c>
      <c r="E4" s="19">
        <v>3.9219999999999998E-2</v>
      </c>
      <c r="F4" s="38">
        <f t="shared" ref="F4:F19" si="0">SUMSQ(B4:E4)</f>
        <v>0.32863577690000001</v>
      </c>
      <c r="I4" s="71"/>
      <c r="J4" s="71"/>
      <c r="K4" s="71"/>
      <c r="L4" s="71"/>
      <c r="M4" s="71"/>
      <c r="N4" s="71"/>
    </row>
    <row r="5" spans="1:14" ht="22.5" customHeight="1" x14ac:dyDescent="0.25">
      <c r="A5" s="18" t="s">
        <v>366</v>
      </c>
      <c r="B5" s="20">
        <v>0.63941000000000003</v>
      </c>
      <c r="C5" s="19">
        <v>6.1600000000000002E-2</v>
      </c>
      <c r="D5" s="19">
        <v>0.10739</v>
      </c>
      <c r="E5" s="19">
        <v>-4.6739999999999997E-2</v>
      </c>
      <c r="F5" s="38">
        <f t="shared" si="0"/>
        <v>0.42635694780000005</v>
      </c>
      <c r="I5" s="16"/>
      <c r="J5" s="72"/>
      <c r="K5" s="72"/>
      <c r="L5" s="72"/>
      <c r="M5" s="72"/>
      <c r="N5" s="16"/>
    </row>
    <row r="6" spans="1:14" ht="22.5" customHeight="1" x14ac:dyDescent="0.25">
      <c r="A6" s="18" t="s">
        <v>394</v>
      </c>
      <c r="B6" s="20">
        <v>0.73533999999999999</v>
      </c>
      <c r="C6" s="19">
        <v>0.06</v>
      </c>
      <c r="D6" s="19">
        <v>-5.4429999999999999E-2</v>
      </c>
      <c r="E6" s="19">
        <v>-4.3749999999999997E-2</v>
      </c>
      <c r="F6" s="38">
        <f t="shared" si="0"/>
        <v>0.54920160300000009</v>
      </c>
      <c r="I6" s="16"/>
      <c r="J6" s="16"/>
      <c r="K6" s="16"/>
      <c r="L6" s="16"/>
      <c r="M6" s="16"/>
      <c r="N6" s="16"/>
    </row>
    <row r="7" spans="1:14" ht="22.5" customHeight="1" x14ac:dyDescent="0.25">
      <c r="A7" s="18" t="s">
        <v>368</v>
      </c>
      <c r="B7" s="20">
        <v>0.83506000000000002</v>
      </c>
      <c r="C7" s="19">
        <v>-9.0399999999999994E-2</v>
      </c>
      <c r="D7" s="19">
        <v>-1.102E-2</v>
      </c>
      <c r="E7" s="19">
        <v>4.863E-2</v>
      </c>
      <c r="F7" s="38">
        <f t="shared" si="0"/>
        <v>0.70798368089999997</v>
      </c>
      <c r="I7" s="18"/>
      <c r="J7" s="35"/>
      <c r="K7" s="35"/>
      <c r="L7" s="35"/>
      <c r="M7" s="35"/>
      <c r="N7" s="35"/>
    </row>
    <row r="8" spans="1:14" ht="22.5" customHeight="1" x14ac:dyDescent="0.25">
      <c r="A8" s="18" t="s">
        <v>369</v>
      </c>
      <c r="B8" s="20">
        <v>0.65837000000000001</v>
      </c>
      <c r="C8" s="19">
        <v>5.2900000000000003E-2</v>
      </c>
      <c r="D8" s="19">
        <v>2.571E-2</v>
      </c>
      <c r="E8" s="19">
        <v>7.7369999999999994E-2</v>
      </c>
      <c r="F8" s="38">
        <f t="shared" si="0"/>
        <v>0.44289658789999997</v>
      </c>
      <c r="I8" s="18"/>
      <c r="J8" s="35"/>
      <c r="K8" s="35"/>
      <c r="L8" s="35"/>
      <c r="M8" s="35"/>
      <c r="N8" s="35"/>
    </row>
    <row r="9" spans="1:14" ht="22.5" customHeight="1" x14ac:dyDescent="0.25">
      <c r="A9" s="18" t="s">
        <v>370</v>
      </c>
      <c r="B9" s="19">
        <v>0.21264</v>
      </c>
      <c r="C9" s="20">
        <v>0.5988</v>
      </c>
      <c r="D9" s="19">
        <v>-3.0970000000000001E-2</v>
      </c>
      <c r="E9" s="19">
        <v>0.10943</v>
      </c>
      <c r="F9" s="38">
        <f t="shared" si="0"/>
        <v>0.41671127540000003</v>
      </c>
      <c r="I9" s="18"/>
      <c r="J9" s="35"/>
      <c r="K9" s="35"/>
      <c r="L9" s="35"/>
      <c r="M9" s="35"/>
      <c r="N9" s="35"/>
    </row>
    <row r="10" spans="1:14" ht="22.5" customHeight="1" x14ac:dyDescent="0.25">
      <c r="A10" s="18" t="s">
        <v>371</v>
      </c>
      <c r="B10" s="19">
        <v>-7.8829999999999997E-2</v>
      </c>
      <c r="C10" s="20">
        <v>0.81850000000000001</v>
      </c>
      <c r="D10" s="19">
        <v>1.448E-2</v>
      </c>
      <c r="E10" s="19">
        <v>-1.4330000000000001E-2</v>
      </c>
      <c r="F10" s="38">
        <f t="shared" si="0"/>
        <v>0.67657143819999999</v>
      </c>
      <c r="I10" s="18"/>
      <c r="J10" s="35"/>
      <c r="K10" s="35"/>
      <c r="L10" s="35"/>
      <c r="M10" s="35"/>
      <c r="N10" s="35"/>
    </row>
    <row r="11" spans="1:14" ht="22.5" customHeight="1" x14ac:dyDescent="0.25">
      <c r="A11" s="18" t="s">
        <v>372</v>
      </c>
      <c r="B11" s="19">
        <v>5.1090000000000003E-2</v>
      </c>
      <c r="C11" s="20">
        <v>0.73939999999999995</v>
      </c>
      <c r="D11" s="19">
        <v>4.0309999999999999E-2</v>
      </c>
      <c r="E11" s="19">
        <v>0.11344</v>
      </c>
      <c r="F11" s="38">
        <f t="shared" si="0"/>
        <v>0.56381607779999998</v>
      </c>
      <c r="I11" s="18"/>
      <c r="J11" s="35"/>
      <c r="K11" s="35"/>
      <c r="L11" s="35"/>
      <c r="M11" s="35"/>
      <c r="N11" s="35"/>
    </row>
    <row r="12" spans="1:14" ht="22.5" customHeight="1" x14ac:dyDescent="0.25">
      <c r="A12" s="18" t="s">
        <v>395</v>
      </c>
      <c r="B12" s="19">
        <v>2.9190000000000001E-2</v>
      </c>
      <c r="C12" s="20">
        <v>0.67659999999999998</v>
      </c>
      <c r="D12" s="19">
        <v>-6.45E-3</v>
      </c>
      <c r="E12" s="19">
        <v>-0.12009</v>
      </c>
      <c r="F12" s="38">
        <f t="shared" si="0"/>
        <v>0.47310282669999998</v>
      </c>
      <c r="I12" s="18"/>
      <c r="J12" s="35"/>
      <c r="K12" s="35"/>
      <c r="L12" s="35"/>
      <c r="M12" s="35"/>
      <c r="N12" s="35"/>
    </row>
    <row r="13" spans="1:14" ht="22.5" customHeight="1" x14ac:dyDescent="0.25">
      <c r="A13" s="18" t="s">
        <v>377</v>
      </c>
      <c r="B13" s="19">
        <v>9.3500000000000007E-3</v>
      </c>
      <c r="C13" s="19">
        <v>0.1409</v>
      </c>
      <c r="D13" s="20">
        <v>0.53600999999999999</v>
      </c>
      <c r="E13" s="19">
        <v>4.2119999999999998E-2</v>
      </c>
      <c r="F13" s="38">
        <f t="shared" si="0"/>
        <v>0.30902104699999994</v>
      </c>
      <c r="I13" s="18"/>
      <c r="J13" s="35"/>
      <c r="K13" s="35"/>
      <c r="L13" s="35"/>
      <c r="M13" s="35"/>
      <c r="N13" s="35"/>
    </row>
    <row r="14" spans="1:14" ht="22.5" customHeight="1" x14ac:dyDescent="0.25">
      <c r="A14" s="18" t="s">
        <v>378</v>
      </c>
      <c r="B14" s="19">
        <v>-3.4299999999999997E-2</v>
      </c>
      <c r="C14" s="19">
        <v>-6.7500000000000004E-2</v>
      </c>
      <c r="D14" s="20">
        <v>0.85331999999999997</v>
      </c>
      <c r="E14" s="19">
        <v>2.82E-3</v>
      </c>
      <c r="F14" s="38">
        <f t="shared" si="0"/>
        <v>0.73389571479999993</v>
      </c>
      <c r="I14" s="18"/>
      <c r="J14" s="35"/>
      <c r="K14" s="35"/>
      <c r="L14" s="35"/>
      <c r="M14" s="35"/>
      <c r="N14" s="35"/>
    </row>
    <row r="15" spans="1:14" ht="22.5" customHeight="1" x14ac:dyDescent="0.25">
      <c r="A15" s="18" t="s">
        <v>379</v>
      </c>
      <c r="B15" s="19">
        <v>7.9979999999999996E-2</v>
      </c>
      <c r="C15" s="19">
        <v>3.7800000000000003E-4</v>
      </c>
      <c r="D15" s="20">
        <v>0.83830000000000005</v>
      </c>
      <c r="E15" s="19">
        <v>-6.368E-2</v>
      </c>
      <c r="F15" s="38">
        <f t="shared" si="0"/>
        <v>0.71319897568400015</v>
      </c>
      <c r="I15" s="18"/>
      <c r="J15" s="35"/>
      <c r="K15" s="35"/>
      <c r="L15" s="35"/>
      <c r="M15" s="35"/>
      <c r="N15" s="35"/>
    </row>
    <row r="16" spans="1:14" ht="22.5" customHeight="1" x14ac:dyDescent="0.25">
      <c r="A16" s="18" t="s">
        <v>382</v>
      </c>
      <c r="B16" s="19">
        <v>-7.016E-2</v>
      </c>
      <c r="C16" s="19">
        <v>0.10920000000000001</v>
      </c>
      <c r="D16" s="20">
        <v>0.63951999999999998</v>
      </c>
      <c r="E16" s="19">
        <v>0.13048000000000001</v>
      </c>
      <c r="F16" s="38">
        <f t="shared" si="0"/>
        <v>0.44285792639999999</v>
      </c>
      <c r="I16" s="18"/>
      <c r="J16" s="35"/>
      <c r="K16" s="35"/>
      <c r="L16" s="35"/>
      <c r="M16" s="35"/>
      <c r="N16" s="35"/>
    </row>
    <row r="17" spans="1:14" ht="22.5" customHeight="1" x14ac:dyDescent="0.25">
      <c r="A17" s="18" t="s">
        <v>387</v>
      </c>
      <c r="B17" s="19">
        <v>-1.035E-2</v>
      </c>
      <c r="C17" s="19">
        <v>-2.0899999999999998E-2</v>
      </c>
      <c r="D17" s="19">
        <v>-2.478E-2</v>
      </c>
      <c r="E17" s="20">
        <v>0.84192</v>
      </c>
      <c r="F17" s="38">
        <f t="shared" si="0"/>
        <v>0.70998726729999995</v>
      </c>
      <c r="I17" s="18"/>
      <c r="J17" s="35"/>
      <c r="K17" s="35"/>
      <c r="L17" s="35"/>
      <c r="M17" s="35"/>
      <c r="N17" s="35"/>
    </row>
    <row r="18" spans="1:14" ht="22.5" customHeight="1" x14ac:dyDescent="0.25">
      <c r="A18" s="18" t="s">
        <v>388</v>
      </c>
      <c r="B18" s="19">
        <v>2.1569999999999999E-2</v>
      </c>
      <c r="C18" s="19">
        <v>2.8000000000000001E-2</v>
      </c>
      <c r="D18" s="19">
        <v>6.157E-2</v>
      </c>
      <c r="E18" s="20">
        <v>0.74380999999999997</v>
      </c>
      <c r="F18" s="38">
        <f t="shared" si="0"/>
        <v>0.55829344589999996</v>
      </c>
      <c r="I18" s="18"/>
      <c r="J18" s="35"/>
      <c r="K18" s="36"/>
      <c r="L18" s="35"/>
      <c r="M18" s="35"/>
      <c r="N18" s="35"/>
    </row>
    <row r="19" spans="1:14" ht="22.5" customHeight="1" thickBot="1" x14ac:dyDescent="0.3">
      <c r="A19" s="22" t="s">
        <v>389</v>
      </c>
      <c r="B19" s="37">
        <v>9.3939999999999996E-2</v>
      </c>
      <c r="C19" s="37">
        <v>6.59E-2</v>
      </c>
      <c r="D19" s="37">
        <v>-3.696E-2</v>
      </c>
      <c r="E19" s="41">
        <v>0.56505000000000005</v>
      </c>
      <c r="F19" s="39">
        <f t="shared" si="0"/>
        <v>0.33381507770000002</v>
      </c>
      <c r="I19" s="18"/>
      <c r="J19" s="35"/>
      <c r="K19" s="35"/>
      <c r="L19" s="35"/>
      <c r="M19" s="35"/>
      <c r="N19" s="35"/>
    </row>
    <row r="20" spans="1:14" ht="22.5" customHeight="1" thickTop="1" x14ac:dyDescent="0.25">
      <c r="A20" s="16" t="s">
        <v>413</v>
      </c>
      <c r="B20" s="40">
        <v>0.16600000000000001</v>
      </c>
      <c r="C20" s="40">
        <v>0.14399999999999999</v>
      </c>
      <c r="D20" s="40">
        <v>0.13800000000000001</v>
      </c>
      <c r="E20" s="40">
        <v>0.112</v>
      </c>
      <c r="F20" s="16" t="s">
        <v>412</v>
      </c>
      <c r="I20" s="18"/>
      <c r="J20" s="35"/>
      <c r="K20" s="35"/>
      <c r="L20" s="35"/>
      <c r="M20" s="35"/>
      <c r="N20" s="35"/>
    </row>
    <row r="21" spans="1:14" ht="48" customHeight="1" x14ac:dyDescent="0.25">
      <c r="A21" s="64" t="s">
        <v>414</v>
      </c>
      <c r="B21" s="69"/>
      <c r="C21" s="69"/>
      <c r="D21" s="69"/>
      <c r="E21" s="69"/>
      <c r="F21" s="69"/>
      <c r="I21" s="18"/>
      <c r="J21" s="35"/>
      <c r="K21" s="35"/>
      <c r="L21" s="35"/>
      <c r="M21" s="35"/>
      <c r="N21" s="35"/>
    </row>
    <row r="22" spans="1:14" x14ac:dyDescent="0.25">
      <c r="I22" s="18"/>
      <c r="J22" s="35"/>
      <c r="K22" s="35"/>
      <c r="L22" s="35"/>
      <c r="M22" s="35"/>
      <c r="N22" s="35"/>
    </row>
  </sheetData>
  <mergeCells count="7">
    <mergeCell ref="A21:F21"/>
    <mergeCell ref="I4:N4"/>
    <mergeCell ref="J5:M5"/>
    <mergeCell ref="A1:F1"/>
    <mergeCell ref="A2:A3"/>
    <mergeCell ref="B2:E2"/>
    <mergeCell ref="F2:F3"/>
  </mergeCells>
  <conditionalFormatting sqref="B4:E19">
    <cfRule type="cellIs" dxfId="1" priority="1" operator="lessThan">
      <formula>0.5</formula>
    </cfRule>
    <cfRule type="expression" dxfId="0" priority="2">
      <formula>"&lt;0,50"</formula>
    </cfRule>
  </conditionalFormatting>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AFB61-79B8-4D95-A8C1-4D6067CB0040}">
  <dimension ref="A1:BV363"/>
  <sheetViews>
    <sheetView topLeftCell="AS1" zoomScale="85" zoomScaleNormal="85" workbookViewId="0">
      <selection activeCell="BQ22" sqref="BQ22"/>
    </sheetView>
  </sheetViews>
  <sheetFormatPr defaultRowHeight="15" x14ac:dyDescent="0.25"/>
  <cols>
    <col min="1" max="1" width="10" bestFit="1" customWidth="1"/>
    <col min="5" max="5" width="14.85546875" bestFit="1" customWidth="1"/>
    <col min="6" max="6" width="25.7109375" customWidth="1"/>
    <col min="7" max="7" width="6.85546875" customWidth="1"/>
    <col min="8" max="39" width="7.140625" customWidth="1"/>
    <col min="40" max="74" width="10.28515625" customWidth="1"/>
    <col min="75" max="94" width="4.42578125" customWidth="1"/>
  </cols>
  <sheetData>
    <row r="1" spans="1:74" x14ac:dyDescent="0.25">
      <c r="A1" s="5" t="s">
        <v>43</v>
      </c>
      <c r="B1" s="5" t="s">
        <v>44</v>
      </c>
      <c r="C1" s="5" t="s">
        <v>45</v>
      </c>
      <c r="D1" s="5" t="s">
        <v>317</v>
      </c>
      <c r="E1" s="5" t="s">
        <v>46</v>
      </c>
      <c r="F1" s="5" t="s">
        <v>47</v>
      </c>
      <c r="G1" s="5"/>
      <c r="H1" s="5" t="s">
        <v>48</v>
      </c>
      <c r="I1" s="5" t="s">
        <v>49</v>
      </c>
      <c r="J1" s="5" t="s">
        <v>306</v>
      </c>
      <c r="K1" s="5" t="s">
        <v>51</v>
      </c>
      <c r="L1" s="5" t="s">
        <v>52</v>
      </c>
      <c r="M1" s="5" t="s">
        <v>53</v>
      </c>
      <c r="N1" s="5" t="s">
        <v>54</v>
      </c>
      <c r="O1" s="5" t="s">
        <v>55</v>
      </c>
      <c r="P1" s="5" t="s">
        <v>307</v>
      </c>
      <c r="Q1" s="5" t="s">
        <v>60</v>
      </c>
      <c r="R1" s="5" t="s">
        <v>61</v>
      </c>
      <c r="S1" s="5" t="s">
        <v>62</v>
      </c>
      <c r="T1" s="5" t="s">
        <v>65</v>
      </c>
      <c r="U1" s="5" t="s">
        <v>70</v>
      </c>
      <c r="V1" s="5" t="s">
        <v>71</v>
      </c>
      <c r="W1" s="5" t="s">
        <v>72</v>
      </c>
      <c r="X1" s="5" t="s">
        <v>48</v>
      </c>
      <c r="Y1" s="5" t="s">
        <v>49</v>
      </c>
      <c r="Z1" s="5" t="s">
        <v>306</v>
      </c>
      <c r="AA1" s="5" t="s">
        <v>51</v>
      </c>
      <c r="AB1" s="5" t="s">
        <v>52</v>
      </c>
      <c r="AC1" s="5" t="s">
        <v>53</v>
      </c>
      <c r="AD1" s="5" t="s">
        <v>54</v>
      </c>
      <c r="AE1" s="5" t="s">
        <v>55</v>
      </c>
      <c r="AF1" s="5" t="s">
        <v>307</v>
      </c>
      <c r="AG1" s="5" t="s">
        <v>60</v>
      </c>
      <c r="AH1" s="5" t="s">
        <v>61</v>
      </c>
      <c r="AI1" s="5" t="s">
        <v>62</v>
      </c>
      <c r="AJ1" s="5" t="s">
        <v>65</v>
      </c>
      <c r="AK1" s="5" t="s">
        <v>70</v>
      </c>
      <c r="AL1" s="5" t="s">
        <v>71</v>
      </c>
      <c r="AM1" s="5" t="s">
        <v>72</v>
      </c>
      <c r="AN1" s="6" t="s">
        <v>294</v>
      </c>
      <c r="AO1" s="6" t="s">
        <v>415</v>
      </c>
      <c r="AP1" s="6" t="s">
        <v>316</v>
      </c>
      <c r="AQ1" s="6" t="s">
        <v>312</v>
      </c>
      <c r="AR1" s="6" t="s">
        <v>313</v>
      </c>
      <c r="AS1" s="6" t="s">
        <v>314</v>
      </c>
      <c r="AT1" s="6" t="s">
        <v>315</v>
      </c>
      <c r="AU1" s="6" t="s">
        <v>296</v>
      </c>
      <c r="AV1" s="6" t="s">
        <v>415</v>
      </c>
      <c r="AW1" s="6" t="s">
        <v>316</v>
      </c>
      <c r="AX1" s="6" t="s">
        <v>312</v>
      </c>
      <c r="AY1" s="6" t="s">
        <v>313</v>
      </c>
      <c r="AZ1" s="6" t="s">
        <v>314</v>
      </c>
      <c r="BA1" s="6" t="s">
        <v>315</v>
      </c>
      <c r="BB1" s="6" t="s">
        <v>298</v>
      </c>
      <c r="BC1" s="6" t="s">
        <v>415</v>
      </c>
      <c r="BD1" s="6" t="s">
        <v>316</v>
      </c>
      <c r="BE1" s="6" t="s">
        <v>312</v>
      </c>
      <c r="BF1" s="6" t="s">
        <v>313</v>
      </c>
      <c r="BG1" s="6" t="s">
        <v>314</v>
      </c>
      <c r="BH1" s="6" t="s">
        <v>315</v>
      </c>
      <c r="BI1" s="6" t="s">
        <v>406</v>
      </c>
      <c r="BJ1" s="6" t="s">
        <v>415</v>
      </c>
      <c r="BK1" s="6" t="s">
        <v>316</v>
      </c>
      <c r="BL1" s="6" t="s">
        <v>312</v>
      </c>
      <c r="BM1" s="6" t="s">
        <v>313</v>
      </c>
      <c r="BN1" s="6" t="s">
        <v>314</v>
      </c>
      <c r="BO1" s="6" t="s">
        <v>315</v>
      </c>
      <c r="BP1" s="6" t="s">
        <v>304</v>
      </c>
      <c r="BQ1" s="6" t="s">
        <v>415</v>
      </c>
      <c r="BR1" s="6" t="s">
        <v>316</v>
      </c>
      <c r="BS1" s="6" t="s">
        <v>312</v>
      </c>
      <c r="BT1" s="6" t="s">
        <v>313</v>
      </c>
      <c r="BU1" s="6" t="s">
        <v>314</v>
      </c>
      <c r="BV1" s="6" t="s">
        <v>315</v>
      </c>
    </row>
    <row r="2" spans="1:74" x14ac:dyDescent="0.25">
      <c r="A2">
        <v>36980</v>
      </c>
      <c r="B2">
        <v>0</v>
      </c>
      <c r="C2">
        <v>1992</v>
      </c>
      <c r="D2">
        <f>2024-C2</f>
        <v>32</v>
      </c>
      <c r="E2" s="1">
        <v>45595.686423611114</v>
      </c>
      <c r="F2" t="s">
        <v>99</v>
      </c>
      <c r="G2">
        <v>1</v>
      </c>
      <c r="H2" s="4">
        <v>1</v>
      </c>
      <c r="I2" s="4">
        <v>1</v>
      </c>
      <c r="J2" s="4">
        <v>5</v>
      </c>
      <c r="K2" s="4">
        <v>1</v>
      </c>
      <c r="L2" s="4">
        <v>1</v>
      </c>
      <c r="M2" s="4">
        <v>1</v>
      </c>
      <c r="N2" s="4">
        <v>1</v>
      </c>
      <c r="O2" s="4">
        <v>1</v>
      </c>
      <c r="P2" s="4">
        <v>5</v>
      </c>
      <c r="Q2" s="4">
        <v>1</v>
      </c>
      <c r="R2" s="4">
        <v>4</v>
      </c>
      <c r="S2" s="4">
        <v>4</v>
      </c>
      <c r="T2" s="4">
        <v>2</v>
      </c>
      <c r="U2" s="4">
        <v>1</v>
      </c>
      <c r="V2" s="4">
        <v>1</v>
      </c>
      <c r="W2" s="4">
        <v>1</v>
      </c>
      <c r="X2" s="7">
        <f t="shared" ref="X2:X65" si="0">H2</f>
        <v>1</v>
      </c>
      <c r="Y2" s="7">
        <f t="shared" ref="Y2:Y65" si="1">I2</f>
        <v>1</v>
      </c>
      <c r="Z2" s="7">
        <f t="shared" ref="Z2:Z65" si="2">6-J2</f>
        <v>1</v>
      </c>
      <c r="AA2" s="7">
        <f t="shared" ref="AA2:AA65" si="3">K2</f>
        <v>1</v>
      </c>
      <c r="AB2" s="7">
        <f t="shared" ref="AB2:AB65" si="4">L2</f>
        <v>1</v>
      </c>
      <c r="AC2" s="7">
        <f t="shared" ref="AC2:AC65" si="5">M2</f>
        <v>1</v>
      </c>
      <c r="AD2" s="7">
        <f t="shared" ref="AD2:AD65" si="6">N2</f>
        <v>1</v>
      </c>
      <c r="AE2" s="7">
        <f t="shared" ref="AE2:AE65" si="7">O2</f>
        <v>1</v>
      </c>
      <c r="AF2" s="7">
        <f t="shared" ref="AF2:AF65" si="8">6-P2</f>
        <v>1</v>
      </c>
      <c r="AG2" s="7">
        <f t="shared" ref="AG2:AG65" si="9">Q2</f>
        <v>1</v>
      </c>
      <c r="AH2" s="7">
        <f t="shared" ref="AH2:AH65" si="10">R2</f>
        <v>4</v>
      </c>
      <c r="AI2" s="7">
        <f t="shared" ref="AI2:AI65" si="11">S2</f>
        <v>4</v>
      </c>
      <c r="AJ2" s="7">
        <f t="shared" ref="AJ2:AJ65" si="12">T2</f>
        <v>2</v>
      </c>
      <c r="AK2" s="7">
        <f t="shared" ref="AK2:AK65" si="13">U2</f>
        <v>1</v>
      </c>
      <c r="AL2" s="7">
        <f t="shared" ref="AL2:AL65" si="14">V2</f>
        <v>1</v>
      </c>
      <c r="AM2" s="7">
        <f t="shared" ref="AM2:AM65" si="15">W2</f>
        <v>1</v>
      </c>
      <c r="AN2" s="8">
        <f t="shared" ref="AN2:AN65" si="16">SUM(X2:AM2)</f>
        <v>23</v>
      </c>
      <c r="AO2" s="8">
        <v>16</v>
      </c>
      <c r="AP2" s="42" t="e">
        <f>_xlfn.PERCENTRANK.EXC(AN:AN,AO:AO)</f>
        <v>#N/A</v>
      </c>
      <c r="AQ2" s="8" t="e">
        <f>_xlfn.NORM.S.INV(AP2)</f>
        <v>#N/A</v>
      </c>
      <c r="AR2" s="8" t="e">
        <f>ROUND(AQ2*10+50,0)</f>
        <v>#N/A</v>
      </c>
      <c r="AS2" s="8" t="e">
        <f>IF(AQ2&lt;=-2.25, 1, IF(AQ2&lt;=-1.75, 2, IF(AQ2&lt;=-1.25, 3, IF(AQ2&lt;=-0.75, 4, IF(AQ2&lt;=-0.25, 5, IF(AQ2&lt;=0.25, 6, IF(AQ2&lt;=0.75, 7, IF(AQ2&lt;=1.25, 8, IF(AQ2&lt;=1.75, 9, 10)))))))))</f>
        <v>#N/A</v>
      </c>
      <c r="AT2" s="8" t="e">
        <f>IF(AQ2&lt;=-2, 1, IF(AQ2&lt;=-1.5, 2, IF(AQ2&lt;=-1, 3, IF(AQ2&lt;=-0.5, 4, IF(AQ2&lt;=0.5, 5, IF(AQ2&lt;=1, 6, IF(AQ2&lt;=1.5, 7, IF(AQ2&lt;=2, 8, 9))))))))</f>
        <v>#N/A</v>
      </c>
      <c r="AU2" s="8">
        <f t="shared" ref="AU2:AU65" si="17">SUM(X2:AB2)</f>
        <v>5</v>
      </c>
      <c r="AV2" s="8">
        <v>5</v>
      </c>
      <c r="AW2" s="42">
        <f>_xlfn.PERCENTRANK.EXC(AU:AU,AV:AV)</f>
        <v>2E-3</v>
      </c>
      <c r="AX2" s="8">
        <f>_xlfn.NORM.S.INV(AW2)</f>
        <v>-2.8781617390954826</v>
      </c>
      <c r="AY2" s="8">
        <f>ROUND(AX2*10+50,0)</f>
        <v>21</v>
      </c>
      <c r="AZ2" s="8">
        <f>IF(AX2&lt;=-2.25, 1, IF(AX2&lt;=-1.75, 2, IF(AX2&lt;=-1.25, 3, IF(AX2&lt;=-0.75, 4, IF(AX2&lt;=-0.25, 5, IF(AX2&lt;=0.25, 6, IF(AX2&lt;=0.75, 7, IF(AX2&lt;=1.25, 8, IF(AX2&lt;=1.75, 9, 10)))))))))</f>
        <v>1</v>
      </c>
      <c r="BA2" s="8">
        <f>IF(AX2&lt;=-2, 1, IF(AX2&lt;=-1.5, 2, IF(AX2&lt;=-1, 3, IF(AX2&lt;=-0.5, 4, IF(AX2&lt;=0.5, 5, IF(AX2&lt;=1, 6, IF(AX2&lt;=1.5, 7, IF(AX2&lt;=2, 8, 9))))))))</f>
        <v>1</v>
      </c>
      <c r="BB2" s="8">
        <f t="shared" ref="BB2:BB33" si="18">SUM(AC2:AF2)</f>
        <v>4</v>
      </c>
      <c r="BC2" s="8">
        <v>5</v>
      </c>
      <c r="BD2" s="42">
        <f>_xlfn.PERCENTRANK.EXC(BB:BB,BC:BC)</f>
        <v>1.2999999999999999E-2</v>
      </c>
      <c r="BE2" s="8">
        <f>_xlfn.NORM.S.INV(BD2)</f>
        <v>-2.226211769317175</v>
      </c>
      <c r="BF2" s="8">
        <f>ROUND(BE2*10+50,0)</f>
        <v>28</v>
      </c>
      <c r="BG2" s="8">
        <f>IF(BE2&lt;=-2.25, 1, IF(BE2&lt;=-1.75, 2, IF(BE2&lt;=-1.25, 3, IF(BE2&lt;=-0.75, 4, IF(BE2&lt;=-0.25, 5, IF(BE2&lt;=0.25, 6, IF(BE2&lt;=0.75, 7, IF(BE2&lt;=1.25, 8, IF(BE2&lt;=1.75, 9, 10)))))))))</f>
        <v>2</v>
      </c>
      <c r="BH2" s="8">
        <f>IF(BE2&lt;=-2, 1, IF(BE2&lt;=-1.5, 2, IF(BE2&lt;=-1, 3, IF(BE2&lt;=-0.5, 4, IF(BE2&lt;=0.5, 5, IF(BE2&lt;=1, 6, IF(BE2&lt;=1.5, 7, IF(BE2&lt;=2, 8, 9))))))))</f>
        <v>1</v>
      </c>
      <c r="BI2" s="8">
        <f t="shared" ref="BI2:BI33" si="19">SUM(AG2:AJ2)</f>
        <v>11</v>
      </c>
      <c r="BJ2" s="8">
        <v>5</v>
      </c>
      <c r="BK2" s="42">
        <f>_xlfn.PERCENTRANK.EXC(BI:BI,BJ:BJ)</f>
        <v>2E-3</v>
      </c>
      <c r="BL2" s="8">
        <f>_xlfn.NORM.S.INV(BK2)</f>
        <v>-2.8781617390954826</v>
      </c>
      <c r="BM2" s="8">
        <f>ROUND(BL2*10+50,0)</f>
        <v>21</v>
      </c>
      <c r="BN2" s="8">
        <f>IF(BL2&lt;=-2.25, 1, IF(BL2&lt;=-1.75, 2, IF(BL2&lt;=-1.25, 3, IF(BL2&lt;=-0.75, 4, IF(BL2&lt;=-0.25, 5, IF(BL2&lt;=0.25, 6, IF(BL2&lt;=0.75, 7, IF(BL2&lt;=1.25, 8, IF(BL2&lt;=1.75, 9, 10)))))))))</f>
        <v>1</v>
      </c>
      <c r="BO2" s="8">
        <f>IF(BL2&lt;=-2, 1, IF(BL2&lt;=-1.5, 2, IF(BL2&lt;=-1, 3, IF(BL2&lt;=-0.5, 4, IF(BL2&lt;=0.5, 5, IF(BL2&lt;=1, 6, IF(BL2&lt;=1.5, 7, IF(BL2&lt;=2, 8, 9))))))))</f>
        <v>1</v>
      </c>
      <c r="BP2" s="8">
        <f t="shared" ref="BP2:BP33" si="20">SUM(AK2:AM2)</f>
        <v>3</v>
      </c>
      <c r="BQ2" s="8">
        <v>5</v>
      </c>
      <c r="BR2" s="42">
        <f>_xlfn.PERCENTRANK.EXC(BP:BP,BQ:BQ)</f>
        <v>1.0999999999999999E-2</v>
      </c>
      <c r="BS2" s="8">
        <f>_xlfn.NORM.S.INV(BR2)</f>
        <v>-2.290367877855267</v>
      </c>
      <c r="BT2" s="8">
        <f>ROUND(BS2*10+50,0)</f>
        <v>27</v>
      </c>
      <c r="BU2" s="8">
        <f>IF(BS2&lt;=-2.25, 1, IF(BS2&lt;=-1.75, 2, IF(BS2&lt;=-1.25, 3, IF(BS2&lt;=-0.75, 4, IF(BS2&lt;=-0.25, 5, IF(BS2&lt;=0.25, 6, IF(BS2&lt;=0.75, 7, IF(BS2&lt;=1.25, 8, IF(BS2&lt;=1.75, 9, 10)))))))))</f>
        <v>1</v>
      </c>
      <c r="BV2" s="8">
        <f>IF(BS2&lt;=-2, 1, IF(BS2&lt;=-1.5, 2, IF(BS2&lt;=-1, 3, IF(BS2&lt;=-0.5, 4, IF(BS2&lt;=0.5, 5, IF(BS2&lt;=1, 6, IF(BS2&lt;=1.5, 7, IF(BS2&lt;=2, 8, 9))))))))</f>
        <v>1</v>
      </c>
    </row>
    <row r="3" spans="1:74" x14ac:dyDescent="0.25">
      <c r="A3">
        <v>36301</v>
      </c>
      <c r="B3">
        <v>0</v>
      </c>
      <c r="C3">
        <v>2003</v>
      </c>
      <c r="D3">
        <f t="shared" ref="D3:D66" si="21">2024-C3</f>
        <v>21</v>
      </c>
      <c r="E3" s="1">
        <v>45594.966562499998</v>
      </c>
      <c r="F3" t="s">
        <v>101</v>
      </c>
      <c r="H3" s="4">
        <v>1</v>
      </c>
      <c r="I3" s="4">
        <v>1</v>
      </c>
      <c r="J3" s="4">
        <v>4</v>
      </c>
      <c r="K3" s="4">
        <v>2</v>
      </c>
      <c r="L3" s="4">
        <v>1</v>
      </c>
      <c r="M3" s="4">
        <v>1</v>
      </c>
      <c r="N3" s="4">
        <v>1</v>
      </c>
      <c r="O3" s="4">
        <v>2</v>
      </c>
      <c r="P3" s="4">
        <v>4</v>
      </c>
      <c r="Q3" s="4">
        <v>2</v>
      </c>
      <c r="R3" s="4">
        <v>2</v>
      </c>
      <c r="S3" s="4">
        <v>1</v>
      </c>
      <c r="T3" s="4">
        <v>2</v>
      </c>
      <c r="U3" s="4">
        <v>2</v>
      </c>
      <c r="V3" s="4">
        <v>2</v>
      </c>
      <c r="W3" s="4">
        <v>4</v>
      </c>
      <c r="X3" s="7">
        <f t="shared" si="0"/>
        <v>1</v>
      </c>
      <c r="Y3" s="7">
        <f t="shared" si="1"/>
        <v>1</v>
      </c>
      <c r="Z3" s="7">
        <f t="shared" si="2"/>
        <v>2</v>
      </c>
      <c r="AA3" s="7">
        <f t="shared" si="3"/>
        <v>2</v>
      </c>
      <c r="AB3" s="7">
        <f t="shared" si="4"/>
        <v>1</v>
      </c>
      <c r="AC3" s="7">
        <f t="shared" si="5"/>
        <v>1</v>
      </c>
      <c r="AD3" s="7">
        <f t="shared" si="6"/>
        <v>1</v>
      </c>
      <c r="AE3" s="7">
        <f t="shared" si="7"/>
        <v>2</v>
      </c>
      <c r="AF3" s="7">
        <f t="shared" si="8"/>
        <v>2</v>
      </c>
      <c r="AG3" s="7">
        <f t="shared" si="9"/>
        <v>2</v>
      </c>
      <c r="AH3" s="7">
        <f t="shared" si="10"/>
        <v>2</v>
      </c>
      <c r="AI3" s="7">
        <f t="shared" si="11"/>
        <v>1</v>
      </c>
      <c r="AJ3" s="7">
        <f t="shared" si="12"/>
        <v>2</v>
      </c>
      <c r="AK3" s="7">
        <f t="shared" si="13"/>
        <v>2</v>
      </c>
      <c r="AL3" s="7">
        <f t="shared" si="14"/>
        <v>2</v>
      </c>
      <c r="AM3" s="7">
        <f t="shared" si="15"/>
        <v>4</v>
      </c>
      <c r="AN3" s="8">
        <f t="shared" si="16"/>
        <v>28</v>
      </c>
      <c r="AO3" s="8">
        <v>17</v>
      </c>
      <c r="AP3" s="42" t="e">
        <f t="shared" ref="AP3:AP66" si="22">_xlfn.PERCENTRANK.EXC(AN:AN,AO:AO)</f>
        <v>#N/A</v>
      </c>
      <c r="AQ3" s="8" t="e">
        <f t="shared" ref="AQ3:AQ66" si="23">_xlfn.NORM.S.INV(AP3)</f>
        <v>#N/A</v>
      </c>
      <c r="AR3" s="8" t="e">
        <f t="shared" ref="AR3:AR66" si="24">ROUND(AQ3*10+50,0)</f>
        <v>#N/A</v>
      </c>
      <c r="AS3" s="8" t="e">
        <f t="shared" ref="AS3:AS66" si="25">IF(AQ3&lt;=-2.25, 1, IF(AQ3&lt;=-1.75, 2, IF(AQ3&lt;=-1.25, 3, IF(AQ3&lt;=-0.75, 4, IF(AQ3&lt;=-0.25, 5, IF(AQ3&lt;=0.25, 6, IF(AQ3&lt;=0.75, 7, IF(AQ3&lt;=1.25, 8, IF(AQ3&lt;=1.75, 9, 10)))))))))</f>
        <v>#N/A</v>
      </c>
      <c r="AT3" s="8" t="e">
        <f t="shared" ref="AT3:AT66" si="26">IF(AQ3&lt;=-2, 1, IF(AQ3&lt;=-1.5, 2, IF(AQ3&lt;=-1, 3, IF(AQ3&lt;=-0.5, 4, IF(AQ3&lt;=0.5, 5, IF(AQ3&lt;=1, 6, IF(AQ3&lt;=1.5, 7, IF(AQ3&lt;=2, 8, 9))))))))</f>
        <v>#N/A</v>
      </c>
      <c r="AU3" s="8">
        <f t="shared" si="17"/>
        <v>7</v>
      </c>
      <c r="AV3" s="8">
        <v>6</v>
      </c>
      <c r="AW3" s="42">
        <f t="shared" ref="AW3:AW66" si="27">_xlfn.PERCENTRANK.EXC(AU:AU,AV:AV)</f>
        <v>8.0000000000000002E-3</v>
      </c>
      <c r="AX3" s="8">
        <f t="shared" ref="AX3:AX66" si="28">_xlfn.NORM.S.INV(AW3)</f>
        <v>-2.4089155458154612</v>
      </c>
      <c r="AY3" s="8">
        <f t="shared" ref="AY3:AY66" si="29">ROUND(AX3*10+50,0)</f>
        <v>26</v>
      </c>
      <c r="AZ3" s="8">
        <f t="shared" ref="AZ3:AZ66" si="30">IF(AX3&lt;=-2.25, 1, IF(AX3&lt;=-1.75, 2, IF(AX3&lt;=-1.25, 3, IF(AX3&lt;=-0.75, 4, IF(AX3&lt;=-0.25, 5, IF(AX3&lt;=0.25, 6, IF(AX3&lt;=0.75, 7, IF(AX3&lt;=1.25, 8, IF(AX3&lt;=1.75, 9, 10)))))))))</f>
        <v>1</v>
      </c>
      <c r="BA3" s="8">
        <f t="shared" ref="BA3:BA66" si="31">IF(AX3&lt;=-2, 1, IF(AX3&lt;=-1.5, 2, IF(AX3&lt;=-1, 3, IF(AX3&lt;=-0.5, 4, IF(AX3&lt;=0.5, 5, IF(AX3&lt;=1, 6, IF(AX3&lt;=1.5, 7, IF(AX3&lt;=2, 8, 9))))))))</f>
        <v>1</v>
      </c>
      <c r="BB3" s="8">
        <f t="shared" si="18"/>
        <v>6</v>
      </c>
      <c r="BC3" s="8">
        <v>6</v>
      </c>
      <c r="BD3" s="42">
        <f t="shared" ref="BD3:BD66" si="32">_xlfn.PERCENTRANK.EXC(BB:BB,BC:BC)</f>
        <v>2.7E-2</v>
      </c>
      <c r="BE3" s="8">
        <f t="shared" ref="BE3:BE66" si="33">_xlfn.NORM.S.INV(BD3)</f>
        <v>-1.9268365732639106</v>
      </c>
      <c r="BF3" s="8">
        <f t="shared" ref="BF3:BF66" si="34">ROUND(BE3*10+50,0)</f>
        <v>31</v>
      </c>
      <c r="BG3" s="8">
        <f t="shared" ref="BG3:BG66" si="35">IF(BE3&lt;=-2.25, 1, IF(BE3&lt;=-1.75, 2, IF(BE3&lt;=-1.25, 3, IF(BE3&lt;=-0.75, 4, IF(BE3&lt;=-0.25, 5, IF(BE3&lt;=0.25, 6, IF(BE3&lt;=0.75, 7, IF(BE3&lt;=1.25, 8, IF(BE3&lt;=1.75, 9, 10)))))))))</f>
        <v>2</v>
      </c>
      <c r="BH3" s="8">
        <f t="shared" ref="BH3:BH66" si="36">IF(BE3&lt;=-2, 1, IF(BE3&lt;=-1.5, 2, IF(BE3&lt;=-1, 3, IF(BE3&lt;=-0.5, 4, IF(BE3&lt;=0.5, 5, IF(BE3&lt;=1, 6, IF(BE3&lt;=1.5, 7, IF(BE3&lt;=2, 8, 9))))))))</f>
        <v>2</v>
      </c>
      <c r="BI3" s="8">
        <f t="shared" si="19"/>
        <v>7</v>
      </c>
      <c r="BJ3" s="8">
        <v>6</v>
      </c>
      <c r="BK3" s="42">
        <f t="shared" ref="BK3:BK66" si="37">_xlfn.PERCENTRANK.EXC(BI:BI,BJ:BJ)</f>
        <v>8.0000000000000002E-3</v>
      </c>
      <c r="BL3" s="8">
        <f t="shared" ref="BL3:BL66" si="38">_xlfn.NORM.S.INV(BK3)</f>
        <v>-2.4089155458154612</v>
      </c>
      <c r="BM3" s="8">
        <f t="shared" ref="BM3:BM66" si="39">ROUND(BL3*10+50,0)</f>
        <v>26</v>
      </c>
      <c r="BN3" s="8">
        <f t="shared" ref="BN3:BN66" si="40">IF(BL3&lt;=-2.25, 1, IF(BL3&lt;=-1.75, 2, IF(BL3&lt;=-1.25, 3, IF(BL3&lt;=-0.75, 4, IF(BL3&lt;=-0.25, 5, IF(BL3&lt;=0.25, 6, IF(BL3&lt;=0.75, 7, IF(BL3&lt;=1.25, 8, IF(BL3&lt;=1.75, 9, 10)))))))))</f>
        <v>1</v>
      </c>
      <c r="BO3" s="8">
        <f t="shared" ref="BO3:BO66" si="41">IF(BL3&lt;=-2, 1, IF(BL3&lt;=-1.5, 2, IF(BL3&lt;=-1, 3, IF(BL3&lt;=-0.5, 4, IF(BL3&lt;=0.5, 5, IF(BL3&lt;=1, 6, IF(BL3&lt;=1.5, 7, IF(BL3&lt;=2, 8, 9))))))))</f>
        <v>1</v>
      </c>
      <c r="BP3" s="8">
        <f t="shared" si="20"/>
        <v>8</v>
      </c>
      <c r="BQ3" s="8">
        <v>6</v>
      </c>
      <c r="BR3" s="42">
        <f t="shared" ref="BR3:BR66" si="42">_xlfn.PERCENTRANK.EXC(BP:BP,BQ:BQ)</f>
        <v>0.03</v>
      </c>
      <c r="BS3" s="8">
        <f t="shared" ref="BS3:BS66" si="43">_xlfn.NORM.S.INV(BR3)</f>
        <v>-1.8807936081512509</v>
      </c>
      <c r="BT3" s="8">
        <f t="shared" ref="BT3:BT66" si="44">ROUND(BS3*10+50,0)</f>
        <v>31</v>
      </c>
      <c r="BU3" s="8">
        <f t="shared" ref="BU3:BU66" si="45">IF(BS3&lt;=-2.25, 1, IF(BS3&lt;=-1.75, 2, IF(BS3&lt;=-1.25, 3, IF(BS3&lt;=-0.75, 4, IF(BS3&lt;=-0.25, 5, IF(BS3&lt;=0.25, 6, IF(BS3&lt;=0.75, 7, IF(BS3&lt;=1.25, 8, IF(BS3&lt;=1.75, 9, 10)))))))))</f>
        <v>2</v>
      </c>
      <c r="BV3" s="8">
        <f t="shared" ref="BV3:BV66" si="46">IF(BS3&lt;=-2, 1, IF(BS3&lt;=-1.5, 2, IF(BS3&lt;=-1, 3, IF(BS3&lt;=-0.5, 4, IF(BS3&lt;=0.5, 5, IF(BS3&lt;=1, 6, IF(BS3&lt;=1.5, 7, IF(BS3&lt;=2, 8, 9))))))))</f>
        <v>2</v>
      </c>
    </row>
    <row r="4" spans="1:74" x14ac:dyDescent="0.25">
      <c r="A4">
        <v>39043</v>
      </c>
      <c r="B4">
        <v>0</v>
      </c>
      <c r="C4">
        <v>2003</v>
      </c>
      <c r="D4">
        <f t="shared" si="21"/>
        <v>21</v>
      </c>
      <c r="E4" s="1">
        <v>45597.510231481479</v>
      </c>
      <c r="F4" t="s">
        <v>174</v>
      </c>
      <c r="G4">
        <v>0</v>
      </c>
      <c r="H4" s="4">
        <v>1</v>
      </c>
      <c r="I4" s="4">
        <v>1</v>
      </c>
      <c r="J4" s="4">
        <v>5</v>
      </c>
      <c r="K4" s="4">
        <v>1</v>
      </c>
      <c r="L4" s="4">
        <v>2</v>
      </c>
      <c r="M4" s="4">
        <v>1</v>
      </c>
      <c r="N4" s="4">
        <v>1</v>
      </c>
      <c r="O4" s="4">
        <v>1</v>
      </c>
      <c r="P4" s="4">
        <v>5</v>
      </c>
      <c r="Q4" s="4">
        <v>2</v>
      </c>
      <c r="R4" s="4">
        <v>3</v>
      </c>
      <c r="S4" s="4">
        <v>2</v>
      </c>
      <c r="T4" s="4">
        <v>2</v>
      </c>
      <c r="U4" s="4">
        <v>4</v>
      </c>
      <c r="V4" s="4">
        <v>4</v>
      </c>
      <c r="W4" s="4">
        <v>2</v>
      </c>
      <c r="X4" s="7">
        <f t="shared" si="0"/>
        <v>1</v>
      </c>
      <c r="Y4" s="7">
        <f t="shared" si="1"/>
        <v>1</v>
      </c>
      <c r="Z4" s="7">
        <f t="shared" si="2"/>
        <v>1</v>
      </c>
      <c r="AA4" s="7">
        <f t="shared" si="3"/>
        <v>1</v>
      </c>
      <c r="AB4" s="7">
        <f t="shared" si="4"/>
        <v>2</v>
      </c>
      <c r="AC4" s="7">
        <f t="shared" si="5"/>
        <v>1</v>
      </c>
      <c r="AD4" s="7">
        <f t="shared" si="6"/>
        <v>1</v>
      </c>
      <c r="AE4" s="7">
        <f t="shared" si="7"/>
        <v>1</v>
      </c>
      <c r="AF4" s="7">
        <f t="shared" si="8"/>
        <v>1</v>
      </c>
      <c r="AG4" s="7">
        <f t="shared" si="9"/>
        <v>2</v>
      </c>
      <c r="AH4" s="7">
        <f t="shared" si="10"/>
        <v>3</v>
      </c>
      <c r="AI4" s="7">
        <f t="shared" si="11"/>
        <v>2</v>
      </c>
      <c r="AJ4" s="7">
        <f t="shared" si="12"/>
        <v>2</v>
      </c>
      <c r="AK4" s="7">
        <f t="shared" si="13"/>
        <v>4</v>
      </c>
      <c r="AL4" s="7">
        <f t="shared" si="14"/>
        <v>4</v>
      </c>
      <c r="AM4" s="7">
        <f t="shared" si="15"/>
        <v>2</v>
      </c>
      <c r="AN4" s="8">
        <f t="shared" si="16"/>
        <v>29</v>
      </c>
      <c r="AO4" s="8">
        <v>18</v>
      </c>
      <c r="AP4" s="42" t="e">
        <f t="shared" si="22"/>
        <v>#N/A</v>
      </c>
      <c r="AQ4" s="8" t="e">
        <f t="shared" si="23"/>
        <v>#N/A</v>
      </c>
      <c r="AR4" s="8" t="e">
        <f t="shared" si="24"/>
        <v>#N/A</v>
      </c>
      <c r="AS4" s="8" t="e">
        <f t="shared" si="25"/>
        <v>#N/A</v>
      </c>
      <c r="AT4" s="8" t="e">
        <f t="shared" si="26"/>
        <v>#N/A</v>
      </c>
      <c r="AU4" s="8">
        <f t="shared" si="17"/>
        <v>6</v>
      </c>
      <c r="AV4" s="8">
        <v>7</v>
      </c>
      <c r="AW4" s="42">
        <f t="shared" si="27"/>
        <v>1.6E-2</v>
      </c>
      <c r="AX4" s="8">
        <f t="shared" si="28"/>
        <v>-2.1444106209118399</v>
      </c>
      <c r="AY4" s="8">
        <f t="shared" si="29"/>
        <v>29</v>
      </c>
      <c r="AZ4" s="8">
        <f t="shared" si="30"/>
        <v>2</v>
      </c>
      <c r="BA4" s="8">
        <f t="shared" si="31"/>
        <v>1</v>
      </c>
      <c r="BB4" s="8">
        <f t="shared" si="18"/>
        <v>4</v>
      </c>
      <c r="BC4" s="8">
        <v>7</v>
      </c>
      <c r="BD4" s="42">
        <f t="shared" si="32"/>
        <v>3.3000000000000002E-2</v>
      </c>
      <c r="BE4" s="8">
        <f t="shared" si="33"/>
        <v>-1.8384236692477767</v>
      </c>
      <c r="BF4" s="8">
        <f t="shared" si="34"/>
        <v>32</v>
      </c>
      <c r="BG4" s="8">
        <f t="shared" si="35"/>
        <v>2</v>
      </c>
      <c r="BH4" s="8">
        <f t="shared" si="36"/>
        <v>2</v>
      </c>
      <c r="BI4" s="8">
        <f t="shared" si="19"/>
        <v>9</v>
      </c>
      <c r="BJ4" s="8">
        <v>7</v>
      </c>
      <c r="BK4" s="42">
        <f t="shared" si="37"/>
        <v>1.2999999999999999E-2</v>
      </c>
      <c r="BL4" s="8">
        <f t="shared" si="38"/>
        <v>-2.226211769317175</v>
      </c>
      <c r="BM4" s="8">
        <f t="shared" si="39"/>
        <v>28</v>
      </c>
      <c r="BN4" s="8">
        <f t="shared" si="40"/>
        <v>2</v>
      </c>
      <c r="BO4" s="8">
        <f t="shared" si="41"/>
        <v>1</v>
      </c>
      <c r="BP4" s="8">
        <f t="shared" si="20"/>
        <v>10</v>
      </c>
      <c r="BQ4" s="8">
        <v>7</v>
      </c>
      <c r="BR4" s="42">
        <f t="shared" si="42"/>
        <v>6.6000000000000003E-2</v>
      </c>
      <c r="BS4" s="8">
        <f t="shared" si="43"/>
        <v>-1.5062617232782443</v>
      </c>
      <c r="BT4" s="8">
        <f t="shared" si="44"/>
        <v>35</v>
      </c>
      <c r="BU4" s="8">
        <f t="shared" si="45"/>
        <v>3</v>
      </c>
      <c r="BV4" s="8">
        <f t="shared" si="46"/>
        <v>2</v>
      </c>
    </row>
    <row r="5" spans="1:74" x14ac:dyDescent="0.25">
      <c r="A5">
        <v>40013</v>
      </c>
      <c r="B5">
        <v>0</v>
      </c>
      <c r="C5">
        <v>1999</v>
      </c>
      <c r="D5">
        <f t="shared" si="21"/>
        <v>25</v>
      </c>
      <c r="E5" s="1">
        <v>45603.69021990741</v>
      </c>
      <c r="F5" t="s">
        <v>209</v>
      </c>
      <c r="G5">
        <v>0</v>
      </c>
      <c r="H5" s="4">
        <v>2</v>
      </c>
      <c r="I5" s="4">
        <v>2</v>
      </c>
      <c r="J5" s="4">
        <v>5</v>
      </c>
      <c r="K5" s="4">
        <v>1</v>
      </c>
      <c r="L5" s="4">
        <v>1</v>
      </c>
      <c r="M5" s="4">
        <v>2</v>
      </c>
      <c r="N5" s="4">
        <v>4</v>
      </c>
      <c r="O5" s="4">
        <v>2</v>
      </c>
      <c r="P5" s="4">
        <v>5</v>
      </c>
      <c r="Q5" s="4">
        <v>4</v>
      </c>
      <c r="R5" s="4">
        <v>2</v>
      </c>
      <c r="S5" s="4">
        <v>2</v>
      </c>
      <c r="T5" s="4">
        <v>2</v>
      </c>
      <c r="U5" s="4">
        <v>1</v>
      </c>
      <c r="V5" s="4">
        <v>1</v>
      </c>
      <c r="W5" s="4">
        <v>1</v>
      </c>
      <c r="X5" s="7">
        <f t="shared" si="0"/>
        <v>2</v>
      </c>
      <c r="Y5" s="7">
        <f t="shared" si="1"/>
        <v>2</v>
      </c>
      <c r="Z5" s="7">
        <f t="shared" si="2"/>
        <v>1</v>
      </c>
      <c r="AA5" s="7">
        <f t="shared" si="3"/>
        <v>1</v>
      </c>
      <c r="AB5" s="7">
        <f t="shared" si="4"/>
        <v>1</v>
      </c>
      <c r="AC5" s="7">
        <f t="shared" si="5"/>
        <v>2</v>
      </c>
      <c r="AD5" s="7">
        <f t="shared" si="6"/>
        <v>4</v>
      </c>
      <c r="AE5" s="7">
        <f t="shared" si="7"/>
        <v>2</v>
      </c>
      <c r="AF5" s="7">
        <f t="shared" si="8"/>
        <v>1</v>
      </c>
      <c r="AG5" s="7">
        <f t="shared" si="9"/>
        <v>4</v>
      </c>
      <c r="AH5" s="7">
        <f t="shared" si="10"/>
        <v>2</v>
      </c>
      <c r="AI5" s="7">
        <f t="shared" si="11"/>
        <v>2</v>
      </c>
      <c r="AJ5" s="7">
        <f t="shared" si="12"/>
        <v>2</v>
      </c>
      <c r="AK5" s="7">
        <f t="shared" si="13"/>
        <v>1</v>
      </c>
      <c r="AL5" s="7">
        <f t="shared" si="14"/>
        <v>1</v>
      </c>
      <c r="AM5" s="7">
        <f t="shared" si="15"/>
        <v>1</v>
      </c>
      <c r="AN5" s="8">
        <f t="shared" si="16"/>
        <v>29</v>
      </c>
      <c r="AO5" s="8">
        <v>19</v>
      </c>
      <c r="AP5" s="42" t="e">
        <f t="shared" si="22"/>
        <v>#N/A</v>
      </c>
      <c r="AQ5" s="8" t="e">
        <f t="shared" si="23"/>
        <v>#N/A</v>
      </c>
      <c r="AR5" s="8" t="e">
        <f t="shared" si="24"/>
        <v>#N/A</v>
      </c>
      <c r="AS5" s="8" t="e">
        <f t="shared" si="25"/>
        <v>#N/A</v>
      </c>
      <c r="AT5" s="8" t="e">
        <f t="shared" si="26"/>
        <v>#N/A</v>
      </c>
      <c r="AU5" s="8">
        <f t="shared" si="17"/>
        <v>7</v>
      </c>
      <c r="AV5" s="8">
        <v>8</v>
      </c>
      <c r="AW5" s="42">
        <f t="shared" si="27"/>
        <v>2.7E-2</v>
      </c>
      <c r="AX5" s="8">
        <f t="shared" si="28"/>
        <v>-1.9268365732639106</v>
      </c>
      <c r="AY5" s="8">
        <f t="shared" si="29"/>
        <v>31</v>
      </c>
      <c r="AZ5" s="8">
        <f t="shared" si="30"/>
        <v>2</v>
      </c>
      <c r="BA5" s="8">
        <f t="shared" si="31"/>
        <v>2</v>
      </c>
      <c r="BB5" s="8">
        <f t="shared" si="18"/>
        <v>9</v>
      </c>
      <c r="BC5" s="8">
        <v>8</v>
      </c>
      <c r="BD5" s="42">
        <f t="shared" si="32"/>
        <v>5.5E-2</v>
      </c>
      <c r="BE5" s="8">
        <f t="shared" si="33"/>
        <v>-1.5981931399228173</v>
      </c>
      <c r="BF5" s="8">
        <f t="shared" si="34"/>
        <v>34</v>
      </c>
      <c r="BG5" s="8">
        <f t="shared" si="35"/>
        <v>3</v>
      </c>
      <c r="BH5" s="8">
        <f t="shared" si="36"/>
        <v>2</v>
      </c>
      <c r="BI5" s="8">
        <f t="shared" si="19"/>
        <v>10</v>
      </c>
      <c r="BJ5" s="8">
        <v>8</v>
      </c>
      <c r="BK5" s="42">
        <f t="shared" si="37"/>
        <v>2.1999999999999999E-2</v>
      </c>
      <c r="BL5" s="8">
        <f t="shared" si="38"/>
        <v>-2.0140908120181393</v>
      </c>
      <c r="BM5" s="8">
        <f t="shared" si="39"/>
        <v>30</v>
      </c>
      <c r="BN5" s="8">
        <f t="shared" si="40"/>
        <v>2</v>
      </c>
      <c r="BO5" s="8">
        <f t="shared" si="41"/>
        <v>1</v>
      </c>
      <c r="BP5" s="8">
        <f t="shared" si="20"/>
        <v>3</v>
      </c>
      <c r="BQ5" s="8">
        <v>8</v>
      </c>
      <c r="BR5" s="42">
        <f t="shared" si="42"/>
        <v>0.11799999999999999</v>
      </c>
      <c r="BS5" s="8">
        <f t="shared" si="43"/>
        <v>-1.1850441279078103</v>
      </c>
      <c r="BT5" s="8">
        <f t="shared" si="44"/>
        <v>38</v>
      </c>
      <c r="BU5" s="8">
        <f t="shared" si="45"/>
        <v>4</v>
      </c>
      <c r="BV5" s="8">
        <f t="shared" si="46"/>
        <v>3</v>
      </c>
    </row>
    <row r="6" spans="1:74" x14ac:dyDescent="0.25">
      <c r="A6">
        <v>36789</v>
      </c>
      <c r="B6">
        <v>0</v>
      </c>
      <c r="C6">
        <v>1993</v>
      </c>
      <c r="D6">
        <f t="shared" si="21"/>
        <v>31</v>
      </c>
      <c r="E6" s="1">
        <v>45595.567071759258</v>
      </c>
      <c r="F6" t="s">
        <v>101</v>
      </c>
      <c r="H6" s="4">
        <v>1</v>
      </c>
      <c r="I6" s="4">
        <v>4</v>
      </c>
      <c r="J6" s="4">
        <v>5</v>
      </c>
      <c r="K6" s="4">
        <v>2</v>
      </c>
      <c r="L6" s="4">
        <v>3</v>
      </c>
      <c r="M6" s="4">
        <v>2</v>
      </c>
      <c r="N6" s="4">
        <v>1</v>
      </c>
      <c r="O6" s="4">
        <v>1</v>
      </c>
      <c r="P6" s="4">
        <v>5</v>
      </c>
      <c r="Q6" s="4">
        <v>1</v>
      </c>
      <c r="R6" s="4">
        <v>2</v>
      </c>
      <c r="S6" s="4">
        <v>2</v>
      </c>
      <c r="T6" s="4">
        <v>3</v>
      </c>
      <c r="U6" s="4">
        <v>4</v>
      </c>
      <c r="V6" s="4">
        <v>2</v>
      </c>
      <c r="W6" s="4">
        <v>1</v>
      </c>
      <c r="X6" s="7">
        <f t="shared" si="0"/>
        <v>1</v>
      </c>
      <c r="Y6" s="7">
        <f t="shared" si="1"/>
        <v>4</v>
      </c>
      <c r="Z6" s="7">
        <f t="shared" si="2"/>
        <v>1</v>
      </c>
      <c r="AA6" s="7">
        <f t="shared" si="3"/>
        <v>2</v>
      </c>
      <c r="AB6" s="7">
        <f t="shared" si="4"/>
        <v>3</v>
      </c>
      <c r="AC6" s="7">
        <f t="shared" si="5"/>
        <v>2</v>
      </c>
      <c r="AD6" s="7">
        <f t="shared" si="6"/>
        <v>1</v>
      </c>
      <c r="AE6" s="7">
        <f t="shared" si="7"/>
        <v>1</v>
      </c>
      <c r="AF6" s="7">
        <f t="shared" si="8"/>
        <v>1</v>
      </c>
      <c r="AG6" s="7">
        <f t="shared" si="9"/>
        <v>1</v>
      </c>
      <c r="AH6" s="7">
        <f t="shared" si="10"/>
        <v>2</v>
      </c>
      <c r="AI6" s="7">
        <f t="shared" si="11"/>
        <v>2</v>
      </c>
      <c r="AJ6" s="7">
        <f t="shared" si="12"/>
        <v>3</v>
      </c>
      <c r="AK6" s="7">
        <f t="shared" si="13"/>
        <v>4</v>
      </c>
      <c r="AL6" s="7">
        <f t="shared" si="14"/>
        <v>2</v>
      </c>
      <c r="AM6" s="7">
        <f t="shared" si="15"/>
        <v>1</v>
      </c>
      <c r="AN6" s="8">
        <f t="shared" si="16"/>
        <v>31</v>
      </c>
      <c r="AO6" s="8">
        <v>20</v>
      </c>
      <c r="AP6" s="42" t="e">
        <f t="shared" si="22"/>
        <v>#N/A</v>
      </c>
      <c r="AQ6" s="8" t="e">
        <f t="shared" si="23"/>
        <v>#N/A</v>
      </c>
      <c r="AR6" s="8" t="e">
        <f t="shared" si="24"/>
        <v>#N/A</v>
      </c>
      <c r="AS6" s="8" t="e">
        <f t="shared" si="25"/>
        <v>#N/A</v>
      </c>
      <c r="AT6" s="8" t="e">
        <f t="shared" si="26"/>
        <v>#N/A</v>
      </c>
      <c r="AU6" s="8">
        <f t="shared" si="17"/>
        <v>11</v>
      </c>
      <c r="AV6" s="8">
        <v>9</v>
      </c>
      <c r="AW6" s="42">
        <f t="shared" si="27"/>
        <v>3.3000000000000002E-2</v>
      </c>
      <c r="AX6" s="8">
        <f t="shared" si="28"/>
        <v>-1.8384236692477767</v>
      </c>
      <c r="AY6" s="8">
        <f t="shared" si="29"/>
        <v>32</v>
      </c>
      <c r="AZ6" s="8">
        <f t="shared" si="30"/>
        <v>2</v>
      </c>
      <c r="BA6" s="8">
        <f t="shared" si="31"/>
        <v>2</v>
      </c>
      <c r="BB6" s="8">
        <f t="shared" si="18"/>
        <v>5</v>
      </c>
      <c r="BC6" s="8">
        <v>9</v>
      </c>
      <c r="BD6" s="42">
        <f t="shared" si="32"/>
        <v>9.6000000000000002E-2</v>
      </c>
      <c r="BE6" s="8">
        <f t="shared" si="33"/>
        <v>-1.3046853852287905</v>
      </c>
      <c r="BF6" s="8">
        <f t="shared" si="34"/>
        <v>37</v>
      </c>
      <c r="BG6" s="8">
        <f t="shared" si="35"/>
        <v>3</v>
      </c>
      <c r="BH6" s="8">
        <f t="shared" si="36"/>
        <v>3</v>
      </c>
      <c r="BI6" s="8">
        <f t="shared" si="19"/>
        <v>8</v>
      </c>
      <c r="BJ6" s="8">
        <v>9</v>
      </c>
      <c r="BK6" s="42">
        <f t="shared" si="37"/>
        <v>4.9000000000000002E-2</v>
      </c>
      <c r="BL6" s="8">
        <f t="shared" si="38"/>
        <v>-1.6546279023510773</v>
      </c>
      <c r="BM6" s="8">
        <f t="shared" si="39"/>
        <v>33</v>
      </c>
      <c r="BN6" s="8">
        <f t="shared" si="40"/>
        <v>3</v>
      </c>
      <c r="BO6" s="8">
        <f t="shared" si="41"/>
        <v>2</v>
      </c>
      <c r="BP6" s="8">
        <f t="shared" si="20"/>
        <v>7</v>
      </c>
      <c r="BQ6" s="8">
        <v>9</v>
      </c>
      <c r="BR6" s="42">
        <f t="shared" si="42"/>
        <v>0.192</v>
      </c>
      <c r="BS6" s="8">
        <f t="shared" si="43"/>
        <v>-0.87054983019565413</v>
      </c>
      <c r="BT6" s="8">
        <f t="shared" si="44"/>
        <v>41</v>
      </c>
      <c r="BU6" s="8">
        <f t="shared" si="45"/>
        <v>4</v>
      </c>
      <c r="BV6" s="8">
        <f t="shared" si="46"/>
        <v>4</v>
      </c>
    </row>
    <row r="7" spans="1:74" x14ac:dyDescent="0.25">
      <c r="A7">
        <v>38727</v>
      </c>
      <c r="B7">
        <v>0</v>
      </c>
      <c r="C7">
        <v>2001</v>
      </c>
      <c r="D7">
        <f t="shared" si="21"/>
        <v>23</v>
      </c>
      <c r="E7" s="1">
        <v>45596.916377314818</v>
      </c>
      <c r="F7" t="s">
        <v>101</v>
      </c>
      <c r="H7" s="4">
        <v>2</v>
      </c>
      <c r="I7" s="4">
        <v>1</v>
      </c>
      <c r="J7" s="4">
        <v>5</v>
      </c>
      <c r="K7" s="4">
        <v>2</v>
      </c>
      <c r="L7" s="4">
        <v>1</v>
      </c>
      <c r="M7" s="4">
        <v>1</v>
      </c>
      <c r="N7" s="4">
        <v>1</v>
      </c>
      <c r="O7" s="4">
        <v>2</v>
      </c>
      <c r="P7" s="4">
        <v>5</v>
      </c>
      <c r="Q7" s="4">
        <v>3</v>
      </c>
      <c r="R7" s="4">
        <v>4</v>
      </c>
      <c r="S7" s="4">
        <v>3</v>
      </c>
      <c r="T7" s="4">
        <v>3</v>
      </c>
      <c r="U7" s="4">
        <v>3</v>
      </c>
      <c r="V7" s="4">
        <v>1</v>
      </c>
      <c r="W7" s="4">
        <v>2</v>
      </c>
      <c r="X7" s="7">
        <f t="shared" si="0"/>
        <v>2</v>
      </c>
      <c r="Y7" s="7">
        <f t="shared" si="1"/>
        <v>1</v>
      </c>
      <c r="Z7" s="7">
        <f t="shared" si="2"/>
        <v>1</v>
      </c>
      <c r="AA7" s="7">
        <f t="shared" si="3"/>
        <v>2</v>
      </c>
      <c r="AB7" s="7">
        <f t="shared" si="4"/>
        <v>1</v>
      </c>
      <c r="AC7" s="7">
        <f t="shared" si="5"/>
        <v>1</v>
      </c>
      <c r="AD7" s="7">
        <f t="shared" si="6"/>
        <v>1</v>
      </c>
      <c r="AE7" s="7">
        <f t="shared" si="7"/>
        <v>2</v>
      </c>
      <c r="AF7" s="7">
        <f t="shared" si="8"/>
        <v>1</v>
      </c>
      <c r="AG7" s="7">
        <f t="shared" si="9"/>
        <v>3</v>
      </c>
      <c r="AH7" s="7">
        <f t="shared" si="10"/>
        <v>4</v>
      </c>
      <c r="AI7" s="7">
        <f t="shared" si="11"/>
        <v>3</v>
      </c>
      <c r="AJ7" s="7">
        <f t="shared" si="12"/>
        <v>3</v>
      </c>
      <c r="AK7" s="7">
        <f t="shared" si="13"/>
        <v>3</v>
      </c>
      <c r="AL7" s="7">
        <f t="shared" si="14"/>
        <v>1</v>
      </c>
      <c r="AM7" s="7">
        <f t="shared" si="15"/>
        <v>2</v>
      </c>
      <c r="AN7" s="8">
        <f t="shared" si="16"/>
        <v>31</v>
      </c>
      <c r="AO7" s="8">
        <v>21</v>
      </c>
      <c r="AP7" s="42" t="e">
        <f t="shared" si="22"/>
        <v>#N/A</v>
      </c>
      <c r="AQ7" s="8" t="e">
        <f t="shared" si="23"/>
        <v>#N/A</v>
      </c>
      <c r="AR7" s="8" t="e">
        <f t="shared" si="24"/>
        <v>#N/A</v>
      </c>
      <c r="AS7" s="8" t="e">
        <f t="shared" si="25"/>
        <v>#N/A</v>
      </c>
      <c r="AT7" s="8" t="e">
        <f t="shared" si="26"/>
        <v>#N/A</v>
      </c>
      <c r="AU7" s="8">
        <f t="shared" si="17"/>
        <v>7</v>
      </c>
      <c r="AV7" s="8">
        <v>10</v>
      </c>
      <c r="AW7" s="42">
        <f t="shared" si="27"/>
        <v>4.9000000000000002E-2</v>
      </c>
      <c r="AX7" s="8">
        <f t="shared" si="28"/>
        <v>-1.6546279023510773</v>
      </c>
      <c r="AY7" s="8">
        <f t="shared" si="29"/>
        <v>33</v>
      </c>
      <c r="AZ7" s="8">
        <f t="shared" si="30"/>
        <v>3</v>
      </c>
      <c r="BA7" s="8">
        <f t="shared" si="31"/>
        <v>2</v>
      </c>
      <c r="BB7" s="8">
        <f t="shared" si="18"/>
        <v>5</v>
      </c>
      <c r="BC7" s="8">
        <v>10</v>
      </c>
      <c r="BD7" s="42">
        <f t="shared" si="32"/>
        <v>0.13200000000000001</v>
      </c>
      <c r="BE7" s="8">
        <f t="shared" si="33"/>
        <v>-1.1169867278766101</v>
      </c>
      <c r="BF7" s="8">
        <f t="shared" si="34"/>
        <v>39</v>
      </c>
      <c r="BG7" s="8">
        <f t="shared" si="35"/>
        <v>4</v>
      </c>
      <c r="BH7" s="8">
        <f t="shared" si="36"/>
        <v>3</v>
      </c>
      <c r="BI7" s="8">
        <f t="shared" si="19"/>
        <v>13</v>
      </c>
      <c r="BJ7" s="8">
        <v>10</v>
      </c>
      <c r="BK7" s="42">
        <f t="shared" si="37"/>
        <v>7.6999999999999999E-2</v>
      </c>
      <c r="BL7" s="8">
        <f t="shared" si="38"/>
        <v>-1.4255440370804517</v>
      </c>
      <c r="BM7" s="8">
        <f t="shared" si="39"/>
        <v>36</v>
      </c>
      <c r="BN7" s="8">
        <f t="shared" si="40"/>
        <v>3</v>
      </c>
      <c r="BO7" s="8">
        <f t="shared" si="41"/>
        <v>3</v>
      </c>
      <c r="BP7" s="8">
        <f t="shared" si="20"/>
        <v>6</v>
      </c>
      <c r="BQ7" s="8">
        <v>10</v>
      </c>
      <c r="BR7" s="42">
        <f t="shared" si="42"/>
        <v>0.29199999999999998</v>
      </c>
      <c r="BS7" s="8">
        <f t="shared" si="43"/>
        <v>-0.54755135332640137</v>
      </c>
      <c r="BT7" s="8">
        <f t="shared" si="44"/>
        <v>45</v>
      </c>
      <c r="BU7" s="8">
        <f t="shared" si="45"/>
        <v>5</v>
      </c>
      <c r="BV7" s="8">
        <f t="shared" si="46"/>
        <v>4</v>
      </c>
    </row>
    <row r="8" spans="1:74" x14ac:dyDescent="0.25">
      <c r="A8">
        <v>39473</v>
      </c>
      <c r="B8">
        <v>0</v>
      </c>
      <c r="C8">
        <v>1979</v>
      </c>
      <c r="D8">
        <f t="shared" si="21"/>
        <v>45</v>
      </c>
      <c r="E8" s="1">
        <v>45598.670277777775</v>
      </c>
      <c r="F8" t="s">
        <v>186</v>
      </c>
      <c r="G8">
        <v>0</v>
      </c>
      <c r="H8" s="4">
        <v>2</v>
      </c>
      <c r="I8" s="4">
        <v>2</v>
      </c>
      <c r="J8" s="4">
        <v>5</v>
      </c>
      <c r="K8" s="4">
        <v>2</v>
      </c>
      <c r="L8" s="4">
        <v>2</v>
      </c>
      <c r="M8" s="4">
        <v>2</v>
      </c>
      <c r="N8" s="4">
        <v>2</v>
      </c>
      <c r="O8" s="4">
        <v>2</v>
      </c>
      <c r="P8" s="4">
        <v>4</v>
      </c>
      <c r="Q8" s="4">
        <v>1</v>
      </c>
      <c r="R8" s="4">
        <v>1</v>
      </c>
      <c r="S8" s="4">
        <v>1</v>
      </c>
      <c r="T8" s="4">
        <v>2</v>
      </c>
      <c r="U8" s="4">
        <v>3</v>
      </c>
      <c r="V8" s="4">
        <v>4</v>
      </c>
      <c r="W8" s="4">
        <v>3</v>
      </c>
      <c r="X8" s="7">
        <f t="shared" si="0"/>
        <v>2</v>
      </c>
      <c r="Y8" s="7">
        <f t="shared" si="1"/>
        <v>2</v>
      </c>
      <c r="Z8" s="7">
        <f t="shared" si="2"/>
        <v>1</v>
      </c>
      <c r="AA8" s="7">
        <f t="shared" si="3"/>
        <v>2</v>
      </c>
      <c r="AB8" s="7">
        <f t="shared" si="4"/>
        <v>2</v>
      </c>
      <c r="AC8" s="7">
        <f t="shared" si="5"/>
        <v>2</v>
      </c>
      <c r="AD8" s="7">
        <f t="shared" si="6"/>
        <v>2</v>
      </c>
      <c r="AE8" s="7">
        <f t="shared" si="7"/>
        <v>2</v>
      </c>
      <c r="AF8" s="7">
        <f t="shared" si="8"/>
        <v>2</v>
      </c>
      <c r="AG8" s="7">
        <f t="shared" si="9"/>
        <v>1</v>
      </c>
      <c r="AH8" s="7">
        <f t="shared" si="10"/>
        <v>1</v>
      </c>
      <c r="AI8" s="7">
        <f t="shared" si="11"/>
        <v>1</v>
      </c>
      <c r="AJ8" s="7">
        <f t="shared" si="12"/>
        <v>2</v>
      </c>
      <c r="AK8" s="7">
        <f t="shared" si="13"/>
        <v>3</v>
      </c>
      <c r="AL8" s="7">
        <f t="shared" si="14"/>
        <v>4</v>
      </c>
      <c r="AM8" s="7">
        <f t="shared" si="15"/>
        <v>3</v>
      </c>
      <c r="AN8" s="8">
        <f t="shared" si="16"/>
        <v>32</v>
      </c>
      <c r="AO8" s="8">
        <v>22</v>
      </c>
      <c r="AP8" s="42" t="e">
        <f t="shared" si="22"/>
        <v>#N/A</v>
      </c>
      <c r="AQ8" s="8" t="e">
        <f t="shared" si="23"/>
        <v>#N/A</v>
      </c>
      <c r="AR8" s="8" t="e">
        <f t="shared" si="24"/>
        <v>#N/A</v>
      </c>
      <c r="AS8" s="8" t="e">
        <f t="shared" si="25"/>
        <v>#N/A</v>
      </c>
      <c r="AT8" s="8" t="e">
        <f t="shared" si="26"/>
        <v>#N/A</v>
      </c>
      <c r="AU8" s="8">
        <f t="shared" si="17"/>
        <v>9</v>
      </c>
      <c r="AV8" s="8">
        <v>11</v>
      </c>
      <c r="AW8" s="42">
        <f t="shared" si="27"/>
        <v>0.06</v>
      </c>
      <c r="AX8" s="8">
        <f t="shared" si="28"/>
        <v>-1.554773594596853</v>
      </c>
      <c r="AY8" s="8">
        <f t="shared" si="29"/>
        <v>34</v>
      </c>
      <c r="AZ8" s="8">
        <f t="shared" si="30"/>
        <v>3</v>
      </c>
      <c r="BA8" s="8">
        <f t="shared" si="31"/>
        <v>2</v>
      </c>
      <c r="BB8" s="8">
        <f t="shared" si="18"/>
        <v>8</v>
      </c>
      <c r="BC8" s="8">
        <v>11</v>
      </c>
      <c r="BD8" s="42">
        <f t="shared" si="32"/>
        <v>0.20599999999999999</v>
      </c>
      <c r="BE8" s="8">
        <f t="shared" si="33"/>
        <v>-0.82037914596846162</v>
      </c>
      <c r="BF8" s="8">
        <f t="shared" si="34"/>
        <v>42</v>
      </c>
      <c r="BG8" s="8">
        <f t="shared" si="35"/>
        <v>4</v>
      </c>
      <c r="BH8" s="8">
        <f t="shared" si="36"/>
        <v>4</v>
      </c>
      <c r="BI8" s="8">
        <f t="shared" si="19"/>
        <v>5</v>
      </c>
      <c r="BJ8" s="8">
        <v>11</v>
      </c>
      <c r="BK8" s="42">
        <f t="shared" si="37"/>
        <v>0.112</v>
      </c>
      <c r="BL8" s="8">
        <f t="shared" si="38"/>
        <v>-1.2159604197073186</v>
      </c>
      <c r="BM8" s="8">
        <f t="shared" si="39"/>
        <v>38</v>
      </c>
      <c r="BN8" s="8">
        <f t="shared" si="40"/>
        <v>4</v>
      </c>
      <c r="BO8" s="8">
        <f t="shared" si="41"/>
        <v>3</v>
      </c>
      <c r="BP8" s="8">
        <f t="shared" si="20"/>
        <v>10</v>
      </c>
      <c r="BQ8" s="8">
        <v>11</v>
      </c>
      <c r="BR8" s="42">
        <f t="shared" si="42"/>
        <v>0.44900000000000001</v>
      </c>
      <c r="BS8" s="8">
        <f t="shared" si="43"/>
        <v>-0.1281882480984855</v>
      </c>
      <c r="BT8" s="8">
        <f t="shared" si="44"/>
        <v>49</v>
      </c>
      <c r="BU8" s="8">
        <f t="shared" si="45"/>
        <v>6</v>
      </c>
      <c r="BV8" s="8">
        <f t="shared" si="46"/>
        <v>5</v>
      </c>
    </row>
    <row r="9" spans="1:74" x14ac:dyDescent="0.25">
      <c r="A9">
        <v>37047</v>
      </c>
      <c r="B9">
        <v>0</v>
      </c>
      <c r="C9">
        <v>2000</v>
      </c>
      <c r="D9">
        <f t="shared" si="21"/>
        <v>24</v>
      </c>
      <c r="E9" s="1">
        <v>45595.720856481479</v>
      </c>
      <c r="F9" t="s">
        <v>144</v>
      </c>
      <c r="G9">
        <v>1</v>
      </c>
      <c r="H9" s="4">
        <v>1</v>
      </c>
      <c r="I9" s="4">
        <v>1</v>
      </c>
      <c r="J9" s="4">
        <v>5</v>
      </c>
      <c r="K9" s="4">
        <v>1</v>
      </c>
      <c r="L9" s="4">
        <v>1</v>
      </c>
      <c r="M9" s="4">
        <v>1</v>
      </c>
      <c r="N9" s="4">
        <v>1</v>
      </c>
      <c r="O9" s="4">
        <v>1</v>
      </c>
      <c r="P9" s="4">
        <v>5</v>
      </c>
      <c r="Q9" s="4">
        <v>3</v>
      </c>
      <c r="R9" s="4">
        <v>4</v>
      </c>
      <c r="S9" s="4">
        <v>4</v>
      </c>
      <c r="T9" s="4">
        <v>3</v>
      </c>
      <c r="U9" s="4">
        <v>5</v>
      </c>
      <c r="V9" s="4">
        <v>4</v>
      </c>
      <c r="W9" s="4">
        <v>2</v>
      </c>
      <c r="X9" s="7">
        <f t="shared" si="0"/>
        <v>1</v>
      </c>
      <c r="Y9" s="7">
        <f t="shared" si="1"/>
        <v>1</v>
      </c>
      <c r="Z9" s="7">
        <f t="shared" si="2"/>
        <v>1</v>
      </c>
      <c r="AA9" s="7">
        <f t="shared" si="3"/>
        <v>1</v>
      </c>
      <c r="AB9" s="7">
        <f t="shared" si="4"/>
        <v>1</v>
      </c>
      <c r="AC9" s="7">
        <f t="shared" si="5"/>
        <v>1</v>
      </c>
      <c r="AD9" s="7">
        <f t="shared" si="6"/>
        <v>1</v>
      </c>
      <c r="AE9" s="7">
        <f t="shared" si="7"/>
        <v>1</v>
      </c>
      <c r="AF9" s="7">
        <f t="shared" si="8"/>
        <v>1</v>
      </c>
      <c r="AG9" s="7">
        <f t="shared" si="9"/>
        <v>3</v>
      </c>
      <c r="AH9" s="7">
        <f t="shared" si="10"/>
        <v>4</v>
      </c>
      <c r="AI9" s="7">
        <f t="shared" si="11"/>
        <v>4</v>
      </c>
      <c r="AJ9" s="7">
        <f t="shared" si="12"/>
        <v>3</v>
      </c>
      <c r="AK9" s="7">
        <f t="shared" si="13"/>
        <v>5</v>
      </c>
      <c r="AL9" s="7">
        <f t="shared" si="14"/>
        <v>4</v>
      </c>
      <c r="AM9" s="7">
        <f t="shared" si="15"/>
        <v>2</v>
      </c>
      <c r="AN9" s="8">
        <f t="shared" si="16"/>
        <v>34</v>
      </c>
      <c r="AO9" s="8">
        <v>23</v>
      </c>
      <c r="AP9" s="42">
        <f t="shared" si="22"/>
        <v>2E-3</v>
      </c>
      <c r="AQ9" s="8">
        <f t="shared" si="23"/>
        <v>-2.8781617390954826</v>
      </c>
      <c r="AR9" s="8">
        <f t="shared" si="24"/>
        <v>21</v>
      </c>
      <c r="AS9" s="8">
        <f t="shared" si="25"/>
        <v>1</v>
      </c>
      <c r="AT9" s="8">
        <f t="shared" si="26"/>
        <v>1</v>
      </c>
      <c r="AU9" s="8">
        <f t="shared" si="17"/>
        <v>5</v>
      </c>
      <c r="AV9" s="8">
        <v>12</v>
      </c>
      <c r="AW9" s="42">
        <f t="shared" si="27"/>
        <v>8.2000000000000003E-2</v>
      </c>
      <c r="AX9" s="8">
        <f t="shared" si="28"/>
        <v>-1.3917437793963254</v>
      </c>
      <c r="AY9" s="8">
        <f t="shared" si="29"/>
        <v>36</v>
      </c>
      <c r="AZ9" s="8">
        <f t="shared" si="30"/>
        <v>3</v>
      </c>
      <c r="BA9" s="8">
        <f t="shared" si="31"/>
        <v>3</v>
      </c>
      <c r="BB9" s="8">
        <f t="shared" si="18"/>
        <v>4</v>
      </c>
      <c r="BC9" s="8">
        <v>12</v>
      </c>
      <c r="BD9" s="42">
        <f t="shared" si="32"/>
        <v>0.26400000000000001</v>
      </c>
      <c r="BE9" s="8">
        <f t="shared" si="33"/>
        <v>-0.6310619790594989</v>
      </c>
      <c r="BF9" s="8">
        <f t="shared" si="34"/>
        <v>44</v>
      </c>
      <c r="BG9" s="8">
        <f t="shared" si="35"/>
        <v>5</v>
      </c>
      <c r="BH9" s="8">
        <f t="shared" si="36"/>
        <v>4</v>
      </c>
      <c r="BI9" s="8">
        <f t="shared" si="19"/>
        <v>14</v>
      </c>
      <c r="BJ9" s="8">
        <v>12</v>
      </c>
      <c r="BK9" s="42">
        <f t="shared" si="37"/>
        <v>0.14799999999999999</v>
      </c>
      <c r="BL9" s="8">
        <f t="shared" si="38"/>
        <v>-1.0450496996583867</v>
      </c>
      <c r="BM9" s="8">
        <f t="shared" si="39"/>
        <v>40</v>
      </c>
      <c r="BN9" s="8">
        <f t="shared" si="40"/>
        <v>4</v>
      </c>
      <c r="BO9" s="8">
        <f t="shared" si="41"/>
        <v>3</v>
      </c>
      <c r="BP9" s="8">
        <f t="shared" si="20"/>
        <v>11</v>
      </c>
      <c r="BQ9" s="8">
        <v>12</v>
      </c>
      <c r="BR9" s="42">
        <f t="shared" si="42"/>
        <v>0.59699999999999998</v>
      </c>
      <c r="BS9" s="8">
        <f t="shared" si="43"/>
        <v>0.24558952342208087</v>
      </c>
      <c r="BT9" s="8">
        <f t="shared" si="44"/>
        <v>52</v>
      </c>
      <c r="BU9" s="8">
        <f t="shared" si="45"/>
        <v>6</v>
      </c>
      <c r="BV9" s="8">
        <f t="shared" si="46"/>
        <v>5</v>
      </c>
    </row>
    <row r="10" spans="1:74" x14ac:dyDescent="0.25">
      <c r="A10">
        <v>39097</v>
      </c>
      <c r="B10">
        <v>1</v>
      </c>
      <c r="C10">
        <v>1988</v>
      </c>
      <c r="D10">
        <f t="shared" si="21"/>
        <v>36</v>
      </c>
      <c r="E10" s="1">
        <v>45597.574675925927</v>
      </c>
      <c r="F10" t="s">
        <v>101</v>
      </c>
      <c r="H10" s="4">
        <v>1</v>
      </c>
      <c r="I10" s="4">
        <v>1</v>
      </c>
      <c r="J10" s="4">
        <v>5</v>
      </c>
      <c r="K10" s="4">
        <v>1</v>
      </c>
      <c r="L10" s="4">
        <v>4</v>
      </c>
      <c r="M10" s="4">
        <v>1</v>
      </c>
      <c r="N10" s="4">
        <v>1</v>
      </c>
      <c r="O10" s="4">
        <v>1</v>
      </c>
      <c r="P10" s="4">
        <v>2</v>
      </c>
      <c r="Q10" s="4">
        <v>2</v>
      </c>
      <c r="R10" s="4">
        <v>4</v>
      </c>
      <c r="S10" s="4">
        <v>4</v>
      </c>
      <c r="T10" s="4">
        <v>3</v>
      </c>
      <c r="U10" s="4">
        <v>2</v>
      </c>
      <c r="V10" s="4">
        <v>2</v>
      </c>
      <c r="W10" s="4">
        <v>2</v>
      </c>
      <c r="X10" s="7">
        <f t="shared" si="0"/>
        <v>1</v>
      </c>
      <c r="Y10" s="7">
        <f t="shared" si="1"/>
        <v>1</v>
      </c>
      <c r="Z10" s="7">
        <f t="shared" si="2"/>
        <v>1</v>
      </c>
      <c r="AA10" s="7">
        <f t="shared" si="3"/>
        <v>1</v>
      </c>
      <c r="AB10" s="7">
        <f t="shared" si="4"/>
        <v>4</v>
      </c>
      <c r="AC10" s="7">
        <f t="shared" si="5"/>
        <v>1</v>
      </c>
      <c r="AD10" s="7">
        <f t="shared" si="6"/>
        <v>1</v>
      </c>
      <c r="AE10" s="7">
        <f t="shared" si="7"/>
        <v>1</v>
      </c>
      <c r="AF10" s="7">
        <f t="shared" si="8"/>
        <v>4</v>
      </c>
      <c r="AG10" s="7">
        <f t="shared" si="9"/>
        <v>2</v>
      </c>
      <c r="AH10" s="7">
        <f t="shared" si="10"/>
        <v>4</v>
      </c>
      <c r="AI10" s="7">
        <f t="shared" si="11"/>
        <v>4</v>
      </c>
      <c r="AJ10" s="7">
        <f t="shared" si="12"/>
        <v>3</v>
      </c>
      <c r="AK10" s="7">
        <f t="shared" si="13"/>
        <v>2</v>
      </c>
      <c r="AL10" s="7">
        <f t="shared" si="14"/>
        <v>2</v>
      </c>
      <c r="AM10" s="7">
        <f t="shared" si="15"/>
        <v>2</v>
      </c>
      <c r="AN10" s="8">
        <f t="shared" si="16"/>
        <v>34</v>
      </c>
      <c r="AO10" s="8">
        <v>24</v>
      </c>
      <c r="AP10" s="42">
        <f t="shared" si="22"/>
        <v>3.0000000000000001E-3</v>
      </c>
      <c r="AQ10" s="8">
        <f t="shared" si="23"/>
        <v>-2.7477813854449931</v>
      </c>
      <c r="AR10" s="8">
        <f t="shared" si="24"/>
        <v>23</v>
      </c>
      <c r="AS10" s="8">
        <f t="shared" si="25"/>
        <v>1</v>
      </c>
      <c r="AT10" s="8">
        <f t="shared" si="26"/>
        <v>1</v>
      </c>
      <c r="AU10" s="8">
        <f t="shared" si="17"/>
        <v>8</v>
      </c>
      <c r="AV10" s="8">
        <v>13</v>
      </c>
      <c r="AW10" s="42">
        <f t="shared" si="27"/>
        <v>0.11</v>
      </c>
      <c r="AX10" s="8">
        <f t="shared" si="28"/>
        <v>-1.2265281200366105</v>
      </c>
      <c r="AY10" s="8">
        <f t="shared" si="29"/>
        <v>38</v>
      </c>
      <c r="AZ10" s="8">
        <f t="shared" si="30"/>
        <v>4</v>
      </c>
      <c r="BA10" s="8">
        <f t="shared" si="31"/>
        <v>3</v>
      </c>
      <c r="BB10" s="8">
        <f t="shared" si="18"/>
        <v>7</v>
      </c>
      <c r="BC10" s="8">
        <v>13</v>
      </c>
      <c r="BD10" s="42">
        <f t="shared" si="32"/>
        <v>0.36</v>
      </c>
      <c r="BE10" s="8">
        <f t="shared" si="33"/>
        <v>-0.35845879325119384</v>
      </c>
      <c r="BF10" s="8">
        <f t="shared" si="34"/>
        <v>46</v>
      </c>
      <c r="BG10" s="8">
        <f t="shared" si="35"/>
        <v>5</v>
      </c>
      <c r="BH10" s="8">
        <f t="shared" si="36"/>
        <v>5</v>
      </c>
      <c r="BI10" s="8">
        <f t="shared" si="19"/>
        <v>13</v>
      </c>
      <c r="BJ10" s="8">
        <v>13</v>
      </c>
      <c r="BK10" s="42">
        <f t="shared" si="37"/>
        <v>0.22</v>
      </c>
      <c r="BL10" s="8">
        <f t="shared" si="38"/>
        <v>-0.77219321418868503</v>
      </c>
      <c r="BM10" s="8">
        <f t="shared" si="39"/>
        <v>42</v>
      </c>
      <c r="BN10" s="8">
        <f t="shared" si="40"/>
        <v>4</v>
      </c>
      <c r="BO10" s="8">
        <f t="shared" si="41"/>
        <v>4</v>
      </c>
      <c r="BP10" s="8">
        <f t="shared" si="20"/>
        <v>6</v>
      </c>
      <c r="BQ10" s="8">
        <v>13</v>
      </c>
      <c r="BR10" s="42">
        <f t="shared" si="42"/>
        <v>0.77900000000000003</v>
      </c>
      <c r="BS10" s="8">
        <f t="shared" si="43"/>
        <v>0.76882029345806235</v>
      </c>
      <c r="BT10" s="8">
        <f t="shared" si="44"/>
        <v>58</v>
      </c>
      <c r="BU10" s="8">
        <f t="shared" si="45"/>
        <v>8</v>
      </c>
      <c r="BV10" s="8">
        <f t="shared" si="46"/>
        <v>6</v>
      </c>
    </row>
    <row r="11" spans="1:74" x14ac:dyDescent="0.25">
      <c r="A11">
        <v>39816</v>
      </c>
      <c r="B11">
        <v>0</v>
      </c>
      <c r="C11">
        <v>1998</v>
      </c>
      <c r="D11">
        <f t="shared" si="21"/>
        <v>26</v>
      </c>
      <c r="E11" s="1">
        <v>45601.308634259258</v>
      </c>
      <c r="F11" t="s">
        <v>102</v>
      </c>
      <c r="G11">
        <v>0</v>
      </c>
      <c r="H11" s="4">
        <v>4</v>
      </c>
      <c r="I11" s="4">
        <v>2</v>
      </c>
      <c r="J11" s="4">
        <v>4</v>
      </c>
      <c r="K11" s="4">
        <v>2</v>
      </c>
      <c r="L11" s="4">
        <v>2</v>
      </c>
      <c r="M11" s="4">
        <v>2</v>
      </c>
      <c r="N11" s="4">
        <v>2</v>
      </c>
      <c r="O11" s="4">
        <v>2</v>
      </c>
      <c r="P11" s="4">
        <v>4</v>
      </c>
      <c r="Q11" s="4">
        <v>2</v>
      </c>
      <c r="R11" s="4">
        <v>2</v>
      </c>
      <c r="S11" s="4">
        <v>2</v>
      </c>
      <c r="T11" s="4">
        <v>2</v>
      </c>
      <c r="U11" s="4">
        <v>2</v>
      </c>
      <c r="V11" s="4">
        <v>2</v>
      </c>
      <c r="W11" s="4">
        <v>2</v>
      </c>
      <c r="X11" s="7">
        <f t="shared" si="0"/>
        <v>4</v>
      </c>
      <c r="Y11" s="7">
        <f t="shared" si="1"/>
        <v>2</v>
      </c>
      <c r="Z11" s="7">
        <f t="shared" si="2"/>
        <v>2</v>
      </c>
      <c r="AA11" s="7">
        <f t="shared" si="3"/>
        <v>2</v>
      </c>
      <c r="AB11" s="7">
        <f t="shared" si="4"/>
        <v>2</v>
      </c>
      <c r="AC11" s="7">
        <f t="shared" si="5"/>
        <v>2</v>
      </c>
      <c r="AD11" s="7">
        <f t="shared" si="6"/>
        <v>2</v>
      </c>
      <c r="AE11" s="7">
        <f t="shared" si="7"/>
        <v>2</v>
      </c>
      <c r="AF11" s="7">
        <f t="shared" si="8"/>
        <v>2</v>
      </c>
      <c r="AG11" s="7">
        <f t="shared" si="9"/>
        <v>2</v>
      </c>
      <c r="AH11" s="7">
        <f t="shared" si="10"/>
        <v>2</v>
      </c>
      <c r="AI11" s="7">
        <f t="shared" si="11"/>
        <v>2</v>
      </c>
      <c r="AJ11" s="7">
        <f t="shared" si="12"/>
        <v>2</v>
      </c>
      <c r="AK11" s="7">
        <f t="shared" si="13"/>
        <v>2</v>
      </c>
      <c r="AL11" s="7">
        <f t="shared" si="14"/>
        <v>2</v>
      </c>
      <c r="AM11" s="7">
        <f t="shared" si="15"/>
        <v>2</v>
      </c>
      <c r="AN11" s="8">
        <f t="shared" si="16"/>
        <v>34</v>
      </c>
      <c r="AO11" s="8">
        <v>25</v>
      </c>
      <c r="AP11" s="42">
        <f t="shared" si="22"/>
        <v>3.0000000000000001E-3</v>
      </c>
      <c r="AQ11" s="8">
        <f t="shared" si="23"/>
        <v>-2.7477813854449931</v>
      </c>
      <c r="AR11" s="8">
        <f t="shared" si="24"/>
        <v>23</v>
      </c>
      <c r="AS11" s="8">
        <f t="shared" si="25"/>
        <v>1</v>
      </c>
      <c r="AT11" s="8">
        <f t="shared" si="26"/>
        <v>1</v>
      </c>
      <c r="AU11" s="8">
        <f t="shared" si="17"/>
        <v>12</v>
      </c>
      <c r="AV11" s="8">
        <v>14</v>
      </c>
      <c r="AW11" s="42">
        <f t="shared" si="27"/>
        <v>0.13200000000000001</v>
      </c>
      <c r="AX11" s="8">
        <f t="shared" si="28"/>
        <v>-1.1169867278766101</v>
      </c>
      <c r="AY11" s="8">
        <f t="shared" si="29"/>
        <v>39</v>
      </c>
      <c r="AZ11" s="8">
        <f t="shared" si="30"/>
        <v>4</v>
      </c>
      <c r="BA11" s="8">
        <f t="shared" si="31"/>
        <v>3</v>
      </c>
      <c r="BB11" s="8">
        <f t="shared" si="18"/>
        <v>8</v>
      </c>
      <c r="BC11" s="8">
        <v>14</v>
      </c>
      <c r="BD11" s="42">
        <f t="shared" si="32"/>
        <v>0.432</v>
      </c>
      <c r="BE11" s="8">
        <f t="shared" si="33"/>
        <v>-0.17128458593150664</v>
      </c>
      <c r="BF11" s="8">
        <f t="shared" si="34"/>
        <v>48</v>
      </c>
      <c r="BG11" s="8">
        <f t="shared" si="35"/>
        <v>6</v>
      </c>
      <c r="BH11" s="8">
        <f t="shared" si="36"/>
        <v>5</v>
      </c>
      <c r="BI11" s="8">
        <f t="shared" si="19"/>
        <v>8</v>
      </c>
      <c r="BJ11" s="8">
        <v>14</v>
      </c>
      <c r="BK11" s="42">
        <f t="shared" si="37"/>
        <v>0.29199999999999998</v>
      </c>
      <c r="BL11" s="8">
        <f t="shared" si="38"/>
        <v>-0.54755135332640137</v>
      </c>
      <c r="BM11" s="8">
        <f t="shared" si="39"/>
        <v>45</v>
      </c>
      <c r="BN11" s="8">
        <f t="shared" si="40"/>
        <v>5</v>
      </c>
      <c r="BO11" s="8">
        <f t="shared" si="41"/>
        <v>4</v>
      </c>
      <c r="BP11" s="8">
        <f t="shared" si="20"/>
        <v>6</v>
      </c>
      <c r="BQ11" s="8">
        <v>14</v>
      </c>
      <c r="BR11" s="42">
        <f t="shared" si="42"/>
        <v>0.85099999999999998</v>
      </c>
      <c r="BS11" s="8">
        <f t="shared" si="43"/>
        <v>1.040731886467543</v>
      </c>
      <c r="BT11" s="8">
        <f t="shared" si="44"/>
        <v>60</v>
      </c>
      <c r="BU11" s="8">
        <f t="shared" si="45"/>
        <v>8</v>
      </c>
      <c r="BV11" s="8">
        <f t="shared" si="46"/>
        <v>7</v>
      </c>
    </row>
    <row r="12" spans="1:74" x14ac:dyDescent="0.25">
      <c r="A12">
        <v>39481</v>
      </c>
      <c r="B12">
        <v>0</v>
      </c>
      <c r="C12">
        <v>1986</v>
      </c>
      <c r="D12">
        <f t="shared" si="21"/>
        <v>38</v>
      </c>
      <c r="E12" s="1">
        <v>45598.688668981478</v>
      </c>
      <c r="F12" t="s">
        <v>102</v>
      </c>
      <c r="G12">
        <v>0</v>
      </c>
      <c r="H12" s="4">
        <v>2</v>
      </c>
      <c r="I12" s="4">
        <v>4</v>
      </c>
      <c r="J12" s="4">
        <v>5</v>
      </c>
      <c r="K12" s="4">
        <v>1</v>
      </c>
      <c r="L12" s="4">
        <v>1</v>
      </c>
      <c r="M12" s="4">
        <v>2</v>
      </c>
      <c r="N12" s="4">
        <v>2</v>
      </c>
      <c r="O12" s="4">
        <v>2</v>
      </c>
      <c r="P12" s="4">
        <v>4</v>
      </c>
      <c r="Q12" s="4">
        <v>4</v>
      </c>
      <c r="R12" s="4">
        <v>2</v>
      </c>
      <c r="S12" s="4">
        <v>2</v>
      </c>
      <c r="T12" s="4">
        <v>2</v>
      </c>
      <c r="U12" s="4">
        <v>3</v>
      </c>
      <c r="V12" s="4">
        <v>3</v>
      </c>
      <c r="W12" s="4">
        <v>2</v>
      </c>
      <c r="X12" s="7">
        <f t="shared" si="0"/>
        <v>2</v>
      </c>
      <c r="Y12" s="7">
        <f t="shared" si="1"/>
        <v>4</v>
      </c>
      <c r="Z12" s="7">
        <f t="shared" si="2"/>
        <v>1</v>
      </c>
      <c r="AA12" s="7">
        <f t="shared" si="3"/>
        <v>1</v>
      </c>
      <c r="AB12" s="7">
        <f t="shared" si="4"/>
        <v>1</v>
      </c>
      <c r="AC12" s="7">
        <f t="shared" si="5"/>
        <v>2</v>
      </c>
      <c r="AD12" s="7">
        <f t="shared" si="6"/>
        <v>2</v>
      </c>
      <c r="AE12" s="7">
        <f t="shared" si="7"/>
        <v>2</v>
      </c>
      <c r="AF12" s="7">
        <f t="shared" si="8"/>
        <v>2</v>
      </c>
      <c r="AG12" s="7">
        <f t="shared" si="9"/>
        <v>4</v>
      </c>
      <c r="AH12" s="7">
        <f t="shared" si="10"/>
        <v>2</v>
      </c>
      <c r="AI12" s="7">
        <f t="shared" si="11"/>
        <v>2</v>
      </c>
      <c r="AJ12" s="7">
        <f t="shared" si="12"/>
        <v>2</v>
      </c>
      <c r="AK12" s="7">
        <f t="shared" si="13"/>
        <v>3</v>
      </c>
      <c r="AL12" s="7">
        <f t="shared" si="14"/>
        <v>3</v>
      </c>
      <c r="AM12" s="7">
        <f t="shared" si="15"/>
        <v>2</v>
      </c>
      <c r="AN12" s="8">
        <f t="shared" si="16"/>
        <v>35</v>
      </c>
      <c r="AO12" s="8">
        <v>26</v>
      </c>
      <c r="AP12" s="42">
        <f t="shared" si="22"/>
        <v>4.0000000000000001E-3</v>
      </c>
      <c r="AQ12" s="8">
        <f t="shared" si="23"/>
        <v>-2.6520698079021954</v>
      </c>
      <c r="AR12" s="8">
        <f t="shared" si="24"/>
        <v>23</v>
      </c>
      <c r="AS12" s="8">
        <f t="shared" si="25"/>
        <v>1</v>
      </c>
      <c r="AT12" s="8">
        <f t="shared" si="26"/>
        <v>1</v>
      </c>
      <c r="AU12" s="8">
        <f t="shared" si="17"/>
        <v>9</v>
      </c>
      <c r="AV12" s="8">
        <v>15</v>
      </c>
      <c r="AW12" s="42">
        <f t="shared" si="27"/>
        <v>0.184</v>
      </c>
      <c r="AX12" s="8">
        <f t="shared" si="28"/>
        <v>-0.90022598570143386</v>
      </c>
      <c r="AY12" s="8">
        <f t="shared" si="29"/>
        <v>41</v>
      </c>
      <c r="AZ12" s="8">
        <f t="shared" si="30"/>
        <v>4</v>
      </c>
      <c r="BA12" s="8">
        <f t="shared" si="31"/>
        <v>4</v>
      </c>
      <c r="BB12" s="8">
        <f t="shared" si="18"/>
        <v>8</v>
      </c>
      <c r="BC12" s="8">
        <v>15</v>
      </c>
      <c r="BD12" s="42">
        <f t="shared" si="32"/>
        <v>0.54200000000000004</v>
      </c>
      <c r="BE12" s="8">
        <f t="shared" si="33"/>
        <v>0.10547362176886817</v>
      </c>
      <c r="BF12" s="8">
        <f t="shared" si="34"/>
        <v>51</v>
      </c>
      <c r="BG12" s="8">
        <f t="shared" si="35"/>
        <v>6</v>
      </c>
      <c r="BH12" s="8">
        <f t="shared" si="36"/>
        <v>5</v>
      </c>
      <c r="BI12" s="8">
        <f t="shared" si="19"/>
        <v>10</v>
      </c>
      <c r="BJ12" s="8">
        <v>15</v>
      </c>
      <c r="BK12" s="42">
        <f t="shared" si="37"/>
        <v>0.42899999999999999</v>
      </c>
      <c r="BL12" s="8">
        <f t="shared" si="38"/>
        <v>-0.17892066027131209</v>
      </c>
      <c r="BM12" s="8">
        <f t="shared" si="39"/>
        <v>48</v>
      </c>
      <c r="BN12" s="8">
        <f t="shared" si="40"/>
        <v>6</v>
      </c>
      <c r="BO12" s="8">
        <f t="shared" si="41"/>
        <v>5</v>
      </c>
      <c r="BP12" s="8">
        <f t="shared" si="20"/>
        <v>8</v>
      </c>
      <c r="BQ12" s="8">
        <v>15</v>
      </c>
      <c r="BR12" s="42">
        <f t="shared" si="42"/>
        <v>0.91400000000000003</v>
      </c>
      <c r="BS12" s="8">
        <f t="shared" si="43"/>
        <v>1.3658055625722731</v>
      </c>
      <c r="BT12" s="8">
        <f t="shared" si="44"/>
        <v>64</v>
      </c>
      <c r="BU12" s="8">
        <f t="shared" si="45"/>
        <v>9</v>
      </c>
      <c r="BV12" s="8">
        <f t="shared" si="46"/>
        <v>7</v>
      </c>
    </row>
    <row r="13" spans="1:74" x14ac:dyDescent="0.25">
      <c r="A13">
        <v>37289</v>
      </c>
      <c r="B13">
        <v>0</v>
      </c>
      <c r="C13">
        <v>2000</v>
      </c>
      <c r="D13">
        <f t="shared" si="21"/>
        <v>24</v>
      </c>
      <c r="E13" s="1">
        <v>45595.880798611113</v>
      </c>
      <c r="F13" t="s">
        <v>155</v>
      </c>
      <c r="G13">
        <v>1</v>
      </c>
      <c r="H13" s="4">
        <v>2</v>
      </c>
      <c r="I13" s="4">
        <v>2</v>
      </c>
      <c r="J13" s="4">
        <v>4</v>
      </c>
      <c r="K13" s="4">
        <v>1</v>
      </c>
      <c r="L13" s="4">
        <v>1</v>
      </c>
      <c r="M13" s="4">
        <v>2</v>
      </c>
      <c r="N13" s="4">
        <v>2</v>
      </c>
      <c r="O13" s="4">
        <v>3</v>
      </c>
      <c r="P13" s="4">
        <v>4</v>
      </c>
      <c r="Q13" s="4">
        <v>3</v>
      </c>
      <c r="R13" s="4">
        <v>4</v>
      </c>
      <c r="S13" s="4">
        <v>3</v>
      </c>
      <c r="T13" s="4">
        <v>4</v>
      </c>
      <c r="U13" s="4">
        <v>2</v>
      </c>
      <c r="V13" s="4">
        <v>2</v>
      </c>
      <c r="W13" s="4">
        <v>1</v>
      </c>
      <c r="X13" s="7">
        <f t="shared" si="0"/>
        <v>2</v>
      </c>
      <c r="Y13" s="7">
        <f t="shared" si="1"/>
        <v>2</v>
      </c>
      <c r="Z13" s="7">
        <f t="shared" si="2"/>
        <v>2</v>
      </c>
      <c r="AA13" s="7">
        <f t="shared" si="3"/>
        <v>1</v>
      </c>
      <c r="AB13" s="7">
        <f t="shared" si="4"/>
        <v>1</v>
      </c>
      <c r="AC13" s="7">
        <f t="shared" si="5"/>
        <v>2</v>
      </c>
      <c r="AD13" s="7">
        <f t="shared" si="6"/>
        <v>2</v>
      </c>
      <c r="AE13" s="7">
        <f t="shared" si="7"/>
        <v>3</v>
      </c>
      <c r="AF13" s="7">
        <f t="shared" si="8"/>
        <v>2</v>
      </c>
      <c r="AG13" s="7">
        <f t="shared" si="9"/>
        <v>3</v>
      </c>
      <c r="AH13" s="7">
        <f t="shared" si="10"/>
        <v>4</v>
      </c>
      <c r="AI13" s="7">
        <f t="shared" si="11"/>
        <v>3</v>
      </c>
      <c r="AJ13" s="7">
        <f t="shared" si="12"/>
        <v>4</v>
      </c>
      <c r="AK13" s="7">
        <f t="shared" si="13"/>
        <v>2</v>
      </c>
      <c r="AL13" s="7">
        <f t="shared" si="14"/>
        <v>2</v>
      </c>
      <c r="AM13" s="7">
        <f t="shared" si="15"/>
        <v>1</v>
      </c>
      <c r="AN13" s="8">
        <f t="shared" si="16"/>
        <v>36</v>
      </c>
      <c r="AO13" s="8">
        <v>27</v>
      </c>
      <c r="AP13" s="42">
        <f t="shared" si="22"/>
        <v>4.0000000000000001E-3</v>
      </c>
      <c r="AQ13" s="8">
        <f t="shared" si="23"/>
        <v>-2.6520698079021954</v>
      </c>
      <c r="AR13" s="8">
        <f t="shared" si="24"/>
        <v>23</v>
      </c>
      <c r="AS13" s="8">
        <f t="shared" si="25"/>
        <v>1</v>
      </c>
      <c r="AT13" s="8">
        <f t="shared" si="26"/>
        <v>1</v>
      </c>
      <c r="AU13" s="8">
        <f t="shared" si="17"/>
        <v>8</v>
      </c>
      <c r="AV13" s="8">
        <v>16</v>
      </c>
      <c r="AW13" s="42">
        <f t="shared" si="27"/>
        <v>0.23599999999999999</v>
      </c>
      <c r="AX13" s="8">
        <f t="shared" si="28"/>
        <v>-0.71922873043992419</v>
      </c>
      <c r="AY13" s="8">
        <f t="shared" si="29"/>
        <v>43</v>
      </c>
      <c r="AZ13" s="8">
        <f t="shared" si="30"/>
        <v>5</v>
      </c>
      <c r="BA13" s="8">
        <f t="shared" si="31"/>
        <v>4</v>
      </c>
      <c r="BB13" s="8">
        <f t="shared" si="18"/>
        <v>9</v>
      </c>
      <c r="BC13" s="8">
        <v>16</v>
      </c>
      <c r="BD13" s="42">
        <f t="shared" si="32"/>
        <v>0.63</v>
      </c>
      <c r="BE13" s="8">
        <f t="shared" si="33"/>
        <v>0.33185334643681658</v>
      </c>
      <c r="BF13" s="8">
        <f t="shared" si="34"/>
        <v>53</v>
      </c>
      <c r="BG13" s="8">
        <f t="shared" si="35"/>
        <v>7</v>
      </c>
      <c r="BH13" s="8">
        <f t="shared" si="36"/>
        <v>5</v>
      </c>
      <c r="BI13" s="8">
        <f t="shared" si="19"/>
        <v>14</v>
      </c>
      <c r="BJ13" s="8">
        <v>16</v>
      </c>
      <c r="BK13" s="42">
        <f t="shared" si="37"/>
        <v>0.54800000000000004</v>
      </c>
      <c r="BL13" s="8">
        <f t="shared" si="38"/>
        <v>0.12060993411930736</v>
      </c>
      <c r="BM13" s="8">
        <f t="shared" si="39"/>
        <v>51</v>
      </c>
      <c r="BN13" s="8">
        <f t="shared" si="40"/>
        <v>6</v>
      </c>
      <c r="BO13" s="8">
        <f t="shared" si="41"/>
        <v>5</v>
      </c>
      <c r="BP13" s="8">
        <f t="shared" si="20"/>
        <v>5</v>
      </c>
      <c r="BQ13" s="8"/>
      <c r="BR13" s="42" t="e">
        <f t="shared" si="42"/>
        <v>#N/A</v>
      </c>
      <c r="BS13" s="8" t="e">
        <f t="shared" si="43"/>
        <v>#N/A</v>
      </c>
      <c r="BT13" s="8" t="e">
        <f t="shared" si="44"/>
        <v>#N/A</v>
      </c>
      <c r="BU13" s="8" t="e">
        <f t="shared" si="45"/>
        <v>#N/A</v>
      </c>
      <c r="BV13" s="8" t="e">
        <f t="shared" si="46"/>
        <v>#N/A</v>
      </c>
    </row>
    <row r="14" spans="1:74" x14ac:dyDescent="0.25">
      <c r="A14">
        <v>36227</v>
      </c>
      <c r="B14">
        <v>0</v>
      </c>
      <c r="C14">
        <v>1988</v>
      </c>
      <c r="D14">
        <f t="shared" si="21"/>
        <v>36</v>
      </c>
      <c r="E14" s="1">
        <v>45594.875486111108</v>
      </c>
      <c r="F14" t="s">
        <v>99</v>
      </c>
      <c r="G14">
        <v>1</v>
      </c>
      <c r="H14" s="4">
        <v>4</v>
      </c>
      <c r="I14" s="4">
        <v>2</v>
      </c>
      <c r="J14" s="4">
        <v>5</v>
      </c>
      <c r="K14" s="4">
        <v>1</v>
      </c>
      <c r="L14" s="4">
        <v>3</v>
      </c>
      <c r="M14" s="4">
        <v>2</v>
      </c>
      <c r="N14" s="4">
        <v>1</v>
      </c>
      <c r="O14" s="4">
        <v>1</v>
      </c>
      <c r="P14" s="4">
        <v>5</v>
      </c>
      <c r="Q14" s="4">
        <v>4</v>
      </c>
      <c r="R14" s="4">
        <v>4</v>
      </c>
      <c r="S14" s="4">
        <v>2</v>
      </c>
      <c r="T14" s="4">
        <v>4</v>
      </c>
      <c r="U14" s="4">
        <v>2</v>
      </c>
      <c r="V14" s="4">
        <v>2</v>
      </c>
      <c r="W14" s="4">
        <v>3</v>
      </c>
      <c r="X14" s="7">
        <f t="shared" si="0"/>
        <v>4</v>
      </c>
      <c r="Y14" s="7">
        <f t="shared" si="1"/>
        <v>2</v>
      </c>
      <c r="Z14" s="7">
        <f t="shared" si="2"/>
        <v>1</v>
      </c>
      <c r="AA14" s="7">
        <f t="shared" si="3"/>
        <v>1</v>
      </c>
      <c r="AB14" s="7">
        <f t="shared" si="4"/>
        <v>3</v>
      </c>
      <c r="AC14" s="7">
        <f t="shared" si="5"/>
        <v>2</v>
      </c>
      <c r="AD14" s="7">
        <f t="shared" si="6"/>
        <v>1</v>
      </c>
      <c r="AE14" s="7">
        <f t="shared" si="7"/>
        <v>1</v>
      </c>
      <c r="AF14" s="7">
        <f t="shared" si="8"/>
        <v>1</v>
      </c>
      <c r="AG14" s="7">
        <f t="shared" si="9"/>
        <v>4</v>
      </c>
      <c r="AH14" s="7">
        <f t="shared" si="10"/>
        <v>4</v>
      </c>
      <c r="AI14" s="7">
        <f t="shared" si="11"/>
        <v>2</v>
      </c>
      <c r="AJ14" s="7">
        <f t="shared" si="12"/>
        <v>4</v>
      </c>
      <c r="AK14" s="7">
        <f t="shared" si="13"/>
        <v>2</v>
      </c>
      <c r="AL14" s="7">
        <f t="shared" si="14"/>
        <v>2</v>
      </c>
      <c r="AM14" s="7">
        <f t="shared" si="15"/>
        <v>3</v>
      </c>
      <c r="AN14" s="8">
        <f t="shared" si="16"/>
        <v>37</v>
      </c>
      <c r="AO14" s="8">
        <v>28</v>
      </c>
      <c r="AP14" s="42">
        <f t="shared" si="22"/>
        <v>5.0000000000000001E-3</v>
      </c>
      <c r="AQ14" s="8">
        <f t="shared" si="23"/>
        <v>-2.5758293035488999</v>
      </c>
      <c r="AR14" s="8">
        <f t="shared" si="24"/>
        <v>24</v>
      </c>
      <c r="AS14" s="8">
        <f t="shared" si="25"/>
        <v>1</v>
      </c>
      <c r="AT14" s="8">
        <f t="shared" si="26"/>
        <v>1</v>
      </c>
      <c r="AU14" s="8">
        <f t="shared" si="17"/>
        <v>11</v>
      </c>
      <c r="AV14" s="8">
        <v>17</v>
      </c>
      <c r="AW14" s="42">
        <f t="shared" si="27"/>
        <v>0.311</v>
      </c>
      <c r="AX14" s="8">
        <f t="shared" si="28"/>
        <v>-0.49301781448446497</v>
      </c>
      <c r="AY14" s="8">
        <f t="shared" si="29"/>
        <v>45</v>
      </c>
      <c r="AZ14" s="8">
        <f t="shared" si="30"/>
        <v>5</v>
      </c>
      <c r="BA14" s="8">
        <f t="shared" si="31"/>
        <v>5</v>
      </c>
      <c r="BB14" s="8">
        <f t="shared" si="18"/>
        <v>5</v>
      </c>
      <c r="BC14" s="8">
        <v>17</v>
      </c>
      <c r="BD14" s="42">
        <f t="shared" si="32"/>
        <v>0.81799999999999995</v>
      </c>
      <c r="BE14" s="8">
        <f t="shared" si="33"/>
        <v>0.90776952986805526</v>
      </c>
      <c r="BF14" s="8">
        <f t="shared" si="34"/>
        <v>59</v>
      </c>
      <c r="BG14" s="8">
        <f t="shared" si="35"/>
        <v>8</v>
      </c>
      <c r="BH14" s="8">
        <f t="shared" si="36"/>
        <v>6</v>
      </c>
      <c r="BI14" s="8">
        <f t="shared" si="19"/>
        <v>14</v>
      </c>
      <c r="BJ14" s="8">
        <v>17</v>
      </c>
      <c r="BK14" s="42">
        <f t="shared" si="37"/>
        <v>0.76800000000000002</v>
      </c>
      <c r="BL14" s="8">
        <f t="shared" si="38"/>
        <v>0.73227620472309973</v>
      </c>
      <c r="BM14" s="8">
        <f t="shared" si="39"/>
        <v>57</v>
      </c>
      <c r="BN14" s="8">
        <f t="shared" si="40"/>
        <v>7</v>
      </c>
      <c r="BO14" s="8">
        <f t="shared" si="41"/>
        <v>6</v>
      </c>
      <c r="BP14" s="8">
        <f t="shared" si="20"/>
        <v>7</v>
      </c>
      <c r="BQ14" s="8"/>
      <c r="BR14" s="42" t="e">
        <f t="shared" si="42"/>
        <v>#N/A</v>
      </c>
      <c r="BS14" s="8" t="e">
        <f t="shared" si="43"/>
        <v>#N/A</v>
      </c>
      <c r="BT14" s="8" t="e">
        <f t="shared" si="44"/>
        <v>#N/A</v>
      </c>
      <c r="BU14" s="8" t="e">
        <f t="shared" si="45"/>
        <v>#N/A</v>
      </c>
      <c r="BV14" s="8" t="e">
        <f t="shared" si="46"/>
        <v>#N/A</v>
      </c>
    </row>
    <row r="15" spans="1:74" x14ac:dyDescent="0.25">
      <c r="A15">
        <v>36741</v>
      </c>
      <c r="B15">
        <v>1</v>
      </c>
      <c r="C15">
        <v>1993</v>
      </c>
      <c r="D15">
        <f t="shared" si="21"/>
        <v>31</v>
      </c>
      <c r="E15" s="1">
        <v>45595.563171296293</v>
      </c>
      <c r="F15" t="s">
        <v>132</v>
      </c>
      <c r="G15">
        <v>1</v>
      </c>
      <c r="H15" s="4">
        <v>1</v>
      </c>
      <c r="I15" s="4">
        <v>1</v>
      </c>
      <c r="J15" s="4">
        <v>4</v>
      </c>
      <c r="K15" s="4">
        <v>1</v>
      </c>
      <c r="L15" s="4">
        <v>1</v>
      </c>
      <c r="M15" s="4">
        <v>3</v>
      </c>
      <c r="N15" s="4">
        <v>4</v>
      </c>
      <c r="O15" s="4">
        <v>2</v>
      </c>
      <c r="P15" s="4">
        <v>4</v>
      </c>
      <c r="Q15" s="4">
        <v>2</v>
      </c>
      <c r="R15" s="4">
        <v>4</v>
      </c>
      <c r="S15" s="4">
        <v>3</v>
      </c>
      <c r="T15" s="4">
        <v>3</v>
      </c>
      <c r="U15" s="4">
        <v>3</v>
      </c>
      <c r="V15" s="4">
        <v>3</v>
      </c>
      <c r="W15" s="4">
        <v>2</v>
      </c>
      <c r="X15" s="7">
        <f t="shared" si="0"/>
        <v>1</v>
      </c>
      <c r="Y15" s="7">
        <f t="shared" si="1"/>
        <v>1</v>
      </c>
      <c r="Z15" s="7">
        <f t="shared" si="2"/>
        <v>2</v>
      </c>
      <c r="AA15" s="7">
        <f t="shared" si="3"/>
        <v>1</v>
      </c>
      <c r="AB15" s="7">
        <f t="shared" si="4"/>
        <v>1</v>
      </c>
      <c r="AC15" s="7">
        <f t="shared" si="5"/>
        <v>3</v>
      </c>
      <c r="AD15" s="7">
        <f t="shared" si="6"/>
        <v>4</v>
      </c>
      <c r="AE15" s="7">
        <f t="shared" si="7"/>
        <v>2</v>
      </c>
      <c r="AF15" s="7">
        <f t="shared" si="8"/>
        <v>2</v>
      </c>
      <c r="AG15" s="7">
        <f t="shared" si="9"/>
        <v>2</v>
      </c>
      <c r="AH15" s="7">
        <f t="shared" si="10"/>
        <v>4</v>
      </c>
      <c r="AI15" s="7">
        <f t="shared" si="11"/>
        <v>3</v>
      </c>
      <c r="AJ15" s="7">
        <f t="shared" si="12"/>
        <v>3</v>
      </c>
      <c r="AK15" s="7">
        <f t="shared" si="13"/>
        <v>3</v>
      </c>
      <c r="AL15" s="7">
        <f t="shared" si="14"/>
        <v>3</v>
      </c>
      <c r="AM15" s="7">
        <f t="shared" si="15"/>
        <v>2</v>
      </c>
      <c r="AN15" s="8">
        <f t="shared" si="16"/>
        <v>37</v>
      </c>
      <c r="AO15" s="8">
        <v>29</v>
      </c>
      <c r="AP15" s="42">
        <f t="shared" si="22"/>
        <v>8.0000000000000002E-3</v>
      </c>
      <c r="AQ15" s="8">
        <f t="shared" si="23"/>
        <v>-2.4089155458154612</v>
      </c>
      <c r="AR15" s="8">
        <f t="shared" si="24"/>
        <v>26</v>
      </c>
      <c r="AS15" s="8">
        <f t="shared" si="25"/>
        <v>1</v>
      </c>
      <c r="AT15" s="8">
        <f t="shared" si="26"/>
        <v>1</v>
      </c>
      <c r="AU15" s="8">
        <f t="shared" si="17"/>
        <v>6</v>
      </c>
      <c r="AV15" s="8">
        <v>18</v>
      </c>
      <c r="AW15" s="42">
        <f t="shared" si="27"/>
        <v>0.36299999999999999</v>
      </c>
      <c r="AX15" s="8">
        <f t="shared" si="28"/>
        <v>-0.35045134327346145</v>
      </c>
      <c r="AY15" s="8">
        <f t="shared" si="29"/>
        <v>46</v>
      </c>
      <c r="AZ15" s="8">
        <f t="shared" si="30"/>
        <v>5</v>
      </c>
      <c r="BA15" s="8">
        <f t="shared" si="31"/>
        <v>5</v>
      </c>
      <c r="BB15" s="8">
        <f t="shared" si="18"/>
        <v>11</v>
      </c>
      <c r="BC15" s="8">
        <v>18</v>
      </c>
      <c r="BD15" s="42">
        <f t="shared" si="32"/>
        <v>0.89800000000000002</v>
      </c>
      <c r="BE15" s="8">
        <f t="shared" si="33"/>
        <v>1.2702376223931489</v>
      </c>
      <c r="BF15" s="8">
        <f t="shared" si="34"/>
        <v>63</v>
      </c>
      <c r="BG15" s="8">
        <f t="shared" si="35"/>
        <v>9</v>
      </c>
      <c r="BH15" s="8">
        <f t="shared" si="36"/>
        <v>7</v>
      </c>
      <c r="BI15" s="8">
        <f t="shared" si="19"/>
        <v>12</v>
      </c>
      <c r="BJ15" s="8">
        <v>18</v>
      </c>
      <c r="BK15" s="42">
        <f t="shared" si="37"/>
        <v>0.85299999999999998</v>
      </c>
      <c r="BL15" s="8">
        <f t="shared" si="38"/>
        <v>1.0493870846841074</v>
      </c>
      <c r="BM15" s="8">
        <f t="shared" si="39"/>
        <v>60</v>
      </c>
      <c r="BN15" s="8">
        <f t="shared" si="40"/>
        <v>8</v>
      </c>
      <c r="BO15" s="8">
        <f t="shared" si="41"/>
        <v>7</v>
      </c>
      <c r="BP15" s="8">
        <f t="shared" si="20"/>
        <v>8</v>
      </c>
      <c r="BQ15" s="8"/>
      <c r="BR15" s="42" t="e">
        <f t="shared" si="42"/>
        <v>#N/A</v>
      </c>
      <c r="BS15" s="8" t="e">
        <f t="shared" si="43"/>
        <v>#N/A</v>
      </c>
      <c r="BT15" s="8" t="e">
        <f t="shared" si="44"/>
        <v>#N/A</v>
      </c>
      <c r="BU15" s="8" t="e">
        <f t="shared" si="45"/>
        <v>#N/A</v>
      </c>
      <c r="BV15" s="8" t="e">
        <f t="shared" si="46"/>
        <v>#N/A</v>
      </c>
    </row>
    <row r="16" spans="1:74" x14ac:dyDescent="0.25">
      <c r="A16">
        <v>37972</v>
      </c>
      <c r="B16">
        <v>0</v>
      </c>
      <c r="C16">
        <v>2005</v>
      </c>
      <c r="D16">
        <f t="shared" si="21"/>
        <v>19</v>
      </c>
      <c r="E16" s="1">
        <v>45596.55840277778</v>
      </c>
      <c r="F16" t="s">
        <v>101</v>
      </c>
      <c r="H16" s="4">
        <v>1</v>
      </c>
      <c r="I16" s="4">
        <v>2</v>
      </c>
      <c r="J16" s="4">
        <v>4</v>
      </c>
      <c r="K16" s="4">
        <v>2</v>
      </c>
      <c r="L16" s="4">
        <v>2</v>
      </c>
      <c r="M16" s="4">
        <v>2</v>
      </c>
      <c r="N16" s="4">
        <v>2</v>
      </c>
      <c r="O16" s="4">
        <v>4</v>
      </c>
      <c r="P16" s="4">
        <v>4</v>
      </c>
      <c r="Q16" s="4">
        <v>2</v>
      </c>
      <c r="R16" s="4">
        <v>4</v>
      </c>
      <c r="S16" s="4">
        <v>4</v>
      </c>
      <c r="T16" s="4">
        <v>3</v>
      </c>
      <c r="U16" s="4">
        <v>1</v>
      </c>
      <c r="V16" s="4">
        <v>2</v>
      </c>
      <c r="W16" s="4">
        <v>2</v>
      </c>
      <c r="X16" s="7">
        <f t="shared" si="0"/>
        <v>1</v>
      </c>
      <c r="Y16" s="7">
        <f t="shared" si="1"/>
        <v>2</v>
      </c>
      <c r="Z16" s="7">
        <f t="shared" si="2"/>
        <v>2</v>
      </c>
      <c r="AA16" s="7">
        <f t="shared" si="3"/>
        <v>2</v>
      </c>
      <c r="AB16" s="7">
        <f t="shared" si="4"/>
        <v>2</v>
      </c>
      <c r="AC16" s="7">
        <f t="shared" si="5"/>
        <v>2</v>
      </c>
      <c r="AD16" s="7">
        <f t="shared" si="6"/>
        <v>2</v>
      </c>
      <c r="AE16" s="7">
        <f t="shared" si="7"/>
        <v>4</v>
      </c>
      <c r="AF16" s="7">
        <f t="shared" si="8"/>
        <v>2</v>
      </c>
      <c r="AG16" s="7">
        <f t="shared" si="9"/>
        <v>2</v>
      </c>
      <c r="AH16" s="7">
        <f t="shared" si="10"/>
        <v>4</v>
      </c>
      <c r="AI16" s="7">
        <f t="shared" si="11"/>
        <v>4</v>
      </c>
      <c r="AJ16" s="7">
        <f t="shared" si="12"/>
        <v>3</v>
      </c>
      <c r="AK16" s="7">
        <f t="shared" si="13"/>
        <v>1</v>
      </c>
      <c r="AL16" s="7">
        <f t="shared" si="14"/>
        <v>2</v>
      </c>
      <c r="AM16" s="7">
        <f t="shared" si="15"/>
        <v>2</v>
      </c>
      <c r="AN16" s="8">
        <f t="shared" si="16"/>
        <v>37</v>
      </c>
      <c r="AO16" s="8">
        <v>30</v>
      </c>
      <c r="AP16" s="42">
        <f t="shared" si="22"/>
        <v>1.2E-2</v>
      </c>
      <c r="AQ16" s="8">
        <f t="shared" si="23"/>
        <v>-2.257129244486225</v>
      </c>
      <c r="AR16" s="8">
        <f t="shared" si="24"/>
        <v>27</v>
      </c>
      <c r="AS16" s="8">
        <f t="shared" si="25"/>
        <v>1</v>
      </c>
      <c r="AT16" s="8">
        <f t="shared" si="26"/>
        <v>1</v>
      </c>
      <c r="AU16" s="8">
        <f t="shared" si="17"/>
        <v>9</v>
      </c>
      <c r="AV16" s="8">
        <v>19</v>
      </c>
      <c r="AW16" s="42">
        <f t="shared" si="27"/>
        <v>0.42399999999999999</v>
      </c>
      <c r="AX16" s="8">
        <f t="shared" si="28"/>
        <v>-0.19167090224842004</v>
      </c>
      <c r="AY16" s="8">
        <f t="shared" si="29"/>
        <v>48</v>
      </c>
      <c r="AZ16" s="8">
        <f t="shared" si="30"/>
        <v>6</v>
      </c>
      <c r="BA16" s="8">
        <f t="shared" si="31"/>
        <v>5</v>
      </c>
      <c r="BB16" s="8">
        <f t="shared" si="18"/>
        <v>10</v>
      </c>
      <c r="BC16" s="8">
        <v>19</v>
      </c>
      <c r="BD16" s="42">
        <f t="shared" si="32"/>
        <v>0.95</v>
      </c>
      <c r="BE16" s="8">
        <f t="shared" si="33"/>
        <v>1.6448536269514715</v>
      </c>
      <c r="BF16" s="8">
        <f t="shared" si="34"/>
        <v>66</v>
      </c>
      <c r="BG16" s="8">
        <f t="shared" si="35"/>
        <v>9</v>
      </c>
      <c r="BH16" s="8">
        <f t="shared" si="36"/>
        <v>8</v>
      </c>
      <c r="BI16" s="8">
        <f t="shared" si="19"/>
        <v>13</v>
      </c>
      <c r="BJ16" s="8">
        <v>19</v>
      </c>
      <c r="BK16" s="42">
        <f t="shared" si="37"/>
        <v>0.92</v>
      </c>
      <c r="BL16" s="8">
        <f t="shared" si="38"/>
        <v>1.4050715603096329</v>
      </c>
      <c r="BM16" s="8">
        <f t="shared" si="39"/>
        <v>64</v>
      </c>
      <c r="BN16" s="8">
        <f t="shared" si="40"/>
        <v>9</v>
      </c>
      <c r="BO16" s="8">
        <f t="shared" si="41"/>
        <v>7</v>
      </c>
      <c r="BP16" s="8">
        <f t="shared" si="20"/>
        <v>5</v>
      </c>
      <c r="BQ16" s="8"/>
      <c r="BR16" s="42" t="e">
        <f t="shared" si="42"/>
        <v>#N/A</v>
      </c>
      <c r="BS16" s="8" t="e">
        <f t="shared" si="43"/>
        <v>#N/A</v>
      </c>
      <c r="BT16" s="8" t="e">
        <f t="shared" si="44"/>
        <v>#N/A</v>
      </c>
      <c r="BU16" s="8" t="e">
        <f t="shared" si="45"/>
        <v>#N/A</v>
      </c>
      <c r="BV16" s="8" t="e">
        <f t="shared" si="46"/>
        <v>#N/A</v>
      </c>
    </row>
    <row r="17" spans="1:74" x14ac:dyDescent="0.25">
      <c r="A17">
        <v>37018</v>
      </c>
      <c r="B17">
        <v>0</v>
      </c>
      <c r="C17">
        <v>1995</v>
      </c>
      <c r="D17">
        <f t="shared" si="21"/>
        <v>29</v>
      </c>
      <c r="E17" s="1">
        <v>45595.697384259256</v>
      </c>
      <c r="F17" t="s">
        <v>140</v>
      </c>
      <c r="G17">
        <v>1</v>
      </c>
      <c r="H17" s="4">
        <v>2</v>
      </c>
      <c r="I17" s="4">
        <v>2</v>
      </c>
      <c r="J17" s="4">
        <v>4</v>
      </c>
      <c r="K17" s="4">
        <v>2</v>
      </c>
      <c r="L17" s="4">
        <v>1</v>
      </c>
      <c r="M17" s="4">
        <v>1</v>
      </c>
      <c r="N17" s="4">
        <v>2</v>
      </c>
      <c r="O17" s="4">
        <v>2</v>
      </c>
      <c r="P17" s="4">
        <v>4</v>
      </c>
      <c r="Q17" s="4">
        <v>3</v>
      </c>
      <c r="R17" s="4">
        <v>4</v>
      </c>
      <c r="S17" s="4">
        <v>4</v>
      </c>
      <c r="T17" s="4">
        <v>3</v>
      </c>
      <c r="U17" s="4">
        <v>1</v>
      </c>
      <c r="V17" s="4">
        <v>5</v>
      </c>
      <c r="W17" s="4">
        <v>2</v>
      </c>
      <c r="X17" s="7">
        <f t="shared" si="0"/>
        <v>2</v>
      </c>
      <c r="Y17" s="7">
        <f t="shared" si="1"/>
        <v>2</v>
      </c>
      <c r="Z17" s="7">
        <f t="shared" si="2"/>
        <v>2</v>
      </c>
      <c r="AA17" s="7">
        <f t="shared" si="3"/>
        <v>2</v>
      </c>
      <c r="AB17" s="7">
        <f t="shared" si="4"/>
        <v>1</v>
      </c>
      <c r="AC17" s="7">
        <f t="shared" si="5"/>
        <v>1</v>
      </c>
      <c r="AD17" s="7">
        <f t="shared" si="6"/>
        <v>2</v>
      </c>
      <c r="AE17" s="7">
        <f t="shared" si="7"/>
        <v>2</v>
      </c>
      <c r="AF17" s="7">
        <f t="shared" si="8"/>
        <v>2</v>
      </c>
      <c r="AG17" s="7">
        <f t="shared" si="9"/>
        <v>3</v>
      </c>
      <c r="AH17" s="7">
        <f t="shared" si="10"/>
        <v>4</v>
      </c>
      <c r="AI17" s="7">
        <f t="shared" si="11"/>
        <v>4</v>
      </c>
      <c r="AJ17" s="7">
        <f t="shared" si="12"/>
        <v>3</v>
      </c>
      <c r="AK17" s="7">
        <f t="shared" si="13"/>
        <v>1</v>
      </c>
      <c r="AL17" s="7">
        <f t="shared" si="14"/>
        <v>5</v>
      </c>
      <c r="AM17" s="7">
        <f t="shared" si="15"/>
        <v>2</v>
      </c>
      <c r="AN17" s="8">
        <f t="shared" si="16"/>
        <v>38</v>
      </c>
      <c r="AO17" s="8">
        <v>31</v>
      </c>
      <c r="AP17" s="42">
        <f t="shared" si="22"/>
        <v>1.2999999999999999E-2</v>
      </c>
      <c r="AQ17" s="8">
        <f t="shared" si="23"/>
        <v>-2.226211769317175</v>
      </c>
      <c r="AR17" s="8">
        <f t="shared" si="24"/>
        <v>28</v>
      </c>
      <c r="AS17" s="8">
        <f t="shared" si="25"/>
        <v>2</v>
      </c>
      <c r="AT17" s="8">
        <f t="shared" si="26"/>
        <v>1</v>
      </c>
      <c r="AU17" s="8">
        <f t="shared" si="17"/>
        <v>9</v>
      </c>
      <c r="AV17" s="8">
        <v>20</v>
      </c>
      <c r="AW17" s="42">
        <f t="shared" si="27"/>
        <v>0.49</v>
      </c>
      <c r="AX17" s="8">
        <f t="shared" si="28"/>
        <v>-2.506890825871106E-2</v>
      </c>
      <c r="AY17" s="8">
        <f t="shared" si="29"/>
        <v>50</v>
      </c>
      <c r="AZ17" s="8">
        <f t="shared" si="30"/>
        <v>6</v>
      </c>
      <c r="BA17" s="8">
        <f t="shared" si="31"/>
        <v>5</v>
      </c>
      <c r="BB17" s="8">
        <f t="shared" si="18"/>
        <v>7</v>
      </c>
      <c r="BC17" s="8">
        <v>20</v>
      </c>
      <c r="BD17" s="42">
        <f t="shared" si="32"/>
        <v>0.96899999999999997</v>
      </c>
      <c r="BE17" s="8">
        <f t="shared" si="33"/>
        <v>1.8662957434581071</v>
      </c>
      <c r="BF17" s="8">
        <f t="shared" si="34"/>
        <v>69</v>
      </c>
      <c r="BG17" s="8">
        <f t="shared" si="35"/>
        <v>10</v>
      </c>
      <c r="BH17" s="8">
        <f t="shared" si="36"/>
        <v>8</v>
      </c>
      <c r="BI17" s="8">
        <f t="shared" si="19"/>
        <v>14</v>
      </c>
      <c r="BJ17" s="8">
        <v>20</v>
      </c>
      <c r="BK17" s="42">
        <f t="shared" si="37"/>
        <v>0.95499999999999996</v>
      </c>
      <c r="BL17" s="8">
        <f t="shared" si="38"/>
        <v>1.6953977102721358</v>
      </c>
      <c r="BM17" s="8">
        <f t="shared" si="39"/>
        <v>67</v>
      </c>
      <c r="BN17" s="8">
        <f t="shared" si="40"/>
        <v>9</v>
      </c>
      <c r="BO17" s="8">
        <f t="shared" si="41"/>
        <v>8</v>
      </c>
      <c r="BP17" s="8">
        <f t="shared" si="20"/>
        <v>8</v>
      </c>
      <c r="BQ17" s="8"/>
      <c r="BR17" s="42" t="e">
        <f t="shared" si="42"/>
        <v>#N/A</v>
      </c>
      <c r="BS17" s="8" t="e">
        <f t="shared" si="43"/>
        <v>#N/A</v>
      </c>
      <c r="BT17" s="8" t="e">
        <f t="shared" si="44"/>
        <v>#N/A</v>
      </c>
      <c r="BU17" s="8" t="e">
        <f t="shared" si="45"/>
        <v>#N/A</v>
      </c>
      <c r="BV17" s="8" t="e">
        <f t="shared" si="46"/>
        <v>#N/A</v>
      </c>
    </row>
    <row r="18" spans="1:74" x14ac:dyDescent="0.25">
      <c r="A18">
        <v>37161</v>
      </c>
      <c r="B18">
        <v>0</v>
      </c>
      <c r="C18">
        <v>1996</v>
      </c>
      <c r="D18">
        <f t="shared" si="21"/>
        <v>28</v>
      </c>
      <c r="E18" s="1">
        <v>45595.79483796296</v>
      </c>
      <c r="F18" t="s">
        <v>150</v>
      </c>
      <c r="G18">
        <v>1</v>
      </c>
      <c r="H18" s="4">
        <v>1</v>
      </c>
      <c r="I18" s="4">
        <v>2</v>
      </c>
      <c r="J18" s="4">
        <v>4</v>
      </c>
      <c r="K18" s="4">
        <v>1</v>
      </c>
      <c r="L18" s="4">
        <v>1</v>
      </c>
      <c r="M18" s="4">
        <v>4</v>
      </c>
      <c r="N18" s="4">
        <v>4</v>
      </c>
      <c r="O18" s="4">
        <v>4</v>
      </c>
      <c r="P18" s="4">
        <v>2</v>
      </c>
      <c r="Q18" s="4">
        <v>2</v>
      </c>
      <c r="R18" s="4">
        <v>3</v>
      </c>
      <c r="S18" s="4">
        <v>3</v>
      </c>
      <c r="T18" s="4">
        <v>1</v>
      </c>
      <c r="U18" s="4">
        <v>2</v>
      </c>
      <c r="V18" s="4">
        <v>2</v>
      </c>
      <c r="W18" s="4">
        <v>2</v>
      </c>
      <c r="X18" s="7">
        <f t="shared" si="0"/>
        <v>1</v>
      </c>
      <c r="Y18" s="7">
        <f t="shared" si="1"/>
        <v>2</v>
      </c>
      <c r="Z18" s="7">
        <f t="shared" si="2"/>
        <v>2</v>
      </c>
      <c r="AA18" s="7">
        <f t="shared" si="3"/>
        <v>1</v>
      </c>
      <c r="AB18" s="7">
        <f t="shared" si="4"/>
        <v>1</v>
      </c>
      <c r="AC18" s="7">
        <f t="shared" si="5"/>
        <v>4</v>
      </c>
      <c r="AD18" s="7">
        <f t="shared" si="6"/>
        <v>4</v>
      </c>
      <c r="AE18" s="7">
        <f t="shared" si="7"/>
        <v>4</v>
      </c>
      <c r="AF18" s="7">
        <f t="shared" si="8"/>
        <v>4</v>
      </c>
      <c r="AG18" s="7">
        <f t="shared" si="9"/>
        <v>2</v>
      </c>
      <c r="AH18" s="7">
        <f t="shared" si="10"/>
        <v>3</v>
      </c>
      <c r="AI18" s="7">
        <f t="shared" si="11"/>
        <v>3</v>
      </c>
      <c r="AJ18" s="7">
        <f t="shared" si="12"/>
        <v>1</v>
      </c>
      <c r="AK18" s="7">
        <f t="shared" si="13"/>
        <v>2</v>
      </c>
      <c r="AL18" s="7">
        <f t="shared" si="14"/>
        <v>2</v>
      </c>
      <c r="AM18" s="7">
        <f t="shared" si="15"/>
        <v>2</v>
      </c>
      <c r="AN18" s="8">
        <f t="shared" si="16"/>
        <v>38</v>
      </c>
      <c r="AO18" s="8">
        <v>32</v>
      </c>
      <c r="AP18" s="42">
        <f t="shared" si="22"/>
        <v>1.9E-2</v>
      </c>
      <c r="AQ18" s="8">
        <f t="shared" si="23"/>
        <v>-2.0748547343933095</v>
      </c>
      <c r="AR18" s="8">
        <f t="shared" si="24"/>
        <v>29</v>
      </c>
      <c r="AS18" s="8">
        <f t="shared" si="25"/>
        <v>2</v>
      </c>
      <c r="AT18" s="8">
        <f t="shared" si="26"/>
        <v>1</v>
      </c>
      <c r="AU18" s="8">
        <f t="shared" si="17"/>
        <v>7</v>
      </c>
      <c r="AV18" s="8">
        <v>21</v>
      </c>
      <c r="AW18" s="42">
        <f t="shared" si="27"/>
        <v>0.64100000000000001</v>
      </c>
      <c r="AX18" s="8">
        <f t="shared" si="28"/>
        <v>0.36113303355721232</v>
      </c>
      <c r="AY18" s="8">
        <f t="shared" si="29"/>
        <v>54</v>
      </c>
      <c r="AZ18" s="8">
        <f t="shared" si="30"/>
        <v>7</v>
      </c>
      <c r="BA18" s="8">
        <f t="shared" si="31"/>
        <v>5</v>
      </c>
      <c r="BB18" s="8">
        <f t="shared" si="18"/>
        <v>16</v>
      </c>
      <c r="BC18" s="8"/>
      <c r="BD18" s="42" t="e">
        <f t="shared" si="32"/>
        <v>#N/A</v>
      </c>
      <c r="BE18" s="8" t="e">
        <f t="shared" si="33"/>
        <v>#N/A</v>
      </c>
      <c r="BF18" s="8" t="e">
        <f t="shared" si="34"/>
        <v>#N/A</v>
      </c>
      <c r="BG18" s="8" t="e">
        <f t="shared" si="35"/>
        <v>#N/A</v>
      </c>
      <c r="BH18" s="8" t="e">
        <f t="shared" si="36"/>
        <v>#N/A</v>
      </c>
      <c r="BI18" s="8">
        <f t="shared" si="19"/>
        <v>9</v>
      </c>
      <c r="BJ18" s="8"/>
      <c r="BK18" s="42" t="e">
        <f t="shared" si="37"/>
        <v>#N/A</v>
      </c>
      <c r="BL18" s="8" t="e">
        <f t="shared" si="38"/>
        <v>#N/A</v>
      </c>
      <c r="BM18" s="8" t="e">
        <f t="shared" si="39"/>
        <v>#N/A</v>
      </c>
      <c r="BN18" s="8" t="e">
        <f t="shared" si="40"/>
        <v>#N/A</v>
      </c>
      <c r="BO18" s="8" t="e">
        <f t="shared" si="41"/>
        <v>#N/A</v>
      </c>
      <c r="BP18" s="8">
        <f t="shared" si="20"/>
        <v>6</v>
      </c>
      <c r="BQ18" s="8"/>
      <c r="BR18" s="42" t="e">
        <f t="shared" si="42"/>
        <v>#N/A</v>
      </c>
      <c r="BS18" s="8" t="e">
        <f t="shared" si="43"/>
        <v>#N/A</v>
      </c>
      <c r="BT18" s="8" t="e">
        <f t="shared" si="44"/>
        <v>#N/A</v>
      </c>
      <c r="BU18" s="8" t="e">
        <f t="shared" si="45"/>
        <v>#N/A</v>
      </c>
      <c r="BV18" s="8" t="e">
        <f t="shared" si="46"/>
        <v>#N/A</v>
      </c>
    </row>
    <row r="19" spans="1:74" x14ac:dyDescent="0.25">
      <c r="A19">
        <v>39208</v>
      </c>
      <c r="B19">
        <v>0</v>
      </c>
      <c r="C19">
        <v>1986</v>
      </c>
      <c r="D19">
        <f t="shared" si="21"/>
        <v>38</v>
      </c>
      <c r="E19" s="1">
        <v>45597.779537037037</v>
      </c>
      <c r="F19" t="s">
        <v>181</v>
      </c>
      <c r="G19" t="s">
        <v>311</v>
      </c>
      <c r="H19" s="4">
        <v>3</v>
      </c>
      <c r="I19" s="4">
        <v>4</v>
      </c>
      <c r="J19" s="4">
        <v>4</v>
      </c>
      <c r="K19" s="4">
        <v>2</v>
      </c>
      <c r="L19" s="4">
        <v>2</v>
      </c>
      <c r="M19" s="4">
        <v>4</v>
      </c>
      <c r="N19" s="4">
        <v>2</v>
      </c>
      <c r="O19" s="4">
        <v>2</v>
      </c>
      <c r="P19" s="4">
        <v>4</v>
      </c>
      <c r="Q19" s="4">
        <v>2</v>
      </c>
      <c r="R19" s="4">
        <v>3</v>
      </c>
      <c r="S19" s="4">
        <v>3</v>
      </c>
      <c r="T19" s="4">
        <v>2</v>
      </c>
      <c r="U19" s="4">
        <v>2</v>
      </c>
      <c r="V19" s="4">
        <v>1</v>
      </c>
      <c r="W19" s="4">
        <v>2</v>
      </c>
      <c r="X19" s="7">
        <f t="shared" si="0"/>
        <v>3</v>
      </c>
      <c r="Y19" s="7">
        <f t="shared" si="1"/>
        <v>4</v>
      </c>
      <c r="Z19" s="7">
        <f t="shared" si="2"/>
        <v>2</v>
      </c>
      <c r="AA19" s="7">
        <f t="shared" si="3"/>
        <v>2</v>
      </c>
      <c r="AB19" s="7">
        <f t="shared" si="4"/>
        <v>2</v>
      </c>
      <c r="AC19" s="7">
        <f t="shared" si="5"/>
        <v>4</v>
      </c>
      <c r="AD19" s="7">
        <f t="shared" si="6"/>
        <v>2</v>
      </c>
      <c r="AE19" s="7">
        <f t="shared" si="7"/>
        <v>2</v>
      </c>
      <c r="AF19" s="7">
        <f t="shared" si="8"/>
        <v>2</v>
      </c>
      <c r="AG19" s="7">
        <f t="shared" si="9"/>
        <v>2</v>
      </c>
      <c r="AH19" s="7">
        <f t="shared" si="10"/>
        <v>3</v>
      </c>
      <c r="AI19" s="7">
        <f t="shared" si="11"/>
        <v>3</v>
      </c>
      <c r="AJ19" s="7">
        <f t="shared" si="12"/>
        <v>2</v>
      </c>
      <c r="AK19" s="7">
        <f t="shared" si="13"/>
        <v>2</v>
      </c>
      <c r="AL19" s="7">
        <f t="shared" si="14"/>
        <v>1</v>
      </c>
      <c r="AM19" s="7">
        <f t="shared" si="15"/>
        <v>2</v>
      </c>
      <c r="AN19" s="8">
        <f t="shared" si="16"/>
        <v>38</v>
      </c>
      <c r="AO19" s="8">
        <v>33</v>
      </c>
      <c r="AP19" s="42">
        <f t="shared" si="22"/>
        <v>0.02</v>
      </c>
      <c r="AQ19" s="8">
        <f t="shared" si="23"/>
        <v>-2.0537489106318225</v>
      </c>
      <c r="AR19" s="8">
        <f t="shared" si="24"/>
        <v>29</v>
      </c>
      <c r="AS19" s="8">
        <f t="shared" si="25"/>
        <v>2</v>
      </c>
      <c r="AT19" s="8">
        <f t="shared" si="26"/>
        <v>1</v>
      </c>
      <c r="AU19" s="8">
        <f t="shared" si="17"/>
        <v>13</v>
      </c>
      <c r="AV19" s="8">
        <v>22</v>
      </c>
      <c r="AW19" s="42">
        <f t="shared" si="27"/>
        <v>0.73799999999999999</v>
      </c>
      <c r="AX19" s="8">
        <f t="shared" si="28"/>
        <v>0.63719167450447467</v>
      </c>
      <c r="AY19" s="8">
        <f t="shared" si="29"/>
        <v>56</v>
      </c>
      <c r="AZ19" s="8">
        <f t="shared" si="30"/>
        <v>7</v>
      </c>
      <c r="BA19" s="8">
        <f t="shared" si="31"/>
        <v>6</v>
      </c>
      <c r="BB19" s="8">
        <f t="shared" si="18"/>
        <v>10</v>
      </c>
      <c r="BC19" s="8"/>
      <c r="BD19" s="42" t="e">
        <f t="shared" si="32"/>
        <v>#N/A</v>
      </c>
      <c r="BE19" s="8" t="e">
        <f t="shared" si="33"/>
        <v>#N/A</v>
      </c>
      <c r="BF19" s="8" t="e">
        <f t="shared" si="34"/>
        <v>#N/A</v>
      </c>
      <c r="BG19" s="8" t="e">
        <f t="shared" si="35"/>
        <v>#N/A</v>
      </c>
      <c r="BH19" s="8" t="e">
        <f t="shared" si="36"/>
        <v>#N/A</v>
      </c>
      <c r="BI19" s="8">
        <f t="shared" si="19"/>
        <v>10</v>
      </c>
      <c r="BJ19" s="8"/>
      <c r="BK19" s="42" t="e">
        <f t="shared" si="37"/>
        <v>#N/A</v>
      </c>
      <c r="BL19" s="8" t="e">
        <f t="shared" si="38"/>
        <v>#N/A</v>
      </c>
      <c r="BM19" s="8" t="e">
        <f t="shared" si="39"/>
        <v>#N/A</v>
      </c>
      <c r="BN19" s="8" t="e">
        <f t="shared" si="40"/>
        <v>#N/A</v>
      </c>
      <c r="BO19" s="8" t="e">
        <f t="shared" si="41"/>
        <v>#N/A</v>
      </c>
      <c r="BP19" s="8">
        <f t="shared" si="20"/>
        <v>5</v>
      </c>
      <c r="BQ19" s="8"/>
      <c r="BR19" s="42" t="e">
        <f t="shared" si="42"/>
        <v>#N/A</v>
      </c>
      <c r="BS19" s="8" t="e">
        <f t="shared" si="43"/>
        <v>#N/A</v>
      </c>
      <c r="BT19" s="8" t="e">
        <f t="shared" si="44"/>
        <v>#N/A</v>
      </c>
      <c r="BU19" s="8" t="e">
        <f t="shared" si="45"/>
        <v>#N/A</v>
      </c>
      <c r="BV19" s="8" t="e">
        <f t="shared" si="46"/>
        <v>#N/A</v>
      </c>
    </row>
    <row r="20" spans="1:74" x14ac:dyDescent="0.25">
      <c r="A20">
        <v>36811</v>
      </c>
      <c r="B20">
        <v>0</v>
      </c>
      <c r="C20">
        <v>2002</v>
      </c>
      <c r="D20">
        <f t="shared" si="21"/>
        <v>22</v>
      </c>
      <c r="E20" s="1">
        <v>45595.578518518516</v>
      </c>
      <c r="F20" t="s">
        <v>107</v>
      </c>
      <c r="G20">
        <v>1</v>
      </c>
      <c r="H20" s="4">
        <v>1</v>
      </c>
      <c r="I20" s="4">
        <v>2</v>
      </c>
      <c r="J20" s="4">
        <v>4</v>
      </c>
      <c r="K20" s="4">
        <v>2</v>
      </c>
      <c r="L20" s="4">
        <v>2</v>
      </c>
      <c r="M20" s="4">
        <v>2</v>
      </c>
      <c r="N20" s="4">
        <v>1</v>
      </c>
      <c r="O20" s="4">
        <v>1</v>
      </c>
      <c r="P20" s="4">
        <v>5</v>
      </c>
      <c r="Q20" s="4">
        <v>4</v>
      </c>
      <c r="R20" s="4">
        <v>4</v>
      </c>
      <c r="S20" s="4">
        <v>4</v>
      </c>
      <c r="T20" s="4">
        <v>4</v>
      </c>
      <c r="U20" s="4">
        <v>4</v>
      </c>
      <c r="V20" s="4">
        <v>3</v>
      </c>
      <c r="W20" s="4">
        <v>2</v>
      </c>
      <c r="X20" s="7">
        <f t="shared" si="0"/>
        <v>1</v>
      </c>
      <c r="Y20" s="7">
        <f t="shared" si="1"/>
        <v>2</v>
      </c>
      <c r="Z20" s="7">
        <f t="shared" si="2"/>
        <v>2</v>
      </c>
      <c r="AA20" s="7">
        <f t="shared" si="3"/>
        <v>2</v>
      </c>
      <c r="AB20" s="7">
        <f t="shared" si="4"/>
        <v>2</v>
      </c>
      <c r="AC20" s="7">
        <f t="shared" si="5"/>
        <v>2</v>
      </c>
      <c r="AD20" s="7">
        <f t="shared" si="6"/>
        <v>1</v>
      </c>
      <c r="AE20" s="7">
        <f t="shared" si="7"/>
        <v>1</v>
      </c>
      <c r="AF20" s="7">
        <f t="shared" si="8"/>
        <v>1</v>
      </c>
      <c r="AG20" s="7">
        <f t="shared" si="9"/>
        <v>4</v>
      </c>
      <c r="AH20" s="7">
        <f t="shared" si="10"/>
        <v>4</v>
      </c>
      <c r="AI20" s="7">
        <f t="shared" si="11"/>
        <v>4</v>
      </c>
      <c r="AJ20" s="7">
        <f t="shared" si="12"/>
        <v>4</v>
      </c>
      <c r="AK20" s="7">
        <f t="shared" si="13"/>
        <v>4</v>
      </c>
      <c r="AL20" s="7">
        <f t="shared" si="14"/>
        <v>3</v>
      </c>
      <c r="AM20" s="7">
        <f t="shared" si="15"/>
        <v>2</v>
      </c>
      <c r="AN20" s="8">
        <f t="shared" si="16"/>
        <v>39</v>
      </c>
      <c r="AO20" s="8">
        <v>34</v>
      </c>
      <c r="AP20" s="42">
        <f t="shared" si="22"/>
        <v>2.1999999999999999E-2</v>
      </c>
      <c r="AQ20" s="8">
        <f t="shared" si="23"/>
        <v>-2.0140908120181393</v>
      </c>
      <c r="AR20" s="8">
        <f t="shared" si="24"/>
        <v>30</v>
      </c>
      <c r="AS20" s="8">
        <f t="shared" si="25"/>
        <v>2</v>
      </c>
      <c r="AT20" s="8">
        <f t="shared" si="26"/>
        <v>1</v>
      </c>
      <c r="AU20" s="8">
        <f t="shared" si="17"/>
        <v>9</v>
      </c>
      <c r="AV20" s="8">
        <v>23</v>
      </c>
      <c r="AW20" s="42">
        <f t="shared" si="27"/>
        <v>0.83399999999999996</v>
      </c>
      <c r="AX20" s="8">
        <f t="shared" si="28"/>
        <v>0.9700932766287379</v>
      </c>
      <c r="AY20" s="8">
        <f t="shared" si="29"/>
        <v>60</v>
      </c>
      <c r="AZ20" s="8">
        <f t="shared" si="30"/>
        <v>8</v>
      </c>
      <c r="BA20" s="8">
        <f t="shared" si="31"/>
        <v>6</v>
      </c>
      <c r="BB20" s="8">
        <f t="shared" si="18"/>
        <v>5</v>
      </c>
      <c r="BC20" s="8"/>
      <c r="BD20" s="42" t="e">
        <f t="shared" si="32"/>
        <v>#N/A</v>
      </c>
      <c r="BE20" s="8" t="e">
        <f t="shared" si="33"/>
        <v>#N/A</v>
      </c>
      <c r="BF20" s="8" t="e">
        <f t="shared" si="34"/>
        <v>#N/A</v>
      </c>
      <c r="BG20" s="8" t="e">
        <f t="shared" si="35"/>
        <v>#N/A</v>
      </c>
      <c r="BH20" s="8" t="e">
        <f t="shared" si="36"/>
        <v>#N/A</v>
      </c>
      <c r="BI20" s="8">
        <f t="shared" si="19"/>
        <v>16</v>
      </c>
      <c r="BJ20" s="8"/>
      <c r="BK20" s="42" t="e">
        <f t="shared" si="37"/>
        <v>#N/A</v>
      </c>
      <c r="BL20" s="8" t="e">
        <f t="shared" si="38"/>
        <v>#N/A</v>
      </c>
      <c r="BM20" s="8" t="e">
        <f t="shared" si="39"/>
        <v>#N/A</v>
      </c>
      <c r="BN20" s="8" t="e">
        <f t="shared" si="40"/>
        <v>#N/A</v>
      </c>
      <c r="BO20" s="8" t="e">
        <f t="shared" si="41"/>
        <v>#N/A</v>
      </c>
      <c r="BP20" s="8">
        <f t="shared" si="20"/>
        <v>9</v>
      </c>
      <c r="BQ20" s="8"/>
      <c r="BR20" s="42" t="e">
        <f t="shared" si="42"/>
        <v>#N/A</v>
      </c>
      <c r="BS20" s="8" t="e">
        <f t="shared" si="43"/>
        <v>#N/A</v>
      </c>
      <c r="BT20" s="8" t="e">
        <f t="shared" si="44"/>
        <v>#N/A</v>
      </c>
      <c r="BU20" s="8" t="e">
        <f t="shared" si="45"/>
        <v>#N/A</v>
      </c>
      <c r="BV20" s="8" t="e">
        <f t="shared" si="46"/>
        <v>#N/A</v>
      </c>
    </row>
    <row r="21" spans="1:74" x14ac:dyDescent="0.25">
      <c r="A21">
        <v>36855</v>
      </c>
      <c r="B21">
        <v>0</v>
      </c>
      <c r="C21">
        <v>1983</v>
      </c>
      <c r="D21">
        <f t="shared" si="21"/>
        <v>41</v>
      </c>
      <c r="E21" s="1">
        <v>45595.600868055553</v>
      </c>
      <c r="F21" t="s">
        <v>136</v>
      </c>
      <c r="G21">
        <v>0</v>
      </c>
      <c r="H21" s="4">
        <v>4</v>
      </c>
      <c r="I21" s="4">
        <v>4</v>
      </c>
      <c r="J21" s="4">
        <v>3</v>
      </c>
      <c r="K21" s="4">
        <v>2</v>
      </c>
      <c r="L21" s="4">
        <v>4</v>
      </c>
      <c r="M21" s="4">
        <v>2</v>
      </c>
      <c r="N21" s="4">
        <v>1</v>
      </c>
      <c r="O21" s="4">
        <v>1</v>
      </c>
      <c r="P21" s="4">
        <v>4</v>
      </c>
      <c r="Q21" s="4">
        <v>2</v>
      </c>
      <c r="R21" s="4">
        <v>2</v>
      </c>
      <c r="S21" s="4">
        <v>2</v>
      </c>
      <c r="T21" s="4">
        <v>1</v>
      </c>
      <c r="U21" s="4">
        <v>3</v>
      </c>
      <c r="V21" s="4">
        <v>2</v>
      </c>
      <c r="W21" s="4">
        <v>4</v>
      </c>
      <c r="X21" s="7">
        <f t="shared" si="0"/>
        <v>4</v>
      </c>
      <c r="Y21" s="7">
        <f t="shared" si="1"/>
        <v>4</v>
      </c>
      <c r="Z21" s="7">
        <f t="shared" si="2"/>
        <v>3</v>
      </c>
      <c r="AA21" s="7">
        <f t="shared" si="3"/>
        <v>2</v>
      </c>
      <c r="AB21" s="7">
        <f t="shared" si="4"/>
        <v>4</v>
      </c>
      <c r="AC21" s="7">
        <f t="shared" si="5"/>
        <v>2</v>
      </c>
      <c r="AD21" s="7">
        <f t="shared" si="6"/>
        <v>1</v>
      </c>
      <c r="AE21" s="7">
        <f t="shared" si="7"/>
        <v>1</v>
      </c>
      <c r="AF21" s="7">
        <f t="shared" si="8"/>
        <v>2</v>
      </c>
      <c r="AG21" s="7">
        <f t="shared" si="9"/>
        <v>2</v>
      </c>
      <c r="AH21" s="7">
        <f t="shared" si="10"/>
        <v>2</v>
      </c>
      <c r="AI21" s="7">
        <f t="shared" si="11"/>
        <v>2</v>
      </c>
      <c r="AJ21" s="7">
        <f t="shared" si="12"/>
        <v>1</v>
      </c>
      <c r="AK21" s="7">
        <f t="shared" si="13"/>
        <v>3</v>
      </c>
      <c r="AL21" s="7">
        <f t="shared" si="14"/>
        <v>2</v>
      </c>
      <c r="AM21" s="7">
        <f t="shared" si="15"/>
        <v>4</v>
      </c>
      <c r="AN21" s="8">
        <f t="shared" si="16"/>
        <v>39</v>
      </c>
      <c r="AO21" s="8">
        <v>35</v>
      </c>
      <c r="AP21" s="42">
        <f t="shared" si="22"/>
        <v>0.03</v>
      </c>
      <c r="AQ21" s="8">
        <f t="shared" si="23"/>
        <v>-1.8807936081512509</v>
      </c>
      <c r="AR21" s="8">
        <f t="shared" si="24"/>
        <v>31</v>
      </c>
      <c r="AS21" s="8">
        <f t="shared" si="25"/>
        <v>2</v>
      </c>
      <c r="AT21" s="8">
        <f t="shared" si="26"/>
        <v>2</v>
      </c>
      <c r="AU21" s="8">
        <f t="shared" si="17"/>
        <v>17</v>
      </c>
      <c r="AV21" s="8">
        <v>24</v>
      </c>
      <c r="AW21" s="42">
        <f t="shared" si="27"/>
        <v>0.90600000000000003</v>
      </c>
      <c r="AX21" s="8">
        <f t="shared" si="28"/>
        <v>1.316518718418261</v>
      </c>
      <c r="AY21" s="8">
        <f t="shared" si="29"/>
        <v>63</v>
      </c>
      <c r="AZ21" s="8">
        <f t="shared" si="30"/>
        <v>9</v>
      </c>
      <c r="BA21" s="8">
        <f t="shared" si="31"/>
        <v>7</v>
      </c>
      <c r="BB21" s="8">
        <f t="shared" si="18"/>
        <v>6</v>
      </c>
      <c r="BC21" s="8"/>
      <c r="BD21" s="42" t="e">
        <f t="shared" si="32"/>
        <v>#N/A</v>
      </c>
      <c r="BE21" s="8" t="e">
        <f t="shared" si="33"/>
        <v>#N/A</v>
      </c>
      <c r="BF21" s="8" t="e">
        <f t="shared" si="34"/>
        <v>#N/A</v>
      </c>
      <c r="BG21" s="8" t="e">
        <f t="shared" si="35"/>
        <v>#N/A</v>
      </c>
      <c r="BH21" s="8" t="e">
        <f t="shared" si="36"/>
        <v>#N/A</v>
      </c>
      <c r="BI21" s="8">
        <f t="shared" si="19"/>
        <v>7</v>
      </c>
      <c r="BJ21" s="8"/>
      <c r="BK21" s="42" t="e">
        <f t="shared" si="37"/>
        <v>#N/A</v>
      </c>
      <c r="BL21" s="8" t="e">
        <f t="shared" si="38"/>
        <v>#N/A</v>
      </c>
      <c r="BM21" s="8" t="e">
        <f t="shared" si="39"/>
        <v>#N/A</v>
      </c>
      <c r="BN21" s="8" t="e">
        <f t="shared" si="40"/>
        <v>#N/A</v>
      </c>
      <c r="BO21" s="8" t="e">
        <f t="shared" si="41"/>
        <v>#N/A</v>
      </c>
      <c r="BP21" s="8">
        <f t="shared" si="20"/>
        <v>9</v>
      </c>
      <c r="BQ21" s="8"/>
      <c r="BR21" s="42" t="e">
        <f t="shared" si="42"/>
        <v>#N/A</v>
      </c>
      <c r="BS21" s="8" t="e">
        <f t="shared" si="43"/>
        <v>#N/A</v>
      </c>
      <c r="BT21" s="8" t="e">
        <f t="shared" si="44"/>
        <v>#N/A</v>
      </c>
      <c r="BU21" s="8" t="e">
        <f t="shared" si="45"/>
        <v>#N/A</v>
      </c>
      <c r="BV21" s="8" t="e">
        <f t="shared" si="46"/>
        <v>#N/A</v>
      </c>
    </row>
    <row r="22" spans="1:74" x14ac:dyDescent="0.25">
      <c r="A22">
        <v>37038</v>
      </c>
      <c r="B22">
        <v>0</v>
      </c>
      <c r="C22">
        <v>2000</v>
      </c>
      <c r="D22">
        <f t="shared" si="21"/>
        <v>24</v>
      </c>
      <c r="E22" s="1">
        <v>45595.73778935185</v>
      </c>
      <c r="F22" t="s">
        <v>146</v>
      </c>
      <c r="G22">
        <v>0</v>
      </c>
      <c r="H22" s="4">
        <v>4</v>
      </c>
      <c r="I22" s="4">
        <v>2</v>
      </c>
      <c r="J22" s="4">
        <v>4</v>
      </c>
      <c r="K22" s="4">
        <v>4</v>
      </c>
      <c r="L22" s="4">
        <v>4</v>
      </c>
      <c r="M22" s="4">
        <v>1</v>
      </c>
      <c r="N22" s="4">
        <v>1</v>
      </c>
      <c r="O22" s="4">
        <v>1</v>
      </c>
      <c r="P22" s="4">
        <v>5</v>
      </c>
      <c r="Q22" s="4">
        <v>2</v>
      </c>
      <c r="R22" s="4">
        <v>2</v>
      </c>
      <c r="S22" s="4">
        <v>2</v>
      </c>
      <c r="T22" s="4">
        <v>2</v>
      </c>
      <c r="U22" s="4">
        <v>4</v>
      </c>
      <c r="V22" s="4">
        <v>4</v>
      </c>
      <c r="W22" s="4">
        <v>4</v>
      </c>
      <c r="X22" s="7">
        <f t="shared" si="0"/>
        <v>4</v>
      </c>
      <c r="Y22" s="7">
        <f t="shared" si="1"/>
        <v>2</v>
      </c>
      <c r="Z22" s="7">
        <f t="shared" si="2"/>
        <v>2</v>
      </c>
      <c r="AA22" s="7">
        <f t="shared" si="3"/>
        <v>4</v>
      </c>
      <c r="AB22" s="7">
        <f t="shared" si="4"/>
        <v>4</v>
      </c>
      <c r="AC22" s="7">
        <f t="shared" si="5"/>
        <v>1</v>
      </c>
      <c r="AD22" s="7">
        <f t="shared" si="6"/>
        <v>1</v>
      </c>
      <c r="AE22" s="7">
        <f t="shared" si="7"/>
        <v>1</v>
      </c>
      <c r="AF22" s="7">
        <f t="shared" si="8"/>
        <v>1</v>
      </c>
      <c r="AG22" s="7">
        <f t="shared" si="9"/>
        <v>2</v>
      </c>
      <c r="AH22" s="7">
        <f t="shared" si="10"/>
        <v>2</v>
      </c>
      <c r="AI22" s="7">
        <f t="shared" si="11"/>
        <v>2</v>
      </c>
      <c r="AJ22" s="7">
        <f t="shared" si="12"/>
        <v>2</v>
      </c>
      <c r="AK22" s="7">
        <f t="shared" si="13"/>
        <v>4</v>
      </c>
      <c r="AL22" s="7">
        <f t="shared" si="14"/>
        <v>4</v>
      </c>
      <c r="AM22" s="7">
        <f t="shared" si="15"/>
        <v>4</v>
      </c>
      <c r="AN22" s="8">
        <f t="shared" si="16"/>
        <v>40</v>
      </c>
      <c r="AO22" s="8">
        <v>36</v>
      </c>
      <c r="AP22" s="42">
        <f t="shared" si="22"/>
        <v>3.3000000000000002E-2</v>
      </c>
      <c r="AQ22" s="8">
        <f t="shared" si="23"/>
        <v>-1.8384236692477767</v>
      </c>
      <c r="AR22" s="8">
        <f t="shared" si="24"/>
        <v>32</v>
      </c>
      <c r="AS22" s="8">
        <f t="shared" si="25"/>
        <v>2</v>
      </c>
      <c r="AT22" s="8">
        <f t="shared" si="26"/>
        <v>2</v>
      </c>
      <c r="AU22" s="8">
        <f t="shared" si="17"/>
        <v>16</v>
      </c>
      <c r="AV22" s="8">
        <v>25</v>
      </c>
      <c r="AW22" s="42">
        <f t="shared" si="27"/>
        <v>0.94399999999999995</v>
      </c>
      <c r="AX22" s="8">
        <f t="shared" si="28"/>
        <v>1.5892675570513917</v>
      </c>
      <c r="AY22" s="8">
        <f t="shared" si="29"/>
        <v>66</v>
      </c>
      <c r="AZ22" s="8">
        <f t="shared" si="30"/>
        <v>9</v>
      </c>
      <c r="BA22" s="8">
        <f t="shared" si="31"/>
        <v>8</v>
      </c>
      <c r="BB22" s="8">
        <f t="shared" si="18"/>
        <v>4</v>
      </c>
      <c r="BC22" s="8"/>
      <c r="BD22" s="42" t="e">
        <f t="shared" si="32"/>
        <v>#N/A</v>
      </c>
      <c r="BE22" s="8" t="e">
        <f t="shared" si="33"/>
        <v>#N/A</v>
      </c>
      <c r="BF22" s="8" t="e">
        <f t="shared" si="34"/>
        <v>#N/A</v>
      </c>
      <c r="BG22" s="8" t="e">
        <f t="shared" si="35"/>
        <v>#N/A</v>
      </c>
      <c r="BH22" s="8" t="e">
        <f t="shared" si="36"/>
        <v>#N/A</v>
      </c>
      <c r="BI22" s="8">
        <f t="shared" si="19"/>
        <v>8</v>
      </c>
      <c r="BJ22" s="8"/>
      <c r="BK22" s="42" t="e">
        <f t="shared" si="37"/>
        <v>#N/A</v>
      </c>
      <c r="BL22" s="8" t="e">
        <f t="shared" si="38"/>
        <v>#N/A</v>
      </c>
      <c r="BM22" s="8" t="e">
        <f t="shared" si="39"/>
        <v>#N/A</v>
      </c>
      <c r="BN22" s="8" t="e">
        <f t="shared" si="40"/>
        <v>#N/A</v>
      </c>
      <c r="BO22" s="8" t="e">
        <f t="shared" si="41"/>
        <v>#N/A</v>
      </c>
      <c r="BP22" s="8">
        <f t="shared" si="20"/>
        <v>12</v>
      </c>
      <c r="BQ22" s="8"/>
      <c r="BR22" s="42" t="e">
        <f t="shared" si="42"/>
        <v>#N/A</v>
      </c>
      <c r="BS22" s="8" t="e">
        <f t="shared" si="43"/>
        <v>#N/A</v>
      </c>
      <c r="BT22" s="8" t="e">
        <f t="shared" si="44"/>
        <v>#N/A</v>
      </c>
      <c r="BU22" s="8" t="e">
        <f t="shared" si="45"/>
        <v>#N/A</v>
      </c>
      <c r="BV22" s="8" t="e">
        <f t="shared" si="46"/>
        <v>#N/A</v>
      </c>
    </row>
    <row r="23" spans="1:74" x14ac:dyDescent="0.25">
      <c r="A23">
        <v>35804</v>
      </c>
      <c r="B23">
        <v>0</v>
      </c>
      <c r="C23">
        <v>2004</v>
      </c>
      <c r="D23">
        <f t="shared" si="21"/>
        <v>20</v>
      </c>
      <c r="E23" s="1">
        <v>45594.545138888891</v>
      </c>
      <c r="F23" t="s">
        <v>101</v>
      </c>
      <c r="H23" s="4">
        <v>2</v>
      </c>
      <c r="I23" s="4">
        <v>2</v>
      </c>
      <c r="J23" s="4">
        <v>4</v>
      </c>
      <c r="K23" s="4">
        <v>2</v>
      </c>
      <c r="L23" s="4">
        <v>3</v>
      </c>
      <c r="M23" s="4">
        <v>2</v>
      </c>
      <c r="N23" s="4">
        <v>2</v>
      </c>
      <c r="O23" s="4">
        <v>2</v>
      </c>
      <c r="P23" s="4">
        <v>4</v>
      </c>
      <c r="Q23" s="4">
        <v>4</v>
      </c>
      <c r="R23" s="4">
        <v>4</v>
      </c>
      <c r="S23" s="4">
        <v>4</v>
      </c>
      <c r="T23" s="4">
        <v>2</v>
      </c>
      <c r="U23" s="4">
        <v>3</v>
      </c>
      <c r="V23" s="4">
        <v>3</v>
      </c>
      <c r="W23" s="4">
        <v>2</v>
      </c>
      <c r="X23" s="7">
        <f t="shared" si="0"/>
        <v>2</v>
      </c>
      <c r="Y23" s="7">
        <f t="shared" si="1"/>
        <v>2</v>
      </c>
      <c r="Z23" s="7">
        <f t="shared" si="2"/>
        <v>2</v>
      </c>
      <c r="AA23" s="7">
        <f t="shared" si="3"/>
        <v>2</v>
      </c>
      <c r="AB23" s="7">
        <f t="shared" si="4"/>
        <v>3</v>
      </c>
      <c r="AC23" s="7">
        <f t="shared" si="5"/>
        <v>2</v>
      </c>
      <c r="AD23" s="7">
        <f t="shared" si="6"/>
        <v>2</v>
      </c>
      <c r="AE23" s="7">
        <f t="shared" si="7"/>
        <v>2</v>
      </c>
      <c r="AF23" s="7">
        <f t="shared" si="8"/>
        <v>2</v>
      </c>
      <c r="AG23" s="7">
        <f t="shared" si="9"/>
        <v>4</v>
      </c>
      <c r="AH23" s="7">
        <f t="shared" si="10"/>
        <v>4</v>
      </c>
      <c r="AI23" s="7">
        <f t="shared" si="11"/>
        <v>4</v>
      </c>
      <c r="AJ23" s="7">
        <f t="shared" si="12"/>
        <v>2</v>
      </c>
      <c r="AK23" s="7">
        <f t="shared" si="13"/>
        <v>3</v>
      </c>
      <c r="AL23" s="7">
        <f t="shared" si="14"/>
        <v>3</v>
      </c>
      <c r="AM23" s="7">
        <f t="shared" si="15"/>
        <v>2</v>
      </c>
      <c r="AN23" s="8">
        <f t="shared" si="16"/>
        <v>41</v>
      </c>
      <c r="AO23" s="8">
        <v>37</v>
      </c>
      <c r="AP23" s="42">
        <f t="shared" si="22"/>
        <v>3.5000000000000003E-2</v>
      </c>
      <c r="AQ23" s="8">
        <f t="shared" si="23"/>
        <v>-1.8119106729525978</v>
      </c>
      <c r="AR23" s="8">
        <f t="shared" si="24"/>
        <v>32</v>
      </c>
      <c r="AS23" s="8">
        <f t="shared" si="25"/>
        <v>2</v>
      </c>
      <c r="AT23" s="8">
        <f t="shared" si="26"/>
        <v>2</v>
      </c>
      <c r="AU23" s="8">
        <f t="shared" si="17"/>
        <v>11</v>
      </c>
      <c r="AV23" s="8"/>
      <c r="AW23" s="42" t="e">
        <f t="shared" si="27"/>
        <v>#N/A</v>
      </c>
      <c r="AX23" s="8" t="e">
        <f t="shared" si="28"/>
        <v>#N/A</v>
      </c>
      <c r="AY23" s="8" t="e">
        <f t="shared" si="29"/>
        <v>#N/A</v>
      </c>
      <c r="AZ23" s="8" t="e">
        <f t="shared" si="30"/>
        <v>#N/A</v>
      </c>
      <c r="BA23" s="8" t="e">
        <f t="shared" si="31"/>
        <v>#N/A</v>
      </c>
      <c r="BB23" s="8">
        <f t="shared" si="18"/>
        <v>8</v>
      </c>
      <c r="BC23" s="8"/>
      <c r="BD23" s="42" t="e">
        <f t="shared" si="32"/>
        <v>#N/A</v>
      </c>
      <c r="BE23" s="8" t="e">
        <f t="shared" si="33"/>
        <v>#N/A</v>
      </c>
      <c r="BF23" s="8" t="e">
        <f t="shared" si="34"/>
        <v>#N/A</v>
      </c>
      <c r="BG23" s="8" t="e">
        <f t="shared" si="35"/>
        <v>#N/A</v>
      </c>
      <c r="BH23" s="8" t="e">
        <f t="shared" si="36"/>
        <v>#N/A</v>
      </c>
      <c r="BI23" s="8">
        <f t="shared" si="19"/>
        <v>14</v>
      </c>
      <c r="BJ23" s="8"/>
      <c r="BK23" s="42" t="e">
        <f t="shared" si="37"/>
        <v>#N/A</v>
      </c>
      <c r="BL23" s="8" t="e">
        <f t="shared" si="38"/>
        <v>#N/A</v>
      </c>
      <c r="BM23" s="8" t="e">
        <f t="shared" si="39"/>
        <v>#N/A</v>
      </c>
      <c r="BN23" s="8" t="e">
        <f t="shared" si="40"/>
        <v>#N/A</v>
      </c>
      <c r="BO23" s="8" t="e">
        <f t="shared" si="41"/>
        <v>#N/A</v>
      </c>
      <c r="BP23" s="8">
        <f t="shared" si="20"/>
        <v>8</v>
      </c>
      <c r="BQ23" s="8"/>
      <c r="BR23" s="42" t="e">
        <f t="shared" si="42"/>
        <v>#N/A</v>
      </c>
      <c r="BS23" s="8" t="e">
        <f t="shared" si="43"/>
        <v>#N/A</v>
      </c>
      <c r="BT23" s="8" t="e">
        <f t="shared" si="44"/>
        <v>#N/A</v>
      </c>
      <c r="BU23" s="8" t="e">
        <f t="shared" si="45"/>
        <v>#N/A</v>
      </c>
      <c r="BV23" s="8" t="e">
        <f t="shared" si="46"/>
        <v>#N/A</v>
      </c>
    </row>
    <row r="24" spans="1:74" x14ac:dyDescent="0.25">
      <c r="A24">
        <v>36587</v>
      </c>
      <c r="B24">
        <v>0</v>
      </c>
      <c r="C24">
        <v>1995</v>
      </c>
      <c r="D24">
        <f t="shared" si="21"/>
        <v>29</v>
      </c>
      <c r="E24" s="1">
        <v>45595.480821759258</v>
      </c>
      <c r="F24" t="s">
        <v>127</v>
      </c>
      <c r="G24">
        <v>1</v>
      </c>
      <c r="H24" s="4">
        <v>2</v>
      </c>
      <c r="I24" s="4">
        <v>2</v>
      </c>
      <c r="J24" s="4">
        <v>4</v>
      </c>
      <c r="K24" s="4">
        <v>2</v>
      </c>
      <c r="L24" s="4">
        <v>3</v>
      </c>
      <c r="M24" s="4">
        <v>2</v>
      </c>
      <c r="N24" s="4">
        <v>2</v>
      </c>
      <c r="O24" s="4">
        <v>2</v>
      </c>
      <c r="P24" s="4">
        <v>4</v>
      </c>
      <c r="Q24" s="4">
        <v>2</v>
      </c>
      <c r="R24" s="4">
        <v>4</v>
      </c>
      <c r="S24" s="4">
        <v>4</v>
      </c>
      <c r="T24" s="4">
        <v>3</v>
      </c>
      <c r="U24" s="4">
        <v>3</v>
      </c>
      <c r="V24" s="4">
        <v>4</v>
      </c>
      <c r="W24" s="4">
        <v>2</v>
      </c>
      <c r="X24" s="7">
        <f t="shared" si="0"/>
        <v>2</v>
      </c>
      <c r="Y24" s="7">
        <f t="shared" si="1"/>
        <v>2</v>
      </c>
      <c r="Z24" s="7">
        <f t="shared" si="2"/>
        <v>2</v>
      </c>
      <c r="AA24" s="7">
        <f t="shared" si="3"/>
        <v>2</v>
      </c>
      <c r="AB24" s="7">
        <f t="shared" si="4"/>
        <v>3</v>
      </c>
      <c r="AC24" s="7">
        <f t="shared" si="5"/>
        <v>2</v>
      </c>
      <c r="AD24" s="7">
        <f t="shared" si="6"/>
        <v>2</v>
      </c>
      <c r="AE24" s="7">
        <f t="shared" si="7"/>
        <v>2</v>
      </c>
      <c r="AF24" s="7">
        <f t="shared" si="8"/>
        <v>2</v>
      </c>
      <c r="AG24" s="7">
        <f t="shared" si="9"/>
        <v>2</v>
      </c>
      <c r="AH24" s="7">
        <f t="shared" si="10"/>
        <v>4</v>
      </c>
      <c r="AI24" s="7">
        <f t="shared" si="11"/>
        <v>4</v>
      </c>
      <c r="AJ24" s="7">
        <f t="shared" si="12"/>
        <v>3</v>
      </c>
      <c r="AK24" s="7">
        <f t="shared" si="13"/>
        <v>3</v>
      </c>
      <c r="AL24" s="7">
        <f t="shared" si="14"/>
        <v>4</v>
      </c>
      <c r="AM24" s="7">
        <f t="shared" si="15"/>
        <v>2</v>
      </c>
      <c r="AN24" s="8">
        <f t="shared" si="16"/>
        <v>41</v>
      </c>
      <c r="AO24" s="8">
        <v>38</v>
      </c>
      <c r="AP24" s="42">
        <f t="shared" si="22"/>
        <v>4.3999999999999997E-2</v>
      </c>
      <c r="AQ24" s="8">
        <f t="shared" si="23"/>
        <v>-1.7060433968889612</v>
      </c>
      <c r="AR24" s="8">
        <f t="shared" si="24"/>
        <v>33</v>
      </c>
      <c r="AS24" s="8">
        <f t="shared" si="25"/>
        <v>3</v>
      </c>
      <c r="AT24" s="8">
        <f t="shared" si="26"/>
        <v>2</v>
      </c>
      <c r="AU24" s="8">
        <f t="shared" si="17"/>
        <v>11</v>
      </c>
      <c r="AV24" s="8"/>
      <c r="AW24" s="42" t="e">
        <f t="shared" si="27"/>
        <v>#N/A</v>
      </c>
      <c r="AX24" s="8" t="e">
        <f t="shared" si="28"/>
        <v>#N/A</v>
      </c>
      <c r="AY24" s="8" t="e">
        <f t="shared" si="29"/>
        <v>#N/A</v>
      </c>
      <c r="AZ24" s="8" t="e">
        <f t="shared" si="30"/>
        <v>#N/A</v>
      </c>
      <c r="BA24" s="8" t="e">
        <f t="shared" si="31"/>
        <v>#N/A</v>
      </c>
      <c r="BB24" s="8">
        <f t="shared" si="18"/>
        <v>8</v>
      </c>
      <c r="BC24" s="8"/>
      <c r="BD24" s="42" t="e">
        <f t="shared" si="32"/>
        <v>#N/A</v>
      </c>
      <c r="BE24" s="8" t="e">
        <f t="shared" si="33"/>
        <v>#N/A</v>
      </c>
      <c r="BF24" s="8" t="e">
        <f t="shared" si="34"/>
        <v>#N/A</v>
      </c>
      <c r="BG24" s="8" t="e">
        <f t="shared" si="35"/>
        <v>#N/A</v>
      </c>
      <c r="BH24" s="8" t="e">
        <f t="shared" si="36"/>
        <v>#N/A</v>
      </c>
      <c r="BI24" s="8">
        <f t="shared" si="19"/>
        <v>13</v>
      </c>
      <c r="BJ24" s="8"/>
      <c r="BK24" s="42" t="e">
        <f t="shared" si="37"/>
        <v>#N/A</v>
      </c>
      <c r="BL24" s="8" t="e">
        <f t="shared" si="38"/>
        <v>#N/A</v>
      </c>
      <c r="BM24" s="8" t="e">
        <f t="shared" si="39"/>
        <v>#N/A</v>
      </c>
      <c r="BN24" s="8" t="e">
        <f t="shared" si="40"/>
        <v>#N/A</v>
      </c>
      <c r="BO24" s="8" t="e">
        <f t="shared" si="41"/>
        <v>#N/A</v>
      </c>
      <c r="BP24" s="8">
        <f t="shared" si="20"/>
        <v>9</v>
      </c>
      <c r="BQ24" s="8"/>
      <c r="BR24" s="42" t="e">
        <f t="shared" si="42"/>
        <v>#N/A</v>
      </c>
      <c r="BS24" s="8" t="e">
        <f t="shared" si="43"/>
        <v>#N/A</v>
      </c>
      <c r="BT24" s="8" t="e">
        <f t="shared" si="44"/>
        <v>#N/A</v>
      </c>
      <c r="BU24" s="8" t="e">
        <f t="shared" si="45"/>
        <v>#N/A</v>
      </c>
      <c r="BV24" s="8" t="e">
        <f t="shared" si="46"/>
        <v>#N/A</v>
      </c>
    </row>
    <row r="25" spans="1:74" x14ac:dyDescent="0.25">
      <c r="A25">
        <v>39827</v>
      </c>
      <c r="B25">
        <v>1</v>
      </c>
      <c r="C25">
        <v>1987</v>
      </c>
      <c r="D25">
        <f t="shared" si="21"/>
        <v>37</v>
      </c>
      <c r="E25" s="1">
        <v>45601.490717592591</v>
      </c>
      <c r="F25" t="s">
        <v>107</v>
      </c>
      <c r="G25">
        <v>1</v>
      </c>
      <c r="H25" s="4">
        <v>3</v>
      </c>
      <c r="I25" s="4">
        <v>3</v>
      </c>
      <c r="J25" s="4">
        <v>5</v>
      </c>
      <c r="K25" s="4">
        <v>2</v>
      </c>
      <c r="L25" s="4">
        <v>3</v>
      </c>
      <c r="M25" s="4">
        <v>2</v>
      </c>
      <c r="N25" s="4">
        <v>2</v>
      </c>
      <c r="O25" s="4">
        <v>2</v>
      </c>
      <c r="P25" s="4">
        <v>5</v>
      </c>
      <c r="Q25" s="4">
        <v>3</v>
      </c>
      <c r="R25" s="4">
        <v>3</v>
      </c>
      <c r="S25" s="4">
        <v>4</v>
      </c>
      <c r="T25" s="4">
        <v>4</v>
      </c>
      <c r="U25" s="4">
        <v>3</v>
      </c>
      <c r="V25" s="4">
        <v>3</v>
      </c>
      <c r="W25" s="4">
        <v>2</v>
      </c>
      <c r="X25" s="7">
        <f t="shared" si="0"/>
        <v>3</v>
      </c>
      <c r="Y25" s="7">
        <f t="shared" si="1"/>
        <v>3</v>
      </c>
      <c r="Z25" s="7">
        <f t="shared" si="2"/>
        <v>1</v>
      </c>
      <c r="AA25" s="7">
        <f t="shared" si="3"/>
        <v>2</v>
      </c>
      <c r="AB25" s="7">
        <f t="shared" si="4"/>
        <v>3</v>
      </c>
      <c r="AC25" s="7">
        <f t="shared" si="5"/>
        <v>2</v>
      </c>
      <c r="AD25" s="7">
        <f t="shared" si="6"/>
        <v>2</v>
      </c>
      <c r="AE25" s="7">
        <f t="shared" si="7"/>
        <v>2</v>
      </c>
      <c r="AF25" s="7">
        <f t="shared" si="8"/>
        <v>1</v>
      </c>
      <c r="AG25" s="7">
        <f t="shared" si="9"/>
        <v>3</v>
      </c>
      <c r="AH25" s="7">
        <f t="shared" si="10"/>
        <v>3</v>
      </c>
      <c r="AI25" s="7">
        <f t="shared" si="11"/>
        <v>4</v>
      </c>
      <c r="AJ25" s="7">
        <f t="shared" si="12"/>
        <v>4</v>
      </c>
      <c r="AK25" s="7">
        <f t="shared" si="13"/>
        <v>3</v>
      </c>
      <c r="AL25" s="7">
        <f t="shared" si="14"/>
        <v>3</v>
      </c>
      <c r="AM25" s="7">
        <f t="shared" si="15"/>
        <v>2</v>
      </c>
      <c r="AN25" s="8">
        <f t="shared" si="16"/>
        <v>41</v>
      </c>
      <c r="AO25" s="8">
        <v>39</v>
      </c>
      <c r="AP25" s="42">
        <f t="shared" si="22"/>
        <v>5.1999999999999998E-2</v>
      </c>
      <c r="AQ25" s="8">
        <f t="shared" si="23"/>
        <v>-1.6257633862332344</v>
      </c>
      <c r="AR25" s="8">
        <f t="shared" si="24"/>
        <v>34</v>
      </c>
      <c r="AS25" s="8">
        <f t="shared" si="25"/>
        <v>3</v>
      </c>
      <c r="AT25" s="8">
        <f t="shared" si="26"/>
        <v>2</v>
      </c>
      <c r="AU25" s="8">
        <f t="shared" si="17"/>
        <v>12</v>
      </c>
      <c r="AV25" s="8"/>
      <c r="AW25" s="42" t="e">
        <f t="shared" si="27"/>
        <v>#N/A</v>
      </c>
      <c r="AX25" s="8" t="e">
        <f t="shared" si="28"/>
        <v>#N/A</v>
      </c>
      <c r="AY25" s="8" t="e">
        <f t="shared" si="29"/>
        <v>#N/A</v>
      </c>
      <c r="AZ25" s="8" t="e">
        <f t="shared" si="30"/>
        <v>#N/A</v>
      </c>
      <c r="BA25" s="8" t="e">
        <f t="shared" si="31"/>
        <v>#N/A</v>
      </c>
      <c r="BB25" s="8">
        <f t="shared" si="18"/>
        <v>7</v>
      </c>
      <c r="BC25" s="8"/>
      <c r="BD25" s="42" t="e">
        <f t="shared" si="32"/>
        <v>#N/A</v>
      </c>
      <c r="BE25" s="8" t="e">
        <f t="shared" si="33"/>
        <v>#N/A</v>
      </c>
      <c r="BF25" s="8" t="e">
        <f t="shared" si="34"/>
        <v>#N/A</v>
      </c>
      <c r="BG25" s="8" t="e">
        <f t="shared" si="35"/>
        <v>#N/A</v>
      </c>
      <c r="BH25" s="8" t="e">
        <f t="shared" si="36"/>
        <v>#N/A</v>
      </c>
      <c r="BI25" s="8">
        <f t="shared" si="19"/>
        <v>14</v>
      </c>
      <c r="BJ25" s="8"/>
      <c r="BK25" s="42" t="e">
        <f t="shared" si="37"/>
        <v>#N/A</v>
      </c>
      <c r="BL25" s="8" t="e">
        <f t="shared" si="38"/>
        <v>#N/A</v>
      </c>
      <c r="BM25" s="8" t="e">
        <f t="shared" si="39"/>
        <v>#N/A</v>
      </c>
      <c r="BN25" s="8" t="e">
        <f t="shared" si="40"/>
        <v>#N/A</v>
      </c>
      <c r="BO25" s="8" t="e">
        <f t="shared" si="41"/>
        <v>#N/A</v>
      </c>
      <c r="BP25" s="8">
        <f t="shared" si="20"/>
        <v>8</v>
      </c>
      <c r="BQ25" s="8"/>
      <c r="BR25" s="42" t="e">
        <f t="shared" si="42"/>
        <v>#N/A</v>
      </c>
      <c r="BS25" s="8" t="e">
        <f t="shared" si="43"/>
        <v>#N/A</v>
      </c>
      <c r="BT25" s="8" t="e">
        <f t="shared" si="44"/>
        <v>#N/A</v>
      </c>
      <c r="BU25" s="8" t="e">
        <f t="shared" si="45"/>
        <v>#N/A</v>
      </c>
      <c r="BV25" s="8" t="e">
        <f t="shared" si="46"/>
        <v>#N/A</v>
      </c>
    </row>
    <row r="26" spans="1:74" x14ac:dyDescent="0.25">
      <c r="A26">
        <v>36414</v>
      </c>
      <c r="B26">
        <v>0</v>
      </c>
      <c r="C26">
        <v>2004</v>
      </c>
      <c r="D26">
        <f t="shared" si="21"/>
        <v>20</v>
      </c>
      <c r="E26" s="1">
        <v>45595.402453703704</v>
      </c>
      <c r="F26" t="s">
        <v>125</v>
      </c>
      <c r="G26">
        <v>0</v>
      </c>
      <c r="H26" s="4">
        <v>2</v>
      </c>
      <c r="I26" s="4">
        <v>2</v>
      </c>
      <c r="J26" s="4">
        <v>4</v>
      </c>
      <c r="K26" s="4">
        <v>4</v>
      </c>
      <c r="L26" s="4">
        <v>3</v>
      </c>
      <c r="M26" s="4">
        <v>2</v>
      </c>
      <c r="N26" s="4">
        <v>1</v>
      </c>
      <c r="O26" s="4">
        <v>3</v>
      </c>
      <c r="P26" s="4">
        <v>4</v>
      </c>
      <c r="Q26" s="4">
        <v>2</v>
      </c>
      <c r="R26" s="4">
        <v>3</v>
      </c>
      <c r="S26" s="4">
        <v>3</v>
      </c>
      <c r="T26" s="4">
        <v>2</v>
      </c>
      <c r="U26" s="4">
        <v>5</v>
      </c>
      <c r="V26" s="4">
        <v>3</v>
      </c>
      <c r="W26" s="4">
        <v>3</v>
      </c>
      <c r="X26" s="7">
        <f t="shared" si="0"/>
        <v>2</v>
      </c>
      <c r="Y26" s="7">
        <f t="shared" si="1"/>
        <v>2</v>
      </c>
      <c r="Z26" s="7">
        <f t="shared" si="2"/>
        <v>2</v>
      </c>
      <c r="AA26" s="7">
        <f t="shared" si="3"/>
        <v>4</v>
      </c>
      <c r="AB26" s="7">
        <f t="shared" si="4"/>
        <v>3</v>
      </c>
      <c r="AC26" s="7">
        <f t="shared" si="5"/>
        <v>2</v>
      </c>
      <c r="AD26" s="7">
        <f t="shared" si="6"/>
        <v>1</v>
      </c>
      <c r="AE26" s="7">
        <f t="shared" si="7"/>
        <v>3</v>
      </c>
      <c r="AF26" s="7">
        <f t="shared" si="8"/>
        <v>2</v>
      </c>
      <c r="AG26" s="7">
        <f t="shared" si="9"/>
        <v>2</v>
      </c>
      <c r="AH26" s="7">
        <f t="shared" si="10"/>
        <v>3</v>
      </c>
      <c r="AI26" s="7">
        <f t="shared" si="11"/>
        <v>3</v>
      </c>
      <c r="AJ26" s="7">
        <f t="shared" si="12"/>
        <v>2</v>
      </c>
      <c r="AK26" s="7">
        <f t="shared" si="13"/>
        <v>5</v>
      </c>
      <c r="AL26" s="7">
        <f t="shared" si="14"/>
        <v>3</v>
      </c>
      <c r="AM26" s="7">
        <f t="shared" si="15"/>
        <v>3</v>
      </c>
      <c r="AN26" s="8">
        <f t="shared" si="16"/>
        <v>42</v>
      </c>
      <c r="AO26" s="8">
        <v>40</v>
      </c>
      <c r="AP26" s="42">
        <f t="shared" si="22"/>
        <v>5.7000000000000002E-2</v>
      </c>
      <c r="AQ26" s="8">
        <f t="shared" si="23"/>
        <v>-1.5804668183993618</v>
      </c>
      <c r="AR26" s="8">
        <f t="shared" si="24"/>
        <v>34</v>
      </c>
      <c r="AS26" s="8">
        <f t="shared" si="25"/>
        <v>3</v>
      </c>
      <c r="AT26" s="8">
        <f t="shared" si="26"/>
        <v>2</v>
      </c>
      <c r="AU26" s="8">
        <f t="shared" si="17"/>
        <v>13</v>
      </c>
      <c r="AV26" s="8"/>
      <c r="AW26" s="42" t="e">
        <f t="shared" si="27"/>
        <v>#N/A</v>
      </c>
      <c r="AX26" s="8" t="e">
        <f t="shared" si="28"/>
        <v>#N/A</v>
      </c>
      <c r="AY26" s="8" t="e">
        <f t="shared" si="29"/>
        <v>#N/A</v>
      </c>
      <c r="AZ26" s="8" t="e">
        <f t="shared" si="30"/>
        <v>#N/A</v>
      </c>
      <c r="BA26" s="8" t="e">
        <f t="shared" si="31"/>
        <v>#N/A</v>
      </c>
      <c r="BB26" s="8">
        <f t="shared" si="18"/>
        <v>8</v>
      </c>
      <c r="BC26" s="8"/>
      <c r="BD26" s="42" t="e">
        <f t="shared" si="32"/>
        <v>#N/A</v>
      </c>
      <c r="BE26" s="8" t="e">
        <f t="shared" si="33"/>
        <v>#N/A</v>
      </c>
      <c r="BF26" s="8" t="e">
        <f t="shared" si="34"/>
        <v>#N/A</v>
      </c>
      <c r="BG26" s="8" t="e">
        <f t="shared" si="35"/>
        <v>#N/A</v>
      </c>
      <c r="BH26" s="8" t="e">
        <f t="shared" si="36"/>
        <v>#N/A</v>
      </c>
      <c r="BI26" s="8">
        <f t="shared" si="19"/>
        <v>10</v>
      </c>
      <c r="BJ26" s="8"/>
      <c r="BK26" s="42" t="e">
        <f t="shared" si="37"/>
        <v>#N/A</v>
      </c>
      <c r="BL26" s="8" t="e">
        <f t="shared" si="38"/>
        <v>#N/A</v>
      </c>
      <c r="BM26" s="8" t="e">
        <f t="shared" si="39"/>
        <v>#N/A</v>
      </c>
      <c r="BN26" s="8" t="e">
        <f t="shared" si="40"/>
        <v>#N/A</v>
      </c>
      <c r="BO26" s="8" t="e">
        <f t="shared" si="41"/>
        <v>#N/A</v>
      </c>
      <c r="BP26" s="8">
        <f t="shared" si="20"/>
        <v>11</v>
      </c>
      <c r="BQ26" s="8"/>
      <c r="BR26" s="42" t="e">
        <f t="shared" si="42"/>
        <v>#N/A</v>
      </c>
      <c r="BS26" s="8" t="e">
        <f t="shared" si="43"/>
        <v>#N/A</v>
      </c>
      <c r="BT26" s="8" t="e">
        <f t="shared" si="44"/>
        <v>#N/A</v>
      </c>
      <c r="BU26" s="8" t="e">
        <f t="shared" si="45"/>
        <v>#N/A</v>
      </c>
      <c r="BV26" s="8" t="e">
        <f t="shared" si="46"/>
        <v>#N/A</v>
      </c>
    </row>
    <row r="27" spans="1:74" x14ac:dyDescent="0.25">
      <c r="A27">
        <v>37458</v>
      </c>
      <c r="B27">
        <v>0</v>
      </c>
      <c r="C27">
        <v>1990</v>
      </c>
      <c r="D27">
        <f t="shared" si="21"/>
        <v>34</v>
      </c>
      <c r="E27" s="1">
        <v>45596.490451388891</v>
      </c>
      <c r="F27" t="s">
        <v>127</v>
      </c>
      <c r="G27">
        <v>1</v>
      </c>
      <c r="H27" s="4">
        <v>1</v>
      </c>
      <c r="I27" s="4">
        <v>2</v>
      </c>
      <c r="J27" s="4">
        <v>5</v>
      </c>
      <c r="K27" s="4">
        <v>1</v>
      </c>
      <c r="L27" s="4">
        <v>1</v>
      </c>
      <c r="M27" s="4">
        <v>1</v>
      </c>
      <c r="N27" s="4">
        <v>2</v>
      </c>
      <c r="O27" s="4">
        <v>4</v>
      </c>
      <c r="P27" s="4">
        <v>4</v>
      </c>
      <c r="Q27" s="4">
        <v>2</v>
      </c>
      <c r="R27" s="4">
        <v>5</v>
      </c>
      <c r="S27" s="4">
        <v>4</v>
      </c>
      <c r="T27" s="4">
        <v>5</v>
      </c>
      <c r="U27" s="4">
        <v>4</v>
      </c>
      <c r="V27" s="4">
        <v>5</v>
      </c>
      <c r="W27" s="4">
        <v>2</v>
      </c>
      <c r="X27" s="7">
        <f t="shared" si="0"/>
        <v>1</v>
      </c>
      <c r="Y27" s="7">
        <f t="shared" si="1"/>
        <v>2</v>
      </c>
      <c r="Z27" s="7">
        <f t="shared" si="2"/>
        <v>1</v>
      </c>
      <c r="AA27" s="7">
        <f t="shared" si="3"/>
        <v>1</v>
      </c>
      <c r="AB27" s="7">
        <f t="shared" si="4"/>
        <v>1</v>
      </c>
      <c r="AC27" s="7">
        <f t="shared" si="5"/>
        <v>1</v>
      </c>
      <c r="AD27" s="7">
        <f t="shared" si="6"/>
        <v>2</v>
      </c>
      <c r="AE27" s="7">
        <f t="shared" si="7"/>
        <v>4</v>
      </c>
      <c r="AF27" s="7">
        <f t="shared" si="8"/>
        <v>2</v>
      </c>
      <c r="AG27" s="7">
        <f t="shared" si="9"/>
        <v>2</v>
      </c>
      <c r="AH27" s="7">
        <f t="shared" si="10"/>
        <v>5</v>
      </c>
      <c r="AI27" s="7">
        <f t="shared" si="11"/>
        <v>4</v>
      </c>
      <c r="AJ27" s="7">
        <f t="shared" si="12"/>
        <v>5</v>
      </c>
      <c r="AK27" s="7">
        <f t="shared" si="13"/>
        <v>4</v>
      </c>
      <c r="AL27" s="7">
        <f t="shared" si="14"/>
        <v>5</v>
      </c>
      <c r="AM27" s="7">
        <f t="shared" si="15"/>
        <v>2</v>
      </c>
      <c r="AN27" s="8">
        <f t="shared" si="16"/>
        <v>42</v>
      </c>
      <c r="AO27" s="8">
        <v>41</v>
      </c>
      <c r="AP27" s="42">
        <f t="shared" si="22"/>
        <v>0.06</v>
      </c>
      <c r="AQ27" s="8">
        <f t="shared" si="23"/>
        <v>-1.554773594596853</v>
      </c>
      <c r="AR27" s="8">
        <f t="shared" si="24"/>
        <v>34</v>
      </c>
      <c r="AS27" s="8">
        <f t="shared" si="25"/>
        <v>3</v>
      </c>
      <c r="AT27" s="8">
        <f t="shared" si="26"/>
        <v>2</v>
      </c>
      <c r="AU27" s="8">
        <f t="shared" si="17"/>
        <v>6</v>
      </c>
      <c r="AV27" s="8"/>
      <c r="AW27" s="42" t="e">
        <f t="shared" si="27"/>
        <v>#N/A</v>
      </c>
      <c r="AX27" s="8" t="e">
        <f t="shared" si="28"/>
        <v>#N/A</v>
      </c>
      <c r="AY27" s="8" t="e">
        <f t="shared" si="29"/>
        <v>#N/A</v>
      </c>
      <c r="AZ27" s="8" t="e">
        <f t="shared" si="30"/>
        <v>#N/A</v>
      </c>
      <c r="BA27" s="8" t="e">
        <f t="shared" si="31"/>
        <v>#N/A</v>
      </c>
      <c r="BB27" s="8">
        <f t="shared" si="18"/>
        <v>9</v>
      </c>
      <c r="BC27" s="8"/>
      <c r="BD27" s="42" t="e">
        <f t="shared" si="32"/>
        <v>#N/A</v>
      </c>
      <c r="BE27" s="8" t="e">
        <f t="shared" si="33"/>
        <v>#N/A</v>
      </c>
      <c r="BF27" s="8" t="e">
        <f t="shared" si="34"/>
        <v>#N/A</v>
      </c>
      <c r="BG27" s="8" t="e">
        <f t="shared" si="35"/>
        <v>#N/A</v>
      </c>
      <c r="BH27" s="8" t="e">
        <f t="shared" si="36"/>
        <v>#N/A</v>
      </c>
      <c r="BI27" s="8">
        <f t="shared" si="19"/>
        <v>16</v>
      </c>
      <c r="BJ27" s="8"/>
      <c r="BK27" s="42" t="e">
        <f t="shared" si="37"/>
        <v>#N/A</v>
      </c>
      <c r="BL27" s="8" t="e">
        <f t="shared" si="38"/>
        <v>#N/A</v>
      </c>
      <c r="BM27" s="8" t="e">
        <f t="shared" si="39"/>
        <v>#N/A</v>
      </c>
      <c r="BN27" s="8" t="e">
        <f t="shared" si="40"/>
        <v>#N/A</v>
      </c>
      <c r="BO27" s="8" t="e">
        <f t="shared" si="41"/>
        <v>#N/A</v>
      </c>
      <c r="BP27" s="8">
        <f t="shared" si="20"/>
        <v>11</v>
      </c>
      <c r="BQ27" s="8"/>
      <c r="BR27" s="42" t="e">
        <f t="shared" si="42"/>
        <v>#N/A</v>
      </c>
      <c r="BS27" s="8" t="e">
        <f t="shared" si="43"/>
        <v>#N/A</v>
      </c>
      <c r="BT27" s="8" t="e">
        <f t="shared" si="44"/>
        <v>#N/A</v>
      </c>
      <c r="BU27" s="8" t="e">
        <f t="shared" si="45"/>
        <v>#N/A</v>
      </c>
      <c r="BV27" s="8" t="e">
        <f t="shared" si="46"/>
        <v>#N/A</v>
      </c>
    </row>
    <row r="28" spans="1:74" x14ac:dyDescent="0.25">
      <c r="A28">
        <v>38647</v>
      </c>
      <c r="B28">
        <v>0</v>
      </c>
      <c r="C28">
        <v>1970</v>
      </c>
      <c r="D28">
        <f t="shared" si="21"/>
        <v>54</v>
      </c>
      <c r="E28" s="1">
        <v>45596.890648148146</v>
      </c>
      <c r="F28" t="s">
        <v>101</v>
      </c>
      <c r="H28" s="4">
        <v>2</v>
      </c>
      <c r="I28" s="4">
        <v>4</v>
      </c>
      <c r="J28" s="4">
        <v>2</v>
      </c>
      <c r="K28" s="4">
        <v>4</v>
      </c>
      <c r="L28" s="4">
        <v>4</v>
      </c>
      <c r="M28" s="4">
        <v>2</v>
      </c>
      <c r="N28" s="4">
        <v>2</v>
      </c>
      <c r="O28" s="4">
        <v>2</v>
      </c>
      <c r="P28" s="4">
        <v>4</v>
      </c>
      <c r="Q28" s="4">
        <v>2</v>
      </c>
      <c r="R28" s="4">
        <v>2</v>
      </c>
      <c r="S28" s="4">
        <v>2</v>
      </c>
      <c r="T28" s="4">
        <v>2</v>
      </c>
      <c r="U28" s="4">
        <v>2</v>
      </c>
      <c r="V28" s="4">
        <v>2</v>
      </c>
      <c r="W28" s="4">
        <v>4</v>
      </c>
      <c r="X28" s="7">
        <f t="shared" si="0"/>
        <v>2</v>
      </c>
      <c r="Y28" s="7">
        <f t="shared" si="1"/>
        <v>4</v>
      </c>
      <c r="Z28" s="7">
        <f t="shared" si="2"/>
        <v>4</v>
      </c>
      <c r="AA28" s="7">
        <f t="shared" si="3"/>
        <v>4</v>
      </c>
      <c r="AB28" s="7">
        <f t="shared" si="4"/>
        <v>4</v>
      </c>
      <c r="AC28" s="7">
        <f t="shared" si="5"/>
        <v>2</v>
      </c>
      <c r="AD28" s="7">
        <f t="shared" si="6"/>
        <v>2</v>
      </c>
      <c r="AE28" s="7">
        <f t="shared" si="7"/>
        <v>2</v>
      </c>
      <c r="AF28" s="7">
        <f t="shared" si="8"/>
        <v>2</v>
      </c>
      <c r="AG28" s="7">
        <f t="shared" si="9"/>
        <v>2</v>
      </c>
      <c r="AH28" s="7">
        <f t="shared" si="10"/>
        <v>2</v>
      </c>
      <c r="AI28" s="7">
        <f t="shared" si="11"/>
        <v>2</v>
      </c>
      <c r="AJ28" s="7">
        <f t="shared" si="12"/>
        <v>2</v>
      </c>
      <c r="AK28" s="7">
        <f t="shared" si="13"/>
        <v>2</v>
      </c>
      <c r="AL28" s="7">
        <f t="shared" si="14"/>
        <v>2</v>
      </c>
      <c r="AM28" s="7">
        <f t="shared" si="15"/>
        <v>4</v>
      </c>
      <c r="AN28" s="8">
        <f t="shared" si="16"/>
        <v>42</v>
      </c>
      <c r="AO28" s="8">
        <v>42</v>
      </c>
      <c r="AP28" s="42">
        <f t="shared" si="22"/>
        <v>6.8000000000000005E-2</v>
      </c>
      <c r="AQ28" s="8">
        <f t="shared" si="23"/>
        <v>-1.4908533552466607</v>
      </c>
      <c r="AR28" s="8">
        <f t="shared" si="24"/>
        <v>35</v>
      </c>
      <c r="AS28" s="8">
        <f t="shared" si="25"/>
        <v>3</v>
      </c>
      <c r="AT28" s="8">
        <f t="shared" si="26"/>
        <v>3</v>
      </c>
      <c r="AU28" s="8">
        <f t="shared" si="17"/>
        <v>18</v>
      </c>
      <c r="AV28" s="8"/>
      <c r="AW28" s="42" t="e">
        <f t="shared" si="27"/>
        <v>#N/A</v>
      </c>
      <c r="AX28" s="8" t="e">
        <f t="shared" si="28"/>
        <v>#N/A</v>
      </c>
      <c r="AY28" s="8" t="e">
        <f t="shared" si="29"/>
        <v>#N/A</v>
      </c>
      <c r="AZ28" s="8" t="e">
        <f t="shared" si="30"/>
        <v>#N/A</v>
      </c>
      <c r="BA28" s="8" t="e">
        <f t="shared" si="31"/>
        <v>#N/A</v>
      </c>
      <c r="BB28" s="8">
        <f t="shared" si="18"/>
        <v>8</v>
      </c>
      <c r="BC28" s="8"/>
      <c r="BD28" s="42" t="e">
        <f t="shared" si="32"/>
        <v>#N/A</v>
      </c>
      <c r="BE28" s="8" t="e">
        <f t="shared" si="33"/>
        <v>#N/A</v>
      </c>
      <c r="BF28" s="8" t="e">
        <f t="shared" si="34"/>
        <v>#N/A</v>
      </c>
      <c r="BG28" s="8" t="e">
        <f t="shared" si="35"/>
        <v>#N/A</v>
      </c>
      <c r="BH28" s="8" t="e">
        <f t="shared" si="36"/>
        <v>#N/A</v>
      </c>
      <c r="BI28" s="8">
        <f t="shared" si="19"/>
        <v>8</v>
      </c>
      <c r="BJ28" s="8"/>
      <c r="BK28" s="42" t="e">
        <f t="shared" si="37"/>
        <v>#N/A</v>
      </c>
      <c r="BL28" s="8" t="e">
        <f t="shared" si="38"/>
        <v>#N/A</v>
      </c>
      <c r="BM28" s="8" t="e">
        <f t="shared" si="39"/>
        <v>#N/A</v>
      </c>
      <c r="BN28" s="8" t="e">
        <f t="shared" si="40"/>
        <v>#N/A</v>
      </c>
      <c r="BO28" s="8" t="e">
        <f t="shared" si="41"/>
        <v>#N/A</v>
      </c>
      <c r="BP28" s="8">
        <f t="shared" si="20"/>
        <v>8</v>
      </c>
      <c r="BQ28" s="8"/>
      <c r="BR28" s="42" t="e">
        <f t="shared" si="42"/>
        <v>#N/A</v>
      </c>
      <c r="BS28" s="8" t="e">
        <f t="shared" si="43"/>
        <v>#N/A</v>
      </c>
      <c r="BT28" s="8" t="e">
        <f t="shared" si="44"/>
        <v>#N/A</v>
      </c>
      <c r="BU28" s="8" t="e">
        <f t="shared" si="45"/>
        <v>#N/A</v>
      </c>
      <c r="BV28" s="8" t="e">
        <f t="shared" si="46"/>
        <v>#N/A</v>
      </c>
    </row>
    <row r="29" spans="1:74" x14ac:dyDescent="0.25">
      <c r="A29">
        <v>38901</v>
      </c>
      <c r="B29">
        <v>0</v>
      </c>
      <c r="C29">
        <v>1988</v>
      </c>
      <c r="D29">
        <f t="shared" si="21"/>
        <v>36</v>
      </c>
      <c r="E29" s="1">
        <v>45597.377743055556</v>
      </c>
      <c r="F29" t="s">
        <v>172</v>
      </c>
      <c r="G29">
        <v>0</v>
      </c>
      <c r="H29" s="4">
        <v>4</v>
      </c>
      <c r="I29" s="4">
        <v>4</v>
      </c>
      <c r="J29" s="4">
        <v>3</v>
      </c>
      <c r="K29" s="4">
        <v>2</v>
      </c>
      <c r="L29" s="4">
        <v>2</v>
      </c>
      <c r="M29" s="4">
        <v>2</v>
      </c>
      <c r="N29" s="4">
        <v>2</v>
      </c>
      <c r="O29" s="4">
        <v>2</v>
      </c>
      <c r="P29" s="4">
        <v>4</v>
      </c>
      <c r="Q29" s="4">
        <v>2</v>
      </c>
      <c r="R29" s="4">
        <v>3</v>
      </c>
      <c r="S29" s="4">
        <v>2</v>
      </c>
      <c r="T29" s="4">
        <v>3</v>
      </c>
      <c r="U29" s="4">
        <v>3</v>
      </c>
      <c r="V29" s="4">
        <v>3</v>
      </c>
      <c r="W29" s="4">
        <v>3</v>
      </c>
      <c r="X29" s="7">
        <f t="shared" si="0"/>
        <v>4</v>
      </c>
      <c r="Y29" s="7">
        <f t="shared" si="1"/>
        <v>4</v>
      </c>
      <c r="Z29" s="7">
        <f t="shared" si="2"/>
        <v>3</v>
      </c>
      <c r="AA29" s="7">
        <f t="shared" si="3"/>
        <v>2</v>
      </c>
      <c r="AB29" s="7">
        <f t="shared" si="4"/>
        <v>2</v>
      </c>
      <c r="AC29" s="7">
        <f t="shared" si="5"/>
        <v>2</v>
      </c>
      <c r="AD29" s="7">
        <f t="shared" si="6"/>
        <v>2</v>
      </c>
      <c r="AE29" s="7">
        <f t="shared" si="7"/>
        <v>2</v>
      </c>
      <c r="AF29" s="7">
        <f t="shared" si="8"/>
        <v>2</v>
      </c>
      <c r="AG29" s="7">
        <f t="shared" si="9"/>
        <v>2</v>
      </c>
      <c r="AH29" s="7">
        <f t="shared" si="10"/>
        <v>3</v>
      </c>
      <c r="AI29" s="7">
        <f t="shared" si="11"/>
        <v>2</v>
      </c>
      <c r="AJ29" s="7">
        <f t="shared" si="12"/>
        <v>3</v>
      </c>
      <c r="AK29" s="7">
        <f t="shared" si="13"/>
        <v>3</v>
      </c>
      <c r="AL29" s="7">
        <f t="shared" si="14"/>
        <v>3</v>
      </c>
      <c r="AM29" s="7">
        <f t="shared" si="15"/>
        <v>3</v>
      </c>
      <c r="AN29" s="8">
        <f t="shared" si="16"/>
        <v>42</v>
      </c>
      <c r="AO29" s="8">
        <v>43</v>
      </c>
      <c r="AP29" s="42">
        <f t="shared" si="22"/>
        <v>8.2000000000000003E-2</v>
      </c>
      <c r="AQ29" s="8">
        <f t="shared" si="23"/>
        <v>-1.3917437793963254</v>
      </c>
      <c r="AR29" s="8">
        <f t="shared" si="24"/>
        <v>36</v>
      </c>
      <c r="AS29" s="8">
        <f t="shared" si="25"/>
        <v>3</v>
      </c>
      <c r="AT29" s="8">
        <f t="shared" si="26"/>
        <v>3</v>
      </c>
      <c r="AU29" s="8">
        <f t="shared" si="17"/>
        <v>15</v>
      </c>
      <c r="AV29" s="8"/>
      <c r="AW29" s="42" t="e">
        <f t="shared" si="27"/>
        <v>#N/A</v>
      </c>
      <c r="AX29" s="8" t="e">
        <f t="shared" si="28"/>
        <v>#N/A</v>
      </c>
      <c r="AY29" s="8" t="e">
        <f t="shared" si="29"/>
        <v>#N/A</v>
      </c>
      <c r="AZ29" s="8" t="e">
        <f t="shared" si="30"/>
        <v>#N/A</v>
      </c>
      <c r="BA29" s="8" t="e">
        <f t="shared" si="31"/>
        <v>#N/A</v>
      </c>
      <c r="BB29" s="8">
        <f t="shared" si="18"/>
        <v>8</v>
      </c>
      <c r="BC29" s="8"/>
      <c r="BD29" s="42" t="e">
        <f t="shared" si="32"/>
        <v>#N/A</v>
      </c>
      <c r="BE29" s="8" t="e">
        <f t="shared" si="33"/>
        <v>#N/A</v>
      </c>
      <c r="BF29" s="8" t="e">
        <f t="shared" si="34"/>
        <v>#N/A</v>
      </c>
      <c r="BG29" s="8" t="e">
        <f t="shared" si="35"/>
        <v>#N/A</v>
      </c>
      <c r="BH29" s="8" t="e">
        <f t="shared" si="36"/>
        <v>#N/A</v>
      </c>
      <c r="BI29" s="8">
        <f t="shared" si="19"/>
        <v>10</v>
      </c>
      <c r="BJ29" s="8"/>
      <c r="BK29" s="42" t="e">
        <f t="shared" si="37"/>
        <v>#N/A</v>
      </c>
      <c r="BL29" s="8" t="e">
        <f t="shared" si="38"/>
        <v>#N/A</v>
      </c>
      <c r="BM29" s="8" t="e">
        <f t="shared" si="39"/>
        <v>#N/A</v>
      </c>
      <c r="BN29" s="8" t="e">
        <f t="shared" si="40"/>
        <v>#N/A</v>
      </c>
      <c r="BO29" s="8" t="e">
        <f t="shared" si="41"/>
        <v>#N/A</v>
      </c>
      <c r="BP29" s="8">
        <f t="shared" si="20"/>
        <v>9</v>
      </c>
      <c r="BQ29" s="8"/>
      <c r="BR29" s="42" t="e">
        <f t="shared" si="42"/>
        <v>#N/A</v>
      </c>
      <c r="BS29" s="8" t="e">
        <f t="shared" si="43"/>
        <v>#N/A</v>
      </c>
      <c r="BT29" s="8" t="e">
        <f t="shared" si="44"/>
        <v>#N/A</v>
      </c>
      <c r="BU29" s="8" t="e">
        <f t="shared" si="45"/>
        <v>#N/A</v>
      </c>
      <c r="BV29" s="8" t="e">
        <f t="shared" si="46"/>
        <v>#N/A</v>
      </c>
    </row>
    <row r="30" spans="1:74" x14ac:dyDescent="0.25">
      <c r="A30">
        <v>32494</v>
      </c>
      <c r="B30">
        <v>0</v>
      </c>
      <c r="C30">
        <v>1997</v>
      </c>
      <c r="D30">
        <f t="shared" si="21"/>
        <v>27</v>
      </c>
      <c r="E30" s="1">
        <v>45602.592650462961</v>
      </c>
      <c r="F30" t="s">
        <v>205</v>
      </c>
      <c r="G30">
        <v>1</v>
      </c>
      <c r="H30" s="4">
        <v>3</v>
      </c>
      <c r="I30" s="4">
        <v>2</v>
      </c>
      <c r="J30" s="4">
        <v>2</v>
      </c>
      <c r="K30" s="4">
        <v>2</v>
      </c>
      <c r="L30" s="4">
        <v>2</v>
      </c>
      <c r="M30" s="4">
        <v>3</v>
      </c>
      <c r="N30" s="4">
        <v>2</v>
      </c>
      <c r="O30" s="4">
        <v>2</v>
      </c>
      <c r="P30" s="4">
        <v>4</v>
      </c>
      <c r="Q30" s="4">
        <v>5</v>
      </c>
      <c r="R30" s="4">
        <v>4</v>
      </c>
      <c r="S30" s="4">
        <v>3</v>
      </c>
      <c r="T30" s="4">
        <v>3</v>
      </c>
      <c r="U30" s="4">
        <v>1</v>
      </c>
      <c r="V30" s="4">
        <v>3</v>
      </c>
      <c r="W30" s="4">
        <v>1</v>
      </c>
      <c r="X30" s="7">
        <f t="shared" si="0"/>
        <v>3</v>
      </c>
      <c r="Y30" s="7">
        <f t="shared" si="1"/>
        <v>2</v>
      </c>
      <c r="Z30" s="7">
        <f t="shared" si="2"/>
        <v>4</v>
      </c>
      <c r="AA30" s="7">
        <f t="shared" si="3"/>
        <v>2</v>
      </c>
      <c r="AB30" s="7">
        <f t="shared" si="4"/>
        <v>2</v>
      </c>
      <c r="AC30" s="7">
        <f t="shared" si="5"/>
        <v>3</v>
      </c>
      <c r="AD30" s="7">
        <f t="shared" si="6"/>
        <v>2</v>
      </c>
      <c r="AE30" s="7">
        <f t="shared" si="7"/>
        <v>2</v>
      </c>
      <c r="AF30" s="7">
        <f t="shared" si="8"/>
        <v>2</v>
      </c>
      <c r="AG30" s="7">
        <f t="shared" si="9"/>
        <v>5</v>
      </c>
      <c r="AH30" s="7">
        <f t="shared" si="10"/>
        <v>4</v>
      </c>
      <c r="AI30" s="7">
        <f t="shared" si="11"/>
        <v>3</v>
      </c>
      <c r="AJ30" s="7">
        <f t="shared" si="12"/>
        <v>3</v>
      </c>
      <c r="AK30" s="7">
        <f t="shared" si="13"/>
        <v>1</v>
      </c>
      <c r="AL30" s="7">
        <f t="shared" si="14"/>
        <v>3</v>
      </c>
      <c r="AM30" s="7">
        <f t="shared" si="15"/>
        <v>1</v>
      </c>
      <c r="AN30" s="8">
        <f t="shared" si="16"/>
        <v>42</v>
      </c>
      <c r="AO30" s="8">
        <v>44</v>
      </c>
      <c r="AP30" s="42">
        <f t="shared" si="22"/>
        <v>0.09</v>
      </c>
      <c r="AQ30" s="8">
        <f t="shared" si="23"/>
        <v>-1.3407550336902161</v>
      </c>
      <c r="AR30" s="8">
        <f t="shared" si="24"/>
        <v>37</v>
      </c>
      <c r="AS30" s="8">
        <f t="shared" si="25"/>
        <v>3</v>
      </c>
      <c r="AT30" s="8">
        <f t="shared" si="26"/>
        <v>3</v>
      </c>
      <c r="AU30" s="8">
        <f t="shared" si="17"/>
        <v>13</v>
      </c>
      <c r="AV30" s="8"/>
      <c r="AW30" s="42" t="e">
        <f t="shared" si="27"/>
        <v>#N/A</v>
      </c>
      <c r="AX30" s="8" t="e">
        <f t="shared" si="28"/>
        <v>#N/A</v>
      </c>
      <c r="AY30" s="8" t="e">
        <f t="shared" si="29"/>
        <v>#N/A</v>
      </c>
      <c r="AZ30" s="8" t="e">
        <f t="shared" si="30"/>
        <v>#N/A</v>
      </c>
      <c r="BA30" s="8" t="e">
        <f t="shared" si="31"/>
        <v>#N/A</v>
      </c>
      <c r="BB30" s="8">
        <f t="shared" si="18"/>
        <v>9</v>
      </c>
      <c r="BC30" s="8"/>
      <c r="BD30" s="42" t="e">
        <f t="shared" si="32"/>
        <v>#N/A</v>
      </c>
      <c r="BE30" s="8" t="e">
        <f t="shared" si="33"/>
        <v>#N/A</v>
      </c>
      <c r="BF30" s="8" t="e">
        <f t="shared" si="34"/>
        <v>#N/A</v>
      </c>
      <c r="BG30" s="8" t="e">
        <f t="shared" si="35"/>
        <v>#N/A</v>
      </c>
      <c r="BH30" s="8" t="e">
        <f t="shared" si="36"/>
        <v>#N/A</v>
      </c>
      <c r="BI30" s="8">
        <f t="shared" si="19"/>
        <v>15</v>
      </c>
      <c r="BJ30" s="8"/>
      <c r="BK30" s="42" t="e">
        <f t="shared" si="37"/>
        <v>#N/A</v>
      </c>
      <c r="BL30" s="8" t="e">
        <f t="shared" si="38"/>
        <v>#N/A</v>
      </c>
      <c r="BM30" s="8" t="e">
        <f t="shared" si="39"/>
        <v>#N/A</v>
      </c>
      <c r="BN30" s="8" t="e">
        <f t="shared" si="40"/>
        <v>#N/A</v>
      </c>
      <c r="BO30" s="8" t="e">
        <f t="shared" si="41"/>
        <v>#N/A</v>
      </c>
      <c r="BP30" s="8">
        <f t="shared" si="20"/>
        <v>5</v>
      </c>
      <c r="BQ30" s="8"/>
      <c r="BR30" s="42" t="e">
        <f t="shared" si="42"/>
        <v>#N/A</v>
      </c>
      <c r="BS30" s="8" t="e">
        <f t="shared" si="43"/>
        <v>#N/A</v>
      </c>
      <c r="BT30" s="8" t="e">
        <f t="shared" si="44"/>
        <v>#N/A</v>
      </c>
      <c r="BU30" s="8" t="e">
        <f t="shared" si="45"/>
        <v>#N/A</v>
      </c>
      <c r="BV30" s="8" t="e">
        <f t="shared" si="46"/>
        <v>#N/A</v>
      </c>
    </row>
    <row r="31" spans="1:74" x14ac:dyDescent="0.25">
      <c r="A31">
        <v>38794</v>
      </c>
      <c r="B31">
        <v>0</v>
      </c>
      <c r="C31">
        <v>1998</v>
      </c>
      <c r="D31">
        <f t="shared" si="21"/>
        <v>26</v>
      </c>
      <c r="E31" s="1">
        <v>45596.980752314812</v>
      </c>
      <c r="F31" t="s">
        <v>101</v>
      </c>
      <c r="H31" s="4">
        <v>2</v>
      </c>
      <c r="I31" s="4">
        <v>4</v>
      </c>
      <c r="J31" s="4">
        <v>3</v>
      </c>
      <c r="K31" s="4">
        <v>2</v>
      </c>
      <c r="L31" s="4">
        <v>4</v>
      </c>
      <c r="M31" s="4">
        <v>4</v>
      </c>
      <c r="N31" s="4">
        <v>2</v>
      </c>
      <c r="O31" s="4">
        <v>4</v>
      </c>
      <c r="P31" s="4">
        <v>5</v>
      </c>
      <c r="Q31" s="4">
        <v>2</v>
      </c>
      <c r="R31" s="4">
        <v>1</v>
      </c>
      <c r="S31" s="4">
        <v>1</v>
      </c>
      <c r="T31" s="4">
        <v>2</v>
      </c>
      <c r="U31" s="4">
        <v>4</v>
      </c>
      <c r="V31" s="4">
        <v>4</v>
      </c>
      <c r="W31" s="4">
        <v>3</v>
      </c>
      <c r="X31" s="7">
        <f t="shared" si="0"/>
        <v>2</v>
      </c>
      <c r="Y31" s="7">
        <f t="shared" si="1"/>
        <v>4</v>
      </c>
      <c r="Z31" s="7">
        <f t="shared" si="2"/>
        <v>3</v>
      </c>
      <c r="AA31" s="7">
        <f t="shared" si="3"/>
        <v>2</v>
      </c>
      <c r="AB31" s="7">
        <f t="shared" si="4"/>
        <v>4</v>
      </c>
      <c r="AC31" s="7">
        <f t="shared" si="5"/>
        <v>4</v>
      </c>
      <c r="AD31" s="7">
        <f t="shared" si="6"/>
        <v>2</v>
      </c>
      <c r="AE31" s="7">
        <f t="shared" si="7"/>
        <v>4</v>
      </c>
      <c r="AF31" s="7">
        <f t="shared" si="8"/>
        <v>1</v>
      </c>
      <c r="AG31" s="7">
        <f t="shared" si="9"/>
        <v>2</v>
      </c>
      <c r="AH31" s="7">
        <f t="shared" si="10"/>
        <v>1</v>
      </c>
      <c r="AI31" s="7">
        <f t="shared" si="11"/>
        <v>1</v>
      </c>
      <c r="AJ31" s="7">
        <f t="shared" si="12"/>
        <v>2</v>
      </c>
      <c r="AK31" s="7">
        <f t="shared" si="13"/>
        <v>4</v>
      </c>
      <c r="AL31" s="7">
        <f t="shared" si="14"/>
        <v>4</v>
      </c>
      <c r="AM31" s="7">
        <f t="shared" si="15"/>
        <v>3</v>
      </c>
      <c r="AN31" s="8">
        <f t="shared" si="16"/>
        <v>43</v>
      </c>
      <c r="AO31" s="8">
        <v>45</v>
      </c>
      <c r="AP31" s="42">
        <f t="shared" si="22"/>
        <v>9.9000000000000005E-2</v>
      </c>
      <c r="AQ31" s="8">
        <f t="shared" si="23"/>
        <v>-1.2872705631079415</v>
      </c>
      <c r="AR31" s="8">
        <f t="shared" si="24"/>
        <v>37</v>
      </c>
      <c r="AS31" s="8">
        <f t="shared" si="25"/>
        <v>3</v>
      </c>
      <c r="AT31" s="8">
        <f t="shared" si="26"/>
        <v>3</v>
      </c>
      <c r="AU31" s="8">
        <f t="shared" si="17"/>
        <v>15</v>
      </c>
      <c r="AV31" s="8"/>
      <c r="AW31" s="42" t="e">
        <f t="shared" si="27"/>
        <v>#N/A</v>
      </c>
      <c r="AX31" s="8" t="e">
        <f t="shared" si="28"/>
        <v>#N/A</v>
      </c>
      <c r="AY31" s="8" t="e">
        <f t="shared" si="29"/>
        <v>#N/A</v>
      </c>
      <c r="AZ31" s="8" t="e">
        <f t="shared" si="30"/>
        <v>#N/A</v>
      </c>
      <c r="BA31" s="8" t="e">
        <f t="shared" si="31"/>
        <v>#N/A</v>
      </c>
      <c r="BB31" s="8">
        <f t="shared" si="18"/>
        <v>11</v>
      </c>
      <c r="BC31" s="8"/>
      <c r="BD31" s="42" t="e">
        <f t="shared" si="32"/>
        <v>#N/A</v>
      </c>
      <c r="BE31" s="8" t="e">
        <f t="shared" si="33"/>
        <v>#N/A</v>
      </c>
      <c r="BF31" s="8" t="e">
        <f t="shared" si="34"/>
        <v>#N/A</v>
      </c>
      <c r="BG31" s="8" t="e">
        <f t="shared" si="35"/>
        <v>#N/A</v>
      </c>
      <c r="BH31" s="8" t="e">
        <f t="shared" si="36"/>
        <v>#N/A</v>
      </c>
      <c r="BI31" s="8">
        <f t="shared" si="19"/>
        <v>6</v>
      </c>
      <c r="BJ31" s="8"/>
      <c r="BK31" s="42" t="e">
        <f t="shared" si="37"/>
        <v>#N/A</v>
      </c>
      <c r="BL31" s="8" t="e">
        <f t="shared" si="38"/>
        <v>#N/A</v>
      </c>
      <c r="BM31" s="8" t="e">
        <f t="shared" si="39"/>
        <v>#N/A</v>
      </c>
      <c r="BN31" s="8" t="e">
        <f t="shared" si="40"/>
        <v>#N/A</v>
      </c>
      <c r="BO31" s="8" t="e">
        <f t="shared" si="41"/>
        <v>#N/A</v>
      </c>
      <c r="BP31" s="8">
        <f t="shared" si="20"/>
        <v>11</v>
      </c>
      <c r="BQ31" s="8"/>
      <c r="BR31" s="42" t="e">
        <f t="shared" si="42"/>
        <v>#N/A</v>
      </c>
      <c r="BS31" s="8" t="e">
        <f t="shared" si="43"/>
        <v>#N/A</v>
      </c>
      <c r="BT31" s="8" t="e">
        <f t="shared" si="44"/>
        <v>#N/A</v>
      </c>
      <c r="BU31" s="8" t="e">
        <f t="shared" si="45"/>
        <v>#N/A</v>
      </c>
      <c r="BV31" s="8" t="e">
        <f t="shared" si="46"/>
        <v>#N/A</v>
      </c>
    </row>
    <row r="32" spans="1:74" x14ac:dyDescent="0.25">
      <c r="A32">
        <v>39672</v>
      </c>
      <c r="B32">
        <v>1</v>
      </c>
      <c r="C32">
        <v>1979</v>
      </c>
      <c r="D32">
        <f t="shared" si="21"/>
        <v>45</v>
      </c>
      <c r="E32" s="1">
        <v>45599.889537037037</v>
      </c>
      <c r="F32" t="s">
        <v>101</v>
      </c>
      <c r="H32" s="4">
        <v>2</v>
      </c>
      <c r="I32" s="4">
        <v>2</v>
      </c>
      <c r="J32" s="4">
        <v>4</v>
      </c>
      <c r="K32" s="4">
        <v>2</v>
      </c>
      <c r="L32" s="4">
        <v>2</v>
      </c>
      <c r="M32" s="4">
        <v>4</v>
      </c>
      <c r="N32" s="4">
        <v>2</v>
      </c>
      <c r="O32" s="4">
        <v>3</v>
      </c>
      <c r="P32" s="4">
        <v>4</v>
      </c>
      <c r="Q32" s="4">
        <v>3</v>
      </c>
      <c r="R32" s="4">
        <v>4</v>
      </c>
      <c r="S32" s="4">
        <v>4</v>
      </c>
      <c r="T32" s="4">
        <v>4</v>
      </c>
      <c r="U32" s="4">
        <v>2</v>
      </c>
      <c r="V32" s="4">
        <v>3</v>
      </c>
      <c r="W32" s="4">
        <v>2</v>
      </c>
      <c r="X32" s="7">
        <f t="shared" si="0"/>
        <v>2</v>
      </c>
      <c r="Y32" s="7">
        <f t="shared" si="1"/>
        <v>2</v>
      </c>
      <c r="Z32" s="7">
        <f t="shared" si="2"/>
        <v>2</v>
      </c>
      <c r="AA32" s="7">
        <f t="shared" si="3"/>
        <v>2</v>
      </c>
      <c r="AB32" s="7">
        <f t="shared" si="4"/>
        <v>2</v>
      </c>
      <c r="AC32" s="7">
        <f t="shared" si="5"/>
        <v>4</v>
      </c>
      <c r="AD32" s="7">
        <f t="shared" si="6"/>
        <v>2</v>
      </c>
      <c r="AE32" s="7">
        <f t="shared" si="7"/>
        <v>3</v>
      </c>
      <c r="AF32" s="7">
        <f t="shared" si="8"/>
        <v>2</v>
      </c>
      <c r="AG32" s="7">
        <f t="shared" si="9"/>
        <v>3</v>
      </c>
      <c r="AH32" s="7">
        <f t="shared" si="10"/>
        <v>4</v>
      </c>
      <c r="AI32" s="7">
        <f t="shared" si="11"/>
        <v>4</v>
      </c>
      <c r="AJ32" s="7">
        <f t="shared" si="12"/>
        <v>4</v>
      </c>
      <c r="AK32" s="7">
        <f t="shared" si="13"/>
        <v>2</v>
      </c>
      <c r="AL32" s="7">
        <f t="shared" si="14"/>
        <v>3</v>
      </c>
      <c r="AM32" s="7">
        <f t="shared" si="15"/>
        <v>2</v>
      </c>
      <c r="AN32" s="8">
        <f t="shared" si="16"/>
        <v>43</v>
      </c>
      <c r="AO32" s="8">
        <v>46</v>
      </c>
      <c r="AP32" s="42">
        <f t="shared" si="22"/>
        <v>0.11</v>
      </c>
      <c r="AQ32" s="8">
        <f t="shared" si="23"/>
        <v>-1.2265281200366105</v>
      </c>
      <c r="AR32" s="8">
        <f t="shared" si="24"/>
        <v>38</v>
      </c>
      <c r="AS32" s="8">
        <f t="shared" si="25"/>
        <v>4</v>
      </c>
      <c r="AT32" s="8">
        <f t="shared" si="26"/>
        <v>3</v>
      </c>
      <c r="AU32" s="8">
        <f t="shared" si="17"/>
        <v>10</v>
      </c>
      <c r="AV32" s="8"/>
      <c r="AW32" s="42" t="e">
        <f t="shared" si="27"/>
        <v>#N/A</v>
      </c>
      <c r="AX32" s="8" t="e">
        <f t="shared" si="28"/>
        <v>#N/A</v>
      </c>
      <c r="AY32" s="8" t="e">
        <f t="shared" si="29"/>
        <v>#N/A</v>
      </c>
      <c r="AZ32" s="8" t="e">
        <f t="shared" si="30"/>
        <v>#N/A</v>
      </c>
      <c r="BA32" s="8" t="e">
        <f t="shared" si="31"/>
        <v>#N/A</v>
      </c>
      <c r="BB32" s="8">
        <f t="shared" si="18"/>
        <v>11</v>
      </c>
      <c r="BC32" s="8"/>
      <c r="BD32" s="42" t="e">
        <f t="shared" si="32"/>
        <v>#N/A</v>
      </c>
      <c r="BE32" s="8" t="e">
        <f t="shared" si="33"/>
        <v>#N/A</v>
      </c>
      <c r="BF32" s="8" t="e">
        <f t="shared" si="34"/>
        <v>#N/A</v>
      </c>
      <c r="BG32" s="8" t="e">
        <f t="shared" si="35"/>
        <v>#N/A</v>
      </c>
      <c r="BH32" s="8" t="e">
        <f t="shared" si="36"/>
        <v>#N/A</v>
      </c>
      <c r="BI32" s="8">
        <f t="shared" si="19"/>
        <v>15</v>
      </c>
      <c r="BJ32" s="8"/>
      <c r="BK32" s="42" t="e">
        <f t="shared" si="37"/>
        <v>#N/A</v>
      </c>
      <c r="BL32" s="8" t="e">
        <f t="shared" si="38"/>
        <v>#N/A</v>
      </c>
      <c r="BM32" s="8" t="e">
        <f t="shared" si="39"/>
        <v>#N/A</v>
      </c>
      <c r="BN32" s="8" t="e">
        <f t="shared" si="40"/>
        <v>#N/A</v>
      </c>
      <c r="BO32" s="8" t="e">
        <f t="shared" si="41"/>
        <v>#N/A</v>
      </c>
      <c r="BP32" s="8">
        <f t="shared" si="20"/>
        <v>7</v>
      </c>
      <c r="BQ32" s="8"/>
      <c r="BR32" s="42" t="e">
        <f t="shared" si="42"/>
        <v>#N/A</v>
      </c>
      <c r="BS32" s="8" t="e">
        <f t="shared" si="43"/>
        <v>#N/A</v>
      </c>
      <c r="BT32" s="8" t="e">
        <f t="shared" si="44"/>
        <v>#N/A</v>
      </c>
      <c r="BU32" s="8" t="e">
        <f t="shared" si="45"/>
        <v>#N/A</v>
      </c>
      <c r="BV32" s="8" t="e">
        <f t="shared" si="46"/>
        <v>#N/A</v>
      </c>
    </row>
    <row r="33" spans="1:74" x14ac:dyDescent="0.25">
      <c r="A33">
        <v>37261</v>
      </c>
      <c r="B33">
        <v>1</v>
      </c>
      <c r="C33">
        <v>1972</v>
      </c>
      <c r="D33">
        <f t="shared" si="21"/>
        <v>52</v>
      </c>
      <c r="E33" s="1">
        <v>45603.802164351851</v>
      </c>
      <c r="F33" t="s">
        <v>118</v>
      </c>
      <c r="G33">
        <v>0</v>
      </c>
      <c r="H33" s="4">
        <v>3</v>
      </c>
      <c r="I33" s="4">
        <v>3</v>
      </c>
      <c r="J33" s="4">
        <v>3</v>
      </c>
      <c r="K33" s="4">
        <v>3</v>
      </c>
      <c r="L33" s="4">
        <v>3</v>
      </c>
      <c r="M33" s="4">
        <v>3</v>
      </c>
      <c r="N33" s="4">
        <v>2</v>
      </c>
      <c r="O33" s="4">
        <v>3</v>
      </c>
      <c r="P33" s="4">
        <v>4</v>
      </c>
      <c r="Q33" s="4">
        <v>2</v>
      </c>
      <c r="R33" s="4">
        <v>2</v>
      </c>
      <c r="S33" s="4">
        <v>2</v>
      </c>
      <c r="T33" s="4">
        <v>3</v>
      </c>
      <c r="U33" s="4">
        <v>3</v>
      </c>
      <c r="V33" s="4">
        <v>3</v>
      </c>
      <c r="W33" s="4">
        <v>3</v>
      </c>
      <c r="X33" s="7">
        <f t="shared" si="0"/>
        <v>3</v>
      </c>
      <c r="Y33" s="7">
        <f t="shared" si="1"/>
        <v>3</v>
      </c>
      <c r="Z33" s="7">
        <f t="shared" si="2"/>
        <v>3</v>
      </c>
      <c r="AA33" s="7">
        <f t="shared" si="3"/>
        <v>3</v>
      </c>
      <c r="AB33" s="7">
        <f t="shared" si="4"/>
        <v>3</v>
      </c>
      <c r="AC33" s="7">
        <f t="shared" si="5"/>
        <v>3</v>
      </c>
      <c r="AD33" s="7">
        <f t="shared" si="6"/>
        <v>2</v>
      </c>
      <c r="AE33" s="7">
        <f t="shared" si="7"/>
        <v>3</v>
      </c>
      <c r="AF33" s="7">
        <f t="shared" si="8"/>
        <v>2</v>
      </c>
      <c r="AG33" s="7">
        <f t="shared" si="9"/>
        <v>2</v>
      </c>
      <c r="AH33" s="7">
        <f t="shared" si="10"/>
        <v>2</v>
      </c>
      <c r="AI33" s="7">
        <f t="shared" si="11"/>
        <v>2</v>
      </c>
      <c r="AJ33" s="7">
        <f t="shared" si="12"/>
        <v>3</v>
      </c>
      <c r="AK33" s="7">
        <f t="shared" si="13"/>
        <v>3</v>
      </c>
      <c r="AL33" s="7">
        <f t="shared" si="14"/>
        <v>3</v>
      </c>
      <c r="AM33" s="7">
        <f t="shared" si="15"/>
        <v>3</v>
      </c>
      <c r="AN33" s="8">
        <f t="shared" si="16"/>
        <v>43</v>
      </c>
      <c r="AO33" s="8">
        <v>47</v>
      </c>
      <c r="AP33" s="42">
        <f t="shared" si="22"/>
        <v>0.13400000000000001</v>
      </c>
      <c r="AQ33" s="8">
        <f t="shared" si="23"/>
        <v>-1.1076800921478009</v>
      </c>
      <c r="AR33" s="8">
        <f t="shared" si="24"/>
        <v>39</v>
      </c>
      <c r="AS33" s="8">
        <f t="shared" si="25"/>
        <v>4</v>
      </c>
      <c r="AT33" s="8">
        <f t="shared" si="26"/>
        <v>3</v>
      </c>
      <c r="AU33" s="8">
        <f t="shared" si="17"/>
        <v>15</v>
      </c>
      <c r="AV33" s="8"/>
      <c r="AW33" s="42" t="e">
        <f t="shared" si="27"/>
        <v>#N/A</v>
      </c>
      <c r="AX33" s="8" t="e">
        <f t="shared" si="28"/>
        <v>#N/A</v>
      </c>
      <c r="AY33" s="8" t="e">
        <f t="shared" si="29"/>
        <v>#N/A</v>
      </c>
      <c r="AZ33" s="8" t="e">
        <f t="shared" si="30"/>
        <v>#N/A</v>
      </c>
      <c r="BA33" s="8" t="e">
        <f t="shared" si="31"/>
        <v>#N/A</v>
      </c>
      <c r="BB33" s="8">
        <f t="shared" si="18"/>
        <v>10</v>
      </c>
      <c r="BC33" s="8"/>
      <c r="BD33" s="42" t="e">
        <f t="shared" si="32"/>
        <v>#N/A</v>
      </c>
      <c r="BE33" s="8" t="e">
        <f t="shared" si="33"/>
        <v>#N/A</v>
      </c>
      <c r="BF33" s="8" t="e">
        <f t="shared" si="34"/>
        <v>#N/A</v>
      </c>
      <c r="BG33" s="8" t="e">
        <f t="shared" si="35"/>
        <v>#N/A</v>
      </c>
      <c r="BH33" s="8" t="e">
        <f t="shared" si="36"/>
        <v>#N/A</v>
      </c>
      <c r="BI33" s="8">
        <f t="shared" si="19"/>
        <v>9</v>
      </c>
      <c r="BJ33" s="8"/>
      <c r="BK33" s="42" t="e">
        <f t="shared" si="37"/>
        <v>#N/A</v>
      </c>
      <c r="BL33" s="8" t="e">
        <f t="shared" si="38"/>
        <v>#N/A</v>
      </c>
      <c r="BM33" s="8" t="e">
        <f t="shared" si="39"/>
        <v>#N/A</v>
      </c>
      <c r="BN33" s="8" t="e">
        <f t="shared" si="40"/>
        <v>#N/A</v>
      </c>
      <c r="BO33" s="8" t="e">
        <f t="shared" si="41"/>
        <v>#N/A</v>
      </c>
      <c r="BP33" s="8">
        <f t="shared" si="20"/>
        <v>9</v>
      </c>
      <c r="BQ33" s="8"/>
      <c r="BR33" s="42" t="e">
        <f t="shared" si="42"/>
        <v>#N/A</v>
      </c>
      <c r="BS33" s="8" t="e">
        <f t="shared" si="43"/>
        <v>#N/A</v>
      </c>
      <c r="BT33" s="8" t="e">
        <f t="shared" si="44"/>
        <v>#N/A</v>
      </c>
      <c r="BU33" s="8" t="e">
        <f t="shared" si="45"/>
        <v>#N/A</v>
      </c>
      <c r="BV33" s="8" t="e">
        <f t="shared" si="46"/>
        <v>#N/A</v>
      </c>
    </row>
    <row r="34" spans="1:74" x14ac:dyDescent="0.25">
      <c r="A34">
        <v>35885</v>
      </c>
      <c r="B34">
        <v>0</v>
      </c>
      <c r="C34">
        <v>2000</v>
      </c>
      <c r="D34">
        <f t="shared" si="21"/>
        <v>24</v>
      </c>
      <c r="E34" s="1">
        <v>45594.612986111111</v>
      </c>
      <c r="F34" t="s">
        <v>115</v>
      </c>
      <c r="G34">
        <v>0</v>
      </c>
      <c r="H34" s="4">
        <v>2</v>
      </c>
      <c r="I34" s="4">
        <v>4</v>
      </c>
      <c r="J34" s="4">
        <v>5</v>
      </c>
      <c r="K34" s="4">
        <v>2</v>
      </c>
      <c r="L34" s="4">
        <v>4</v>
      </c>
      <c r="M34" s="4">
        <v>3</v>
      </c>
      <c r="N34" s="4">
        <v>4</v>
      </c>
      <c r="O34" s="4">
        <v>3</v>
      </c>
      <c r="P34" s="4">
        <v>3</v>
      </c>
      <c r="Q34" s="4">
        <v>2</v>
      </c>
      <c r="R34" s="4">
        <v>3</v>
      </c>
      <c r="S34" s="4">
        <v>2</v>
      </c>
      <c r="T34" s="4">
        <v>2</v>
      </c>
      <c r="U34" s="4">
        <v>4</v>
      </c>
      <c r="V34" s="4">
        <v>3</v>
      </c>
      <c r="W34" s="4">
        <v>2</v>
      </c>
      <c r="X34" s="7">
        <f t="shared" si="0"/>
        <v>2</v>
      </c>
      <c r="Y34" s="7">
        <f t="shared" si="1"/>
        <v>4</v>
      </c>
      <c r="Z34" s="7">
        <f t="shared" si="2"/>
        <v>1</v>
      </c>
      <c r="AA34" s="7">
        <f t="shared" si="3"/>
        <v>2</v>
      </c>
      <c r="AB34" s="7">
        <f t="shared" si="4"/>
        <v>4</v>
      </c>
      <c r="AC34" s="7">
        <f t="shared" si="5"/>
        <v>3</v>
      </c>
      <c r="AD34" s="7">
        <f t="shared" si="6"/>
        <v>4</v>
      </c>
      <c r="AE34" s="7">
        <f t="shared" si="7"/>
        <v>3</v>
      </c>
      <c r="AF34" s="7">
        <f t="shared" si="8"/>
        <v>3</v>
      </c>
      <c r="AG34" s="7">
        <f t="shared" si="9"/>
        <v>2</v>
      </c>
      <c r="AH34" s="7">
        <f t="shared" si="10"/>
        <v>3</v>
      </c>
      <c r="AI34" s="7">
        <f t="shared" si="11"/>
        <v>2</v>
      </c>
      <c r="AJ34" s="7">
        <f t="shared" si="12"/>
        <v>2</v>
      </c>
      <c r="AK34" s="7">
        <f t="shared" si="13"/>
        <v>4</v>
      </c>
      <c r="AL34" s="7">
        <f t="shared" si="14"/>
        <v>3</v>
      </c>
      <c r="AM34" s="7">
        <f t="shared" si="15"/>
        <v>2</v>
      </c>
      <c r="AN34" s="8">
        <f t="shared" si="16"/>
        <v>44</v>
      </c>
      <c r="AO34" s="8">
        <v>48</v>
      </c>
      <c r="AP34" s="42">
        <f t="shared" si="22"/>
        <v>0.14799999999999999</v>
      </c>
      <c r="AQ34" s="8">
        <f t="shared" si="23"/>
        <v>-1.0450496996583867</v>
      </c>
      <c r="AR34" s="8">
        <f t="shared" si="24"/>
        <v>40</v>
      </c>
      <c r="AS34" s="8">
        <f t="shared" si="25"/>
        <v>4</v>
      </c>
      <c r="AT34" s="8">
        <f t="shared" si="26"/>
        <v>3</v>
      </c>
      <c r="AU34" s="8">
        <f t="shared" si="17"/>
        <v>13</v>
      </c>
      <c r="AV34" s="8"/>
      <c r="AW34" s="42" t="e">
        <f t="shared" si="27"/>
        <v>#N/A</v>
      </c>
      <c r="AX34" s="8" t="e">
        <f t="shared" si="28"/>
        <v>#N/A</v>
      </c>
      <c r="AY34" s="8" t="e">
        <f t="shared" si="29"/>
        <v>#N/A</v>
      </c>
      <c r="AZ34" s="8" t="e">
        <f t="shared" si="30"/>
        <v>#N/A</v>
      </c>
      <c r="BA34" s="8" t="e">
        <f t="shared" si="31"/>
        <v>#N/A</v>
      </c>
      <c r="BB34" s="8">
        <f t="shared" ref="BB34:BB65" si="47">SUM(AC34:AF34)</f>
        <v>13</v>
      </c>
      <c r="BC34" s="8"/>
      <c r="BD34" s="42" t="e">
        <f t="shared" si="32"/>
        <v>#N/A</v>
      </c>
      <c r="BE34" s="8" t="e">
        <f t="shared" si="33"/>
        <v>#N/A</v>
      </c>
      <c r="BF34" s="8" t="e">
        <f t="shared" si="34"/>
        <v>#N/A</v>
      </c>
      <c r="BG34" s="8" t="e">
        <f t="shared" si="35"/>
        <v>#N/A</v>
      </c>
      <c r="BH34" s="8" t="e">
        <f t="shared" si="36"/>
        <v>#N/A</v>
      </c>
      <c r="BI34" s="8">
        <f t="shared" ref="BI34:BI65" si="48">SUM(AG34:AJ34)</f>
        <v>9</v>
      </c>
      <c r="BJ34" s="8"/>
      <c r="BK34" s="42" t="e">
        <f t="shared" si="37"/>
        <v>#N/A</v>
      </c>
      <c r="BL34" s="8" t="e">
        <f t="shared" si="38"/>
        <v>#N/A</v>
      </c>
      <c r="BM34" s="8" t="e">
        <f t="shared" si="39"/>
        <v>#N/A</v>
      </c>
      <c r="BN34" s="8" t="e">
        <f t="shared" si="40"/>
        <v>#N/A</v>
      </c>
      <c r="BO34" s="8" t="e">
        <f t="shared" si="41"/>
        <v>#N/A</v>
      </c>
      <c r="BP34" s="8">
        <f t="shared" ref="BP34:BP65" si="49">SUM(AK34:AM34)</f>
        <v>9</v>
      </c>
      <c r="BQ34" s="8"/>
      <c r="BR34" s="42" t="e">
        <f t="shared" si="42"/>
        <v>#N/A</v>
      </c>
      <c r="BS34" s="8" t="e">
        <f t="shared" si="43"/>
        <v>#N/A</v>
      </c>
      <c r="BT34" s="8" t="e">
        <f t="shared" si="44"/>
        <v>#N/A</v>
      </c>
      <c r="BU34" s="8" t="e">
        <f t="shared" si="45"/>
        <v>#N/A</v>
      </c>
      <c r="BV34" s="8" t="e">
        <f t="shared" si="46"/>
        <v>#N/A</v>
      </c>
    </row>
    <row r="35" spans="1:74" x14ac:dyDescent="0.25">
      <c r="A35">
        <v>39518</v>
      </c>
      <c r="B35">
        <v>0</v>
      </c>
      <c r="C35">
        <v>2003</v>
      </c>
      <c r="D35">
        <f t="shared" si="21"/>
        <v>21</v>
      </c>
      <c r="E35" s="1">
        <v>45598.853715277779</v>
      </c>
      <c r="F35" t="s">
        <v>101</v>
      </c>
      <c r="H35" s="4">
        <v>4</v>
      </c>
      <c r="I35" s="4">
        <v>4</v>
      </c>
      <c r="J35" s="4">
        <v>4</v>
      </c>
      <c r="K35" s="4">
        <v>2</v>
      </c>
      <c r="L35" s="4">
        <v>3</v>
      </c>
      <c r="M35" s="4">
        <v>2</v>
      </c>
      <c r="N35" s="4">
        <v>2</v>
      </c>
      <c r="O35" s="4">
        <v>4</v>
      </c>
      <c r="P35" s="4">
        <v>2</v>
      </c>
      <c r="Q35" s="4">
        <v>3</v>
      </c>
      <c r="R35" s="4">
        <v>4</v>
      </c>
      <c r="S35" s="4">
        <v>4</v>
      </c>
      <c r="T35" s="4">
        <v>3</v>
      </c>
      <c r="U35" s="4">
        <v>1</v>
      </c>
      <c r="V35" s="4">
        <v>1</v>
      </c>
      <c r="W35" s="4">
        <v>1</v>
      </c>
      <c r="X35" s="7">
        <f t="shared" si="0"/>
        <v>4</v>
      </c>
      <c r="Y35" s="7">
        <f t="shared" si="1"/>
        <v>4</v>
      </c>
      <c r="Z35" s="7">
        <f t="shared" si="2"/>
        <v>2</v>
      </c>
      <c r="AA35" s="7">
        <f t="shared" si="3"/>
        <v>2</v>
      </c>
      <c r="AB35" s="7">
        <f t="shared" si="4"/>
        <v>3</v>
      </c>
      <c r="AC35" s="7">
        <f t="shared" si="5"/>
        <v>2</v>
      </c>
      <c r="AD35" s="7">
        <f t="shared" si="6"/>
        <v>2</v>
      </c>
      <c r="AE35" s="7">
        <f t="shared" si="7"/>
        <v>4</v>
      </c>
      <c r="AF35" s="7">
        <f t="shared" si="8"/>
        <v>4</v>
      </c>
      <c r="AG35" s="7">
        <f t="shared" si="9"/>
        <v>3</v>
      </c>
      <c r="AH35" s="7">
        <f t="shared" si="10"/>
        <v>4</v>
      </c>
      <c r="AI35" s="7">
        <f t="shared" si="11"/>
        <v>4</v>
      </c>
      <c r="AJ35" s="7">
        <f t="shared" si="12"/>
        <v>3</v>
      </c>
      <c r="AK35" s="7">
        <f t="shared" si="13"/>
        <v>1</v>
      </c>
      <c r="AL35" s="7">
        <f t="shared" si="14"/>
        <v>1</v>
      </c>
      <c r="AM35" s="7">
        <f t="shared" si="15"/>
        <v>1</v>
      </c>
      <c r="AN35" s="8">
        <f t="shared" si="16"/>
        <v>44</v>
      </c>
      <c r="AO35" s="8">
        <v>49</v>
      </c>
      <c r="AP35" s="42">
        <f t="shared" si="22"/>
        <v>0.17299999999999999</v>
      </c>
      <c r="AQ35" s="8">
        <f t="shared" si="23"/>
        <v>-0.94237633259795117</v>
      </c>
      <c r="AR35" s="8">
        <f t="shared" si="24"/>
        <v>41</v>
      </c>
      <c r="AS35" s="8">
        <f t="shared" si="25"/>
        <v>4</v>
      </c>
      <c r="AT35" s="8">
        <f t="shared" si="26"/>
        <v>4</v>
      </c>
      <c r="AU35" s="8">
        <f t="shared" si="17"/>
        <v>15</v>
      </c>
      <c r="AV35" s="8"/>
      <c r="AW35" s="42" t="e">
        <f t="shared" si="27"/>
        <v>#N/A</v>
      </c>
      <c r="AX35" s="8" t="e">
        <f t="shared" si="28"/>
        <v>#N/A</v>
      </c>
      <c r="AY35" s="8" t="e">
        <f t="shared" si="29"/>
        <v>#N/A</v>
      </c>
      <c r="AZ35" s="8" t="e">
        <f t="shared" si="30"/>
        <v>#N/A</v>
      </c>
      <c r="BA35" s="8" t="e">
        <f t="shared" si="31"/>
        <v>#N/A</v>
      </c>
      <c r="BB35" s="8">
        <f t="shared" si="47"/>
        <v>12</v>
      </c>
      <c r="BC35" s="8"/>
      <c r="BD35" s="42" t="e">
        <f t="shared" si="32"/>
        <v>#N/A</v>
      </c>
      <c r="BE35" s="8" t="e">
        <f t="shared" si="33"/>
        <v>#N/A</v>
      </c>
      <c r="BF35" s="8" t="e">
        <f t="shared" si="34"/>
        <v>#N/A</v>
      </c>
      <c r="BG35" s="8" t="e">
        <f t="shared" si="35"/>
        <v>#N/A</v>
      </c>
      <c r="BH35" s="8" t="e">
        <f t="shared" si="36"/>
        <v>#N/A</v>
      </c>
      <c r="BI35" s="8">
        <f t="shared" si="48"/>
        <v>14</v>
      </c>
      <c r="BJ35" s="8"/>
      <c r="BK35" s="42" t="e">
        <f t="shared" si="37"/>
        <v>#N/A</v>
      </c>
      <c r="BL35" s="8" t="e">
        <f t="shared" si="38"/>
        <v>#N/A</v>
      </c>
      <c r="BM35" s="8" t="e">
        <f t="shared" si="39"/>
        <v>#N/A</v>
      </c>
      <c r="BN35" s="8" t="e">
        <f t="shared" si="40"/>
        <v>#N/A</v>
      </c>
      <c r="BO35" s="8" t="e">
        <f t="shared" si="41"/>
        <v>#N/A</v>
      </c>
      <c r="BP35" s="8">
        <f t="shared" si="49"/>
        <v>3</v>
      </c>
      <c r="BQ35" s="8"/>
      <c r="BR35" s="42" t="e">
        <f t="shared" si="42"/>
        <v>#N/A</v>
      </c>
      <c r="BS35" s="8" t="e">
        <f t="shared" si="43"/>
        <v>#N/A</v>
      </c>
      <c r="BT35" s="8" t="e">
        <f t="shared" si="44"/>
        <v>#N/A</v>
      </c>
      <c r="BU35" s="8" t="e">
        <f t="shared" si="45"/>
        <v>#N/A</v>
      </c>
      <c r="BV35" s="8" t="e">
        <f t="shared" si="46"/>
        <v>#N/A</v>
      </c>
    </row>
    <row r="36" spans="1:74" x14ac:dyDescent="0.25">
      <c r="A36">
        <v>40020</v>
      </c>
      <c r="B36">
        <v>0</v>
      </c>
      <c r="C36">
        <v>2003</v>
      </c>
      <c r="D36">
        <f t="shared" si="21"/>
        <v>21</v>
      </c>
      <c r="E36" s="1">
        <v>45603.757881944446</v>
      </c>
      <c r="F36" t="s">
        <v>99</v>
      </c>
      <c r="G36">
        <v>1</v>
      </c>
      <c r="H36" s="4">
        <v>2</v>
      </c>
      <c r="I36" s="4">
        <v>1</v>
      </c>
      <c r="J36" s="4">
        <v>4</v>
      </c>
      <c r="K36" s="4">
        <v>2</v>
      </c>
      <c r="L36" s="4">
        <v>4</v>
      </c>
      <c r="M36" s="4">
        <v>2</v>
      </c>
      <c r="N36" s="4">
        <v>2</v>
      </c>
      <c r="O36" s="4">
        <v>4</v>
      </c>
      <c r="P36" s="4">
        <v>2</v>
      </c>
      <c r="Q36" s="4">
        <v>4</v>
      </c>
      <c r="R36" s="4">
        <v>4</v>
      </c>
      <c r="S36" s="4">
        <v>4</v>
      </c>
      <c r="T36" s="4">
        <v>4</v>
      </c>
      <c r="U36" s="4">
        <v>2</v>
      </c>
      <c r="V36" s="4">
        <v>1</v>
      </c>
      <c r="W36" s="4">
        <v>2</v>
      </c>
      <c r="X36" s="7">
        <f t="shared" si="0"/>
        <v>2</v>
      </c>
      <c r="Y36" s="7">
        <f t="shared" si="1"/>
        <v>1</v>
      </c>
      <c r="Z36" s="7">
        <f t="shared" si="2"/>
        <v>2</v>
      </c>
      <c r="AA36" s="7">
        <f t="shared" si="3"/>
        <v>2</v>
      </c>
      <c r="AB36" s="7">
        <f t="shared" si="4"/>
        <v>4</v>
      </c>
      <c r="AC36" s="7">
        <f t="shared" si="5"/>
        <v>2</v>
      </c>
      <c r="AD36" s="7">
        <f t="shared" si="6"/>
        <v>2</v>
      </c>
      <c r="AE36" s="7">
        <f t="shared" si="7"/>
        <v>4</v>
      </c>
      <c r="AF36" s="7">
        <f t="shared" si="8"/>
        <v>4</v>
      </c>
      <c r="AG36" s="7">
        <f t="shared" si="9"/>
        <v>4</v>
      </c>
      <c r="AH36" s="7">
        <f t="shared" si="10"/>
        <v>4</v>
      </c>
      <c r="AI36" s="7">
        <f t="shared" si="11"/>
        <v>4</v>
      </c>
      <c r="AJ36" s="7">
        <f t="shared" si="12"/>
        <v>4</v>
      </c>
      <c r="AK36" s="7">
        <f t="shared" si="13"/>
        <v>2</v>
      </c>
      <c r="AL36" s="7">
        <f t="shared" si="14"/>
        <v>1</v>
      </c>
      <c r="AM36" s="7">
        <f t="shared" si="15"/>
        <v>2</v>
      </c>
      <c r="AN36" s="8">
        <f t="shared" si="16"/>
        <v>44</v>
      </c>
      <c r="AO36" s="8">
        <v>50</v>
      </c>
      <c r="AP36" s="42">
        <f t="shared" si="22"/>
        <v>0.20300000000000001</v>
      </c>
      <c r="AQ36" s="8">
        <f t="shared" si="23"/>
        <v>-0.83095332055983762</v>
      </c>
      <c r="AR36" s="8">
        <f t="shared" si="24"/>
        <v>42</v>
      </c>
      <c r="AS36" s="8">
        <f t="shared" si="25"/>
        <v>4</v>
      </c>
      <c r="AT36" s="8">
        <f t="shared" si="26"/>
        <v>4</v>
      </c>
      <c r="AU36" s="8">
        <f t="shared" si="17"/>
        <v>11</v>
      </c>
      <c r="AV36" s="8"/>
      <c r="AW36" s="42" t="e">
        <f t="shared" si="27"/>
        <v>#N/A</v>
      </c>
      <c r="AX36" s="8" t="e">
        <f t="shared" si="28"/>
        <v>#N/A</v>
      </c>
      <c r="AY36" s="8" t="e">
        <f t="shared" si="29"/>
        <v>#N/A</v>
      </c>
      <c r="AZ36" s="8" t="e">
        <f t="shared" si="30"/>
        <v>#N/A</v>
      </c>
      <c r="BA36" s="8" t="e">
        <f t="shared" si="31"/>
        <v>#N/A</v>
      </c>
      <c r="BB36" s="8">
        <f t="shared" si="47"/>
        <v>12</v>
      </c>
      <c r="BC36" s="8"/>
      <c r="BD36" s="42" t="e">
        <f t="shared" si="32"/>
        <v>#N/A</v>
      </c>
      <c r="BE36" s="8" t="e">
        <f t="shared" si="33"/>
        <v>#N/A</v>
      </c>
      <c r="BF36" s="8" t="e">
        <f t="shared" si="34"/>
        <v>#N/A</v>
      </c>
      <c r="BG36" s="8" t="e">
        <f t="shared" si="35"/>
        <v>#N/A</v>
      </c>
      <c r="BH36" s="8" t="e">
        <f t="shared" si="36"/>
        <v>#N/A</v>
      </c>
      <c r="BI36" s="8">
        <f t="shared" si="48"/>
        <v>16</v>
      </c>
      <c r="BJ36" s="8"/>
      <c r="BK36" s="42" t="e">
        <f t="shared" si="37"/>
        <v>#N/A</v>
      </c>
      <c r="BL36" s="8" t="e">
        <f t="shared" si="38"/>
        <v>#N/A</v>
      </c>
      <c r="BM36" s="8" t="e">
        <f t="shared" si="39"/>
        <v>#N/A</v>
      </c>
      <c r="BN36" s="8" t="e">
        <f t="shared" si="40"/>
        <v>#N/A</v>
      </c>
      <c r="BO36" s="8" t="e">
        <f t="shared" si="41"/>
        <v>#N/A</v>
      </c>
      <c r="BP36" s="8">
        <f t="shared" si="49"/>
        <v>5</v>
      </c>
      <c r="BQ36" s="8"/>
      <c r="BR36" s="42" t="e">
        <f t="shared" si="42"/>
        <v>#N/A</v>
      </c>
      <c r="BS36" s="8" t="e">
        <f t="shared" si="43"/>
        <v>#N/A</v>
      </c>
      <c r="BT36" s="8" t="e">
        <f t="shared" si="44"/>
        <v>#N/A</v>
      </c>
      <c r="BU36" s="8" t="e">
        <f t="shared" si="45"/>
        <v>#N/A</v>
      </c>
      <c r="BV36" s="8" t="e">
        <f t="shared" si="46"/>
        <v>#N/A</v>
      </c>
    </row>
    <row r="37" spans="1:74" x14ac:dyDescent="0.25">
      <c r="A37">
        <v>37235</v>
      </c>
      <c r="B37">
        <v>0</v>
      </c>
      <c r="C37">
        <v>2004</v>
      </c>
      <c r="D37">
        <f t="shared" si="21"/>
        <v>20</v>
      </c>
      <c r="E37" s="1">
        <v>45595.847696759258</v>
      </c>
      <c r="F37" t="s">
        <v>118</v>
      </c>
      <c r="G37">
        <v>0</v>
      </c>
      <c r="H37" s="4">
        <v>5</v>
      </c>
      <c r="I37" s="4">
        <v>1</v>
      </c>
      <c r="J37" s="4">
        <v>5</v>
      </c>
      <c r="K37" s="4">
        <v>1</v>
      </c>
      <c r="L37" s="4">
        <v>1</v>
      </c>
      <c r="M37" s="4">
        <v>2</v>
      </c>
      <c r="N37" s="4">
        <v>3</v>
      </c>
      <c r="O37" s="4">
        <v>3</v>
      </c>
      <c r="P37" s="4">
        <v>3</v>
      </c>
      <c r="Q37" s="4">
        <v>4</v>
      </c>
      <c r="R37" s="4">
        <v>2</v>
      </c>
      <c r="S37" s="4">
        <v>2</v>
      </c>
      <c r="T37" s="4">
        <v>3</v>
      </c>
      <c r="U37" s="4">
        <v>4</v>
      </c>
      <c r="V37" s="4">
        <v>5</v>
      </c>
      <c r="W37" s="4">
        <v>5</v>
      </c>
      <c r="X37" s="7">
        <f t="shared" si="0"/>
        <v>5</v>
      </c>
      <c r="Y37" s="7">
        <f t="shared" si="1"/>
        <v>1</v>
      </c>
      <c r="Z37" s="7">
        <f t="shared" si="2"/>
        <v>1</v>
      </c>
      <c r="AA37" s="7">
        <f t="shared" si="3"/>
        <v>1</v>
      </c>
      <c r="AB37" s="7">
        <f t="shared" si="4"/>
        <v>1</v>
      </c>
      <c r="AC37" s="7">
        <f t="shared" si="5"/>
        <v>2</v>
      </c>
      <c r="AD37" s="7">
        <f t="shared" si="6"/>
        <v>3</v>
      </c>
      <c r="AE37" s="7">
        <f t="shared" si="7"/>
        <v>3</v>
      </c>
      <c r="AF37" s="7">
        <f t="shared" si="8"/>
        <v>3</v>
      </c>
      <c r="AG37" s="7">
        <f t="shared" si="9"/>
        <v>4</v>
      </c>
      <c r="AH37" s="7">
        <f t="shared" si="10"/>
        <v>2</v>
      </c>
      <c r="AI37" s="7">
        <f t="shared" si="11"/>
        <v>2</v>
      </c>
      <c r="AJ37" s="7">
        <f t="shared" si="12"/>
        <v>3</v>
      </c>
      <c r="AK37" s="7">
        <f t="shared" si="13"/>
        <v>4</v>
      </c>
      <c r="AL37" s="7">
        <f t="shared" si="14"/>
        <v>5</v>
      </c>
      <c r="AM37" s="7">
        <f t="shared" si="15"/>
        <v>5</v>
      </c>
      <c r="AN37" s="8">
        <f t="shared" si="16"/>
        <v>45</v>
      </c>
      <c r="AO37" s="8">
        <v>51</v>
      </c>
      <c r="AP37" s="42">
        <f t="shared" si="22"/>
        <v>0.22800000000000001</v>
      </c>
      <c r="AQ37" s="8">
        <f t="shared" si="23"/>
        <v>-0.74544954818078957</v>
      </c>
      <c r="AR37" s="8">
        <f t="shared" si="24"/>
        <v>43</v>
      </c>
      <c r="AS37" s="8">
        <f t="shared" si="25"/>
        <v>5</v>
      </c>
      <c r="AT37" s="8">
        <f t="shared" si="26"/>
        <v>4</v>
      </c>
      <c r="AU37" s="8">
        <f t="shared" si="17"/>
        <v>9</v>
      </c>
      <c r="AV37" s="8"/>
      <c r="AW37" s="42" t="e">
        <f t="shared" si="27"/>
        <v>#N/A</v>
      </c>
      <c r="AX37" s="8" t="e">
        <f t="shared" si="28"/>
        <v>#N/A</v>
      </c>
      <c r="AY37" s="8" t="e">
        <f t="shared" si="29"/>
        <v>#N/A</v>
      </c>
      <c r="AZ37" s="8" t="e">
        <f t="shared" si="30"/>
        <v>#N/A</v>
      </c>
      <c r="BA37" s="8" t="e">
        <f t="shared" si="31"/>
        <v>#N/A</v>
      </c>
      <c r="BB37" s="8">
        <f t="shared" si="47"/>
        <v>11</v>
      </c>
      <c r="BC37" s="8"/>
      <c r="BD37" s="42" t="e">
        <f t="shared" si="32"/>
        <v>#N/A</v>
      </c>
      <c r="BE37" s="8" t="e">
        <f t="shared" si="33"/>
        <v>#N/A</v>
      </c>
      <c r="BF37" s="8" t="e">
        <f t="shared" si="34"/>
        <v>#N/A</v>
      </c>
      <c r="BG37" s="8" t="e">
        <f t="shared" si="35"/>
        <v>#N/A</v>
      </c>
      <c r="BH37" s="8" t="e">
        <f t="shared" si="36"/>
        <v>#N/A</v>
      </c>
      <c r="BI37" s="8">
        <f t="shared" si="48"/>
        <v>11</v>
      </c>
      <c r="BJ37" s="8"/>
      <c r="BK37" s="42" t="e">
        <f t="shared" si="37"/>
        <v>#N/A</v>
      </c>
      <c r="BL37" s="8" t="e">
        <f t="shared" si="38"/>
        <v>#N/A</v>
      </c>
      <c r="BM37" s="8" t="e">
        <f t="shared" si="39"/>
        <v>#N/A</v>
      </c>
      <c r="BN37" s="8" t="e">
        <f t="shared" si="40"/>
        <v>#N/A</v>
      </c>
      <c r="BO37" s="8" t="e">
        <f t="shared" si="41"/>
        <v>#N/A</v>
      </c>
      <c r="BP37" s="8">
        <f t="shared" si="49"/>
        <v>14</v>
      </c>
      <c r="BQ37" s="8"/>
      <c r="BR37" s="42" t="e">
        <f t="shared" si="42"/>
        <v>#N/A</v>
      </c>
      <c r="BS37" s="8" t="e">
        <f t="shared" si="43"/>
        <v>#N/A</v>
      </c>
      <c r="BT37" s="8" t="e">
        <f t="shared" si="44"/>
        <v>#N/A</v>
      </c>
      <c r="BU37" s="8" t="e">
        <f t="shared" si="45"/>
        <v>#N/A</v>
      </c>
      <c r="BV37" s="8" t="e">
        <f t="shared" si="46"/>
        <v>#N/A</v>
      </c>
    </row>
    <row r="38" spans="1:74" x14ac:dyDescent="0.25">
      <c r="A38">
        <v>37370</v>
      </c>
      <c r="B38">
        <v>0</v>
      </c>
      <c r="C38">
        <v>1999</v>
      </c>
      <c r="D38">
        <f t="shared" si="21"/>
        <v>25</v>
      </c>
      <c r="E38" s="1">
        <v>45595.984050925923</v>
      </c>
      <c r="F38" t="s">
        <v>118</v>
      </c>
      <c r="G38">
        <v>1</v>
      </c>
      <c r="H38" s="4">
        <v>4</v>
      </c>
      <c r="I38" s="4">
        <v>4</v>
      </c>
      <c r="J38" s="4">
        <v>2</v>
      </c>
      <c r="K38" s="4">
        <v>4</v>
      </c>
      <c r="L38" s="4">
        <v>3</v>
      </c>
      <c r="M38" s="4">
        <v>4</v>
      </c>
      <c r="N38" s="4">
        <v>1</v>
      </c>
      <c r="O38" s="4">
        <v>2</v>
      </c>
      <c r="P38" s="4">
        <v>4</v>
      </c>
      <c r="Q38" s="4">
        <v>2</v>
      </c>
      <c r="R38" s="4">
        <v>3</v>
      </c>
      <c r="S38" s="4">
        <v>4</v>
      </c>
      <c r="T38" s="4">
        <v>3</v>
      </c>
      <c r="U38" s="4">
        <v>1</v>
      </c>
      <c r="V38" s="4">
        <v>2</v>
      </c>
      <c r="W38" s="4">
        <v>2</v>
      </c>
      <c r="X38" s="7">
        <f t="shared" si="0"/>
        <v>4</v>
      </c>
      <c r="Y38" s="7">
        <f t="shared" si="1"/>
        <v>4</v>
      </c>
      <c r="Z38" s="7">
        <f t="shared" si="2"/>
        <v>4</v>
      </c>
      <c r="AA38" s="7">
        <f t="shared" si="3"/>
        <v>4</v>
      </c>
      <c r="AB38" s="7">
        <f t="shared" si="4"/>
        <v>3</v>
      </c>
      <c r="AC38" s="7">
        <f t="shared" si="5"/>
        <v>4</v>
      </c>
      <c r="AD38" s="7">
        <f t="shared" si="6"/>
        <v>1</v>
      </c>
      <c r="AE38" s="7">
        <f t="shared" si="7"/>
        <v>2</v>
      </c>
      <c r="AF38" s="7">
        <f t="shared" si="8"/>
        <v>2</v>
      </c>
      <c r="AG38" s="7">
        <f t="shared" si="9"/>
        <v>2</v>
      </c>
      <c r="AH38" s="7">
        <f t="shared" si="10"/>
        <v>3</v>
      </c>
      <c r="AI38" s="7">
        <f t="shared" si="11"/>
        <v>4</v>
      </c>
      <c r="AJ38" s="7">
        <f t="shared" si="12"/>
        <v>3</v>
      </c>
      <c r="AK38" s="7">
        <f t="shared" si="13"/>
        <v>1</v>
      </c>
      <c r="AL38" s="7">
        <f t="shared" si="14"/>
        <v>2</v>
      </c>
      <c r="AM38" s="7">
        <f t="shared" si="15"/>
        <v>2</v>
      </c>
      <c r="AN38" s="8">
        <f t="shared" si="16"/>
        <v>45</v>
      </c>
      <c r="AO38" s="8">
        <v>52</v>
      </c>
      <c r="AP38" s="42">
        <f t="shared" si="22"/>
        <v>0.25</v>
      </c>
      <c r="AQ38" s="8">
        <f t="shared" si="23"/>
        <v>-0.67448975019608193</v>
      </c>
      <c r="AR38" s="8">
        <f t="shared" si="24"/>
        <v>43</v>
      </c>
      <c r="AS38" s="8">
        <f t="shared" si="25"/>
        <v>5</v>
      </c>
      <c r="AT38" s="8">
        <f t="shared" si="26"/>
        <v>4</v>
      </c>
      <c r="AU38" s="8">
        <f t="shared" si="17"/>
        <v>19</v>
      </c>
      <c r="AV38" s="8"/>
      <c r="AW38" s="42" t="e">
        <f t="shared" si="27"/>
        <v>#N/A</v>
      </c>
      <c r="AX38" s="8" t="e">
        <f t="shared" si="28"/>
        <v>#N/A</v>
      </c>
      <c r="AY38" s="8" t="e">
        <f t="shared" si="29"/>
        <v>#N/A</v>
      </c>
      <c r="AZ38" s="8" t="e">
        <f t="shared" si="30"/>
        <v>#N/A</v>
      </c>
      <c r="BA38" s="8" t="e">
        <f t="shared" si="31"/>
        <v>#N/A</v>
      </c>
      <c r="BB38" s="8">
        <f t="shared" si="47"/>
        <v>9</v>
      </c>
      <c r="BC38" s="8"/>
      <c r="BD38" s="42" t="e">
        <f t="shared" si="32"/>
        <v>#N/A</v>
      </c>
      <c r="BE38" s="8" t="e">
        <f t="shared" si="33"/>
        <v>#N/A</v>
      </c>
      <c r="BF38" s="8" t="e">
        <f t="shared" si="34"/>
        <v>#N/A</v>
      </c>
      <c r="BG38" s="8" t="e">
        <f t="shared" si="35"/>
        <v>#N/A</v>
      </c>
      <c r="BH38" s="8" t="e">
        <f t="shared" si="36"/>
        <v>#N/A</v>
      </c>
      <c r="BI38" s="8">
        <f t="shared" si="48"/>
        <v>12</v>
      </c>
      <c r="BJ38" s="8"/>
      <c r="BK38" s="42" t="e">
        <f t="shared" si="37"/>
        <v>#N/A</v>
      </c>
      <c r="BL38" s="8" t="e">
        <f t="shared" si="38"/>
        <v>#N/A</v>
      </c>
      <c r="BM38" s="8" t="e">
        <f t="shared" si="39"/>
        <v>#N/A</v>
      </c>
      <c r="BN38" s="8" t="e">
        <f t="shared" si="40"/>
        <v>#N/A</v>
      </c>
      <c r="BO38" s="8" t="e">
        <f t="shared" si="41"/>
        <v>#N/A</v>
      </c>
      <c r="BP38" s="8">
        <f t="shared" si="49"/>
        <v>5</v>
      </c>
      <c r="BQ38" s="8"/>
      <c r="BR38" s="42" t="e">
        <f t="shared" si="42"/>
        <v>#N/A</v>
      </c>
      <c r="BS38" s="8" t="e">
        <f t="shared" si="43"/>
        <v>#N/A</v>
      </c>
      <c r="BT38" s="8" t="e">
        <f t="shared" si="44"/>
        <v>#N/A</v>
      </c>
      <c r="BU38" s="8" t="e">
        <f t="shared" si="45"/>
        <v>#N/A</v>
      </c>
      <c r="BV38" s="8" t="e">
        <f t="shared" si="46"/>
        <v>#N/A</v>
      </c>
    </row>
    <row r="39" spans="1:74" x14ac:dyDescent="0.25">
      <c r="A39">
        <v>39143</v>
      </c>
      <c r="B39">
        <v>0</v>
      </c>
      <c r="C39">
        <v>1988</v>
      </c>
      <c r="D39">
        <f t="shared" si="21"/>
        <v>36</v>
      </c>
      <c r="E39" s="1">
        <v>45597.637465277781</v>
      </c>
      <c r="F39" t="s">
        <v>177</v>
      </c>
      <c r="G39">
        <v>0</v>
      </c>
      <c r="H39" s="4">
        <v>5</v>
      </c>
      <c r="I39" s="4">
        <v>4</v>
      </c>
      <c r="J39" s="4">
        <v>2</v>
      </c>
      <c r="K39" s="4">
        <v>4</v>
      </c>
      <c r="L39" s="4">
        <v>4</v>
      </c>
      <c r="M39" s="4">
        <v>2</v>
      </c>
      <c r="N39" s="4">
        <v>2</v>
      </c>
      <c r="O39" s="4">
        <v>2</v>
      </c>
      <c r="P39" s="4">
        <v>5</v>
      </c>
      <c r="Q39" s="4">
        <v>2</v>
      </c>
      <c r="R39" s="4">
        <v>2</v>
      </c>
      <c r="S39" s="4">
        <v>2</v>
      </c>
      <c r="T39" s="4">
        <v>2</v>
      </c>
      <c r="U39" s="4">
        <v>3</v>
      </c>
      <c r="V39" s="4">
        <v>3</v>
      </c>
      <c r="W39" s="4">
        <v>3</v>
      </c>
      <c r="X39" s="7">
        <f t="shared" si="0"/>
        <v>5</v>
      </c>
      <c r="Y39" s="7">
        <f t="shared" si="1"/>
        <v>4</v>
      </c>
      <c r="Z39" s="7">
        <f t="shared" si="2"/>
        <v>4</v>
      </c>
      <c r="AA39" s="7">
        <f t="shared" si="3"/>
        <v>4</v>
      </c>
      <c r="AB39" s="7">
        <f t="shared" si="4"/>
        <v>4</v>
      </c>
      <c r="AC39" s="7">
        <f t="shared" si="5"/>
        <v>2</v>
      </c>
      <c r="AD39" s="7">
        <f t="shared" si="6"/>
        <v>2</v>
      </c>
      <c r="AE39" s="7">
        <f t="shared" si="7"/>
        <v>2</v>
      </c>
      <c r="AF39" s="7">
        <f t="shared" si="8"/>
        <v>1</v>
      </c>
      <c r="AG39" s="7">
        <f t="shared" si="9"/>
        <v>2</v>
      </c>
      <c r="AH39" s="7">
        <f t="shared" si="10"/>
        <v>2</v>
      </c>
      <c r="AI39" s="7">
        <f t="shared" si="11"/>
        <v>2</v>
      </c>
      <c r="AJ39" s="7">
        <f t="shared" si="12"/>
        <v>2</v>
      </c>
      <c r="AK39" s="7">
        <f t="shared" si="13"/>
        <v>3</v>
      </c>
      <c r="AL39" s="7">
        <f t="shared" si="14"/>
        <v>3</v>
      </c>
      <c r="AM39" s="7">
        <f t="shared" si="15"/>
        <v>3</v>
      </c>
      <c r="AN39" s="8">
        <f t="shared" si="16"/>
        <v>45</v>
      </c>
      <c r="AO39" s="8">
        <v>53</v>
      </c>
      <c r="AP39" s="42">
        <f t="shared" si="22"/>
        <v>0.28599999999999998</v>
      </c>
      <c r="AQ39" s="8">
        <f t="shared" si="23"/>
        <v>-0.56510845200658388</v>
      </c>
      <c r="AR39" s="8">
        <f t="shared" si="24"/>
        <v>44</v>
      </c>
      <c r="AS39" s="8">
        <f t="shared" si="25"/>
        <v>5</v>
      </c>
      <c r="AT39" s="8">
        <f t="shared" si="26"/>
        <v>4</v>
      </c>
      <c r="AU39" s="8">
        <f t="shared" si="17"/>
        <v>21</v>
      </c>
      <c r="AV39" s="8"/>
      <c r="AW39" s="42" t="e">
        <f t="shared" si="27"/>
        <v>#N/A</v>
      </c>
      <c r="AX39" s="8" t="e">
        <f t="shared" si="28"/>
        <v>#N/A</v>
      </c>
      <c r="AY39" s="8" t="e">
        <f t="shared" si="29"/>
        <v>#N/A</v>
      </c>
      <c r="AZ39" s="8" t="e">
        <f t="shared" si="30"/>
        <v>#N/A</v>
      </c>
      <c r="BA39" s="8" t="e">
        <f t="shared" si="31"/>
        <v>#N/A</v>
      </c>
      <c r="BB39" s="8">
        <f t="shared" si="47"/>
        <v>7</v>
      </c>
      <c r="BC39" s="8"/>
      <c r="BD39" s="42" t="e">
        <f t="shared" si="32"/>
        <v>#N/A</v>
      </c>
      <c r="BE39" s="8" t="e">
        <f t="shared" si="33"/>
        <v>#N/A</v>
      </c>
      <c r="BF39" s="8" t="e">
        <f t="shared" si="34"/>
        <v>#N/A</v>
      </c>
      <c r="BG39" s="8" t="e">
        <f t="shared" si="35"/>
        <v>#N/A</v>
      </c>
      <c r="BH39" s="8" t="e">
        <f t="shared" si="36"/>
        <v>#N/A</v>
      </c>
      <c r="BI39" s="8">
        <f t="shared" si="48"/>
        <v>8</v>
      </c>
      <c r="BJ39" s="8"/>
      <c r="BK39" s="42" t="e">
        <f t="shared" si="37"/>
        <v>#N/A</v>
      </c>
      <c r="BL39" s="8" t="e">
        <f t="shared" si="38"/>
        <v>#N/A</v>
      </c>
      <c r="BM39" s="8" t="e">
        <f t="shared" si="39"/>
        <v>#N/A</v>
      </c>
      <c r="BN39" s="8" t="e">
        <f t="shared" si="40"/>
        <v>#N/A</v>
      </c>
      <c r="BO39" s="8" t="e">
        <f t="shared" si="41"/>
        <v>#N/A</v>
      </c>
      <c r="BP39" s="8">
        <f t="shared" si="49"/>
        <v>9</v>
      </c>
      <c r="BQ39" s="8"/>
      <c r="BR39" s="42" t="e">
        <f t="shared" si="42"/>
        <v>#N/A</v>
      </c>
      <c r="BS39" s="8" t="e">
        <f t="shared" si="43"/>
        <v>#N/A</v>
      </c>
      <c r="BT39" s="8" t="e">
        <f t="shared" si="44"/>
        <v>#N/A</v>
      </c>
      <c r="BU39" s="8" t="e">
        <f t="shared" si="45"/>
        <v>#N/A</v>
      </c>
      <c r="BV39" s="8" t="e">
        <f t="shared" si="46"/>
        <v>#N/A</v>
      </c>
    </row>
    <row r="40" spans="1:74" x14ac:dyDescent="0.25">
      <c r="A40">
        <v>39977</v>
      </c>
      <c r="B40">
        <v>0</v>
      </c>
      <c r="C40">
        <v>1983</v>
      </c>
      <c r="D40">
        <f t="shared" si="21"/>
        <v>41</v>
      </c>
      <c r="E40" s="1">
        <v>45603.367974537039</v>
      </c>
      <c r="F40" t="s">
        <v>207</v>
      </c>
      <c r="G40">
        <v>1</v>
      </c>
      <c r="H40" s="4">
        <v>4</v>
      </c>
      <c r="I40" s="4">
        <v>5</v>
      </c>
      <c r="J40" s="4">
        <v>3</v>
      </c>
      <c r="K40" s="4">
        <v>2</v>
      </c>
      <c r="L40" s="4">
        <v>2</v>
      </c>
      <c r="M40" s="4">
        <v>2</v>
      </c>
      <c r="N40" s="4">
        <v>4</v>
      </c>
      <c r="O40" s="4">
        <v>3</v>
      </c>
      <c r="P40" s="4">
        <v>3</v>
      </c>
      <c r="Q40" s="4">
        <v>2</v>
      </c>
      <c r="R40" s="4">
        <v>2</v>
      </c>
      <c r="S40" s="4">
        <v>2</v>
      </c>
      <c r="T40" s="4">
        <v>2</v>
      </c>
      <c r="U40" s="4">
        <v>3</v>
      </c>
      <c r="V40" s="4">
        <v>4</v>
      </c>
      <c r="W40" s="4">
        <v>2</v>
      </c>
      <c r="X40" s="7">
        <f t="shared" si="0"/>
        <v>4</v>
      </c>
      <c r="Y40" s="7">
        <f t="shared" si="1"/>
        <v>5</v>
      </c>
      <c r="Z40" s="7">
        <f t="shared" si="2"/>
        <v>3</v>
      </c>
      <c r="AA40" s="7">
        <f t="shared" si="3"/>
        <v>2</v>
      </c>
      <c r="AB40" s="7">
        <f t="shared" si="4"/>
        <v>2</v>
      </c>
      <c r="AC40" s="7">
        <f t="shared" si="5"/>
        <v>2</v>
      </c>
      <c r="AD40" s="7">
        <f t="shared" si="6"/>
        <v>4</v>
      </c>
      <c r="AE40" s="7">
        <f t="shared" si="7"/>
        <v>3</v>
      </c>
      <c r="AF40" s="7">
        <f t="shared" si="8"/>
        <v>3</v>
      </c>
      <c r="AG40" s="7">
        <f t="shared" si="9"/>
        <v>2</v>
      </c>
      <c r="AH40" s="7">
        <f t="shared" si="10"/>
        <v>2</v>
      </c>
      <c r="AI40" s="7">
        <f t="shared" si="11"/>
        <v>2</v>
      </c>
      <c r="AJ40" s="7">
        <f t="shared" si="12"/>
        <v>2</v>
      </c>
      <c r="AK40" s="7">
        <f t="shared" si="13"/>
        <v>3</v>
      </c>
      <c r="AL40" s="7">
        <f t="shared" si="14"/>
        <v>4</v>
      </c>
      <c r="AM40" s="7">
        <f t="shared" si="15"/>
        <v>2</v>
      </c>
      <c r="AN40" s="8">
        <f t="shared" si="16"/>
        <v>45</v>
      </c>
      <c r="AO40" s="8">
        <v>54</v>
      </c>
      <c r="AP40" s="42">
        <f t="shared" si="22"/>
        <v>0.33300000000000002</v>
      </c>
      <c r="AQ40" s="8">
        <f t="shared" si="23"/>
        <v>-0.43164423938395602</v>
      </c>
      <c r="AR40" s="8">
        <f t="shared" si="24"/>
        <v>46</v>
      </c>
      <c r="AS40" s="8">
        <f t="shared" si="25"/>
        <v>5</v>
      </c>
      <c r="AT40" s="8">
        <f t="shared" si="26"/>
        <v>5</v>
      </c>
      <c r="AU40" s="8">
        <f t="shared" si="17"/>
        <v>16</v>
      </c>
      <c r="AV40" s="8"/>
      <c r="AW40" s="42" t="e">
        <f t="shared" si="27"/>
        <v>#N/A</v>
      </c>
      <c r="AX40" s="8" t="e">
        <f t="shared" si="28"/>
        <v>#N/A</v>
      </c>
      <c r="AY40" s="8" t="e">
        <f t="shared" si="29"/>
        <v>#N/A</v>
      </c>
      <c r="AZ40" s="8" t="e">
        <f t="shared" si="30"/>
        <v>#N/A</v>
      </c>
      <c r="BA40" s="8" t="e">
        <f t="shared" si="31"/>
        <v>#N/A</v>
      </c>
      <c r="BB40" s="8">
        <f t="shared" si="47"/>
        <v>12</v>
      </c>
      <c r="BC40" s="8"/>
      <c r="BD40" s="42" t="e">
        <f t="shared" si="32"/>
        <v>#N/A</v>
      </c>
      <c r="BE40" s="8" t="e">
        <f t="shared" si="33"/>
        <v>#N/A</v>
      </c>
      <c r="BF40" s="8" t="e">
        <f t="shared" si="34"/>
        <v>#N/A</v>
      </c>
      <c r="BG40" s="8" t="e">
        <f t="shared" si="35"/>
        <v>#N/A</v>
      </c>
      <c r="BH40" s="8" t="e">
        <f t="shared" si="36"/>
        <v>#N/A</v>
      </c>
      <c r="BI40" s="8">
        <f t="shared" si="48"/>
        <v>8</v>
      </c>
      <c r="BJ40" s="8"/>
      <c r="BK40" s="42" t="e">
        <f t="shared" si="37"/>
        <v>#N/A</v>
      </c>
      <c r="BL40" s="8" t="e">
        <f t="shared" si="38"/>
        <v>#N/A</v>
      </c>
      <c r="BM40" s="8" t="e">
        <f t="shared" si="39"/>
        <v>#N/A</v>
      </c>
      <c r="BN40" s="8" t="e">
        <f t="shared" si="40"/>
        <v>#N/A</v>
      </c>
      <c r="BO40" s="8" t="e">
        <f t="shared" si="41"/>
        <v>#N/A</v>
      </c>
      <c r="BP40" s="8">
        <f t="shared" si="49"/>
        <v>9</v>
      </c>
      <c r="BQ40" s="8"/>
      <c r="BR40" s="42" t="e">
        <f t="shared" si="42"/>
        <v>#N/A</v>
      </c>
      <c r="BS40" s="8" t="e">
        <f t="shared" si="43"/>
        <v>#N/A</v>
      </c>
      <c r="BT40" s="8" t="e">
        <f t="shared" si="44"/>
        <v>#N/A</v>
      </c>
      <c r="BU40" s="8" t="e">
        <f t="shared" si="45"/>
        <v>#N/A</v>
      </c>
      <c r="BV40" s="8" t="e">
        <f t="shared" si="46"/>
        <v>#N/A</v>
      </c>
    </row>
    <row r="41" spans="1:74" x14ac:dyDescent="0.25">
      <c r="A41">
        <v>35854</v>
      </c>
      <c r="B41">
        <v>0</v>
      </c>
      <c r="C41">
        <v>1998</v>
      </c>
      <c r="D41">
        <f t="shared" si="21"/>
        <v>26</v>
      </c>
      <c r="E41" s="1">
        <v>45594.611006944448</v>
      </c>
      <c r="F41" t="s">
        <v>114</v>
      </c>
      <c r="G41">
        <v>1</v>
      </c>
      <c r="H41" s="4">
        <v>4</v>
      </c>
      <c r="I41" s="4">
        <v>4</v>
      </c>
      <c r="J41" s="4">
        <v>4</v>
      </c>
      <c r="K41" s="4">
        <v>2</v>
      </c>
      <c r="L41" s="4">
        <v>2</v>
      </c>
      <c r="M41" s="4">
        <v>4</v>
      </c>
      <c r="N41" s="4">
        <v>1</v>
      </c>
      <c r="O41" s="4">
        <v>2</v>
      </c>
      <c r="P41" s="4">
        <v>4</v>
      </c>
      <c r="Q41" s="4">
        <v>2</v>
      </c>
      <c r="R41" s="4">
        <v>3</v>
      </c>
      <c r="S41" s="4">
        <v>4</v>
      </c>
      <c r="T41" s="4">
        <v>4</v>
      </c>
      <c r="U41" s="4">
        <v>4</v>
      </c>
      <c r="V41" s="4">
        <v>4</v>
      </c>
      <c r="W41" s="4">
        <v>2</v>
      </c>
      <c r="X41" s="7">
        <f t="shared" si="0"/>
        <v>4</v>
      </c>
      <c r="Y41" s="7">
        <f t="shared" si="1"/>
        <v>4</v>
      </c>
      <c r="Z41" s="7">
        <f t="shared" si="2"/>
        <v>2</v>
      </c>
      <c r="AA41" s="7">
        <f t="shared" si="3"/>
        <v>2</v>
      </c>
      <c r="AB41" s="7">
        <f t="shared" si="4"/>
        <v>2</v>
      </c>
      <c r="AC41" s="7">
        <f t="shared" si="5"/>
        <v>4</v>
      </c>
      <c r="AD41" s="7">
        <f t="shared" si="6"/>
        <v>1</v>
      </c>
      <c r="AE41" s="7">
        <f t="shared" si="7"/>
        <v>2</v>
      </c>
      <c r="AF41" s="7">
        <f t="shared" si="8"/>
        <v>2</v>
      </c>
      <c r="AG41" s="7">
        <f t="shared" si="9"/>
        <v>2</v>
      </c>
      <c r="AH41" s="7">
        <f t="shared" si="10"/>
        <v>3</v>
      </c>
      <c r="AI41" s="7">
        <f t="shared" si="11"/>
        <v>4</v>
      </c>
      <c r="AJ41" s="7">
        <f t="shared" si="12"/>
        <v>4</v>
      </c>
      <c r="AK41" s="7">
        <f t="shared" si="13"/>
        <v>4</v>
      </c>
      <c r="AL41" s="7">
        <f t="shared" si="14"/>
        <v>4</v>
      </c>
      <c r="AM41" s="7">
        <f t="shared" si="15"/>
        <v>2</v>
      </c>
      <c r="AN41" s="8">
        <f t="shared" si="16"/>
        <v>46</v>
      </c>
      <c r="AO41" s="8">
        <v>55</v>
      </c>
      <c r="AP41" s="42">
        <f t="shared" si="22"/>
        <v>0.34899999999999998</v>
      </c>
      <c r="AQ41" s="8">
        <f t="shared" si="23"/>
        <v>-0.38802166621797712</v>
      </c>
      <c r="AR41" s="8">
        <f t="shared" si="24"/>
        <v>46</v>
      </c>
      <c r="AS41" s="8">
        <f t="shared" si="25"/>
        <v>5</v>
      </c>
      <c r="AT41" s="8">
        <f t="shared" si="26"/>
        <v>5</v>
      </c>
      <c r="AU41" s="8">
        <f t="shared" si="17"/>
        <v>14</v>
      </c>
      <c r="AV41" s="8"/>
      <c r="AW41" s="42" t="e">
        <f t="shared" si="27"/>
        <v>#N/A</v>
      </c>
      <c r="AX41" s="8" t="e">
        <f t="shared" si="28"/>
        <v>#N/A</v>
      </c>
      <c r="AY41" s="8" t="e">
        <f t="shared" si="29"/>
        <v>#N/A</v>
      </c>
      <c r="AZ41" s="8" t="e">
        <f t="shared" si="30"/>
        <v>#N/A</v>
      </c>
      <c r="BA41" s="8" t="e">
        <f t="shared" si="31"/>
        <v>#N/A</v>
      </c>
      <c r="BB41" s="8">
        <f t="shared" si="47"/>
        <v>9</v>
      </c>
      <c r="BC41" s="8"/>
      <c r="BD41" s="42" t="e">
        <f t="shared" si="32"/>
        <v>#N/A</v>
      </c>
      <c r="BE41" s="8" t="e">
        <f t="shared" si="33"/>
        <v>#N/A</v>
      </c>
      <c r="BF41" s="8" t="e">
        <f t="shared" si="34"/>
        <v>#N/A</v>
      </c>
      <c r="BG41" s="8" t="e">
        <f t="shared" si="35"/>
        <v>#N/A</v>
      </c>
      <c r="BH41" s="8" t="e">
        <f t="shared" si="36"/>
        <v>#N/A</v>
      </c>
      <c r="BI41" s="8">
        <f t="shared" si="48"/>
        <v>13</v>
      </c>
      <c r="BJ41" s="8"/>
      <c r="BK41" s="42" t="e">
        <f t="shared" si="37"/>
        <v>#N/A</v>
      </c>
      <c r="BL41" s="8" t="e">
        <f t="shared" si="38"/>
        <v>#N/A</v>
      </c>
      <c r="BM41" s="8" t="e">
        <f t="shared" si="39"/>
        <v>#N/A</v>
      </c>
      <c r="BN41" s="8" t="e">
        <f t="shared" si="40"/>
        <v>#N/A</v>
      </c>
      <c r="BO41" s="8" t="e">
        <f t="shared" si="41"/>
        <v>#N/A</v>
      </c>
      <c r="BP41" s="8">
        <f t="shared" si="49"/>
        <v>10</v>
      </c>
      <c r="BQ41" s="8"/>
      <c r="BR41" s="42" t="e">
        <f t="shared" si="42"/>
        <v>#N/A</v>
      </c>
      <c r="BS41" s="8" t="e">
        <f t="shared" si="43"/>
        <v>#N/A</v>
      </c>
      <c r="BT41" s="8" t="e">
        <f t="shared" si="44"/>
        <v>#N/A</v>
      </c>
      <c r="BU41" s="8" t="e">
        <f t="shared" si="45"/>
        <v>#N/A</v>
      </c>
      <c r="BV41" s="8" t="e">
        <f t="shared" si="46"/>
        <v>#N/A</v>
      </c>
    </row>
    <row r="42" spans="1:74" x14ac:dyDescent="0.25">
      <c r="A42">
        <v>36290</v>
      </c>
      <c r="B42">
        <v>0</v>
      </c>
      <c r="C42">
        <v>2003</v>
      </c>
      <c r="D42">
        <f t="shared" si="21"/>
        <v>21</v>
      </c>
      <c r="E42" s="1">
        <v>45594.939328703702</v>
      </c>
      <c r="F42" t="s">
        <v>99</v>
      </c>
      <c r="G42">
        <v>1</v>
      </c>
      <c r="H42" s="4">
        <v>2</v>
      </c>
      <c r="I42" s="4">
        <v>4</v>
      </c>
      <c r="J42" s="4">
        <v>5</v>
      </c>
      <c r="K42" s="4">
        <v>4</v>
      </c>
      <c r="L42" s="4">
        <v>4</v>
      </c>
      <c r="M42" s="4">
        <v>3</v>
      </c>
      <c r="N42" s="4">
        <v>2</v>
      </c>
      <c r="O42" s="4">
        <v>2</v>
      </c>
      <c r="P42" s="4">
        <v>5</v>
      </c>
      <c r="Q42" s="4">
        <v>4</v>
      </c>
      <c r="R42" s="4">
        <v>4</v>
      </c>
      <c r="S42" s="4">
        <v>4</v>
      </c>
      <c r="T42" s="4">
        <v>4</v>
      </c>
      <c r="U42" s="4">
        <v>3</v>
      </c>
      <c r="V42" s="4">
        <v>2</v>
      </c>
      <c r="W42" s="4">
        <v>2</v>
      </c>
      <c r="X42" s="7">
        <f t="shared" si="0"/>
        <v>2</v>
      </c>
      <c r="Y42" s="7">
        <f t="shared" si="1"/>
        <v>4</v>
      </c>
      <c r="Z42" s="7">
        <f t="shared" si="2"/>
        <v>1</v>
      </c>
      <c r="AA42" s="7">
        <f t="shared" si="3"/>
        <v>4</v>
      </c>
      <c r="AB42" s="7">
        <f t="shared" si="4"/>
        <v>4</v>
      </c>
      <c r="AC42" s="7">
        <f t="shared" si="5"/>
        <v>3</v>
      </c>
      <c r="AD42" s="7">
        <f t="shared" si="6"/>
        <v>2</v>
      </c>
      <c r="AE42" s="7">
        <f t="shared" si="7"/>
        <v>2</v>
      </c>
      <c r="AF42" s="7">
        <f t="shared" si="8"/>
        <v>1</v>
      </c>
      <c r="AG42" s="7">
        <f t="shared" si="9"/>
        <v>4</v>
      </c>
      <c r="AH42" s="7">
        <f t="shared" si="10"/>
        <v>4</v>
      </c>
      <c r="AI42" s="7">
        <f t="shared" si="11"/>
        <v>4</v>
      </c>
      <c r="AJ42" s="7">
        <f t="shared" si="12"/>
        <v>4</v>
      </c>
      <c r="AK42" s="7">
        <f t="shared" si="13"/>
        <v>3</v>
      </c>
      <c r="AL42" s="7">
        <f t="shared" si="14"/>
        <v>2</v>
      </c>
      <c r="AM42" s="7">
        <f t="shared" si="15"/>
        <v>2</v>
      </c>
      <c r="AN42" s="8">
        <f t="shared" si="16"/>
        <v>46</v>
      </c>
      <c r="AO42" s="8">
        <v>56</v>
      </c>
      <c r="AP42" s="42">
        <f t="shared" si="22"/>
        <v>0.38500000000000001</v>
      </c>
      <c r="AQ42" s="8">
        <f t="shared" si="23"/>
        <v>-0.29237489622680418</v>
      </c>
      <c r="AR42" s="8">
        <f t="shared" si="24"/>
        <v>47</v>
      </c>
      <c r="AS42" s="8">
        <f t="shared" si="25"/>
        <v>5</v>
      </c>
      <c r="AT42" s="8">
        <f t="shared" si="26"/>
        <v>5</v>
      </c>
      <c r="AU42" s="8">
        <f t="shared" si="17"/>
        <v>15</v>
      </c>
      <c r="AV42" s="8"/>
      <c r="AW42" s="42" t="e">
        <f t="shared" si="27"/>
        <v>#N/A</v>
      </c>
      <c r="AX42" s="8" t="e">
        <f t="shared" si="28"/>
        <v>#N/A</v>
      </c>
      <c r="AY42" s="8" t="e">
        <f t="shared" si="29"/>
        <v>#N/A</v>
      </c>
      <c r="AZ42" s="8" t="e">
        <f t="shared" si="30"/>
        <v>#N/A</v>
      </c>
      <c r="BA42" s="8" t="e">
        <f t="shared" si="31"/>
        <v>#N/A</v>
      </c>
      <c r="BB42" s="8">
        <f t="shared" si="47"/>
        <v>8</v>
      </c>
      <c r="BC42" s="8"/>
      <c r="BD42" s="42" t="e">
        <f t="shared" si="32"/>
        <v>#N/A</v>
      </c>
      <c r="BE42" s="8" t="e">
        <f t="shared" si="33"/>
        <v>#N/A</v>
      </c>
      <c r="BF42" s="8" t="e">
        <f t="shared" si="34"/>
        <v>#N/A</v>
      </c>
      <c r="BG42" s="8" t="e">
        <f t="shared" si="35"/>
        <v>#N/A</v>
      </c>
      <c r="BH42" s="8" t="e">
        <f t="shared" si="36"/>
        <v>#N/A</v>
      </c>
      <c r="BI42" s="8">
        <f t="shared" si="48"/>
        <v>16</v>
      </c>
      <c r="BJ42" s="8"/>
      <c r="BK42" s="42" t="e">
        <f t="shared" si="37"/>
        <v>#N/A</v>
      </c>
      <c r="BL42" s="8" t="e">
        <f t="shared" si="38"/>
        <v>#N/A</v>
      </c>
      <c r="BM42" s="8" t="e">
        <f t="shared" si="39"/>
        <v>#N/A</v>
      </c>
      <c r="BN42" s="8" t="e">
        <f t="shared" si="40"/>
        <v>#N/A</v>
      </c>
      <c r="BO42" s="8" t="e">
        <f t="shared" si="41"/>
        <v>#N/A</v>
      </c>
      <c r="BP42" s="8">
        <f t="shared" si="49"/>
        <v>7</v>
      </c>
      <c r="BQ42" s="8"/>
      <c r="BR42" s="42" t="e">
        <f t="shared" si="42"/>
        <v>#N/A</v>
      </c>
      <c r="BS42" s="8" t="e">
        <f t="shared" si="43"/>
        <v>#N/A</v>
      </c>
      <c r="BT42" s="8" t="e">
        <f t="shared" si="44"/>
        <v>#N/A</v>
      </c>
      <c r="BU42" s="8" t="e">
        <f t="shared" si="45"/>
        <v>#N/A</v>
      </c>
      <c r="BV42" s="8" t="e">
        <f t="shared" si="46"/>
        <v>#N/A</v>
      </c>
    </row>
    <row r="43" spans="1:74" x14ac:dyDescent="0.25">
      <c r="A43">
        <v>36571</v>
      </c>
      <c r="B43">
        <v>0</v>
      </c>
      <c r="C43">
        <v>1979</v>
      </c>
      <c r="D43">
        <f t="shared" si="21"/>
        <v>45</v>
      </c>
      <c r="E43" s="1">
        <v>45595.487395833334</v>
      </c>
      <c r="F43" t="s">
        <v>101</v>
      </c>
      <c r="H43" s="4">
        <v>3</v>
      </c>
      <c r="I43" s="4">
        <v>2</v>
      </c>
      <c r="J43" s="4">
        <v>4</v>
      </c>
      <c r="K43" s="4">
        <v>2</v>
      </c>
      <c r="L43" s="4">
        <v>3</v>
      </c>
      <c r="M43" s="4">
        <v>2</v>
      </c>
      <c r="N43" s="4">
        <v>2</v>
      </c>
      <c r="O43" s="4">
        <v>2</v>
      </c>
      <c r="P43" s="4">
        <v>4</v>
      </c>
      <c r="Q43" s="4">
        <v>4</v>
      </c>
      <c r="R43" s="4">
        <v>4</v>
      </c>
      <c r="S43" s="4">
        <v>4</v>
      </c>
      <c r="T43" s="4">
        <v>4</v>
      </c>
      <c r="U43" s="4">
        <v>4</v>
      </c>
      <c r="V43" s="4">
        <v>4</v>
      </c>
      <c r="W43" s="4">
        <v>2</v>
      </c>
      <c r="X43" s="7">
        <f t="shared" si="0"/>
        <v>3</v>
      </c>
      <c r="Y43" s="7">
        <f t="shared" si="1"/>
        <v>2</v>
      </c>
      <c r="Z43" s="7">
        <f t="shared" si="2"/>
        <v>2</v>
      </c>
      <c r="AA43" s="7">
        <f t="shared" si="3"/>
        <v>2</v>
      </c>
      <c r="AB43" s="7">
        <f t="shared" si="4"/>
        <v>3</v>
      </c>
      <c r="AC43" s="7">
        <f t="shared" si="5"/>
        <v>2</v>
      </c>
      <c r="AD43" s="7">
        <f t="shared" si="6"/>
        <v>2</v>
      </c>
      <c r="AE43" s="7">
        <f t="shared" si="7"/>
        <v>2</v>
      </c>
      <c r="AF43" s="7">
        <f t="shared" si="8"/>
        <v>2</v>
      </c>
      <c r="AG43" s="7">
        <f t="shared" si="9"/>
        <v>4</v>
      </c>
      <c r="AH43" s="7">
        <f t="shared" si="10"/>
        <v>4</v>
      </c>
      <c r="AI43" s="7">
        <f t="shared" si="11"/>
        <v>4</v>
      </c>
      <c r="AJ43" s="7">
        <f t="shared" si="12"/>
        <v>4</v>
      </c>
      <c r="AK43" s="7">
        <f t="shared" si="13"/>
        <v>4</v>
      </c>
      <c r="AL43" s="7">
        <f t="shared" si="14"/>
        <v>4</v>
      </c>
      <c r="AM43" s="7">
        <f t="shared" si="15"/>
        <v>2</v>
      </c>
      <c r="AN43" s="8">
        <f t="shared" si="16"/>
        <v>46</v>
      </c>
      <c r="AO43" s="8">
        <v>57</v>
      </c>
      <c r="AP43" s="42">
        <f t="shared" si="22"/>
        <v>0.42399999999999999</v>
      </c>
      <c r="AQ43" s="8">
        <f t="shared" si="23"/>
        <v>-0.19167090224842004</v>
      </c>
      <c r="AR43" s="8">
        <f t="shared" si="24"/>
        <v>48</v>
      </c>
      <c r="AS43" s="8">
        <f t="shared" si="25"/>
        <v>6</v>
      </c>
      <c r="AT43" s="8">
        <f t="shared" si="26"/>
        <v>5</v>
      </c>
      <c r="AU43" s="8">
        <f t="shared" si="17"/>
        <v>12</v>
      </c>
      <c r="AV43" s="8"/>
      <c r="AW43" s="42" t="e">
        <f t="shared" si="27"/>
        <v>#N/A</v>
      </c>
      <c r="AX43" s="8" t="e">
        <f t="shared" si="28"/>
        <v>#N/A</v>
      </c>
      <c r="AY43" s="8" t="e">
        <f t="shared" si="29"/>
        <v>#N/A</v>
      </c>
      <c r="AZ43" s="8" t="e">
        <f t="shared" si="30"/>
        <v>#N/A</v>
      </c>
      <c r="BA43" s="8" t="e">
        <f t="shared" si="31"/>
        <v>#N/A</v>
      </c>
      <c r="BB43" s="8">
        <f t="shared" si="47"/>
        <v>8</v>
      </c>
      <c r="BC43" s="8"/>
      <c r="BD43" s="42" t="e">
        <f t="shared" si="32"/>
        <v>#N/A</v>
      </c>
      <c r="BE43" s="8" t="e">
        <f t="shared" si="33"/>
        <v>#N/A</v>
      </c>
      <c r="BF43" s="8" t="e">
        <f t="shared" si="34"/>
        <v>#N/A</v>
      </c>
      <c r="BG43" s="8" t="e">
        <f t="shared" si="35"/>
        <v>#N/A</v>
      </c>
      <c r="BH43" s="8" t="e">
        <f t="shared" si="36"/>
        <v>#N/A</v>
      </c>
      <c r="BI43" s="8">
        <f t="shared" si="48"/>
        <v>16</v>
      </c>
      <c r="BJ43" s="8"/>
      <c r="BK43" s="42" t="e">
        <f t="shared" si="37"/>
        <v>#N/A</v>
      </c>
      <c r="BL43" s="8" t="e">
        <f t="shared" si="38"/>
        <v>#N/A</v>
      </c>
      <c r="BM43" s="8" t="e">
        <f t="shared" si="39"/>
        <v>#N/A</v>
      </c>
      <c r="BN43" s="8" t="e">
        <f t="shared" si="40"/>
        <v>#N/A</v>
      </c>
      <c r="BO43" s="8" t="e">
        <f t="shared" si="41"/>
        <v>#N/A</v>
      </c>
      <c r="BP43" s="8">
        <f t="shared" si="49"/>
        <v>10</v>
      </c>
      <c r="BQ43" s="8"/>
      <c r="BR43" s="42" t="e">
        <f t="shared" si="42"/>
        <v>#N/A</v>
      </c>
      <c r="BS43" s="8" t="e">
        <f t="shared" si="43"/>
        <v>#N/A</v>
      </c>
      <c r="BT43" s="8" t="e">
        <f t="shared" si="44"/>
        <v>#N/A</v>
      </c>
      <c r="BU43" s="8" t="e">
        <f t="shared" si="45"/>
        <v>#N/A</v>
      </c>
      <c r="BV43" s="8" t="e">
        <f t="shared" si="46"/>
        <v>#N/A</v>
      </c>
    </row>
    <row r="44" spans="1:74" x14ac:dyDescent="0.25">
      <c r="A44">
        <v>36956</v>
      </c>
      <c r="B44">
        <v>1</v>
      </c>
      <c r="C44">
        <v>1999</v>
      </c>
      <c r="D44">
        <f t="shared" si="21"/>
        <v>25</v>
      </c>
      <c r="E44" s="1">
        <v>45595.665312500001</v>
      </c>
      <c r="F44" t="s">
        <v>101</v>
      </c>
      <c r="H44" s="4">
        <v>4</v>
      </c>
      <c r="I44" s="4">
        <v>4</v>
      </c>
      <c r="J44" s="4">
        <v>2</v>
      </c>
      <c r="K44" s="4">
        <v>2</v>
      </c>
      <c r="L44" s="4">
        <v>2</v>
      </c>
      <c r="M44" s="4">
        <v>3</v>
      </c>
      <c r="N44" s="4">
        <v>2</v>
      </c>
      <c r="O44" s="4">
        <v>2</v>
      </c>
      <c r="P44" s="4">
        <v>3</v>
      </c>
      <c r="Q44" s="4">
        <v>3</v>
      </c>
      <c r="R44" s="4">
        <v>3</v>
      </c>
      <c r="S44" s="4">
        <v>3</v>
      </c>
      <c r="T44" s="4">
        <v>3</v>
      </c>
      <c r="U44" s="4">
        <v>2</v>
      </c>
      <c r="V44" s="4">
        <v>4</v>
      </c>
      <c r="W44" s="4">
        <v>2</v>
      </c>
      <c r="X44" s="7">
        <f t="shared" si="0"/>
        <v>4</v>
      </c>
      <c r="Y44" s="7">
        <f t="shared" si="1"/>
        <v>4</v>
      </c>
      <c r="Z44" s="7">
        <f t="shared" si="2"/>
        <v>4</v>
      </c>
      <c r="AA44" s="7">
        <f t="shared" si="3"/>
        <v>2</v>
      </c>
      <c r="AB44" s="7">
        <f t="shared" si="4"/>
        <v>2</v>
      </c>
      <c r="AC44" s="7">
        <f t="shared" si="5"/>
        <v>3</v>
      </c>
      <c r="AD44" s="7">
        <f t="shared" si="6"/>
        <v>2</v>
      </c>
      <c r="AE44" s="7">
        <f t="shared" si="7"/>
        <v>2</v>
      </c>
      <c r="AF44" s="7">
        <f t="shared" si="8"/>
        <v>3</v>
      </c>
      <c r="AG44" s="7">
        <f t="shared" si="9"/>
        <v>3</v>
      </c>
      <c r="AH44" s="7">
        <f t="shared" si="10"/>
        <v>3</v>
      </c>
      <c r="AI44" s="7">
        <f t="shared" si="11"/>
        <v>3</v>
      </c>
      <c r="AJ44" s="7">
        <f t="shared" si="12"/>
        <v>3</v>
      </c>
      <c r="AK44" s="7">
        <f t="shared" si="13"/>
        <v>2</v>
      </c>
      <c r="AL44" s="7">
        <f t="shared" si="14"/>
        <v>4</v>
      </c>
      <c r="AM44" s="7">
        <f t="shared" si="15"/>
        <v>2</v>
      </c>
      <c r="AN44" s="8">
        <f t="shared" si="16"/>
        <v>46</v>
      </c>
      <c r="AO44" s="8">
        <v>58</v>
      </c>
      <c r="AP44" s="42">
        <f t="shared" si="22"/>
        <v>0.46800000000000003</v>
      </c>
      <c r="AQ44" s="8">
        <f t="shared" si="23"/>
        <v>-8.0298312892054913E-2</v>
      </c>
      <c r="AR44" s="8">
        <f t="shared" si="24"/>
        <v>49</v>
      </c>
      <c r="AS44" s="8">
        <f t="shared" si="25"/>
        <v>6</v>
      </c>
      <c r="AT44" s="8">
        <f t="shared" si="26"/>
        <v>5</v>
      </c>
      <c r="AU44" s="8">
        <f t="shared" si="17"/>
        <v>16</v>
      </c>
      <c r="AV44" s="8"/>
      <c r="AW44" s="42" t="e">
        <f t="shared" si="27"/>
        <v>#N/A</v>
      </c>
      <c r="AX44" s="8" t="e">
        <f t="shared" si="28"/>
        <v>#N/A</v>
      </c>
      <c r="AY44" s="8" t="e">
        <f t="shared" si="29"/>
        <v>#N/A</v>
      </c>
      <c r="AZ44" s="8" t="e">
        <f t="shared" si="30"/>
        <v>#N/A</v>
      </c>
      <c r="BA44" s="8" t="e">
        <f t="shared" si="31"/>
        <v>#N/A</v>
      </c>
      <c r="BB44" s="8">
        <f t="shared" si="47"/>
        <v>10</v>
      </c>
      <c r="BC44" s="8"/>
      <c r="BD44" s="42" t="e">
        <f t="shared" si="32"/>
        <v>#N/A</v>
      </c>
      <c r="BE44" s="8" t="e">
        <f t="shared" si="33"/>
        <v>#N/A</v>
      </c>
      <c r="BF44" s="8" t="e">
        <f t="shared" si="34"/>
        <v>#N/A</v>
      </c>
      <c r="BG44" s="8" t="e">
        <f t="shared" si="35"/>
        <v>#N/A</v>
      </c>
      <c r="BH44" s="8" t="e">
        <f t="shared" si="36"/>
        <v>#N/A</v>
      </c>
      <c r="BI44" s="8">
        <f t="shared" si="48"/>
        <v>12</v>
      </c>
      <c r="BJ44" s="8"/>
      <c r="BK44" s="42" t="e">
        <f t="shared" si="37"/>
        <v>#N/A</v>
      </c>
      <c r="BL44" s="8" t="e">
        <f t="shared" si="38"/>
        <v>#N/A</v>
      </c>
      <c r="BM44" s="8" t="e">
        <f t="shared" si="39"/>
        <v>#N/A</v>
      </c>
      <c r="BN44" s="8" t="e">
        <f t="shared" si="40"/>
        <v>#N/A</v>
      </c>
      <c r="BO44" s="8" t="e">
        <f t="shared" si="41"/>
        <v>#N/A</v>
      </c>
      <c r="BP44" s="8">
        <f t="shared" si="49"/>
        <v>8</v>
      </c>
      <c r="BQ44" s="8"/>
      <c r="BR44" s="42" t="e">
        <f t="shared" si="42"/>
        <v>#N/A</v>
      </c>
      <c r="BS44" s="8" t="e">
        <f t="shared" si="43"/>
        <v>#N/A</v>
      </c>
      <c r="BT44" s="8" t="e">
        <f t="shared" si="44"/>
        <v>#N/A</v>
      </c>
      <c r="BU44" s="8" t="e">
        <f t="shared" si="45"/>
        <v>#N/A</v>
      </c>
      <c r="BV44" s="8" t="e">
        <f t="shared" si="46"/>
        <v>#N/A</v>
      </c>
    </row>
    <row r="45" spans="1:74" x14ac:dyDescent="0.25">
      <c r="A45">
        <v>37157</v>
      </c>
      <c r="B45">
        <v>1</v>
      </c>
      <c r="C45">
        <v>2004</v>
      </c>
      <c r="D45">
        <f t="shared" si="21"/>
        <v>20</v>
      </c>
      <c r="E45" s="1">
        <v>45595.795289351852</v>
      </c>
      <c r="F45" t="s">
        <v>151</v>
      </c>
      <c r="G45">
        <v>1</v>
      </c>
      <c r="H45" s="4">
        <v>4</v>
      </c>
      <c r="I45" s="4">
        <v>4</v>
      </c>
      <c r="J45" s="4">
        <v>4</v>
      </c>
      <c r="K45" s="4">
        <v>2</v>
      </c>
      <c r="L45" s="4">
        <v>3</v>
      </c>
      <c r="M45" s="4">
        <v>3</v>
      </c>
      <c r="N45" s="4">
        <v>3</v>
      </c>
      <c r="O45" s="4">
        <v>3</v>
      </c>
      <c r="P45" s="4">
        <v>3</v>
      </c>
      <c r="Q45" s="4">
        <v>3</v>
      </c>
      <c r="R45" s="4">
        <v>4</v>
      </c>
      <c r="S45" s="4">
        <v>3</v>
      </c>
      <c r="T45" s="4">
        <v>3</v>
      </c>
      <c r="U45" s="4">
        <v>2</v>
      </c>
      <c r="V45" s="4">
        <v>2</v>
      </c>
      <c r="W45" s="4">
        <v>2</v>
      </c>
      <c r="X45" s="7">
        <f t="shared" si="0"/>
        <v>4</v>
      </c>
      <c r="Y45" s="7">
        <f t="shared" si="1"/>
        <v>4</v>
      </c>
      <c r="Z45" s="7">
        <f t="shared" si="2"/>
        <v>2</v>
      </c>
      <c r="AA45" s="7">
        <f t="shared" si="3"/>
        <v>2</v>
      </c>
      <c r="AB45" s="7">
        <f t="shared" si="4"/>
        <v>3</v>
      </c>
      <c r="AC45" s="7">
        <f t="shared" si="5"/>
        <v>3</v>
      </c>
      <c r="AD45" s="7">
        <f t="shared" si="6"/>
        <v>3</v>
      </c>
      <c r="AE45" s="7">
        <f t="shared" si="7"/>
        <v>3</v>
      </c>
      <c r="AF45" s="7">
        <f t="shared" si="8"/>
        <v>3</v>
      </c>
      <c r="AG45" s="7">
        <f t="shared" si="9"/>
        <v>3</v>
      </c>
      <c r="AH45" s="7">
        <f t="shared" si="10"/>
        <v>4</v>
      </c>
      <c r="AI45" s="7">
        <f t="shared" si="11"/>
        <v>3</v>
      </c>
      <c r="AJ45" s="7">
        <f t="shared" si="12"/>
        <v>3</v>
      </c>
      <c r="AK45" s="7">
        <f t="shared" si="13"/>
        <v>2</v>
      </c>
      <c r="AL45" s="7">
        <f t="shared" si="14"/>
        <v>2</v>
      </c>
      <c r="AM45" s="7">
        <f t="shared" si="15"/>
        <v>2</v>
      </c>
      <c r="AN45" s="8">
        <f t="shared" si="16"/>
        <v>46</v>
      </c>
      <c r="AO45" s="8">
        <v>59</v>
      </c>
      <c r="AP45" s="42">
        <f t="shared" si="22"/>
        <v>0.50900000000000001</v>
      </c>
      <c r="AQ45" s="8">
        <f t="shared" si="23"/>
        <v>2.2561568390224725E-2</v>
      </c>
      <c r="AR45" s="8">
        <f t="shared" si="24"/>
        <v>50</v>
      </c>
      <c r="AS45" s="8">
        <f t="shared" si="25"/>
        <v>6</v>
      </c>
      <c r="AT45" s="8">
        <f t="shared" si="26"/>
        <v>5</v>
      </c>
      <c r="AU45" s="8">
        <f t="shared" si="17"/>
        <v>15</v>
      </c>
      <c r="AV45" s="8"/>
      <c r="AW45" s="42" t="e">
        <f t="shared" si="27"/>
        <v>#N/A</v>
      </c>
      <c r="AX45" s="8" t="e">
        <f t="shared" si="28"/>
        <v>#N/A</v>
      </c>
      <c r="AY45" s="8" t="e">
        <f t="shared" si="29"/>
        <v>#N/A</v>
      </c>
      <c r="AZ45" s="8" t="e">
        <f t="shared" si="30"/>
        <v>#N/A</v>
      </c>
      <c r="BA45" s="8" t="e">
        <f t="shared" si="31"/>
        <v>#N/A</v>
      </c>
      <c r="BB45" s="8">
        <f t="shared" si="47"/>
        <v>12</v>
      </c>
      <c r="BC45" s="8"/>
      <c r="BD45" s="42" t="e">
        <f t="shared" si="32"/>
        <v>#N/A</v>
      </c>
      <c r="BE45" s="8" t="e">
        <f t="shared" si="33"/>
        <v>#N/A</v>
      </c>
      <c r="BF45" s="8" t="e">
        <f t="shared" si="34"/>
        <v>#N/A</v>
      </c>
      <c r="BG45" s="8" t="e">
        <f t="shared" si="35"/>
        <v>#N/A</v>
      </c>
      <c r="BH45" s="8" t="e">
        <f t="shared" si="36"/>
        <v>#N/A</v>
      </c>
      <c r="BI45" s="8">
        <f t="shared" si="48"/>
        <v>13</v>
      </c>
      <c r="BJ45" s="8"/>
      <c r="BK45" s="42" t="e">
        <f t="shared" si="37"/>
        <v>#N/A</v>
      </c>
      <c r="BL45" s="8" t="e">
        <f t="shared" si="38"/>
        <v>#N/A</v>
      </c>
      <c r="BM45" s="8" t="e">
        <f t="shared" si="39"/>
        <v>#N/A</v>
      </c>
      <c r="BN45" s="8" t="e">
        <f t="shared" si="40"/>
        <v>#N/A</v>
      </c>
      <c r="BO45" s="8" t="e">
        <f t="shared" si="41"/>
        <v>#N/A</v>
      </c>
      <c r="BP45" s="8">
        <f t="shared" si="49"/>
        <v>6</v>
      </c>
      <c r="BQ45" s="8"/>
      <c r="BR45" s="42" t="e">
        <f t="shared" si="42"/>
        <v>#N/A</v>
      </c>
      <c r="BS45" s="8" t="e">
        <f t="shared" si="43"/>
        <v>#N/A</v>
      </c>
      <c r="BT45" s="8" t="e">
        <f t="shared" si="44"/>
        <v>#N/A</v>
      </c>
      <c r="BU45" s="8" t="e">
        <f t="shared" si="45"/>
        <v>#N/A</v>
      </c>
      <c r="BV45" s="8" t="e">
        <f t="shared" si="46"/>
        <v>#N/A</v>
      </c>
    </row>
    <row r="46" spans="1:74" x14ac:dyDescent="0.25">
      <c r="A46">
        <v>38535</v>
      </c>
      <c r="B46">
        <v>0</v>
      </c>
      <c r="C46">
        <v>1994</v>
      </c>
      <c r="D46">
        <f t="shared" si="21"/>
        <v>30</v>
      </c>
      <c r="E46" s="1">
        <v>45596.846053240741</v>
      </c>
      <c r="F46" t="s">
        <v>168</v>
      </c>
      <c r="G46">
        <v>1</v>
      </c>
      <c r="H46" s="4">
        <v>4</v>
      </c>
      <c r="I46" s="4">
        <v>4</v>
      </c>
      <c r="J46" s="4">
        <v>4</v>
      </c>
      <c r="K46" s="4">
        <v>2</v>
      </c>
      <c r="L46" s="4">
        <v>4</v>
      </c>
      <c r="M46" s="4">
        <v>4</v>
      </c>
      <c r="N46" s="4">
        <v>2</v>
      </c>
      <c r="O46" s="4">
        <v>4</v>
      </c>
      <c r="P46" s="4">
        <v>2</v>
      </c>
      <c r="Q46" s="4">
        <v>2</v>
      </c>
      <c r="R46" s="4">
        <v>2</v>
      </c>
      <c r="S46" s="4">
        <v>2</v>
      </c>
      <c r="T46" s="4">
        <v>2</v>
      </c>
      <c r="U46" s="4">
        <v>4</v>
      </c>
      <c r="V46" s="4">
        <v>2</v>
      </c>
      <c r="W46" s="4">
        <v>2</v>
      </c>
      <c r="X46" s="7">
        <f t="shared" si="0"/>
        <v>4</v>
      </c>
      <c r="Y46" s="7">
        <f t="shared" si="1"/>
        <v>4</v>
      </c>
      <c r="Z46" s="7">
        <f t="shared" si="2"/>
        <v>2</v>
      </c>
      <c r="AA46" s="7">
        <f t="shared" si="3"/>
        <v>2</v>
      </c>
      <c r="AB46" s="7">
        <f t="shared" si="4"/>
        <v>4</v>
      </c>
      <c r="AC46" s="7">
        <f t="shared" si="5"/>
        <v>4</v>
      </c>
      <c r="AD46" s="7">
        <f t="shared" si="6"/>
        <v>2</v>
      </c>
      <c r="AE46" s="7">
        <f t="shared" si="7"/>
        <v>4</v>
      </c>
      <c r="AF46" s="7">
        <f t="shared" si="8"/>
        <v>4</v>
      </c>
      <c r="AG46" s="7">
        <f t="shared" si="9"/>
        <v>2</v>
      </c>
      <c r="AH46" s="7">
        <f t="shared" si="10"/>
        <v>2</v>
      </c>
      <c r="AI46" s="7">
        <f t="shared" si="11"/>
        <v>2</v>
      </c>
      <c r="AJ46" s="7">
        <f t="shared" si="12"/>
        <v>2</v>
      </c>
      <c r="AK46" s="7">
        <f t="shared" si="13"/>
        <v>4</v>
      </c>
      <c r="AL46" s="7">
        <f t="shared" si="14"/>
        <v>2</v>
      </c>
      <c r="AM46" s="7">
        <f t="shared" si="15"/>
        <v>2</v>
      </c>
      <c r="AN46" s="8">
        <f t="shared" si="16"/>
        <v>46</v>
      </c>
      <c r="AO46" s="8">
        <v>60</v>
      </c>
      <c r="AP46" s="42">
        <f t="shared" si="22"/>
        <v>0.55300000000000005</v>
      </c>
      <c r="AQ46" s="8">
        <f t="shared" si="23"/>
        <v>0.13324452361112402</v>
      </c>
      <c r="AR46" s="8">
        <f t="shared" si="24"/>
        <v>51</v>
      </c>
      <c r="AS46" s="8">
        <f t="shared" si="25"/>
        <v>6</v>
      </c>
      <c r="AT46" s="8">
        <f t="shared" si="26"/>
        <v>5</v>
      </c>
      <c r="AU46" s="8">
        <f t="shared" si="17"/>
        <v>16</v>
      </c>
      <c r="AV46" s="8"/>
      <c r="AW46" s="42" t="e">
        <f t="shared" si="27"/>
        <v>#N/A</v>
      </c>
      <c r="AX46" s="8" t="e">
        <f t="shared" si="28"/>
        <v>#N/A</v>
      </c>
      <c r="AY46" s="8" t="e">
        <f t="shared" si="29"/>
        <v>#N/A</v>
      </c>
      <c r="AZ46" s="8" t="e">
        <f t="shared" si="30"/>
        <v>#N/A</v>
      </c>
      <c r="BA46" s="8" t="e">
        <f t="shared" si="31"/>
        <v>#N/A</v>
      </c>
      <c r="BB46" s="8">
        <f t="shared" si="47"/>
        <v>14</v>
      </c>
      <c r="BC46" s="8"/>
      <c r="BD46" s="42" t="e">
        <f t="shared" si="32"/>
        <v>#N/A</v>
      </c>
      <c r="BE46" s="8" t="e">
        <f t="shared" si="33"/>
        <v>#N/A</v>
      </c>
      <c r="BF46" s="8" t="e">
        <f t="shared" si="34"/>
        <v>#N/A</v>
      </c>
      <c r="BG46" s="8" t="e">
        <f t="shared" si="35"/>
        <v>#N/A</v>
      </c>
      <c r="BH46" s="8" t="e">
        <f t="shared" si="36"/>
        <v>#N/A</v>
      </c>
      <c r="BI46" s="8">
        <f t="shared" si="48"/>
        <v>8</v>
      </c>
      <c r="BJ46" s="8"/>
      <c r="BK46" s="42" t="e">
        <f t="shared" si="37"/>
        <v>#N/A</v>
      </c>
      <c r="BL46" s="8" t="e">
        <f t="shared" si="38"/>
        <v>#N/A</v>
      </c>
      <c r="BM46" s="8" t="e">
        <f t="shared" si="39"/>
        <v>#N/A</v>
      </c>
      <c r="BN46" s="8" t="e">
        <f t="shared" si="40"/>
        <v>#N/A</v>
      </c>
      <c r="BO46" s="8" t="e">
        <f t="shared" si="41"/>
        <v>#N/A</v>
      </c>
      <c r="BP46" s="8">
        <f t="shared" si="49"/>
        <v>8</v>
      </c>
      <c r="BQ46" s="8"/>
      <c r="BR46" s="42" t="e">
        <f t="shared" si="42"/>
        <v>#N/A</v>
      </c>
      <c r="BS46" s="8" t="e">
        <f t="shared" si="43"/>
        <v>#N/A</v>
      </c>
      <c r="BT46" s="8" t="e">
        <f t="shared" si="44"/>
        <v>#N/A</v>
      </c>
      <c r="BU46" s="8" t="e">
        <f t="shared" si="45"/>
        <v>#N/A</v>
      </c>
      <c r="BV46" s="8" t="e">
        <f t="shared" si="46"/>
        <v>#N/A</v>
      </c>
    </row>
    <row r="47" spans="1:74" x14ac:dyDescent="0.25">
      <c r="A47">
        <v>39526</v>
      </c>
      <c r="B47">
        <v>0</v>
      </c>
      <c r="C47">
        <v>2002</v>
      </c>
      <c r="D47">
        <f t="shared" si="21"/>
        <v>22</v>
      </c>
      <c r="E47" s="1">
        <v>45598.894247685188</v>
      </c>
      <c r="F47" t="s">
        <v>190</v>
      </c>
      <c r="G47">
        <v>1</v>
      </c>
      <c r="H47" s="4">
        <v>4</v>
      </c>
      <c r="I47" s="4">
        <v>2</v>
      </c>
      <c r="J47" s="4">
        <v>4</v>
      </c>
      <c r="K47" s="4">
        <v>2</v>
      </c>
      <c r="L47" s="4">
        <v>2</v>
      </c>
      <c r="M47" s="4">
        <v>3</v>
      </c>
      <c r="N47" s="4">
        <v>2</v>
      </c>
      <c r="O47" s="4">
        <v>3</v>
      </c>
      <c r="P47" s="4">
        <v>4</v>
      </c>
      <c r="Q47" s="4">
        <v>4</v>
      </c>
      <c r="R47" s="4">
        <v>4</v>
      </c>
      <c r="S47" s="4">
        <v>4</v>
      </c>
      <c r="T47" s="4">
        <v>2</v>
      </c>
      <c r="U47" s="4">
        <v>4</v>
      </c>
      <c r="V47" s="4">
        <v>4</v>
      </c>
      <c r="W47" s="4">
        <v>2</v>
      </c>
      <c r="X47" s="7">
        <f t="shared" si="0"/>
        <v>4</v>
      </c>
      <c r="Y47" s="7">
        <f t="shared" si="1"/>
        <v>2</v>
      </c>
      <c r="Z47" s="7">
        <f t="shared" si="2"/>
        <v>2</v>
      </c>
      <c r="AA47" s="7">
        <f t="shared" si="3"/>
        <v>2</v>
      </c>
      <c r="AB47" s="7">
        <f t="shared" si="4"/>
        <v>2</v>
      </c>
      <c r="AC47" s="7">
        <f t="shared" si="5"/>
        <v>3</v>
      </c>
      <c r="AD47" s="7">
        <f t="shared" si="6"/>
        <v>2</v>
      </c>
      <c r="AE47" s="7">
        <f t="shared" si="7"/>
        <v>3</v>
      </c>
      <c r="AF47" s="7">
        <f t="shared" si="8"/>
        <v>2</v>
      </c>
      <c r="AG47" s="7">
        <f t="shared" si="9"/>
        <v>4</v>
      </c>
      <c r="AH47" s="7">
        <f t="shared" si="10"/>
        <v>4</v>
      </c>
      <c r="AI47" s="7">
        <f t="shared" si="11"/>
        <v>4</v>
      </c>
      <c r="AJ47" s="7">
        <f t="shared" si="12"/>
        <v>2</v>
      </c>
      <c r="AK47" s="7">
        <f t="shared" si="13"/>
        <v>4</v>
      </c>
      <c r="AL47" s="7">
        <f t="shared" si="14"/>
        <v>4</v>
      </c>
      <c r="AM47" s="7">
        <f t="shared" si="15"/>
        <v>2</v>
      </c>
      <c r="AN47" s="8">
        <f t="shared" si="16"/>
        <v>46</v>
      </c>
      <c r="AO47" s="8">
        <v>61</v>
      </c>
      <c r="AP47" s="42">
        <f t="shared" si="22"/>
        <v>0.56999999999999995</v>
      </c>
      <c r="AQ47" s="8">
        <f t="shared" si="23"/>
        <v>0.17637416478086121</v>
      </c>
      <c r="AR47" s="8">
        <f t="shared" si="24"/>
        <v>52</v>
      </c>
      <c r="AS47" s="8">
        <f t="shared" si="25"/>
        <v>6</v>
      </c>
      <c r="AT47" s="8">
        <f t="shared" si="26"/>
        <v>5</v>
      </c>
      <c r="AU47" s="8">
        <f t="shared" si="17"/>
        <v>12</v>
      </c>
      <c r="AV47" s="8"/>
      <c r="AW47" s="42" t="e">
        <f t="shared" si="27"/>
        <v>#N/A</v>
      </c>
      <c r="AX47" s="8" t="e">
        <f t="shared" si="28"/>
        <v>#N/A</v>
      </c>
      <c r="AY47" s="8" t="e">
        <f t="shared" si="29"/>
        <v>#N/A</v>
      </c>
      <c r="AZ47" s="8" t="e">
        <f t="shared" si="30"/>
        <v>#N/A</v>
      </c>
      <c r="BA47" s="8" t="e">
        <f t="shared" si="31"/>
        <v>#N/A</v>
      </c>
      <c r="BB47" s="8">
        <f t="shared" si="47"/>
        <v>10</v>
      </c>
      <c r="BC47" s="8"/>
      <c r="BD47" s="42" t="e">
        <f t="shared" si="32"/>
        <v>#N/A</v>
      </c>
      <c r="BE47" s="8" t="e">
        <f t="shared" si="33"/>
        <v>#N/A</v>
      </c>
      <c r="BF47" s="8" t="e">
        <f t="shared" si="34"/>
        <v>#N/A</v>
      </c>
      <c r="BG47" s="8" t="e">
        <f t="shared" si="35"/>
        <v>#N/A</v>
      </c>
      <c r="BH47" s="8" t="e">
        <f t="shared" si="36"/>
        <v>#N/A</v>
      </c>
      <c r="BI47" s="8">
        <f t="shared" si="48"/>
        <v>14</v>
      </c>
      <c r="BJ47" s="8"/>
      <c r="BK47" s="42" t="e">
        <f t="shared" si="37"/>
        <v>#N/A</v>
      </c>
      <c r="BL47" s="8" t="e">
        <f t="shared" si="38"/>
        <v>#N/A</v>
      </c>
      <c r="BM47" s="8" t="e">
        <f t="shared" si="39"/>
        <v>#N/A</v>
      </c>
      <c r="BN47" s="8" t="e">
        <f t="shared" si="40"/>
        <v>#N/A</v>
      </c>
      <c r="BO47" s="8" t="e">
        <f t="shared" si="41"/>
        <v>#N/A</v>
      </c>
      <c r="BP47" s="8">
        <f t="shared" si="49"/>
        <v>10</v>
      </c>
      <c r="BQ47" s="8"/>
      <c r="BR47" s="42" t="e">
        <f t="shared" si="42"/>
        <v>#N/A</v>
      </c>
      <c r="BS47" s="8" t="e">
        <f t="shared" si="43"/>
        <v>#N/A</v>
      </c>
      <c r="BT47" s="8" t="e">
        <f t="shared" si="44"/>
        <v>#N/A</v>
      </c>
      <c r="BU47" s="8" t="e">
        <f t="shared" si="45"/>
        <v>#N/A</v>
      </c>
      <c r="BV47" s="8" t="e">
        <f t="shared" si="46"/>
        <v>#N/A</v>
      </c>
    </row>
    <row r="48" spans="1:74" x14ac:dyDescent="0.25">
      <c r="A48">
        <v>40237</v>
      </c>
      <c r="B48">
        <v>0</v>
      </c>
      <c r="C48">
        <v>2001</v>
      </c>
      <c r="D48">
        <f t="shared" si="21"/>
        <v>23</v>
      </c>
      <c r="E48" s="1">
        <v>45605.815289351849</v>
      </c>
      <c r="F48" t="s">
        <v>112</v>
      </c>
      <c r="G48">
        <v>1</v>
      </c>
      <c r="H48" s="4">
        <v>5</v>
      </c>
      <c r="I48" s="4">
        <v>3</v>
      </c>
      <c r="J48" s="4">
        <v>4</v>
      </c>
      <c r="K48" s="4">
        <v>2</v>
      </c>
      <c r="L48" s="4">
        <v>3</v>
      </c>
      <c r="M48" s="4">
        <v>4</v>
      </c>
      <c r="N48" s="4">
        <v>1</v>
      </c>
      <c r="O48" s="4">
        <v>2</v>
      </c>
      <c r="P48" s="4">
        <v>3</v>
      </c>
      <c r="Q48" s="4">
        <v>3</v>
      </c>
      <c r="R48" s="4">
        <v>3</v>
      </c>
      <c r="S48" s="4">
        <v>3</v>
      </c>
      <c r="T48" s="4">
        <v>2</v>
      </c>
      <c r="U48" s="4">
        <v>4</v>
      </c>
      <c r="V48" s="4">
        <v>3</v>
      </c>
      <c r="W48" s="4">
        <v>3</v>
      </c>
      <c r="X48" s="7">
        <f t="shared" si="0"/>
        <v>5</v>
      </c>
      <c r="Y48" s="7">
        <f t="shared" si="1"/>
        <v>3</v>
      </c>
      <c r="Z48" s="7">
        <f t="shared" si="2"/>
        <v>2</v>
      </c>
      <c r="AA48" s="7">
        <f t="shared" si="3"/>
        <v>2</v>
      </c>
      <c r="AB48" s="7">
        <f t="shared" si="4"/>
        <v>3</v>
      </c>
      <c r="AC48" s="7">
        <f t="shared" si="5"/>
        <v>4</v>
      </c>
      <c r="AD48" s="7">
        <f t="shared" si="6"/>
        <v>1</v>
      </c>
      <c r="AE48" s="7">
        <f t="shared" si="7"/>
        <v>2</v>
      </c>
      <c r="AF48" s="7">
        <f t="shared" si="8"/>
        <v>3</v>
      </c>
      <c r="AG48" s="7">
        <f t="shared" si="9"/>
        <v>3</v>
      </c>
      <c r="AH48" s="7">
        <f t="shared" si="10"/>
        <v>3</v>
      </c>
      <c r="AI48" s="7">
        <f t="shared" si="11"/>
        <v>3</v>
      </c>
      <c r="AJ48" s="7">
        <f t="shared" si="12"/>
        <v>2</v>
      </c>
      <c r="AK48" s="7">
        <f t="shared" si="13"/>
        <v>4</v>
      </c>
      <c r="AL48" s="7">
        <f t="shared" si="14"/>
        <v>3</v>
      </c>
      <c r="AM48" s="7">
        <f t="shared" si="15"/>
        <v>3</v>
      </c>
      <c r="AN48" s="8">
        <f t="shared" si="16"/>
        <v>46</v>
      </c>
      <c r="AO48" s="8">
        <v>62</v>
      </c>
      <c r="AP48" s="42">
        <f t="shared" si="22"/>
        <v>0.61699999999999999</v>
      </c>
      <c r="AQ48" s="8">
        <f t="shared" si="23"/>
        <v>0.29761110223347992</v>
      </c>
      <c r="AR48" s="8">
        <f t="shared" si="24"/>
        <v>53</v>
      </c>
      <c r="AS48" s="8">
        <f t="shared" si="25"/>
        <v>7</v>
      </c>
      <c r="AT48" s="8">
        <f t="shared" si="26"/>
        <v>5</v>
      </c>
      <c r="AU48" s="8">
        <f t="shared" si="17"/>
        <v>15</v>
      </c>
      <c r="AV48" s="8"/>
      <c r="AW48" s="42" t="e">
        <f t="shared" si="27"/>
        <v>#N/A</v>
      </c>
      <c r="AX48" s="8" t="e">
        <f t="shared" si="28"/>
        <v>#N/A</v>
      </c>
      <c r="AY48" s="8" t="e">
        <f t="shared" si="29"/>
        <v>#N/A</v>
      </c>
      <c r="AZ48" s="8" t="e">
        <f t="shared" si="30"/>
        <v>#N/A</v>
      </c>
      <c r="BA48" s="8" t="e">
        <f t="shared" si="31"/>
        <v>#N/A</v>
      </c>
      <c r="BB48" s="8">
        <f t="shared" si="47"/>
        <v>10</v>
      </c>
      <c r="BC48" s="8"/>
      <c r="BD48" s="42" t="e">
        <f t="shared" si="32"/>
        <v>#N/A</v>
      </c>
      <c r="BE48" s="8" t="e">
        <f t="shared" si="33"/>
        <v>#N/A</v>
      </c>
      <c r="BF48" s="8" t="e">
        <f t="shared" si="34"/>
        <v>#N/A</v>
      </c>
      <c r="BG48" s="8" t="e">
        <f t="shared" si="35"/>
        <v>#N/A</v>
      </c>
      <c r="BH48" s="8" t="e">
        <f t="shared" si="36"/>
        <v>#N/A</v>
      </c>
      <c r="BI48" s="8">
        <f t="shared" si="48"/>
        <v>11</v>
      </c>
      <c r="BJ48" s="8"/>
      <c r="BK48" s="42" t="e">
        <f t="shared" si="37"/>
        <v>#N/A</v>
      </c>
      <c r="BL48" s="8" t="e">
        <f t="shared" si="38"/>
        <v>#N/A</v>
      </c>
      <c r="BM48" s="8" t="e">
        <f t="shared" si="39"/>
        <v>#N/A</v>
      </c>
      <c r="BN48" s="8" t="e">
        <f t="shared" si="40"/>
        <v>#N/A</v>
      </c>
      <c r="BO48" s="8" t="e">
        <f t="shared" si="41"/>
        <v>#N/A</v>
      </c>
      <c r="BP48" s="8">
        <f t="shared" si="49"/>
        <v>10</v>
      </c>
      <c r="BQ48" s="8"/>
      <c r="BR48" s="42" t="e">
        <f t="shared" si="42"/>
        <v>#N/A</v>
      </c>
      <c r="BS48" s="8" t="e">
        <f t="shared" si="43"/>
        <v>#N/A</v>
      </c>
      <c r="BT48" s="8" t="e">
        <f t="shared" si="44"/>
        <v>#N/A</v>
      </c>
      <c r="BU48" s="8" t="e">
        <f t="shared" si="45"/>
        <v>#N/A</v>
      </c>
      <c r="BV48" s="8" t="e">
        <f t="shared" si="46"/>
        <v>#N/A</v>
      </c>
    </row>
    <row r="49" spans="1:74" x14ac:dyDescent="0.25">
      <c r="A49">
        <v>40346</v>
      </c>
      <c r="B49">
        <v>1</v>
      </c>
      <c r="C49">
        <v>1978</v>
      </c>
      <c r="D49">
        <f t="shared" si="21"/>
        <v>46</v>
      </c>
      <c r="E49" s="1">
        <v>45608.444895833331</v>
      </c>
      <c r="F49" t="s">
        <v>99</v>
      </c>
      <c r="G49">
        <v>1</v>
      </c>
      <c r="H49" s="4">
        <v>2</v>
      </c>
      <c r="I49" s="4">
        <v>4</v>
      </c>
      <c r="J49" s="4">
        <v>3</v>
      </c>
      <c r="K49" s="4">
        <v>2</v>
      </c>
      <c r="L49" s="4">
        <v>2</v>
      </c>
      <c r="M49" s="4">
        <v>2</v>
      </c>
      <c r="N49" s="4">
        <v>3</v>
      </c>
      <c r="O49" s="4">
        <v>4</v>
      </c>
      <c r="P49" s="4">
        <v>3</v>
      </c>
      <c r="Q49" s="4">
        <v>4</v>
      </c>
      <c r="R49" s="4">
        <v>4</v>
      </c>
      <c r="S49" s="4">
        <v>4</v>
      </c>
      <c r="T49" s="4">
        <v>3</v>
      </c>
      <c r="U49" s="4">
        <v>2</v>
      </c>
      <c r="V49" s="4">
        <v>2</v>
      </c>
      <c r="W49" s="4">
        <v>2</v>
      </c>
      <c r="X49" s="7">
        <f t="shared" si="0"/>
        <v>2</v>
      </c>
      <c r="Y49" s="7">
        <f t="shared" si="1"/>
        <v>4</v>
      </c>
      <c r="Z49" s="7">
        <f t="shared" si="2"/>
        <v>3</v>
      </c>
      <c r="AA49" s="7">
        <f t="shared" si="3"/>
        <v>2</v>
      </c>
      <c r="AB49" s="7">
        <f t="shared" si="4"/>
        <v>2</v>
      </c>
      <c r="AC49" s="7">
        <f t="shared" si="5"/>
        <v>2</v>
      </c>
      <c r="AD49" s="7">
        <f t="shared" si="6"/>
        <v>3</v>
      </c>
      <c r="AE49" s="7">
        <f t="shared" si="7"/>
        <v>4</v>
      </c>
      <c r="AF49" s="7">
        <f t="shared" si="8"/>
        <v>3</v>
      </c>
      <c r="AG49" s="7">
        <f t="shared" si="9"/>
        <v>4</v>
      </c>
      <c r="AH49" s="7">
        <f t="shared" si="10"/>
        <v>4</v>
      </c>
      <c r="AI49" s="7">
        <f t="shared" si="11"/>
        <v>4</v>
      </c>
      <c r="AJ49" s="7">
        <f t="shared" si="12"/>
        <v>3</v>
      </c>
      <c r="AK49" s="7">
        <f t="shared" si="13"/>
        <v>2</v>
      </c>
      <c r="AL49" s="7">
        <f t="shared" si="14"/>
        <v>2</v>
      </c>
      <c r="AM49" s="7">
        <f t="shared" si="15"/>
        <v>2</v>
      </c>
      <c r="AN49" s="8">
        <f t="shared" si="16"/>
        <v>46</v>
      </c>
      <c r="AO49" s="8">
        <v>63</v>
      </c>
      <c r="AP49" s="42">
        <f t="shared" si="22"/>
        <v>0.65800000000000003</v>
      </c>
      <c r="AQ49" s="8">
        <f t="shared" si="23"/>
        <v>0.40701087626446586</v>
      </c>
      <c r="AR49" s="8">
        <f t="shared" si="24"/>
        <v>54</v>
      </c>
      <c r="AS49" s="8">
        <f t="shared" si="25"/>
        <v>7</v>
      </c>
      <c r="AT49" s="8">
        <f t="shared" si="26"/>
        <v>5</v>
      </c>
      <c r="AU49" s="8">
        <f t="shared" si="17"/>
        <v>13</v>
      </c>
      <c r="AV49" s="8"/>
      <c r="AW49" s="42" t="e">
        <f t="shared" si="27"/>
        <v>#N/A</v>
      </c>
      <c r="AX49" s="8" t="e">
        <f t="shared" si="28"/>
        <v>#N/A</v>
      </c>
      <c r="AY49" s="8" t="e">
        <f t="shared" si="29"/>
        <v>#N/A</v>
      </c>
      <c r="AZ49" s="8" t="e">
        <f t="shared" si="30"/>
        <v>#N/A</v>
      </c>
      <c r="BA49" s="8" t="e">
        <f t="shared" si="31"/>
        <v>#N/A</v>
      </c>
      <c r="BB49" s="8">
        <f t="shared" si="47"/>
        <v>12</v>
      </c>
      <c r="BC49" s="8"/>
      <c r="BD49" s="42" t="e">
        <f t="shared" si="32"/>
        <v>#N/A</v>
      </c>
      <c r="BE49" s="8" t="e">
        <f t="shared" si="33"/>
        <v>#N/A</v>
      </c>
      <c r="BF49" s="8" t="e">
        <f t="shared" si="34"/>
        <v>#N/A</v>
      </c>
      <c r="BG49" s="8" t="e">
        <f t="shared" si="35"/>
        <v>#N/A</v>
      </c>
      <c r="BH49" s="8" t="e">
        <f t="shared" si="36"/>
        <v>#N/A</v>
      </c>
      <c r="BI49" s="8">
        <f t="shared" si="48"/>
        <v>15</v>
      </c>
      <c r="BJ49" s="8"/>
      <c r="BK49" s="42" t="e">
        <f t="shared" si="37"/>
        <v>#N/A</v>
      </c>
      <c r="BL49" s="8" t="e">
        <f t="shared" si="38"/>
        <v>#N/A</v>
      </c>
      <c r="BM49" s="8" t="e">
        <f t="shared" si="39"/>
        <v>#N/A</v>
      </c>
      <c r="BN49" s="8" t="e">
        <f t="shared" si="40"/>
        <v>#N/A</v>
      </c>
      <c r="BO49" s="8" t="e">
        <f t="shared" si="41"/>
        <v>#N/A</v>
      </c>
      <c r="BP49" s="8">
        <f t="shared" si="49"/>
        <v>6</v>
      </c>
      <c r="BQ49" s="8"/>
      <c r="BR49" s="42" t="e">
        <f t="shared" si="42"/>
        <v>#N/A</v>
      </c>
      <c r="BS49" s="8" t="e">
        <f t="shared" si="43"/>
        <v>#N/A</v>
      </c>
      <c r="BT49" s="8" t="e">
        <f t="shared" si="44"/>
        <v>#N/A</v>
      </c>
      <c r="BU49" s="8" t="e">
        <f t="shared" si="45"/>
        <v>#N/A</v>
      </c>
      <c r="BV49" s="8" t="e">
        <f t="shared" si="46"/>
        <v>#N/A</v>
      </c>
    </row>
    <row r="50" spans="1:74" x14ac:dyDescent="0.25">
      <c r="A50">
        <v>35673</v>
      </c>
      <c r="B50">
        <v>0</v>
      </c>
      <c r="C50">
        <v>2002</v>
      </c>
      <c r="D50">
        <f t="shared" si="21"/>
        <v>22</v>
      </c>
      <c r="E50" s="1">
        <v>45594.454791666663</v>
      </c>
      <c r="F50" t="s">
        <v>109</v>
      </c>
      <c r="G50">
        <v>1</v>
      </c>
      <c r="H50" s="4">
        <v>4</v>
      </c>
      <c r="I50" s="4">
        <v>2</v>
      </c>
      <c r="J50" s="4">
        <v>2</v>
      </c>
      <c r="K50" s="4">
        <v>4</v>
      </c>
      <c r="L50" s="4">
        <v>5</v>
      </c>
      <c r="M50" s="4">
        <v>2</v>
      </c>
      <c r="N50" s="4">
        <v>2</v>
      </c>
      <c r="O50" s="4">
        <v>2</v>
      </c>
      <c r="P50" s="4">
        <v>2</v>
      </c>
      <c r="Q50" s="4">
        <v>2</v>
      </c>
      <c r="R50" s="4">
        <v>4</v>
      </c>
      <c r="S50" s="4">
        <v>4</v>
      </c>
      <c r="T50" s="4">
        <v>2</v>
      </c>
      <c r="U50" s="4">
        <v>2</v>
      </c>
      <c r="V50" s="4">
        <v>2</v>
      </c>
      <c r="W50" s="4">
        <v>2</v>
      </c>
      <c r="X50" s="7">
        <f t="shared" si="0"/>
        <v>4</v>
      </c>
      <c r="Y50" s="7">
        <f t="shared" si="1"/>
        <v>2</v>
      </c>
      <c r="Z50" s="7">
        <f t="shared" si="2"/>
        <v>4</v>
      </c>
      <c r="AA50" s="7">
        <f t="shared" si="3"/>
        <v>4</v>
      </c>
      <c r="AB50" s="7">
        <f t="shared" si="4"/>
        <v>5</v>
      </c>
      <c r="AC50" s="7">
        <f t="shared" si="5"/>
        <v>2</v>
      </c>
      <c r="AD50" s="7">
        <f t="shared" si="6"/>
        <v>2</v>
      </c>
      <c r="AE50" s="7">
        <f t="shared" si="7"/>
        <v>2</v>
      </c>
      <c r="AF50" s="7">
        <f t="shared" si="8"/>
        <v>4</v>
      </c>
      <c r="AG50" s="7">
        <f t="shared" si="9"/>
        <v>2</v>
      </c>
      <c r="AH50" s="7">
        <f t="shared" si="10"/>
        <v>4</v>
      </c>
      <c r="AI50" s="7">
        <f t="shared" si="11"/>
        <v>4</v>
      </c>
      <c r="AJ50" s="7">
        <f t="shared" si="12"/>
        <v>2</v>
      </c>
      <c r="AK50" s="7">
        <f t="shared" si="13"/>
        <v>2</v>
      </c>
      <c r="AL50" s="7">
        <f t="shared" si="14"/>
        <v>2</v>
      </c>
      <c r="AM50" s="7">
        <f t="shared" si="15"/>
        <v>2</v>
      </c>
      <c r="AN50" s="8">
        <f t="shared" si="16"/>
        <v>47</v>
      </c>
      <c r="AO50" s="8">
        <v>64</v>
      </c>
      <c r="AP50" s="42">
        <f t="shared" si="22"/>
        <v>0.70699999999999996</v>
      </c>
      <c r="AQ50" s="8">
        <f t="shared" si="23"/>
        <v>0.54464165479999893</v>
      </c>
      <c r="AR50" s="8">
        <f t="shared" si="24"/>
        <v>55</v>
      </c>
      <c r="AS50" s="8">
        <f t="shared" si="25"/>
        <v>7</v>
      </c>
      <c r="AT50" s="8">
        <f t="shared" si="26"/>
        <v>6</v>
      </c>
      <c r="AU50" s="8">
        <f t="shared" si="17"/>
        <v>19</v>
      </c>
      <c r="AV50" s="8"/>
      <c r="AW50" s="42" t="e">
        <f t="shared" si="27"/>
        <v>#N/A</v>
      </c>
      <c r="AX50" s="8" t="e">
        <f t="shared" si="28"/>
        <v>#N/A</v>
      </c>
      <c r="AY50" s="8" t="e">
        <f t="shared" si="29"/>
        <v>#N/A</v>
      </c>
      <c r="AZ50" s="8" t="e">
        <f t="shared" si="30"/>
        <v>#N/A</v>
      </c>
      <c r="BA50" s="8" t="e">
        <f t="shared" si="31"/>
        <v>#N/A</v>
      </c>
      <c r="BB50" s="8">
        <f t="shared" si="47"/>
        <v>10</v>
      </c>
      <c r="BC50" s="8"/>
      <c r="BD50" s="42" t="e">
        <f t="shared" si="32"/>
        <v>#N/A</v>
      </c>
      <c r="BE50" s="8" t="e">
        <f t="shared" si="33"/>
        <v>#N/A</v>
      </c>
      <c r="BF50" s="8" t="e">
        <f t="shared" si="34"/>
        <v>#N/A</v>
      </c>
      <c r="BG50" s="8" t="e">
        <f t="shared" si="35"/>
        <v>#N/A</v>
      </c>
      <c r="BH50" s="8" t="e">
        <f t="shared" si="36"/>
        <v>#N/A</v>
      </c>
      <c r="BI50" s="8">
        <f t="shared" si="48"/>
        <v>12</v>
      </c>
      <c r="BJ50" s="8"/>
      <c r="BK50" s="42" t="e">
        <f t="shared" si="37"/>
        <v>#N/A</v>
      </c>
      <c r="BL50" s="8" t="e">
        <f t="shared" si="38"/>
        <v>#N/A</v>
      </c>
      <c r="BM50" s="8" t="e">
        <f t="shared" si="39"/>
        <v>#N/A</v>
      </c>
      <c r="BN50" s="8" t="e">
        <f t="shared" si="40"/>
        <v>#N/A</v>
      </c>
      <c r="BO50" s="8" t="e">
        <f t="shared" si="41"/>
        <v>#N/A</v>
      </c>
      <c r="BP50" s="8">
        <f t="shared" si="49"/>
        <v>6</v>
      </c>
      <c r="BQ50" s="8"/>
      <c r="BR50" s="42" t="e">
        <f t="shared" si="42"/>
        <v>#N/A</v>
      </c>
      <c r="BS50" s="8" t="e">
        <f t="shared" si="43"/>
        <v>#N/A</v>
      </c>
      <c r="BT50" s="8" t="e">
        <f t="shared" si="44"/>
        <v>#N/A</v>
      </c>
      <c r="BU50" s="8" t="e">
        <f t="shared" si="45"/>
        <v>#N/A</v>
      </c>
      <c r="BV50" s="8" t="e">
        <f t="shared" si="46"/>
        <v>#N/A</v>
      </c>
    </row>
    <row r="51" spans="1:74" x14ac:dyDescent="0.25">
      <c r="A51">
        <v>27908</v>
      </c>
      <c r="B51">
        <v>0</v>
      </c>
      <c r="C51">
        <v>1988</v>
      </c>
      <c r="D51">
        <f t="shared" si="21"/>
        <v>36</v>
      </c>
      <c r="E51" s="1">
        <v>45594.646354166667</v>
      </c>
      <c r="F51" t="s">
        <v>99</v>
      </c>
      <c r="G51">
        <v>1</v>
      </c>
      <c r="H51" s="4">
        <v>2</v>
      </c>
      <c r="I51" s="4">
        <v>2</v>
      </c>
      <c r="J51" s="4">
        <v>4</v>
      </c>
      <c r="K51" s="4">
        <v>4</v>
      </c>
      <c r="L51" s="4">
        <v>2</v>
      </c>
      <c r="M51" s="4">
        <v>2</v>
      </c>
      <c r="N51" s="4">
        <v>4</v>
      </c>
      <c r="O51" s="4">
        <v>3</v>
      </c>
      <c r="P51" s="4">
        <v>4</v>
      </c>
      <c r="Q51" s="4">
        <v>4</v>
      </c>
      <c r="R51" s="4">
        <v>4</v>
      </c>
      <c r="S51" s="4">
        <v>4</v>
      </c>
      <c r="T51" s="4">
        <v>5</v>
      </c>
      <c r="U51" s="4">
        <v>1</v>
      </c>
      <c r="V51" s="4">
        <v>4</v>
      </c>
      <c r="W51" s="4">
        <v>2</v>
      </c>
      <c r="X51" s="7">
        <f t="shared" si="0"/>
        <v>2</v>
      </c>
      <c r="Y51" s="7">
        <f t="shared" si="1"/>
        <v>2</v>
      </c>
      <c r="Z51" s="7">
        <f t="shared" si="2"/>
        <v>2</v>
      </c>
      <c r="AA51" s="7">
        <f t="shared" si="3"/>
        <v>4</v>
      </c>
      <c r="AB51" s="7">
        <f t="shared" si="4"/>
        <v>2</v>
      </c>
      <c r="AC51" s="7">
        <f t="shared" si="5"/>
        <v>2</v>
      </c>
      <c r="AD51" s="7">
        <f t="shared" si="6"/>
        <v>4</v>
      </c>
      <c r="AE51" s="7">
        <f t="shared" si="7"/>
        <v>3</v>
      </c>
      <c r="AF51" s="7">
        <f t="shared" si="8"/>
        <v>2</v>
      </c>
      <c r="AG51" s="7">
        <f t="shared" si="9"/>
        <v>4</v>
      </c>
      <c r="AH51" s="7">
        <f t="shared" si="10"/>
        <v>4</v>
      </c>
      <c r="AI51" s="7">
        <f t="shared" si="11"/>
        <v>4</v>
      </c>
      <c r="AJ51" s="7">
        <f t="shared" si="12"/>
        <v>5</v>
      </c>
      <c r="AK51" s="7">
        <f t="shared" si="13"/>
        <v>1</v>
      </c>
      <c r="AL51" s="7">
        <f t="shared" si="14"/>
        <v>4</v>
      </c>
      <c r="AM51" s="7">
        <f t="shared" si="15"/>
        <v>2</v>
      </c>
      <c r="AN51" s="8">
        <f t="shared" si="16"/>
        <v>47</v>
      </c>
      <c r="AO51" s="8">
        <v>65</v>
      </c>
      <c r="AP51" s="42">
        <f t="shared" si="22"/>
        <v>0.77100000000000002</v>
      </c>
      <c r="AQ51" s="8">
        <f t="shared" si="23"/>
        <v>0.74214415439540959</v>
      </c>
      <c r="AR51" s="8">
        <f t="shared" si="24"/>
        <v>57</v>
      </c>
      <c r="AS51" s="8">
        <f t="shared" si="25"/>
        <v>7</v>
      </c>
      <c r="AT51" s="8">
        <f t="shared" si="26"/>
        <v>6</v>
      </c>
      <c r="AU51" s="8">
        <f t="shared" si="17"/>
        <v>12</v>
      </c>
      <c r="AV51" s="8"/>
      <c r="AW51" s="42" t="e">
        <f t="shared" si="27"/>
        <v>#N/A</v>
      </c>
      <c r="AX51" s="8" t="e">
        <f t="shared" si="28"/>
        <v>#N/A</v>
      </c>
      <c r="AY51" s="8" t="e">
        <f t="shared" si="29"/>
        <v>#N/A</v>
      </c>
      <c r="AZ51" s="8" t="e">
        <f t="shared" si="30"/>
        <v>#N/A</v>
      </c>
      <c r="BA51" s="8" t="e">
        <f t="shared" si="31"/>
        <v>#N/A</v>
      </c>
      <c r="BB51" s="8">
        <f t="shared" si="47"/>
        <v>11</v>
      </c>
      <c r="BC51" s="8"/>
      <c r="BD51" s="42" t="e">
        <f t="shared" si="32"/>
        <v>#N/A</v>
      </c>
      <c r="BE51" s="8" t="e">
        <f t="shared" si="33"/>
        <v>#N/A</v>
      </c>
      <c r="BF51" s="8" t="e">
        <f t="shared" si="34"/>
        <v>#N/A</v>
      </c>
      <c r="BG51" s="8" t="e">
        <f t="shared" si="35"/>
        <v>#N/A</v>
      </c>
      <c r="BH51" s="8" t="e">
        <f t="shared" si="36"/>
        <v>#N/A</v>
      </c>
      <c r="BI51" s="8">
        <f t="shared" si="48"/>
        <v>17</v>
      </c>
      <c r="BJ51" s="8"/>
      <c r="BK51" s="42" t="e">
        <f t="shared" si="37"/>
        <v>#N/A</v>
      </c>
      <c r="BL51" s="8" t="e">
        <f t="shared" si="38"/>
        <v>#N/A</v>
      </c>
      <c r="BM51" s="8" t="e">
        <f t="shared" si="39"/>
        <v>#N/A</v>
      </c>
      <c r="BN51" s="8" t="e">
        <f t="shared" si="40"/>
        <v>#N/A</v>
      </c>
      <c r="BO51" s="8" t="e">
        <f t="shared" si="41"/>
        <v>#N/A</v>
      </c>
      <c r="BP51" s="8">
        <f t="shared" si="49"/>
        <v>7</v>
      </c>
      <c r="BQ51" s="8"/>
      <c r="BR51" s="42" t="e">
        <f t="shared" si="42"/>
        <v>#N/A</v>
      </c>
      <c r="BS51" s="8" t="e">
        <f t="shared" si="43"/>
        <v>#N/A</v>
      </c>
      <c r="BT51" s="8" t="e">
        <f t="shared" si="44"/>
        <v>#N/A</v>
      </c>
      <c r="BU51" s="8" t="e">
        <f t="shared" si="45"/>
        <v>#N/A</v>
      </c>
      <c r="BV51" s="8" t="e">
        <f t="shared" si="46"/>
        <v>#N/A</v>
      </c>
    </row>
    <row r="52" spans="1:74" x14ac:dyDescent="0.25">
      <c r="A52">
        <v>37373</v>
      </c>
      <c r="B52">
        <v>1</v>
      </c>
      <c r="C52">
        <v>1976</v>
      </c>
      <c r="D52">
        <f t="shared" si="21"/>
        <v>48</v>
      </c>
      <c r="E52" s="1">
        <v>45595.969953703701</v>
      </c>
      <c r="F52" t="s">
        <v>158</v>
      </c>
      <c r="G52">
        <v>0</v>
      </c>
      <c r="H52" s="4">
        <v>3</v>
      </c>
      <c r="I52" s="4">
        <v>3</v>
      </c>
      <c r="J52" s="4">
        <v>3</v>
      </c>
      <c r="K52" s="4">
        <v>3</v>
      </c>
      <c r="L52" s="4">
        <v>2</v>
      </c>
      <c r="M52" s="4">
        <v>4</v>
      </c>
      <c r="N52" s="4">
        <v>3</v>
      </c>
      <c r="O52" s="4">
        <v>3</v>
      </c>
      <c r="P52" s="4">
        <v>3</v>
      </c>
      <c r="Q52" s="4">
        <v>3</v>
      </c>
      <c r="R52" s="4">
        <v>3</v>
      </c>
      <c r="S52" s="4">
        <v>3</v>
      </c>
      <c r="T52" s="4">
        <v>4</v>
      </c>
      <c r="U52" s="4">
        <v>2</v>
      </c>
      <c r="V52" s="4">
        <v>3</v>
      </c>
      <c r="W52" s="4">
        <v>2</v>
      </c>
      <c r="X52" s="7">
        <f t="shared" si="0"/>
        <v>3</v>
      </c>
      <c r="Y52" s="7">
        <f t="shared" si="1"/>
        <v>3</v>
      </c>
      <c r="Z52" s="7">
        <f t="shared" si="2"/>
        <v>3</v>
      </c>
      <c r="AA52" s="7">
        <f t="shared" si="3"/>
        <v>3</v>
      </c>
      <c r="AB52" s="7">
        <f t="shared" si="4"/>
        <v>2</v>
      </c>
      <c r="AC52" s="7">
        <f t="shared" si="5"/>
        <v>4</v>
      </c>
      <c r="AD52" s="7">
        <f t="shared" si="6"/>
        <v>3</v>
      </c>
      <c r="AE52" s="7">
        <f t="shared" si="7"/>
        <v>3</v>
      </c>
      <c r="AF52" s="7">
        <f t="shared" si="8"/>
        <v>3</v>
      </c>
      <c r="AG52" s="7">
        <f t="shared" si="9"/>
        <v>3</v>
      </c>
      <c r="AH52" s="7">
        <f t="shared" si="10"/>
        <v>3</v>
      </c>
      <c r="AI52" s="7">
        <f t="shared" si="11"/>
        <v>3</v>
      </c>
      <c r="AJ52" s="7">
        <f t="shared" si="12"/>
        <v>4</v>
      </c>
      <c r="AK52" s="7">
        <f t="shared" si="13"/>
        <v>2</v>
      </c>
      <c r="AL52" s="7">
        <f t="shared" si="14"/>
        <v>3</v>
      </c>
      <c r="AM52" s="7">
        <f t="shared" si="15"/>
        <v>2</v>
      </c>
      <c r="AN52" s="8">
        <f t="shared" si="16"/>
        <v>47</v>
      </c>
      <c r="AO52" s="8">
        <v>66</v>
      </c>
      <c r="AP52" s="42">
        <f t="shared" si="22"/>
        <v>0.80400000000000005</v>
      </c>
      <c r="AQ52" s="8">
        <f t="shared" si="23"/>
        <v>0.85599598549268174</v>
      </c>
      <c r="AR52" s="8">
        <f t="shared" si="24"/>
        <v>59</v>
      </c>
      <c r="AS52" s="8">
        <f t="shared" si="25"/>
        <v>8</v>
      </c>
      <c r="AT52" s="8">
        <f t="shared" si="26"/>
        <v>6</v>
      </c>
      <c r="AU52" s="8">
        <f t="shared" si="17"/>
        <v>14</v>
      </c>
      <c r="AV52" s="8"/>
      <c r="AW52" s="42" t="e">
        <f t="shared" si="27"/>
        <v>#N/A</v>
      </c>
      <c r="AX52" s="8" t="e">
        <f t="shared" si="28"/>
        <v>#N/A</v>
      </c>
      <c r="AY52" s="8" t="e">
        <f t="shared" si="29"/>
        <v>#N/A</v>
      </c>
      <c r="AZ52" s="8" t="e">
        <f t="shared" si="30"/>
        <v>#N/A</v>
      </c>
      <c r="BA52" s="8" t="e">
        <f t="shared" si="31"/>
        <v>#N/A</v>
      </c>
      <c r="BB52" s="8">
        <f t="shared" si="47"/>
        <v>13</v>
      </c>
      <c r="BC52" s="8"/>
      <c r="BD52" s="42" t="e">
        <f t="shared" si="32"/>
        <v>#N/A</v>
      </c>
      <c r="BE52" s="8" t="e">
        <f t="shared" si="33"/>
        <v>#N/A</v>
      </c>
      <c r="BF52" s="8" t="e">
        <f t="shared" si="34"/>
        <v>#N/A</v>
      </c>
      <c r="BG52" s="8" t="e">
        <f t="shared" si="35"/>
        <v>#N/A</v>
      </c>
      <c r="BH52" s="8" t="e">
        <f t="shared" si="36"/>
        <v>#N/A</v>
      </c>
      <c r="BI52" s="8">
        <f t="shared" si="48"/>
        <v>13</v>
      </c>
      <c r="BJ52" s="8"/>
      <c r="BK52" s="42" t="e">
        <f t="shared" si="37"/>
        <v>#N/A</v>
      </c>
      <c r="BL52" s="8" t="e">
        <f t="shared" si="38"/>
        <v>#N/A</v>
      </c>
      <c r="BM52" s="8" t="e">
        <f t="shared" si="39"/>
        <v>#N/A</v>
      </c>
      <c r="BN52" s="8" t="e">
        <f t="shared" si="40"/>
        <v>#N/A</v>
      </c>
      <c r="BO52" s="8" t="e">
        <f t="shared" si="41"/>
        <v>#N/A</v>
      </c>
      <c r="BP52" s="8">
        <f t="shared" si="49"/>
        <v>7</v>
      </c>
      <c r="BQ52" s="8"/>
      <c r="BR52" s="42" t="e">
        <f t="shared" si="42"/>
        <v>#N/A</v>
      </c>
      <c r="BS52" s="8" t="e">
        <f t="shared" si="43"/>
        <v>#N/A</v>
      </c>
      <c r="BT52" s="8" t="e">
        <f t="shared" si="44"/>
        <v>#N/A</v>
      </c>
      <c r="BU52" s="8" t="e">
        <f t="shared" si="45"/>
        <v>#N/A</v>
      </c>
      <c r="BV52" s="8" t="e">
        <f t="shared" si="46"/>
        <v>#N/A</v>
      </c>
    </row>
    <row r="53" spans="1:74" x14ac:dyDescent="0.25">
      <c r="A53">
        <v>39685</v>
      </c>
      <c r="B53">
        <v>1</v>
      </c>
      <c r="C53">
        <v>2002</v>
      </c>
      <c r="D53">
        <f t="shared" si="21"/>
        <v>22</v>
      </c>
      <c r="E53" s="1">
        <v>45599.948553240742</v>
      </c>
      <c r="F53" t="s">
        <v>99</v>
      </c>
      <c r="G53">
        <v>1</v>
      </c>
      <c r="H53" s="4">
        <v>4</v>
      </c>
      <c r="I53" s="4">
        <v>4</v>
      </c>
      <c r="J53" s="4">
        <v>3</v>
      </c>
      <c r="K53" s="4">
        <v>3</v>
      </c>
      <c r="L53" s="4">
        <v>2</v>
      </c>
      <c r="M53" s="4">
        <v>1</v>
      </c>
      <c r="N53" s="4">
        <v>1</v>
      </c>
      <c r="O53" s="4">
        <v>2</v>
      </c>
      <c r="P53" s="4">
        <v>5</v>
      </c>
      <c r="Q53" s="4">
        <v>2</v>
      </c>
      <c r="R53" s="4">
        <v>5</v>
      </c>
      <c r="S53" s="4">
        <v>5</v>
      </c>
      <c r="T53" s="4">
        <v>5</v>
      </c>
      <c r="U53" s="4">
        <v>3</v>
      </c>
      <c r="V53" s="4">
        <v>4</v>
      </c>
      <c r="W53" s="4">
        <v>2</v>
      </c>
      <c r="X53" s="7">
        <f t="shared" si="0"/>
        <v>4</v>
      </c>
      <c r="Y53" s="7">
        <f t="shared" si="1"/>
        <v>4</v>
      </c>
      <c r="Z53" s="7">
        <f t="shared" si="2"/>
        <v>3</v>
      </c>
      <c r="AA53" s="7">
        <f t="shared" si="3"/>
        <v>3</v>
      </c>
      <c r="AB53" s="7">
        <f t="shared" si="4"/>
        <v>2</v>
      </c>
      <c r="AC53" s="7">
        <f t="shared" si="5"/>
        <v>1</v>
      </c>
      <c r="AD53" s="7">
        <f t="shared" si="6"/>
        <v>1</v>
      </c>
      <c r="AE53" s="7">
        <f t="shared" si="7"/>
        <v>2</v>
      </c>
      <c r="AF53" s="7">
        <f t="shared" si="8"/>
        <v>1</v>
      </c>
      <c r="AG53" s="7">
        <f t="shared" si="9"/>
        <v>2</v>
      </c>
      <c r="AH53" s="7">
        <f t="shared" si="10"/>
        <v>5</v>
      </c>
      <c r="AI53" s="7">
        <f t="shared" si="11"/>
        <v>5</v>
      </c>
      <c r="AJ53" s="7">
        <f t="shared" si="12"/>
        <v>5</v>
      </c>
      <c r="AK53" s="7">
        <f t="shared" si="13"/>
        <v>3</v>
      </c>
      <c r="AL53" s="7">
        <f t="shared" si="14"/>
        <v>4</v>
      </c>
      <c r="AM53" s="7">
        <f t="shared" si="15"/>
        <v>2</v>
      </c>
      <c r="AN53" s="8">
        <f t="shared" si="16"/>
        <v>47</v>
      </c>
      <c r="AO53" s="8">
        <v>67</v>
      </c>
      <c r="AP53" s="42">
        <f t="shared" si="22"/>
        <v>0.84799999999999998</v>
      </c>
      <c r="AQ53" s="8">
        <f t="shared" si="23"/>
        <v>1.02789334580214</v>
      </c>
      <c r="AR53" s="8">
        <f t="shared" si="24"/>
        <v>60</v>
      </c>
      <c r="AS53" s="8">
        <f t="shared" si="25"/>
        <v>8</v>
      </c>
      <c r="AT53" s="8">
        <f t="shared" si="26"/>
        <v>7</v>
      </c>
      <c r="AU53" s="8">
        <f t="shared" si="17"/>
        <v>16</v>
      </c>
      <c r="AV53" s="8"/>
      <c r="AW53" s="42" t="e">
        <f t="shared" si="27"/>
        <v>#N/A</v>
      </c>
      <c r="AX53" s="8" t="e">
        <f t="shared" si="28"/>
        <v>#N/A</v>
      </c>
      <c r="AY53" s="8" t="e">
        <f t="shared" si="29"/>
        <v>#N/A</v>
      </c>
      <c r="AZ53" s="8" t="e">
        <f t="shared" si="30"/>
        <v>#N/A</v>
      </c>
      <c r="BA53" s="8" t="e">
        <f t="shared" si="31"/>
        <v>#N/A</v>
      </c>
      <c r="BB53" s="8">
        <f t="shared" si="47"/>
        <v>5</v>
      </c>
      <c r="BC53" s="8"/>
      <c r="BD53" s="42" t="e">
        <f t="shared" si="32"/>
        <v>#N/A</v>
      </c>
      <c r="BE53" s="8" t="e">
        <f t="shared" si="33"/>
        <v>#N/A</v>
      </c>
      <c r="BF53" s="8" t="e">
        <f t="shared" si="34"/>
        <v>#N/A</v>
      </c>
      <c r="BG53" s="8" t="e">
        <f t="shared" si="35"/>
        <v>#N/A</v>
      </c>
      <c r="BH53" s="8" t="e">
        <f t="shared" si="36"/>
        <v>#N/A</v>
      </c>
      <c r="BI53" s="8">
        <f t="shared" si="48"/>
        <v>17</v>
      </c>
      <c r="BJ53" s="8"/>
      <c r="BK53" s="42" t="e">
        <f t="shared" si="37"/>
        <v>#N/A</v>
      </c>
      <c r="BL53" s="8" t="e">
        <f t="shared" si="38"/>
        <v>#N/A</v>
      </c>
      <c r="BM53" s="8" t="e">
        <f t="shared" si="39"/>
        <v>#N/A</v>
      </c>
      <c r="BN53" s="8" t="e">
        <f t="shared" si="40"/>
        <v>#N/A</v>
      </c>
      <c r="BO53" s="8" t="e">
        <f t="shared" si="41"/>
        <v>#N/A</v>
      </c>
      <c r="BP53" s="8">
        <f t="shared" si="49"/>
        <v>9</v>
      </c>
      <c r="BQ53" s="8"/>
      <c r="BR53" s="42" t="e">
        <f t="shared" si="42"/>
        <v>#N/A</v>
      </c>
      <c r="BS53" s="8" t="e">
        <f t="shared" si="43"/>
        <v>#N/A</v>
      </c>
      <c r="BT53" s="8" t="e">
        <f t="shared" si="44"/>
        <v>#N/A</v>
      </c>
      <c r="BU53" s="8" t="e">
        <f t="shared" si="45"/>
        <v>#N/A</v>
      </c>
      <c r="BV53" s="8" t="e">
        <f t="shared" si="46"/>
        <v>#N/A</v>
      </c>
    </row>
    <row r="54" spans="1:74" x14ac:dyDescent="0.25">
      <c r="A54">
        <v>39740</v>
      </c>
      <c r="B54">
        <v>0</v>
      </c>
      <c r="C54">
        <v>1994</v>
      </c>
      <c r="D54">
        <f t="shared" si="21"/>
        <v>30</v>
      </c>
      <c r="E54" s="1">
        <v>45600.53875</v>
      </c>
      <c r="F54" t="s">
        <v>200</v>
      </c>
      <c r="G54">
        <v>0</v>
      </c>
      <c r="H54" s="4">
        <v>4</v>
      </c>
      <c r="I54" s="4">
        <v>2</v>
      </c>
      <c r="J54" s="4">
        <v>4</v>
      </c>
      <c r="K54" s="4">
        <v>4</v>
      </c>
      <c r="L54" s="4">
        <v>4</v>
      </c>
      <c r="M54" s="4">
        <v>4</v>
      </c>
      <c r="N54" s="4">
        <v>1</v>
      </c>
      <c r="O54" s="4">
        <v>3</v>
      </c>
      <c r="P54" s="4">
        <v>4</v>
      </c>
      <c r="Q54" s="4">
        <v>2</v>
      </c>
      <c r="R54" s="4">
        <v>2</v>
      </c>
      <c r="S54" s="4">
        <v>2</v>
      </c>
      <c r="T54" s="4">
        <v>3</v>
      </c>
      <c r="U54" s="4">
        <v>4</v>
      </c>
      <c r="V54" s="4">
        <v>4</v>
      </c>
      <c r="W54" s="4">
        <v>4</v>
      </c>
      <c r="X54" s="7">
        <f t="shared" si="0"/>
        <v>4</v>
      </c>
      <c r="Y54" s="7">
        <f t="shared" si="1"/>
        <v>2</v>
      </c>
      <c r="Z54" s="7">
        <f t="shared" si="2"/>
        <v>2</v>
      </c>
      <c r="AA54" s="7">
        <f t="shared" si="3"/>
        <v>4</v>
      </c>
      <c r="AB54" s="7">
        <f t="shared" si="4"/>
        <v>4</v>
      </c>
      <c r="AC54" s="7">
        <f t="shared" si="5"/>
        <v>4</v>
      </c>
      <c r="AD54" s="7">
        <f t="shared" si="6"/>
        <v>1</v>
      </c>
      <c r="AE54" s="7">
        <f t="shared" si="7"/>
        <v>3</v>
      </c>
      <c r="AF54" s="7">
        <f t="shared" si="8"/>
        <v>2</v>
      </c>
      <c r="AG54" s="7">
        <f t="shared" si="9"/>
        <v>2</v>
      </c>
      <c r="AH54" s="7">
        <f t="shared" si="10"/>
        <v>2</v>
      </c>
      <c r="AI54" s="7">
        <f t="shared" si="11"/>
        <v>2</v>
      </c>
      <c r="AJ54" s="7">
        <f t="shared" si="12"/>
        <v>3</v>
      </c>
      <c r="AK54" s="7">
        <f t="shared" si="13"/>
        <v>4</v>
      </c>
      <c r="AL54" s="7">
        <f t="shared" si="14"/>
        <v>4</v>
      </c>
      <c r="AM54" s="7">
        <f t="shared" si="15"/>
        <v>4</v>
      </c>
      <c r="AN54" s="8">
        <f t="shared" si="16"/>
        <v>47</v>
      </c>
      <c r="AO54" s="8">
        <v>68</v>
      </c>
      <c r="AP54" s="42">
        <f t="shared" si="22"/>
        <v>0.873</v>
      </c>
      <c r="AQ54" s="8">
        <f t="shared" si="23"/>
        <v>1.140687476337622</v>
      </c>
      <c r="AR54" s="8">
        <f t="shared" si="24"/>
        <v>61</v>
      </c>
      <c r="AS54" s="8">
        <f t="shared" si="25"/>
        <v>8</v>
      </c>
      <c r="AT54" s="8">
        <f t="shared" si="26"/>
        <v>7</v>
      </c>
      <c r="AU54" s="8">
        <f t="shared" si="17"/>
        <v>16</v>
      </c>
      <c r="AV54" s="8"/>
      <c r="AW54" s="42" t="e">
        <f t="shared" si="27"/>
        <v>#N/A</v>
      </c>
      <c r="AX54" s="8" t="e">
        <f t="shared" si="28"/>
        <v>#N/A</v>
      </c>
      <c r="AY54" s="8" t="e">
        <f t="shared" si="29"/>
        <v>#N/A</v>
      </c>
      <c r="AZ54" s="8" t="e">
        <f t="shared" si="30"/>
        <v>#N/A</v>
      </c>
      <c r="BA54" s="8" t="e">
        <f t="shared" si="31"/>
        <v>#N/A</v>
      </c>
      <c r="BB54" s="8">
        <f t="shared" si="47"/>
        <v>10</v>
      </c>
      <c r="BC54" s="8"/>
      <c r="BD54" s="42" t="e">
        <f t="shared" si="32"/>
        <v>#N/A</v>
      </c>
      <c r="BE54" s="8" t="e">
        <f t="shared" si="33"/>
        <v>#N/A</v>
      </c>
      <c r="BF54" s="8" t="e">
        <f t="shared" si="34"/>
        <v>#N/A</v>
      </c>
      <c r="BG54" s="8" t="e">
        <f t="shared" si="35"/>
        <v>#N/A</v>
      </c>
      <c r="BH54" s="8" t="e">
        <f t="shared" si="36"/>
        <v>#N/A</v>
      </c>
      <c r="BI54" s="8">
        <f t="shared" si="48"/>
        <v>9</v>
      </c>
      <c r="BJ54" s="8"/>
      <c r="BK54" s="42" t="e">
        <f t="shared" si="37"/>
        <v>#N/A</v>
      </c>
      <c r="BL54" s="8" t="e">
        <f t="shared" si="38"/>
        <v>#N/A</v>
      </c>
      <c r="BM54" s="8" t="e">
        <f t="shared" si="39"/>
        <v>#N/A</v>
      </c>
      <c r="BN54" s="8" t="e">
        <f t="shared" si="40"/>
        <v>#N/A</v>
      </c>
      <c r="BO54" s="8" t="e">
        <f t="shared" si="41"/>
        <v>#N/A</v>
      </c>
      <c r="BP54" s="8">
        <f t="shared" si="49"/>
        <v>12</v>
      </c>
      <c r="BQ54" s="8"/>
      <c r="BR54" s="42" t="e">
        <f t="shared" si="42"/>
        <v>#N/A</v>
      </c>
      <c r="BS54" s="8" t="e">
        <f t="shared" si="43"/>
        <v>#N/A</v>
      </c>
      <c r="BT54" s="8" t="e">
        <f t="shared" si="44"/>
        <v>#N/A</v>
      </c>
      <c r="BU54" s="8" t="e">
        <f t="shared" si="45"/>
        <v>#N/A</v>
      </c>
      <c r="BV54" s="8" t="e">
        <f t="shared" si="46"/>
        <v>#N/A</v>
      </c>
    </row>
    <row r="55" spans="1:74" x14ac:dyDescent="0.25">
      <c r="A55">
        <v>35616</v>
      </c>
      <c r="B55">
        <v>0</v>
      </c>
      <c r="C55">
        <v>1999</v>
      </c>
      <c r="D55">
        <f t="shared" si="21"/>
        <v>25</v>
      </c>
      <c r="E55" s="1">
        <v>45594.40420138889</v>
      </c>
      <c r="F55" t="s">
        <v>105</v>
      </c>
      <c r="G55">
        <v>0</v>
      </c>
      <c r="H55" s="4">
        <v>5</v>
      </c>
      <c r="I55" s="4">
        <v>4</v>
      </c>
      <c r="J55" s="4">
        <v>5</v>
      </c>
      <c r="K55" s="4">
        <v>2</v>
      </c>
      <c r="L55" s="4">
        <v>2</v>
      </c>
      <c r="M55" s="4">
        <v>2</v>
      </c>
      <c r="N55" s="4">
        <v>2</v>
      </c>
      <c r="O55" s="4">
        <v>2</v>
      </c>
      <c r="P55" s="4">
        <v>4</v>
      </c>
      <c r="Q55" s="4">
        <v>5</v>
      </c>
      <c r="R55" s="4">
        <v>3</v>
      </c>
      <c r="S55" s="4">
        <v>3</v>
      </c>
      <c r="T55" s="4">
        <v>2</v>
      </c>
      <c r="U55" s="4">
        <v>4</v>
      </c>
      <c r="V55" s="4">
        <v>4</v>
      </c>
      <c r="W55" s="4">
        <v>5</v>
      </c>
      <c r="X55" s="7">
        <f t="shared" si="0"/>
        <v>5</v>
      </c>
      <c r="Y55" s="7">
        <f t="shared" si="1"/>
        <v>4</v>
      </c>
      <c r="Z55" s="7">
        <f t="shared" si="2"/>
        <v>1</v>
      </c>
      <c r="AA55" s="7">
        <f t="shared" si="3"/>
        <v>2</v>
      </c>
      <c r="AB55" s="7">
        <f t="shared" si="4"/>
        <v>2</v>
      </c>
      <c r="AC55" s="7">
        <f t="shared" si="5"/>
        <v>2</v>
      </c>
      <c r="AD55" s="7">
        <f t="shared" si="6"/>
        <v>2</v>
      </c>
      <c r="AE55" s="7">
        <f t="shared" si="7"/>
        <v>2</v>
      </c>
      <c r="AF55" s="7">
        <f t="shared" si="8"/>
        <v>2</v>
      </c>
      <c r="AG55" s="7">
        <f t="shared" si="9"/>
        <v>5</v>
      </c>
      <c r="AH55" s="7">
        <f t="shared" si="10"/>
        <v>3</v>
      </c>
      <c r="AI55" s="7">
        <f t="shared" si="11"/>
        <v>3</v>
      </c>
      <c r="AJ55" s="7">
        <f t="shared" si="12"/>
        <v>2</v>
      </c>
      <c r="AK55" s="7">
        <f t="shared" si="13"/>
        <v>4</v>
      </c>
      <c r="AL55" s="7">
        <f t="shared" si="14"/>
        <v>4</v>
      </c>
      <c r="AM55" s="7">
        <f t="shared" si="15"/>
        <v>5</v>
      </c>
      <c r="AN55" s="8">
        <f t="shared" si="16"/>
        <v>48</v>
      </c>
      <c r="AO55" s="8">
        <v>69</v>
      </c>
      <c r="AP55" s="42">
        <f t="shared" si="22"/>
        <v>0.89200000000000002</v>
      </c>
      <c r="AQ55" s="8">
        <f t="shared" si="23"/>
        <v>1.2372345991628275</v>
      </c>
      <c r="AR55" s="8">
        <f t="shared" si="24"/>
        <v>62</v>
      </c>
      <c r="AS55" s="8">
        <f t="shared" si="25"/>
        <v>8</v>
      </c>
      <c r="AT55" s="8">
        <f t="shared" si="26"/>
        <v>7</v>
      </c>
      <c r="AU55" s="8">
        <f t="shared" si="17"/>
        <v>14</v>
      </c>
      <c r="AV55" s="8"/>
      <c r="AW55" s="42" t="e">
        <f t="shared" si="27"/>
        <v>#N/A</v>
      </c>
      <c r="AX55" s="8" t="e">
        <f t="shared" si="28"/>
        <v>#N/A</v>
      </c>
      <c r="AY55" s="8" t="e">
        <f t="shared" si="29"/>
        <v>#N/A</v>
      </c>
      <c r="AZ55" s="8" t="e">
        <f t="shared" si="30"/>
        <v>#N/A</v>
      </c>
      <c r="BA55" s="8" t="e">
        <f t="shared" si="31"/>
        <v>#N/A</v>
      </c>
      <c r="BB55" s="8">
        <f t="shared" si="47"/>
        <v>8</v>
      </c>
      <c r="BC55" s="8"/>
      <c r="BD55" s="42" t="e">
        <f t="shared" si="32"/>
        <v>#N/A</v>
      </c>
      <c r="BE55" s="8" t="e">
        <f t="shared" si="33"/>
        <v>#N/A</v>
      </c>
      <c r="BF55" s="8" t="e">
        <f t="shared" si="34"/>
        <v>#N/A</v>
      </c>
      <c r="BG55" s="8" t="e">
        <f t="shared" si="35"/>
        <v>#N/A</v>
      </c>
      <c r="BH55" s="8" t="e">
        <f t="shared" si="36"/>
        <v>#N/A</v>
      </c>
      <c r="BI55" s="8">
        <f t="shared" si="48"/>
        <v>13</v>
      </c>
      <c r="BJ55" s="8"/>
      <c r="BK55" s="42" t="e">
        <f t="shared" si="37"/>
        <v>#N/A</v>
      </c>
      <c r="BL55" s="8" t="e">
        <f t="shared" si="38"/>
        <v>#N/A</v>
      </c>
      <c r="BM55" s="8" t="e">
        <f t="shared" si="39"/>
        <v>#N/A</v>
      </c>
      <c r="BN55" s="8" t="e">
        <f t="shared" si="40"/>
        <v>#N/A</v>
      </c>
      <c r="BO55" s="8" t="e">
        <f t="shared" si="41"/>
        <v>#N/A</v>
      </c>
      <c r="BP55" s="8">
        <f t="shared" si="49"/>
        <v>13</v>
      </c>
      <c r="BQ55" s="8"/>
      <c r="BR55" s="42" t="e">
        <f t="shared" si="42"/>
        <v>#N/A</v>
      </c>
      <c r="BS55" s="8" t="e">
        <f t="shared" si="43"/>
        <v>#N/A</v>
      </c>
      <c r="BT55" s="8" t="e">
        <f t="shared" si="44"/>
        <v>#N/A</v>
      </c>
      <c r="BU55" s="8" t="e">
        <f t="shared" si="45"/>
        <v>#N/A</v>
      </c>
      <c r="BV55" s="8" t="e">
        <f t="shared" si="46"/>
        <v>#N/A</v>
      </c>
    </row>
    <row r="56" spans="1:74" x14ac:dyDescent="0.25">
      <c r="A56">
        <v>36007</v>
      </c>
      <c r="B56">
        <v>0</v>
      </c>
      <c r="C56">
        <v>1970</v>
      </c>
      <c r="D56">
        <f t="shared" si="21"/>
        <v>54</v>
      </c>
      <c r="E56" s="1">
        <v>45594.704050925924</v>
      </c>
      <c r="F56" t="s">
        <v>119</v>
      </c>
      <c r="G56">
        <v>1</v>
      </c>
      <c r="H56" s="4">
        <v>3</v>
      </c>
      <c r="I56" s="4">
        <v>3</v>
      </c>
      <c r="J56" s="4">
        <v>2</v>
      </c>
      <c r="K56" s="4">
        <v>3</v>
      </c>
      <c r="L56" s="4">
        <v>4</v>
      </c>
      <c r="M56" s="4">
        <v>4</v>
      </c>
      <c r="N56" s="4">
        <v>2</v>
      </c>
      <c r="O56" s="4">
        <v>3</v>
      </c>
      <c r="P56" s="4">
        <v>3</v>
      </c>
      <c r="Q56" s="4">
        <v>3</v>
      </c>
      <c r="R56" s="4">
        <v>2</v>
      </c>
      <c r="S56" s="4">
        <v>2</v>
      </c>
      <c r="T56" s="4">
        <v>2</v>
      </c>
      <c r="U56" s="4">
        <v>4</v>
      </c>
      <c r="V56" s="4">
        <v>3</v>
      </c>
      <c r="W56" s="4">
        <v>3</v>
      </c>
      <c r="X56" s="7">
        <f t="shared" si="0"/>
        <v>3</v>
      </c>
      <c r="Y56" s="7">
        <f t="shared" si="1"/>
        <v>3</v>
      </c>
      <c r="Z56" s="7">
        <f t="shared" si="2"/>
        <v>4</v>
      </c>
      <c r="AA56" s="7">
        <f t="shared" si="3"/>
        <v>3</v>
      </c>
      <c r="AB56" s="7">
        <f t="shared" si="4"/>
        <v>4</v>
      </c>
      <c r="AC56" s="7">
        <f t="shared" si="5"/>
        <v>4</v>
      </c>
      <c r="AD56" s="7">
        <f t="shared" si="6"/>
        <v>2</v>
      </c>
      <c r="AE56" s="7">
        <f t="shared" si="7"/>
        <v>3</v>
      </c>
      <c r="AF56" s="7">
        <f t="shared" si="8"/>
        <v>3</v>
      </c>
      <c r="AG56" s="7">
        <f t="shared" si="9"/>
        <v>3</v>
      </c>
      <c r="AH56" s="7">
        <f t="shared" si="10"/>
        <v>2</v>
      </c>
      <c r="AI56" s="7">
        <f t="shared" si="11"/>
        <v>2</v>
      </c>
      <c r="AJ56" s="7">
        <f t="shared" si="12"/>
        <v>2</v>
      </c>
      <c r="AK56" s="7">
        <f t="shared" si="13"/>
        <v>4</v>
      </c>
      <c r="AL56" s="7">
        <f t="shared" si="14"/>
        <v>3</v>
      </c>
      <c r="AM56" s="7">
        <f t="shared" si="15"/>
        <v>3</v>
      </c>
      <c r="AN56" s="8">
        <f t="shared" si="16"/>
        <v>48</v>
      </c>
      <c r="AO56" s="8">
        <v>70</v>
      </c>
      <c r="AP56" s="42">
        <f t="shared" si="22"/>
        <v>0.91400000000000003</v>
      </c>
      <c r="AQ56" s="8">
        <f t="shared" si="23"/>
        <v>1.3658055625722731</v>
      </c>
      <c r="AR56" s="8">
        <f t="shared" si="24"/>
        <v>64</v>
      </c>
      <c r="AS56" s="8">
        <f t="shared" si="25"/>
        <v>9</v>
      </c>
      <c r="AT56" s="8">
        <f t="shared" si="26"/>
        <v>7</v>
      </c>
      <c r="AU56" s="8">
        <f t="shared" si="17"/>
        <v>17</v>
      </c>
      <c r="AV56" s="8"/>
      <c r="AW56" s="42" t="e">
        <f t="shared" si="27"/>
        <v>#N/A</v>
      </c>
      <c r="AX56" s="8" t="e">
        <f t="shared" si="28"/>
        <v>#N/A</v>
      </c>
      <c r="AY56" s="8" t="e">
        <f t="shared" si="29"/>
        <v>#N/A</v>
      </c>
      <c r="AZ56" s="8" t="e">
        <f t="shared" si="30"/>
        <v>#N/A</v>
      </c>
      <c r="BA56" s="8" t="e">
        <f t="shared" si="31"/>
        <v>#N/A</v>
      </c>
      <c r="BB56" s="8">
        <f t="shared" si="47"/>
        <v>12</v>
      </c>
      <c r="BC56" s="8"/>
      <c r="BD56" s="42" t="e">
        <f t="shared" si="32"/>
        <v>#N/A</v>
      </c>
      <c r="BE56" s="8" t="e">
        <f t="shared" si="33"/>
        <v>#N/A</v>
      </c>
      <c r="BF56" s="8" t="e">
        <f t="shared" si="34"/>
        <v>#N/A</v>
      </c>
      <c r="BG56" s="8" t="e">
        <f t="shared" si="35"/>
        <v>#N/A</v>
      </c>
      <c r="BH56" s="8" t="e">
        <f t="shared" si="36"/>
        <v>#N/A</v>
      </c>
      <c r="BI56" s="8">
        <f t="shared" si="48"/>
        <v>9</v>
      </c>
      <c r="BJ56" s="8"/>
      <c r="BK56" s="42" t="e">
        <f t="shared" si="37"/>
        <v>#N/A</v>
      </c>
      <c r="BL56" s="8" t="e">
        <f t="shared" si="38"/>
        <v>#N/A</v>
      </c>
      <c r="BM56" s="8" t="e">
        <f t="shared" si="39"/>
        <v>#N/A</v>
      </c>
      <c r="BN56" s="8" t="e">
        <f t="shared" si="40"/>
        <v>#N/A</v>
      </c>
      <c r="BO56" s="8" t="e">
        <f t="shared" si="41"/>
        <v>#N/A</v>
      </c>
      <c r="BP56" s="8">
        <f t="shared" si="49"/>
        <v>10</v>
      </c>
      <c r="BQ56" s="8"/>
      <c r="BR56" s="42" t="e">
        <f t="shared" si="42"/>
        <v>#N/A</v>
      </c>
      <c r="BS56" s="8" t="e">
        <f t="shared" si="43"/>
        <v>#N/A</v>
      </c>
      <c r="BT56" s="8" t="e">
        <f t="shared" si="44"/>
        <v>#N/A</v>
      </c>
      <c r="BU56" s="8" t="e">
        <f t="shared" si="45"/>
        <v>#N/A</v>
      </c>
      <c r="BV56" s="8" t="e">
        <f t="shared" si="46"/>
        <v>#N/A</v>
      </c>
    </row>
    <row r="57" spans="1:74" x14ac:dyDescent="0.25">
      <c r="A57">
        <v>36670</v>
      </c>
      <c r="B57">
        <v>0</v>
      </c>
      <c r="C57">
        <v>1984</v>
      </c>
      <c r="D57">
        <f t="shared" si="21"/>
        <v>40</v>
      </c>
      <c r="E57" s="1">
        <v>45595.515868055554</v>
      </c>
      <c r="F57" t="s">
        <v>99</v>
      </c>
      <c r="G57">
        <v>1</v>
      </c>
      <c r="H57" s="4">
        <v>5</v>
      </c>
      <c r="I57" s="4">
        <v>5</v>
      </c>
      <c r="J57" s="4">
        <v>2</v>
      </c>
      <c r="K57" s="4">
        <v>5</v>
      </c>
      <c r="L57" s="4">
        <v>4</v>
      </c>
      <c r="M57" s="4">
        <v>2</v>
      </c>
      <c r="N57" s="4">
        <v>1</v>
      </c>
      <c r="O57" s="4">
        <v>3</v>
      </c>
      <c r="P57" s="4">
        <v>5</v>
      </c>
      <c r="Q57" s="4">
        <v>2</v>
      </c>
      <c r="R57" s="4">
        <v>3</v>
      </c>
      <c r="S57" s="4">
        <v>3</v>
      </c>
      <c r="T57" s="4">
        <v>3</v>
      </c>
      <c r="U57" s="4">
        <v>2</v>
      </c>
      <c r="V57" s="4">
        <v>3</v>
      </c>
      <c r="W57" s="4">
        <v>2</v>
      </c>
      <c r="X57" s="7">
        <f t="shared" si="0"/>
        <v>5</v>
      </c>
      <c r="Y57" s="7">
        <f t="shared" si="1"/>
        <v>5</v>
      </c>
      <c r="Z57" s="7">
        <f t="shared" si="2"/>
        <v>4</v>
      </c>
      <c r="AA57" s="7">
        <f t="shared" si="3"/>
        <v>5</v>
      </c>
      <c r="AB57" s="7">
        <f t="shared" si="4"/>
        <v>4</v>
      </c>
      <c r="AC57" s="7">
        <f t="shared" si="5"/>
        <v>2</v>
      </c>
      <c r="AD57" s="7">
        <f t="shared" si="6"/>
        <v>1</v>
      </c>
      <c r="AE57" s="7">
        <f t="shared" si="7"/>
        <v>3</v>
      </c>
      <c r="AF57" s="7">
        <f t="shared" si="8"/>
        <v>1</v>
      </c>
      <c r="AG57" s="7">
        <f t="shared" si="9"/>
        <v>2</v>
      </c>
      <c r="AH57" s="7">
        <f t="shared" si="10"/>
        <v>3</v>
      </c>
      <c r="AI57" s="7">
        <f t="shared" si="11"/>
        <v>3</v>
      </c>
      <c r="AJ57" s="7">
        <f t="shared" si="12"/>
        <v>3</v>
      </c>
      <c r="AK57" s="7">
        <f t="shared" si="13"/>
        <v>2</v>
      </c>
      <c r="AL57" s="7">
        <f t="shared" si="14"/>
        <v>3</v>
      </c>
      <c r="AM57" s="7">
        <f t="shared" si="15"/>
        <v>2</v>
      </c>
      <c r="AN57" s="8">
        <f t="shared" si="16"/>
        <v>48</v>
      </c>
      <c r="AO57" s="8">
        <v>71</v>
      </c>
      <c r="AP57" s="42">
        <f t="shared" si="22"/>
        <v>0.93300000000000005</v>
      </c>
      <c r="AQ57" s="8">
        <f t="shared" si="23"/>
        <v>1.4985130678799758</v>
      </c>
      <c r="AR57" s="8">
        <f t="shared" si="24"/>
        <v>65</v>
      </c>
      <c r="AS57" s="8">
        <f t="shared" si="25"/>
        <v>9</v>
      </c>
      <c r="AT57" s="8">
        <f t="shared" si="26"/>
        <v>7</v>
      </c>
      <c r="AU57" s="8">
        <f t="shared" si="17"/>
        <v>23</v>
      </c>
      <c r="AV57" s="8"/>
      <c r="AW57" s="42" t="e">
        <f t="shared" si="27"/>
        <v>#N/A</v>
      </c>
      <c r="AX57" s="8" t="e">
        <f t="shared" si="28"/>
        <v>#N/A</v>
      </c>
      <c r="AY57" s="8" t="e">
        <f t="shared" si="29"/>
        <v>#N/A</v>
      </c>
      <c r="AZ57" s="8" t="e">
        <f t="shared" si="30"/>
        <v>#N/A</v>
      </c>
      <c r="BA57" s="8" t="e">
        <f t="shared" si="31"/>
        <v>#N/A</v>
      </c>
      <c r="BB57" s="8">
        <f t="shared" si="47"/>
        <v>7</v>
      </c>
      <c r="BC57" s="8"/>
      <c r="BD57" s="42" t="e">
        <f t="shared" si="32"/>
        <v>#N/A</v>
      </c>
      <c r="BE57" s="8" t="e">
        <f t="shared" si="33"/>
        <v>#N/A</v>
      </c>
      <c r="BF57" s="8" t="e">
        <f t="shared" si="34"/>
        <v>#N/A</v>
      </c>
      <c r="BG57" s="8" t="e">
        <f t="shared" si="35"/>
        <v>#N/A</v>
      </c>
      <c r="BH57" s="8" t="e">
        <f t="shared" si="36"/>
        <v>#N/A</v>
      </c>
      <c r="BI57" s="8">
        <f t="shared" si="48"/>
        <v>11</v>
      </c>
      <c r="BJ57" s="8"/>
      <c r="BK57" s="42" t="e">
        <f t="shared" si="37"/>
        <v>#N/A</v>
      </c>
      <c r="BL57" s="8" t="e">
        <f t="shared" si="38"/>
        <v>#N/A</v>
      </c>
      <c r="BM57" s="8" t="e">
        <f t="shared" si="39"/>
        <v>#N/A</v>
      </c>
      <c r="BN57" s="8" t="e">
        <f t="shared" si="40"/>
        <v>#N/A</v>
      </c>
      <c r="BO57" s="8" t="e">
        <f t="shared" si="41"/>
        <v>#N/A</v>
      </c>
      <c r="BP57" s="8">
        <f t="shared" si="49"/>
        <v>7</v>
      </c>
      <c r="BQ57" s="8"/>
      <c r="BR57" s="42" t="e">
        <f t="shared" si="42"/>
        <v>#N/A</v>
      </c>
      <c r="BS57" s="8" t="e">
        <f t="shared" si="43"/>
        <v>#N/A</v>
      </c>
      <c r="BT57" s="8" t="e">
        <f t="shared" si="44"/>
        <v>#N/A</v>
      </c>
      <c r="BU57" s="8" t="e">
        <f t="shared" si="45"/>
        <v>#N/A</v>
      </c>
      <c r="BV57" s="8" t="e">
        <f t="shared" si="46"/>
        <v>#N/A</v>
      </c>
    </row>
    <row r="58" spans="1:74" x14ac:dyDescent="0.25">
      <c r="A58">
        <v>37252</v>
      </c>
      <c r="B58">
        <v>1</v>
      </c>
      <c r="C58">
        <v>1984</v>
      </c>
      <c r="D58">
        <f t="shared" si="21"/>
        <v>40</v>
      </c>
      <c r="E58" s="1">
        <v>45595.867418981485</v>
      </c>
      <c r="F58" t="s">
        <v>101</v>
      </c>
      <c r="H58" s="4">
        <v>4</v>
      </c>
      <c r="I58" s="4">
        <v>2</v>
      </c>
      <c r="J58" s="4">
        <v>3</v>
      </c>
      <c r="K58" s="4">
        <v>2</v>
      </c>
      <c r="L58" s="4">
        <v>4</v>
      </c>
      <c r="M58" s="4">
        <v>4</v>
      </c>
      <c r="N58" s="4">
        <v>2</v>
      </c>
      <c r="O58" s="4">
        <v>2</v>
      </c>
      <c r="P58" s="4">
        <v>2</v>
      </c>
      <c r="Q58" s="4">
        <v>2</v>
      </c>
      <c r="R58" s="4">
        <v>3</v>
      </c>
      <c r="S58" s="4">
        <v>3</v>
      </c>
      <c r="T58" s="4">
        <v>3</v>
      </c>
      <c r="U58" s="4">
        <v>4</v>
      </c>
      <c r="V58" s="4">
        <v>4</v>
      </c>
      <c r="W58" s="4">
        <v>2</v>
      </c>
      <c r="X58" s="7">
        <f t="shared" si="0"/>
        <v>4</v>
      </c>
      <c r="Y58" s="7">
        <f t="shared" si="1"/>
        <v>2</v>
      </c>
      <c r="Z58" s="7">
        <f t="shared" si="2"/>
        <v>3</v>
      </c>
      <c r="AA58" s="7">
        <f t="shared" si="3"/>
        <v>2</v>
      </c>
      <c r="AB58" s="7">
        <f t="shared" si="4"/>
        <v>4</v>
      </c>
      <c r="AC58" s="7">
        <f t="shared" si="5"/>
        <v>4</v>
      </c>
      <c r="AD58" s="7">
        <f t="shared" si="6"/>
        <v>2</v>
      </c>
      <c r="AE58" s="7">
        <f t="shared" si="7"/>
        <v>2</v>
      </c>
      <c r="AF58" s="7">
        <f t="shared" si="8"/>
        <v>4</v>
      </c>
      <c r="AG58" s="7">
        <f t="shared" si="9"/>
        <v>2</v>
      </c>
      <c r="AH58" s="7">
        <f t="shared" si="10"/>
        <v>3</v>
      </c>
      <c r="AI58" s="7">
        <f t="shared" si="11"/>
        <v>3</v>
      </c>
      <c r="AJ58" s="7">
        <f t="shared" si="12"/>
        <v>3</v>
      </c>
      <c r="AK58" s="7">
        <f t="shared" si="13"/>
        <v>4</v>
      </c>
      <c r="AL58" s="7">
        <f t="shared" si="14"/>
        <v>4</v>
      </c>
      <c r="AM58" s="7">
        <f t="shared" si="15"/>
        <v>2</v>
      </c>
      <c r="AN58" s="8">
        <f t="shared" si="16"/>
        <v>48</v>
      </c>
      <c r="AO58" s="8">
        <v>72</v>
      </c>
      <c r="AP58" s="42">
        <f t="shared" si="22"/>
        <v>0.95299999999999996</v>
      </c>
      <c r="AQ58" s="8">
        <f t="shared" si="23"/>
        <v>1.6746648890243248</v>
      </c>
      <c r="AR58" s="8">
        <f t="shared" si="24"/>
        <v>67</v>
      </c>
      <c r="AS58" s="8">
        <f t="shared" si="25"/>
        <v>9</v>
      </c>
      <c r="AT58" s="8">
        <f t="shared" si="26"/>
        <v>8</v>
      </c>
      <c r="AU58" s="8">
        <f t="shared" si="17"/>
        <v>15</v>
      </c>
      <c r="AV58" s="8"/>
      <c r="AW58" s="42" t="e">
        <f t="shared" si="27"/>
        <v>#N/A</v>
      </c>
      <c r="AX58" s="8" t="e">
        <f t="shared" si="28"/>
        <v>#N/A</v>
      </c>
      <c r="AY58" s="8" t="e">
        <f t="shared" si="29"/>
        <v>#N/A</v>
      </c>
      <c r="AZ58" s="8" t="e">
        <f t="shared" si="30"/>
        <v>#N/A</v>
      </c>
      <c r="BA58" s="8" t="e">
        <f t="shared" si="31"/>
        <v>#N/A</v>
      </c>
      <c r="BB58" s="8">
        <f t="shared" si="47"/>
        <v>12</v>
      </c>
      <c r="BC58" s="8"/>
      <c r="BD58" s="42" t="e">
        <f t="shared" si="32"/>
        <v>#N/A</v>
      </c>
      <c r="BE58" s="8" t="e">
        <f t="shared" si="33"/>
        <v>#N/A</v>
      </c>
      <c r="BF58" s="8" t="e">
        <f t="shared" si="34"/>
        <v>#N/A</v>
      </c>
      <c r="BG58" s="8" t="e">
        <f t="shared" si="35"/>
        <v>#N/A</v>
      </c>
      <c r="BH58" s="8" t="e">
        <f t="shared" si="36"/>
        <v>#N/A</v>
      </c>
      <c r="BI58" s="8">
        <f t="shared" si="48"/>
        <v>11</v>
      </c>
      <c r="BJ58" s="8"/>
      <c r="BK58" s="42" t="e">
        <f t="shared" si="37"/>
        <v>#N/A</v>
      </c>
      <c r="BL58" s="8" t="e">
        <f t="shared" si="38"/>
        <v>#N/A</v>
      </c>
      <c r="BM58" s="8" t="e">
        <f t="shared" si="39"/>
        <v>#N/A</v>
      </c>
      <c r="BN58" s="8" t="e">
        <f t="shared" si="40"/>
        <v>#N/A</v>
      </c>
      <c r="BO58" s="8" t="e">
        <f t="shared" si="41"/>
        <v>#N/A</v>
      </c>
      <c r="BP58" s="8">
        <f t="shared" si="49"/>
        <v>10</v>
      </c>
      <c r="BQ58" s="8"/>
      <c r="BR58" s="42" t="e">
        <f t="shared" si="42"/>
        <v>#N/A</v>
      </c>
      <c r="BS58" s="8" t="e">
        <f t="shared" si="43"/>
        <v>#N/A</v>
      </c>
      <c r="BT58" s="8" t="e">
        <f t="shared" si="44"/>
        <v>#N/A</v>
      </c>
      <c r="BU58" s="8" t="e">
        <f t="shared" si="45"/>
        <v>#N/A</v>
      </c>
      <c r="BV58" s="8" t="e">
        <f t="shared" si="46"/>
        <v>#N/A</v>
      </c>
    </row>
    <row r="59" spans="1:74" x14ac:dyDescent="0.25">
      <c r="A59">
        <v>37891</v>
      </c>
      <c r="B59">
        <v>0</v>
      </c>
      <c r="C59">
        <v>1994</v>
      </c>
      <c r="D59">
        <f t="shared" si="21"/>
        <v>30</v>
      </c>
      <c r="E59" s="1">
        <v>45596.533935185187</v>
      </c>
      <c r="F59" t="s">
        <v>164</v>
      </c>
      <c r="G59">
        <v>1</v>
      </c>
      <c r="H59" s="4">
        <v>2</v>
      </c>
      <c r="I59" s="4">
        <v>5</v>
      </c>
      <c r="J59" s="4">
        <v>5</v>
      </c>
      <c r="K59" s="4">
        <v>2</v>
      </c>
      <c r="L59" s="4">
        <v>2</v>
      </c>
      <c r="M59" s="4">
        <v>4</v>
      </c>
      <c r="N59" s="4">
        <v>2</v>
      </c>
      <c r="O59" s="4">
        <v>2</v>
      </c>
      <c r="P59" s="4">
        <v>3</v>
      </c>
      <c r="Q59" s="4">
        <v>5</v>
      </c>
      <c r="R59" s="4">
        <v>5</v>
      </c>
      <c r="S59" s="4">
        <v>5</v>
      </c>
      <c r="T59" s="4">
        <v>4</v>
      </c>
      <c r="U59" s="4">
        <v>2</v>
      </c>
      <c r="V59" s="4">
        <v>2</v>
      </c>
      <c r="W59" s="4">
        <v>2</v>
      </c>
      <c r="X59" s="7">
        <f t="shared" si="0"/>
        <v>2</v>
      </c>
      <c r="Y59" s="7">
        <f t="shared" si="1"/>
        <v>5</v>
      </c>
      <c r="Z59" s="7">
        <f t="shared" si="2"/>
        <v>1</v>
      </c>
      <c r="AA59" s="7">
        <f t="shared" si="3"/>
        <v>2</v>
      </c>
      <c r="AB59" s="7">
        <f t="shared" si="4"/>
        <v>2</v>
      </c>
      <c r="AC59" s="7">
        <f t="shared" si="5"/>
        <v>4</v>
      </c>
      <c r="AD59" s="7">
        <f t="shared" si="6"/>
        <v>2</v>
      </c>
      <c r="AE59" s="7">
        <f t="shared" si="7"/>
        <v>2</v>
      </c>
      <c r="AF59" s="7">
        <f t="shared" si="8"/>
        <v>3</v>
      </c>
      <c r="AG59" s="7">
        <f t="shared" si="9"/>
        <v>5</v>
      </c>
      <c r="AH59" s="7">
        <f t="shared" si="10"/>
        <v>5</v>
      </c>
      <c r="AI59" s="7">
        <f t="shared" si="11"/>
        <v>5</v>
      </c>
      <c r="AJ59" s="7">
        <f t="shared" si="12"/>
        <v>4</v>
      </c>
      <c r="AK59" s="7">
        <f t="shared" si="13"/>
        <v>2</v>
      </c>
      <c r="AL59" s="7">
        <f t="shared" si="14"/>
        <v>2</v>
      </c>
      <c r="AM59" s="7">
        <f t="shared" si="15"/>
        <v>2</v>
      </c>
      <c r="AN59" s="8">
        <f t="shared" si="16"/>
        <v>48</v>
      </c>
      <c r="AO59" s="8">
        <v>73</v>
      </c>
      <c r="AP59" s="42">
        <f t="shared" si="22"/>
        <v>0.95799999999999996</v>
      </c>
      <c r="AQ59" s="8">
        <f t="shared" si="23"/>
        <v>1.727934322388418</v>
      </c>
      <c r="AR59" s="8">
        <f t="shared" si="24"/>
        <v>67</v>
      </c>
      <c r="AS59" s="8">
        <f t="shared" si="25"/>
        <v>9</v>
      </c>
      <c r="AT59" s="8">
        <f t="shared" si="26"/>
        <v>8</v>
      </c>
      <c r="AU59" s="8">
        <f t="shared" si="17"/>
        <v>12</v>
      </c>
      <c r="AV59" s="8"/>
      <c r="AW59" s="42" t="e">
        <f t="shared" si="27"/>
        <v>#N/A</v>
      </c>
      <c r="AX59" s="8" t="e">
        <f t="shared" si="28"/>
        <v>#N/A</v>
      </c>
      <c r="AY59" s="8" t="e">
        <f t="shared" si="29"/>
        <v>#N/A</v>
      </c>
      <c r="AZ59" s="8" t="e">
        <f t="shared" si="30"/>
        <v>#N/A</v>
      </c>
      <c r="BA59" s="8" t="e">
        <f t="shared" si="31"/>
        <v>#N/A</v>
      </c>
      <c r="BB59" s="8">
        <f t="shared" si="47"/>
        <v>11</v>
      </c>
      <c r="BC59" s="8"/>
      <c r="BD59" s="42" t="e">
        <f t="shared" si="32"/>
        <v>#N/A</v>
      </c>
      <c r="BE59" s="8" t="e">
        <f t="shared" si="33"/>
        <v>#N/A</v>
      </c>
      <c r="BF59" s="8" t="e">
        <f t="shared" si="34"/>
        <v>#N/A</v>
      </c>
      <c r="BG59" s="8" t="e">
        <f t="shared" si="35"/>
        <v>#N/A</v>
      </c>
      <c r="BH59" s="8" t="e">
        <f t="shared" si="36"/>
        <v>#N/A</v>
      </c>
      <c r="BI59" s="8">
        <f t="shared" si="48"/>
        <v>19</v>
      </c>
      <c r="BJ59" s="8"/>
      <c r="BK59" s="42" t="e">
        <f t="shared" si="37"/>
        <v>#N/A</v>
      </c>
      <c r="BL59" s="8" t="e">
        <f t="shared" si="38"/>
        <v>#N/A</v>
      </c>
      <c r="BM59" s="8" t="e">
        <f t="shared" si="39"/>
        <v>#N/A</v>
      </c>
      <c r="BN59" s="8" t="e">
        <f t="shared" si="40"/>
        <v>#N/A</v>
      </c>
      <c r="BO59" s="8" t="e">
        <f t="shared" si="41"/>
        <v>#N/A</v>
      </c>
      <c r="BP59" s="8">
        <f t="shared" si="49"/>
        <v>6</v>
      </c>
      <c r="BQ59" s="8"/>
      <c r="BR59" s="42" t="e">
        <f t="shared" si="42"/>
        <v>#N/A</v>
      </c>
      <c r="BS59" s="8" t="e">
        <f t="shared" si="43"/>
        <v>#N/A</v>
      </c>
      <c r="BT59" s="8" t="e">
        <f t="shared" si="44"/>
        <v>#N/A</v>
      </c>
      <c r="BU59" s="8" t="e">
        <f t="shared" si="45"/>
        <v>#N/A</v>
      </c>
      <c r="BV59" s="8" t="e">
        <f t="shared" si="46"/>
        <v>#N/A</v>
      </c>
    </row>
    <row r="60" spans="1:74" x14ac:dyDescent="0.25">
      <c r="A60">
        <v>38129</v>
      </c>
      <c r="B60">
        <v>0</v>
      </c>
      <c r="C60">
        <v>1989</v>
      </c>
      <c r="D60">
        <f t="shared" si="21"/>
        <v>35</v>
      </c>
      <c r="E60" s="1">
        <v>45596.600416666668</v>
      </c>
      <c r="F60" t="s">
        <v>122</v>
      </c>
      <c r="G60">
        <v>1</v>
      </c>
      <c r="H60" s="4">
        <v>4</v>
      </c>
      <c r="I60" s="4">
        <v>4</v>
      </c>
      <c r="J60" s="4">
        <v>5</v>
      </c>
      <c r="K60" s="4">
        <v>2</v>
      </c>
      <c r="L60" s="4">
        <v>3</v>
      </c>
      <c r="M60" s="4">
        <v>4</v>
      </c>
      <c r="N60" s="4">
        <v>2</v>
      </c>
      <c r="O60" s="4">
        <v>3</v>
      </c>
      <c r="P60" s="4">
        <v>4</v>
      </c>
      <c r="Q60" s="4">
        <v>4</v>
      </c>
      <c r="R60" s="4">
        <v>3</v>
      </c>
      <c r="S60" s="4">
        <v>3</v>
      </c>
      <c r="T60" s="4">
        <v>3</v>
      </c>
      <c r="U60" s="4">
        <v>4</v>
      </c>
      <c r="V60" s="4">
        <v>4</v>
      </c>
      <c r="W60" s="4">
        <v>2</v>
      </c>
      <c r="X60" s="7">
        <f t="shared" si="0"/>
        <v>4</v>
      </c>
      <c r="Y60" s="7">
        <f t="shared" si="1"/>
        <v>4</v>
      </c>
      <c r="Z60" s="7">
        <f t="shared" si="2"/>
        <v>1</v>
      </c>
      <c r="AA60" s="7">
        <f t="shared" si="3"/>
        <v>2</v>
      </c>
      <c r="AB60" s="7">
        <f t="shared" si="4"/>
        <v>3</v>
      </c>
      <c r="AC60" s="7">
        <f t="shared" si="5"/>
        <v>4</v>
      </c>
      <c r="AD60" s="7">
        <f t="shared" si="6"/>
        <v>2</v>
      </c>
      <c r="AE60" s="7">
        <f t="shared" si="7"/>
        <v>3</v>
      </c>
      <c r="AF60" s="7">
        <f t="shared" si="8"/>
        <v>2</v>
      </c>
      <c r="AG60" s="7">
        <f t="shared" si="9"/>
        <v>4</v>
      </c>
      <c r="AH60" s="7">
        <f t="shared" si="10"/>
        <v>3</v>
      </c>
      <c r="AI60" s="7">
        <f t="shared" si="11"/>
        <v>3</v>
      </c>
      <c r="AJ60" s="7">
        <f t="shared" si="12"/>
        <v>3</v>
      </c>
      <c r="AK60" s="7">
        <f t="shared" si="13"/>
        <v>4</v>
      </c>
      <c r="AL60" s="7">
        <f t="shared" si="14"/>
        <v>4</v>
      </c>
      <c r="AM60" s="7">
        <f t="shared" si="15"/>
        <v>2</v>
      </c>
      <c r="AN60" s="8">
        <f t="shared" si="16"/>
        <v>48</v>
      </c>
      <c r="AO60" s="8">
        <v>74</v>
      </c>
      <c r="AP60" s="42">
        <f t="shared" si="22"/>
        <v>0.97699999999999998</v>
      </c>
      <c r="AQ60" s="8">
        <f t="shared" si="23"/>
        <v>1.9953933101678243</v>
      </c>
      <c r="AR60" s="8">
        <f t="shared" si="24"/>
        <v>70</v>
      </c>
      <c r="AS60" s="8">
        <f t="shared" si="25"/>
        <v>10</v>
      </c>
      <c r="AT60" s="8">
        <f t="shared" si="26"/>
        <v>8</v>
      </c>
      <c r="AU60" s="8">
        <f t="shared" si="17"/>
        <v>14</v>
      </c>
      <c r="AV60" s="8"/>
      <c r="AW60" s="42" t="e">
        <f t="shared" si="27"/>
        <v>#N/A</v>
      </c>
      <c r="AX60" s="8" t="e">
        <f t="shared" si="28"/>
        <v>#N/A</v>
      </c>
      <c r="AY60" s="8" t="e">
        <f t="shared" si="29"/>
        <v>#N/A</v>
      </c>
      <c r="AZ60" s="8" t="e">
        <f t="shared" si="30"/>
        <v>#N/A</v>
      </c>
      <c r="BA60" s="8" t="e">
        <f t="shared" si="31"/>
        <v>#N/A</v>
      </c>
      <c r="BB60" s="8">
        <f t="shared" si="47"/>
        <v>11</v>
      </c>
      <c r="BC60" s="8"/>
      <c r="BD60" s="42" t="e">
        <f t="shared" si="32"/>
        <v>#N/A</v>
      </c>
      <c r="BE60" s="8" t="e">
        <f t="shared" si="33"/>
        <v>#N/A</v>
      </c>
      <c r="BF60" s="8" t="e">
        <f t="shared" si="34"/>
        <v>#N/A</v>
      </c>
      <c r="BG60" s="8" t="e">
        <f t="shared" si="35"/>
        <v>#N/A</v>
      </c>
      <c r="BH60" s="8" t="e">
        <f t="shared" si="36"/>
        <v>#N/A</v>
      </c>
      <c r="BI60" s="8">
        <f t="shared" si="48"/>
        <v>13</v>
      </c>
      <c r="BJ60" s="8"/>
      <c r="BK60" s="42" t="e">
        <f t="shared" si="37"/>
        <v>#N/A</v>
      </c>
      <c r="BL60" s="8" t="e">
        <f t="shared" si="38"/>
        <v>#N/A</v>
      </c>
      <c r="BM60" s="8" t="e">
        <f t="shared" si="39"/>
        <v>#N/A</v>
      </c>
      <c r="BN60" s="8" t="e">
        <f t="shared" si="40"/>
        <v>#N/A</v>
      </c>
      <c r="BO60" s="8" t="e">
        <f t="shared" si="41"/>
        <v>#N/A</v>
      </c>
      <c r="BP60" s="8">
        <f t="shared" si="49"/>
        <v>10</v>
      </c>
      <c r="BQ60" s="8"/>
      <c r="BR60" s="42" t="e">
        <f t="shared" si="42"/>
        <v>#N/A</v>
      </c>
      <c r="BS60" s="8" t="e">
        <f t="shared" si="43"/>
        <v>#N/A</v>
      </c>
      <c r="BT60" s="8" t="e">
        <f t="shared" si="44"/>
        <v>#N/A</v>
      </c>
      <c r="BU60" s="8" t="e">
        <f t="shared" si="45"/>
        <v>#N/A</v>
      </c>
      <c r="BV60" s="8" t="e">
        <f t="shared" si="46"/>
        <v>#N/A</v>
      </c>
    </row>
    <row r="61" spans="1:74" x14ac:dyDescent="0.25">
      <c r="A61">
        <v>38195</v>
      </c>
      <c r="B61">
        <v>0</v>
      </c>
      <c r="C61">
        <v>1976</v>
      </c>
      <c r="D61">
        <f t="shared" si="21"/>
        <v>48</v>
      </c>
      <c r="E61" s="1">
        <v>45598.171643518515</v>
      </c>
      <c r="F61" t="s">
        <v>182</v>
      </c>
      <c r="G61">
        <v>0</v>
      </c>
      <c r="H61" s="4">
        <v>3</v>
      </c>
      <c r="I61" s="4">
        <v>4</v>
      </c>
      <c r="J61" s="4">
        <v>3</v>
      </c>
      <c r="K61" s="4">
        <v>2</v>
      </c>
      <c r="L61" s="4">
        <v>2</v>
      </c>
      <c r="M61" s="4">
        <v>3</v>
      </c>
      <c r="N61" s="4">
        <v>3</v>
      </c>
      <c r="O61" s="4">
        <v>3</v>
      </c>
      <c r="P61" s="4">
        <v>4</v>
      </c>
      <c r="Q61" s="4">
        <v>3</v>
      </c>
      <c r="R61" s="4">
        <v>4</v>
      </c>
      <c r="S61" s="4">
        <v>3</v>
      </c>
      <c r="T61" s="4">
        <v>3</v>
      </c>
      <c r="U61" s="4">
        <v>4</v>
      </c>
      <c r="V61" s="4">
        <v>4</v>
      </c>
      <c r="W61" s="4">
        <v>2</v>
      </c>
      <c r="X61" s="7">
        <f t="shared" si="0"/>
        <v>3</v>
      </c>
      <c r="Y61" s="7">
        <f t="shared" si="1"/>
        <v>4</v>
      </c>
      <c r="Z61" s="7">
        <f t="shared" si="2"/>
        <v>3</v>
      </c>
      <c r="AA61" s="7">
        <f t="shared" si="3"/>
        <v>2</v>
      </c>
      <c r="AB61" s="7">
        <f t="shared" si="4"/>
        <v>2</v>
      </c>
      <c r="AC61" s="7">
        <f t="shared" si="5"/>
        <v>3</v>
      </c>
      <c r="AD61" s="7">
        <f t="shared" si="6"/>
        <v>3</v>
      </c>
      <c r="AE61" s="7">
        <f t="shared" si="7"/>
        <v>3</v>
      </c>
      <c r="AF61" s="7">
        <f t="shared" si="8"/>
        <v>2</v>
      </c>
      <c r="AG61" s="7">
        <f t="shared" si="9"/>
        <v>3</v>
      </c>
      <c r="AH61" s="7">
        <f t="shared" si="10"/>
        <v>4</v>
      </c>
      <c r="AI61" s="7">
        <f t="shared" si="11"/>
        <v>3</v>
      </c>
      <c r="AJ61" s="7">
        <f t="shared" si="12"/>
        <v>3</v>
      </c>
      <c r="AK61" s="7">
        <f t="shared" si="13"/>
        <v>4</v>
      </c>
      <c r="AL61" s="7">
        <f t="shared" si="14"/>
        <v>4</v>
      </c>
      <c r="AM61" s="7">
        <f t="shared" si="15"/>
        <v>2</v>
      </c>
      <c r="AN61" s="8">
        <f t="shared" si="16"/>
        <v>48</v>
      </c>
      <c r="AO61" s="8">
        <v>75</v>
      </c>
      <c r="AP61" s="42">
        <f t="shared" si="22"/>
        <v>0.97899999999999998</v>
      </c>
      <c r="AQ61" s="8">
        <f t="shared" si="23"/>
        <v>2.0335201492530506</v>
      </c>
      <c r="AR61" s="8">
        <f t="shared" si="24"/>
        <v>70</v>
      </c>
      <c r="AS61" s="8">
        <f t="shared" si="25"/>
        <v>10</v>
      </c>
      <c r="AT61" s="8">
        <f t="shared" si="26"/>
        <v>9</v>
      </c>
      <c r="AU61" s="8">
        <f t="shared" si="17"/>
        <v>14</v>
      </c>
      <c r="AV61" s="8"/>
      <c r="AW61" s="42" t="e">
        <f t="shared" si="27"/>
        <v>#N/A</v>
      </c>
      <c r="AX61" s="8" t="e">
        <f t="shared" si="28"/>
        <v>#N/A</v>
      </c>
      <c r="AY61" s="8" t="e">
        <f t="shared" si="29"/>
        <v>#N/A</v>
      </c>
      <c r="AZ61" s="8" t="e">
        <f t="shared" si="30"/>
        <v>#N/A</v>
      </c>
      <c r="BA61" s="8" t="e">
        <f t="shared" si="31"/>
        <v>#N/A</v>
      </c>
      <c r="BB61" s="8">
        <f t="shared" si="47"/>
        <v>11</v>
      </c>
      <c r="BC61" s="8"/>
      <c r="BD61" s="42" t="e">
        <f t="shared" si="32"/>
        <v>#N/A</v>
      </c>
      <c r="BE61" s="8" t="e">
        <f t="shared" si="33"/>
        <v>#N/A</v>
      </c>
      <c r="BF61" s="8" t="e">
        <f t="shared" si="34"/>
        <v>#N/A</v>
      </c>
      <c r="BG61" s="8" t="e">
        <f t="shared" si="35"/>
        <v>#N/A</v>
      </c>
      <c r="BH61" s="8" t="e">
        <f t="shared" si="36"/>
        <v>#N/A</v>
      </c>
      <c r="BI61" s="8">
        <f t="shared" si="48"/>
        <v>13</v>
      </c>
      <c r="BJ61" s="8"/>
      <c r="BK61" s="42" t="e">
        <f t="shared" si="37"/>
        <v>#N/A</v>
      </c>
      <c r="BL61" s="8" t="e">
        <f t="shared" si="38"/>
        <v>#N/A</v>
      </c>
      <c r="BM61" s="8" t="e">
        <f t="shared" si="39"/>
        <v>#N/A</v>
      </c>
      <c r="BN61" s="8" t="e">
        <f t="shared" si="40"/>
        <v>#N/A</v>
      </c>
      <c r="BO61" s="8" t="e">
        <f t="shared" si="41"/>
        <v>#N/A</v>
      </c>
      <c r="BP61" s="8">
        <f t="shared" si="49"/>
        <v>10</v>
      </c>
      <c r="BQ61" s="8"/>
      <c r="BR61" s="42" t="e">
        <f t="shared" si="42"/>
        <v>#N/A</v>
      </c>
      <c r="BS61" s="8" t="e">
        <f t="shared" si="43"/>
        <v>#N/A</v>
      </c>
      <c r="BT61" s="8" t="e">
        <f t="shared" si="44"/>
        <v>#N/A</v>
      </c>
      <c r="BU61" s="8" t="e">
        <f t="shared" si="45"/>
        <v>#N/A</v>
      </c>
      <c r="BV61" s="8" t="e">
        <f t="shared" si="46"/>
        <v>#N/A</v>
      </c>
    </row>
    <row r="62" spans="1:74" x14ac:dyDescent="0.25">
      <c r="A62">
        <v>39406</v>
      </c>
      <c r="B62">
        <v>0</v>
      </c>
      <c r="C62">
        <v>1985</v>
      </c>
      <c r="D62">
        <f t="shared" si="21"/>
        <v>39</v>
      </c>
      <c r="E62" s="1">
        <v>45598.37090277778</v>
      </c>
      <c r="F62" t="s">
        <v>99</v>
      </c>
      <c r="G62">
        <v>1</v>
      </c>
      <c r="H62" s="4">
        <v>3</v>
      </c>
      <c r="I62" s="4">
        <v>4</v>
      </c>
      <c r="J62" s="4">
        <v>4</v>
      </c>
      <c r="K62" s="4">
        <v>2</v>
      </c>
      <c r="L62" s="4">
        <v>3</v>
      </c>
      <c r="M62" s="4">
        <v>2</v>
      </c>
      <c r="N62" s="4">
        <v>2</v>
      </c>
      <c r="O62" s="4">
        <v>2</v>
      </c>
      <c r="P62" s="4">
        <v>4</v>
      </c>
      <c r="Q62" s="4">
        <v>4</v>
      </c>
      <c r="R62" s="4">
        <v>4</v>
      </c>
      <c r="S62" s="4">
        <v>4</v>
      </c>
      <c r="T62" s="4">
        <v>3</v>
      </c>
      <c r="U62" s="4">
        <v>4</v>
      </c>
      <c r="V62" s="4">
        <v>4</v>
      </c>
      <c r="W62" s="4">
        <v>3</v>
      </c>
      <c r="X62" s="7">
        <f t="shared" si="0"/>
        <v>3</v>
      </c>
      <c r="Y62" s="7">
        <f t="shared" si="1"/>
        <v>4</v>
      </c>
      <c r="Z62" s="7">
        <f t="shared" si="2"/>
        <v>2</v>
      </c>
      <c r="AA62" s="7">
        <f t="shared" si="3"/>
        <v>2</v>
      </c>
      <c r="AB62" s="7">
        <f t="shared" si="4"/>
        <v>3</v>
      </c>
      <c r="AC62" s="7">
        <f t="shared" si="5"/>
        <v>2</v>
      </c>
      <c r="AD62" s="7">
        <f t="shared" si="6"/>
        <v>2</v>
      </c>
      <c r="AE62" s="7">
        <f t="shared" si="7"/>
        <v>2</v>
      </c>
      <c r="AF62" s="7">
        <f t="shared" si="8"/>
        <v>2</v>
      </c>
      <c r="AG62" s="7">
        <f t="shared" si="9"/>
        <v>4</v>
      </c>
      <c r="AH62" s="7">
        <f t="shared" si="10"/>
        <v>4</v>
      </c>
      <c r="AI62" s="7">
        <f t="shared" si="11"/>
        <v>4</v>
      </c>
      <c r="AJ62" s="7">
        <f t="shared" si="12"/>
        <v>3</v>
      </c>
      <c r="AK62" s="7">
        <f t="shared" si="13"/>
        <v>4</v>
      </c>
      <c r="AL62" s="7">
        <f t="shared" si="14"/>
        <v>4</v>
      </c>
      <c r="AM62" s="7">
        <f t="shared" si="15"/>
        <v>3</v>
      </c>
      <c r="AN62" s="8">
        <f t="shared" si="16"/>
        <v>48</v>
      </c>
      <c r="AO62" s="8">
        <v>76</v>
      </c>
      <c r="AP62" s="42">
        <f t="shared" si="22"/>
        <v>0.98</v>
      </c>
      <c r="AQ62" s="8">
        <f t="shared" si="23"/>
        <v>2.0537489106318221</v>
      </c>
      <c r="AR62" s="8">
        <f t="shared" si="24"/>
        <v>71</v>
      </c>
      <c r="AS62" s="8">
        <f t="shared" si="25"/>
        <v>10</v>
      </c>
      <c r="AT62" s="8">
        <f t="shared" si="26"/>
        <v>9</v>
      </c>
      <c r="AU62" s="8">
        <f t="shared" si="17"/>
        <v>14</v>
      </c>
      <c r="AV62" s="8"/>
      <c r="AW62" s="42" t="e">
        <f t="shared" si="27"/>
        <v>#N/A</v>
      </c>
      <c r="AX62" s="8" t="e">
        <f t="shared" si="28"/>
        <v>#N/A</v>
      </c>
      <c r="AY62" s="8" t="e">
        <f t="shared" si="29"/>
        <v>#N/A</v>
      </c>
      <c r="AZ62" s="8" t="e">
        <f t="shared" si="30"/>
        <v>#N/A</v>
      </c>
      <c r="BA62" s="8" t="e">
        <f t="shared" si="31"/>
        <v>#N/A</v>
      </c>
      <c r="BB62" s="8">
        <f t="shared" si="47"/>
        <v>8</v>
      </c>
      <c r="BC62" s="8"/>
      <c r="BD62" s="42" t="e">
        <f t="shared" si="32"/>
        <v>#N/A</v>
      </c>
      <c r="BE62" s="8" t="e">
        <f t="shared" si="33"/>
        <v>#N/A</v>
      </c>
      <c r="BF62" s="8" t="e">
        <f t="shared" si="34"/>
        <v>#N/A</v>
      </c>
      <c r="BG62" s="8" t="e">
        <f t="shared" si="35"/>
        <v>#N/A</v>
      </c>
      <c r="BH62" s="8" t="e">
        <f t="shared" si="36"/>
        <v>#N/A</v>
      </c>
      <c r="BI62" s="8">
        <f t="shared" si="48"/>
        <v>15</v>
      </c>
      <c r="BJ62" s="8"/>
      <c r="BK62" s="42" t="e">
        <f t="shared" si="37"/>
        <v>#N/A</v>
      </c>
      <c r="BL62" s="8" t="e">
        <f t="shared" si="38"/>
        <v>#N/A</v>
      </c>
      <c r="BM62" s="8" t="e">
        <f t="shared" si="39"/>
        <v>#N/A</v>
      </c>
      <c r="BN62" s="8" t="e">
        <f t="shared" si="40"/>
        <v>#N/A</v>
      </c>
      <c r="BO62" s="8" t="e">
        <f t="shared" si="41"/>
        <v>#N/A</v>
      </c>
      <c r="BP62" s="8">
        <f t="shared" si="49"/>
        <v>11</v>
      </c>
      <c r="BQ62" s="8"/>
      <c r="BR62" s="42" t="e">
        <f t="shared" si="42"/>
        <v>#N/A</v>
      </c>
      <c r="BS62" s="8" t="e">
        <f t="shared" si="43"/>
        <v>#N/A</v>
      </c>
      <c r="BT62" s="8" t="e">
        <f t="shared" si="44"/>
        <v>#N/A</v>
      </c>
      <c r="BU62" s="8" t="e">
        <f t="shared" si="45"/>
        <v>#N/A</v>
      </c>
      <c r="BV62" s="8" t="e">
        <f t="shared" si="46"/>
        <v>#N/A</v>
      </c>
    </row>
    <row r="63" spans="1:74" x14ac:dyDescent="0.25">
      <c r="A63">
        <v>40636</v>
      </c>
      <c r="B63">
        <v>1</v>
      </c>
      <c r="C63">
        <v>2002</v>
      </c>
      <c r="D63">
        <f t="shared" si="21"/>
        <v>22</v>
      </c>
      <c r="E63" s="1">
        <v>45611.826168981483</v>
      </c>
      <c r="F63" t="s">
        <v>101</v>
      </c>
      <c r="H63" s="4">
        <v>3</v>
      </c>
      <c r="I63" s="4">
        <v>5</v>
      </c>
      <c r="J63" s="4">
        <v>5</v>
      </c>
      <c r="K63" s="4">
        <v>1</v>
      </c>
      <c r="L63" s="4">
        <v>4</v>
      </c>
      <c r="M63" s="4">
        <v>4</v>
      </c>
      <c r="N63" s="4">
        <v>2</v>
      </c>
      <c r="O63" s="4">
        <v>2</v>
      </c>
      <c r="P63" s="4">
        <v>4</v>
      </c>
      <c r="Q63" s="4">
        <v>2</v>
      </c>
      <c r="R63" s="4">
        <v>4</v>
      </c>
      <c r="S63" s="4">
        <v>4</v>
      </c>
      <c r="T63" s="4">
        <v>4</v>
      </c>
      <c r="U63" s="4">
        <v>2</v>
      </c>
      <c r="V63" s="4">
        <v>4</v>
      </c>
      <c r="W63" s="4">
        <v>4</v>
      </c>
      <c r="X63" s="7">
        <f t="shared" si="0"/>
        <v>3</v>
      </c>
      <c r="Y63" s="7">
        <f t="shared" si="1"/>
        <v>5</v>
      </c>
      <c r="Z63" s="7">
        <f t="shared" si="2"/>
        <v>1</v>
      </c>
      <c r="AA63" s="7">
        <f t="shared" si="3"/>
        <v>1</v>
      </c>
      <c r="AB63" s="7">
        <f t="shared" si="4"/>
        <v>4</v>
      </c>
      <c r="AC63" s="7">
        <f t="shared" si="5"/>
        <v>4</v>
      </c>
      <c r="AD63" s="7">
        <f t="shared" si="6"/>
        <v>2</v>
      </c>
      <c r="AE63" s="7">
        <f t="shared" si="7"/>
        <v>2</v>
      </c>
      <c r="AF63" s="7">
        <f t="shared" si="8"/>
        <v>2</v>
      </c>
      <c r="AG63" s="7">
        <f t="shared" si="9"/>
        <v>2</v>
      </c>
      <c r="AH63" s="7">
        <f t="shared" si="10"/>
        <v>4</v>
      </c>
      <c r="AI63" s="7">
        <f t="shared" si="11"/>
        <v>4</v>
      </c>
      <c r="AJ63" s="7">
        <f t="shared" si="12"/>
        <v>4</v>
      </c>
      <c r="AK63" s="7">
        <f t="shared" si="13"/>
        <v>2</v>
      </c>
      <c r="AL63" s="7">
        <f t="shared" si="14"/>
        <v>4</v>
      </c>
      <c r="AM63" s="7">
        <f t="shared" si="15"/>
        <v>4</v>
      </c>
      <c r="AN63" s="8">
        <f t="shared" si="16"/>
        <v>48</v>
      </c>
      <c r="AO63" s="8">
        <v>77</v>
      </c>
      <c r="AP63" s="42">
        <f t="shared" si="22"/>
        <v>0.98399999999999999</v>
      </c>
      <c r="AQ63" s="8">
        <f t="shared" si="23"/>
        <v>2.1444106209118394</v>
      </c>
      <c r="AR63" s="8">
        <f t="shared" si="24"/>
        <v>71</v>
      </c>
      <c r="AS63" s="8">
        <f t="shared" si="25"/>
        <v>10</v>
      </c>
      <c r="AT63" s="8">
        <f t="shared" si="26"/>
        <v>9</v>
      </c>
      <c r="AU63" s="8">
        <f t="shared" si="17"/>
        <v>14</v>
      </c>
      <c r="AV63" s="8"/>
      <c r="AW63" s="42" t="e">
        <f t="shared" si="27"/>
        <v>#N/A</v>
      </c>
      <c r="AX63" s="8" t="e">
        <f t="shared" si="28"/>
        <v>#N/A</v>
      </c>
      <c r="AY63" s="8" t="e">
        <f t="shared" si="29"/>
        <v>#N/A</v>
      </c>
      <c r="AZ63" s="8" t="e">
        <f t="shared" si="30"/>
        <v>#N/A</v>
      </c>
      <c r="BA63" s="8" t="e">
        <f t="shared" si="31"/>
        <v>#N/A</v>
      </c>
      <c r="BB63" s="8">
        <f t="shared" si="47"/>
        <v>10</v>
      </c>
      <c r="BC63" s="8"/>
      <c r="BD63" s="42" t="e">
        <f t="shared" si="32"/>
        <v>#N/A</v>
      </c>
      <c r="BE63" s="8" t="e">
        <f t="shared" si="33"/>
        <v>#N/A</v>
      </c>
      <c r="BF63" s="8" t="e">
        <f t="shared" si="34"/>
        <v>#N/A</v>
      </c>
      <c r="BG63" s="8" t="e">
        <f t="shared" si="35"/>
        <v>#N/A</v>
      </c>
      <c r="BH63" s="8" t="e">
        <f t="shared" si="36"/>
        <v>#N/A</v>
      </c>
      <c r="BI63" s="8">
        <f t="shared" si="48"/>
        <v>14</v>
      </c>
      <c r="BJ63" s="8"/>
      <c r="BK63" s="42" t="e">
        <f t="shared" si="37"/>
        <v>#N/A</v>
      </c>
      <c r="BL63" s="8" t="e">
        <f t="shared" si="38"/>
        <v>#N/A</v>
      </c>
      <c r="BM63" s="8" t="e">
        <f t="shared" si="39"/>
        <v>#N/A</v>
      </c>
      <c r="BN63" s="8" t="e">
        <f t="shared" si="40"/>
        <v>#N/A</v>
      </c>
      <c r="BO63" s="8" t="e">
        <f t="shared" si="41"/>
        <v>#N/A</v>
      </c>
      <c r="BP63" s="8">
        <f t="shared" si="49"/>
        <v>10</v>
      </c>
      <c r="BQ63" s="8"/>
      <c r="BR63" s="42" t="e">
        <f t="shared" si="42"/>
        <v>#N/A</v>
      </c>
      <c r="BS63" s="8" t="e">
        <f t="shared" si="43"/>
        <v>#N/A</v>
      </c>
      <c r="BT63" s="8" t="e">
        <f t="shared" si="44"/>
        <v>#N/A</v>
      </c>
      <c r="BU63" s="8" t="e">
        <f t="shared" si="45"/>
        <v>#N/A</v>
      </c>
      <c r="BV63" s="8" t="e">
        <f t="shared" si="46"/>
        <v>#N/A</v>
      </c>
    </row>
    <row r="64" spans="1:74" x14ac:dyDescent="0.25">
      <c r="A64">
        <v>35705</v>
      </c>
      <c r="B64">
        <v>0</v>
      </c>
      <c r="C64">
        <v>1966</v>
      </c>
      <c r="D64">
        <f t="shared" si="21"/>
        <v>58</v>
      </c>
      <c r="E64" s="1">
        <v>45594.471805555557</v>
      </c>
      <c r="F64" t="s">
        <v>110</v>
      </c>
      <c r="G64">
        <v>1</v>
      </c>
      <c r="H64" s="4">
        <v>5</v>
      </c>
      <c r="I64" s="4">
        <v>4</v>
      </c>
      <c r="J64" s="4">
        <v>3</v>
      </c>
      <c r="K64" s="4">
        <v>3</v>
      </c>
      <c r="L64" s="4">
        <v>2</v>
      </c>
      <c r="M64" s="4">
        <v>4</v>
      </c>
      <c r="N64" s="4">
        <v>3</v>
      </c>
      <c r="O64" s="4">
        <v>3</v>
      </c>
      <c r="P64" s="4">
        <v>4</v>
      </c>
      <c r="Q64" s="4">
        <v>2</v>
      </c>
      <c r="R64" s="4">
        <v>4</v>
      </c>
      <c r="S64" s="4">
        <v>4</v>
      </c>
      <c r="T64" s="4">
        <v>3</v>
      </c>
      <c r="U64" s="4">
        <v>2</v>
      </c>
      <c r="V64" s="4">
        <v>2</v>
      </c>
      <c r="W64" s="4">
        <v>3</v>
      </c>
      <c r="X64" s="7">
        <f t="shared" si="0"/>
        <v>5</v>
      </c>
      <c r="Y64" s="7">
        <f t="shared" si="1"/>
        <v>4</v>
      </c>
      <c r="Z64" s="7">
        <f t="shared" si="2"/>
        <v>3</v>
      </c>
      <c r="AA64" s="7">
        <f t="shared" si="3"/>
        <v>3</v>
      </c>
      <c r="AB64" s="7">
        <f t="shared" si="4"/>
        <v>2</v>
      </c>
      <c r="AC64" s="7">
        <f t="shared" si="5"/>
        <v>4</v>
      </c>
      <c r="AD64" s="7">
        <f t="shared" si="6"/>
        <v>3</v>
      </c>
      <c r="AE64" s="7">
        <f t="shared" si="7"/>
        <v>3</v>
      </c>
      <c r="AF64" s="7">
        <f t="shared" si="8"/>
        <v>2</v>
      </c>
      <c r="AG64" s="7">
        <f t="shared" si="9"/>
        <v>2</v>
      </c>
      <c r="AH64" s="7">
        <f t="shared" si="10"/>
        <v>4</v>
      </c>
      <c r="AI64" s="7">
        <f t="shared" si="11"/>
        <v>4</v>
      </c>
      <c r="AJ64" s="7">
        <f t="shared" si="12"/>
        <v>3</v>
      </c>
      <c r="AK64" s="7">
        <f t="shared" si="13"/>
        <v>2</v>
      </c>
      <c r="AL64" s="7">
        <f t="shared" si="14"/>
        <v>2</v>
      </c>
      <c r="AM64" s="7">
        <f t="shared" si="15"/>
        <v>3</v>
      </c>
      <c r="AN64" s="8">
        <f t="shared" si="16"/>
        <v>49</v>
      </c>
      <c r="AO64" s="8">
        <v>78</v>
      </c>
      <c r="AP64" s="42">
        <f t="shared" si="22"/>
        <v>0.98599999999999999</v>
      </c>
      <c r="AQ64" s="8">
        <f t="shared" si="23"/>
        <v>2.1972863766410513</v>
      </c>
      <c r="AR64" s="8">
        <f t="shared" si="24"/>
        <v>72</v>
      </c>
      <c r="AS64" s="8">
        <f t="shared" si="25"/>
        <v>10</v>
      </c>
      <c r="AT64" s="8">
        <f t="shared" si="26"/>
        <v>9</v>
      </c>
      <c r="AU64" s="8">
        <f t="shared" si="17"/>
        <v>17</v>
      </c>
      <c r="AV64" s="8"/>
      <c r="AW64" s="42" t="e">
        <f t="shared" si="27"/>
        <v>#N/A</v>
      </c>
      <c r="AX64" s="8" t="e">
        <f t="shared" si="28"/>
        <v>#N/A</v>
      </c>
      <c r="AY64" s="8" t="e">
        <f t="shared" si="29"/>
        <v>#N/A</v>
      </c>
      <c r="AZ64" s="8" t="e">
        <f t="shared" si="30"/>
        <v>#N/A</v>
      </c>
      <c r="BA64" s="8" t="e">
        <f t="shared" si="31"/>
        <v>#N/A</v>
      </c>
      <c r="BB64" s="8">
        <f t="shared" si="47"/>
        <v>12</v>
      </c>
      <c r="BC64" s="8"/>
      <c r="BD64" s="42" t="e">
        <f t="shared" si="32"/>
        <v>#N/A</v>
      </c>
      <c r="BE64" s="8" t="e">
        <f t="shared" si="33"/>
        <v>#N/A</v>
      </c>
      <c r="BF64" s="8" t="e">
        <f t="shared" si="34"/>
        <v>#N/A</v>
      </c>
      <c r="BG64" s="8" t="e">
        <f t="shared" si="35"/>
        <v>#N/A</v>
      </c>
      <c r="BH64" s="8" t="e">
        <f t="shared" si="36"/>
        <v>#N/A</v>
      </c>
      <c r="BI64" s="8">
        <f t="shared" si="48"/>
        <v>13</v>
      </c>
      <c r="BJ64" s="8"/>
      <c r="BK64" s="42" t="e">
        <f t="shared" si="37"/>
        <v>#N/A</v>
      </c>
      <c r="BL64" s="8" t="e">
        <f t="shared" si="38"/>
        <v>#N/A</v>
      </c>
      <c r="BM64" s="8" t="e">
        <f t="shared" si="39"/>
        <v>#N/A</v>
      </c>
      <c r="BN64" s="8" t="e">
        <f t="shared" si="40"/>
        <v>#N/A</v>
      </c>
      <c r="BO64" s="8" t="e">
        <f t="shared" si="41"/>
        <v>#N/A</v>
      </c>
      <c r="BP64" s="8">
        <f t="shared" si="49"/>
        <v>7</v>
      </c>
      <c r="BQ64" s="8"/>
      <c r="BR64" s="42" t="e">
        <f t="shared" si="42"/>
        <v>#N/A</v>
      </c>
      <c r="BS64" s="8" t="e">
        <f t="shared" si="43"/>
        <v>#N/A</v>
      </c>
      <c r="BT64" s="8" t="e">
        <f t="shared" si="44"/>
        <v>#N/A</v>
      </c>
      <c r="BU64" s="8" t="e">
        <f t="shared" si="45"/>
        <v>#N/A</v>
      </c>
      <c r="BV64" s="8" t="e">
        <f t="shared" si="46"/>
        <v>#N/A</v>
      </c>
    </row>
    <row r="65" spans="1:74" x14ac:dyDescent="0.25">
      <c r="A65">
        <v>35916</v>
      </c>
      <c r="B65">
        <v>1</v>
      </c>
      <c r="C65">
        <v>2000</v>
      </c>
      <c r="D65">
        <f t="shared" si="21"/>
        <v>24</v>
      </c>
      <c r="E65" s="1">
        <v>45594.631747685184</v>
      </c>
      <c r="F65" t="s">
        <v>101</v>
      </c>
      <c r="H65" s="4">
        <v>4</v>
      </c>
      <c r="I65" s="4">
        <v>4</v>
      </c>
      <c r="J65" s="4">
        <v>4</v>
      </c>
      <c r="K65" s="4">
        <v>2</v>
      </c>
      <c r="L65" s="4">
        <v>3</v>
      </c>
      <c r="M65" s="4">
        <v>4</v>
      </c>
      <c r="N65" s="4">
        <v>4</v>
      </c>
      <c r="O65" s="4">
        <v>3</v>
      </c>
      <c r="P65" s="4">
        <v>2</v>
      </c>
      <c r="Q65" s="4">
        <v>4</v>
      </c>
      <c r="R65" s="4">
        <v>4</v>
      </c>
      <c r="S65" s="4">
        <v>2</v>
      </c>
      <c r="T65" s="4">
        <v>2</v>
      </c>
      <c r="U65" s="4">
        <v>2</v>
      </c>
      <c r="V65" s="4">
        <v>3</v>
      </c>
      <c r="W65" s="4">
        <v>2</v>
      </c>
      <c r="X65" s="7">
        <f t="shared" si="0"/>
        <v>4</v>
      </c>
      <c r="Y65" s="7">
        <f t="shared" si="1"/>
        <v>4</v>
      </c>
      <c r="Z65" s="7">
        <f t="shared" si="2"/>
        <v>2</v>
      </c>
      <c r="AA65" s="7">
        <f t="shared" si="3"/>
        <v>2</v>
      </c>
      <c r="AB65" s="7">
        <f t="shared" si="4"/>
        <v>3</v>
      </c>
      <c r="AC65" s="7">
        <f t="shared" si="5"/>
        <v>4</v>
      </c>
      <c r="AD65" s="7">
        <f t="shared" si="6"/>
        <v>4</v>
      </c>
      <c r="AE65" s="7">
        <f t="shared" si="7"/>
        <v>3</v>
      </c>
      <c r="AF65" s="7">
        <f t="shared" si="8"/>
        <v>4</v>
      </c>
      <c r="AG65" s="7">
        <f t="shared" si="9"/>
        <v>4</v>
      </c>
      <c r="AH65" s="7">
        <f t="shared" si="10"/>
        <v>4</v>
      </c>
      <c r="AI65" s="7">
        <f t="shared" si="11"/>
        <v>2</v>
      </c>
      <c r="AJ65" s="7">
        <f t="shared" si="12"/>
        <v>2</v>
      </c>
      <c r="AK65" s="7">
        <f t="shared" si="13"/>
        <v>2</v>
      </c>
      <c r="AL65" s="7">
        <f t="shared" si="14"/>
        <v>3</v>
      </c>
      <c r="AM65" s="7">
        <f t="shared" si="15"/>
        <v>2</v>
      </c>
      <c r="AN65" s="8">
        <f t="shared" si="16"/>
        <v>49</v>
      </c>
      <c r="AO65" s="8">
        <v>79</v>
      </c>
      <c r="AP65" s="42">
        <f t="shared" si="22"/>
        <v>0.99099999999999999</v>
      </c>
      <c r="AQ65" s="8">
        <f t="shared" si="23"/>
        <v>2.365618126864292</v>
      </c>
      <c r="AR65" s="8">
        <f t="shared" si="24"/>
        <v>74</v>
      </c>
      <c r="AS65" s="8">
        <f t="shared" si="25"/>
        <v>10</v>
      </c>
      <c r="AT65" s="8">
        <f t="shared" si="26"/>
        <v>9</v>
      </c>
      <c r="AU65" s="8">
        <f t="shared" si="17"/>
        <v>15</v>
      </c>
      <c r="AV65" s="8"/>
      <c r="AW65" s="42" t="e">
        <f t="shared" si="27"/>
        <v>#N/A</v>
      </c>
      <c r="AX65" s="8" t="e">
        <f t="shared" si="28"/>
        <v>#N/A</v>
      </c>
      <c r="AY65" s="8" t="e">
        <f t="shared" si="29"/>
        <v>#N/A</v>
      </c>
      <c r="AZ65" s="8" t="e">
        <f t="shared" si="30"/>
        <v>#N/A</v>
      </c>
      <c r="BA65" s="8" t="e">
        <f t="shared" si="31"/>
        <v>#N/A</v>
      </c>
      <c r="BB65" s="8">
        <f t="shared" si="47"/>
        <v>15</v>
      </c>
      <c r="BC65" s="8"/>
      <c r="BD65" s="42" t="e">
        <f t="shared" si="32"/>
        <v>#N/A</v>
      </c>
      <c r="BE65" s="8" t="e">
        <f t="shared" si="33"/>
        <v>#N/A</v>
      </c>
      <c r="BF65" s="8" t="e">
        <f t="shared" si="34"/>
        <v>#N/A</v>
      </c>
      <c r="BG65" s="8" t="e">
        <f t="shared" si="35"/>
        <v>#N/A</v>
      </c>
      <c r="BH65" s="8" t="e">
        <f t="shared" si="36"/>
        <v>#N/A</v>
      </c>
      <c r="BI65" s="8">
        <f t="shared" si="48"/>
        <v>12</v>
      </c>
      <c r="BJ65" s="8"/>
      <c r="BK65" s="42" t="e">
        <f t="shared" si="37"/>
        <v>#N/A</v>
      </c>
      <c r="BL65" s="8" t="e">
        <f t="shared" si="38"/>
        <v>#N/A</v>
      </c>
      <c r="BM65" s="8" t="e">
        <f t="shared" si="39"/>
        <v>#N/A</v>
      </c>
      <c r="BN65" s="8" t="e">
        <f t="shared" si="40"/>
        <v>#N/A</v>
      </c>
      <c r="BO65" s="8" t="e">
        <f t="shared" si="41"/>
        <v>#N/A</v>
      </c>
      <c r="BP65" s="8">
        <f t="shared" si="49"/>
        <v>7</v>
      </c>
      <c r="BQ65" s="8"/>
      <c r="BR65" s="42" t="e">
        <f t="shared" si="42"/>
        <v>#N/A</v>
      </c>
      <c r="BS65" s="8" t="e">
        <f t="shared" si="43"/>
        <v>#N/A</v>
      </c>
      <c r="BT65" s="8" t="e">
        <f t="shared" si="44"/>
        <v>#N/A</v>
      </c>
      <c r="BU65" s="8" t="e">
        <f t="shared" si="45"/>
        <v>#N/A</v>
      </c>
      <c r="BV65" s="8" t="e">
        <f t="shared" si="46"/>
        <v>#N/A</v>
      </c>
    </row>
    <row r="66" spans="1:74" x14ac:dyDescent="0.25">
      <c r="A66">
        <v>37246</v>
      </c>
      <c r="B66">
        <v>0</v>
      </c>
      <c r="C66">
        <v>1986</v>
      </c>
      <c r="D66">
        <f t="shared" si="21"/>
        <v>38</v>
      </c>
      <c r="E66" s="1">
        <v>45595.857037037036</v>
      </c>
      <c r="F66" t="s">
        <v>153</v>
      </c>
      <c r="G66">
        <v>1</v>
      </c>
      <c r="H66" s="4">
        <v>4</v>
      </c>
      <c r="I66" s="4">
        <v>4</v>
      </c>
      <c r="J66" s="4">
        <v>4</v>
      </c>
      <c r="K66" s="4">
        <v>3</v>
      </c>
      <c r="L66" s="4">
        <v>3</v>
      </c>
      <c r="M66" s="4">
        <v>3</v>
      </c>
      <c r="N66" s="4">
        <v>2</v>
      </c>
      <c r="O66" s="4">
        <v>2</v>
      </c>
      <c r="P66" s="4">
        <v>2</v>
      </c>
      <c r="Q66" s="4">
        <v>2</v>
      </c>
      <c r="R66" s="4">
        <v>3</v>
      </c>
      <c r="S66" s="4">
        <v>3</v>
      </c>
      <c r="T66" s="4">
        <v>3</v>
      </c>
      <c r="U66" s="4">
        <v>3</v>
      </c>
      <c r="V66" s="4">
        <v>4</v>
      </c>
      <c r="W66" s="4">
        <v>4</v>
      </c>
      <c r="X66" s="7">
        <f t="shared" ref="X66:X129" si="50">H66</f>
        <v>4</v>
      </c>
      <c r="Y66" s="7">
        <f t="shared" ref="Y66:Y129" si="51">I66</f>
        <v>4</v>
      </c>
      <c r="Z66" s="7">
        <f t="shared" ref="Z66:Z129" si="52">6-J66</f>
        <v>2</v>
      </c>
      <c r="AA66" s="7">
        <f t="shared" ref="AA66:AA129" si="53">K66</f>
        <v>3</v>
      </c>
      <c r="AB66" s="7">
        <f t="shared" ref="AB66:AB129" si="54">L66</f>
        <v>3</v>
      </c>
      <c r="AC66" s="7">
        <f t="shared" ref="AC66:AC129" si="55">M66</f>
        <v>3</v>
      </c>
      <c r="AD66" s="7">
        <f t="shared" ref="AD66:AD129" si="56">N66</f>
        <v>2</v>
      </c>
      <c r="AE66" s="7">
        <f t="shared" ref="AE66:AE129" si="57">O66</f>
        <v>2</v>
      </c>
      <c r="AF66" s="7">
        <f t="shared" ref="AF66:AF129" si="58">6-P66</f>
        <v>4</v>
      </c>
      <c r="AG66" s="7">
        <f t="shared" ref="AG66:AG129" si="59">Q66</f>
        <v>2</v>
      </c>
      <c r="AH66" s="7">
        <f t="shared" ref="AH66:AH129" si="60">R66</f>
        <v>3</v>
      </c>
      <c r="AI66" s="7">
        <f t="shared" ref="AI66:AI129" si="61">S66</f>
        <v>3</v>
      </c>
      <c r="AJ66" s="7">
        <f t="shared" ref="AJ66:AJ129" si="62">T66</f>
        <v>3</v>
      </c>
      <c r="AK66" s="7">
        <f t="shared" ref="AK66:AK129" si="63">U66</f>
        <v>3</v>
      </c>
      <c r="AL66" s="7">
        <f t="shared" ref="AL66:AL129" si="64">V66</f>
        <v>4</v>
      </c>
      <c r="AM66" s="7">
        <f t="shared" ref="AM66:AM129" si="65">W66</f>
        <v>4</v>
      </c>
      <c r="AN66" s="8">
        <f t="shared" ref="AN66:AN129" si="66">SUM(X66:AM66)</f>
        <v>49</v>
      </c>
      <c r="AO66" s="8">
        <v>80</v>
      </c>
      <c r="AP66" s="42">
        <f t="shared" si="22"/>
        <v>0.997</v>
      </c>
      <c r="AQ66" s="8">
        <f t="shared" si="23"/>
        <v>2.7477813854449917</v>
      </c>
      <c r="AR66" s="8">
        <f t="shared" si="24"/>
        <v>77</v>
      </c>
      <c r="AS66" s="8">
        <f t="shared" si="25"/>
        <v>10</v>
      </c>
      <c r="AT66" s="8">
        <f t="shared" si="26"/>
        <v>9</v>
      </c>
      <c r="AU66" s="8">
        <f t="shared" ref="AU66:AU129" si="67">SUM(X66:AB66)</f>
        <v>16</v>
      </c>
      <c r="AV66" s="8"/>
      <c r="AW66" s="42" t="e">
        <f t="shared" si="27"/>
        <v>#N/A</v>
      </c>
      <c r="AX66" s="8" t="e">
        <f t="shared" si="28"/>
        <v>#N/A</v>
      </c>
      <c r="AY66" s="8" t="e">
        <f t="shared" si="29"/>
        <v>#N/A</v>
      </c>
      <c r="AZ66" s="8" t="e">
        <f t="shared" si="30"/>
        <v>#N/A</v>
      </c>
      <c r="BA66" s="8" t="e">
        <f t="shared" si="31"/>
        <v>#N/A</v>
      </c>
      <c r="BB66" s="8">
        <f t="shared" ref="BB66:BB129" si="68">SUM(AC66:AF66)</f>
        <v>11</v>
      </c>
      <c r="BC66" s="8"/>
      <c r="BD66" s="42" t="e">
        <f t="shared" si="32"/>
        <v>#N/A</v>
      </c>
      <c r="BE66" s="8" t="e">
        <f t="shared" si="33"/>
        <v>#N/A</v>
      </c>
      <c r="BF66" s="8" t="e">
        <f t="shared" si="34"/>
        <v>#N/A</v>
      </c>
      <c r="BG66" s="8" t="e">
        <f t="shared" si="35"/>
        <v>#N/A</v>
      </c>
      <c r="BH66" s="8" t="e">
        <f t="shared" si="36"/>
        <v>#N/A</v>
      </c>
      <c r="BI66" s="8">
        <f t="shared" ref="BI66:BI129" si="69">SUM(AG66:AJ66)</f>
        <v>11</v>
      </c>
      <c r="BJ66" s="8"/>
      <c r="BK66" s="42" t="e">
        <f t="shared" si="37"/>
        <v>#N/A</v>
      </c>
      <c r="BL66" s="8" t="e">
        <f t="shared" si="38"/>
        <v>#N/A</v>
      </c>
      <c r="BM66" s="8" t="e">
        <f t="shared" si="39"/>
        <v>#N/A</v>
      </c>
      <c r="BN66" s="8" t="e">
        <f t="shared" si="40"/>
        <v>#N/A</v>
      </c>
      <c r="BO66" s="8" t="e">
        <f t="shared" si="41"/>
        <v>#N/A</v>
      </c>
      <c r="BP66" s="8">
        <f t="shared" ref="BP66:BP129" si="70">SUM(AK66:AM66)</f>
        <v>11</v>
      </c>
      <c r="BQ66" s="8"/>
      <c r="BR66" s="42" t="e">
        <f t="shared" si="42"/>
        <v>#N/A</v>
      </c>
      <c r="BS66" s="8" t="e">
        <f t="shared" si="43"/>
        <v>#N/A</v>
      </c>
      <c r="BT66" s="8" t="e">
        <f t="shared" si="44"/>
        <v>#N/A</v>
      </c>
      <c r="BU66" s="8" t="e">
        <f t="shared" si="45"/>
        <v>#N/A</v>
      </c>
      <c r="BV66" s="8" t="e">
        <f t="shared" si="46"/>
        <v>#N/A</v>
      </c>
    </row>
    <row r="67" spans="1:74" x14ac:dyDescent="0.25">
      <c r="A67">
        <v>37242</v>
      </c>
      <c r="B67">
        <v>0</v>
      </c>
      <c r="C67">
        <v>1999</v>
      </c>
      <c r="D67">
        <f t="shared" ref="D67:D130" si="71">2024-C67</f>
        <v>25</v>
      </c>
      <c r="E67" s="1">
        <v>45596.520057870373</v>
      </c>
      <c r="F67" t="s">
        <v>107</v>
      </c>
      <c r="G67">
        <v>1</v>
      </c>
      <c r="H67" s="4">
        <v>2</v>
      </c>
      <c r="I67" s="4">
        <v>2</v>
      </c>
      <c r="J67" s="4">
        <v>4</v>
      </c>
      <c r="K67" s="4">
        <v>2</v>
      </c>
      <c r="L67" s="4">
        <v>4</v>
      </c>
      <c r="M67" s="4">
        <v>3</v>
      </c>
      <c r="N67" s="4">
        <v>2</v>
      </c>
      <c r="O67" s="4">
        <v>4</v>
      </c>
      <c r="P67" s="4">
        <v>4</v>
      </c>
      <c r="Q67" s="4">
        <v>4</v>
      </c>
      <c r="R67" s="4">
        <v>4</v>
      </c>
      <c r="S67" s="4">
        <v>3</v>
      </c>
      <c r="T67" s="4">
        <v>4</v>
      </c>
      <c r="U67" s="4">
        <v>4</v>
      </c>
      <c r="V67" s="4">
        <v>4</v>
      </c>
      <c r="W67" s="4">
        <v>3</v>
      </c>
      <c r="X67" s="7">
        <f t="shared" si="50"/>
        <v>2</v>
      </c>
      <c r="Y67" s="7">
        <f t="shared" si="51"/>
        <v>2</v>
      </c>
      <c r="Z67" s="7">
        <f t="shared" si="52"/>
        <v>2</v>
      </c>
      <c r="AA67" s="7">
        <f t="shared" si="53"/>
        <v>2</v>
      </c>
      <c r="AB67" s="7">
        <f t="shared" si="54"/>
        <v>4</v>
      </c>
      <c r="AC67" s="7">
        <f t="shared" si="55"/>
        <v>3</v>
      </c>
      <c r="AD67" s="7">
        <f t="shared" si="56"/>
        <v>2</v>
      </c>
      <c r="AE67" s="7">
        <f t="shared" si="57"/>
        <v>4</v>
      </c>
      <c r="AF67" s="7">
        <f t="shared" si="58"/>
        <v>2</v>
      </c>
      <c r="AG67" s="7">
        <f t="shared" si="59"/>
        <v>4</v>
      </c>
      <c r="AH67" s="7">
        <f t="shared" si="60"/>
        <v>4</v>
      </c>
      <c r="AI67" s="7">
        <f t="shared" si="61"/>
        <v>3</v>
      </c>
      <c r="AJ67" s="7">
        <f t="shared" si="62"/>
        <v>4</v>
      </c>
      <c r="AK67" s="7">
        <f t="shared" si="63"/>
        <v>4</v>
      </c>
      <c r="AL67" s="7">
        <f t="shared" si="64"/>
        <v>4</v>
      </c>
      <c r="AM67" s="7">
        <f t="shared" si="65"/>
        <v>3</v>
      </c>
      <c r="AN67" s="8">
        <f t="shared" si="66"/>
        <v>49</v>
      </c>
      <c r="AO67" s="8"/>
      <c r="AP67" s="42"/>
      <c r="AQ67" s="8" t="e">
        <f t="shared" ref="AQ67:AQ130" si="72">_xlfn.NORM.S.INV(AP67)</f>
        <v>#NUM!</v>
      </c>
      <c r="AR67" s="8" t="e">
        <f t="shared" ref="AR67:AR130" si="73">ROUND(AQ67*10+50,0)</f>
        <v>#NUM!</v>
      </c>
      <c r="AS67" s="8" t="e">
        <f t="shared" ref="AS67:AS130" si="74">IF(AQ67&lt;=-2.25, 1, IF(AQ67&lt;=-1.75, 2, IF(AQ67&lt;=-1.25, 3, IF(AQ67&lt;=-0.75, 4, IF(AQ67&lt;=-0.25, 5, IF(AQ67&lt;=0.25, 6, IF(AQ67&lt;=0.75, 7, IF(AQ67&lt;=1.25, 8, IF(AQ67&lt;=1.75, 9, 10)))))))))</f>
        <v>#NUM!</v>
      </c>
      <c r="AT67" s="8" t="e">
        <f t="shared" ref="AT67:AT130" si="75">IF(AQ67&lt;=-2, 1, IF(AQ67&lt;=-1.5, 2, IF(AQ67&lt;=-1, 3, IF(AQ67&lt;=-0.5, 4, IF(AQ67&lt;=0.5, 5, IF(AQ67&lt;=1, 6, IF(AQ67&lt;=1.5, 7, IF(AQ67&lt;=2, 8, 9))))))))</f>
        <v>#NUM!</v>
      </c>
      <c r="AU67" s="8">
        <f t="shared" si="67"/>
        <v>12</v>
      </c>
      <c r="AV67" s="8"/>
      <c r="AW67" s="42"/>
      <c r="AX67" s="8" t="e">
        <f t="shared" ref="AX67:AX130" si="76">_xlfn.NORM.S.INV(AW67)</f>
        <v>#NUM!</v>
      </c>
      <c r="AY67" s="8" t="e">
        <f t="shared" ref="AY67:AY130" si="77">ROUND(AX67*10+50,0)</f>
        <v>#NUM!</v>
      </c>
      <c r="AZ67" s="8" t="e">
        <f t="shared" ref="AZ67:AZ130" si="78">IF(AX67&lt;=-2.25, 1, IF(AX67&lt;=-1.75, 2, IF(AX67&lt;=-1.25, 3, IF(AX67&lt;=-0.75, 4, IF(AX67&lt;=-0.25, 5, IF(AX67&lt;=0.25, 6, IF(AX67&lt;=0.75, 7, IF(AX67&lt;=1.25, 8, IF(AX67&lt;=1.75, 9, 10)))))))))</f>
        <v>#NUM!</v>
      </c>
      <c r="BA67" s="8" t="e">
        <f t="shared" ref="BA67:BA130" si="79">IF(AX67&lt;=-2, 1, IF(AX67&lt;=-1.5, 2, IF(AX67&lt;=-1, 3, IF(AX67&lt;=-0.5, 4, IF(AX67&lt;=0.5, 5, IF(AX67&lt;=1, 6, IF(AX67&lt;=1.5, 7, IF(AX67&lt;=2, 8, 9))))))))</f>
        <v>#NUM!</v>
      </c>
      <c r="BB67" s="8">
        <f t="shared" si="68"/>
        <v>11</v>
      </c>
      <c r="BC67" s="8"/>
      <c r="BD67" s="42"/>
      <c r="BE67" s="8" t="e">
        <f t="shared" ref="BE67:BE130" si="80">_xlfn.NORM.S.INV(BD67)</f>
        <v>#NUM!</v>
      </c>
      <c r="BF67" s="8" t="e">
        <f t="shared" ref="BF67:BF130" si="81">ROUND(BE67*10+50,0)</f>
        <v>#NUM!</v>
      </c>
      <c r="BG67" s="8" t="e">
        <f t="shared" ref="BG67:BG130" si="82">IF(BE67&lt;=-2.25, 1, IF(BE67&lt;=-1.75, 2, IF(BE67&lt;=-1.25, 3, IF(BE67&lt;=-0.75, 4, IF(BE67&lt;=-0.25, 5, IF(BE67&lt;=0.25, 6, IF(BE67&lt;=0.75, 7, IF(BE67&lt;=1.25, 8, IF(BE67&lt;=1.75, 9, 10)))))))))</f>
        <v>#NUM!</v>
      </c>
      <c r="BH67" s="8" t="e">
        <f t="shared" ref="BH67:BH130" si="83">IF(BE67&lt;=-2, 1, IF(BE67&lt;=-1.5, 2, IF(BE67&lt;=-1, 3, IF(BE67&lt;=-0.5, 4, IF(BE67&lt;=0.5, 5, IF(BE67&lt;=1, 6, IF(BE67&lt;=1.5, 7, IF(BE67&lt;=2, 8, 9))))))))</f>
        <v>#NUM!</v>
      </c>
      <c r="BI67" s="8">
        <f t="shared" si="69"/>
        <v>15</v>
      </c>
      <c r="BJ67" s="8"/>
      <c r="BK67" s="42"/>
      <c r="BL67" s="8" t="e">
        <f t="shared" ref="BL67:BL130" si="84">_xlfn.NORM.S.INV(BK67)</f>
        <v>#NUM!</v>
      </c>
      <c r="BM67" s="8" t="e">
        <f t="shared" ref="BM67:BM130" si="85">ROUND(BL67*10+50,0)</f>
        <v>#NUM!</v>
      </c>
      <c r="BN67" s="8" t="e">
        <f t="shared" ref="BN67:BN130" si="86">IF(BL67&lt;=-2.25, 1, IF(BL67&lt;=-1.75, 2, IF(BL67&lt;=-1.25, 3, IF(BL67&lt;=-0.75, 4, IF(BL67&lt;=-0.25, 5, IF(BL67&lt;=0.25, 6, IF(BL67&lt;=0.75, 7, IF(BL67&lt;=1.25, 8, IF(BL67&lt;=1.75, 9, 10)))))))))</f>
        <v>#NUM!</v>
      </c>
      <c r="BO67" s="8" t="e">
        <f t="shared" ref="BO67:BO130" si="87">IF(BL67&lt;=-2, 1, IF(BL67&lt;=-1.5, 2, IF(BL67&lt;=-1, 3, IF(BL67&lt;=-0.5, 4, IF(BL67&lt;=0.5, 5, IF(BL67&lt;=1, 6, IF(BL67&lt;=1.5, 7, IF(BL67&lt;=2, 8, 9))))))))</f>
        <v>#NUM!</v>
      </c>
      <c r="BP67" s="8">
        <f t="shared" si="70"/>
        <v>11</v>
      </c>
      <c r="BQ67" s="8"/>
      <c r="BR67" s="42"/>
      <c r="BS67" s="8" t="e">
        <f t="shared" ref="BS67:BS130" si="88">_xlfn.NORM.S.INV(BR67)</f>
        <v>#NUM!</v>
      </c>
      <c r="BT67" s="8" t="e">
        <f t="shared" ref="BT67:BT130" si="89">ROUND(BS67*10+50,0)</f>
        <v>#NUM!</v>
      </c>
      <c r="BU67" s="8" t="e">
        <f t="shared" ref="BU67:BU130" si="90">IF(BS67&lt;=-2.25, 1, IF(BS67&lt;=-1.75, 2, IF(BS67&lt;=-1.25, 3, IF(BS67&lt;=-0.75, 4, IF(BS67&lt;=-0.25, 5, IF(BS67&lt;=0.25, 6, IF(BS67&lt;=0.75, 7, IF(BS67&lt;=1.25, 8, IF(BS67&lt;=1.75, 9, 10)))))))))</f>
        <v>#NUM!</v>
      </c>
      <c r="BV67" s="8" t="e">
        <f t="shared" ref="BV67:BV130" si="91">IF(BS67&lt;=-2, 1, IF(BS67&lt;=-1.5, 2, IF(BS67&lt;=-1, 3, IF(BS67&lt;=-0.5, 4, IF(BS67&lt;=0.5, 5, IF(BS67&lt;=1, 6, IF(BS67&lt;=1.5, 7, IF(BS67&lt;=2, 8, 9))))))))</f>
        <v>#NUM!</v>
      </c>
    </row>
    <row r="68" spans="1:74" x14ac:dyDescent="0.25">
      <c r="A68">
        <v>38746</v>
      </c>
      <c r="B68">
        <v>0</v>
      </c>
      <c r="C68">
        <v>1997</v>
      </c>
      <c r="D68">
        <f t="shared" si="71"/>
        <v>27</v>
      </c>
      <c r="E68" s="1">
        <v>45596.931273148148</v>
      </c>
      <c r="F68" t="s">
        <v>101</v>
      </c>
      <c r="H68" s="4">
        <v>4</v>
      </c>
      <c r="I68" s="4">
        <v>2</v>
      </c>
      <c r="J68" s="4">
        <v>5</v>
      </c>
      <c r="K68" s="4">
        <v>1</v>
      </c>
      <c r="L68" s="4">
        <v>3</v>
      </c>
      <c r="M68" s="4">
        <v>3</v>
      </c>
      <c r="N68" s="4">
        <v>2</v>
      </c>
      <c r="O68" s="4">
        <v>3</v>
      </c>
      <c r="P68" s="4">
        <v>4</v>
      </c>
      <c r="Q68" s="4">
        <v>4</v>
      </c>
      <c r="R68" s="4">
        <v>4</v>
      </c>
      <c r="S68" s="4">
        <v>5</v>
      </c>
      <c r="T68" s="4">
        <v>4</v>
      </c>
      <c r="U68" s="4">
        <v>4</v>
      </c>
      <c r="V68" s="4">
        <v>4</v>
      </c>
      <c r="W68" s="4">
        <v>3</v>
      </c>
      <c r="X68" s="7">
        <f t="shared" si="50"/>
        <v>4</v>
      </c>
      <c r="Y68" s="7">
        <f t="shared" si="51"/>
        <v>2</v>
      </c>
      <c r="Z68" s="7">
        <f t="shared" si="52"/>
        <v>1</v>
      </c>
      <c r="AA68" s="7">
        <f t="shared" si="53"/>
        <v>1</v>
      </c>
      <c r="AB68" s="7">
        <f t="shared" si="54"/>
        <v>3</v>
      </c>
      <c r="AC68" s="7">
        <f t="shared" si="55"/>
        <v>3</v>
      </c>
      <c r="AD68" s="7">
        <f t="shared" si="56"/>
        <v>2</v>
      </c>
      <c r="AE68" s="7">
        <f t="shared" si="57"/>
        <v>3</v>
      </c>
      <c r="AF68" s="7">
        <f t="shared" si="58"/>
        <v>2</v>
      </c>
      <c r="AG68" s="7">
        <f t="shared" si="59"/>
        <v>4</v>
      </c>
      <c r="AH68" s="7">
        <f t="shared" si="60"/>
        <v>4</v>
      </c>
      <c r="AI68" s="7">
        <f t="shared" si="61"/>
        <v>5</v>
      </c>
      <c r="AJ68" s="7">
        <f t="shared" si="62"/>
        <v>4</v>
      </c>
      <c r="AK68" s="7">
        <f t="shared" si="63"/>
        <v>4</v>
      </c>
      <c r="AL68" s="7">
        <f t="shared" si="64"/>
        <v>4</v>
      </c>
      <c r="AM68" s="7">
        <f t="shared" si="65"/>
        <v>3</v>
      </c>
      <c r="AN68" s="8">
        <f t="shared" si="66"/>
        <v>49</v>
      </c>
      <c r="AO68" s="8"/>
      <c r="AP68" s="42"/>
      <c r="AQ68" s="8" t="e">
        <f t="shared" si="72"/>
        <v>#NUM!</v>
      </c>
      <c r="AR68" s="8" t="e">
        <f t="shared" si="73"/>
        <v>#NUM!</v>
      </c>
      <c r="AS68" s="8" t="e">
        <f t="shared" si="74"/>
        <v>#NUM!</v>
      </c>
      <c r="AT68" s="8" t="e">
        <f t="shared" si="75"/>
        <v>#NUM!</v>
      </c>
      <c r="AU68" s="8">
        <f t="shared" si="67"/>
        <v>11</v>
      </c>
      <c r="AV68" s="8"/>
      <c r="AW68" s="42"/>
      <c r="AX68" s="8" t="e">
        <f t="shared" si="76"/>
        <v>#NUM!</v>
      </c>
      <c r="AY68" s="8" t="e">
        <f t="shared" si="77"/>
        <v>#NUM!</v>
      </c>
      <c r="AZ68" s="8" t="e">
        <f t="shared" si="78"/>
        <v>#NUM!</v>
      </c>
      <c r="BA68" s="8" t="e">
        <f t="shared" si="79"/>
        <v>#NUM!</v>
      </c>
      <c r="BB68" s="8">
        <f t="shared" si="68"/>
        <v>10</v>
      </c>
      <c r="BC68" s="8"/>
      <c r="BD68" s="42"/>
      <c r="BE68" s="8" t="e">
        <f t="shared" si="80"/>
        <v>#NUM!</v>
      </c>
      <c r="BF68" s="8" t="e">
        <f t="shared" si="81"/>
        <v>#NUM!</v>
      </c>
      <c r="BG68" s="8" t="e">
        <f t="shared" si="82"/>
        <v>#NUM!</v>
      </c>
      <c r="BH68" s="8" t="e">
        <f t="shared" si="83"/>
        <v>#NUM!</v>
      </c>
      <c r="BI68" s="8">
        <f t="shared" si="69"/>
        <v>17</v>
      </c>
      <c r="BJ68" s="8"/>
      <c r="BK68" s="42"/>
      <c r="BL68" s="8" t="e">
        <f t="shared" si="84"/>
        <v>#NUM!</v>
      </c>
      <c r="BM68" s="8" t="e">
        <f t="shared" si="85"/>
        <v>#NUM!</v>
      </c>
      <c r="BN68" s="8" t="e">
        <f t="shared" si="86"/>
        <v>#NUM!</v>
      </c>
      <c r="BO68" s="8" t="e">
        <f t="shared" si="87"/>
        <v>#NUM!</v>
      </c>
      <c r="BP68" s="8">
        <f t="shared" si="70"/>
        <v>11</v>
      </c>
      <c r="BQ68" s="8"/>
      <c r="BR68" s="42"/>
      <c r="BS68" s="8" t="e">
        <f t="shared" si="88"/>
        <v>#NUM!</v>
      </c>
      <c r="BT68" s="8" t="e">
        <f t="shared" si="89"/>
        <v>#NUM!</v>
      </c>
      <c r="BU68" s="8" t="e">
        <f t="shared" si="90"/>
        <v>#NUM!</v>
      </c>
      <c r="BV68" s="8" t="e">
        <f t="shared" si="91"/>
        <v>#NUM!</v>
      </c>
    </row>
    <row r="69" spans="1:74" x14ac:dyDescent="0.25">
      <c r="A69">
        <v>39333</v>
      </c>
      <c r="B69">
        <v>0</v>
      </c>
      <c r="C69">
        <v>1982</v>
      </c>
      <c r="D69">
        <f t="shared" si="71"/>
        <v>42</v>
      </c>
      <c r="E69" s="1">
        <v>45597.93922453704</v>
      </c>
      <c r="F69" t="s">
        <v>122</v>
      </c>
      <c r="G69">
        <v>1</v>
      </c>
      <c r="H69" s="4">
        <v>3</v>
      </c>
      <c r="I69" s="4">
        <v>4</v>
      </c>
      <c r="J69" s="4">
        <v>3</v>
      </c>
      <c r="K69" s="4">
        <v>2</v>
      </c>
      <c r="L69" s="4">
        <v>4</v>
      </c>
      <c r="M69" s="4">
        <v>4</v>
      </c>
      <c r="N69" s="4">
        <v>2</v>
      </c>
      <c r="O69" s="4">
        <v>4</v>
      </c>
      <c r="P69" s="4">
        <v>2</v>
      </c>
      <c r="Q69" s="4">
        <v>2</v>
      </c>
      <c r="R69" s="4">
        <v>3</v>
      </c>
      <c r="S69" s="4">
        <v>3</v>
      </c>
      <c r="T69" s="4">
        <v>3</v>
      </c>
      <c r="U69" s="4">
        <v>2</v>
      </c>
      <c r="V69" s="4">
        <v>4</v>
      </c>
      <c r="W69" s="4">
        <v>2</v>
      </c>
      <c r="X69" s="7">
        <f t="shared" si="50"/>
        <v>3</v>
      </c>
      <c r="Y69" s="7">
        <f t="shared" si="51"/>
        <v>4</v>
      </c>
      <c r="Z69" s="7">
        <f t="shared" si="52"/>
        <v>3</v>
      </c>
      <c r="AA69" s="7">
        <f t="shared" si="53"/>
        <v>2</v>
      </c>
      <c r="AB69" s="7">
        <f t="shared" si="54"/>
        <v>4</v>
      </c>
      <c r="AC69" s="7">
        <f t="shared" si="55"/>
        <v>4</v>
      </c>
      <c r="AD69" s="7">
        <f t="shared" si="56"/>
        <v>2</v>
      </c>
      <c r="AE69" s="7">
        <f t="shared" si="57"/>
        <v>4</v>
      </c>
      <c r="AF69" s="7">
        <f t="shared" si="58"/>
        <v>4</v>
      </c>
      <c r="AG69" s="7">
        <f t="shared" si="59"/>
        <v>2</v>
      </c>
      <c r="AH69" s="7">
        <f t="shared" si="60"/>
        <v>3</v>
      </c>
      <c r="AI69" s="7">
        <f t="shared" si="61"/>
        <v>3</v>
      </c>
      <c r="AJ69" s="7">
        <f t="shared" si="62"/>
        <v>3</v>
      </c>
      <c r="AK69" s="7">
        <f t="shared" si="63"/>
        <v>2</v>
      </c>
      <c r="AL69" s="7">
        <f t="shared" si="64"/>
        <v>4</v>
      </c>
      <c r="AM69" s="7">
        <f t="shared" si="65"/>
        <v>2</v>
      </c>
      <c r="AN69" s="8">
        <f t="shared" si="66"/>
        <v>49</v>
      </c>
      <c r="AO69" s="8"/>
      <c r="AP69" s="42"/>
      <c r="AQ69" s="8" t="e">
        <f t="shared" si="72"/>
        <v>#NUM!</v>
      </c>
      <c r="AR69" s="8" t="e">
        <f t="shared" si="73"/>
        <v>#NUM!</v>
      </c>
      <c r="AS69" s="8" t="e">
        <f t="shared" si="74"/>
        <v>#NUM!</v>
      </c>
      <c r="AT69" s="8" t="e">
        <f t="shared" si="75"/>
        <v>#NUM!</v>
      </c>
      <c r="AU69" s="8">
        <f t="shared" si="67"/>
        <v>16</v>
      </c>
      <c r="AV69" s="8"/>
      <c r="AW69" s="42"/>
      <c r="AX69" s="8" t="e">
        <f t="shared" si="76"/>
        <v>#NUM!</v>
      </c>
      <c r="AY69" s="8" t="e">
        <f t="shared" si="77"/>
        <v>#NUM!</v>
      </c>
      <c r="AZ69" s="8" t="e">
        <f t="shared" si="78"/>
        <v>#NUM!</v>
      </c>
      <c r="BA69" s="8" t="e">
        <f t="shared" si="79"/>
        <v>#NUM!</v>
      </c>
      <c r="BB69" s="8">
        <f t="shared" si="68"/>
        <v>14</v>
      </c>
      <c r="BC69" s="8"/>
      <c r="BD69" s="42"/>
      <c r="BE69" s="8" t="e">
        <f t="shared" si="80"/>
        <v>#NUM!</v>
      </c>
      <c r="BF69" s="8" t="e">
        <f t="shared" si="81"/>
        <v>#NUM!</v>
      </c>
      <c r="BG69" s="8" t="e">
        <f t="shared" si="82"/>
        <v>#NUM!</v>
      </c>
      <c r="BH69" s="8" t="e">
        <f t="shared" si="83"/>
        <v>#NUM!</v>
      </c>
      <c r="BI69" s="8">
        <f t="shared" si="69"/>
        <v>11</v>
      </c>
      <c r="BJ69" s="8"/>
      <c r="BK69" s="42"/>
      <c r="BL69" s="8" t="e">
        <f t="shared" si="84"/>
        <v>#NUM!</v>
      </c>
      <c r="BM69" s="8" t="e">
        <f t="shared" si="85"/>
        <v>#NUM!</v>
      </c>
      <c r="BN69" s="8" t="e">
        <f t="shared" si="86"/>
        <v>#NUM!</v>
      </c>
      <c r="BO69" s="8" t="e">
        <f t="shared" si="87"/>
        <v>#NUM!</v>
      </c>
      <c r="BP69" s="8">
        <f t="shared" si="70"/>
        <v>8</v>
      </c>
      <c r="BQ69" s="8"/>
      <c r="BR69" s="42"/>
      <c r="BS69" s="8" t="e">
        <f t="shared" si="88"/>
        <v>#NUM!</v>
      </c>
      <c r="BT69" s="8" t="e">
        <f t="shared" si="89"/>
        <v>#NUM!</v>
      </c>
      <c r="BU69" s="8" t="e">
        <f t="shared" si="90"/>
        <v>#NUM!</v>
      </c>
      <c r="BV69" s="8" t="e">
        <f t="shared" si="91"/>
        <v>#NUM!</v>
      </c>
    </row>
    <row r="70" spans="1:74" x14ac:dyDescent="0.25">
      <c r="A70">
        <v>39539</v>
      </c>
      <c r="B70">
        <v>1</v>
      </c>
      <c r="C70">
        <v>1993</v>
      </c>
      <c r="D70">
        <f t="shared" si="71"/>
        <v>31</v>
      </c>
      <c r="E70" s="1">
        <v>45598.939143518517</v>
      </c>
      <c r="F70" t="s">
        <v>191</v>
      </c>
      <c r="G70">
        <v>0</v>
      </c>
      <c r="H70" s="4">
        <v>4</v>
      </c>
      <c r="I70" s="4">
        <v>3</v>
      </c>
      <c r="J70" s="4">
        <v>3</v>
      </c>
      <c r="K70" s="4">
        <v>2</v>
      </c>
      <c r="L70" s="4">
        <v>3</v>
      </c>
      <c r="M70" s="4">
        <v>4</v>
      </c>
      <c r="N70" s="4">
        <v>2</v>
      </c>
      <c r="O70" s="4">
        <v>3</v>
      </c>
      <c r="P70" s="4">
        <v>2</v>
      </c>
      <c r="Q70" s="4">
        <v>3</v>
      </c>
      <c r="R70" s="4">
        <v>4</v>
      </c>
      <c r="S70" s="4">
        <v>3</v>
      </c>
      <c r="T70" s="4">
        <v>4</v>
      </c>
      <c r="U70" s="4">
        <v>2</v>
      </c>
      <c r="V70" s="4">
        <v>3</v>
      </c>
      <c r="W70" s="4">
        <v>2</v>
      </c>
      <c r="X70" s="7">
        <f t="shared" si="50"/>
        <v>4</v>
      </c>
      <c r="Y70" s="7">
        <f t="shared" si="51"/>
        <v>3</v>
      </c>
      <c r="Z70" s="7">
        <f t="shared" si="52"/>
        <v>3</v>
      </c>
      <c r="AA70" s="7">
        <f t="shared" si="53"/>
        <v>2</v>
      </c>
      <c r="AB70" s="7">
        <f t="shared" si="54"/>
        <v>3</v>
      </c>
      <c r="AC70" s="7">
        <f t="shared" si="55"/>
        <v>4</v>
      </c>
      <c r="AD70" s="7">
        <f t="shared" si="56"/>
        <v>2</v>
      </c>
      <c r="AE70" s="7">
        <f t="shared" si="57"/>
        <v>3</v>
      </c>
      <c r="AF70" s="7">
        <f t="shared" si="58"/>
        <v>4</v>
      </c>
      <c r="AG70" s="7">
        <f t="shared" si="59"/>
        <v>3</v>
      </c>
      <c r="AH70" s="7">
        <f t="shared" si="60"/>
        <v>4</v>
      </c>
      <c r="AI70" s="7">
        <f t="shared" si="61"/>
        <v>3</v>
      </c>
      <c r="AJ70" s="7">
        <f t="shared" si="62"/>
        <v>4</v>
      </c>
      <c r="AK70" s="7">
        <f t="shared" si="63"/>
        <v>2</v>
      </c>
      <c r="AL70" s="7">
        <f t="shared" si="64"/>
        <v>3</v>
      </c>
      <c r="AM70" s="7">
        <f t="shared" si="65"/>
        <v>2</v>
      </c>
      <c r="AN70" s="8">
        <f t="shared" si="66"/>
        <v>49</v>
      </c>
      <c r="AO70" s="8"/>
      <c r="AP70" s="42"/>
      <c r="AQ70" s="8" t="e">
        <f t="shared" si="72"/>
        <v>#NUM!</v>
      </c>
      <c r="AR70" s="8" t="e">
        <f t="shared" si="73"/>
        <v>#NUM!</v>
      </c>
      <c r="AS70" s="8" t="e">
        <f t="shared" si="74"/>
        <v>#NUM!</v>
      </c>
      <c r="AT70" s="8" t="e">
        <f t="shared" si="75"/>
        <v>#NUM!</v>
      </c>
      <c r="AU70" s="8">
        <f t="shared" si="67"/>
        <v>15</v>
      </c>
      <c r="AV70" s="8"/>
      <c r="AW70" s="42"/>
      <c r="AX70" s="8" t="e">
        <f t="shared" si="76"/>
        <v>#NUM!</v>
      </c>
      <c r="AY70" s="8" t="e">
        <f t="shared" si="77"/>
        <v>#NUM!</v>
      </c>
      <c r="AZ70" s="8" t="e">
        <f t="shared" si="78"/>
        <v>#NUM!</v>
      </c>
      <c r="BA70" s="8" t="e">
        <f t="shared" si="79"/>
        <v>#NUM!</v>
      </c>
      <c r="BB70" s="8">
        <f t="shared" si="68"/>
        <v>13</v>
      </c>
      <c r="BC70" s="8"/>
      <c r="BD70" s="42"/>
      <c r="BE70" s="8" t="e">
        <f t="shared" si="80"/>
        <v>#NUM!</v>
      </c>
      <c r="BF70" s="8" t="e">
        <f t="shared" si="81"/>
        <v>#NUM!</v>
      </c>
      <c r="BG70" s="8" t="e">
        <f t="shared" si="82"/>
        <v>#NUM!</v>
      </c>
      <c r="BH70" s="8" t="e">
        <f t="shared" si="83"/>
        <v>#NUM!</v>
      </c>
      <c r="BI70" s="8">
        <f t="shared" si="69"/>
        <v>14</v>
      </c>
      <c r="BJ70" s="8"/>
      <c r="BK70" s="42"/>
      <c r="BL70" s="8" t="e">
        <f t="shared" si="84"/>
        <v>#NUM!</v>
      </c>
      <c r="BM70" s="8" t="e">
        <f t="shared" si="85"/>
        <v>#NUM!</v>
      </c>
      <c r="BN70" s="8" t="e">
        <f t="shared" si="86"/>
        <v>#NUM!</v>
      </c>
      <c r="BO70" s="8" t="e">
        <f t="shared" si="87"/>
        <v>#NUM!</v>
      </c>
      <c r="BP70" s="8">
        <f t="shared" si="70"/>
        <v>7</v>
      </c>
      <c r="BQ70" s="8"/>
      <c r="BR70" s="42"/>
      <c r="BS70" s="8" t="e">
        <f t="shared" si="88"/>
        <v>#NUM!</v>
      </c>
      <c r="BT70" s="8" t="e">
        <f t="shared" si="89"/>
        <v>#NUM!</v>
      </c>
      <c r="BU70" s="8" t="e">
        <f t="shared" si="90"/>
        <v>#NUM!</v>
      </c>
      <c r="BV70" s="8" t="e">
        <f t="shared" si="91"/>
        <v>#NUM!</v>
      </c>
    </row>
    <row r="71" spans="1:74" x14ac:dyDescent="0.25">
      <c r="A71">
        <v>39747</v>
      </c>
      <c r="B71">
        <v>0</v>
      </c>
      <c r="C71">
        <v>1996</v>
      </c>
      <c r="D71">
        <f t="shared" si="71"/>
        <v>28</v>
      </c>
      <c r="E71" s="1">
        <v>45600.576689814814</v>
      </c>
      <c r="F71" t="s">
        <v>201</v>
      </c>
      <c r="G71">
        <v>1</v>
      </c>
      <c r="H71" s="4">
        <v>2</v>
      </c>
      <c r="I71" s="4">
        <v>4</v>
      </c>
      <c r="J71" s="4">
        <v>5</v>
      </c>
      <c r="K71" s="4">
        <v>2</v>
      </c>
      <c r="L71" s="4">
        <v>4</v>
      </c>
      <c r="M71" s="4">
        <v>3</v>
      </c>
      <c r="N71" s="4">
        <v>2</v>
      </c>
      <c r="O71" s="4">
        <v>4</v>
      </c>
      <c r="P71" s="4">
        <v>3</v>
      </c>
      <c r="Q71" s="4">
        <v>1</v>
      </c>
      <c r="R71" s="4">
        <v>4</v>
      </c>
      <c r="S71" s="4">
        <v>4</v>
      </c>
      <c r="T71" s="4">
        <v>4</v>
      </c>
      <c r="U71" s="4">
        <v>4</v>
      </c>
      <c r="V71" s="4">
        <v>5</v>
      </c>
      <c r="W71" s="4">
        <v>2</v>
      </c>
      <c r="X71" s="7">
        <f t="shared" si="50"/>
        <v>2</v>
      </c>
      <c r="Y71" s="7">
        <f t="shared" si="51"/>
        <v>4</v>
      </c>
      <c r="Z71" s="7">
        <f t="shared" si="52"/>
        <v>1</v>
      </c>
      <c r="AA71" s="7">
        <f t="shared" si="53"/>
        <v>2</v>
      </c>
      <c r="AB71" s="7">
        <f t="shared" si="54"/>
        <v>4</v>
      </c>
      <c r="AC71" s="7">
        <f t="shared" si="55"/>
        <v>3</v>
      </c>
      <c r="AD71" s="7">
        <f t="shared" si="56"/>
        <v>2</v>
      </c>
      <c r="AE71" s="7">
        <f t="shared" si="57"/>
        <v>4</v>
      </c>
      <c r="AF71" s="7">
        <f t="shared" si="58"/>
        <v>3</v>
      </c>
      <c r="AG71" s="7">
        <f t="shared" si="59"/>
        <v>1</v>
      </c>
      <c r="AH71" s="7">
        <f t="shared" si="60"/>
        <v>4</v>
      </c>
      <c r="AI71" s="7">
        <f t="shared" si="61"/>
        <v>4</v>
      </c>
      <c r="AJ71" s="7">
        <f t="shared" si="62"/>
        <v>4</v>
      </c>
      <c r="AK71" s="7">
        <f t="shared" si="63"/>
        <v>4</v>
      </c>
      <c r="AL71" s="7">
        <f t="shared" si="64"/>
        <v>5</v>
      </c>
      <c r="AM71" s="7">
        <f t="shared" si="65"/>
        <v>2</v>
      </c>
      <c r="AN71" s="8">
        <f t="shared" si="66"/>
        <v>49</v>
      </c>
      <c r="AO71" s="8"/>
      <c r="AP71" s="42"/>
      <c r="AQ71" s="8" t="e">
        <f t="shared" si="72"/>
        <v>#NUM!</v>
      </c>
      <c r="AR71" s="8" t="e">
        <f t="shared" si="73"/>
        <v>#NUM!</v>
      </c>
      <c r="AS71" s="8" t="e">
        <f t="shared" si="74"/>
        <v>#NUM!</v>
      </c>
      <c r="AT71" s="8" t="e">
        <f t="shared" si="75"/>
        <v>#NUM!</v>
      </c>
      <c r="AU71" s="8">
        <f t="shared" si="67"/>
        <v>13</v>
      </c>
      <c r="AV71" s="8"/>
      <c r="AW71" s="42"/>
      <c r="AX71" s="8" t="e">
        <f t="shared" si="76"/>
        <v>#NUM!</v>
      </c>
      <c r="AY71" s="8" t="e">
        <f t="shared" si="77"/>
        <v>#NUM!</v>
      </c>
      <c r="AZ71" s="8" t="e">
        <f t="shared" si="78"/>
        <v>#NUM!</v>
      </c>
      <c r="BA71" s="8" t="e">
        <f t="shared" si="79"/>
        <v>#NUM!</v>
      </c>
      <c r="BB71" s="8">
        <f t="shared" si="68"/>
        <v>12</v>
      </c>
      <c r="BC71" s="8"/>
      <c r="BD71" s="42"/>
      <c r="BE71" s="8" t="e">
        <f t="shared" si="80"/>
        <v>#NUM!</v>
      </c>
      <c r="BF71" s="8" t="e">
        <f t="shared" si="81"/>
        <v>#NUM!</v>
      </c>
      <c r="BG71" s="8" t="e">
        <f t="shared" si="82"/>
        <v>#NUM!</v>
      </c>
      <c r="BH71" s="8" t="e">
        <f t="shared" si="83"/>
        <v>#NUM!</v>
      </c>
      <c r="BI71" s="8">
        <f t="shared" si="69"/>
        <v>13</v>
      </c>
      <c r="BJ71" s="8"/>
      <c r="BK71" s="42"/>
      <c r="BL71" s="8" t="e">
        <f t="shared" si="84"/>
        <v>#NUM!</v>
      </c>
      <c r="BM71" s="8" t="e">
        <f t="shared" si="85"/>
        <v>#NUM!</v>
      </c>
      <c r="BN71" s="8" t="e">
        <f t="shared" si="86"/>
        <v>#NUM!</v>
      </c>
      <c r="BO71" s="8" t="e">
        <f t="shared" si="87"/>
        <v>#NUM!</v>
      </c>
      <c r="BP71" s="8">
        <f t="shared" si="70"/>
        <v>11</v>
      </c>
      <c r="BQ71" s="8"/>
      <c r="BR71" s="42"/>
      <c r="BS71" s="8" t="e">
        <f t="shared" si="88"/>
        <v>#NUM!</v>
      </c>
      <c r="BT71" s="8" t="e">
        <f t="shared" si="89"/>
        <v>#NUM!</v>
      </c>
      <c r="BU71" s="8" t="e">
        <f t="shared" si="90"/>
        <v>#NUM!</v>
      </c>
      <c r="BV71" s="8" t="e">
        <f t="shared" si="91"/>
        <v>#NUM!</v>
      </c>
    </row>
    <row r="72" spans="1:74" x14ac:dyDescent="0.25">
      <c r="A72">
        <v>39808</v>
      </c>
      <c r="B72">
        <v>1</v>
      </c>
      <c r="C72">
        <v>1989</v>
      </c>
      <c r="D72">
        <f t="shared" si="71"/>
        <v>35</v>
      </c>
      <c r="E72" s="1">
        <v>45600.95045138889</v>
      </c>
      <c r="F72" t="s">
        <v>198</v>
      </c>
      <c r="G72">
        <v>1</v>
      </c>
      <c r="H72" s="4">
        <v>3</v>
      </c>
      <c r="I72" s="4">
        <v>2</v>
      </c>
      <c r="J72" s="4">
        <v>2</v>
      </c>
      <c r="K72" s="4">
        <v>2</v>
      </c>
      <c r="L72" s="4">
        <v>4</v>
      </c>
      <c r="M72" s="4">
        <v>4</v>
      </c>
      <c r="N72" s="4">
        <v>2</v>
      </c>
      <c r="O72" s="4">
        <v>2</v>
      </c>
      <c r="P72" s="4">
        <v>4</v>
      </c>
      <c r="Q72" s="4">
        <v>3</v>
      </c>
      <c r="R72" s="4">
        <v>4</v>
      </c>
      <c r="S72" s="4">
        <v>4</v>
      </c>
      <c r="T72" s="4">
        <v>2</v>
      </c>
      <c r="U72" s="4">
        <v>4</v>
      </c>
      <c r="V72" s="4">
        <v>3</v>
      </c>
      <c r="W72" s="4">
        <v>4</v>
      </c>
      <c r="X72" s="7">
        <f t="shared" si="50"/>
        <v>3</v>
      </c>
      <c r="Y72" s="7">
        <f t="shared" si="51"/>
        <v>2</v>
      </c>
      <c r="Z72" s="7">
        <f t="shared" si="52"/>
        <v>4</v>
      </c>
      <c r="AA72" s="7">
        <f t="shared" si="53"/>
        <v>2</v>
      </c>
      <c r="AB72" s="7">
        <f t="shared" si="54"/>
        <v>4</v>
      </c>
      <c r="AC72" s="7">
        <f t="shared" si="55"/>
        <v>4</v>
      </c>
      <c r="AD72" s="7">
        <f t="shared" si="56"/>
        <v>2</v>
      </c>
      <c r="AE72" s="7">
        <f t="shared" si="57"/>
        <v>2</v>
      </c>
      <c r="AF72" s="7">
        <f t="shared" si="58"/>
        <v>2</v>
      </c>
      <c r="AG72" s="7">
        <f t="shared" si="59"/>
        <v>3</v>
      </c>
      <c r="AH72" s="7">
        <f t="shared" si="60"/>
        <v>4</v>
      </c>
      <c r="AI72" s="7">
        <f t="shared" si="61"/>
        <v>4</v>
      </c>
      <c r="AJ72" s="7">
        <f t="shared" si="62"/>
        <v>2</v>
      </c>
      <c r="AK72" s="7">
        <f t="shared" si="63"/>
        <v>4</v>
      </c>
      <c r="AL72" s="7">
        <f t="shared" si="64"/>
        <v>3</v>
      </c>
      <c r="AM72" s="7">
        <f t="shared" si="65"/>
        <v>4</v>
      </c>
      <c r="AN72" s="8">
        <f t="shared" si="66"/>
        <v>49</v>
      </c>
      <c r="AO72" s="8"/>
      <c r="AP72" s="42"/>
      <c r="AQ72" s="8" t="e">
        <f t="shared" si="72"/>
        <v>#NUM!</v>
      </c>
      <c r="AR72" s="8" t="e">
        <f t="shared" si="73"/>
        <v>#NUM!</v>
      </c>
      <c r="AS72" s="8" t="e">
        <f t="shared" si="74"/>
        <v>#NUM!</v>
      </c>
      <c r="AT72" s="8" t="e">
        <f t="shared" si="75"/>
        <v>#NUM!</v>
      </c>
      <c r="AU72" s="8">
        <f t="shared" si="67"/>
        <v>15</v>
      </c>
      <c r="AV72" s="8"/>
      <c r="AW72" s="42"/>
      <c r="AX72" s="8" t="e">
        <f t="shared" si="76"/>
        <v>#NUM!</v>
      </c>
      <c r="AY72" s="8" t="e">
        <f t="shared" si="77"/>
        <v>#NUM!</v>
      </c>
      <c r="AZ72" s="8" t="e">
        <f t="shared" si="78"/>
        <v>#NUM!</v>
      </c>
      <c r="BA72" s="8" t="e">
        <f t="shared" si="79"/>
        <v>#NUM!</v>
      </c>
      <c r="BB72" s="8">
        <f t="shared" si="68"/>
        <v>10</v>
      </c>
      <c r="BC72" s="8"/>
      <c r="BD72" s="42"/>
      <c r="BE72" s="8" t="e">
        <f t="shared" si="80"/>
        <v>#NUM!</v>
      </c>
      <c r="BF72" s="8" t="e">
        <f t="shared" si="81"/>
        <v>#NUM!</v>
      </c>
      <c r="BG72" s="8" t="e">
        <f t="shared" si="82"/>
        <v>#NUM!</v>
      </c>
      <c r="BH72" s="8" t="e">
        <f t="shared" si="83"/>
        <v>#NUM!</v>
      </c>
      <c r="BI72" s="8">
        <f t="shared" si="69"/>
        <v>13</v>
      </c>
      <c r="BJ72" s="8"/>
      <c r="BK72" s="42"/>
      <c r="BL72" s="8" t="e">
        <f t="shared" si="84"/>
        <v>#NUM!</v>
      </c>
      <c r="BM72" s="8" t="e">
        <f t="shared" si="85"/>
        <v>#NUM!</v>
      </c>
      <c r="BN72" s="8" t="e">
        <f t="shared" si="86"/>
        <v>#NUM!</v>
      </c>
      <c r="BO72" s="8" t="e">
        <f t="shared" si="87"/>
        <v>#NUM!</v>
      </c>
      <c r="BP72" s="8">
        <f t="shared" si="70"/>
        <v>11</v>
      </c>
      <c r="BQ72" s="8"/>
      <c r="BR72" s="42"/>
      <c r="BS72" s="8" t="e">
        <f t="shared" si="88"/>
        <v>#NUM!</v>
      </c>
      <c r="BT72" s="8" t="e">
        <f t="shared" si="89"/>
        <v>#NUM!</v>
      </c>
      <c r="BU72" s="8" t="e">
        <f t="shared" si="90"/>
        <v>#NUM!</v>
      </c>
      <c r="BV72" s="8" t="e">
        <f t="shared" si="91"/>
        <v>#NUM!</v>
      </c>
    </row>
    <row r="73" spans="1:74" x14ac:dyDescent="0.25">
      <c r="A73">
        <v>39855</v>
      </c>
      <c r="B73">
        <v>1</v>
      </c>
      <c r="C73">
        <v>1994</v>
      </c>
      <c r="D73">
        <f t="shared" si="71"/>
        <v>30</v>
      </c>
      <c r="E73" s="1">
        <v>45601.49386574074</v>
      </c>
      <c r="F73" t="s">
        <v>204</v>
      </c>
      <c r="G73">
        <v>1</v>
      </c>
      <c r="H73" s="4">
        <v>4</v>
      </c>
      <c r="I73" s="4">
        <v>5</v>
      </c>
      <c r="J73" s="4">
        <v>4</v>
      </c>
      <c r="K73" s="4">
        <v>2</v>
      </c>
      <c r="L73" s="4">
        <v>4</v>
      </c>
      <c r="M73" s="4">
        <v>3</v>
      </c>
      <c r="N73" s="4">
        <v>1</v>
      </c>
      <c r="O73" s="4">
        <v>3</v>
      </c>
      <c r="P73" s="4">
        <v>4</v>
      </c>
      <c r="Q73" s="4">
        <v>4</v>
      </c>
      <c r="R73" s="4">
        <v>5</v>
      </c>
      <c r="S73" s="4">
        <v>4</v>
      </c>
      <c r="T73" s="4">
        <v>3</v>
      </c>
      <c r="U73" s="4">
        <v>2</v>
      </c>
      <c r="V73" s="4">
        <v>3</v>
      </c>
      <c r="W73" s="4">
        <v>2</v>
      </c>
      <c r="X73" s="7">
        <f t="shared" si="50"/>
        <v>4</v>
      </c>
      <c r="Y73" s="7">
        <f t="shared" si="51"/>
        <v>5</v>
      </c>
      <c r="Z73" s="7">
        <f t="shared" si="52"/>
        <v>2</v>
      </c>
      <c r="AA73" s="7">
        <f t="shared" si="53"/>
        <v>2</v>
      </c>
      <c r="AB73" s="7">
        <f t="shared" si="54"/>
        <v>4</v>
      </c>
      <c r="AC73" s="7">
        <f t="shared" si="55"/>
        <v>3</v>
      </c>
      <c r="AD73" s="7">
        <f t="shared" si="56"/>
        <v>1</v>
      </c>
      <c r="AE73" s="7">
        <f t="shared" si="57"/>
        <v>3</v>
      </c>
      <c r="AF73" s="7">
        <f t="shared" si="58"/>
        <v>2</v>
      </c>
      <c r="AG73" s="7">
        <f t="shared" si="59"/>
        <v>4</v>
      </c>
      <c r="AH73" s="7">
        <f t="shared" si="60"/>
        <v>5</v>
      </c>
      <c r="AI73" s="7">
        <f t="shared" si="61"/>
        <v>4</v>
      </c>
      <c r="AJ73" s="7">
        <f t="shared" si="62"/>
        <v>3</v>
      </c>
      <c r="AK73" s="7">
        <f t="shared" si="63"/>
        <v>2</v>
      </c>
      <c r="AL73" s="7">
        <f t="shared" si="64"/>
        <v>3</v>
      </c>
      <c r="AM73" s="7">
        <f t="shared" si="65"/>
        <v>2</v>
      </c>
      <c r="AN73" s="8">
        <f t="shared" si="66"/>
        <v>49</v>
      </c>
      <c r="AO73" s="8"/>
      <c r="AP73" s="42"/>
      <c r="AQ73" s="8" t="e">
        <f t="shared" si="72"/>
        <v>#NUM!</v>
      </c>
      <c r="AR73" s="8" t="e">
        <f t="shared" si="73"/>
        <v>#NUM!</v>
      </c>
      <c r="AS73" s="8" t="e">
        <f t="shared" si="74"/>
        <v>#NUM!</v>
      </c>
      <c r="AT73" s="8" t="e">
        <f t="shared" si="75"/>
        <v>#NUM!</v>
      </c>
      <c r="AU73" s="8">
        <f t="shared" si="67"/>
        <v>17</v>
      </c>
      <c r="AV73" s="8"/>
      <c r="AW73" s="42"/>
      <c r="AX73" s="8" t="e">
        <f t="shared" si="76"/>
        <v>#NUM!</v>
      </c>
      <c r="AY73" s="8" t="e">
        <f t="shared" si="77"/>
        <v>#NUM!</v>
      </c>
      <c r="AZ73" s="8" t="e">
        <f t="shared" si="78"/>
        <v>#NUM!</v>
      </c>
      <c r="BA73" s="8" t="e">
        <f t="shared" si="79"/>
        <v>#NUM!</v>
      </c>
      <c r="BB73" s="8">
        <f t="shared" si="68"/>
        <v>9</v>
      </c>
      <c r="BC73" s="8"/>
      <c r="BD73" s="42"/>
      <c r="BE73" s="8" t="e">
        <f t="shared" si="80"/>
        <v>#NUM!</v>
      </c>
      <c r="BF73" s="8" t="e">
        <f t="shared" si="81"/>
        <v>#NUM!</v>
      </c>
      <c r="BG73" s="8" t="e">
        <f t="shared" si="82"/>
        <v>#NUM!</v>
      </c>
      <c r="BH73" s="8" t="e">
        <f t="shared" si="83"/>
        <v>#NUM!</v>
      </c>
      <c r="BI73" s="8">
        <f t="shared" si="69"/>
        <v>16</v>
      </c>
      <c r="BJ73" s="8"/>
      <c r="BK73" s="42"/>
      <c r="BL73" s="8" t="e">
        <f t="shared" si="84"/>
        <v>#NUM!</v>
      </c>
      <c r="BM73" s="8" t="e">
        <f t="shared" si="85"/>
        <v>#NUM!</v>
      </c>
      <c r="BN73" s="8" t="e">
        <f t="shared" si="86"/>
        <v>#NUM!</v>
      </c>
      <c r="BO73" s="8" t="e">
        <f t="shared" si="87"/>
        <v>#NUM!</v>
      </c>
      <c r="BP73" s="8">
        <f t="shared" si="70"/>
        <v>7</v>
      </c>
      <c r="BQ73" s="8"/>
      <c r="BR73" s="42"/>
      <c r="BS73" s="8" t="e">
        <f t="shared" si="88"/>
        <v>#NUM!</v>
      </c>
      <c r="BT73" s="8" t="e">
        <f t="shared" si="89"/>
        <v>#NUM!</v>
      </c>
      <c r="BU73" s="8" t="e">
        <f t="shared" si="90"/>
        <v>#NUM!</v>
      </c>
      <c r="BV73" s="8" t="e">
        <f t="shared" si="91"/>
        <v>#NUM!</v>
      </c>
    </row>
    <row r="74" spans="1:74" x14ac:dyDescent="0.25">
      <c r="A74">
        <v>37051</v>
      </c>
      <c r="B74">
        <v>0</v>
      </c>
      <c r="C74">
        <v>1999</v>
      </c>
      <c r="D74">
        <f t="shared" si="71"/>
        <v>25</v>
      </c>
      <c r="E74" s="1">
        <v>45603.701006944444</v>
      </c>
      <c r="F74" t="s">
        <v>101</v>
      </c>
      <c r="H74" s="4">
        <v>4</v>
      </c>
      <c r="I74" s="4">
        <v>5</v>
      </c>
      <c r="J74" s="4">
        <v>2</v>
      </c>
      <c r="K74" s="4">
        <v>4</v>
      </c>
      <c r="L74" s="4">
        <v>4</v>
      </c>
      <c r="M74" s="4">
        <v>2</v>
      </c>
      <c r="N74" s="4">
        <v>1</v>
      </c>
      <c r="O74" s="4">
        <v>2</v>
      </c>
      <c r="P74" s="4">
        <v>4</v>
      </c>
      <c r="Q74" s="4">
        <v>3</v>
      </c>
      <c r="R74" s="4">
        <v>3</v>
      </c>
      <c r="S74" s="4">
        <v>4</v>
      </c>
      <c r="T74" s="4">
        <v>2</v>
      </c>
      <c r="U74" s="4">
        <v>2</v>
      </c>
      <c r="V74" s="4">
        <v>3</v>
      </c>
      <c r="W74" s="4">
        <v>4</v>
      </c>
      <c r="X74" s="7">
        <f t="shared" si="50"/>
        <v>4</v>
      </c>
      <c r="Y74" s="7">
        <f t="shared" si="51"/>
        <v>5</v>
      </c>
      <c r="Z74" s="7">
        <f t="shared" si="52"/>
        <v>4</v>
      </c>
      <c r="AA74" s="7">
        <f t="shared" si="53"/>
        <v>4</v>
      </c>
      <c r="AB74" s="7">
        <f t="shared" si="54"/>
        <v>4</v>
      </c>
      <c r="AC74" s="7">
        <f t="shared" si="55"/>
        <v>2</v>
      </c>
      <c r="AD74" s="7">
        <f t="shared" si="56"/>
        <v>1</v>
      </c>
      <c r="AE74" s="7">
        <f t="shared" si="57"/>
        <v>2</v>
      </c>
      <c r="AF74" s="7">
        <f t="shared" si="58"/>
        <v>2</v>
      </c>
      <c r="AG74" s="7">
        <f t="shared" si="59"/>
        <v>3</v>
      </c>
      <c r="AH74" s="7">
        <f t="shared" si="60"/>
        <v>3</v>
      </c>
      <c r="AI74" s="7">
        <f t="shared" si="61"/>
        <v>4</v>
      </c>
      <c r="AJ74" s="7">
        <f t="shared" si="62"/>
        <v>2</v>
      </c>
      <c r="AK74" s="7">
        <f t="shared" si="63"/>
        <v>2</v>
      </c>
      <c r="AL74" s="7">
        <f t="shared" si="64"/>
        <v>3</v>
      </c>
      <c r="AM74" s="7">
        <f t="shared" si="65"/>
        <v>4</v>
      </c>
      <c r="AN74" s="8">
        <f t="shared" si="66"/>
        <v>49</v>
      </c>
      <c r="AO74" s="8"/>
      <c r="AP74" s="42"/>
      <c r="AQ74" s="8" t="e">
        <f t="shared" si="72"/>
        <v>#NUM!</v>
      </c>
      <c r="AR74" s="8" t="e">
        <f t="shared" si="73"/>
        <v>#NUM!</v>
      </c>
      <c r="AS74" s="8" t="e">
        <f t="shared" si="74"/>
        <v>#NUM!</v>
      </c>
      <c r="AT74" s="8" t="e">
        <f t="shared" si="75"/>
        <v>#NUM!</v>
      </c>
      <c r="AU74" s="8">
        <f t="shared" si="67"/>
        <v>21</v>
      </c>
      <c r="AV74" s="8"/>
      <c r="AW74" s="42"/>
      <c r="AX74" s="8" t="e">
        <f t="shared" si="76"/>
        <v>#NUM!</v>
      </c>
      <c r="AY74" s="8" t="e">
        <f t="shared" si="77"/>
        <v>#NUM!</v>
      </c>
      <c r="AZ74" s="8" t="e">
        <f t="shared" si="78"/>
        <v>#NUM!</v>
      </c>
      <c r="BA74" s="8" t="e">
        <f t="shared" si="79"/>
        <v>#NUM!</v>
      </c>
      <c r="BB74" s="8">
        <f t="shared" si="68"/>
        <v>7</v>
      </c>
      <c r="BC74" s="8"/>
      <c r="BD74" s="42"/>
      <c r="BE74" s="8" t="e">
        <f t="shared" si="80"/>
        <v>#NUM!</v>
      </c>
      <c r="BF74" s="8" t="e">
        <f t="shared" si="81"/>
        <v>#NUM!</v>
      </c>
      <c r="BG74" s="8" t="e">
        <f t="shared" si="82"/>
        <v>#NUM!</v>
      </c>
      <c r="BH74" s="8" t="e">
        <f t="shared" si="83"/>
        <v>#NUM!</v>
      </c>
      <c r="BI74" s="8">
        <f t="shared" si="69"/>
        <v>12</v>
      </c>
      <c r="BJ74" s="8"/>
      <c r="BK74" s="42"/>
      <c r="BL74" s="8" t="e">
        <f t="shared" si="84"/>
        <v>#NUM!</v>
      </c>
      <c r="BM74" s="8" t="e">
        <f t="shared" si="85"/>
        <v>#NUM!</v>
      </c>
      <c r="BN74" s="8" t="e">
        <f t="shared" si="86"/>
        <v>#NUM!</v>
      </c>
      <c r="BO74" s="8" t="e">
        <f t="shared" si="87"/>
        <v>#NUM!</v>
      </c>
      <c r="BP74" s="8">
        <f t="shared" si="70"/>
        <v>9</v>
      </c>
      <c r="BQ74" s="8"/>
      <c r="BR74" s="42"/>
      <c r="BS74" s="8" t="e">
        <f t="shared" si="88"/>
        <v>#NUM!</v>
      </c>
      <c r="BT74" s="8" t="e">
        <f t="shared" si="89"/>
        <v>#NUM!</v>
      </c>
      <c r="BU74" s="8" t="e">
        <f t="shared" si="90"/>
        <v>#NUM!</v>
      </c>
      <c r="BV74" s="8" t="e">
        <f t="shared" si="91"/>
        <v>#NUM!</v>
      </c>
    </row>
    <row r="75" spans="1:74" x14ac:dyDescent="0.25">
      <c r="A75">
        <v>36002</v>
      </c>
      <c r="B75">
        <v>1</v>
      </c>
      <c r="C75">
        <v>2004</v>
      </c>
      <c r="D75">
        <f t="shared" si="71"/>
        <v>20</v>
      </c>
      <c r="E75" s="1">
        <v>45594.711469907408</v>
      </c>
      <c r="F75" t="s">
        <v>99</v>
      </c>
      <c r="G75">
        <v>1</v>
      </c>
      <c r="H75" s="4">
        <v>4</v>
      </c>
      <c r="I75" s="4">
        <v>4</v>
      </c>
      <c r="J75" s="4">
        <v>2</v>
      </c>
      <c r="K75" s="4">
        <v>4</v>
      </c>
      <c r="L75" s="4">
        <v>4</v>
      </c>
      <c r="M75" s="4">
        <v>2</v>
      </c>
      <c r="N75" s="4">
        <v>2</v>
      </c>
      <c r="O75" s="4">
        <v>2</v>
      </c>
      <c r="P75" s="4">
        <v>2</v>
      </c>
      <c r="Q75" s="4">
        <v>4</v>
      </c>
      <c r="R75" s="4">
        <v>4</v>
      </c>
      <c r="S75" s="4">
        <v>4</v>
      </c>
      <c r="T75" s="4">
        <v>2</v>
      </c>
      <c r="U75" s="4">
        <v>2</v>
      </c>
      <c r="V75" s="4">
        <v>2</v>
      </c>
      <c r="W75" s="4">
        <v>2</v>
      </c>
      <c r="X75" s="7">
        <f t="shared" si="50"/>
        <v>4</v>
      </c>
      <c r="Y75" s="7">
        <f t="shared" si="51"/>
        <v>4</v>
      </c>
      <c r="Z75" s="7">
        <f t="shared" si="52"/>
        <v>4</v>
      </c>
      <c r="AA75" s="7">
        <f t="shared" si="53"/>
        <v>4</v>
      </c>
      <c r="AB75" s="7">
        <f t="shared" si="54"/>
        <v>4</v>
      </c>
      <c r="AC75" s="7">
        <f t="shared" si="55"/>
        <v>2</v>
      </c>
      <c r="AD75" s="7">
        <f t="shared" si="56"/>
        <v>2</v>
      </c>
      <c r="AE75" s="7">
        <f t="shared" si="57"/>
        <v>2</v>
      </c>
      <c r="AF75" s="7">
        <f t="shared" si="58"/>
        <v>4</v>
      </c>
      <c r="AG75" s="7">
        <f t="shared" si="59"/>
        <v>4</v>
      </c>
      <c r="AH75" s="7">
        <f t="shared" si="60"/>
        <v>4</v>
      </c>
      <c r="AI75" s="7">
        <f t="shared" si="61"/>
        <v>4</v>
      </c>
      <c r="AJ75" s="7">
        <f t="shared" si="62"/>
        <v>2</v>
      </c>
      <c r="AK75" s="7">
        <f t="shared" si="63"/>
        <v>2</v>
      </c>
      <c r="AL75" s="7">
        <f t="shared" si="64"/>
        <v>2</v>
      </c>
      <c r="AM75" s="7">
        <f t="shared" si="65"/>
        <v>2</v>
      </c>
      <c r="AN75" s="8">
        <f t="shared" si="66"/>
        <v>50</v>
      </c>
      <c r="AO75" s="8"/>
      <c r="AP75" s="42"/>
      <c r="AQ75" s="8" t="e">
        <f t="shared" si="72"/>
        <v>#NUM!</v>
      </c>
      <c r="AR75" s="8" t="e">
        <f t="shared" si="73"/>
        <v>#NUM!</v>
      </c>
      <c r="AS75" s="8" t="e">
        <f t="shared" si="74"/>
        <v>#NUM!</v>
      </c>
      <c r="AT75" s="8" t="e">
        <f t="shared" si="75"/>
        <v>#NUM!</v>
      </c>
      <c r="AU75" s="8">
        <f t="shared" si="67"/>
        <v>20</v>
      </c>
      <c r="AV75" s="8"/>
      <c r="AW75" s="42"/>
      <c r="AX75" s="8" t="e">
        <f t="shared" si="76"/>
        <v>#NUM!</v>
      </c>
      <c r="AY75" s="8" t="e">
        <f t="shared" si="77"/>
        <v>#NUM!</v>
      </c>
      <c r="AZ75" s="8" t="e">
        <f t="shared" si="78"/>
        <v>#NUM!</v>
      </c>
      <c r="BA75" s="8" t="e">
        <f t="shared" si="79"/>
        <v>#NUM!</v>
      </c>
      <c r="BB75" s="8">
        <f t="shared" si="68"/>
        <v>10</v>
      </c>
      <c r="BC75" s="8"/>
      <c r="BD75" s="42"/>
      <c r="BE75" s="8" t="e">
        <f t="shared" si="80"/>
        <v>#NUM!</v>
      </c>
      <c r="BF75" s="8" t="e">
        <f t="shared" si="81"/>
        <v>#NUM!</v>
      </c>
      <c r="BG75" s="8" t="e">
        <f t="shared" si="82"/>
        <v>#NUM!</v>
      </c>
      <c r="BH75" s="8" t="e">
        <f t="shared" si="83"/>
        <v>#NUM!</v>
      </c>
      <c r="BI75" s="8">
        <f t="shared" si="69"/>
        <v>14</v>
      </c>
      <c r="BJ75" s="8"/>
      <c r="BK75" s="42"/>
      <c r="BL75" s="8" t="e">
        <f t="shared" si="84"/>
        <v>#NUM!</v>
      </c>
      <c r="BM75" s="8" t="e">
        <f t="shared" si="85"/>
        <v>#NUM!</v>
      </c>
      <c r="BN75" s="8" t="e">
        <f t="shared" si="86"/>
        <v>#NUM!</v>
      </c>
      <c r="BO75" s="8" t="e">
        <f t="shared" si="87"/>
        <v>#NUM!</v>
      </c>
      <c r="BP75" s="8">
        <f t="shared" si="70"/>
        <v>6</v>
      </c>
      <c r="BQ75" s="8"/>
      <c r="BR75" s="42"/>
      <c r="BS75" s="8" t="e">
        <f t="shared" si="88"/>
        <v>#NUM!</v>
      </c>
      <c r="BT75" s="8" t="e">
        <f t="shared" si="89"/>
        <v>#NUM!</v>
      </c>
      <c r="BU75" s="8" t="e">
        <f t="shared" si="90"/>
        <v>#NUM!</v>
      </c>
      <c r="BV75" s="8" t="e">
        <f t="shared" si="91"/>
        <v>#NUM!</v>
      </c>
    </row>
    <row r="76" spans="1:74" x14ac:dyDescent="0.25">
      <c r="A76">
        <v>36149</v>
      </c>
      <c r="B76">
        <v>0</v>
      </c>
      <c r="C76">
        <v>1992</v>
      </c>
      <c r="D76">
        <f t="shared" si="71"/>
        <v>32</v>
      </c>
      <c r="E76" s="1">
        <v>45594.870729166665</v>
      </c>
      <c r="F76" t="s">
        <v>122</v>
      </c>
      <c r="G76">
        <v>1</v>
      </c>
      <c r="H76" s="4">
        <v>3</v>
      </c>
      <c r="I76" s="4">
        <v>4</v>
      </c>
      <c r="J76" s="4">
        <v>2</v>
      </c>
      <c r="K76" s="4">
        <v>4</v>
      </c>
      <c r="L76" s="4">
        <v>3</v>
      </c>
      <c r="M76" s="4">
        <v>3</v>
      </c>
      <c r="N76" s="4">
        <v>3</v>
      </c>
      <c r="O76" s="4">
        <v>4</v>
      </c>
      <c r="P76" s="4">
        <v>2</v>
      </c>
      <c r="Q76" s="4">
        <v>1</v>
      </c>
      <c r="R76" s="4">
        <v>1</v>
      </c>
      <c r="S76" s="4">
        <v>2</v>
      </c>
      <c r="T76" s="4">
        <v>2</v>
      </c>
      <c r="U76" s="4">
        <v>4</v>
      </c>
      <c r="V76" s="4">
        <v>4</v>
      </c>
      <c r="W76" s="4">
        <v>4</v>
      </c>
      <c r="X76" s="7">
        <f t="shared" si="50"/>
        <v>3</v>
      </c>
      <c r="Y76" s="7">
        <f t="shared" si="51"/>
        <v>4</v>
      </c>
      <c r="Z76" s="7">
        <f t="shared" si="52"/>
        <v>4</v>
      </c>
      <c r="AA76" s="7">
        <f t="shared" si="53"/>
        <v>4</v>
      </c>
      <c r="AB76" s="7">
        <f t="shared" si="54"/>
        <v>3</v>
      </c>
      <c r="AC76" s="7">
        <f t="shared" si="55"/>
        <v>3</v>
      </c>
      <c r="AD76" s="7">
        <f t="shared" si="56"/>
        <v>3</v>
      </c>
      <c r="AE76" s="7">
        <f t="shared" si="57"/>
        <v>4</v>
      </c>
      <c r="AF76" s="7">
        <f t="shared" si="58"/>
        <v>4</v>
      </c>
      <c r="AG76" s="7">
        <f t="shared" si="59"/>
        <v>1</v>
      </c>
      <c r="AH76" s="7">
        <f t="shared" si="60"/>
        <v>1</v>
      </c>
      <c r="AI76" s="7">
        <f t="shared" si="61"/>
        <v>2</v>
      </c>
      <c r="AJ76" s="7">
        <f t="shared" si="62"/>
        <v>2</v>
      </c>
      <c r="AK76" s="7">
        <f t="shared" si="63"/>
        <v>4</v>
      </c>
      <c r="AL76" s="7">
        <f t="shared" si="64"/>
        <v>4</v>
      </c>
      <c r="AM76" s="7">
        <f t="shared" si="65"/>
        <v>4</v>
      </c>
      <c r="AN76" s="8">
        <f t="shared" si="66"/>
        <v>50</v>
      </c>
      <c r="AO76" s="8"/>
      <c r="AP76" s="42"/>
      <c r="AQ76" s="8" t="e">
        <f t="shared" si="72"/>
        <v>#NUM!</v>
      </c>
      <c r="AR76" s="8" t="e">
        <f t="shared" si="73"/>
        <v>#NUM!</v>
      </c>
      <c r="AS76" s="8" t="e">
        <f t="shared" si="74"/>
        <v>#NUM!</v>
      </c>
      <c r="AT76" s="8" t="e">
        <f t="shared" si="75"/>
        <v>#NUM!</v>
      </c>
      <c r="AU76" s="8">
        <f t="shared" si="67"/>
        <v>18</v>
      </c>
      <c r="AV76" s="8"/>
      <c r="AW76" s="42"/>
      <c r="AX76" s="8" t="e">
        <f t="shared" si="76"/>
        <v>#NUM!</v>
      </c>
      <c r="AY76" s="8" t="e">
        <f t="shared" si="77"/>
        <v>#NUM!</v>
      </c>
      <c r="AZ76" s="8" t="e">
        <f t="shared" si="78"/>
        <v>#NUM!</v>
      </c>
      <c r="BA76" s="8" t="e">
        <f t="shared" si="79"/>
        <v>#NUM!</v>
      </c>
      <c r="BB76" s="8">
        <f t="shared" si="68"/>
        <v>14</v>
      </c>
      <c r="BC76" s="8"/>
      <c r="BD76" s="42"/>
      <c r="BE76" s="8" t="e">
        <f t="shared" si="80"/>
        <v>#NUM!</v>
      </c>
      <c r="BF76" s="8" t="e">
        <f t="shared" si="81"/>
        <v>#NUM!</v>
      </c>
      <c r="BG76" s="8" t="e">
        <f t="shared" si="82"/>
        <v>#NUM!</v>
      </c>
      <c r="BH76" s="8" t="e">
        <f t="shared" si="83"/>
        <v>#NUM!</v>
      </c>
      <c r="BI76" s="8">
        <f t="shared" si="69"/>
        <v>6</v>
      </c>
      <c r="BJ76" s="8"/>
      <c r="BK76" s="42"/>
      <c r="BL76" s="8" t="e">
        <f t="shared" si="84"/>
        <v>#NUM!</v>
      </c>
      <c r="BM76" s="8" t="e">
        <f t="shared" si="85"/>
        <v>#NUM!</v>
      </c>
      <c r="BN76" s="8" t="e">
        <f t="shared" si="86"/>
        <v>#NUM!</v>
      </c>
      <c r="BO76" s="8" t="e">
        <f t="shared" si="87"/>
        <v>#NUM!</v>
      </c>
      <c r="BP76" s="8">
        <f t="shared" si="70"/>
        <v>12</v>
      </c>
      <c r="BQ76" s="8"/>
      <c r="BR76" s="42"/>
      <c r="BS76" s="8" t="e">
        <f t="shared" si="88"/>
        <v>#NUM!</v>
      </c>
      <c r="BT76" s="8" t="e">
        <f t="shared" si="89"/>
        <v>#NUM!</v>
      </c>
      <c r="BU76" s="8" t="e">
        <f t="shared" si="90"/>
        <v>#NUM!</v>
      </c>
      <c r="BV76" s="8" t="e">
        <f t="shared" si="91"/>
        <v>#NUM!</v>
      </c>
    </row>
    <row r="77" spans="1:74" x14ac:dyDescent="0.25">
      <c r="A77">
        <v>37130</v>
      </c>
      <c r="B77">
        <v>1</v>
      </c>
      <c r="C77">
        <v>1998</v>
      </c>
      <c r="D77">
        <f t="shared" si="71"/>
        <v>26</v>
      </c>
      <c r="E77" s="1">
        <v>45595.769513888888</v>
      </c>
      <c r="F77" t="s">
        <v>147</v>
      </c>
      <c r="G77">
        <v>1</v>
      </c>
      <c r="H77" s="4">
        <v>3</v>
      </c>
      <c r="I77" s="4">
        <v>4</v>
      </c>
      <c r="J77" s="4">
        <v>4</v>
      </c>
      <c r="K77" s="4">
        <v>3</v>
      </c>
      <c r="L77" s="4">
        <v>2</v>
      </c>
      <c r="M77" s="4">
        <v>3</v>
      </c>
      <c r="N77" s="4">
        <v>3</v>
      </c>
      <c r="O77" s="4">
        <v>3</v>
      </c>
      <c r="P77" s="4">
        <v>3</v>
      </c>
      <c r="Q77" s="4">
        <v>3</v>
      </c>
      <c r="R77" s="4">
        <v>4</v>
      </c>
      <c r="S77" s="4">
        <v>4</v>
      </c>
      <c r="T77" s="4">
        <v>4</v>
      </c>
      <c r="U77" s="4">
        <v>3</v>
      </c>
      <c r="V77" s="4">
        <v>3</v>
      </c>
      <c r="W77" s="4">
        <v>3</v>
      </c>
      <c r="X77" s="7">
        <f t="shared" si="50"/>
        <v>3</v>
      </c>
      <c r="Y77" s="7">
        <f t="shared" si="51"/>
        <v>4</v>
      </c>
      <c r="Z77" s="7">
        <f t="shared" si="52"/>
        <v>2</v>
      </c>
      <c r="AA77" s="7">
        <f t="shared" si="53"/>
        <v>3</v>
      </c>
      <c r="AB77" s="7">
        <f t="shared" si="54"/>
        <v>2</v>
      </c>
      <c r="AC77" s="7">
        <f t="shared" si="55"/>
        <v>3</v>
      </c>
      <c r="AD77" s="7">
        <f t="shared" si="56"/>
        <v>3</v>
      </c>
      <c r="AE77" s="7">
        <f t="shared" si="57"/>
        <v>3</v>
      </c>
      <c r="AF77" s="7">
        <f t="shared" si="58"/>
        <v>3</v>
      </c>
      <c r="AG77" s="7">
        <f t="shared" si="59"/>
        <v>3</v>
      </c>
      <c r="AH77" s="7">
        <f t="shared" si="60"/>
        <v>4</v>
      </c>
      <c r="AI77" s="7">
        <f t="shared" si="61"/>
        <v>4</v>
      </c>
      <c r="AJ77" s="7">
        <f t="shared" si="62"/>
        <v>4</v>
      </c>
      <c r="AK77" s="7">
        <f t="shared" si="63"/>
        <v>3</v>
      </c>
      <c r="AL77" s="7">
        <f t="shared" si="64"/>
        <v>3</v>
      </c>
      <c r="AM77" s="7">
        <f t="shared" si="65"/>
        <v>3</v>
      </c>
      <c r="AN77" s="8">
        <f t="shared" si="66"/>
        <v>50</v>
      </c>
      <c r="AO77" s="8"/>
      <c r="AP77" s="42"/>
      <c r="AQ77" s="8" t="e">
        <f t="shared" si="72"/>
        <v>#NUM!</v>
      </c>
      <c r="AR77" s="8" t="e">
        <f t="shared" si="73"/>
        <v>#NUM!</v>
      </c>
      <c r="AS77" s="8" t="e">
        <f t="shared" si="74"/>
        <v>#NUM!</v>
      </c>
      <c r="AT77" s="8" t="e">
        <f t="shared" si="75"/>
        <v>#NUM!</v>
      </c>
      <c r="AU77" s="8">
        <f t="shared" si="67"/>
        <v>14</v>
      </c>
      <c r="AV77" s="8"/>
      <c r="AW77" s="42"/>
      <c r="AX77" s="8" t="e">
        <f t="shared" si="76"/>
        <v>#NUM!</v>
      </c>
      <c r="AY77" s="8" t="e">
        <f t="shared" si="77"/>
        <v>#NUM!</v>
      </c>
      <c r="AZ77" s="8" t="e">
        <f t="shared" si="78"/>
        <v>#NUM!</v>
      </c>
      <c r="BA77" s="8" t="e">
        <f t="shared" si="79"/>
        <v>#NUM!</v>
      </c>
      <c r="BB77" s="8">
        <f t="shared" si="68"/>
        <v>12</v>
      </c>
      <c r="BC77" s="8"/>
      <c r="BD77" s="42"/>
      <c r="BE77" s="8" t="e">
        <f t="shared" si="80"/>
        <v>#NUM!</v>
      </c>
      <c r="BF77" s="8" t="e">
        <f t="shared" si="81"/>
        <v>#NUM!</v>
      </c>
      <c r="BG77" s="8" t="e">
        <f t="shared" si="82"/>
        <v>#NUM!</v>
      </c>
      <c r="BH77" s="8" t="e">
        <f t="shared" si="83"/>
        <v>#NUM!</v>
      </c>
      <c r="BI77" s="8">
        <f t="shared" si="69"/>
        <v>15</v>
      </c>
      <c r="BJ77" s="8"/>
      <c r="BK77" s="42"/>
      <c r="BL77" s="8" t="e">
        <f t="shared" si="84"/>
        <v>#NUM!</v>
      </c>
      <c r="BM77" s="8" t="e">
        <f t="shared" si="85"/>
        <v>#NUM!</v>
      </c>
      <c r="BN77" s="8" t="e">
        <f t="shared" si="86"/>
        <v>#NUM!</v>
      </c>
      <c r="BO77" s="8" t="e">
        <f t="shared" si="87"/>
        <v>#NUM!</v>
      </c>
      <c r="BP77" s="8">
        <f t="shared" si="70"/>
        <v>9</v>
      </c>
      <c r="BQ77" s="8"/>
      <c r="BR77" s="42"/>
      <c r="BS77" s="8" t="e">
        <f t="shared" si="88"/>
        <v>#NUM!</v>
      </c>
      <c r="BT77" s="8" t="e">
        <f t="shared" si="89"/>
        <v>#NUM!</v>
      </c>
      <c r="BU77" s="8" t="e">
        <f t="shared" si="90"/>
        <v>#NUM!</v>
      </c>
      <c r="BV77" s="8" t="e">
        <f t="shared" si="91"/>
        <v>#NUM!</v>
      </c>
    </row>
    <row r="78" spans="1:74" x14ac:dyDescent="0.25">
      <c r="A78">
        <v>37390</v>
      </c>
      <c r="B78">
        <v>1</v>
      </c>
      <c r="C78">
        <v>2003</v>
      </c>
      <c r="D78">
        <f t="shared" si="71"/>
        <v>21</v>
      </c>
      <c r="E78" s="1">
        <v>45595.985092592593</v>
      </c>
      <c r="F78" t="s">
        <v>101</v>
      </c>
      <c r="H78" s="4">
        <v>3</v>
      </c>
      <c r="I78" s="4">
        <v>4</v>
      </c>
      <c r="J78" s="4">
        <v>4</v>
      </c>
      <c r="K78" s="4">
        <v>3</v>
      </c>
      <c r="L78" s="4">
        <v>4</v>
      </c>
      <c r="M78" s="4">
        <v>2</v>
      </c>
      <c r="N78" s="4">
        <v>4</v>
      </c>
      <c r="O78" s="4">
        <v>4</v>
      </c>
      <c r="P78" s="4">
        <v>2</v>
      </c>
      <c r="Q78" s="4">
        <v>3</v>
      </c>
      <c r="R78" s="4">
        <v>4</v>
      </c>
      <c r="S78" s="4">
        <v>3</v>
      </c>
      <c r="T78" s="4">
        <v>3</v>
      </c>
      <c r="U78" s="4">
        <v>2</v>
      </c>
      <c r="V78" s="4">
        <v>2</v>
      </c>
      <c r="W78" s="4">
        <v>3</v>
      </c>
      <c r="X78" s="7">
        <f t="shared" si="50"/>
        <v>3</v>
      </c>
      <c r="Y78" s="7">
        <f t="shared" si="51"/>
        <v>4</v>
      </c>
      <c r="Z78" s="7">
        <f t="shared" si="52"/>
        <v>2</v>
      </c>
      <c r="AA78" s="7">
        <f t="shared" si="53"/>
        <v>3</v>
      </c>
      <c r="AB78" s="7">
        <f t="shared" si="54"/>
        <v>4</v>
      </c>
      <c r="AC78" s="7">
        <f t="shared" si="55"/>
        <v>2</v>
      </c>
      <c r="AD78" s="7">
        <f t="shared" si="56"/>
        <v>4</v>
      </c>
      <c r="AE78" s="7">
        <f t="shared" si="57"/>
        <v>4</v>
      </c>
      <c r="AF78" s="7">
        <f t="shared" si="58"/>
        <v>4</v>
      </c>
      <c r="AG78" s="7">
        <f t="shared" si="59"/>
        <v>3</v>
      </c>
      <c r="AH78" s="7">
        <f t="shared" si="60"/>
        <v>4</v>
      </c>
      <c r="AI78" s="7">
        <f t="shared" si="61"/>
        <v>3</v>
      </c>
      <c r="AJ78" s="7">
        <f t="shared" si="62"/>
        <v>3</v>
      </c>
      <c r="AK78" s="7">
        <f t="shared" si="63"/>
        <v>2</v>
      </c>
      <c r="AL78" s="7">
        <f t="shared" si="64"/>
        <v>2</v>
      </c>
      <c r="AM78" s="7">
        <f t="shared" si="65"/>
        <v>3</v>
      </c>
      <c r="AN78" s="8">
        <f t="shared" si="66"/>
        <v>50</v>
      </c>
      <c r="AO78" s="8"/>
      <c r="AP78" s="42"/>
      <c r="AQ78" s="8" t="e">
        <f t="shared" si="72"/>
        <v>#NUM!</v>
      </c>
      <c r="AR78" s="8" t="e">
        <f t="shared" si="73"/>
        <v>#NUM!</v>
      </c>
      <c r="AS78" s="8" t="e">
        <f t="shared" si="74"/>
        <v>#NUM!</v>
      </c>
      <c r="AT78" s="8" t="e">
        <f t="shared" si="75"/>
        <v>#NUM!</v>
      </c>
      <c r="AU78" s="8">
        <f t="shared" si="67"/>
        <v>16</v>
      </c>
      <c r="AV78" s="8"/>
      <c r="AW78" s="42"/>
      <c r="AX78" s="8" t="e">
        <f t="shared" si="76"/>
        <v>#NUM!</v>
      </c>
      <c r="AY78" s="8" t="e">
        <f t="shared" si="77"/>
        <v>#NUM!</v>
      </c>
      <c r="AZ78" s="8" t="e">
        <f t="shared" si="78"/>
        <v>#NUM!</v>
      </c>
      <c r="BA78" s="8" t="e">
        <f t="shared" si="79"/>
        <v>#NUM!</v>
      </c>
      <c r="BB78" s="8">
        <f t="shared" si="68"/>
        <v>14</v>
      </c>
      <c r="BC78" s="8"/>
      <c r="BD78" s="42"/>
      <c r="BE78" s="8" t="e">
        <f t="shared" si="80"/>
        <v>#NUM!</v>
      </c>
      <c r="BF78" s="8" t="e">
        <f t="shared" si="81"/>
        <v>#NUM!</v>
      </c>
      <c r="BG78" s="8" t="e">
        <f t="shared" si="82"/>
        <v>#NUM!</v>
      </c>
      <c r="BH78" s="8" t="e">
        <f t="shared" si="83"/>
        <v>#NUM!</v>
      </c>
      <c r="BI78" s="8">
        <f t="shared" si="69"/>
        <v>13</v>
      </c>
      <c r="BJ78" s="8"/>
      <c r="BK78" s="42"/>
      <c r="BL78" s="8" t="e">
        <f t="shared" si="84"/>
        <v>#NUM!</v>
      </c>
      <c r="BM78" s="8" t="e">
        <f t="shared" si="85"/>
        <v>#NUM!</v>
      </c>
      <c r="BN78" s="8" t="e">
        <f t="shared" si="86"/>
        <v>#NUM!</v>
      </c>
      <c r="BO78" s="8" t="e">
        <f t="shared" si="87"/>
        <v>#NUM!</v>
      </c>
      <c r="BP78" s="8">
        <f t="shared" si="70"/>
        <v>7</v>
      </c>
      <c r="BQ78" s="8"/>
      <c r="BR78" s="42"/>
      <c r="BS78" s="8" t="e">
        <f t="shared" si="88"/>
        <v>#NUM!</v>
      </c>
      <c r="BT78" s="8" t="e">
        <f t="shared" si="89"/>
        <v>#NUM!</v>
      </c>
      <c r="BU78" s="8" t="e">
        <f t="shared" si="90"/>
        <v>#NUM!</v>
      </c>
      <c r="BV78" s="8" t="e">
        <f t="shared" si="91"/>
        <v>#NUM!</v>
      </c>
    </row>
    <row r="79" spans="1:74" x14ac:dyDescent="0.25">
      <c r="A79">
        <v>38260</v>
      </c>
      <c r="B79">
        <v>0</v>
      </c>
      <c r="C79">
        <v>1995</v>
      </c>
      <c r="D79">
        <f t="shared" si="71"/>
        <v>29</v>
      </c>
      <c r="E79" s="1">
        <v>45596.622835648152</v>
      </c>
      <c r="F79" t="s">
        <v>99</v>
      </c>
      <c r="G79">
        <v>1</v>
      </c>
      <c r="H79" s="4">
        <v>4</v>
      </c>
      <c r="I79" s="4">
        <v>5</v>
      </c>
      <c r="J79" s="4">
        <v>3</v>
      </c>
      <c r="K79" s="4">
        <v>4</v>
      </c>
      <c r="L79" s="4">
        <v>4</v>
      </c>
      <c r="M79" s="4">
        <v>3</v>
      </c>
      <c r="N79" s="4">
        <v>1</v>
      </c>
      <c r="O79" s="4">
        <v>3</v>
      </c>
      <c r="P79" s="4">
        <v>4</v>
      </c>
      <c r="Q79" s="4">
        <v>3</v>
      </c>
      <c r="R79" s="4">
        <v>4</v>
      </c>
      <c r="S79" s="4">
        <v>4</v>
      </c>
      <c r="T79" s="4">
        <v>3</v>
      </c>
      <c r="U79" s="4">
        <v>2</v>
      </c>
      <c r="V79" s="4">
        <v>3</v>
      </c>
      <c r="W79" s="4">
        <v>2</v>
      </c>
      <c r="X79" s="7">
        <f t="shared" si="50"/>
        <v>4</v>
      </c>
      <c r="Y79" s="7">
        <f t="shared" si="51"/>
        <v>5</v>
      </c>
      <c r="Z79" s="7">
        <f t="shared" si="52"/>
        <v>3</v>
      </c>
      <c r="AA79" s="7">
        <f t="shared" si="53"/>
        <v>4</v>
      </c>
      <c r="AB79" s="7">
        <f t="shared" si="54"/>
        <v>4</v>
      </c>
      <c r="AC79" s="7">
        <f t="shared" si="55"/>
        <v>3</v>
      </c>
      <c r="AD79" s="7">
        <f t="shared" si="56"/>
        <v>1</v>
      </c>
      <c r="AE79" s="7">
        <f t="shared" si="57"/>
        <v>3</v>
      </c>
      <c r="AF79" s="7">
        <f t="shared" si="58"/>
        <v>2</v>
      </c>
      <c r="AG79" s="7">
        <f t="shared" si="59"/>
        <v>3</v>
      </c>
      <c r="AH79" s="7">
        <f t="shared" si="60"/>
        <v>4</v>
      </c>
      <c r="AI79" s="7">
        <f t="shared" si="61"/>
        <v>4</v>
      </c>
      <c r="AJ79" s="7">
        <f t="shared" si="62"/>
        <v>3</v>
      </c>
      <c r="AK79" s="7">
        <f t="shared" si="63"/>
        <v>2</v>
      </c>
      <c r="AL79" s="7">
        <f t="shared" si="64"/>
        <v>3</v>
      </c>
      <c r="AM79" s="7">
        <f t="shared" si="65"/>
        <v>2</v>
      </c>
      <c r="AN79" s="8">
        <f t="shared" si="66"/>
        <v>50</v>
      </c>
      <c r="AO79" s="8"/>
      <c r="AP79" s="42"/>
      <c r="AQ79" s="8" t="e">
        <f t="shared" si="72"/>
        <v>#NUM!</v>
      </c>
      <c r="AR79" s="8" t="e">
        <f t="shared" si="73"/>
        <v>#NUM!</v>
      </c>
      <c r="AS79" s="8" t="e">
        <f t="shared" si="74"/>
        <v>#NUM!</v>
      </c>
      <c r="AT79" s="8" t="e">
        <f t="shared" si="75"/>
        <v>#NUM!</v>
      </c>
      <c r="AU79" s="8">
        <f t="shared" si="67"/>
        <v>20</v>
      </c>
      <c r="AV79" s="8"/>
      <c r="AW79" s="42"/>
      <c r="AX79" s="8" t="e">
        <f t="shared" si="76"/>
        <v>#NUM!</v>
      </c>
      <c r="AY79" s="8" t="e">
        <f t="shared" si="77"/>
        <v>#NUM!</v>
      </c>
      <c r="AZ79" s="8" t="e">
        <f t="shared" si="78"/>
        <v>#NUM!</v>
      </c>
      <c r="BA79" s="8" t="e">
        <f t="shared" si="79"/>
        <v>#NUM!</v>
      </c>
      <c r="BB79" s="8">
        <f t="shared" si="68"/>
        <v>9</v>
      </c>
      <c r="BC79" s="8"/>
      <c r="BD79" s="42"/>
      <c r="BE79" s="8" t="e">
        <f t="shared" si="80"/>
        <v>#NUM!</v>
      </c>
      <c r="BF79" s="8" t="e">
        <f t="shared" si="81"/>
        <v>#NUM!</v>
      </c>
      <c r="BG79" s="8" t="e">
        <f t="shared" si="82"/>
        <v>#NUM!</v>
      </c>
      <c r="BH79" s="8" t="e">
        <f t="shared" si="83"/>
        <v>#NUM!</v>
      </c>
      <c r="BI79" s="8">
        <f t="shared" si="69"/>
        <v>14</v>
      </c>
      <c r="BJ79" s="8"/>
      <c r="BK79" s="42"/>
      <c r="BL79" s="8" t="e">
        <f t="shared" si="84"/>
        <v>#NUM!</v>
      </c>
      <c r="BM79" s="8" t="e">
        <f t="shared" si="85"/>
        <v>#NUM!</v>
      </c>
      <c r="BN79" s="8" t="e">
        <f t="shared" si="86"/>
        <v>#NUM!</v>
      </c>
      <c r="BO79" s="8" t="e">
        <f t="shared" si="87"/>
        <v>#NUM!</v>
      </c>
      <c r="BP79" s="8">
        <f t="shared" si="70"/>
        <v>7</v>
      </c>
      <c r="BQ79" s="8"/>
      <c r="BR79" s="42"/>
      <c r="BS79" s="8" t="e">
        <f t="shared" si="88"/>
        <v>#NUM!</v>
      </c>
      <c r="BT79" s="8" t="e">
        <f t="shared" si="89"/>
        <v>#NUM!</v>
      </c>
      <c r="BU79" s="8" t="e">
        <f t="shared" si="90"/>
        <v>#NUM!</v>
      </c>
      <c r="BV79" s="8" t="e">
        <f t="shared" si="91"/>
        <v>#NUM!</v>
      </c>
    </row>
    <row r="80" spans="1:74" x14ac:dyDescent="0.25">
      <c r="A80">
        <v>38623</v>
      </c>
      <c r="B80">
        <v>0</v>
      </c>
      <c r="C80">
        <v>1961</v>
      </c>
      <c r="D80">
        <f t="shared" si="71"/>
        <v>63</v>
      </c>
      <c r="E80" s="1">
        <v>45596.858124999999</v>
      </c>
      <c r="F80" t="s">
        <v>101</v>
      </c>
      <c r="H80" s="4">
        <v>4</v>
      </c>
      <c r="I80" s="4">
        <v>4</v>
      </c>
      <c r="J80" s="4">
        <v>2</v>
      </c>
      <c r="K80" s="4">
        <v>3</v>
      </c>
      <c r="L80" s="4">
        <v>2</v>
      </c>
      <c r="M80" s="4">
        <v>3</v>
      </c>
      <c r="N80" s="4">
        <v>2</v>
      </c>
      <c r="O80" s="4">
        <v>3</v>
      </c>
      <c r="P80" s="4">
        <v>4</v>
      </c>
      <c r="Q80" s="4">
        <v>3</v>
      </c>
      <c r="R80" s="4">
        <v>4</v>
      </c>
      <c r="S80" s="4">
        <v>4</v>
      </c>
      <c r="T80" s="4">
        <v>3</v>
      </c>
      <c r="U80" s="4">
        <v>3</v>
      </c>
      <c r="V80" s="4">
        <v>3</v>
      </c>
      <c r="W80" s="4">
        <v>3</v>
      </c>
      <c r="X80" s="7">
        <f t="shared" si="50"/>
        <v>4</v>
      </c>
      <c r="Y80" s="7">
        <f t="shared" si="51"/>
        <v>4</v>
      </c>
      <c r="Z80" s="7">
        <f t="shared" si="52"/>
        <v>4</v>
      </c>
      <c r="AA80" s="7">
        <f t="shared" si="53"/>
        <v>3</v>
      </c>
      <c r="AB80" s="7">
        <f t="shared" si="54"/>
        <v>2</v>
      </c>
      <c r="AC80" s="7">
        <f t="shared" si="55"/>
        <v>3</v>
      </c>
      <c r="AD80" s="7">
        <f t="shared" si="56"/>
        <v>2</v>
      </c>
      <c r="AE80" s="7">
        <f t="shared" si="57"/>
        <v>3</v>
      </c>
      <c r="AF80" s="7">
        <f t="shared" si="58"/>
        <v>2</v>
      </c>
      <c r="AG80" s="7">
        <f t="shared" si="59"/>
        <v>3</v>
      </c>
      <c r="AH80" s="7">
        <f t="shared" si="60"/>
        <v>4</v>
      </c>
      <c r="AI80" s="7">
        <f t="shared" si="61"/>
        <v>4</v>
      </c>
      <c r="AJ80" s="7">
        <f t="shared" si="62"/>
        <v>3</v>
      </c>
      <c r="AK80" s="7">
        <f t="shared" si="63"/>
        <v>3</v>
      </c>
      <c r="AL80" s="7">
        <f t="shared" si="64"/>
        <v>3</v>
      </c>
      <c r="AM80" s="7">
        <f t="shared" si="65"/>
        <v>3</v>
      </c>
      <c r="AN80" s="8">
        <f t="shared" si="66"/>
        <v>50</v>
      </c>
      <c r="AO80" s="8"/>
      <c r="AP80" s="42"/>
      <c r="AQ80" s="8" t="e">
        <f t="shared" si="72"/>
        <v>#NUM!</v>
      </c>
      <c r="AR80" s="8" t="e">
        <f t="shared" si="73"/>
        <v>#NUM!</v>
      </c>
      <c r="AS80" s="8" t="e">
        <f t="shared" si="74"/>
        <v>#NUM!</v>
      </c>
      <c r="AT80" s="8" t="e">
        <f t="shared" si="75"/>
        <v>#NUM!</v>
      </c>
      <c r="AU80" s="8">
        <f t="shared" si="67"/>
        <v>17</v>
      </c>
      <c r="AV80" s="8"/>
      <c r="AW80" s="42"/>
      <c r="AX80" s="8" t="e">
        <f t="shared" si="76"/>
        <v>#NUM!</v>
      </c>
      <c r="AY80" s="8" t="e">
        <f t="shared" si="77"/>
        <v>#NUM!</v>
      </c>
      <c r="AZ80" s="8" t="e">
        <f t="shared" si="78"/>
        <v>#NUM!</v>
      </c>
      <c r="BA80" s="8" t="e">
        <f t="shared" si="79"/>
        <v>#NUM!</v>
      </c>
      <c r="BB80" s="8">
        <f t="shared" si="68"/>
        <v>10</v>
      </c>
      <c r="BC80" s="8"/>
      <c r="BD80" s="42"/>
      <c r="BE80" s="8" t="e">
        <f t="shared" si="80"/>
        <v>#NUM!</v>
      </c>
      <c r="BF80" s="8" t="e">
        <f t="shared" si="81"/>
        <v>#NUM!</v>
      </c>
      <c r="BG80" s="8" t="e">
        <f t="shared" si="82"/>
        <v>#NUM!</v>
      </c>
      <c r="BH80" s="8" t="e">
        <f t="shared" si="83"/>
        <v>#NUM!</v>
      </c>
      <c r="BI80" s="8">
        <f t="shared" si="69"/>
        <v>14</v>
      </c>
      <c r="BJ80" s="8"/>
      <c r="BK80" s="42"/>
      <c r="BL80" s="8" t="e">
        <f t="shared" si="84"/>
        <v>#NUM!</v>
      </c>
      <c r="BM80" s="8" t="e">
        <f t="shared" si="85"/>
        <v>#NUM!</v>
      </c>
      <c r="BN80" s="8" t="e">
        <f t="shared" si="86"/>
        <v>#NUM!</v>
      </c>
      <c r="BO80" s="8" t="e">
        <f t="shared" si="87"/>
        <v>#NUM!</v>
      </c>
      <c r="BP80" s="8">
        <f t="shared" si="70"/>
        <v>9</v>
      </c>
      <c r="BQ80" s="8"/>
      <c r="BR80" s="42"/>
      <c r="BS80" s="8" t="e">
        <f t="shared" si="88"/>
        <v>#NUM!</v>
      </c>
      <c r="BT80" s="8" t="e">
        <f t="shared" si="89"/>
        <v>#NUM!</v>
      </c>
      <c r="BU80" s="8" t="e">
        <f t="shared" si="90"/>
        <v>#NUM!</v>
      </c>
      <c r="BV80" s="8" t="e">
        <f t="shared" si="91"/>
        <v>#NUM!</v>
      </c>
    </row>
    <row r="81" spans="1:74" x14ac:dyDescent="0.25">
      <c r="A81">
        <v>39537</v>
      </c>
      <c r="B81">
        <v>0</v>
      </c>
      <c r="C81">
        <v>1986</v>
      </c>
      <c r="D81">
        <f t="shared" si="71"/>
        <v>38</v>
      </c>
      <c r="E81" s="1">
        <v>45598.931990740741</v>
      </c>
      <c r="F81" t="s">
        <v>101</v>
      </c>
      <c r="H81" s="4">
        <v>4</v>
      </c>
      <c r="I81" s="4">
        <v>2</v>
      </c>
      <c r="J81" s="4">
        <v>4</v>
      </c>
      <c r="K81" s="4">
        <v>2</v>
      </c>
      <c r="L81" s="4">
        <v>2</v>
      </c>
      <c r="M81" s="4">
        <v>2</v>
      </c>
      <c r="N81" s="4">
        <v>4</v>
      </c>
      <c r="O81" s="4">
        <v>4</v>
      </c>
      <c r="P81" s="4">
        <v>2</v>
      </c>
      <c r="Q81" s="4">
        <v>3</v>
      </c>
      <c r="R81" s="4">
        <v>4</v>
      </c>
      <c r="S81" s="4">
        <v>4</v>
      </c>
      <c r="T81" s="4">
        <v>4</v>
      </c>
      <c r="U81" s="4">
        <v>2</v>
      </c>
      <c r="V81" s="4">
        <v>4</v>
      </c>
      <c r="W81" s="4">
        <v>3</v>
      </c>
      <c r="X81" s="7">
        <f t="shared" si="50"/>
        <v>4</v>
      </c>
      <c r="Y81" s="7">
        <f t="shared" si="51"/>
        <v>2</v>
      </c>
      <c r="Z81" s="7">
        <f t="shared" si="52"/>
        <v>2</v>
      </c>
      <c r="AA81" s="7">
        <f t="shared" si="53"/>
        <v>2</v>
      </c>
      <c r="AB81" s="7">
        <f t="shared" si="54"/>
        <v>2</v>
      </c>
      <c r="AC81" s="7">
        <f t="shared" si="55"/>
        <v>2</v>
      </c>
      <c r="AD81" s="7">
        <f t="shared" si="56"/>
        <v>4</v>
      </c>
      <c r="AE81" s="7">
        <f t="shared" si="57"/>
        <v>4</v>
      </c>
      <c r="AF81" s="7">
        <f t="shared" si="58"/>
        <v>4</v>
      </c>
      <c r="AG81" s="7">
        <f t="shared" si="59"/>
        <v>3</v>
      </c>
      <c r="AH81" s="7">
        <f t="shared" si="60"/>
        <v>4</v>
      </c>
      <c r="AI81" s="7">
        <f t="shared" si="61"/>
        <v>4</v>
      </c>
      <c r="AJ81" s="7">
        <f t="shared" si="62"/>
        <v>4</v>
      </c>
      <c r="AK81" s="7">
        <f t="shared" si="63"/>
        <v>2</v>
      </c>
      <c r="AL81" s="7">
        <f t="shared" si="64"/>
        <v>4</v>
      </c>
      <c r="AM81" s="7">
        <f t="shared" si="65"/>
        <v>3</v>
      </c>
      <c r="AN81" s="8">
        <f t="shared" si="66"/>
        <v>50</v>
      </c>
      <c r="AO81" s="8"/>
      <c r="AP81" s="42"/>
      <c r="AQ81" s="8" t="e">
        <f t="shared" si="72"/>
        <v>#NUM!</v>
      </c>
      <c r="AR81" s="8" t="e">
        <f t="shared" si="73"/>
        <v>#NUM!</v>
      </c>
      <c r="AS81" s="8" t="e">
        <f t="shared" si="74"/>
        <v>#NUM!</v>
      </c>
      <c r="AT81" s="8" t="e">
        <f t="shared" si="75"/>
        <v>#NUM!</v>
      </c>
      <c r="AU81" s="8">
        <f t="shared" si="67"/>
        <v>12</v>
      </c>
      <c r="AV81" s="8"/>
      <c r="AW81" s="42"/>
      <c r="AX81" s="8" t="e">
        <f t="shared" si="76"/>
        <v>#NUM!</v>
      </c>
      <c r="AY81" s="8" t="e">
        <f t="shared" si="77"/>
        <v>#NUM!</v>
      </c>
      <c r="AZ81" s="8" t="e">
        <f t="shared" si="78"/>
        <v>#NUM!</v>
      </c>
      <c r="BA81" s="8" t="e">
        <f t="shared" si="79"/>
        <v>#NUM!</v>
      </c>
      <c r="BB81" s="8">
        <f t="shared" si="68"/>
        <v>14</v>
      </c>
      <c r="BC81" s="8"/>
      <c r="BD81" s="42"/>
      <c r="BE81" s="8" t="e">
        <f t="shared" si="80"/>
        <v>#NUM!</v>
      </c>
      <c r="BF81" s="8" t="e">
        <f t="shared" si="81"/>
        <v>#NUM!</v>
      </c>
      <c r="BG81" s="8" t="e">
        <f t="shared" si="82"/>
        <v>#NUM!</v>
      </c>
      <c r="BH81" s="8" t="e">
        <f t="shared" si="83"/>
        <v>#NUM!</v>
      </c>
      <c r="BI81" s="8">
        <f t="shared" si="69"/>
        <v>15</v>
      </c>
      <c r="BJ81" s="8"/>
      <c r="BK81" s="42"/>
      <c r="BL81" s="8" t="e">
        <f t="shared" si="84"/>
        <v>#NUM!</v>
      </c>
      <c r="BM81" s="8" t="e">
        <f t="shared" si="85"/>
        <v>#NUM!</v>
      </c>
      <c r="BN81" s="8" t="e">
        <f t="shared" si="86"/>
        <v>#NUM!</v>
      </c>
      <c r="BO81" s="8" t="e">
        <f t="shared" si="87"/>
        <v>#NUM!</v>
      </c>
      <c r="BP81" s="8">
        <f t="shared" si="70"/>
        <v>9</v>
      </c>
      <c r="BQ81" s="8"/>
      <c r="BR81" s="42"/>
      <c r="BS81" s="8" t="e">
        <f t="shared" si="88"/>
        <v>#NUM!</v>
      </c>
      <c r="BT81" s="8" t="e">
        <f t="shared" si="89"/>
        <v>#NUM!</v>
      </c>
      <c r="BU81" s="8" t="e">
        <f t="shared" si="90"/>
        <v>#NUM!</v>
      </c>
      <c r="BV81" s="8" t="e">
        <f t="shared" si="91"/>
        <v>#NUM!</v>
      </c>
    </row>
    <row r="82" spans="1:74" x14ac:dyDescent="0.25">
      <c r="A82">
        <v>38749</v>
      </c>
      <c r="B82">
        <v>0</v>
      </c>
      <c r="C82">
        <v>1993</v>
      </c>
      <c r="D82">
        <f t="shared" si="71"/>
        <v>31</v>
      </c>
      <c r="E82" s="1">
        <v>45604.475682870368</v>
      </c>
      <c r="F82" t="s">
        <v>101</v>
      </c>
      <c r="H82" s="4">
        <v>4</v>
      </c>
      <c r="I82" s="4">
        <v>3</v>
      </c>
      <c r="J82" s="4">
        <v>3</v>
      </c>
      <c r="K82" s="4">
        <v>4</v>
      </c>
      <c r="L82" s="4">
        <v>4</v>
      </c>
      <c r="M82" s="4">
        <v>4</v>
      </c>
      <c r="N82" s="4">
        <v>3</v>
      </c>
      <c r="O82" s="4">
        <v>3</v>
      </c>
      <c r="P82" s="4">
        <v>3</v>
      </c>
      <c r="Q82" s="4">
        <v>4</v>
      </c>
      <c r="R82" s="4">
        <v>2</v>
      </c>
      <c r="S82" s="4">
        <v>2</v>
      </c>
      <c r="T82" s="4">
        <v>2</v>
      </c>
      <c r="U82" s="4">
        <v>3</v>
      </c>
      <c r="V82" s="4">
        <v>3</v>
      </c>
      <c r="W82" s="4">
        <v>3</v>
      </c>
      <c r="X82" s="7">
        <f t="shared" si="50"/>
        <v>4</v>
      </c>
      <c r="Y82" s="7">
        <f t="shared" si="51"/>
        <v>3</v>
      </c>
      <c r="Z82" s="7">
        <f t="shared" si="52"/>
        <v>3</v>
      </c>
      <c r="AA82" s="7">
        <f t="shared" si="53"/>
        <v>4</v>
      </c>
      <c r="AB82" s="7">
        <f t="shared" si="54"/>
        <v>4</v>
      </c>
      <c r="AC82" s="7">
        <f t="shared" si="55"/>
        <v>4</v>
      </c>
      <c r="AD82" s="7">
        <f t="shared" si="56"/>
        <v>3</v>
      </c>
      <c r="AE82" s="7">
        <f t="shared" si="57"/>
        <v>3</v>
      </c>
      <c r="AF82" s="7">
        <f t="shared" si="58"/>
        <v>3</v>
      </c>
      <c r="AG82" s="7">
        <f t="shared" si="59"/>
        <v>4</v>
      </c>
      <c r="AH82" s="7">
        <f t="shared" si="60"/>
        <v>2</v>
      </c>
      <c r="AI82" s="7">
        <f t="shared" si="61"/>
        <v>2</v>
      </c>
      <c r="AJ82" s="7">
        <f t="shared" si="62"/>
        <v>2</v>
      </c>
      <c r="AK82" s="7">
        <f t="shared" si="63"/>
        <v>3</v>
      </c>
      <c r="AL82" s="7">
        <f t="shared" si="64"/>
        <v>3</v>
      </c>
      <c r="AM82" s="7">
        <f t="shared" si="65"/>
        <v>3</v>
      </c>
      <c r="AN82" s="8">
        <f t="shared" si="66"/>
        <v>50</v>
      </c>
      <c r="AO82" s="8"/>
      <c r="AP82" s="42"/>
      <c r="AQ82" s="8" t="e">
        <f t="shared" si="72"/>
        <v>#NUM!</v>
      </c>
      <c r="AR82" s="8" t="e">
        <f t="shared" si="73"/>
        <v>#NUM!</v>
      </c>
      <c r="AS82" s="8" t="e">
        <f t="shared" si="74"/>
        <v>#NUM!</v>
      </c>
      <c r="AT82" s="8" t="e">
        <f t="shared" si="75"/>
        <v>#NUM!</v>
      </c>
      <c r="AU82" s="8">
        <f t="shared" si="67"/>
        <v>18</v>
      </c>
      <c r="AV82" s="8"/>
      <c r="AW82" s="42"/>
      <c r="AX82" s="8" t="e">
        <f t="shared" si="76"/>
        <v>#NUM!</v>
      </c>
      <c r="AY82" s="8" t="e">
        <f t="shared" si="77"/>
        <v>#NUM!</v>
      </c>
      <c r="AZ82" s="8" t="e">
        <f t="shared" si="78"/>
        <v>#NUM!</v>
      </c>
      <c r="BA82" s="8" t="e">
        <f t="shared" si="79"/>
        <v>#NUM!</v>
      </c>
      <c r="BB82" s="8">
        <f t="shared" si="68"/>
        <v>13</v>
      </c>
      <c r="BC82" s="8"/>
      <c r="BD82" s="42"/>
      <c r="BE82" s="8" t="e">
        <f t="shared" si="80"/>
        <v>#NUM!</v>
      </c>
      <c r="BF82" s="8" t="e">
        <f t="shared" si="81"/>
        <v>#NUM!</v>
      </c>
      <c r="BG82" s="8" t="e">
        <f t="shared" si="82"/>
        <v>#NUM!</v>
      </c>
      <c r="BH82" s="8" t="e">
        <f t="shared" si="83"/>
        <v>#NUM!</v>
      </c>
      <c r="BI82" s="8">
        <f t="shared" si="69"/>
        <v>10</v>
      </c>
      <c r="BJ82" s="8"/>
      <c r="BK82" s="42"/>
      <c r="BL82" s="8" t="e">
        <f t="shared" si="84"/>
        <v>#NUM!</v>
      </c>
      <c r="BM82" s="8" t="e">
        <f t="shared" si="85"/>
        <v>#NUM!</v>
      </c>
      <c r="BN82" s="8" t="e">
        <f t="shared" si="86"/>
        <v>#NUM!</v>
      </c>
      <c r="BO82" s="8" t="e">
        <f t="shared" si="87"/>
        <v>#NUM!</v>
      </c>
      <c r="BP82" s="8">
        <f t="shared" si="70"/>
        <v>9</v>
      </c>
      <c r="BQ82" s="8"/>
      <c r="BR82" s="42"/>
      <c r="BS82" s="8" t="e">
        <f t="shared" si="88"/>
        <v>#NUM!</v>
      </c>
      <c r="BT82" s="8" t="e">
        <f t="shared" si="89"/>
        <v>#NUM!</v>
      </c>
      <c r="BU82" s="8" t="e">
        <f t="shared" si="90"/>
        <v>#NUM!</v>
      </c>
      <c r="BV82" s="8" t="e">
        <f t="shared" si="91"/>
        <v>#NUM!</v>
      </c>
    </row>
    <row r="83" spans="1:74" x14ac:dyDescent="0.25">
      <c r="A83">
        <v>40085</v>
      </c>
      <c r="B83">
        <v>1</v>
      </c>
      <c r="C83">
        <v>1996</v>
      </c>
      <c r="D83">
        <f t="shared" si="71"/>
        <v>28</v>
      </c>
      <c r="E83" s="1">
        <v>45604.57135416667</v>
      </c>
      <c r="F83" t="s">
        <v>101</v>
      </c>
      <c r="H83" s="4">
        <v>3</v>
      </c>
      <c r="I83" s="4">
        <v>4</v>
      </c>
      <c r="J83" s="4">
        <v>4</v>
      </c>
      <c r="K83" s="4">
        <v>3</v>
      </c>
      <c r="L83" s="4">
        <v>4</v>
      </c>
      <c r="M83" s="4">
        <v>2</v>
      </c>
      <c r="N83" s="4">
        <v>2</v>
      </c>
      <c r="O83" s="4">
        <v>3</v>
      </c>
      <c r="P83" s="4">
        <v>5</v>
      </c>
      <c r="Q83" s="4">
        <v>3</v>
      </c>
      <c r="R83" s="4">
        <v>5</v>
      </c>
      <c r="S83" s="4">
        <v>4</v>
      </c>
      <c r="T83" s="4">
        <v>4</v>
      </c>
      <c r="U83" s="4">
        <v>4</v>
      </c>
      <c r="V83" s="4">
        <v>4</v>
      </c>
      <c r="W83" s="4">
        <v>2</v>
      </c>
      <c r="X83" s="7">
        <f t="shared" si="50"/>
        <v>3</v>
      </c>
      <c r="Y83" s="7">
        <f t="shared" si="51"/>
        <v>4</v>
      </c>
      <c r="Z83" s="7">
        <f t="shared" si="52"/>
        <v>2</v>
      </c>
      <c r="AA83" s="7">
        <f t="shared" si="53"/>
        <v>3</v>
      </c>
      <c r="AB83" s="7">
        <f t="shared" si="54"/>
        <v>4</v>
      </c>
      <c r="AC83" s="7">
        <f t="shared" si="55"/>
        <v>2</v>
      </c>
      <c r="AD83" s="7">
        <f t="shared" si="56"/>
        <v>2</v>
      </c>
      <c r="AE83" s="7">
        <f t="shared" si="57"/>
        <v>3</v>
      </c>
      <c r="AF83" s="7">
        <f t="shared" si="58"/>
        <v>1</v>
      </c>
      <c r="AG83" s="7">
        <f t="shared" si="59"/>
        <v>3</v>
      </c>
      <c r="AH83" s="7">
        <f t="shared" si="60"/>
        <v>5</v>
      </c>
      <c r="AI83" s="7">
        <f t="shared" si="61"/>
        <v>4</v>
      </c>
      <c r="AJ83" s="7">
        <f t="shared" si="62"/>
        <v>4</v>
      </c>
      <c r="AK83" s="7">
        <f t="shared" si="63"/>
        <v>4</v>
      </c>
      <c r="AL83" s="7">
        <f t="shared" si="64"/>
        <v>4</v>
      </c>
      <c r="AM83" s="7">
        <f t="shared" si="65"/>
        <v>2</v>
      </c>
      <c r="AN83" s="8">
        <f t="shared" si="66"/>
        <v>50</v>
      </c>
      <c r="AO83" s="8"/>
      <c r="AP83" s="42"/>
      <c r="AQ83" s="8" t="e">
        <f t="shared" si="72"/>
        <v>#NUM!</v>
      </c>
      <c r="AR83" s="8" t="e">
        <f t="shared" si="73"/>
        <v>#NUM!</v>
      </c>
      <c r="AS83" s="8" t="e">
        <f t="shared" si="74"/>
        <v>#NUM!</v>
      </c>
      <c r="AT83" s="8" t="e">
        <f t="shared" si="75"/>
        <v>#NUM!</v>
      </c>
      <c r="AU83" s="8">
        <f t="shared" si="67"/>
        <v>16</v>
      </c>
      <c r="AV83" s="8"/>
      <c r="AW83" s="42"/>
      <c r="AX83" s="8" t="e">
        <f t="shared" si="76"/>
        <v>#NUM!</v>
      </c>
      <c r="AY83" s="8" t="e">
        <f t="shared" si="77"/>
        <v>#NUM!</v>
      </c>
      <c r="AZ83" s="8" t="e">
        <f t="shared" si="78"/>
        <v>#NUM!</v>
      </c>
      <c r="BA83" s="8" t="e">
        <f t="shared" si="79"/>
        <v>#NUM!</v>
      </c>
      <c r="BB83" s="8">
        <f t="shared" si="68"/>
        <v>8</v>
      </c>
      <c r="BC83" s="8"/>
      <c r="BD83" s="42"/>
      <c r="BE83" s="8" t="e">
        <f t="shared" si="80"/>
        <v>#NUM!</v>
      </c>
      <c r="BF83" s="8" t="e">
        <f t="shared" si="81"/>
        <v>#NUM!</v>
      </c>
      <c r="BG83" s="8" t="e">
        <f t="shared" si="82"/>
        <v>#NUM!</v>
      </c>
      <c r="BH83" s="8" t="e">
        <f t="shared" si="83"/>
        <v>#NUM!</v>
      </c>
      <c r="BI83" s="8">
        <f t="shared" si="69"/>
        <v>16</v>
      </c>
      <c r="BJ83" s="8"/>
      <c r="BK83" s="42"/>
      <c r="BL83" s="8" t="e">
        <f t="shared" si="84"/>
        <v>#NUM!</v>
      </c>
      <c r="BM83" s="8" t="e">
        <f t="shared" si="85"/>
        <v>#NUM!</v>
      </c>
      <c r="BN83" s="8" t="e">
        <f t="shared" si="86"/>
        <v>#NUM!</v>
      </c>
      <c r="BO83" s="8" t="e">
        <f t="shared" si="87"/>
        <v>#NUM!</v>
      </c>
      <c r="BP83" s="8">
        <f t="shared" si="70"/>
        <v>10</v>
      </c>
      <c r="BQ83" s="8"/>
      <c r="BR83" s="42"/>
      <c r="BS83" s="8" t="e">
        <f t="shared" si="88"/>
        <v>#NUM!</v>
      </c>
      <c r="BT83" s="8" t="e">
        <f t="shared" si="89"/>
        <v>#NUM!</v>
      </c>
      <c r="BU83" s="8" t="e">
        <f t="shared" si="90"/>
        <v>#NUM!</v>
      </c>
      <c r="BV83" s="8" t="e">
        <f t="shared" si="91"/>
        <v>#NUM!</v>
      </c>
    </row>
    <row r="84" spans="1:74" x14ac:dyDescent="0.25">
      <c r="A84">
        <v>37010</v>
      </c>
      <c r="B84">
        <v>0</v>
      </c>
      <c r="C84">
        <v>1984</v>
      </c>
      <c r="D84">
        <f t="shared" si="71"/>
        <v>40</v>
      </c>
      <c r="E84" s="1">
        <v>45595.701342592591</v>
      </c>
      <c r="F84" t="s">
        <v>141</v>
      </c>
      <c r="G84">
        <v>1</v>
      </c>
      <c r="H84" s="4">
        <v>2</v>
      </c>
      <c r="I84" s="4">
        <v>2</v>
      </c>
      <c r="J84" s="4">
        <v>4</v>
      </c>
      <c r="K84" s="4">
        <v>2</v>
      </c>
      <c r="L84" s="4">
        <v>2</v>
      </c>
      <c r="M84" s="4">
        <v>4</v>
      </c>
      <c r="N84" s="4">
        <v>4</v>
      </c>
      <c r="O84" s="4">
        <v>4</v>
      </c>
      <c r="P84" s="4">
        <v>2</v>
      </c>
      <c r="Q84" s="4">
        <v>4</v>
      </c>
      <c r="R84" s="4">
        <v>4</v>
      </c>
      <c r="S84" s="4">
        <v>4</v>
      </c>
      <c r="T84" s="4">
        <v>4</v>
      </c>
      <c r="U84" s="4">
        <v>3</v>
      </c>
      <c r="V84" s="4">
        <v>3</v>
      </c>
      <c r="W84" s="4">
        <v>3</v>
      </c>
      <c r="X84" s="7">
        <f t="shared" si="50"/>
        <v>2</v>
      </c>
      <c r="Y84" s="7">
        <f t="shared" si="51"/>
        <v>2</v>
      </c>
      <c r="Z84" s="7">
        <f t="shared" si="52"/>
        <v>2</v>
      </c>
      <c r="AA84" s="7">
        <f t="shared" si="53"/>
        <v>2</v>
      </c>
      <c r="AB84" s="7">
        <f t="shared" si="54"/>
        <v>2</v>
      </c>
      <c r="AC84" s="7">
        <f t="shared" si="55"/>
        <v>4</v>
      </c>
      <c r="AD84" s="7">
        <f t="shared" si="56"/>
        <v>4</v>
      </c>
      <c r="AE84" s="7">
        <f t="shared" si="57"/>
        <v>4</v>
      </c>
      <c r="AF84" s="7">
        <f t="shared" si="58"/>
        <v>4</v>
      </c>
      <c r="AG84" s="7">
        <f t="shared" si="59"/>
        <v>4</v>
      </c>
      <c r="AH84" s="7">
        <f t="shared" si="60"/>
        <v>4</v>
      </c>
      <c r="AI84" s="7">
        <f t="shared" si="61"/>
        <v>4</v>
      </c>
      <c r="AJ84" s="7">
        <f t="shared" si="62"/>
        <v>4</v>
      </c>
      <c r="AK84" s="7">
        <f t="shared" si="63"/>
        <v>3</v>
      </c>
      <c r="AL84" s="7">
        <f t="shared" si="64"/>
        <v>3</v>
      </c>
      <c r="AM84" s="7">
        <f t="shared" si="65"/>
        <v>3</v>
      </c>
      <c r="AN84" s="8">
        <f t="shared" si="66"/>
        <v>51</v>
      </c>
      <c r="AO84" s="8"/>
      <c r="AP84" s="42"/>
      <c r="AQ84" s="8" t="e">
        <f t="shared" si="72"/>
        <v>#NUM!</v>
      </c>
      <c r="AR84" s="8" t="e">
        <f t="shared" si="73"/>
        <v>#NUM!</v>
      </c>
      <c r="AS84" s="8" t="e">
        <f t="shared" si="74"/>
        <v>#NUM!</v>
      </c>
      <c r="AT84" s="8" t="e">
        <f t="shared" si="75"/>
        <v>#NUM!</v>
      </c>
      <c r="AU84" s="8">
        <f t="shared" si="67"/>
        <v>10</v>
      </c>
      <c r="AV84" s="8"/>
      <c r="AW84" s="42"/>
      <c r="AX84" s="8" t="e">
        <f t="shared" si="76"/>
        <v>#NUM!</v>
      </c>
      <c r="AY84" s="8" t="e">
        <f t="shared" si="77"/>
        <v>#NUM!</v>
      </c>
      <c r="AZ84" s="8" t="e">
        <f t="shared" si="78"/>
        <v>#NUM!</v>
      </c>
      <c r="BA84" s="8" t="e">
        <f t="shared" si="79"/>
        <v>#NUM!</v>
      </c>
      <c r="BB84" s="8">
        <f t="shared" si="68"/>
        <v>16</v>
      </c>
      <c r="BC84" s="8"/>
      <c r="BD84" s="42"/>
      <c r="BE84" s="8" t="e">
        <f t="shared" si="80"/>
        <v>#NUM!</v>
      </c>
      <c r="BF84" s="8" t="e">
        <f t="shared" si="81"/>
        <v>#NUM!</v>
      </c>
      <c r="BG84" s="8" t="e">
        <f t="shared" si="82"/>
        <v>#NUM!</v>
      </c>
      <c r="BH84" s="8" t="e">
        <f t="shared" si="83"/>
        <v>#NUM!</v>
      </c>
      <c r="BI84" s="8">
        <f t="shared" si="69"/>
        <v>16</v>
      </c>
      <c r="BJ84" s="8"/>
      <c r="BK84" s="42"/>
      <c r="BL84" s="8" t="e">
        <f t="shared" si="84"/>
        <v>#NUM!</v>
      </c>
      <c r="BM84" s="8" t="e">
        <f t="shared" si="85"/>
        <v>#NUM!</v>
      </c>
      <c r="BN84" s="8" t="e">
        <f t="shared" si="86"/>
        <v>#NUM!</v>
      </c>
      <c r="BO84" s="8" t="e">
        <f t="shared" si="87"/>
        <v>#NUM!</v>
      </c>
      <c r="BP84" s="8">
        <f t="shared" si="70"/>
        <v>9</v>
      </c>
      <c r="BQ84" s="8"/>
      <c r="BR84" s="42"/>
      <c r="BS84" s="8" t="e">
        <f t="shared" si="88"/>
        <v>#NUM!</v>
      </c>
      <c r="BT84" s="8" t="e">
        <f t="shared" si="89"/>
        <v>#NUM!</v>
      </c>
      <c r="BU84" s="8" t="e">
        <f t="shared" si="90"/>
        <v>#NUM!</v>
      </c>
      <c r="BV84" s="8" t="e">
        <f t="shared" si="91"/>
        <v>#NUM!</v>
      </c>
    </row>
    <row r="85" spans="1:74" x14ac:dyDescent="0.25">
      <c r="A85">
        <v>38435</v>
      </c>
      <c r="B85">
        <v>0</v>
      </c>
      <c r="C85">
        <v>1988</v>
      </c>
      <c r="D85">
        <f t="shared" si="71"/>
        <v>36</v>
      </c>
      <c r="E85" s="1">
        <v>45596.742071759261</v>
      </c>
      <c r="F85" t="s">
        <v>107</v>
      </c>
      <c r="G85">
        <v>1</v>
      </c>
      <c r="H85" s="4">
        <v>2</v>
      </c>
      <c r="I85" s="4">
        <v>4</v>
      </c>
      <c r="J85" s="4">
        <v>2</v>
      </c>
      <c r="K85" s="4">
        <v>4</v>
      </c>
      <c r="L85" s="4">
        <v>4</v>
      </c>
      <c r="M85" s="4">
        <v>2</v>
      </c>
      <c r="N85" s="4">
        <v>2</v>
      </c>
      <c r="O85" s="4">
        <v>2</v>
      </c>
      <c r="P85" s="4">
        <v>4</v>
      </c>
      <c r="Q85" s="4">
        <v>4</v>
      </c>
      <c r="R85" s="4">
        <v>4</v>
      </c>
      <c r="S85" s="4">
        <v>4</v>
      </c>
      <c r="T85" s="4">
        <v>5</v>
      </c>
      <c r="U85" s="4">
        <v>2</v>
      </c>
      <c r="V85" s="4">
        <v>4</v>
      </c>
      <c r="W85" s="4">
        <v>2</v>
      </c>
      <c r="X85" s="7">
        <f t="shared" si="50"/>
        <v>2</v>
      </c>
      <c r="Y85" s="7">
        <f t="shared" si="51"/>
        <v>4</v>
      </c>
      <c r="Z85" s="7">
        <f t="shared" si="52"/>
        <v>4</v>
      </c>
      <c r="AA85" s="7">
        <f t="shared" si="53"/>
        <v>4</v>
      </c>
      <c r="AB85" s="7">
        <f t="shared" si="54"/>
        <v>4</v>
      </c>
      <c r="AC85" s="7">
        <f t="shared" si="55"/>
        <v>2</v>
      </c>
      <c r="AD85" s="7">
        <f t="shared" si="56"/>
        <v>2</v>
      </c>
      <c r="AE85" s="7">
        <f t="shared" si="57"/>
        <v>2</v>
      </c>
      <c r="AF85" s="7">
        <f t="shared" si="58"/>
        <v>2</v>
      </c>
      <c r="AG85" s="7">
        <f t="shared" si="59"/>
        <v>4</v>
      </c>
      <c r="AH85" s="7">
        <f t="shared" si="60"/>
        <v>4</v>
      </c>
      <c r="AI85" s="7">
        <f t="shared" si="61"/>
        <v>4</v>
      </c>
      <c r="AJ85" s="7">
        <f t="shared" si="62"/>
        <v>5</v>
      </c>
      <c r="AK85" s="7">
        <f t="shared" si="63"/>
        <v>2</v>
      </c>
      <c r="AL85" s="7">
        <f t="shared" si="64"/>
        <v>4</v>
      </c>
      <c r="AM85" s="7">
        <f t="shared" si="65"/>
        <v>2</v>
      </c>
      <c r="AN85" s="8">
        <f t="shared" si="66"/>
        <v>51</v>
      </c>
      <c r="AO85" s="8"/>
      <c r="AP85" s="42"/>
      <c r="AQ85" s="8" t="e">
        <f t="shared" si="72"/>
        <v>#NUM!</v>
      </c>
      <c r="AR85" s="8" t="e">
        <f t="shared" si="73"/>
        <v>#NUM!</v>
      </c>
      <c r="AS85" s="8" t="e">
        <f t="shared" si="74"/>
        <v>#NUM!</v>
      </c>
      <c r="AT85" s="8" t="e">
        <f t="shared" si="75"/>
        <v>#NUM!</v>
      </c>
      <c r="AU85" s="8">
        <f t="shared" si="67"/>
        <v>18</v>
      </c>
      <c r="AV85" s="8"/>
      <c r="AW85" s="42"/>
      <c r="AX85" s="8" t="e">
        <f t="shared" si="76"/>
        <v>#NUM!</v>
      </c>
      <c r="AY85" s="8" t="e">
        <f t="shared" si="77"/>
        <v>#NUM!</v>
      </c>
      <c r="AZ85" s="8" t="e">
        <f t="shared" si="78"/>
        <v>#NUM!</v>
      </c>
      <c r="BA85" s="8" t="e">
        <f t="shared" si="79"/>
        <v>#NUM!</v>
      </c>
      <c r="BB85" s="8">
        <f t="shared" si="68"/>
        <v>8</v>
      </c>
      <c r="BC85" s="8"/>
      <c r="BD85" s="42"/>
      <c r="BE85" s="8" t="e">
        <f t="shared" si="80"/>
        <v>#NUM!</v>
      </c>
      <c r="BF85" s="8" t="e">
        <f t="shared" si="81"/>
        <v>#NUM!</v>
      </c>
      <c r="BG85" s="8" t="e">
        <f t="shared" si="82"/>
        <v>#NUM!</v>
      </c>
      <c r="BH85" s="8" t="e">
        <f t="shared" si="83"/>
        <v>#NUM!</v>
      </c>
      <c r="BI85" s="8">
        <f t="shared" si="69"/>
        <v>17</v>
      </c>
      <c r="BJ85" s="8"/>
      <c r="BK85" s="42"/>
      <c r="BL85" s="8" t="e">
        <f t="shared" si="84"/>
        <v>#NUM!</v>
      </c>
      <c r="BM85" s="8" t="e">
        <f t="shared" si="85"/>
        <v>#NUM!</v>
      </c>
      <c r="BN85" s="8" t="e">
        <f t="shared" si="86"/>
        <v>#NUM!</v>
      </c>
      <c r="BO85" s="8" t="e">
        <f t="shared" si="87"/>
        <v>#NUM!</v>
      </c>
      <c r="BP85" s="8">
        <f t="shared" si="70"/>
        <v>8</v>
      </c>
      <c r="BQ85" s="8"/>
      <c r="BR85" s="42"/>
      <c r="BS85" s="8" t="e">
        <f t="shared" si="88"/>
        <v>#NUM!</v>
      </c>
      <c r="BT85" s="8" t="e">
        <f t="shared" si="89"/>
        <v>#NUM!</v>
      </c>
      <c r="BU85" s="8" t="e">
        <f t="shared" si="90"/>
        <v>#NUM!</v>
      </c>
      <c r="BV85" s="8" t="e">
        <f t="shared" si="91"/>
        <v>#NUM!</v>
      </c>
    </row>
    <row r="86" spans="1:74" x14ac:dyDescent="0.25">
      <c r="A86">
        <v>38683</v>
      </c>
      <c r="B86">
        <v>0</v>
      </c>
      <c r="C86">
        <v>1981</v>
      </c>
      <c r="D86">
        <f t="shared" si="71"/>
        <v>43</v>
      </c>
      <c r="E86" s="1">
        <v>45596.887569444443</v>
      </c>
      <c r="F86" t="s">
        <v>99</v>
      </c>
      <c r="G86">
        <v>1</v>
      </c>
      <c r="H86" s="4">
        <v>5</v>
      </c>
      <c r="I86" s="4">
        <v>5</v>
      </c>
      <c r="J86" s="4">
        <v>4</v>
      </c>
      <c r="K86" s="4">
        <v>1</v>
      </c>
      <c r="L86" s="4">
        <v>4</v>
      </c>
      <c r="M86" s="4">
        <v>4</v>
      </c>
      <c r="N86" s="4">
        <v>4</v>
      </c>
      <c r="O86" s="4">
        <v>4</v>
      </c>
      <c r="P86" s="4">
        <v>4</v>
      </c>
      <c r="Q86" s="4">
        <v>2</v>
      </c>
      <c r="R86" s="4">
        <v>2</v>
      </c>
      <c r="S86" s="4">
        <v>2</v>
      </c>
      <c r="T86" s="4">
        <v>2</v>
      </c>
      <c r="U86" s="4">
        <v>4</v>
      </c>
      <c r="V86" s="4">
        <v>4</v>
      </c>
      <c r="W86" s="4">
        <v>4</v>
      </c>
      <c r="X86" s="7">
        <f t="shared" si="50"/>
        <v>5</v>
      </c>
      <c r="Y86" s="7">
        <f t="shared" si="51"/>
        <v>5</v>
      </c>
      <c r="Z86" s="7">
        <f t="shared" si="52"/>
        <v>2</v>
      </c>
      <c r="AA86" s="7">
        <f t="shared" si="53"/>
        <v>1</v>
      </c>
      <c r="AB86" s="7">
        <f t="shared" si="54"/>
        <v>4</v>
      </c>
      <c r="AC86" s="7">
        <f t="shared" si="55"/>
        <v>4</v>
      </c>
      <c r="AD86" s="7">
        <f t="shared" si="56"/>
        <v>4</v>
      </c>
      <c r="AE86" s="7">
        <f t="shared" si="57"/>
        <v>4</v>
      </c>
      <c r="AF86" s="7">
        <f t="shared" si="58"/>
        <v>2</v>
      </c>
      <c r="AG86" s="7">
        <f t="shared" si="59"/>
        <v>2</v>
      </c>
      <c r="AH86" s="7">
        <f t="shared" si="60"/>
        <v>2</v>
      </c>
      <c r="AI86" s="7">
        <f t="shared" si="61"/>
        <v>2</v>
      </c>
      <c r="AJ86" s="7">
        <f t="shared" si="62"/>
        <v>2</v>
      </c>
      <c r="AK86" s="7">
        <f t="shared" si="63"/>
        <v>4</v>
      </c>
      <c r="AL86" s="7">
        <f t="shared" si="64"/>
        <v>4</v>
      </c>
      <c r="AM86" s="7">
        <f t="shared" si="65"/>
        <v>4</v>
      </c>
      <c r="AN86" s="8">
        <f t="shared" si="66"/>
        <v>51</v>
      </c>
      <c r="AO86" s="8"/>
      <c r="AP86" s="42"/>
      <c r="AQ86" s="8" t="e">
        <f t="shared" si="72"/>
        <v>#NUM!</v>
      </c>
      <c r="AR86" s="8" t="e">
        <f t="shared" si="73"/>
        <v>#NUM!</v>
      </c>
      <c r="AS86" s="8" t="e">
        <f t="shared" si="74"/>
        <v>#NUM!</v>
      </c>
      <c r="AT86" s="8" t="e">
        <f t="shared" si="75"/>
        <v>#NUM!</v>
      </c>
      <c r="AU86" s="8">
        <f t="shared" si="67"/>
        <v>17</v>
      </c>
      <c r="AV86" s="8"/>
      <c r="AW86" s="42"/>
      <c r="AX86" s="8" t="e">
        <f t="shared" si="76"/>
        <v>#NUM!</v>
      </c>
      <c r="AY86" s="8" t="e">
        <f t="shared" si="77"/>
        <v>#NUM!</v>
      </c>
      <c r="AZ86" s="8" t="e">
        <f t="shared" si="78"/>
        <v>#NUM!</v>
      </c>
      <c r="BA86" s="8" t="e">
        <f t="shared" si="79"/>
        <v>#NUM!</v>
      </c>
      <c r="BB86" s="8">
        <f t="shared" si="68"/>
        <v>14</v>
      </c>
      <c r="BC86" s="8"/>
      <c r="BD86" s="42"/>
      <c r="BE86" s="8" t="e">
        <f t="shared" si="80"/>
        <v>#NUM!</v>
      </c>
      <c r="BF86" s="8" t="e">
        <f t="shared" si="81"/>
        <v>#NUM!</v>
      </c>
      <c r="BG86" s="8" t="e">
        <f t="shared" si="82"/>
        <v>#NUM!</v>
      </c>
      <c r="BH86" s="8" t="e">
        <f t="shared" si="83"/>
        <v>#NUM!</v>
      </c>
      <c r="BI86" s="8">
        <f t="shared" si="69"/>
        <v>8</v>
      </c>
      <c r="BJ86" s="8"/>
      <c r="BK86" s="42"/>
      <c r="BL86" s="8" t="e">
        <f t="shared" si="84"/>
        <v>#NUM!</v>
      </c>
      <c r="BM86" s="8" t="e">
        <f t="shared" si="85"/>
        <v>#NUM!</v>
      </c>
      <c r="BN86" s="8" t="e">
        <f t="shared" si="86"/>
        <v>#NUM!</v>
      </c>
      <c r="BO86" s="8" t="e">
        <f t="shared" si="87"/>
        <v>#NUM!</v>
      </c>
      <c r="BP86" s="8">
        <f t="shared" si="70"/>
        <v>12</v>
      </c>
      <c r="BQ86" s="8"/>
      <c r="BR86" s="42"/>
      <c r="BS86" s="8" t="e">
        <f t="shared" si="88"/>
        <v>#NUM!</v>
      </c>
      <c r="BT86" s="8" t="e">
        <f t="shared" si="89"/>
        <v>#NUM!</v>
      </c>
      <c r="BU86" s="8" t="e">
        <f t="shared" si="90"/>
        <v>#NUM!</v>
      </c>
      <c r="BV86" s="8" t="e">
        <f t="shared" si="91"/>
        <v>#NUM!</v>
      </c>
    </row>
    <row r="87" spans="1:74" x14ac:dyDescent="0.25">
      <c r="A87">
        <v>38865</v>
      </c>
      <c r="B87">
        <v>0</v>
      </c>
      <c r="C87">
        <v>2000</v>
      </c>
      <c r="D87">
        <f t="shared" si="71"/>
        <v>24</v>
      </c>
      <c r="E87" s="1">
        <v>45597.318518518521</v>
      </c>
      <c r="F87" t="s">
        <v>101</v>
      </c>
      <c r="H87" s="4">
        <v>2</v>
      </c>
      <c r="I87" s="4">
        <v>4</v>
      </c>
      <c r="J87" s="4">
        <v>4</v>
      </c>
      <c r="K87" s="4">
        <v>2</v>
      </c>
      <c r="L87" s="4">
        <v>2</v>
      </c>
      <c r="M87" s="4">
        <v>3</v>
      </c>
      <c r="N87" s="4">
        <v>4</v>
      </c>
      <c r="O87" s="4">
        <v>4</v>
      </c>
      <c r="P87" s="4">
        <v>2</v>
      </c>
      <c r="Q87" s="4">
        <v>2</v>
      </c>
      <c r="R87" s="4">
        <v>4</v>
      </c>
      <c r="S87" s="4">
        <v>4</v>
      </c>
      <c r="T87" s="4">
        <v>2</v>
      </c>
      <c r="U87" s="4">
        <v>4</v>
      </c>
      <c r="V87" s="4">
        <v>4</v>
      </c>
      <c r="W87" s="4">
        <v>4</v>
      </c>
      <c r="X87" s="7">
        <f t="shared" si="50"/>
        <v>2</v>
      </c>
      <c r="Y87" s="7">
        <f t="shared" si="51"/>
        <v>4</v>
      </c>
      <c r="Z87" s="7">
        <f t="shared" si="52"/>
        <v>2</v>
      </c>
      <c r="AA87" s="7">
        <f t="shared" si="53"/>
        <v>2</v>
      </c>
      <c r="AB87" s="7">
        <f t="shared" si="54"/>
        <v>2</v>
      </c>
      <c r="AC87" s="7">
        <f t="shared" si="55"/>
        <v>3</v>
      </c>
      <c r="AD87" s="7">
        <f t="shared" si="56"/>
        <v>4</v>
      </c>
      <c r="AE87" s="7">
        <f t="shared" si="57"/>
        <v>4</v>
      </c>
      <c r="AF87" s="7">
        <f t="shared" si="58"/>
        <v>4</v>
      </c>
      <c r="AG87" s="7">
        <f t="shared" si="59"/>
        <v>2</v>
      </c>
      <c r="AH87" s="7">
        <f t="shared" si="60"/>
        <v>4</v>
      </c>
      <c r="AI87" s="7">
        <f t="shared" si="61"/>
        <v>4</v>
      </c>
      <c r="AJ87" s="7">
        <f t="shared" si="62"/>
        <v>2</v>
      </c>
      <c r="AK87" s="7">
        <f t="shared" si="63"/>
        <v>4</v>
      </c>
      <c r="AL87" s="7">
        <f t="shared" si="64"/>
        <v>4</v>
      </c>
      <c r="AM87" s="7">
        <f t="shared" si="65"/>
        <v>4</v>
      </c>
      <c r="AN87" s="8">
        <f t="shared" si="66"/>
        <v>51</v>
      </c>
      <c r="AO87" s="8"/>
      <c r="AP87" s="42"/>
      <c r="AQ87" s="8" t="e">
        <f t="shared" si="72"/>
        <v>#NUM!</v>
      </c>
      <c r="AR87" s="8" t="e">
        <f t="shared" si="73"/>
        <v>#NUM!</v>
      </c>
      <c r="AS87" s="8" t="e">
        <f t="shared" si="74"/>
        <v>#NUM!</v>
      </c>
      <c r="AT87" s="8" t="e">
        <f t="shared" si="75"/>
        <v>#NUM!</v>
      </c>
      <c r="AU87" s="8">
        <f t="shared" si="67"/>
        <v>12</v>
      </c>
      <c r="AV87" s="8"/>
      <c r="AW87" s="42"/>
      <c r="AX87" s="8" t="e">
        <f t="shared" si="76"/>
        <v>#NUM!</v>
      </c>
      <c r="AY87" s="8" t="e">
        <f t="shared" si="77"/>
        <v>#NUM!</v>
      </c>
      <c r="AZ87" s="8" t="e">
        <f t="shared" si="78"/>
        <v>#NUM!</v>
      </c>
      <c r="BA87" s="8" t="e">
        <f t="shared" si="79"/>
        <v>#NUM!</v>
      </c>
      <c r="BB87" s="8">
        <f t="shared" si="68"/>
        <v>15</v>
      </c>
      <c r="BC87" s="8"/>
      <c r="BD87" s="42"/>
      <c r="BE87" s="8" t="e">
        <f t="shared" si="80"/>
        <v>#NUM!</v>
      </c>
      <c r="BF87" s="8" t="e">
        <f t="shared" si="81"/>
        <v>#NUM!</v>
      </c>
      <c r="BG87" s="8" t="e">
        <f t="shared" si="82"/>
        <v>#NUM!</v>
      </c>
      <c r="BH87" s="8" t="e">
        <f t="shared" si="83"/>
        <v>#NUM!</v>
      </c>
      <c r="BI87" s="8">
        <f t="shared" si="69"/>
        <v>12</v>
      </c>
      <c r="BJ87" s="8"/>
      <c r="BK87" s="42"/>
      <c r="BL87" s="8" t="e">
        <f t="shared" si="84"/>
        <v>#NUM!</v>
      </c>
      <c r="BM87" s="8" t="e">
        <f t="shared" si="85"/>
        <v>#NUM!</v>
      </c>
      <c r="BN87" s="8" t="e">
        <f t="shared" si="86"/>
        <v>#NUM!</v>
      </c>
      <c r="BO87" s="8" t="e">
        <f t="shared" si="87"/>
        <v>#NUM!</v>
      </c>
      <c r="BP87" s="8">
        <f t="shared" si="70"/>
        <v>12</v>
      </c>
      <c r="BQ87" s="8"/>
      <c r="BR87" s="42"/>
      <c r="BS87" s="8" t="e">
        <f t="shared" si="88"/>
        <v>#NUM!</v>
      </c>
      <c r="BT87" s="8" t="e">
        <f t="shared" si="89"/>
        <v>#NUM!</v>
      </c>
      <c r="BU87" s="8" t="e">
        <f t="shared" si="90"/>
        <v>#NUM!</v>
      </c>
      <c r="BV87" s="8" t="e">
        <f t="shared" si="91"/>
        <v>#NUM!</v>
      </c>
    </row>
    <row r="88" spans="1:74" x14ac:dyDescent="0.25">
      <c r="A88">
        <v>39223</v>
      </c>
      <c r="B88">
        <v>0</v>
      </c>
      <c r="C88">
        <v>1983</v>
      </c>
      <c r="D88">
        <f t="shared" si="71"/>
        <v>41</v>
      </c>
      <c r="E88" s="1">
        <v>45597.750231481485</v>
      </c>
      <c r="F88" t="s">
        <v>179</v>
      </c>
      <c r="G88">
        <v>0</v>
      </c>
      <c r="H88" s="4">
        <v>2</v>
      </c>
      <c r="I88" s="4">
        <v>4</v>
      </c>
      <c r="J88" s="4">
        <v>2</v>
      </c>
      <c r="K88" s="4">
        <v>4</v>
      </c>
      <c r="L88" s="4">
        <v>5</v>
      </c>
      <c r="M88" s="4">
        <v>2</v>
      </c>
      <c r="N88" s="4">
        <v>2</v>
      </c>
      <c r="O88" s="4">
        <v>4</v>
      </c>
      <c r="P88" s="4">
        <v>4</v>
      </c>
      <c r="Q88" s="4">
        <v>3</v>
      </c>
      <c r="R88" s="4">
        <v>2</v>
      </c>
      <c r="S88" s="4">
        <v>2</v>
      </c>
      <c r="T88" s="4">
        <v>2</v>
      </c>
      <c r="U88" s="4">
        <v>4</v>
      </c>
      <c r="V88" s="4">
        <v>5</v>
      </c>
      <c r="W88" s="4">
        <v>4</v>
      </c>
      <c r="X88" s="7">
        <f t="shared" si="50"/>
        <v>2</v>
      </c>
      <c r="Y88" s="7">
        <f t="shared" si="51"/>
        <v>4</v>
      </c>
      <c r="Z88" s="7">
        <f t="shared" si="52"/>
        <v>4</v>
      </c>
      <c r="AA88" s="7">
        <f t="shared" si="53"/>
        <v>4</v>
      </c>
      <c r="AB88" s="7">
        <f t="shared" si="54"/>
        <v>5</v>
      </c>
      <c r="AC88" s="7">
        <f t="shared" si="55"/>
        <v>2</v>
      </c>
      <c r="AD88" s="7">
        <f t="shared" si="56"/>
        <v>2</v>
      </c>
      <c r="AE88" s="7">
        <f t="shared" si="57"/>
        <v>4</v>
      </c>
      <c r="AF88" s="7">
        <f t="shared" si="58"/>
        <v>2</v>
      </c>
      <c r="AG88" s="7">
        <f t="shared" si="59"/>
        <v>3</v>
      </c>
      <c r="AH88" s="7">
        <f t="shared" si="60"/>
        <v>2</v>
      </c>
      <c r="AI88" s="7">
        <f t="shared" si="61"/>
        <v>2</v>
      </c>
      <c r="AJ88" s="7">
        <f t="shared" si="62"/>
        <v>2</v>
      </c>
      <c r="AK88" s="7">
        <f t="shared" si="63"/>
        <v>4</v>
      </c>
      <c r="AL88" s="7">
        <f t="shared" si="64"/>
        <v>5</v>
      </c>
      <c r="AM88" s="7">
        <f t="shared" si="65"/>
        <v>4</v>
      </c>
      <c r="AN88" s="8">
        <f t="shared" si="66"/>
        <v>51</v>
      </c>
      <c r="AO88" s="8"/>
      <c r="AP88" s="42"/>
      <c r="AQ88" s="8" t="e">
        <f t="shared" si="72"/>
        <v>#NUM!</v>
      </c>
      <c r="AR88" s="8" t="e">
        <f t="shared" si="73"/>
        <v>#NUM!</v>
      </c>
      <c r="AS88" s="8" t="e">
        <f t="shared" si="74"/>
        <v>#NUM!</v>
      </c>
      <c r="AT88" s="8" t="e">
        <f t="shared" si="75"/>
        <v>#NUM!</v>
      </c>
      <c r="AU88" s="8">
        <f t="shared" si="67"/>
        <v>19</v>
      </c>
      <c r="AV88" s="8"/>
      <c r="AW88" s="42"/>
      <c r="AX88" s="8" t="e">
        <f t="shared" si="76"/>
        <v>#NUM!</v>
      </c>
      <c r="AY88" s="8" t="e">
        <f t="shared" si="77"/>
        <v>#NUM!</v>
      </c>
      <c r="AZ88" s="8" t="e">
        <f t="shared" si="78"/>
        <v>#NUM!</v>
      </c>
      <c r="BA88" s="8" t="e">
        <f t="shared" si="79"/>
        <v>#NUM!</v>
      </c>
      <c r="BB88" s="8">
        <f t="shared" si="68"/>
        <v>10</v>
      </c>
      <c r="BC88" s="8"/>
      <c r="BD88" s="42"/>
      <c r="BE88" s="8" t="e">
        <f t="shared" si="80"/>
        <v>#NUM!</v>
      </c>
      <c r="BF88" s="8" t="e">
        <f t="shared" si="81"/>
        <v>#NUM!</v>
      </c>
      <c r="BG88" s="8" t="e">
        <f t="shared" si="82"/>
        <v>#NUM!</v>
      </c>
      <c r="BH88" s="8" t="e">
        <f t="shared" si="83"/>
        <v>#NUM!</v>
      </c>
      <c r="BI88" s="8">
        <f t="shared" si="69"/>
        <v>9</v>
      </c>
      <c r="BJ88" s="8"/>
      <c r="BK88" s="42"/>
      <c r="BL88" s="8" t="e">
        <f t="shared" si="84"/>
        <v>#NUM!</v>
      </c>
      <c r="BM88" s="8" t="e">
        <f t="shared" si="85"/>
        <v>#NUM!</v>
      </c>
      <c r="BN88" s="8" t="e">
        <f t="shared" si="86"/>
        <v>#NUM!</v>
      </c>
      <c r="BO88" s="8" t="e">
        <f t="shared" si="87"/>
        <v>#NUM!</v>
      </c>
      <c r="BP88" s="8">
        <f t="shared" si="70"/>
        <v>13</v>
      </c>
      <c r="BQ88" s="8"/>
      <c r="BR88" s="42"/>
      <c r="BS88" s="8" t="e">
        <f t="shared" si="88"/>
        <v>#NUM!</v>
      </c>
      <c r="BT88" s="8" t="e">
        <f t="shared" si="89"/>
        <v>#NUM!</v>
      </c>
      <c r="BU88" s="8" t="e">
        <f t="shared" si="90"/>
        <v>#NUM!</v>
      </c>
      <c r="BV88" s="8" t="e">
        <f t="shared" si="91"/>
        <v>#NUM!</v>
      </c>
    </row>
    <row r="89" spans="1:74" x14ac:dyDescent="0.25">
      <c r="A89">
        <v>39642</v>
      </c>
      <c r="B89">
        <v>0</v>
      </c>
      <c r="C89">
        <v>1996</v>
      </c>
      <c r="D89">
        <f t="shared" si="71"/>
        <v>28</v>
      </c>
      <c r="E89" s="1">
        <v>45599.788043981483</v>
      </c>
      <c r="F89" t="s">
        <v>195</v>
      </c>
      <c r="G89">
        <v>1</v>
      </c>
      <c r="H89" s="4">
        <v>4</v>
      </c>
      <c r="I89" s="4">
        <v>5</v>
      </c>
      <c r="J89" s="4">
        <v>3</v>
      </c>
      <c r="K89" s="4">
        <v>4</v>
      </c>
      <c r="L89" s="4">
        <v>4</v>
      </c>
      <c r="M89" s="4">
        <v>2</v>
      </c>
      <c r="N89" s="4">
        <v>3</v>
      </c>
      <c r="O89" s="4">
        <v>3</v>
      </c>
      <c r="P89" s="4">
        <v>4</v>
      </c>
      <c r="Q89" s="4">
        <v>4</v>
      </c>
      <c r="R89" s="4">
        <v>4</v>
      </c>
      <c r="S89" s="4">
        <v>4</v>
      </c>
      <c r="T89" s="4">
        <v>4</v>
      </c>
      <c r="U89" s="4">
        <v>1</v>
      </c>
      <c r="V89" s="4">
        <v>3</v>
      </c>
      <c r="W89" s="4">
        <v>1</v>
      </c>
      <c r="X89" s="7">
        <f t="shared" si="50"/>
        <v>4</v>
      </c>
      <c r="Y89" s="7">
        <f t="shared" si="51"/>
        <v>5</v>
      </c>
      <c r="Z89" s="7">
        <f t="shared" si="52"/>
        <v>3</v>
      </c>
      <c r="AA89" s="7">
        <f t="shared" si="53"/>
        <v>4</v>
      </c>
      <c r="AB89" s="7">
        <f t="shared" si="54"/>
        <v>4</v>
      </c>
      <c r="AC89" s="7">
        <f t="shared" si="55"/>
        <v>2</v>
      </c>
      <c r="AD89" s="7">
        <f t="shared" si="56"/>
        <v>3</v>
      </c>
      <c r="AE89" s="7">
        <f t="shared" si="57"/>
        <v>3</v>
      </c>
      <c r="AF89" s="7">
        <f t="shared" si="58"/>
        <v>2</v>
      </c>
      <c r="AG89" s="7">
        <f t="shared" si="59"/>
        <v>4</v>
      </c>
      <c r="AH89" s="7">
        <f t="shared" si="60"/>
        <v>4</v>
      </c>
      <c r="AI89" s="7">
        <f t="shared" si="61"/>
        <v>4</v>
      </c>
      <c r="AJ89" s="7">
        <f t="shared" si="62"/>
        <v>4</v>
      </c>
      <c r="AK89" s="7">
        <f t="shared" si="63"/>
        <v>1</v>
      </c>
      <c r="AL89" s="7">
        <f t="shared" si="64"/>
        <v>3</v>
      </c>
      <c r="AM89" s="7">
        <f t="shared" si="65"/>
        <v>1</v>
      </c>
      <c r="AN89" s="8">
        <f t="shared" si="66"/>
        <v>51</v>
      </c>
      <c r="AO89" s="8"/>
      <c r="AP89" s="42"/>
      <c r="AQ89" s="8" t="e">
        <f t="shared" si="72"/>
        <v>#NUM!</v>
      </c>
      <c r="AR89" s="8" t="e">
        <f t="shared" si="73"/>
        <v>#NUM!</v>
      </c>
      <c r="AS89" s="8" t="e">
        <f t="shared" si="74"/>
        <v>#NUM!</v>
      </c>
      <c r="AT89" s="8" t="e">
        <f t="shared" si="75"/>
        <v>#NUM!</v>
      </c>
      <c r="AU89" s="8">
        <f t="shared" si="67"/>
        <v>20</v>
      </c>
      <c r="AV89" s="8"/>
      <c r="AW89" s="42"/>
      <c r="AX89" s="8" t="e">
        <f t="shared" si="76"/>
        <v>#NUM!</v>
      </c>
      <c r="AY89" s="8" t="e">
        <f t="shared" si="77"/>
        <v>#NUM!</v>
      </c>
      <c r="AZ89" s="8" t="e">
        <f t="shared" si="78"/>
        <v>#NUM!</v>
      </c>
      <c r="BA89" s="8" t="e">
        <f t="shared" si="79"/>
        <v>#NUM!</v>
      </c>
      <c r="BB89" s="8">
        <f t="shared" si="68"/>
        <v>10</v>
      </c>
      <c r="BC89" s="8"/>
      <c r="BD89" s="42"/>
      <c r="BE89" s="8" t="e">
        <f t="shared" si="80"/>
        <v>#NUM!</v>
      </c>
      <c r="BF89" s="8" t="e">
        <f t="shared" si="81"/>
        <v>#NUM!</v>
      </c>
      <c r="BG89" s="8" t="e">
        <f t="shared" si="82"/>
        <v>#NUM!</v>
      </c>
      <c r="BH89" s="8" t="e">
        <f t="shared" si="83"/>
        <v>#NUM!</v>
      </c>
      <c r="BI89" s="8">
        <f t="shared" si="69"/>
        <v>16</v>
      </c>
      <c r="BJ89" s="8"/>
      <c r="BK89" s="42"/>
      <c r="BL89" s="8" t="e">
        <f t="shared" si="84"/>
        <v>#NUM!</v>
      </c>
      <c r="BM89" s="8" t="e">
        <f t="shared" si="85"/>
        <v>#NUM!</v>
      </c>
      <c r="BN89" s="8" t="e">
        <f t="shared" si="86"/>
        <v>#NUM!</v>
      </c>
      <c r="BO89" s="8" t="e">
        <f t="shared" si="87"/>
        <v>#NUM!</v>
      </c>
      <c r="BP89" s="8">
        <f t="shared" si="70"/>
        <v>5</v>
      </c>
      <c r="BQ89" s="8"/>
      <c r="BR89" s="42"/>
      <c r="BS89" s="8" t="e">
        <f t="shared" si="88"/>
        <v>#NUM!</v>
      </c>
      <c r="BT89" s="8" t="e">
        <f t="shared" si="89"/>
        <v>#NUM!</v>
      </c>
      <c r="BU89" s="8" t="e">
        <f t="shared" si="90"/>
        <v>#NUM!</v>
      </c>
      <c r="BV89" s="8" t="e">
        <f t="shared" si="91"/>
        <v>#NUM!</v>
      </c>
    </row>
    <row r="90" spans="1:74" x14ac:dyDescent="0.25">
      <c r="A90">
        <v>40128</v>
      </c>
      <c r="B90">
        <v>0</v>
      </c>
      <c r="C90">
        <v>1974</v>
      </c>
      <c r="D90">
        <f t="shared" si="71"/>
        <v>50</v>
      </c>
      <c r="E90" s="1">
        <v>45604.720462962963</v>
      </c>
      <c r="F90" t="s">
        <v>101</v>
      </c>
      <c r="H90" s="4">
        <v>2</v>
      </c>
      <c r="I90" s="4">
        <v>3</v>
      </c>
      <c r="J90" s="4">
        <v>4</v>
      </c>
      <c r="K90" s="4">
        <v>3</v>
      </c>
      <c r="L90" s="4">
        <v>4</v>
      </c>
      <c r="M90" s="4">
        <v>4</v>
      </c>
      <c r="N90" s="4">
        <v>4</v>
      </c>
      <c r="O90" s="4">
        <v>4</v>
      </c>
      <c r="P90" s="4">
        <v>2</v>
      </c>
      <c r="Q90" s="4">
        <v>4</v>
      </c>
      <c r="R90" s="4">
        <v>2</v>
      </c>
      <c r="S90" s="4">
        <v>3</v>
      </c>
      <c r="T90" s="4">
        <v>3</v>
      </c>
      <c r="U90" s="4">
        <v>3</v>
      </c>
      <c r="V90" s="4">
        <v>4</v>
      </c>
      <c r="W90" s="4">
        <v>2</v>
      </c>
      <c r="X90" s="7">
        <f t="shared" si="50"/>
        <v>2</v>
      </c>
      <c r="Y90" s="7">
        <f t="shared" si="51"/>
        <v>3</v>
      </c>
      <c r="Z90" s="7">
        <f t="shared" si="52"/>
        <v>2</v>
      </c>
      <c r="AA90" s="7">
        <f t="shared" si="53"/>
        <v>3</v>
      </c>
      <c r="AB90" s="7">
        <f t="shared" si="54"/>
        <v>4</v>
      </c>
      <c r="AC90" s="7">
        <f t="shared" si="55"/>
        <v>4</v>
      </c>
      <c r="AD90" s="7">
        <f t="shared" si="56"/>
        <v>4</v>
      </c>
      <c r="AE90" s="7">
        <f t="shared" si="57"/>
        <v>4</v>
      </c>
      <c r="AF90" s="7">
        <f t="shared" si="58"/>
        <v>4</v>
      </c>
      <c r="AG90" s="7">
        <f t="shared" si="59"/>
        <v>4</v>
      </c>
      <c r="AH90" s="7">
        <f t="shared" si="60"/>
        <v>2</v>
      </c>
      <c r="AI90" s="7">
        <f t="shared" si="61"/>
        <v>3</v>
      </c>
      <c r="AJ90" s="7">
        <f t="shared" si="62"/>
        <v>3</v>
      </c>
      <c r="AK90" s="7">
        <f t="shared" si="63"/>
        <v>3</v>
      </c>
      <c r="AL90" s="7">
        <f t="shared" si="64"/>
        <v>4</v>
      </c>
      <c r="AM90" s="7">
        <f t="shared" si="65"/>
        <v>2</v>
      </c>
      <c r="AN90" s="8">
        <f t="shared" si="66"/>
        <v>51</v>
      </c>
      <c r="AO90" s="8"/>
      <c r="AP90" s="42"/>
      <c r="AQ90" s="8" t="e">
        <f t="shared" si="72"/>
        <v>#NUM!</v>
      </c>
      <c r="AR90" s="8" t="e">
        <f t="shared" si="73"/>
        <v>#NUM!</v>
      </c>
      <c r="AS90" s="8" t="e">
        <f t="shared" si="74"/>
        <v>#NUM!</v>
      </c>
      <c r="AT90" s="8" t="e">
        <f t="shared" si="75"/>
        <v>#NUM!</v>
      </c>
      <c r="AU90" s="8">
        <f t="shared" si="67"/>
        <v>14</v>
      </c>
      <c r="AV90" s="8"/>
      <c r="AW90" s="42"/>
      <c r="AX90" s="8" t="e">
        <f t="shared" si="76"/>
        <v>#NUM!</v>
      </c>
      <c r="AY90" s="8" t="e">
        <f t="shared" si="77"/>
        <v>#NUM!</v>
      </c>
      <c r="AZ90" s="8" t="e">
        <f t="shared" si="78"/>
        <v>#NUM!</v>
      </c>
      <c r="BA90" s="8" t="e">
        <f t="shared" si="79"/>
        <v>#NUM!</v>
      </c>
      <c r="BB90" s="8">
        <f t="shared" si="68"/>
        <v>16</v>
      </c>
      <c r="BC90" s="8"/>
      <c r="BD90" s="42"/>
      <c r="BE90" s="8" t="e">
        <f t="shared" si="80"/>
        <v>#NUM!</v>
      </c>
      <c r="BF90" s="8" t="e">
        <f t="shared" si="81"/>
        <v>#NUM!</v>
      </c>
      <c r="BG90" s="8" t="e">
        <f t="shared" si="82"/>
        <v>#NUM!</v>
      </c>
      <c r="BH90" s="8" t="e">
        <f t="shared" si="83"/>
        <v>#NUM!</v>
      </c>
      <c r="BI90" s="8">
        <f t="shared" si="69"/>
        <v>12</v>
      </c>
      <c r="BJ90" s="8"/>
      <c r="BK90" s="42"/>
      <c r="BL90" s="8" t="e">
        <f t="shared" si="84"/>
        <v>#NUM!</v>
      </c>
      <c r="BM90" s="8" t="e">
        <f t="shared" si="85"/>
        <v>#NUM!</v>
      </c>
      <c r="BN90" s="8" t="e">
        <f t="shared" si="86"/>
        <v>#NUM!</v>
      </c>
      <c r="BO90" s="8" t="e">
        <f t="shared" si="87"/>
        <v>#NUM!</v>
      </c>
      <c r="BP90" s="8">
        <f t="shared" si="70"/>
        <v>9</v>
      </c>
      <c r="BQ90" s="8"/>
      <c r="BR90" s="42"/>
      <c r="BS90" s="8" t="e">
        <f t="shared" si="88"/>
        <v>#NUM!</v>
      </c>
      <c r="BT90" s="8" t="e">
        <f t="shared" si="89"/>
        <v>#NUM!</v>
      </c>
      <c r="BU90" s="8" t="e">
        <f t="shared" si="90"/>
        <v>#NUM!</v>
      </c>
      <c r="BV90" s="8" t="e">
        <f t="shared" si="91"/>
        <v>#NUM!</v>
      </c>
    </row>
    <row r="91" spans="1:74" x14ac:dyDescent="0.25">
      <c r="A91">
        <v>40272</v>
      </c>
      <c r="B91">
        <v>0</v>
      </c>
      <c r="C91">
        <v>1975</v>
      </c>
      <c r="D91">
        <f t="shared" si="71"/>
        <v>49</v>
      </c>
      <c r="E91" s="1">
        <v>45607.449479166666</v>
      </c>
      <c r="F91" t="s">
        <v>99</v>
      </c>
      <c r="G91">
        <v>1</v>
      </c>
      <c r="H91" s="4">
        <v>4</v>
      </c>
      <c r="I91" s="4">
        <v>4</v>
      </c>
      <c r="J91" s="4">
        <v>3</v>
      </c>
      <c r="K91" s="4">
        <v>4</v>
      </c>
      <c r="L91" s="4">
        <v>3</v>
      </c>
      <c r="M91" s="4">
        <v>3</v>
      </c>
      <c r="N91" s="4">
        <v>3</v>
      </c>
      <c r="O91" s="4">
        <v>3</v>
      </c>
      <c r="P91" s="4">
        <v>3</v>
      </c>
      <c r="Q91" s="4">
        <v>2</v>
      </c>
      <c r="R91" s="4">
        <v>3</v>
      </c>
      <c r="S91" s="4">
        <v>3</v>
      </c>
      <c r="T91" s="4">
        <v>3</v>
      </c>
      <c r="U91" s="4">
        <v>3</v>
      </c>
      <c r="V91" s="4">
        <v>4</v>
      </c>
      <c r="W91" s="4">
        <v>3</v>
      </c>
      <c r="X91" s="7">
        <f t="shared" si="50"/>
        <v>4</v>
      </c>
      <c r="Y91" s="7">
        <f t="shared" si="51"/>
        <v>4</v>
      </c>
      <c r="Z91" s="7">
        <f t="shared" si="52"/>
        <v>3</v>
      </c>
      <c r="AA91" s="7">
        <f t="shared" si="53"/>
        <v>4</v>
      </c>
      <c r="AB91" s="7">
        <f t="shared" si="54"/>
        <v>3</v>
      </c>
      <c r="AC91" s="7">
        <f t="shared" si="55"/>
        <v>3</v>
      </c>
      <c r="AD91" s="7">
        <f t="shared" si="56"/>
        <v>3</v>
      </c>
      <c r="AE91" s="7">
        <f t="shared" si="57"/>
        <v>3</v>
      </c>
      <c r="AF91" s="7">
        <f t="shared" si="58"/>
        <v>3</v>
      </c>
      <c r="AG91" s="7">
        <f t="shared" si="59"/>
        <v>2</v>
      </c>
      <c r="AH91" s="7">
        <f t="shared" si="60"/>
        <v>3</v>
      </c>
      <c r="AI91" s="7">
        <f t="shared" si="61"/>
        <v>3</v>
      </c>
      <c r="AJ91" s="7">
        <f t="shared" si="62"/>
        <v>3</v>
      </c>
      <c r="AK91" s="7">
        <f t="shared" si="63"/>
        <v>3</v>
      </c>
      <c r="AL91" s="7">
        <f t="shared" si="64"/>
        <v>4</v>
      </c>
      <c r="AM91" s="7">
        <f t="shared" si="65"/>
        <v>3</v>
      </c>
      <c r="AN91" s="8">
        <f t="shared" si="66"/>
        <v>51</v>
      </c>
      <c r="AO91" s="8"/>
      <c r="AP91" s="42"/>
      <c r="AQ91" s="8" t="e">
        <f t="shared" si="72"/>
        <v>#NUM!</v>
      </c>
      <c r="AR91" s="8" t="e">
        <f t="shared" si="73"/>
        <v>#NUM!</v>
      </c>
      <c r="AS91" s="8" t="e">
        <f t="shared" si="74"/>
        <v>#NUM!</v>
      </c>
      <c r="AT91" s="8" t="e">
        <f t="shared" si="75"/>
        <v>#NUM!</v>
      </c>
      <c r="AU91" s="8">
        <f t="shared" si="67"/>
        <v>18</v>
      </c>
      <c r="AV91" s="8"/>
      <c r="AW91" s="42"/>
      <c r="AX91" s="8" t="e">
        <f t="shared" si="76"/>
        <v>#NUM!</v>
      </c>
      <c r="AY91" s="8" t="e">
        <f t="shared" si="77"/>
        <v>#NUM!</v>
      </c>
      <c r="AZ91" s="8" t="e">
        <f t="shared" si="78"/>
        <v>#NUM!</v>
      </c>
      <c r="BA91" s="8" t="e">
        <f t="shared" si="79"/>
        <v>#NUM!</v>
      </c>
      <c r="BB91" s="8">
        <f t="shared" si="68"/>
        <v>12</v>
      </c>
      <c r="BC91" s="8"/>
      <c r="BD91" s="42"/>
      <c r="BE91" s="8" t="e">
        <f t="shared" si="80"/>
        <v>#NUM!</v>
      </c>
      <c r="BF91" s="8" t="e">
        <f t="shared" si="81"/>
        <v>#NUM!</v>
      </c>
      <c r="BG91" s="8" t="e">
        <f t="shared" si="82"/>
        <v>#NUM!</v>
      </c>
      <c r="BH91" s="8" t="e">
        <f t="shared" si="83"/>
        <v>#NUM!</v>
      </c>
      <c r="BI91" s="8">
        <f t="shared" si="69"/>
        <v>11</v>
      </c>
      <c r="BJ91" s="8"/>
      <c r="BK91" s="42"/>
      <c r="BL91" s="8" t="e">
        <f t="shared" si="84"/>
        <v>#NUM!</v>
      </c>
      <c r="BM91" s="8" t="e">
        <f t="shared" si="85"/>
        <v>#NUM!</v>
      </c>
      <c r="BN91" s="8" t="e">
        <f t="shared" si="86"/>
        <v>#NUM!</v>
      </c>
      <c r="BO91" s="8" t="e">
        <f t="shared" si="87"/>
        <v>#NUM!</v>
      </c>
      <c r="BP91" s="8">
        <f t="shared" si="70"/>
        <v>10</v>
      </c>
      <c r="BQ91" s="8"/>
      <c r="BR91" s="42"/>
      <c r="BS91" s="8" t="e">
        <f t="shared" si="88"/>
        <v>#NUM!</v>
      </c>
      <c r="BT91" s="8" t="e">
        <f t="shared" si="89"/>
        <v>#NUM!</v>
      </c>
      <c r="BU91" s="8" t="e">
        <f t="shared" si="90"/>
        <v>#NUM!</v>
      </c>
      <c r="BV91" s="8" t="e">
        <f t="shared" si="91"/>
        <v>#NUM!</v>
      </c>
    </row>
    <row r="92" spans="1:74" x14ac:dyDescent="0.25">
      <c r="A92">
        <v>35588</v>
      </c>
      <c r="B92">
        <v>0</v>
      </c>
      <c r="C92">
        <v>1989</v>
      </c>
      <c r="D92">
        <f t="shared" si="71"/>
        <v>35</v>
      </c>
      <c r="E92" s="1">
        <v>45594.366724537038</v>
      </c>
      <c r="F92" t="s">
        <v>102</v>
      </c>
      <c r="G92">
        <v>0</v>
      </c>
      <c r="H92" s="4">
        <v>4</v>
      </c>
      <c r="I92" s="4">
        <v>3</v>
      </c>
      <c r="J92" s="4">
        <v>2</v>
      </c>
      <c r="K92" s="4">
        <v>4</v>
      </c>
      <c r="L92" s="4">
        <v>4</v>
      </c>
      <c r="M92" s="4">
        <v>4</v>
      </c>
      <c r="N92" s="4">
        <v>4</v>
      </c>
      <c r="O92" s="4">
        <v>3</v>
      </c>
      <c r="P92" s="4">
        <v>2</v>
      </c>
      <c r="Q92" s="4">
        <v>1</v>
      </c>
      <c r="R92" s="4">
        <v>1</v>
      </c>
      <c r="S92" s="4">
        <v>2</v>
      </c>
      <c r="T92" s="4">
        <v>1</v>
      </c>
      <c r="U92" s="4">
        <v>5</v>
      </c>
      <c r="V92" s="4">
        <v>4</v>
      </c>
      <c r="W92" s="4">
        <v>4</v>
      </c>
      <c r="X92" s="7">
        <f t="shared" si="50"/>
        <v>4</v>
      </c>
      <c r="Y92" s="7">
        <f t="shared" si="51"/>
        <v>3</v>
      </c>
      <c r="Z92" s="7">
        <f t="shared" si="52"/>
        <v>4</v>
      </c>
      <c r="AA92" s="7">
        <f t="shared" si="53"/>
        <v>4</v>
      </c>
      <c r="AB92" s="7">
        <f t="shared" si="54"/>
        <v>4</v>
      </c>
      <c r="AC92" s="7">
        <f t="shared" si="55"/>
        <v>4</v>
      </c>
      <c r="AD92" s="7">
        <f t="shared" si="56"/>
        <v>4</v>
      </c>
      <c r="AE92" s="7">
        <f t="shared" si="57"/>
        <v>3</v>
      </c>
      <c r="AF92" s="7">
        <f t="shared" si="58"/>
        <v>4</v>
      </c>
      <c r="AG92" s="7">
        <f t="shared" si="59"/>
        <v>1</v>
      </c>
      <c r="AH92" s="7">
        <f t="shared" si="60"/>
        <v>1</v>
      </c>
      <c r="AI92" s="7">
        <f t="shared" si="61"/>
        <v>2</v>
      </c>
      <c r="AJ92" s="7">
        <f t="shared" si="62"/>
        <v>1</v>
      </c>
      <c r="AK92" s="7">
        <f t="shared" si="63"/>
        <v>5</v>
      </c>
      <c r="AL92" s="7">
        <f t="shared" si="64"/>
        <v>4</v>
      </c>
      <c r="AM92" s="7">
        <f t="shared" si="65"/>
        <v>4</v>
      </c>
      <c r="AN92" s="8">
        <f t="shared" si="66"/>
        <v>52</v>
      </c>
      <c r="AO92" s="8"/>
      <c r="AP92" s="42"/>
      <c r="AQ92" s="8" t="e">
        <f t="shared" si="72"/>
        <v>#NUM!</v>
      </c>
      <c r="AR92" s="8" t="e">
        <f t="shared" si="73"/>
        <v>#NUM!</v>
      </c>
      <c r="AS92" s="8" t="e">
        <f t="shared" si="74"/>
        <v>#NUM!</v>
      </c>
      <c r="AT92" s="8" t="e">
        <f t="shared" si="75"/>
        <v>#NUM!</v>
      </c>
      <c r="AU92" s="8">
        <f t="shared" si="67"/>
        <v>19</v>
      </c>
      <c r="AV92" s="8"/>
      <c r="AW92" s="42"/>
      <c r="AX92" s="8" t="e">
        <f t="shared" si="76"/>
        <v>#NUM!</v>
      </c>
      <c r="AY92" s="8" t="e">
        <f t="shared" si="77"/>
        <v>#NUM!</v>
      </c>
      <c r="AZ92" s="8" t="e">
        <f t="shared" si="78"/>
        <v>#NUM!</v>
      </c>
      <c r="BA92" s="8" t="e">
        <f t="shared" si="79"/>
        <v>#NUM!</v>
      </c>
      <c r="BB92" s="8">
        <f t="shared" si="68"/>
        <v>15</v>
      </c>
      <c r="BC92" s="8"/>
      <c r="BD92" s="42"/>
      <c r="BE92" s="8" t="e">
        <f t="shared" si="80"/>
        <v>#NUM!</v>
      </c>
      <c r="BF92" s="8" t="e">
        <f t="shared" si="81"/>
        <v>#NUM!</v>
      </c>
      <c r="BG92" s="8" t="e">
        <f t="shared" si="82"/>
        <v>#NUM!</v>
      </c>
      <c r="BH92" s="8" t="e">
        <f t="shared" si="83"/>
        <v>#NUM!</v>
      </c>
      <c r="BI92" s="8">
        <f t="shared" si="69"/>
        <v>5</v>
      </c>
      <c r="BJ92" s="8"/>
      <c r="BK92" s="42"/>
      <c r="BL92" s="8" t="e">
        <f t="shared" si="84"/>
        <v>#NUM!</v>
      </c>
      <c r="BM92" s="8" t="e">
        <f t="shared" si="85"/>
        <v>#NUM!</v>
      </c>
      <c r="BN92" s="8" t="e">
        <f t="shared" si="86"/>
        <v>#NUM!</v>
      </c>
      <c r="BO92" s="8" t="e">
        <f t="shared" si="87"/>
        <v>#NUM!</v>
      </c>
      <c r="BP92" s="8">
        <f t="shared" si="70"/>
        <v>13</v>
      </c>
      <c r="BQ92" s="8"/>
      <c r="BR92" s="42"/>
      <c r="BS92" s="8" t="e">
        <f t="shared" si="88"/>
        <v>#NUM!</v>
      </c>
      <c r="BT92" s="8" t="e">
        <f t="shared" si="89"/>
        <v>#NUM!</v>
      </c>
      <c r="BU92" s="8" t="e">
        <f t="shared" si="90"/>
        <v>#NUM!</v>
      </c>
      <c r="BV92" s="8" t="e">
        <f t="shared" si="91"/>
        <v>#NUM!</v>
      </c>
    </row>
    <row r="93" spans="1:74" x14ac:dyDescent="0.25">
      <c r="A93">
        <v>35777</v>
      </c>
      <c r="B93">
        <v>0</v>
      </c>
      <c r="C93">
        <v>1993</v>
      </c>
      <c r="D93">
        <f t="shared" si="71"/>
        <v>31</v>
      </c>
      <c r="E93" s="1">
        <v>45594.543622685182</v>
      </c>
      <c r="F93" t="s">
        <v>99</v>
      </c>
      <c r="G93">
        <v>1</v>
      </c>
      <c r="H93" s="4">
        <v>4</v>
      </c>
      <c r="I93" s="4">
        <v>4</v>
      </c>
      <c r="J93" s="4">
        <v>4</v>
      </c>
      <c r="K93" s="4">
        <v>1</v>
      </c>
      <c r="L93" s="4">
        <v>4</v>
      </c>
      <c r="M93" s="4">
        <v>4</v>
      </c>
      <c r="N93" s="4">
        <v>3</v>
      </c>
      <c r="O93" s="4">
        <v>4</v>
      </c>
      <c r="P93" s="4">
        <v>2</v>
      </c>
      <c r="Q93" s="4">
        <v>4</v>
      </c>
      <c r="R93" s="4">
        <v>4</v>
      </c>
      <c r="S93" s="4">
        <v>4</v>
      </c>
      <c r="T93" s="4">
        <v>3</v>
      </c>
      <c r="U93" s="4">
        <v>1</v>
      </c>
      <c r="V93" s="4">
        <v>3</v>
      </c>
      <c r="W93" s="4">
        <v>3</v>
      </c>
      <c r="X93" s="7">
        <f t="shared" si="50"/>
        <v>4</v>
      </c>
      <c r="Y93" s="7">
        <f t="shared" si="51"/>
        <v>4</v>
      </c>
      <c r="Z93" s="7">
        <f t="shared" si="52"/>
        <v>2</v>
      </c>
      <c r="AA93" s="7">
        <f t="shared" si="53"/>
        <v>1</v>
      </c>
      <c r="AB93" s="7">
        <f t="shared" si="54"/>
        <v>4</v>
      </c>
      <c r="AC93" s="7">
        <f t="shared" si="55"/>
        <v>4</v>
      </c>
      <c r="AD93" s="7">
        <f t="shared" si="56"/>
        <v>3</v>
      </c>
      <c r="AE93" s="7">
        <f t="shared" si="57"/>
        <v>4</v>
      </c>
      <c r="AF93" s="7">
        <f t="shared" si="58"/>
        <v>4</v>
      </c>
      <c r="AG93" s="7">
        <f t="shared" si="59"/>
        <v>4</v>
      </c>
      <c r="AH93" s="7">
        <f t="shared" si="60"/>
        <v>4</v>
      </c>
      <c r="AI93" s="7">
        <f t="shared" si="61"/>
        <v>4</v>
      </c>
      <c r="AJ93" s="7">
        <f t="shared" si="62"/>
        <v>3</v>
      </c>
      <c r="AK93" s="7">
        <f t="shared" si="63"/>
        <v>1</v>
      </c>
      <c r="AL93" s="7">
        <f t="shared" si="64"/>
        <v>3</v>
      </c>
      <c r="AM93" s="7">
        <f t="shared" si="65"/>
        <v>3</v>
      </c>
      <c r="AN93" s="8">
        <f t="shared" si="66"/>
        <v>52</v>
      </c>
      <c r="AO93" s="8"/>
      <c r="AP93" s="42"/>
      <c r="AQ93" s="8" t="e">
        <f t="shared" si="72"/>
        <v>#NUM!</v>
      </c>
      <c r="AR93" s="8" t="e">
        <f t="shared" si="73"/>
        <v>#NUM!</v>
      </c>
      <c r="AS93" s="8" t="e">
        <f t="shared" si="74"/>
        <v>#NUM!</v>
      </c>
      <c r="AT93" s="8" t="e">
        <f t="shared" si="75"/>
        <v>#NUM!</v>
      </c>
      <c r="AU93" s="8">
        <f t="shared" si="67"/>
        <v>15</v>
      </c>
      <c r="AV93" s="8"/>
      <c r="AW93" s="42"/>
      <c r="AX93" s="8" t="e">
        <f t="shared" si="76"/>
        <v>#NUM!</v>
      </c>
      <c r="AY93" s="8" t="e">
        <f t="shared" si="77"/>
        <v>#NUM!</v>
      </c>
      <c r="AZ93" s="8" t="e">
        <f t="shared" si="78"/>
        <v>#NUM!</v>
      </c>
      <c r="BA93" s="8" t="e">
        <f t="shared" si="79"/>
        <v>#NUM!</v>
      </c>
      <c r="BB93" s="8">
        <f t="shared" si="68"/>
        <v>15</v>
      </c>
      <c r="BC93" s="8"/>
      <c r="BD93" s="42"/>
      <c r="BE93" s="8" t="e">
        <f t="shared" si="80"/>
        <v>#NUM!</v>
      </c>
      <c r="BF93" s="8" t="e">
        <f t="shared" si="81"/>
        <v>#NUM!</v>
      </c>
      <c r="BG93" s="8" t="e">
        <f t="shared" si="82"/>
        <v>#NUM!</v>
      </c>
      <c r="BH93" s="8" t="e">
        <f t="shared" si="83"/>
        <v>#NUM!</v>
      </c>
      <c r="BI93" s="8">
        <f t="shared" si="69"/>
        <v>15</v>
      </c>
      <c r="BJ93" s="8"/>
      <c r="BK93" s="42"/>
      <c r="BL93" s="8" t="e">
        <f t="shared" si="84"/>
        <v>#NUM!</v>
      </c>
      <c r="BM93" s="8" t="e">
        <f t="shared" si="85"/>
        <v>#NUM!</v>
      </c>
      <c r="BN93" s="8" t="e">
        <f t="shared" si="86"/>
        <v>#NUM!</v>
      </c>
      <c r="BO93" s="8" t="e">
        <f t="shared" si="87"/>
        <v>#NUM!</v>
      </c>
      <c r="BP93" s="8">
        <f t="shared" si="70"/>
        <v>7</v>
      </c>
      <c r="BQ93" s="8"/>
      <c r="BR93" s="42"/>
      <c r="BS93" s="8" t="e">
        <f t="shared" si="88"/>
        <v>#NUM!</v>
      </c>
      <c r="BT93" s="8" t="e">
        <f t="shared" si="89"/>
        <v>#NUM!</v>
      </c>
      <c r="BU93" s="8" t="e">
        <f t="shared" si="90"/>
        <v>#NUM!</v>
      </c>
      <c r="BV93" s="8" t="e">
        <f t="shared" si="91"/>
        <v>#NUM!</v>
      </c>
    </row>
    <row r="94" spans="1:74" x14ac:dyDescent="0.25">
      <c r="A94">
        <v>35963</v>
      </c>
      <c r="B94">
        <v>0</v>
      </c>
      <c r="C94">
        <v>1974</v>
      </c>
      <c r="D94">
        <f t="shared" si="71"/>
        <v>50</v>
      </c>
      <c r="E94" s="1">
        <v>45594.692523148151</v>
      </c>
      <c r="F94" t="s">
        <v>118</v>
      </c>
      <c r="G94">
        <v>0</v>
      </c>
      <c r="H94" s="4">
        <v>2</v>
      </c>
      <c r="I94" s="4">
        <v>3</v>
      </c>
      <c r="J94" s="4">
        <v>4</v>
      </c>
      <c r="K94" s="4">
        <v>4</v>
      </c>
      <c r="L94" s="4">
        <v>4</v>
      </c>
      <c r="M94" s="4">
        <v>3</v>
      </c>
      <c r="N94" s="4">
        <v>4</v>
      </c>
      <c r="O94" s="4">
        <v>4</v>
      </c>
      <c r="P94" s="4">
        <v>3</v>
      </c>
      <c r="Q94" s="4">
        <v>4</v>
      </c>
      <c r="R94" s="4">
        <v>3</v>
      </c>
      <c r="S94" s="4">
        <v>3</v>
      </c>
      <c r="T94" s="4">
        <v>4</v>
      </c>
      <c r="U94" s="4">
        <v>3</v>
      </c>
      <c r="V94" s="4">
        <v>3</v>
      </c>
      <c r="W94" s="4">
        <v>3</v>
      </c>
      <c r="X94" s="7">
        <f t="shared" si="50"/>
        <v>2</v>
      </c>
      <c r="Y94" s="7">
        <f t="shared" si="51"/>
        <v>3</v>
      </c>
      <c r="Z94" s="7">
        <f t="shared" si="52"/>
        <v>2</v>
      </c>
      <c r="AA94" s="7">
        <f t="shared" si="53"/>
        <v>4</v>
      </c>
      <c r="AB94" s="7">
        <f t="shared" si="54"/>
        <v>4</v>
      </c>
      <c r="AC94" s="7">
        <f t="shared" si="55"/>
        <v>3</v>
      </c>
      <c r="AD94" s="7">
        <f t="shared" si="56"/>
        <v>4</v>
      </c>
      <c r="AE94" s="7">
        <f t="shared" si="57"/>
        <v>4</v>
      </c>
      <c r="AF94" s="7">
        <f t="shared" si="58"/>
        <v>3</v>
      </c>
      <c r="AG94" s="7">
        <f t="shared" si="59"/>
        <v>4</v>
      </c>
      <c r="AH94" s="7">
        <f t="shared" si="60"/>
        <v>3</v>
      </c>
      <c r="AI94" s="7">
        <f t="shared" si="61"/>
        <v>3</v>
      </c>
      <c r="AJ94" s="7">
        <f t="shared" si="62"/>
        <v>4</v>
      </c>
      <c r="AK94" s="7">
        <f t="shared" si="63"/>
        <v>3</v>
      </c>
      <c r="AL94" s="7">
        <f t="shared" si="64"/>
        <v>3</v>
      </c>
      <c r="AM94" s="7">
        <f t="shared" si="65"/>
        <v>3</v>
      </c>
      <c r="AN94" s="8">
        <f t="shared" si="66"/>
        <v>52</v>
      </c>
      <c r="AO94" s="8"/>
      <c r="AP94" s="42"/>
      <c r="AQ94" s="8" t="e">
        <f t="shared" si="72"/>
        <v>#NUM!</v>
      </c>
      <c r="AR94" s="8" t="e">
        <f t="shared" si="73"/>
        <v>#NUM!</v>
      </c>
      <c r="AS94" s="8" t="e">
        <f t="shared" si="74"/>
        <v>#NUM!</v>
      </c>
      <c r="AT94" s="8" t="e">
        <f t="shared" si="75"/>
        <v>#NUM!</v>
      </c>
      <c r="AU94" s="8">
        <f t="shared" si="67"/>
        <v>15</v>
      </c>
      <c r="AV94" s="8"/>
      <c r="AW94" s="42"/>
      <c r="AX94" s="8" t="e">
        <f t="shared" si="76"/>
        <v>#NUM!</v>
      </c>
      <c r="AY94" s="8" t="e">
        <f t="shared" si="77"/>
        <v>#NUM!</v>
      </c>
      <c r="AZ94" s="8" t="e">
        <f t="shared" si="78"/>
        <v>#NUM!</v>
      </c>
      <c r="BA94" s="8" t="e">
        <f t="shared" si="79"/>
        <v>#NUM!</v>
      </c>
      <c r="BB94" s="8">
        <f t="shared" si="68"/>
        <v>14</v>
      </c>
      <c r="BC94" s="8"/>
      <c r="BD94" s="42"/>
      <c r="BE94" s="8" t="e">
        <f t="shared" si="80"/>
        <v>#NUM!</v>
      </c>
      <c r="BF94" s="8" t="e">
        <f t="shared" si="81"/>
        <v>#NUM!</v>
      </c>
      <c r="BG94" s="8" t="e">
        <f t="shared" si="82"/>
        <v>#NUM!</v>
      </c>
      <c r="BH94" s="8" t="e">
        <f t="shared" si="83"/>
        <v>#NUM!</v>
      </c>
      <c r="BI94" s="8">
        <f t="shared" si="69"/>
        <v>14</v>
      </c>
      <c r="BJ94" s="8"/>
      <c r="BK94" s="42"/>
      <c r="BL94" s="8" t="e">
        <f t="shared" si="84"/>
        <v>#NUM!</v>
      </c>
      <c r="BM94" s="8" t="e">
        <f t="shared" si="85"/>
        <v>#NUM!</v>
      </c>
      <c r="BN94" s="8" t="e">
        <f t="shared" si="86"/>
        <v>#NUM!</v>
      </c>
      <c r="BO94" s="8" t="e">
        <f t="shared" si="87"/>
        <v>#NUM!</v>
      </c>
      <c r="BP94" s="8">
        <f t="shared" si="70"/>
        <v>9</v>
      </c>
      <c r="BQ94" s="8"/>
      <c r="BR94" s="42"/>
      <c r="BS94" s="8" t="e">
        <f t="shared" si="88"/>
        <v>#NUM!</v>
      </c>
      <c r="BT94" s="8" t="e">
        <f t="shared" si="89"/>
        <v>#NUM!</v>
      </c>
      <c r="BU94" s="8" t="e">
        <f t="shared" si="90"/>
        <v>#NUM!</v>
      </c>
      <c r="BV94" s="8" t="e">
        <f t="shared" si="91"/>
        <v>#NUM!</v>
      </c>
    </row>
    <row r="95" spans="1:74" x14ac:dyDescent="0.25">
      <c r="A95">
        <v>36180</v>
      </c>
      <c r="B95">
        <v>0</v>
      </c>
      <c r="C95">
        <v>1995</v>
      </c>
      <c r="D95">
        <f t="shared" si="71"/>
        <v>29</v>
      </c>
      <c r="E95" s="1">
        <v>45594.83053240741</v>
      </c>
      <c r="F95" t="s">
        <v>101</v>
      </c>
      <c r="H95" s="4">
        <v>4</v>
      </c>
      <c r="I95" s="4">
        <v>5</v>
      </c>
      <c r="J95" s="4">
        <v>4</v>
      </c>
      <c r="K95" s="4">
        <v>3</v>
      </c>
      <c r="L95" s="4">
        <v>4</v>
      </c>
      <c r="M95" s="4">
        <v>3</v>
      </c>
      <c r="N95" s="4">
        <v>2</v>
      </c>
      <c r="O95" s="4">
        <v>3</v>
      </c>
      <c r="P95" s="4">
        <v>4</v>
      </c>
      <c r="Q95" s="4">
        <v>4</v>
      </c>
      <c r="R95" s="4">
        <v>4</v>
      </c>
      <c r="S95" s="4">
        <v>4</v>
      </c>
      <c r="T95" s="4">
        <v>4</v>
      </c>
      <c r="U95" s="4">
        <v>3</v>
      </c>
      <c r="V95" s="4">
        <v>3</v>
      </c>
      <c r="W95" s="4">
        <v>2</v>
      </c>
      <c r="X95" s="7">
        <f t="shared" si="50"/>
        <v>4</v>
      </c>
      <c r="Y95" s="7">
        <f t="shared" si="51"/>
        <v>5</v>
      </c>
      <c r="Z95" s="7">
        <f t="shared" si="52"/>
        <v>2</v>
      </c>
      <c r="AA95" s="7">
        <f t="shared" si="53"/>
        <v>3</v>
      </c>
      <c r="AB95" s="7">
        <f t="shared" si="54"/>
        <v>4</v>
      </c>
      <c r="AC95" s="7">
        <f t="shared" si="55"/>
        <v>3</v>
      </c>
      <c r="AD95" s="7">
        <f t="shared" si="56"/>
        <v>2</v>
      </c>
      <c r="AE95" s="7">
        <f t="shared" si="57"/>
        <v>3</v>
      </c>
      <c r="AF95" s="7">
        <f t="shared" si="58"/>
        <v>2</v>
      </c>
      <c r="AG95" s="7">
        <f t="shared" si="59"/>
        <v>4</v>
      </c>
      <c r="AH95" s="7">
        <f t="shared" si="60"/>
        <v>4</v>
      </c>
      <c r="AI95" s="7">
        <f t="shared" si="61"/>
        <v>4</v>
      </c>
      <c r="AJ95" s="7">
        <f t="shared" si="62"/>
        <v>4</v>
      </c>
      <c r="AK95" s="7">
        <f t="shared" si="63"/>
        <v>3</v>
      </c>
      <c r="AL95" s="7">
        <f t="shared" si="64"/>
        <v>3</v>
      </c>
      <c r="AM95" s="7">
        <f t="shared" si="65"/>
        <v>2</v>
      </c>
      <c r="AN95" s="8">
        <f t="shared" si="66"/>
        <v>52</v>
      </c>
      <c r="AO95" s="8"/>
      <c r="AP95" s="42"/>
      <c r="AQ95" s="8" t="e">
        <f t="shared" si="72"/>
        <v>#NUM!</v>
      </c>
      <c r="AR95" s="8" t="e">
        <f t="shared" si="73"/>
        <v>#NUM!</v>
      </c>
      <c r="AS95" s="8" t="e">
        <f t="shared" si="74"/>
        <v>#NUM!</v>
      </c>
      <c r="AT95" s="8" t="e">
        <f t="shared" si="75"/>
        <v>#NUM!</v>
      </c>
      <c r="AU95" s="8">
        <f t="shared" si="67"/>
        <v>18</v>
      </c>
      <c r="AV95" s="8"/>
      <c r="AW95" s="42"/>
      <c r="AX95" s="8" t="e">
        <f t="shared" si="76"/>
        <v>#NUM!</v>
      </c>
      <c r="AY95" s="8" t="e">
        <f t="shared" si="77"/>
        <v>#NUM!</v>
      </c>
      <c r="AZ95" s="8" t="e">
        <f t="shared" si="78"/>
        <v>#NUM!</v>
      </c>
      <c r="BA95" s="8" t="e">
        <f t="shared" si="79"/>
        <v>#NUM!</v>
      </c>
      <c r="BB95" s="8">
        <f t="shared" si="68"/>
        <v>10</v>
      </c>
      <c r="BC95" s="8"/>
      <c r="BD95" s="42"/>
      <c r="BE95" s="8" t="e">
        <f t="shared" si="80"/>
        <v>#NUM!</v>
      </c>
      <c r="BF95" s="8" t="e">
        <f t="shared" si="81"/>
        <v>#NUM!</v>
      </c>
      <c r="BG95" s="8" t="e">
        <f t="shared" si="82"/>
        <v>#NUM!</v>
      </c>
      <c r="BH95" s="8" t="e">
        <f t="shared" si="83"/>
        <v>#NUM!</v>
      </c>
      <c r="BI95" s="8">
        <f t="shared" si="69"/>
        <v>16</v>
      </c>
      <c r="BJ95" s="8"/>
      <c r="BK95" s="42"/>
      <c r="BL95" s="8" t="e">
        <f t="shared" si="84"/>
        <v>#NUM!</v>
      </c>
      <c r="BM95" s="8" t="e">
        <f t="shared" si="85"/>
        <v>#NUM!</v>
      </c>
      <c r="BN95" s="8" t="e">
        <f t="shared" si="86"/>
        <v>#NUM!</v>
      </c>
      <c r="BO95" s="8" t="e">
        <f t="shared" si="87"/>
        <v>#NUM!</v>
      </c>
      <c r="BP95" s="8">
        <f t="shared" si="70"/>
        <v>8</v>
      </c>
      <c r="BQ95" s="8"/>
      <c r="BR95" s="42"/>
      <c r="BS95" s="8" t="e">
        <f t="shared" si="88"/>
        <v>#NUM!</v>
      </c>
      <c r="BT95" s="8" t="e">
        <f t="shared" si="89"/>
        <v>#NUM!</v>
      </c>
      <c r="BU95" s="8" t="e">
        <f t="shared" si="90"/>
        <v>#NUM!</v>
      </c>
      <c r="BV95" s="8" t="e">
        <f t="shared" si="91"/>
        <v>#NUM!</v>
      </c>
    </row>
    <row r="96" spans="1:74" x14ac:dyDescent="0.25">
      <c r="A96">
        <v>37270</v>
      </c>
      <c r="B96">
        <v>0</v>
      </c>
      <c r="C96">
        <v>1999</v>
      </c>
      <c r="D96">
        <f t="shared" si="71"/>
        <v>25</v>
      </c>
      <c r="E96" s="1">
        <v>45595.871087962965</v>
      </c>
      <c r="F96" t="s">
        <v>154</v>
      </c>
      <c r="G96">
        <v>1</v>
      </c>
      <c r="H96" s="4">
        <v>4</v>
      </c>
      <c r="I96" s="4">
        <v>4</v>
      </c>
      <c r="J96" s="4">
        <v>2</v>
      </c>
      <c r="K96" s="4">
        <v>2</v>
      </c>
      <c r="L96" s="4">
        <v>4</v>
      </c>
      <c r="M96" s="4">
        <v>4</v>
      </c>
      <c r="N96" s="4">
        <v>4</v>
      </c>
      <c r="O96" s="4">
        <v>4</v>
      </c>
      <c r="P96" s="4">
        <v>4</v>
      </c>
      <c r="Q96" s="4">
        <v>2</v>
      </c>
      <c r="R96" s="4">
        <v>4</v>
      </c>
      <c r="S96" s="4">
        <v>4</v>
      </c>
      <c r="T96" s="4">
        <v>4</v>
      </c>
      <c r="U96" s="4">
        <v>2</v>
      </c>
      <c r="V96" s="4">
        <v>2</v>
      </c>
      <c r="W96" s="4">
        <v>2</v>
      </c>
      <c r="X96" s="7">
        <f t="shared" si="50"/>
        <v>4</v>
      </c>
      <c r="Y96" s="7">
        <f t="shared" si="51"/>
        <v>4</v>
      </c>
      <c r="Z96" s="7">
        <f t="shared" si="52"/>
        <v>4</v>
      </c>
      <c r="AA96" s="7">
        <f t="shared" si="53"/>
        <v>2</v>
      </c>
      <c r="AB96" s="7">
        <f t="shared" si="54"/>
        <v>4</v>
      </c>
      <c r="AC96" s="7">
        <f t="shared" si="55"/>
        <v>4</v>
      </c>
      <c r="AD96" s="7">
        <f t="shared" si="56"/>
        <v>4</v>
      </c>
      <c r="AE96" s="7">
        <f t="shared" si="57"/>
        <v>4</v>
      </c>
      <c r="AF96" s="7">
        <f t="shared" si="58"/>
        <v>2</v>
      </c>
      <c r="AG96" s="7">
        <f t="shared" si="59"/>
        <v>2</v>
      </c>
      <c r="AH96" s="7">
        <f t="shared" si="60"/>
        <v>4</v>
      </c>
      <c r="AI96" s="7">
        <f t="shared" si="61"/>
        <v>4</v>
      </c>
      <c r="AJ96" s="7">
        <f t="shared" si="62"/>
        <v>4</v>
      </c>
      <c r="AK96" s="7">
        <f t="shared" si="63"/>
        <v>2</v>
      </c>
      <c r="AL96" s="7">
        <f t="shared" si="64"/>
        <v>2</v>
      </c>
      <c r="AM96" s="7">
        <f t="shared" si="65"/>
        <v>2</v>
      </c>
      <c r="AN96" s="8">
        <f t="shared" si="66"/>
        <v>52</v>
      </c>
      <c r="AO96" s="8"/>
      <c r="AP96" s="42"/>
      <c r="AQ96" s="8" t="e">
        <f t="shared" si="72"/>
        <v>#NUM!</v>
      </c>
      <c r="AR96" s="8" t="e">
        <f t="shared" si="73"/>
        <v>#NUM!</v>
      </c>
      <c r="AS96" s="8" t="e">
        <f t="shared" si="74"/>
        <v>#NUM!</v>
      </c>
      <c r="AT96" s="8" t="e">
        <f t="shared" si="75"/>
        <v>#NUM!</v>
      </c>
      <c r="AU96" s="8">
        <f t="shared" si="67"/>
        <v>18</v>
      </c>
      <c r="AV96" s="8"/>
      <c r="AW96" s="42"/>
      <c r="AX96" s="8" t="e">
        <f t="shared" si="76"/>
        <v>#NUM!</v>
      </c>
      <c r="AY96" s="8" t="e">
        <f t="shared" si="77"/>
        <v>#NUM!</v>
      </c>
      <c r="AZ96" s="8" t="e">
        <f t="shared" si="78"/>
        <v>#NUM!</v>
      </c>
      <c r="BA96" s="8" t="e">
        <f t="shared" si="79"/>
        <v>#NUM!</v>
      </c>
      <c r="BB96" s="8">
        <f t="shared" si="68"/>
        <v>14</v>
      </c>
      <c r="BC96" s="8"/>
      <c r="BD96" s="42"/>
      <c r="BE96" s="8" t="e">
        <f t="shared" si="80"/>
        <v>#NUM!</v>
      </c>
      <c r="BF96" s="8" t="e">
        <f t="shared" si="81"/>
        <v>#NUM!</v>
      </c>
      <c r="BG96" s="8" t="e">
        <f t="shared" si="82"/>
        <v>#NUM!</v>
      </c>
      <c r="BH96" s="8" t="e">
        <f t="shared" si="83"/>
        <v>#NUM!</v>
      </c>
      <c r="BI96" s="8">
        <f t="shared" si="69"/>
        <v>14</v>
      </c>
      <c r="BJ96" s="8"/>
      <c r="BK96" s="42"/>
      <c r="BL96" s="8" t="e">
        <f t="shared" si="84"/>
        <v>#NUM!</v>
      </c>
      <c r="BM96" s="8" t="e">
        <f t="shared" si="85"/>
        <v>#NUM!</v>
      </c>
      <c r="BN96" s="8" t="e">
        <f t="shared" si="86"/>
        <v>#NUM!</v>
      </c>
      <c r="BO96" s="8" t="e">
        <f t="shared" si="87"/>
        <v>#NUM!</v>
      </c>
      <c r="BP96" s="8">
        <f t="shared" si="70"/>
        <v>6</v>
      </c>
      <c r="BQ96" s="8"/>
      <c r="BR96" s="42"/>
      <c r="BS96" s="8" t="e">
        <f t="shared" si="88"/>
        <v>#NUM!</v>
      </c>
      <c r="BT96" s="8" t="e">
        <f t="shared" si="89"/>
        <v>#NUM!</v>
      </c>
      <c r="BU96" s="8" t="e">
        <f t="shared" si="90"/>
        <v>#NUM!</v>
      </c>
      <c r="BV96" s="8" t="e">
        <f t="shared" si="91"/>
        <v>#NUM!</v>
      </c>
    </row>
    <row r="97" spans="1:74" x14ac:dyDescent="0.25">
      <c r="A97">
        <v>38944</v>
      </c>
      <c r="B97">
        <v>0</v>
      </c>
      <c r="C97">
        <v>1969</v>
      </c>
      <c r="D97">
        <f t="shared" si="71"/>
        <v>55</v>
      </c>
      <c r="E97" s="1">
        <v>45597.409409722219</v>
      </c>
      <c r="F97" t="s">
        <v>99</v>
      </c>
      <c r="G97">
        <v>1</v>
      </c>
      <c r="H97" s="4">
        <v>4</v>
      </c>
      <c r="I97" s="4">
        <v>4</v>
      </c>
      <c r="J97" s="4">
        <v>4</v>
      </c>
      <c r="K97" s="4">
        <v>4</v>
      </c>
      <c r="L97" s="4">
        <v>2</v>
      </c>
      <c r="M97" s="4">
        <v>2</v>
      </c>
      <c r="N97" s="4">
        <v>2</v>
      </c>
      <c r="O97" s="4">
        <v>2</v>
      </c>
      <c r="P97" s="4">
        <v>2</v>
      </c>
      <c r="Q97" s="4">
        <v>4</v>
      </c>
      <c r="R97" s="4">
        <v>4</v>
      </c>
      <c r="S97" s="4">
        <v>4</v>
      </c>
      <c r="T97" s="4">
        <v>4</v>
      </c>
      <c r="U97" s="4">
        <v>4</v>
      </c>
      <c r="V97" s="4">
        <v>4</v>
      </c>
      <c r="W97" s="4">
        <v>2</v>
      </c>
      <c r="X97" s="7">
        <f t="shared" si="50"/>
        <v>4</v>
      </c>
      <c r="Y97" s="7">
        <f t="shared" si="51"/>
        <v>4</v>
      </c>
      <c r="Z97" s="7">
        <f t="shared" si="52"/>
        <v>2</v>
      </c>
      <c r="AA97" s="7">
        <f t="shared" si="53"/>
        <v>4</v>
      </c>
      <c r="AB97" s="7">
        <f t="shared" si="54"/>
        <v>2</v>
      </c>
      <c r="AC97" s="7">
        <f t="shared" si="55"/>
        <v>2</v>
      </c>
      <c r="AD97" s="7">
        <f t="shared" si="56"/>
        <v>2</v>
      </c>
      <c r="AE97" s="7">
        <f t="shared" si="57"/>
        <v>2</v>
      </c>
      <c r="AF97" s="7">
        <f t="shared" si="58"/>
        <v>4</v>
      </c>
      <c r="AG97" s="7">
        <f t="shared" si="59"/>
        <v>4</v>
      </c>
      <c r="AH97" s="7">
        <f t="shared" si="60"/>
        <v>4</v>
      </c>
      <c r="AI97" s="7">
        <f t="shared" si="61"/>
        <v>4</v>
      </c>
      <c r="AJ97" s="7">
        <f t="shared" si="62"/>
        <v>4</v>
      </c>
      <c r="AK97" s="7">
        <f t="shared" si="63"/>
        <v>4</v>
      </c>
      <c r="AL97" s="7">
        <f t="shared" si="64"/>
        <v>4</v>
      </c>
      <c r="AM97" s="7">
        <f t="shared" si="65"/>
        <v>2</v>
      </c>
      <c r="AN97" s="8">
        <f t="shared" si="66"/>
        <v>52</v>
      </c>
      <c r="AO97" s="8"/>
      <c r="AP97" s="42"/>
      <c r="AQ97" s="8" t="e">
        <f t="shared" si="72"/>
        <v>#NUM!</v>
      </c>
      <c r="AR97" s="8" t="e">
        <f t="shared" si="73"/>
        <v>#NUM!</v>
      </c>
      <c r="AS97" s="8" t="e">
        <f t="shared" si="74"/>
        <v>#NUM!</v>
      </c>
      <c r="AT97" s="8" t="e">
        <f t="shared" si="75"/>
        <v>#NUM!</v>
      </c>
      <c r="AU97" s="8">
        <f t="shared" si="67"/>
        <v>16</v>
      </c>
      <c r="AV97" s="8"/>
      <c r="AW97" s="42"/>
      <c r="AX97" s="8" t="e">
        <f t="shared" si="76"/>
        <v>#NUM!</v>
      </c>
      <c r="AY97" s="8" t="e">
        <f t="shared" si="77"/>
        <v>#NUM!</v>
      </c>
      <c r="AZ97" s="8" t="e">
        <f t="shared" si="78"/>
        <v>#NUM!</v>
      </c>
      <c r="BA97" s="8" t="e">
        <f t="shared" si="79"/>
        <v>#NUM!</v>
      </c>
      <c r="BB97" s="8">
        <f t="shared" si="68"/>
        <v>10</v>
      </c>
      <c r="BC97" s="8"/>
      <c r="BD97" s="42"/>
      <c r="BE97" s="8" t="e">
        <f t="shared" si="80"/>
        <v>#NUM!</v>
      </c>
      <c r="BF97" s="8" t="e">
        <f t="shared" si="81"/>
        <v>#NUM!</v>
      </c>
      <c r="BG97" s="8" t="e">
        <f t="shared" si="82"/>
        <v>#NUM!</v>
      </c>
      <c r="BH97" s="8" t="e">
        <f t="shared" si="83"/>
        <v>#NUM!</v>
      </c>
      <c r="BI97" s="8">
        <f t="shared" si="69"/>
        <v>16</v>
      </c>
      <c r="BJ97" s="8"/>
      <c r="BK97" s="42"/>
      <c r="BL97" s="8" t="e">
        <f t="shared" si="84"/>
        <v>#NUM!</v>
      </c>
      <c r="BM97" s="8" t="e">
        <f t="shared" si="85"/>
        <v>#NUM!</v>
      </c>
      <c r="BN97" s="8" t="e">
        <f t="shared" si="86"/>
        <v>#NUM!</v>
      </c>
      <c r="BO97" s="8" t="e">
        <f t="shared" si="87"/>
        <v>#NUM!</v>
      </c>
      <c r="BP97" s="8">
        <f t="shared" si="70"/>
        <v>10</v>
      </c>
      <c r="BQ97" s="8"/>
      <c r="BR97" s="42"/>
      <c r="BS97" s="8" t="e">
        <f t="shared" si="88"/>
        <v>#NUM!</v>
      </c>
      <c r="BT97" s="8" t="e">
        <f t="shared" si="89"/>
        <v>#NUM!</v>
      </c>
      <c r="BU97" s="8" t="e">
        <f t="shared" si="90"/>
        <v>#NUM!</v>
      </c>
      <c r="BV97" s="8" t="e">
        <f t="shared" si="91"/>
        <v>#NUM!</v>
      </c>
    </row>
    <row r="98" spans="1:74" x14ac:dyDescent="0.25">
      <c r="A98">
        <v>39114</v>
      </c>
      <c r="B98">
        <v>0</v>
      </c>
      <c r="C98">
        <v>1982</v>
      </c>
      <c r="D98">
        <f t="shared" si="71"/>
        <v>42</v>
      </c>
      <c r="E98" s="1">
        <v>45597.591412037036</v>
      </c>
      <c r="F98" t="s">
        <v>99</v>
      </c>
      <c r="G98">
        <v>1</v>
      </c>
      <c r="H98" s="4">
        <v>4</v>
      </c>
      <c r="I98" s="4">
        <v>5</v>
      </c>
      <c r="J98" s="4">
        <v>2</v>
      </c>
      <c r="K98" s="4">
        <v>4</v>
      </c>
      <c r="L98" s="4">
        <v>4</v>
      </c>
      <c r="M98" s="4">
        <v>2</v>
      </c>
      <c r="N98" s="4">
        <v>3</v>
      </c>
      <c r="O98" s="4">
        <v>2</v>
      </c>
      <c r="P98" s="4">
        <v>3</v>
      </c>
      <c r="Q98" s="4">
        <v>2</v>
      </c>
      <c r="R98" s="4">
        <v>4</v>
      </c>
      <c r="S98" s="4">
        <v>4</v>
      </c>
      <c r="T98" s="4">
        <v>4</v>
      </c>
      <c r="U98" s="4">
        <v>4</v>
      </c>
      <c r="V98" s="4">
        <v>2</v>
      </c>
      <c r="W98" s="4">
        <v>1</v>
      </c>
      <c r="X98" s="7">
        <f t="shared" si="50"/>
        <v>4</v>
      </c>
      <c r="Y98" s="7">
        <f t="shared" si="51"/>
        <v>5</v>
      </c>
      <c r="Z98" s="7">
        <f t="shared" si="52"/>
        <v>4</v>
      </c>
      <c r="AA98" s="7">
        <f t="shared" si="53"/>
        <v>4</v>
      </c>
      <c r="AB98" s="7">
        <f t="shared" si="54"/>
        <v>4</v>
      </c>
      <c r="AC98" s="7">
        <f t="shared" si="55"/>
        <v>2</v>
      </c>
      <c r="AD98" s="7">
        <f t="shared" si="56"/>
        <v>3</v>
      </c>
      <c r="AE98" s="7">
        <f t="shared" si="57"/>
        <v>2</v>
      </c>
      <c r="AF98" s="7">
        <f t="shared" si="58"/>
        <v>3</v>
      </c>
      <c r="AG98" s="7">
        <f t="shared" si="59"/>
        <v>2</v>
      </c>
      <c r="AH98" s="7">
        <f t="shared" si="60"/>
        <v>4</v>
      </c>
      <c r="AI98" s="7">
        <f t="shared" si="61"/>
        <v>4</v>
      </c>
      <c r="AJ98" s="7">
        <f t="shared" si="62"/>
        <v>4</v>
      </c>
      <c r="AK98" s="7">
        <f t="shared" si="63"/>
        <v>4</v>
      </c>
      <c r="AL98" s="7">
        <f t="shared" si="64"/>
        <v>2</v>
      </c>
      <c r="AM98" s="7">
        <f t="shared" si="65"/>
        <v>1</v>
      </c>
      <c r="AN98" s="8">
        <f t="shared" si="66"/>
        <v>52</v>
      </c>
      <c r="AO98" s="8"/>
      <c r="AP98" s="42"/>
      <c r="AQ98" s="8" t="e">
        <f t="shared" si="72"/>
        <v>#NUM!</v>
      </c>
      <c r="AR98" s="8" t="e">
        <f t="shared" si="73"/>
        <v>#NUM!</v>
      </c>
      <c r="AS98" s="8" t="e">
        <f t="shared" si="74"/>
        <v>#NUM!</v>
      </c>
      <c r="AT98" s="8" t="e">
        <f t="shared" si="75"/>
        <v>#NUM!</v>
      </c>
      <c r="AU98" s="8">
        <f t="shared" si="67"/>
        <v>21</v>
      </c>
      <c r="AV98" s="8"/>
      <c r="AW98" s="42"/>
      <c r="AX98" s="8" t="e">
        <f t="shared" si="76"/>
        <v>#NUM!</v>
      </c>
      <c r="AY98" s="8" t="e">
        <f t="shared" si="77"/>
        <v>#NUM!</v>
      </c>
      <c r="AZ98" s="8" t="e">
        <f t="shared" si="78"/>
        <v>#NUM!</v>
      </c>
      <c r="BA98" s="8" t="e">
        <f t="shared" si="79"/>
        <v>#NUM!</v>
      </c>
      <c r="BB98" s="8">
        <f t="shared" si="68"/>
        <v>10</v>
      </c>
      <c r="BC98" s="8"/>
      <c r="BD98" s="42"/>
      <c r="BE98" s="8" t="e">
        <f t="shared" si="80"/>
        <v>#NUM!</v>
      </c>
      <c r="BF98" s="8" t="e">
        <f t="shared" si="81"/>
        <v>#NUM!</v>
      </c>
      <c r="BG98" s="8" t="e">
        <f t="shared" si="82"/>
        <v>#NUM!</v>
      </c>
      <c r="BH98" s="8" t="e">
        <f t="shared" si="83"/>
        <v>#NUM!</v>
      </c>
      <c r="BI98" s="8">
        <f t="shared" si="69"/>
        <v>14</v>
      </c>
      <c r="BJ98" s="8"/>
      <c r="BK98" s="42"/>
      <c r="BL98" s="8" t="e">
        <f t="shared" si="84"/>
        <v>#NUM!</v>
      </c>
      <c r="BM98" s="8" t="e">
        <f t="shared" si="85"/>
        <v>#NUM!</v>
      </c>
      <c r="BN98" s="8" t="e">
        <f t="shared" si="86"/>
        <v>#NUM!</v>
      </c>
      <c r="BO98" s="8" t="e">
        <f t="shared" si="87"/>
        <v>#NUM!</v>
      </c>
      <c r="BP98" s="8">
        <f t="shared" si="70"/>
        <v>7</v>
      </c>
      <c r="BQ98" s="8"/>
      <c r="BR98" s="42"/>
      <c r="BS98" s="8" t="e">
        <f t="shared" si="88"/>
        <v>#NUM!</v>
      </c>
      <c r="BT98" s="8" t="e">
        <f t="shared" si="89"/>
        <v>#NUM!</v>
      </c>
      <c r="BU98" s="8" t="e">
        <f t="shared" si="90"/>
        <v>#NUM!</v>
      </c>
      <c r="BV98" s="8" t="e">
        <f t="shared" si="91"/>
        <v>#NUM!</v>
      </c>
    </row>
    <row r="99" spans="1:74" x14ac:dyDescent="0.25">
      <c r="A99">
        <v>39479</v>
      </c>
      <c r="B99">
        <v>1</v>
      </c>
      <c r="C99">
        <v>1982</v>
      </c>
      <c r="D99">
        <f t="shared" si="71"/>
        <v>42</v>
      </c>
      <c r="E99" s="1">
        <v>45598.677881944444</v>
      </c>
      <c r="F99" t="s">
        <v>187</v>
      </c>
      <c r="G99">
        <v>1</v>
      </c>
      <c r="H99" s="4">
        <v>4</v>
      </c>
      <c r="I99" s="4">
        <v>2</v>
      </c>
      <c r="J99" s="4">
        <v>4</v>
      </c>
      <c r="K99" s="4">
        <v>1</v>
      </c>
      <c r="L99" s="4">
        <v>1</v>
      </c>
      <c r="M99" s="4">
        <v>5</v>
      </c>
      <c r="N99" s="4">
        <v>4</v>
      </c>
      <c r="O99" s="4">
        <v>4</v>
      </c>
      <c r="P99" s="4">
        <v>2</v>
      </c>
      <c r="Q99" s="4">
        <v>3</v>
      </c>
      <c r="R99" s="4">
        <v>4</v>
      </c>
      <c r="S99" s="4">
        <v>4</v>
      </c>
      <c r="T99" s="4">
        <v>3</v>
      </c>
      <c r="U99" s="4">
        <v>4</v>
      </c>
      <c r="V99" s="4">
        <v>4</v>
      </c>
      <c r="W99" s="4">
        <v>3</v>
      </c>
      <c r="X99" s="7">
        <f t="shared" si="50"/>
        <v>4</v>
      </c>
      <c r="Y99" s="7">
        <f t="shared" si="51"/>
        <v>2</v>
      </c>
      <c r="Z99" s="7">
        <f t="shared" si="52"/>
        <v>2</v>
      </c>
      <c r="AA99" s="7">
        <f t="shared" si="53"/>
        <v>1</v>
      </c>
      <c r="AB99" s="7">
        <f t="shared" si="54"/>
        <v>1</v>
      </c>
      <c r="AC99" s="7">
        <f t="shared" si="55"/>
        <v>5</v>
      </c>
      <c r="AD99" s="7">
        <f t="shared" si="56"/>
        <v>4</v>
      </c>
      <c r="AE99" s="7">
        <f t="shared" si="57"/>
        <v>4</v>
      </c>
      <c r="AF99" s="7">
        <f t="shared" si="58"/>
        <v>4</v>
      </c>
      <c r="AG99" s="7">
        <f t="shared" si="59"/>
        <v>3</v>
      </c>
      <c r="AH99" s="7">
        <f t="shared" si="60"/>
        <v>4</v>
      </c>
      <c r="AI99" s="7">
        <f t="shared" si="61"/>
        <v>4</v>
      </c>
      <c r="AJ99" s="7">
        <f t="shared" si="62"/>
        <v>3</v>
      </c>
      <c r="AK99" s="7">
        <f t="shared" si="63"/>
        <v>4</v>
      </c>
      <c r="AL99" s="7">
        <f t="shared" si="64"/>
        <v>4</v>
      </c>
      <c r="AM99" s="7">
        <f t="shared" si="65"/>
        <v>3</v>
      </c>
      <c r="AN99" s="8">
        <f t="shared" si="66"/>
        <v>52</v>
      </c>
      <c r="AO99" s="8"/>
      <c r="AP99" s="42"/>
      <c r="AQ99" s="8" t="e">
        <f t="shared" si="72"/>
        <v>#NUM!</v>
      </c>
      <c r="AR99" s="8" t="e">
        <f t="shared" si="73"/>
        <v>#NUM!</v>
      </c>
      <c r="AS99" s="8" t="e">
        <f t="shared" si="74"/>
        <v>#NUM!</v>
      </c>
      <c r="AT99" s="8" t="e">
        <f t="shared" si="75"/>
        <v>#NUM!</v>
      </c>
      <c r="AU99" s="8">
        <f t="shared" si="67"/>
        <v>10</v>
      </c>
      <c r="AV99" s="8"/>
      <c r="AW99" s="42"/>
      <c r="AX99" s="8" t="e">
        <f t="shared" si="76"/>
        <v>#NUM!</v>
      </c>
      <c r="AY99" s="8" t="e">
        <f t="shared" si="77"/>
        <v>#NUM!</v>
      </c>
      <c r="AZ99" s="8" t="e">
        <f t="shared" si="78"/>
        <v>#NUM!</v>
      </c>
      <c r="BA99" s="8" t="e">
        <f t="shared" si="79"/>
        <v>#NUM!</v>
      </c>
      <c r="BB99" s="8">
        <f t="shared" si="68"/>
        <v>17</v>
      </c>
      <c r="BC99" s="8"/>
      <c r="BD99" s="42"/>
      <c r="BE99" s="8" t="e">
        <f t="shared" si="80"/>
        <v>#NUM!</v>
      </c>
      <c r="BF99" s="8" t="e">
        <f t="shared" si="81"/>
        <v>#NUM!</v>
      </c>
      <c r="BG99" s="8" t="e">
        <f t="shared" si="82"/>
        <v>#NUM!</v>
      </c>
      <c r="BH99" s="8" t="e">
        <f t="shared" si="83"/>
        <v>#NUM!</v>
      </c>
      <c r="BI99" s="8">
        <f t="shared" si="69"/>
        <v>14</v>
      </c>
      <c r="BJ99" s="8"/>
      <c r="BK99" s="42"/>
      <c r="BL99" s="8" t="e">
        <f t="shared" si="84"/>
        <v>#NUM!</v>
      </c>
      <c r="BM99" s="8" t="e">
        <f t="shared" si="85"/>
        <v>#NUM!</v>
      </c>
      <c r="BN99" s="8" t="e">
        <f t="shared" si="86"/>
        <v>#NUM!</v>
      </c>
      <c r="BO99" s="8" t="e">
        <f t="shared" si="87"/>
        <v>#NUM!</v>
      </c>
      <c r="BP99" s="8">
        <f t="shared" si="70"/>
        <v>11</v>
      </c>
      <c r="BQ99" s="8"/>
      <c r="BR99" s="42"/>
      <c r="BS99" s="8" t="e">
        <f t="shared" si="88"/>
        <v>#NUM!</v>
      </c>
      <c r="BT99" s="8" t="e">
        <f t="shared" si="89"/>
        <v>#NUM!</v>
      </c>
      <c r="BU99" s="8" t="e">
        <f t="shared" si="90"/>
        <v>#NUM!</v>
      </c>
      <c r="BV99" s="8" t="e">
        <f t="shared" si="91"/>
        <v>#NUM!</v>
      </c>
    </row>
    <row r="100" spans="1:74" x14ac:dyDescent="0.25">
      <c r="A100">
        <v>39753</v>
      </c>
      <c r="B100">
        <v>0</v>
      </c>
      <c r="C100">
        <v>1987</v>
      </c>
      <c r="D100">
        <f t="shared" si="71"/>
        <v>37</v>
      </c>
      <c r="E100" s="1">
        <v>45600.630509259259</v>
      </c>
      <c r="F100" t="s">
        <v>202</v>
      </c>
      <c r="G100">
        <v>1</v>
      </c>
      <c r="H100" s="4">
        <v>3</v>
      </c>
      <c r="I100" s="4">
        <v>5</v>
      </c>
      <c r="J100" s="4">
        <v>2</v>
      </c>
      <c r="K100" s="4">
        <v>4</v>
      </c>
      <c r="L100" s="4">
        <v>4</v>
      </c>
      <c r="M100" s="4">
        <v>3</v>
      </c>
      <c r="N100" s="4">
        <v>2</v>
      </c>
      <c r="O100" s="4">
        <v>2</v>
      </c>
      <c r="P100" s="4">
        <v>3</v>
      </c>
      <c r="Q100" s="4">
        <v>4</v>
      </c>
      <c r="R100" s="4">
        <v>3</v>
      </c>
      <c r="S100" s="4">
        <v>4</v>
      </c>
      <c r="T100" s="4">
        <v>4</v>
      </c>
      <c r="U100" s="4">
        <v>3</v>
      </c>
      <c r="V100" s="4">
        <v>3</v>
      </c>
      <c r="W100" s="4">
        <v>1</v>
      </c>
      <c r="X100" s="7">
        <f t="shared" si="50"/>
        <v>3</v>
      </c>
      <c r="Y100" s="7">
        <f t="shared" si="51"/>
        <v>5</v>
      </c>
      <c r="Z100" s="7">
        <f t="shared" si="52"/>
        <v>4</v>
      </c>
      <c r="AA100" s="7">
        <f t="shared" si="53"/>
        <v>4</v>
      </c>
      <c r="AB100" s="7">
        <f t="shared" si="54"/>
        <v>4</v>
      </c>
      <c r="AC100" s="7">
        <f t="shared" si="55"/>
        <v>3</v>
      </c>
      <c r="AD100" s="7">
        <f t="shared" si="56"/>
        <v>2</v>
      </c>
      <c r="AE100" s="7">
        <f t="shared" si="57"/>
        <v>2</v>
      </c>
      <c r="AF100" s="7">
        <f t="shared" si="58"/>
        <v>3</v>
      </c>
      <c r="AG100" s="7">
        <f t="shared" si="59"/>
        <v>4</v>
      </c>
      <c r="AH100" s="7">
        <f t="shared" si="60"/>
        <v>3</v>
      </c>
      <c r="AI100" s="7">
        <f t="shared" si="61"/>
        <v>4</v>
      </c>
      <c r="AJ100" s="7">
        <f t="shared" si="62"/>
        <v>4</v>
      </c>
      <c r="AK100" s="7">
        <f t="shared" si="63"/>
        <v>3</v>
      </c>
      <c r="AL100" s="7">
        <f t="shared" si="64"/>
        <v>3</v>
      </c>
      <c r="AM100" s="7">
        <f t="shared" si="65"/>
        <v>1</v>
      </c>
      <c r="AN100" s="8">
        <f t="shared" si="66"/>
        <v>52</v>
      </c>
      <c r="AO100" s="8"/>
      <c r="AP100" s="42"/>
      <c r="AQ100" s="8" t="e">
        <f t="shared" si="72"/>
        <v>#NUM!</v>
      </c>
      <c r="AR100" s="8" t="e">
        <f t="shared" si="73"/>
        <v>#NUM!</v>
      </c>
      <c r="AS100" s="8" t="e">
        <f t="shared" si="74"/>
        <v>#NUM!</v>
      </c>
      <c r="AT100" s="8" t="e">
        <f t="shared" si="75"/>
        <v>#NUM!</v>
      </c>
      <c r="AU100" s="8">
        <f t="shared" si="67"/>
        <v>20</v>
      </c>
      <c r="AV100" s="8"/>
      <c r="AW100" s="42"/>
      <c r="AX100" s="8" t="e">
        <f t="shared" si="76"/>
        <v>#NUM!</v>
      </c>
      <c r="AY100" s="8" t="e">
        <f t="shared" si="77"/>
        <v>#NUM!</v>
      </c>
      <c r="AZ100" s="8" t="e">
        <f t="shared" si="78"/>
        <v>#NUM!</v>
      </c>
      <c r="BA100" s="8" t="e">
        <f t="shared" si="79"/>
        <v>#NUM!</v>
      </c>
      <c r="BB100" s="8">
        <f t="shared" si="68"/>
        <v>10</v>
      </c>
      <c r="BC100" s="8"/>
      <c r="BD100" s="42"/>
      <c r="BE100" s="8" t="e">
        <f t="shared" si="80"/>
        <v>#NUM!</v>
      </c>
      <c r="BF100" s="8" t="e">
        <f t="shared" si="81"/>
        <v>#NUM!</v>
      </c>
      <c r="BG100" s="8" t="e">
        <f t="shared" si="82"/>
        <v>#NUM!</v>
      </c>
      <c r="BH100" s="8" t="e">
        <f t="shared" si="83"/>
        <v>#NUM!</v>
      </c>
      <c r="BI100" s="8">
        <f t="shared" si="69"/>
        <v>15</v>
      </c>
      <c r="BJ100" s="8"/>
      <c r="BK100" s="42"/>
      <c r="BL100" s="8" t="e">
        <f t="shared" si="84"/>
        <v>#NUM!</v>
      </c>
      <c r="BM100" s="8" t="e">
        <f t="shared" si="85"/>
        <v>#NUM!</v>
      </c>
      <c r="BN100" s="8" t="e">
        <f t="shared" si="86"/>
        <v>#NUM!</v>
      </c>
      <c r="BO100" s="8" t="e">
        <f t="shared" si="87"/>
        <v>#NUM!</v>
      </c>
      <c r="BP100" s="8">
        <f t="shared" si="70"/>
        <v>7</v>
      </c>
      <c r="BQ100" s="8"/>
      <c r="BR100" s="42"/>
      <c r="BS100" s="8" t="e">
        <f t="shared" si="88"/>
        <v>#NUM!</v>
      </c>
      <c r="BT100" s="8" t="e">
        <f t="shared" si="89"/>
        <v>#NUM!</v>
      </c>
      <c r="BU100" s="8" t="e">
        <f t="shared" si="90"/>
        <v>#NUM!</v>
      </c>
      <c r="BV100" s="8" t="e">
        <f t="shared" si="91"/>
        <v>#NUM!</v>
      </c>
    </row>
    <row r="101" spans="1:74" x14ac:dyDescent="0.25">
      <c r="A101">
        <v>39812</v>
      </c>
      <c r="B101">
        <v>0</v>
      </c>
      <c r="C101">
        <v>1997</v>
      </c>
      <c r="D101">
        <f t="shared" si="71"/>
        <v>27</v>
      </c>
      <c r="E101" s="1">
        <v>45600.990300925929</v>
      </c>
      <c r="F101" t="s">
        <v>99</v>
      </c>
      <c r="G101">
        <v>1</v>
      </c>
      <c r="H101" s="4">
        <v>2</v>
      </c>
      <c r="I101" s="4">
        <v>4</v>
      </c>
      <c r="J101" s="4">
        <v>4</v>
      </c>
      <c r="K101" s="4">
        <v>2</v>
      </c>
      <c r="L101" s="4">
        <v>2</v>
      </c>
      <c r="M101" s="4">
        <v>3</v>
      </c>
      <c r="N101" s="4">
        <v>3</v>
      </c>
      <c r="O101" s="4">
        <v>4</v>
      </c>
      <c r="P101" s="4">
        <v>2</v>
      </c>
      <c r="Q101" s="4">
        <v>4</v>
      </c>
      <c r="R101" s="4">
        <v>4</v>
      </c>
      <c r="S101" s="4">
        <v>4</v>
      </c>
      <c r="T101" s="4">
        <v>4</v>
      </c>
      <c r="U101" s="4">
        <v>4</v>
      </c>
      <c r="V101" s="4">
        <v>4</v>
      </c>
      <c r="W101" s="4">
        <v>2</v>
      </c>
      <c r="X101" s="7">
        <f t="shared" si="50"/>
        <v>2</v>
      </c>
      <c r="Y101" s="7">
        <f t="shared" si="51"/>
        <v>4</v>
      </c>
      <c r="Z101" s="7">
        <f t="shared" si="52"/>
        <v>2</v>
      </c>
      <c r="AA101" s="7">
        <f t="shared" si="53"/>
        <v>2</v>
      </c>
      <c r="AB101" s="7">
        <f t="shared" si="54"/>
        <v>2</v>
      </c>
      <c r="AC101" s="7">
        <f t="shared" si="55"/>
        <v>3</v>
      </c>
      <c r="AD101" s="7">
        <f t="shared" si="56"/>
        <v>3</v>
      </c>
      <c r="AE101" s="7">
        <f t="shared" si="57"/>
        <v>4</v>
      </c>
      <c r="AF101" s="7">
        <f t="shared" si="58"/>
        <v>4</v>
      </c>
      <c r="AG101" s="7">
        <f t="shared" si="59"/>
        <v>4</v>
      </c>
      <c r="AH101" s="7">
        <f t="shared" si="60"/>
        <v>4</v>
      </c>
      <c r="AI101" s="7">
        <f t="shared" si="61"/>
        <v>4</v>
      </c>
      <c r="AJ101" s="7">
        <f t="shared" si="62"/>
        <v>4</v>
      </c>
      <c r="AK101" s="7">
        <f t="shared" si="63"/>
        <v>4</v>
      </c>
      <c r="AL101" s="7">
        <f t="shared" si="64"/>
        <v>4</v>
      </c>
      <c r="AM101" s="7">
        <f t="shared" si="65"/>
        <v>2</v>
      </c>
      <c r="AN101" s="8">
        <f t="shared" si="66"/>
        <v>52</v>
      </c>
      <c r="AO101" s="8"/>
      <c r="AP101" s="42"/>
      <c r="AQ101" s="8" t="e">
        <f t="shared" si="72"/>
        <v>#NUM!</v>
      </c>
      <c r="AR101" s="8" t="e">
        <f t="shared" si="73"/>
        <v>#NUM!</v>
      </c>
      <c r="AS101" s="8" t="e">
        <f t="shared" si="74"/>
        <v>#NUM!</v>
      </c>
      <c r="AT101" s="8" t="e">
        <f t="shared" si="75"/>
        <v>#NUM!</v>
      </c>
      <c r="AU101" s="8">
        <f t="shared" si="67"/>
        <v>12</v>
      </c>
      <c r="AV101" s="8"/>
      <c r="AW101" s="42"/>
      <c r="AX101" s="8" t="e">
        <f t="shared" si="76"/>
        <v>#NUM!</v>
      </c>
      <c r="AY101" s="8" t="e">
        <f t="shared" si="77"/>
        <v>#NUM!</v>
      </c>
      <c r="AZ101" s="8" t="e">
        <f t="shared" si="78"/>
        <v>#NUM!</v>
      </c>
      <c r="BA101" s="8" t="e">
        <f t="shared" si="79"/>
        <v>#NUM!</v>
      </c>
      <c r="BB101" s="8">
        <f t="shared" si="68"/>
        <v>14</v>
      </c>
      <c r="BC101" s="8"/>
      <c r="BD101" s="42"/>
      <c r="BE101" s="8" t="e">
        <f t="shared" si="80"/>
        <v>#NUM!</v>
      </c>
      <c r="BF101" s="8" t="e">
        <f t="shared" si="81"/>
        <v>#NUM!</v>
      </c>
      <c r="BG101" s="8" t="e">
        <f t="shared" si="82"/>
        <v>#NUM!</v>
      </c>
      <c r="BH101" s="8" t="e">
        <f t="shared" si="83"/>
        <v>#NUM!</v>
      </c>
      <c r="BI101" s="8">
        <f t="shared" si="69"/>
        <v>16</v>
      </c>
      <c r="BJ101" s="8"/>
      <c r="BK101" s="42"/>
      <c r="BL101" s="8" t="e">
        <f t="shared" si="84"/>
        <v>#NUM!</v>
      </c>
      <c r="BM101" s="8" t="e">
        <f t="shared" si="85"/>
        <v>#NUM!</v>
      </c>
      <c r="BN101" s="8" t="e">
        <f t="shared" si="86"/>
        <v>#NUM!</v>
      </c>
      <c r="BO101" s="8" t="e">
        <f t="shared" si="87"/>
        <v>#NUM!</v>
      </c>
      <c r="BP101" s="8">
        <f t="shared" si="70"/>
        <v>10</v>
      </c>
      <c r="BQ101" s="8"/>
      <c r="BR101" s="42"/>
      <c r="BS101" s="8" t="e">
        <f t="shared" si="88"/>
        <v>#NUM!</v>
      </c>
      <c r="BT101" s="8" t="e">
        <f t="shared" si="89"/>
        <v>#NUM!</v>
      </c>
      <c r="BU101" s="8" t="e">
        <f t="shared" si="90"/>
        <v>#NUM!</v>
      </c>
      <c r="BV101" s="8" t="e">
        <f t="shared" si="91"/>
        <v>#NUM!</v>
      </c>
    </row>
    <row r="102" spans="1:74" x14ac:dyDescent="0.25">
      <c r="A102">
        <v>40207</v>
      </c>
      <c r="B102">
        <v>1</v>
      </c>
      <c r="C102">
        <v>1989</v>
      </c>
      <c r="D102">
        <f t="shared" si="71"/>
        <v>35</v>
      </c>
      <c r="E102" s="1">
        <v>45605.595694444448</v>
      </c>
      <c r="F102" t="s">
        <v>214</v>
      </c>
      <c r="G102">
        <v>0</v>
      </c>
      <c r="H102" s="4">
        <v>4</v>
      </c>
      <c r="I102" s="4">
        <v>4</v>
      </c>
      <c r="J102" s="4">
        <v>4</v>
      </c>
      <c r="K102" s="4">
        <v>2</v>
      </c>
      <c r="L102" s="4">
        <v>2</v>
      </c>
      <c r="M102" s="4">
        <v>4</v>
      </c>
      <c r="N102" s="4">
        <v>4</v>
      </c>
      <c r="O102" s="4">
        <v>4</v>
      </c>
      <c r="P102" s="4">
        <v>2</v>
      </c>
      <c r="Q102" s="4">
        <v>2</v>
      </c>
      <c r="R102" s="4">
        <v>4</v>
      </c>
      <c r="S102" s="4">
        <v>4</v>
      </c>
      <c r="T102" s="4">
        <v>4</v>
      </c>
      <c r="U102" s="4">
        <v>2</v>
      </c>
      <c r="V102" s="4">
        <v>4</v>
      </c>
      <c r="W102" s="4">
        <v>2</v>
      </c>
      <c r="X102" s="7">
        <f t="shared" si="50"/>
        <v>4</v>
      </c>
      <c r="Y102" s="7">
        <f t="shared" si="51"/>
        <v>4</v>
      </c>
      <c r="Z102" s="7">
        <f t="shared" si="52"/>
        <v>2</v>
      </c>
      <c r="AA102" s="7">
        <f t="shared" si="53"/>
        <v>2</v>
      </c>
      <c r="AB102" s="7">
        <f t="shared" si="54"/>
        <v>2</v>
      </c>
      <c r="AC102" s="7">
        <f t="shared" si="55"/>
        <v>4</v>
      </c>
      <c r="AD102" s="7">
        <f t="shared" si="56"/>
        <v>4</v>
      </c>
      <c r="AE102" s="7">
        <f t="shared" si="57"/>
        <v>4</v>
      </c>
      <c r="AF102" s="7">
        <f t="shared" si="58"/>
        <v>4</v>
      </c>
      <c r="AG102" s="7">
        <f t="shared" si="59"/>
        <v>2</v>
      </c>
      <c r="AH102" s="7">
        <f t="shared" si="60"/>
        <v>4</v>
      </c>
      <c r="AI102" s="7">
        <f t="shared" si="61"/>
        <v>4</v>
      </c>
      <c r="AJ102" s="7">
        <f t="shared" si="62"/>
        <v>4</v>
      </c>
      <c r="AK102" s="7">
        <f t="shared" si="63"/>
        <v>2</v>
      </c>
      <c r="AL102" s="7">
        <f t="shared" si="64"/>
        <v>4</v>
      </c>
      <c r="AM102" s="7">
        <f t="shared" si="65"/>
        <v>2</v>
      </c>
      <c r="AN102" s="8">
        <f t="shared" si="66"/>
        <v>52</v>
      </c>
      <c r="AO102" s="8"/>
      <c r="AP102" s="42"/>
      <c r="AQ102" s="8" t="e">
        <f t="shared" si="72"/>
        <v>#NUM!</v>
      </c>
      <c r="AR102" s="8" t="e">
        <f t="shared" si="73"/>
        <v>#NUM!</v>
      </c>
      <c r="AS102" s="8" t="e">
        <f t="shared" si="74"/>
        <v>#NUM!</v>
      </c>
      <c r="AT102" s="8" t="e">
        <f t="shared" si="75"/>
        <v>#NUM!</v>
      </c>
      <c r="AU102" s="8">
        <f t="shared" si="67"/>
        <v>14</v>
      </c>
      <c r="AV102" s="8"/>
      <c r="AW102" s="42"/>
      <c r="AX102" s="8" t="e">
        <f t="shared" si="76"/>
        <v>#NUM!</v>
      </c>
      <c r="AY102" s="8" t="e">
        <f t="shared" si="77"/>
        <v>#NUM!</v>
      </c>
      <c r="AZ102" s="8" t="e">
        <f t="shared" si="78"/>
        <v>#NUM!</v>
      </c>
      <c r="BA102" s="8" t="e">
        <f t="shared" si="79"/>
        <v>#NUM!</v>
      </c>
      <c r="BB102" s="8">
        <f t="shared" si="68"/>
        <v>16</v>
      </c>
      <c r="BC102" s="8"/>
      <c r="BD102" s="42"/>
      <c r="BE102" s="8" t="e">
        <f t="shared" si="80"/>
        <v>#NUM!</v>
      </c>
      <c r="BF102" s="8" t="e">
        <f t="shared" si="81"/>
        <v>#NUM!</v>
      </c>
      <c r="BG102" s="8" t="e">
        <f t="shared" si="82"/>
        <v>#NUM!</v>
      </c>
      <c r="BH102" s="8" t="e">
        <f t="shared" si="83"/>
        <v>#NUM!</v>
      </c>
      <c r="BI102" s="8">
        <f t="shared" si="69"/>
        <v>14</v>
      </c>
      <c r="BJ102" s="8"/>
      <c r="BK102" s="42"/>
      <c r="BL102" s="8" t="e">
        <f t="shared" si="84"/>
        <v>#NUM!</v>
      </c>
      <c r="BM102" s="8" t="e">
        <f t="shared" si="85"/>
        <v>#NUM!</v>
      </c>
      <c r="BN102" s="8" t="e">
        <f t="shared" si="86"/>
        <v>#NUM!</v>
      </c>
      <c r="BO102" s="8" t="e">
        <f t="shared" si="87"/>
        <v>#NUM!</v>
      </c>
      <c r="BP102" s="8">
        <f t="shared" si="70"/>
        <v>8</v>
      </c>
      <c r="BQ102" s="8"/>
      <c r="BR102" s="42"/>
      <c r="BS102" s="8" t="e">
        <f t="shared" si="88"/>
        <v>#NUM!</v>
      </c>
      <c r="BT102" s="8" t="e">
        <f t="shared" si="89"/>
        <v>#NUM!</v>
      </c>
      <c r="BU102" s="8" t="e">
        <f t="shared" si="90"/>
        <v>#NUM!</v>
      </c>
      <c r="BV102" s="8" t="e">
        <f t="shared" si="91"/>
        <v>#NUM!</v>
      </c>
    </row>
    <row r="103" spans="1:74" x14ac:dyDescent="0.25">
      <c r="A103">
        <v>40235</v>
      </c>
      <c r="B103">
        <v>0</v>
      </c>
      <c r="C103">
        <v>1991</v>
      </c>
      <c r="D103">
        <f t="shared" si="71"/>
        <v>33</v>
      </c>
      <c r="E103" s="1">
        <v>45605.796747685185</v>
      </c>
      <c r="F103" t="s">
        <v>215</v>
      </c>
      <c r="G103">
        <v>1</v>
      </c>
      <c r="H103" s="4">
        <v>5</v>
      </c>
      <c r="I103" s="4">
        <v>4</v>
      </c>
      <c r="J103" s="4">
        <v>3</v>
      </c>
      <c r="K103" s="4">
        <v>2</v>
      </c>
      <c r="L103" s="4">
        <v>2</v>
      </c>
      <c r="M103" s="4">
        <v>3</v>
      </c>
      <c r="N103" s="4">
        <v>2</v>
      </c>
      <c r="O103" s="4">
        <v>2</v>
      </c>
      <c r="P103" s="4">
        <v>4</v>
      </c>
      <c r="Q103" s="4">
        <v>2</v>
      </c>
      <c r="R103" s="4">
        <v>4</v>
      </c>
      <c r="S103" s="4">
        <v>5</v>
      </c>
      <c r="T103" s="4">
        <v>5</v>
      </c>
      <c r="U103" s="4">
        <v>4</v>
      </c>
      <c r="V103" s="4">
        <v>4</v>
      </c>
      <c r="W103" s="4">
        <v>3</v>
      </c>
      <c r="X103" s="7">
        <f t="shared" si="50"/>
        <v>5</v>
      </c>
      <c r="Y103" s="7">
        <f t="shared" si="51"/>
        <v>4</v>
      </c>
      <c r="Z103" s="7">
        <f t="shared" si="52"/>
        <v>3</v>
      </c>
      <c r="AA103" s="7">
        <f t="shared" si="53"/>
        <v>2</v>
      </c>
      <c r="AB103" s="7">
        <f t="shared" si="54"/>
        <v>2</v>
      </c>
      <c r="AC103" s="7">
        <f t="shared" si="55"/>
        <v>3</v>
      </c>
      <c r="AD103" s="7">
        <f t="shared" si="56"/>
        <v>2</v>
      </c>
      <c r="AE103" s="7">
        <f t="shared" si="57"/>
        <v>2</v>
      </c>
      <c r="AF103" s="7">
        <f t="shared" si="58"/>
        <v>2</v>
      </c>
      <c r="AG103" s="7">
        <f t="shared" si="59"/>
        <v>2</v>
      </c>
      <c r="AH103" s="7">
        <f t="shared" si="60"/>
        <v>4</v>
      </c>
      <c r="AI103" s="7">
        <f t="shared" si="61"/>
        <v>5</v>
      </c>
      <c r="AJ103" s="7">
        <f t="shared" si="62"/>
        <v>5</v>
      </c>
      <c r="AK103" s="7">
        <f t="shared" si="63"/>
        <v>4</v>
      </c>
      <c r="AL103" s="7">
        <f t="shared" si="64"/>
        <v>4</v>
      </c>
      <c r="AM103" s="7">
        <f t="shared" si="65"/>
        <v>3</v>
      </c>
      <c r="AN103" s="8">
        <f t="shared" si="66"/>
        <v>52</v>
      </c>
      <c r="AO103" s="8"/>
      <c r="AP103" s="42"/>
      <c r="AQ103" s="8" t="e">
        <f t="shared" si="72"/>
        <v>#NUM!</v>
      </c>
      <c r="AR103" s="8" t="e">
        <f t="shared" si="73"/>
        <v>#NUM!</v>
      </c>
      <c r="AS103" s="8" t="e">
        <f t="shared" si="74"/>
        <v>#NUM!</v>
      </c>
      <c r="AT103" s="8" t="e">
        <f t="shared" si="75"/>
        <v>#NUM!</v>
      </c>
      <c r="AU103" s="8">
        <f t="shared" si="67"/>
        <v>16</v>
      </c>
      <c r="AV103" s="8"/>
      <c r="AW103" s="42"/>
      <c r="AX103" s="8" t="e">
        <f t="shared" si="76"/>
        <v>#NUM!</v>
      </c>
      <c r="AY103" s="8" t="e">
        <f t="shared" si="77"/>
        <v>#NUM!</v>
      </c>
      <c r="AZ103" s="8" t="e">
        <f t="shared" si="78"/>
        <v>#NUM!</v>
      </c>
      <c r="BA103" s="8" t="e">
        <f t="shared" si="79"/>
        <v>#NUM!</v>
      </c>
      <c r="BB103" s="8">
        <f t="shared" si="68"/>
        <v>9</v>
      </c>
      <c r="BC103" s="8"/>
      <c r="BD103" s="42"/>
      <c r="BE103" s="8" t="e">
        <f t="shared" si="80"/>
        <v>#NUM!</v>
      </c>
      <c r="BF103" s="8" t="e">
        <f t="shared" si="81"/>
        <v>#NUM!</v>
      </c>
      <c r="BG103" s="8" t="e">
        <f t="shared" si="82"/>
        <v>#NUM!</v>
      </c>
      <c r="BH103" s="8" t="e">
        <f t="shared" si="83"/>
        <v>#NUM!</v>
      </c>
      <c r="BI103" s="8">
        <f t="shared" si="69"/>
        <v>16</v>
      </c>
      <c r="BJ103" s="8"/>
      <c r="BK103" s="42"/>
      <c r="BL103" s="8" t="e">
        <f t="shared" si="84"/>
        <v>#NUM!</v>
      </c>
      <c r="BM103" s="8" t="e">
        <f t="shared" si="85"/>
        <v>#NUM!</v>
      </c>
      <c r="BN103" s="8" t="e">
        <f t="shared" si="86"/>
        <v>#NUM!</v>
      </c>
      <c r="BO103" s="8" t="e">
        <f t="shared" si="87"/>
        <v>#NUM!</v>
      </c>
      <c r="BP103" s="8">
        <f t="shared" si="70"/>
        <v>11</v>
      </c>
      <c r="BQ103" s="8"/>
      <c r="BR103" s="42"/>
      <c r="BS103" s="8" t="e">
        <f t="shared" si="88"/>
        <v>#NUM!</v>
      </c>
      <c r="BT103" s="8" t="e">
        <f t="shared" si="89"/>
        <v>#NUM!</v>
      </c>
      <c r="BU103" s="8" t="e">
        <f t="shared" si="90"/>
        <v>#NUM!</v>
      </c>
      <c r="BV103" s="8" t="e">
        <f t="shared" si="91"/>
        <v>#NUM!</v>
      </c>
    </row>
    <row r="104" spans="1:74" x14ac:dyDescent="0.25">
      <c r="A104">
        <v>40414</v>
      </c>
      <c r="B104">
        <v>0</v>
      </c>
      <c r="C104">
        <v>1981</v>
      </c>
      <c r="D104">
        <f t="shared" si="71"/>
        <v>43</v>
      </c>
      <c r="E104" s="1">
        <v>45608.588310185187</v>
      </c>
      <c r="F104" t="s">
        <v>101</v>
      </c>
      <c r="H104" s="4">
        <v>4</v>
      </c>
      <c r="I104" s="4">
        <v>4</v>
      </c>
      <c r="J104" s="4">
        <v>3</v>
      </c>
      <c r="K104" s="4">
        <v>2</v>
      </c>
      <c r="L104" s="4">
        <v>4</v>
      </c>
      <c r="M104" s="4">
        <v>4</v>
      </c>
      <c r="N104" s="4">
        <v>4</v>
      </c>
      <c r="O104" s="4">
        <v>4</v>
      </c>
      <c r="P104" s="4">
        <v>3</v>
      </c>
      <c r="Q104" s="4">
        <v>2</v>
      </c>
      <c r="R104" s="4">
        <v>2</v>
      </c>
      <c r="S104" s="4">
        <v>2</v>
      </c>
      <c r="T104" s="4">
        <v>2</v>
      </c>
      <c r="U104" s="4">
        <v>4</v>
      </c>
      <c r="V104" s="4">
        <v>4</v>
      </c>
      <c r="W104" s="4">
        <v>4</v>
      </c>
      <c r="X104" s="7">
        <f t="shared" si="50"/>
        <v>4</v>
      </c>
      <c r="Y104" s="7">
        <f t="shared" si="51"/>
        <v>4</v>
      </c>
      <c r="Z104" s="7">
        <f t="shared" si="52"/>
        <v>3</v>
      </c>
      <c r="AA104" s="7">
        <f t="shared" si="53"/>
        <v>2</v>
      </c>
      <c r="AB104" s="7">
        <f t="shared" si="54"/>
        <v>4</v>
      </c>
      <c r="AC104" s="7">
        <f t="shared" si="55"/>
        <v>4</v>
      </c>
      <c r="AD104" s="7">
        <f t="shared" si="56"/>
        <v>4</v>
      </c>
      <c r="AE104" s="7">
        <f t="shared" si="57"/>
        <v>4</v>
      </c>
      <c r="AF104" s="7">
        <f t="shared" si="58"/>
        <v>3</v>
      </c>
      <c r="AG104" s="7">
        <f t="shared" si="59"/>
        <v>2</v>
      </c>
      <c r="AH104" s="7">
        <f t="shared" si="60"/>
        <v>2</v>
      </c>
      <c r="AI104" s="7">
        <f t="shared" si="61"/>
        <v>2</v>
      </c>
      <c r="AJ104" s="7">
        <f t="shared" si="62"/>
        <v>2</v>
      </c>
      <c r="AK104" s="7">
        <f t="shared" si="63"/>
        <v>4</v>
      </c>
      <c r="AL104" s="7">
        <f t="shared" si="64"/>
        <v>4</v>
      </c>
      <c r="AM104" s="7">
        <f t="shared" si="65"/>
        <v>4</v>
      </c>
      <c r="AN104" s="8">
        <f t="shared" si="66"/>
        <v>52</v>
      </c>
      <c r="AO104" s="8"/>
      <c r="AP104" s="42"/>
      <c r="AQ104" s="8" t="e">
        <f t="shared" si="72"/>
        <v>#NUM!</v>
      </c>
      <c r="AR104" s="8" t="e">
        <f t="shared" si="73"/>
        <v>#NUM!</v>
      </c>
      <c r="AS104" s="8" t="e">
        <f t="shared" si="74"/>
        <v>#NUM!</v>
      </c>
      <c r="AT104" s="8" t="e">
        <f t="shared" si="75"/>
        <v>#NUM!</v>
      </c>
      <c r="AU104" s="8">
        <f t="shared" si="67"/>
        <v>17</v>
      </c>
      <c r="AV104" s="8"/>
      <c r="AW104" s="42"/>
      <c r="AX104" s="8" t="e">
        <f t="shared" si="76"/>
        <v>#NUM!</v>
      </c>
      <c r="AY104" s="8" t="e">
        <f t="shared" si="77"/>
        <v>#NUM!</v>
      </c>
      <c r="AZ104" s="8" t="e">
        <f t="shared" si="78"/>
        <v>#NUM!</v>
      </c>
      <c r="BA104" s="8" t="e">
        <f t="shared" si="79"/>
        <v>#NUM!</v>
      </c>
      <c r="BB104" s="8">
        <f t="shared" si="68"/>
        <v>15</v>
      </c>
      <c r="BC104" s="8"/>
      <c r="BD104" s="42"/>
      <c r="BE104" s="8" t="e">
        <f t="shared" si="80"/>
        <v>#NUM!</v>
      </c>
      <c r="BF104" s="8" t="e">
        <f t="shared" si="81"/>
        <v>#NUM!</v>
      </c>
      <c r="BG104" s="8" t="e">
        <f t="shared" si="82"/>
        <v>#NUM!</v>
      </c>
      <c r="BH104" s="8" t="e">
        <f t="shared" si="83"/>
        <v>#NUM!</v>
      </c>
      <c r="BI104" s="8">
        <f t="shared" si="69"/>
        <v>8</v>
      </c>
      <c r="BJ104" s="8"/>
      <c r="BK104" s="42"/>
      <c r="BL104" s="8" t="e">
        <f t="shared" si="84"/>
        <v>#NUM!</v>
      </c>
      <c r="BM104" s="8" t="e">
        <f t="shared" si="85"/>
        <v>#NUM!</v>
      </c>
      <c r="BN104" s="8" t="e">
        <f t="shared" si="86"/>
        <v>#NUM!</v>
      </c>
      <c r="BO104" s="8" t="e">
        <f t="shared" si="87"/>
        <v>#NUM!</v>
      </c>
      <c r="BP104" s="8">
        <f t="shared" si="70"/>
        <v>12</v>
      </c>
      <c r="BQ104" s="8"/>
      <c r="BR104" s="42"/>
      <c r="BS104" s="8" t="e">
        <f t="shared" si="88"/>
        <v>#NUM!</v>
      </c>
      <c r="BT104" s="8" t="e">
        <f t="shared" si="89"/>
        <v>#NUM!</v>
      </c>
      <c r="BU104" s="8" t="e">
        <f t="shared" si="90"/>
        <v>#NUM!</v>
      </c>
      <c r="BV104" s="8" t="e">
        <f t="shared" si="91"/>
        <v>#NUM!</v>
      </c>
    </row>
    <row r="105" spans="1:74" x14ac:dyDescent="0.25">
      <c r="A105">
        <v>35585</v>
      </c>
      <c r="B105">
        <v>1</v>
      </c>
      <c r="C105">
        <v>1984</v>
      </c>
      <c r="D105">
        <f t="shared" si="71"/>
        <v>40</v>
      </c>
      <c r="E105" s="1">
        <v>45594.386863425927</v>
      </c>
      <c r="F105" t="s">
        <v>104</v>
      </c>
      <c r="G105">
        <v>1</v>
      </c>
      <c r="H105" s="4">
        <v>5</v>
      </c>
      <c r="I105" s="4">
        <v>5</v>
      </c>
      <c r="J105" s="4">
        <v>1</v>
      </c>
      <c r="K105" s="4">
        <v>2</v>
      </c>
      <c r="L105" s="4">
        <v>3</v>
      </c>
      <c r="M105" s="4">
        <v>4</v>
      </c>
      <c r="N105" s="4">
        <v>3</v>
      </c>
      <c r="O105" s="4">
        <v>4</v>
      </c>
      <c r="P105" s="4">
        <v>4</v>
      </c>
      <c r="Q105" s="4">
        <v>4</v>
      </c>
      <c r="R105" s="4">
        <v>3</v>
      </c>
      <c r="S105" s="4">
        <v>3</v>
      </c>
      <c r="T105" s="4">
        <v>3</v>
      </c>
      <c r="U105" s="4">
        <v>3</v>
      </c>
      <c r="V105" s="4">
        <v>3</v>
      </c>
      <c r="W105" s="4">
        <v>1</v>
      </c>
      <c r="X105" s="7">
        <f t="shared" si="50"/>
        <v>5</v>
      </c>
      <c r="Y105" s="7">
        <f t="shared" si="51"/>
        <v>5</v>
      </c>
      <c r="Z105" s="7">
        <f t="shared" si="52"/>
        <v>5</v>
      </c>
      <c r="AA105" s="7">
        <f t="shared" si="53"/>
        <v>2</v>
      </c>
      <c r="AB105" s="7">
        <f t="shared" si="54"/>
        <v>3</v>
      </c>
      <c r="AC105" s="7">
        <f t="shared" si="55"/>
        <v>4</v>
      </c>
      <c r="AD105" s="7">
        <f t="shared" si="56"/>
        <v>3</v>
      </c>
      <c r="AE105" s="7">
        <f t="shared" si="57"/>
        <v>4</v>
      </c>
      <c r="AF105" s="7">
        <f t="shared" si="58"/>
        <v>2</v>
      </c>
      <c r="AG105" s="7">
        <f t="shared" si="59"/>
        <v>4</v>
      </c>
      <c r="AH105" s="7">
        <f t="shared" si="60"/>
        <v>3</v>
      </c>
      <c r="AI105" s="7">
        <f t="shared" si="61"/>
        <v>3</v>
      </c>
      <c r="AJ105" s="7">
        <f t="shared" si="62"/>
        <v>3</v>
      </c>
      <c r="AK105" s="7">
        <f t="shared" si="63"/>
        <v>3</v>
      </c>
      <c r="AL105" s="7">
        <f t="shared" si="64"/>
        <v>3</v>
      </c>
      <c r="AM105" s="7">
        <f t="shared" si="65"/>
        <v>1</v>
      </c>
      <c r="AN105" s="8">
        <f t="shared" si="66"/>
        <v>53</v>
      </c>
      <c r="AO105" s="8"/>
      <c r="AP105" s="42"/>
      <c r="AQ105" s="8" t="e">
        <f t="shared" si="72"/>
        <v>#NUM!</v>
      </c>
      <c r="AR105" s="8" t="e">
        <f t="shared" si="73"/>
        <v>#NUM!</v>
      </c>
      <c r="AS105" s="8" t="e">
        <f t="shared" si="74"/>
        <v>#NUM!</v>
      </c>
      <c r="AT105" s="8" t="e">
        <f t="shared" si="75"/>
        <v>#NUM!</v>
      </c>
      <c r="AU105" s="8">
        <f t="shared" si="67"/>
        <v>20</v>
      </c>
      <c r="AV105" s="8"/>
      <c r="AW105" s="42"/>
      <c r="AX105" s="8" t="e">
        <f t="shared" si="76"/>
        <v>#NUM!</v>
      </c>
      <c r="AY105" s="8" t="e">
        <f t="shared" si="77"/>
        <v>#NUM!</v>
      </c>
      <c r="AZ105" s="8" t="e">
        <f t="shared" si="78"/>
        <v>#NUM!</v>
      </c>
      <c r="BA105" s="8" t="e">
        <f t="shared" si="79"/>
        <v>#NUM!</v>
      </c>
      <c r="BB105" s="8">
        <f t="shared" si="68"/>
        <v>13</v>
      </c>
      <c r="BC105" s="8"/>
      <c r="BD105" s="42"/>
      <c r="BE105" s="8" t="e">
        <f t="shared" si="80"/>
        <v>#NUM!</v>
      </c>
      <c r="BF105" s="8" t="e">
        <f t="shared" si="81"/>
        <v>#NUM!</v>
      </c>
      <c r="BG105" s="8" t="e">
        <f t="shared" si="82"/>
        <v>#NUM!</v>
      </c>
      <c r="BH105" s="8" t="e">
        <f t="shared" si="83"/>
        <v>#NUM!</v>
      </c>
      <c r="BI105" s="8">
        <f t="shared" si="69"/>
        <v>13</v>
      </c>
      <c r="BJ105" s="8"/>
      <c r="BK105" s="42"/>
      <c r="BL105" s="8" t="e">
        <f t="shared" si="84"/>
        <v>#NUM!</v>
      </c>
      <c r="BM105" s="8" t="e">
        <f t="shared" si="85"/>
        <v>#NUM!</v>
      </c>
      <c r="BN105" s="8" t="e">
        <f t="shared" si="86"/>
        <v>#NUM!</v>
      </c>
      <c r="BO105" s="8" t="e">
        <f t="shared" si="87"/>
        <v>#NUM!</v>
      </c>
      <c r="BP105" s="8">
        <f t="shared" si="70"/>
        <v>7</v>
      </c>
      <c r="BQ105" s="8"/>
      <c r="BR105" s="42"/>
      <c r="BS105" s="8" t="e">
        <f t="shared" si="88"/>
        <v>#NUM!</v>
      </c>
      <c r="BT105" s="8" t="e">
        <f t="shared" si="89"/>
        <v>#NUM!</v>
      </c>
      <c r="BU105" s="8" t="e">
        <f t="shared" si="90"/>
        <v>#NUM!</v>
      </c>
      <c r="BV105" s="8" t="e">
        <f t="shared" si="91"/>
        <v>#NUM!</v>
      </c>
    </row>
    <row r="106" spans="1:74" x14ac:dyDescent="0.25">
      <c r="A106">
        <v>35710</v>
      </c>
      <c r="B106">
        <v>1</v>
      </c>
      <c r="C106">
        <v>1998</v>
      </c>
      <c r="D106">
        <f t="shared" si="71"/>
        <v>26</v>
      </c>
      <c r="E106" s="1">
        <v>45594.492604166669</v>
      </c>
      <c r="F106" t="s">
        <v>99</v>
      </c>
      <c r="G106">
        <v>1</v>
      </c>
      <c r="H106" s="4">
        <v>2</v>
      </c>
      <c r="I106" s="4">
        <v>4</v>
      </c>
      <c r="J106" s="4">
        <v>4</v>
      </c>
      <c r="K106" s="4">
        <v>2</v>
      </c>
      <c r="L106" s="4">
        <v>4</v>
      </c>
      <c r="M106" s="4">
        <v>4</v>
      </c>
      <c r="N106" s="4">
        <v>2</v>
      </c>
      <c r="O106" s="4">
        <v>4</v>
      </c>
      <c r="P106" s="4">
        <v>3</v>
      </c>
      <c r="Q106" s="4">
        <v>5</v>
      </c>
      <c r="R106" s="4">
        <v>5</v>
      </c>
      <c r="S106" s="4">
        <v>5</v>
      </c>
      <c r="T106" s="4">
        <v>5</v>
      </c>
      <c r="U106" s="4">
        <v>2</v>
      </c>
      <c r="V106" s="4">
        <v>2</v>
      </c>
      <c r="W106" s="4">
        <v>2</v>
      </c>
      <c r="X106" s="7">
        <f t="shared" si="50"/>
        <v>2</v>
      </c>
      <c r="Y106" s="7">
        <f t="shared" si="51"/>
        <v>4</v>
      </c>
      <c r="Z106" s="7">
        <f t="shared" si="52"/>
        <v>2</v>
      </c>
      <c r="AA106" s="7">
        <f t="shared" si="53"/>
        <v>2</v>
      </c>
      <c r="AB106" s="7">
        <f t="shared" si="54"/>
        <v>4</v>
      </c>
      <c r="AC106" s="7">
        <f t="shared" si="55"/>
        <v>4</v>
      </c>
      <c r="AD106" s="7">
        <f t="shared" si="56"/>
        <v>2</v>
      </c>
      <c r="AE106" s="7">
        <f t="shared" si="57"/>
        <v>4</v>
      </c>
      <c r="AF106" s="7">
        <f t="shared" si="58"/>
        <v>3</v>
      </c>
      <c r="AG106" s="7">
        <f t="shared" si="59"/>
        <v>5</v>
      </c>
      <c r="AH106" s="7">
        <f t="shared" si="60"/>
        <v>5</v>
      </c>
      <c r="AI106" s="7">
        <f t="shared" si="61"/>
        <v>5</v>
      </c>
      <c r="AJ106" s="7">
        <f t="shared" si="62"/>
        <v>5</v>
      </c>
      <c r="AK106" s="7">
        <f t="shared" si="63"/>
        <v>2</v>
      </c>
      <c r="AL106" s="7">
        <f t="shared" si="64"/>
        <v>2</v>
      </c>
      <c r="AM106" s="7">
        <f t="shared" si="65"/>
        <v>2</v>
      </c>
      <c r="AN106" s="8">
        <f t="shared" si="66"/>
        <v>53</v>
      </c>
      <c r="AO106" s="8"/>
      <c r="AP106" s="42"/>
      <c r="AQ106" s="8" t="e">
        <f t="shared" si="72"/>
        <v>#NUM!</v>
      </c>
      <c r="AR106" s="8" t="e">
        <f t="shared" si="73"/>
        <v>#NUM!</v>
      </c>
      <c r="AS106" s="8" t="e">
        <f t="shared" si="74"/>
        <v>#NUM!</v>
      </c>
      <c r="AT106" s="8" t="e">
        <f t="shared" si="75"/>
        <v>#NUM!</v>
      </c>
      <c r="AU106" s="8">
        <f t="shared" si="67"/>
        <v>14</v>
      </c>
      <c r="AV106" s="8"/>
      <c r="AW106" s="42"/>
      <c r="AX106" s="8" t="e">
        <f t="shared" si="76"/>
        <v>#NUM!</v>
      </c>
      <c r="AY106" s="8" t="e">
        <f t="shared" si="77"/>
        <v>#NUM!</v>
      </c>
      <c r="AZ106" s="8" t="e">
        <f t="shared" si="78"/>
        <v>#NUM!</v>
      </c>
      <c r="BA106" s="8" t="e">
        <f t="shared" si="79"/>
        <v>#NUM!</v>
      </c>
      <c r="BB106" s="8">
        <f t="shared" si="68"/>
        <v>13</v>
      </c>
      <c r="BC106" s="8"/>
      <c r="BD106" s="42"/>
      <c r="BE106" s="8" t="e">
        <f t="shared" si="80"/>
        <v>#NUM!</v>
      </c>
      <c r="BF106" s="8" t="e">
        <f t="shared" si="81"/>
        <v>#NUM!</v>
      </c>
      <c r="BG106" s="8" t="e">
        <f t="shared" si="82"/>
        <v>#NUM!</v>
      </c>
      <c r="BH106" s="8" t="e">
        <f t="shared" si="83"/>
        <v>#NUM!</v>
      </c>
      <c r="BI106" s="8">
        <f t="shared" si="69"/>
        <v>20</v>
      </c>
      <c r="BJ106" s="8"/>
      <c r="BK106" s="42"/>
      <c r="BL106" s="8" t="e">
        <f t="shared" si="84"/>
        <v>#NUM!</v>
      </c>
      <c r="BM106" s="8" t="e">
        <f t="shared" si="85"/>
        <v>#NUM!</v>
      </c>
      <c r="BN106" s="8" t="e">
        <f t="shared" si="86"/>
        <v>#NUM!</v>
      </c>
      <c r="BO106" s="8" t="e">
        <f t="shared" si="87"/>
        <v>#NUM!</v>
      </c>
      <c r="BP106" s="8">
        <f t="shared" si="70"/>
        <v>6</v>
      </c>
      <c r="BQ106" s="8"/>
      <c r="BR106" s="42"/>
      <c r="BS106" s="8" t="e">
        <f t="shared" si="88"/>
        <v>#NUM!</v>
      </c>
      <c r="BT106" s="8" t="e">
        <f t="shared" si="89"/>
        <v>#NUM!</v>
      </c>
      <c r="BU106" s="8" t="e">
        <f t="shared" si="90"/>
        <v>#NUM!</v>
      </c>
      <c r="BV106" s="8" t="e">
        <f t="shared" si="91"/>
        <v>#NUM!</v>
      </c>
    </row>
    <row r="107" spans="1:74" x14ac:dyDescent="0.25">
      <c r="A107">
        <v>35779</v>
      </c>
      <c r="B107">
        <v>0</v>
      </c>
      <c r="C107">
        <v>1997</v>
      </c>
      <c r="D107">
        <f t="shared" si="71"/>
        <v>27</v>
      </c>
      <c r="E107" s="1">
        <v>45594.52716435185</v>
      </c>
      <c r="F107" t="s">
        <v>113</v>
      </c>
      <c r="G107">
        <v>1</v>
      </c>
      <c r="H107" s="4">
        <v>4</v>
      </c>
      <c r="I107" s="4">
        <v>5</v>
      </c>
      <c r="J107" s="4">
        <v>2</v>
      </c>
      <c r="K107" s="4">
        <v>4</v>
      </c>
      <c r="L107" s="4">
        <v>4</v>
      </c>
      <c r="M107" s="4">
        <v>4</v>
      </c>
      <c r="N107" s="4">
        <v>2</v>
      </c>
      <c r="O107" s="4">
        <v>3</v>
      </c>
      <c r="P107" s="4">
        <v>3</v>
      </c>
      <c r="Q107" s="4">
        <v>3</v>
      </c>
      <c r="R107" s="4">
        <v>3</v>
      </c>
      <c r="S107" s="4">
        <v>4</v>
      </c>
      <c r="T107" s="4">
        <v>2</v>
      </c>
      <c r="U107" s="4">
        <v>2</v>
      </c>
      <c r="V107" s="4">
        <v>4</v>
      </c>
      <c r="W107" s="4">
        <v>2</v>
      </c>
      <c r="X107" s="7">
        <f t="shared" si="50"/>
        <v>4</v>
      </c>
      <c r="Y107" s="7">
        <f t="shared" si="51"/>
        <v>5</v>
      </c>
      <c r="Z107" s="7">
        <f t="shared" si="52"/>
        <v>4</v>
      </c>
      <c r="AA107" s="7">
        <f t="shared" si="53"/>
        <v>4</v>
      </c>
      <c r="AB107" s="7">
        <f t="shared" si="54"/>
        <v>4</v>
      </c>
      <c r="AC107" s="7">
        <f t="shared" si="55"/>
        <v>4</v>
      </c>
      <c r="AD107" s="7">
        <f t="shared" si="56"/>
        <v>2</v>
      </c>
      <c r="AE107" s="7">
        <f t="shared" si="57"/>
        <v>3</v>
      </c>
      <c r="AF107" s="7">
        <f t="shared" si="58"/>
        <v>3</v>
      </c>
      <c r="AG107" s="7">
        <f t="shared" si="59"/>
        <v>3</v>
      </c>
      <c r="AH107" s="7">
        <f t="shared" si="60"/>
        <v>3</v>
      </c>
      <c r="AI107" s="7">
        <f t="shared" si="61"/>
        <v>4</v>
      </c>
      <c r="AJ107" s="7">
        <f t="shared" si="62"/>
        <v>2</v>
      </c>
      <c r="AK107" s="7">
        <f t="shared" si="63"/>
        <v>2</v>
      </c>
      <c r="AL107" s="7">
        <f t="shared" si="64"/>
        <v>4</v>
      </c>
      <c r="AM107" s="7">
        <f t="shared" si="65"/>
        <v>2</v>
      </c>
      <c r="AN107" s="8">
        <f t="shared" si="66"/>
        <v>53</v>
      </c>
      <c r="AO107" s="8"/>
      <c r="AP107" s="42"/>
      <c r="AQ107" s="8" t="e">
        <f t="shared" si="72"/>
        <v>#NUM!</v>
      </c>
      <c r="AR107" s="8" t="e">
        <f t="shared" si="73"/>
        <v>#NUM!</v>
      </c>
      <c r="AS107" s="8" t="e">
        <f t="shared" si="74"/>
        <v>#NUM!</v>
      </c>
      <c r="AT107" s="8" t="e">
        <f t="shared" si="75"/>
        <v>#NUM!</v>
      </c>
      <c r="AU107" s="8">
        <f t="shared" si="67"/>
        <v>21</v>
      </c>
      <c r="AV107" s="8"/>
      <c r="AW107" s="42"/>
      <c r="AX107" s="8" t="e">
        <f t="shared" si="76"/>
        <v>#NUM!</v>
      </c>
      <c r="AY107" s="8" t="e">
        <f t="shared" si="77"/>
        <v>#NUM!</v>
      </c>
      <c r="AZ107" s="8" t="e">
        <f t="shared" si="78"/>
        <v>#NUM!</v>
      </c>
      <c r="BA107" s="8" t="e">
        <f t="shared" si="79"/>
        <v>#NUM!</v>
      </c>
      <c r="BB107" s="8">
        <f t="shared" si="68"/>
        <v>12</v>
      </c>
      <c r="BC107" s="8"/>
      <c r="BD107" s="42"/>
      <c r="BE107" s="8" t="e">
        <f t="shared" si="80"/>
        <v>#NUM!</v>
      </c>
      <c r="BF107" s="8" t="e">
        <f t="shared" si="81"/>
        <v>#NUM!</v>
      </c>
      <c r="BG107" s="8" t="e">
        <f t="shared" si="82"/>
        <v>#NUM!</v>
      </c>
      <c r="BH107" s="8" t="e">
        <f t="shared" si="83"/>
        <v>#NUM!</v>
      </c>
      <c r="BI107" s="8">
        <f t="shared" si="69"/>
        <v>12</v>
      </c>
      <c r="BJ107" s="8"/>
      <c r="BK107" s="42"/>
      <c r="BL107" s="8" t="e">
        <f t="shared" si="84"/>
        <v>#NUM!</v>
      </c>
      <c r="BM107" s="8" t="e">
        <f t="shared" si="85"/>
        <v>#NUM!</v>
      </c>
      <c r="BN107" s="8" t="e">
        <f t="shared" si="86"/>
        <v>#NUM!</v>
      </c>
      <c r="BO107" s="8" t="e">
        <f t="shared" si="87"/>
        <v>#NUM!</v>
      </c>
      <c r="BP107" s="8">
        <f t="shared" si="70"/>
        <v>8</v>
      </c>
      <c r="BQ107" s="8"/>
      <c r="BR107" s="42"/>
      <c r="BS107" s="8" t="e">
        <f t="shared" si="88"/>
        <v>#NUM!</v>
      </c>
      <c r="BT107" s="8" t="e">
        <f t="shared" si="89"/>
        <v>#NUM!</v>
      </c>
      <c r="BU107" s="8" t="e">
        <f t="shared" si="90"/>
        <v>#NUM!</v>
      </c>
      <c r="BV107" s="8" t="e">
        <f t="shared" si="91"/>
        <v>#NUM!</v>
      </c>
    </row>
    <row r="108" spans="1:74" x14ac:dyDescent="0.25">
      <c r="A108">
        <v>36039</v>
      </c>
      <c r="B108">
        <v>0</v>
      </c>
      <c r="C108">
        <v>1999</v>
      </c>
      <c r="D108">
        <f t="shared" si="71"/>
        <v>25</v>
      </c>
      <c r="E108" s="1">
        <v>45594.743634259263</v>
      </c>
      <c r="F108" t="s">
        <v>120</v>
      </c>
      <c r="G108">
        <v>1</v>
      </c>
      <c r="H108" s="4">
        <v>4</v>
      </c>
      <c r="I108" s="4">
        <v>2</v>
      </c>
      <c r="J108" s="4">
        <v>4</v>
      </c>
      <c r="K108" s="4">
        <v>4</v>
      </c>
      <c r="L108" s="4">
        <v>4</v>
      </c>
      <c r="M108" s="4">
        <v>4</v>
      </c>
      <c r="N108" s="4">
        <v>2</v>
      </c>
      <c r="O108" s="4">
        <v>4</v>
      </c>
      <c r="P108" s="4">
        <v>4</v>
      </c>
      <c r="Q108" s="4">
        <v>2</v>
      </c>
      <c r="R108" s="4">
        <v>4</v>
      </c>
      <c r="S108" s="4">
        <v>2</v>
      </c>
      <c r="T108" s="4">
        <v>4</v>
      </c>
      <c r="U108" s="4">
        <v>4</v>
      </c>
      <c r="V108" s="4">
        <v>5</v>
      </c>
      <c r="W108" s="4">
        <v>4</v>
      </c>
      <c r="X108" s="7">
        <f t="shared" si="50"/>
        <v>4</v>
      </c>
      <c r="Y108" s="7">
        <f t="shared" si="51"/>
        <v>2</v>
      </c>
      <c r="Z108" s="7">
        <f t="shared" si="52"/>
        <v>2</v>
      </c>
      <c r="AA108" s="7">
        <f t="shared" si="53"/>
        <v>4</v>
      </c>
      <c r="AB108" s="7">
        <f t="shared" si="54"/>
        <v>4</v>
      </c>
      <c r="AC108" s="7">
        <f t="shared" si="55"/>
        <v>4</v>
      </c>
      <c r="AD108" s="7">
        <f t="shared" si="56"/>
        <v>2</v>
      </c>
      <c r="AE108" s="7">
        <f t="shared" si="57"/>
        <v>4</v>
      </c>
      <c r="AF108" s="7">
        <f t="shared" si="58"/>
        <v>2</v>
      </c>
      <c r="AG108" s="7">
        <f t="shared" si="59"/>
        <v>2</v>
      </c>
      <c r="AH108" s="7">
        <f t="shared" si="60"/>
        <v>4</v>
      </c>
      <c r="AI108" s="7">
        <f t="shared" si="61"/>
        <v>2</v>
      </c>
      <c r="AJ108" s="7">
        <f t="shared" si="62"/>
        <v>4</v>
      </c>
      <c r="AK108" s="7">
        <f t="shared" si="63"/>
        <v>4</v>
      </c>
      <c r="AL108" s="7">
        <f t="shared" si="64"/>
        <v>5</v>
      </c>
      <c r="AM108" s="7">
        <f t="shared" si="65"/>
        <v>4</v>
      </c>
      <c r="AN108" s="8">
        <f t="shared" si="66"/>
        <v>53</v>
      </c>
      <c r="AO108" s="8"/>
      <c r="AP108" s="42"/>
      <c r="AQ108" s="8" t="e">
        <f t="shared" si="72"/>
        <v>#NUM!</v>
      </c>
      <c r="AR108" s="8" t="e">
        <f t="shared" si="73"/>
        <v>#NUM!</v>
      </c>
      <c r="AS108" s="8" t="e">
        <f t="shared" si="74"/>
        <v>#NUM!</v>
      </c>
      <c r="AT108" s="8" t="e">
        <f t="shared" si="75"/>
        <v>#NUM!</v>
      </c>
      <c r="AU108" s="8">
        <f t="shared" si="67"/>
        <v>16</v>
      </c>
      <c r="AV108" s="8"/>
      <c r="AW108" s="42"/>
      <c r="AX108" s="8" t="e">
        <f t="shared" si="76"/>
        <v>#NUM!</v>
      </c>
      <c r="AY108" s="8" t="e">
        <f t="shared" si="77"/>
        <v>#NUM!</v>
      </c>
      <c r="AZ108" s="8" t="e">
        <f t="shared" si="78"/>
        <v>#NUM!</v>
      </c>
      <c r="BA108" s="8" t="e">
        <f t="shared" si="79"/>
        <v>#NUM!</v>
      </c>
      <c r="BB108" s="8">
        <f t="shared" si="68"/>
        <v>12</v>
      </c>
      <c r="BC108" s="8"/>
      <c r="BD108" s="42"/>
      <c r="BE108" s="8" t="e">
        <f t="shared" si="80"/>
        <v>#NUM!</v>
      </c>
      <c r="BF108" s="8" t="e">
        <f t="shared" si="81"/>
        <v>#NUM!</v>
      </c>
      <c r="BG108" s="8" t="e">
        <f t="shared" si="82"/>
        <v>#NUM!</v>
      </c>
      <c r="BH108" s="8" t="e">
        <f t="shared" si="83"/>
        <v>#NUM!</v>
      </c>
      <c r="BI108" s="8">
        <f t="shared" si="69"/>
        <v>12</v>
      </c>
      <c r="BJ108" s="8"/>
      <c r="BK108" s="42"/>
      <c r="BL108" s="8" t="e">
        <f t="shared" si="84"/>
        <v>#NUM!</v>
      </c>
      <c r="BM108" s="8" t="e">
        <f t="shared" si="85"/>
        <v>#NUM!</v>
      </c>
      <c r="BN108" s="8" t="e">
        <f t="shared" si="86"/>
        <v>#NUM!</v>
      </c>
      <c r="BO108" s="8" t="e">
        <f t="shared" si="87"/>
        <v>#NUM!</v>
      </c>
      <c r="BP108" s="8">
        <f t="shared" si="70"/>
        <v>13</v>
      </c>
      <c r="BQ108" s="8"/>
      <c r="BR108" s="42"/>
      <c r="BS108" s="8" t="e">
        <f t="shared" si="88"/>
        <v>#NUM!</v>
      </c>
      <c r="BT108" s="8" t="e">
        <f t="shared" si="89"/>
        <v>#NUM!</v>
      </c>
      <c r="BU108" s="8" t="e">
        <f t="shared" si="90"/>
        <v>#NUM!</v>
      </c>
      <c r="BV108" s="8" t="e">
        <f t="shared" si="91"/>
        <v>#NUM!</v>
      </c>
    </row>
    <row r="109" spans="1:74" x14ac:dyDescent="0.25">
      <c r="A109">
        <v>36316</v>
      </c>
      <c r="B109">
        <v>0</v>
      </c>
      <c r="C109">
        <v>1976</v>
      </c>
      <c r="D109">
        <f t="shared" si="71"/>
        <v>48</v>
      </c>
      <c r="E109" s="1">
        <v>45595.002754629626</v>
      </c>
      <c r="F109" t="s">
        <v>99</v>
      </c>
      <c r="G109">
        <v>1</v>
      </c>
      <c r="H109" s="4">
        <v>4</v>
      </c>
      <c r="I109" s="4">
        <v>4</v>
      </c>
      <c r="J109" s="4">
        <v>2</v>
      </c>
      <c r="K109" s="4">
        <v>4</v>
      </c>
      <c r="L109" s="4">
        <v>4</v>
      </c>
      <c r="M109" s="4">
        <v>4</v>
      </c>
      <c r="N109" s="4">
        <v>2</v>
      </c>
      <c r="O109" s="4">
        <v>4</v>
      </c>
      <c r="P109" s="4">
        <v>4</v>
      </c>
      <c r="Q109" s="4">
        <v>2</v>
      </c>
      <c r="R109" s="4">
        <v>3</v>
      </c>
      <c r="S109" s="4">
        <v>2</v>
      </c>
      <c r="T109" s="4">
        <v>3</v>
      </c>
      <c r="U109" s="4">
        <v>3</v>
      </c>
      <c r="V109" s="4">
        <v>4</v>
      </c>
      <c r="W109" s="4">
        <v>4</v>
      </c>
      <c r="X109" s="7">
        <f t="shared" si="50"/>
        <v>4</v>
      </c>
      <c r="Y109" s="7">
        <f t="shared" si="51"/>
        <v>4</v>
      </c>
      <c r="Z109" s="7">
        <f t="shared" si="52"/>
        <v>4</v>
      </c>
      <c r="AA109" s="7">
        <f t="shared" si="53"/>
        <v>4</v>
      </c>
      <c r="AB109" s="7">
        <f t="shared" si="54"/>
        <v>4</v>
      </c>
      <c r="AC109" s="7">
        <f t="shared" si="55"/>
        <v>4</v>
      </c>
      <c r="AD109" s="7">
        <f t="shared" si="56"/>
        <v>2</v>
      </c>
      <c r="AE109" s="7">
        <f t="shared" si="57"/>
        <v>4</v>
      </c>
      <c r="AF109" s="7">
        <f t="shared" si="58"/>
        <v>2</v>
      </c>
      <c r="AG109" s="7">
        <f t="shared" si="59"/>
        <v>2</v>
      </c>
      <c r="AH109" s="7">
        <f t="shared" si="60"/>
        <v>3</v>
      </c>
      <c r="AI109" s="7">
        <f t="shared" si="61"/>
        <v>2</v>
      </c>
      <c r="AJ109" s="7">
        <f t="shared" si="62"/>
        <v>3</v>
      </c>
      <c r="AK109" s="7">
        <f t="shared" si="63"/>
        <v>3</v>
      </c>
      <c r="AL109" s="7">
        <f t="shared" si="64"/>
        <v>4</v>
      </c>
      <c r="AM109" s="7">
        <f t="shared" si="65"/>
        <v>4</v>
      </c>
      <c r="AN109" s="8">
        <f t="shared" si="66"/>
        <v>53</v>
      </c>
      <c r="AO109" s="8"/>
      <c r="AP109" s="42"/>
      <c r="AQ109" s="8" t="e">
        <f t="shared" si="72"/>
        <v>#NUM!</v>
      </c>
      <c r="AR109" s="8" t="e">
        <f t="shared" si="73"/>
        <v>#NUM!</v>
      </c>
      <c r="AS109" s="8" t="e">
        <f t="shared" si="74"/>
        <v>#NUM!</v>
      </c>
      <c r="AT109" s="8" t="e">
        <f t="shared" si="75"/>
        <v>#NUM!</v>
      </c>
      <c r="AU109" s="8">
        <f t="shared" si="67"/>
        <v>20</v>
      </c>
      <c r="AV109" s="8"/>
      <c r="AW109" s="42"/>
      <c r="AX109" s="8" t="e">
        <f t="shared" si="76"/>
        <v>#NUM!</v>
      </c>
      <c r="AY109" s="8" t="e">
        <f t="shared" si="77"/>
        <v>#NUM!</v>
      </c>
      <c r="AZ109" s="8" t="e">
        <f t="shared" si="78"/>
        <v>#NUM!</v>
      </c>
      <c r="BA109" s="8" t="e">
        <f t="shared" si="79"/>
        <v>#NUM!</v>
      </c>
      <c r="BB109" s="8">
        <f t="shared" si="68"/>
        <v>12</v>
      </c>
      <c r="BC109" s="8"/>
      <c r="BD109" s="42"/>
      <c r="BE109" s="8" t="e">
        <f t="shared" si="80"/>
        <v>#NUM!</v>
      </c>
      <c r="BF109" s="8" t="e">
        <f t="shared" si="81"/>
        <v>#NUM!</v>
      </c>
      <c r="BG109" s="8" t="e">
        <f t="shared" si="82"/>
        <v>#NUM!</v>
      </c>
      <c r="BH109" s="8" t="e">
        <f t="shared" si="83"/>
        <v>#NUM!</v>
      </c>
      <c r="BI109" s="8">
        <f t="shared" si="69"/>
        <v>10</v>
      </c>
      <c r="BJ109" s="8"/>
      <c r="BK109" s="42"/>
      <c r="BL109" s="8" t="e">
        <f t="shared" si="84"/>
        <v>#NUM!</v>
      </c>
      <c r="BM109" s="8" t="e">
        <f t="shared" si="85"/>
        <v>#NUM!</v>
      </c>
      <c r="BN109" s="8" t="e">
        <f t="shared" si="86"/>
        <v>#NUM!</v>
      </c>
      <c r="BO109" s="8" t="e">
        <f t="shared" si="87"/>
        <v>#NUM!</v>
      </c>
      <c r="BP109" s="8">
        <f t="shared" si="70"/>
        <v>11</v>
      </c>
      <c r="BQ109" s="8"/>
      <c r="BR109" s="42"/>
      <c r="BS109" s="8" t="e">
        <f t="shared" si="88"/>
        <v>#NUM!</v>
      </c>
      <c r="BT109" s="8" t="e">
        <f t="shared" si="89"/>
        <v>#NUM!</v>
      </c>
      <c r="BU109" s="8" t="e">
        <f t="shared" si="90"/>
        <v>#NUM!</v>
      </c>
      <c r="BV109" s="8" t="e">
        <f t="shared" si="91"/>
        <v>#NUM!</v>
      </c>
    </row>
    <row r="110" spans="1:74" x14ac:dyDescent="0.25">
      <c r="A110">
        <v>36363</v>
      </c>
      <c r="B110">
        <v>1</v>
      </c>
      <c r="C110">
        <v>1988</v>
      </c>
      <c r="D110">
        <f t="shared" si="71"/>
        <v>36</v>
      </c>
      <c r="E110" s="1">
        <v>45595.342476851853</v>
      </c>
      <c r="F110" t="s">
        <v>124</v>
      </c>
      <c r="G110">
        <v>1</v>
      </c>
      <c r="H110" s="4">
        <v>4</v>
      </c>
      <c r="I110" s="4">
        <v>4</v>
      </c>
      <c r="J110" s="4">
        <v>5</v>
      </c>
      <c r="K110" s="4">
        <v>2</v>
      </c>
      <c r="L110" s="4">
        <v>3</v>
      </c>
      <c r="M110" s="4">
        <v>3</v>
      </c>
      <c r="N110" s="4">
        <v>2</v>
      </c>
      <c r="O110" s="4">
        <v>3</v>
      </c>
      <c r="P110" s="4">
        <v>2</v>
      </c>
      <c r="Q110" s="4">
        <v>3</v>
      </c>
      <c r="R110" s="4">
        <v>5</v>
      </c>
      <c r="S110" s="4">
        <v>5</v>
      </c>
      <c r="T110" s="4">
        <v>4</v>
      </c>
      <c r="U110" s="4">
        <v>3</v>
      </c>
      <c r="V110" s="4">
        <v>4</v>
      </c>
      <c r="W110" s="4">
        <v>3</v>
      </c>
      <c r="X110" s="7">
        <f t="shared" si="50"/>
        <v>4</v>
      </c>
      <c r="Y110" s="7">
        <f t="shared" si="51"/>
        <v>4</v>
      </c>
      <c r="Z110" s="7">
        <f t="shared" si="52"/>
        <v>1</v>
      </c>
      <c r="AA110" s="7">
        <f t="shared" si="53"/>
        <v>2</v>
      </c>
      <c r="AB110" s="7">
        <f t="shared" si="54"/>
        <v>3</v>
      </c>
      <c r="AC110" s="7">
        <f t="shared" si="55"/>
        <v>3</v>
      </c>
      <c r="AD110" s="7">
        <f t="shared" si="56"/>
        <v>2</v>
      </c>
      <c r="AE110" s="7">
        <f t="shared" si="57"/>
        <v>3</v>
      </c>
      <c r="AF110" s="7">
        <f t="shared" si="58"/>
        <v>4</v>
      </c>
      <c r="AG110" s="7">
        <f t="shared" si="59"/>
        <v>3</v>
      </c>
      <c r="AH110" s="7">
        <f t="shared" si="60"/>
        <v>5</v>
      </c>
      <c r="AI110" s="7">
        <f t="shared" si="61"/>
        <v>5</v>
      </c>
      <c r="AJ110" s="7">
        <f t="shared" si="62"/>
        <v>4</v>
      </c>
      <c r="AK110" s="7">
        <f t="shared" si="63"/>
        <v>3</v>
      </c>
      <c r="AL110" s="7">
        <f t="shared" si="64"/>
        <v>4</v>
      </c>
      <c r="AM110" s="7">
        <f t="shared" si="65"/>
        <v>3</v>
      </c>
      <c r="AN110" s="8">
        <f t="shared" si="66"/>
        <v>53</v>
      </c>
      <c r="AO110" s="8"/>
      <c r="AP110" s="42"/>
      <c r="AQ110" s="8" t="e">
        <f t="shared" si="72"/>
        <v>#NUM!</v>
      </c>
      <c r="AR110" s="8" t="e">
        <f t="shared" si="73"/>
        <v>#NUM!</v>
      </c>
      <c r="AS110" s="8" t="e">
        <f t="shared" si="74"/>
        <v>#NUM!</v>
      </c>
      <c r="AT110" s="8" t="e">
        <f t="shared" si="75"/>
        <v>#NUM!</v>
      </c>
      <c r="AU110" s="8">
        <f t="shared" si="67"/>
        <v>14</v>
      </c>
      <c r="AV110" s="8"/>
      <c r="AW110" s="42"/>
      <c r="AX110" s="8" t="e">
        <f t="shared" si="76"/>
        <v>#NUM!</v>
      </c>
      <c r="AY110" s="8" t="e">
        <f t="shared" si="77"/>
        <v>#NUM!</v>
      </c>
      <c r="AZ110" s="8" t="e">
        <f t="shared" si="78"/>
        <v>#NUM!</v>
      </c>
      <c r="BA110" s="8" t="e">
        <f t="shared" si="79"/>
        <v>#NUM!</v>
      </c>
      <c r="BB110" s="8">
        <f t="shared" si="68"/>
        <v>12</v>
      </c>
      <c r="BC110" s="8"/>
      <c r="BD110" s="42"/>
      <c r="BE110" s="8" t="e">
        <f t="shared" si="80"/>
        <v>#NUM!</v>
      </c>
      <c r="BF110" s="8" t="e">
        <f t="shared" si="81"/>
        <v>#NUM!</v>
      </c>
      <c r="BG110" s="8" t="e">
        <f t="shared" si="82"/>
        <v>#NUM!</v>
      </c>
      <c r="BH110" s="8" t="e">
        <f t="shared" si="83"/>
        <v>#NUM!</v>
      </c>
      <c r="BI110" s="8">
        <f t="shared" si="69"/>
        <v>17</v>
      </c>
      <c r="BJ110" s="8"/>
      <c r="BK110" s="42"/>
      <c r="BL110" s="8" t="e">
        <f t="shared" si="84"/>
        <v>#NUM!</v>
      </c>
      <c r="BM110" s="8" t="e">
        <f t="shared" si="85"/>
        <v>#NUM!</v>
      </c>
      <c r="BN110" s="8" t="e">
        <f t="shared" si="86"/>
        <v>#NUM!</v>
      </c>
      <c r="BO110" s="8" t="e">
        <f t="shared" si="87"/>
        <v>#NUM!</v>
      </c>
      <c r="BP110" s="8">
        <f t="shared" si="70"/>
        <v>10</v>
      </c>
      <c r="BQ110" s="8"/>
      <c r="BR110" s="42"/>
      <c r="BS110" s="8" t="e">
        <f t="shared" si="88"/>
        <v>#NUM!</v>
      </c>
      <c r="BT110" s="8" t="e">
        <f t="shared" si="89"/>
        <v>#NUM!</v>
      </c>
      <c r="BU110" s="8" t="e">
        <f t="shared" si="90"/>
        <v>#NUM!</v>
      </c>
      <c r="BV110" s="8" t="e">
        <f t="shared" si="91"/>
        <v>#NUM!</v>
      </c>
    </row>
    <row r="111" spans="1:74" x14ac:dyDescent="0.25">
      <c r="A111">
        <v>36489</v>
      </c>
      <c r="B111">
        <v>1</v>
      </c>
      <c r="C111">
        <v>1989</v>
      </c>
      <c r="D111">
        <f t="shared" si="71"/>
        <v>35</v>
      </c>
      <c r="E111" s="1">
        <v>45595.428298611114</v>
      </c>
      <c r="F111" t="s">
        <v>101</v>
      </c>
      <c r="H111" s="4">
        <v>5</v>
      </c>
      <c r="I111" s="4">
        <v>4</v>
      </c>
      <c r="J111" s="4">
        <v>3</v>
      </c>
      <c r="K111" s="4">
        <v>2</v>
      </c>
      <c r="L111" s="4">
        <v>2</v>
      </c>
      <c r="M111" s="4">
        <v>2</v>
      </c>
      <c r="N111" s="4">
        <v>3</v>
      </c>
      <c r="O111" s="4">
        <v>4</v>
      </c>
      <c r="P111" s="4">
        <v>2</v>
      </c>
      <c r="Q111" s="4">
        <v>5</v>
      </c>
      <c r="R111" s="4">
        <v>4</v>
      </c>
      <c r="S111" s="4">
        <v>4</v>
      </c>
      <c r="T111" s="4">
        <v>5</v>
      </c>
      <c r="U111" s="4">
        <v>2</v>
      </c>
      <c r="V111" s="4">
        <v>2</v>
      </c>
      <c r="W111" s="4">
        <v>2</v>
      </c>
      <c r="X111" s="7">
        <f t="shared" si="50"/>
        <v>5</v>
      </c>
      <c r="Y111" s="7">
        <f t="shared" si="51"/>
        <v>4</v>
      </c>
      <c r="Z111" s="7">
        <f t="shared" si="52"/>
        <v>3</v>
      </c>
      <c r="AA111" s="7">
        <f t="shared" si="53"/>
        <v>2</v>
      </c>
      <c r="AB111" s="7">
        <f t="shared" si="54"/>
        <v>2</v>
      </c>
      <c r="AC111" s="7">
        <f t="shared" si="55"/>
        <v>2</v>
      </c>
      <c r="AD111" s="7">
        <f t="shared" si="56"/>
        <v>3</v>
      </c>
      <c r="AE111" s="7">
        <f t="shared" si="57"/>
        <v>4</v>
      </c>
      <c r="AF111" s="7">
        <f t="shared" si="58"/>
        <v>4</v>
      </c>
      <c r="AG111" s="7">
        <f t="shared" si="59"/>
        <v>5</v>
      </c>
      <c r="AH111" s="7">
        <f t="shared" si="60"/>
        <v>4</v>
      </c>
      <c r="AI111" s="7">
        <f t="shared" si="61"/>
        <v>4</v>
      </c>
      <c r="AJ111" s="7">
        <f t="shared" si="62"/>
        <v>5</v>
      </c>
      <c r="AK111" s="7">
        <f t="shared" si="63"/>
        <v>2</v>
      </c>
      <c r="AL111" s="7">
        <f t="shared" si="64"/>
        <v>2</v>
      </c>
      <c r="AM111" s="7">
        <f t="shared" si="65"/>
        <v>2</v>
      </c>
      <c r="AN111" s="8">
        <f t="shared" si="66"/>
        <v>53</v>
      </c>
      <c r="AO111" s="8"/>
      <c r="AP111" s="42"/>
      <c r="AQ111" s="8" t="e">
        <f t="shared" si="72"/>
        <v>#NUM!</v>
      </c>
      <c r="AR111" s="8" t="e">
        <f t="shared" si="73"/>
        <v>#NUM!</v>
      </c>
      <c r="AS111" s="8" t="e">
        <f t="shared" si="74"/>
        <v>#NUM!</v>
      </c>
      <c r="AT111" s="8" t="e">
        <f t="shared" si="75"/>
        <v>#NUM!</v>
      </c>
      <c r="AU111" s="8">
        <f t="shared" si="67"/>
        <v>16</v>
      </c>
      <c r="AV111" s="8"/>
      <c r="AW111" s="42"/>
      <c r="AX111" s="8" t="e">
        <f t="shared" si="76"/>
        <v>#NUM!</v>
      </c>
      <c r="AY111" s="8" t="e">
        <f t="shared" si="77"/>
        <v>#NUM!</v>
      </c>
      <c r="AZ111" s="8" t="e">
        <f t="shared" si="78"/>
        <v>#NUM!</v>
      </c>
      <c r="BA111" s="8" t="e">
        <f t="shared" si="79"/>
        <v>#NUM!</v>
      </c>
      <c r="BB111" s="8">
        <f t="shared" si="68"/>
        <v>13</v>
      </c>
      <c r="BC111" s="8"/>
      <c r="BD111" s="42"/>
      <c r="BE111" s="8" t="e">
        <f t="shared" si="80"/>
        <v>#NUM!</v>
      </c>
      <c r="BF111" s="8" t="e">
        <f t="shared" si="81"/>
        <v>#NUM!</v>
      </c>
      <c r="BG111" s="8" t="e">
        <f t="shared" si="82"/>
        <v>#NUM!</v>
      </c>
      <c r="BH111" s="8" t="e">
        <f t="shared" si="83"/>
        <v>#NUM!</v>
      </c>
      <c r="BI111" s="8">
        <f t="shared" si="69"/>
        <v>18</v>
      </c>
      <c r="BJ111" s="8"/>
      <c r="BK111" s="42"/>
      <c r="BL111" s="8" t="e">
        <f t="shared" si="84"/>
        <v>#NUM!</v>
      </c>
      <c r="BM111" s="8" t="e">
        <f t="shared" si="85"/>
        <v>#NUM!</v>
      </c>
      <c r="BN111" s="8" t="e">
        <f t="shared" si="86"/>
        <v>#NUM!</v>
      </c>
      <c r="BO111" s="8" t="e">
        <f t="shared" si="87"/>
        <v>#NUM!</v>
      </c>
      <c r="BP111" s="8">
        <f t="shared" si="70"/>
        <v>6</v>
      </c>
      <c r="BQ111" s="8"/>
      <c r="BR111" s="42"/>
      <c r="BS111" s="8" t="e">
        <f t="shared" si="88"/>
        <v>#NUM!</v>
      </c>
      <c r="BT111" s="8" t="e">
        <f t="shared" si="89"/>
        <v>#NUM!</v>
      </c>
      <c r="BU111" s="8" t="e">
        <f t="shared" si="90"/>
        <v>#NUM!</v>
      </c>
      <c r="BV111" s="8" t="e">
        <f t="shared" si="91"/>
        <v>#NUM!</v>
      </c>
    </row>
    <row r="112" spans="1:74" x14ac:dyDescent="0.25">
      <c r="A112">
        <v>36788</v>
      </c>
      <c r="B112">
        <v>0</v>
      </c>
      <c r="C112">
        <v>1980</v>
      </c>
      <c r="D112">
        <f t="shared" si="71"/>
        <v>44</v>
      </c>
      <c r="E112" s="1">
        <v>45595.563692129632</v>
      </c>
      <c r="F112" t="s">
        <v>133</v>
      </c>
      <c r="G112">
        <v>0</v>
      </c>
      <c r="H112" s="4">
        <v>4</v>
      </c>
      <c r="I112" s="4">
        <v>4</v>
      </c>
      <c r="J112" s="4">
        <v>2</v>
      </c>
      <c r="K112" s="4">
        <v>4</v>
      </c>
      <c r="L112" s="4">
        <v>4</v>
      </c>
      <c r="M112" s="4">
        <v>4</v>
      </c>
      <c r="N112" s="4">
        <v>1</v>
      </c>
      <c r="O112" s="4">
        <v>4</v>
      </c>
      <c r="P112" s="4">
        <v>2</v>
      </c>
      <c r="Q112" s="4">
        <v>2</v>
      </c>
      <c r="R112" s="4">
        <v>2</v>
      </c>
      <c r="S112" s="4">
        <v>2</v>
      </c>
      <c r="T112" s="4">
        <v>2</v>
      </c>
      <c r="U112" s="4">
        <v>4</v>
      </c>
      <c r="V112" s="4">
        <v>5</v>
      </c>
      <c r="W112" s="4">
        <v>3</v>
      </c>
      <c r="X112" s="7">
        <f t="shared" si="50"/>
        <v>4</v>
      </c>
      <c r="Y112" s="7">
        <f t="shared" si="51"/>
        <v>4</v>
      </c>
      <c r="Z112" s="7">
        <f t="shared" si="52"/>
        <v>4</v>
      </c>
      <c r="AA112" s="7">
        <f t="shared" si="53"/>
        <v>4</v>
      </c>
      <c r="AB112" s="7">
        <f t="shared" si="54"/>
        <v>4</v>
      </c>
      <c r="AC112" s="7">
        <f t="shared" si="55"/>
        <v>4</v>
      </c>
      <c r="AD112" s="7">
        <f t="shared" si="56"/>
        <v>1</v>
      </c>
      <c r="AE112" s="7">
        <f t="shared" si="57"/>
        <v>4</v>
      </c>
      <c r="AF112" s="7">
        <f t="shared" si="58"/>
        <v>4</v>
      </c>
      <c r="AG112" s="7">
        <f t="shared" si="59"/>
        <v>2</v>
      </c>
      <c r="AH112" s="7">
        <f t="shared" si="60"/>
        <v>2</v>
      </c>
      <c r="AI112" s="7">
        <f t="shared" si="61"/>
        <v>2</v>
      </c>
      <c r="AJ112" s="7">
        <f t="shared" si="62"/>
        <v>2</v>
      </c>
      <c r="AK112" s="7">
        <f t="shared" si="63"/>
        <v>4</v>
      </c>
      <c r="AL112" s="7">
        <f t="shared" si="64"/>
        <v>5</v>
      </c>
      <c r="AM112" s="7">
        <f t="shared" si="65"/>
        <v>3</v>
      </c>
      <c r="AN112" s="8">
        <f t="shared" si="66"/>
        <v>53</v>
      </c>
      <c r="AO112" s="8"/>
      <c r="AP112" s="42"/>
      <c r="AQ112" s="8" t="e">
        <f t="shared" si="72"/>
        <v>#NUM!</v>
      </c>
      <c r="AR112" s="8" t="e">
        <f t="shared" si="73"/>
        <v>#NUM!</v>
      </c>
      <c r="AS112" s="8" t="e">
        <f t="shared" si="74"/>
        <v>#NUM!</v>
      </c>
      <c r="AT112" s="8" t="e">
        <f t="shared" si="75"/>
        <v>#NUM!</v>
      </c>
      <c r="AU112" s="8">
        <f t="shared" si="67"/>
        <v>20</v>
      </c>
      <c r="AV112" s="8"/>
      <c r="AW112" s="42"/>
      <c r="AX112" s="8" t="e">
        <f t="shared" si="76"/>
        <v>#NUM!</v>
      </c>
      <c r="AY112" s="8" t="e">
        <f t="shared" si="77"/>
        <v>#NUM!</v>
      </c>
      <c r="AZ112" s="8" t="e">
        <f t="shared" si="78"/>
        <v>#NUM!</v>
      </c>
      <c r="BA112" s="8" t="e">
        <f t="shared" si="79"/>
        <v>#NUM!</v>
      </c>
      <c r="BB112" s="8">
        <f t="shared" si="68"/>
        <v>13</v>
      </c>
      <c r="BC112" s="8"/>
      <c r="BD112" s="42"/>
      <c r="BE112" s="8" t="e">
        <f t="shared" si="80"/>
        <v>#NUM!</v>
      </c>
      <c r="BF112" s="8" t="e">
        <f t="shared" si="81"/>
        <v>#NUM!</v>
      </c>
      <c r="BG112" s="8" t="e">
        <f t="shared" si="82"/>
        <v>#NUM!</v>
      </c>
      <c r="BH112" s="8" t="e">
        <f t="shared" si="83"/>
        <v>#NUM!</v>
      </c>
      <c r="BI112" s="8">
        <f t="shared" si="69"/>
        <v>8</v>
      </c>
      <c r="BJ112" s="8"/>
      <c r="BK112" s="42"/>
      <c r="BL112" s="8" t="e">
        <f t="shared" si="84"/>
        <v>#NUM!</v>
      </c>
      <c r="BM112" s="8" t="e">
        <f t="shared" si="85"/>
        <v>#NUM!</v>
      </c>
      <c r="BN112" s="8" t="e">
        <f t="shared" si="86"/>
        <v>#NUM!</v>
      </c>
      <c r="BO112" s="8" t="e">
        <f t="shared" si="87"/>
        <v>#NUM!</v>
      </c>
      <c r="BP112" s="8">
        <f t="shared" si="70"/>
        <v>12</v>
      </c>
      <c r="BQ112" s="8"/>
      <c r="BR112" s="42"/>
      <c r="BS112" s="8" t="e">
        <f t="shared" si="88"/>
        <v>#NUM!</v>
      </c>
      <c r="BT112" s="8" t="e">
        <f t="shared" si="89"/>
        <v>#NUM!</v>
      </c>
      <c r="BU112" s="8" t="e">
        <f t="shared" si="90"/>
        <v>#NUM!</v>
      </c>
      <c r="BV112" s="8" t="e">
        <f t="shared" si="91"/>
        <v>#NUM!</v>
      </c>
    </row>
    <row r="113" spans="1:74" x14ac:dyDescent="0.25">
      <c r="A113">
        <v>36614</v>
      </c>
      <c r="B113">
        <v>1</v>
      </c>
      <c r="C113">
        <v>1978</v>
      </c>
      <c r="D113">
        <f t="shared" si="71"/>
        <v>46</v>
      </c>
      <c r="E113" s="1">
        <v>45595.621712962966</v>
      </c>
      <c r="F113" t="s">
        <v>138</v>
      </c>
      <c r="G113">
        <v>1</v>
      </c>
      <c r="H113" s="4">
        <v>4</v>
      </c>
      <c r="I113" s="4">
        <v>3</v>
      </c>
      <c r="J113" s="4">
        <v>4</v>
      </c>
      <c r="K113" s="4">
        <v>2</v>
      </c>
      <c r="L113" s="4">
        <v>2</v>
      </c>
      <c r="M113" s="4">
        <v>3</v>
      </c>
      <c r="N113" s="4">
        <v>3</v>
      </c>
      <c r="O113" s="4">
        <v>2</v>
      </c>
      <c r="P113" s="4">
        <v>4</v>
      </c>
      <c r="Q113" s="4">
        <v>5</v>
      </c>
      <c r="R113" s="4">
        <v>5</v>
      </c>
      <c r="S113" s="4">
        <v>4</v>
      </c>
      <c r="T113" s="4">
        <v>4</v>
      </c>
      <c r="U113" s="4">
        <v>4</v>
      </c>
      <c r="V113" s="4">
        <v>4</v>
      </c>
      <c r="W113" s="4">
        <v>4</v>
      </c>
      <c r="X113" s="7">
        <f t="shared" si="50"/>
        <v>4</v>
      </c>
      <c r="Y113" s="7">
        <f t="shared" si="51"/>
        <v>3</v>
      </c>
      <c r="Z113" s="7">
        <f t="shared" si="52"/>
        <v>2</v>
      </c>
      <c r="AA113" s="7">
        <f t="shared" si="53"/>
        <v>2</v>
      </c>
      <c r="AB113" s="7">
        <f t="shared" si="54"/>
        <v>2</v>
      </c>
      <c r="AC113" s="7">
        <f t="shared" si="55"/>
        <v>3</v>
      </c>
      <c r="AD113" s="7">
        <f t="shared" si="56"/>
        <v>3</v>
      </c>
      <c r="AE113" s="7">
        <f t="shared" si="57"/>
        <v>2</v>
      </c>
      <c r="AF113" s="7">
        <f t="shared" si="58"/>
        <v>2</v>
      </c>
      <c r="AG113" s="7">
        <f t="shared" si="59"/>
        <v>5</v>
      </c>
      <c r="AH113" s="7">
        <f t="shared" si="60"/>
        <v>5</v>
      </c>
      <c r="AI113" s="7">
        <f t="shared" si="61"/>
        <v>4</v>
      </c>
      <c r="AJ113" s="7">
        <f t="shared" si="62"/>
        <v>4</v>
      </c>
      <c r="AK113" s="7">
        <f t="shared" si="63"/>
        <v>4</v>
      </c>
      <c r="AL113" s="7">
        <f t="shared" si="64"/>
        <v>4</v>
      </c>
      <c r="AM113" s="7">
        <f t="shared" si="65"/>
        <v>4</v>
      </c>
      <c r="AN113" s="8">
        <f t="shared" si="66"/>
        <v>53</v>
      </c>
      <c r="AO113" s="8"/>
      <c r="AP113" s="42"/>
      <c r="AQ113" s="8" t="e">
        <f t="shared" si="72"/>
        <v>#NUM!</v>
      </c>
      <c r="AR113" s="8" t="e">
        <f t="shared" si="73"/>
        <v>#NUM!</v>
      </c>
      <c r="AS113" s="8" t="e">
        <f t="shared" si="74"/>
        <v>#NUM!</v>
      </c>
      <c r="AT113" s="8" t="e">
        <f t="shared" si="75"/>
        <v>#NUM!</v>
      </c>
      <c r="AU113" s="8">
        <f t="shared" si="67"/>
        <v>13</v>
      </c>
      <c r="AV113" s="8"/>
      <c r="AW113" s="42"/>
      <c r="AX113" s="8" t="e">
        <f t="shared" si="76"/>
        <v>#NUM!</v>
      </c>
      <c r="AY113" s="8" t="e">
        <f t="shared" si="77"/>
        <v>#NUM!</v>
      </c>
      <c r="AZ113" s="8" t="e">
        <f t="shared" si="78"/>
        <v>#NUM!</v>
      </c>
      <c r="BA113" s="8" t="e">
        <f t="shared" si="79"/>
        <v>#NUM!</v>
      </c>
      <c r="BB113" s="8">
        <f t="shared" si="68"/>
        <v>10</v>
      </c>
      <c r="BC113" s="8"/>
      <c r="BD113" s="42"/>
      <c r="BE113" s="8" t="e">
        <f t="shared" si="80"/>
        <v>#NUM!</v>
      </c>
      <c r="BF113" s="8" t="e">
        <f t="shared" si="81"/>
        <v>#NUM!</v>
      </c>
      <c r="BG113" s="8" t="e">
        <f t="shared" si="82"/>
        <v>#NUM!</v>
      </c>
      <c r="BH113" s="8" t="e">
        <f t="shared" si="83"/>
        <v>#NUM!</v>
      </c>
      <c r="BI113" s="8">
        <f t="shared" si="69"/>
        <v>18</v>
      </c>
      <c r="BJ113" s="8"/>
      <c r="BK113" s="42"/>
      <c r="BL113" s="8" t="e">
        <f t="shared" si="84"/>
        <v>#NUM!</v>
      </c>
      <c r="BM113" s="8" t="e">
        <f t="shared" si="85"/>
        <v>#NUM!</v>
      </c>
      <c r="BN113" s="8" t="e">
        <f t="shared" si="86"/>
        <v>#NUM!</v>
      </c>
      <c r="BO113" s="8" t="e">
        <f t="shared" si="87"/>
        <v>#NUM!</v>
      </c>
      <c r="BP113" s="8">
        <f t="shared" si="70"/>
        <v>12</v>
      </c>
      <c r="BQ113" s="8"/>
      <c r="BR113" s="42"/>
      <c r="BS113" s="8" t="e">
        <f t="shared" si="88"/>
        <v>#NUM!</v>
      </c>
      <c r="BT113" s="8" t="e">
        <f t="shared" si="89"/>
        <v>#NUM!</v>
      </c>
      <c r="BU113" s="8" t="e">
        <f t="shared" si="90"/>
        <v>#NUM!</v>
      </c>
      <c r="BV113" s="8" t="e">
        <f t="shared" si="91"/>
        <v>#NUM!</v>
      </c>
    </row>
    <row r="114" spans="1:74" x14ac:dyDescent="0.25">
      <c r="A114">
        <v>36891</v>
      </c>
      <c r="B114">
        <v>0</v>
      </c>
      <c r="C114">
        <v>2003</v>
      </c>
      <c r="D114">
        <f t="shared" si="71"/>
        <v>21</v>
      </c>
      <c r="E114" s="1">
        <v>45595.702048611114</v>
      </c>
      <c r="F114" t="s">
        <v>143</v>
      </c>
      <c r="G114">
        <v>1</v>
      </c>
      <c r="H114" s="4">
        <v>4</v>
      </c>
      <c r="I114" s="4">
        <v>4</v>
      </c>
      <c r="J114" s="4">
        <v>2</v>
      </c>
      <c r="K114" s="4">
        <v>4</v>
      </c>
      <c r="L114" s="4">
        <v>3</v>
      </c>
      <c r="M114" s="4">
        <v>3</v>
      </c>
      <c r="N114" s="4">
        <v>3</v>
      </c>
      <c r="O114" s="4">
        <v>4</v>
      </c>
      <c r="P114" s="4">
        <v>2</v>
      </c>
      <c r="Q114" s="4">
        <v>3</v>
      </c>
      <c r="R114" s="4">
        <v>3</v>
      </c>
      <c r="S114" s="4">
        <v>3</v>
      </c>
      <c r="T114" s="4">
        <v>3</v>
      </c>
      <c r="U114" s="4">
        <v>2</v>
      </c>
      <c r="V114" s="4">
        <v>4</v>
      </c>
      <c r="W114" s="4">
        <v>2</v>
      </c>
      <c r="X114" s="7">
        <f t="shared" si="50"/>
        <v>4</v>
      </c>
      <c r="Y114" s="7">
        <f t="shared" si="51"/>
        <v>4</v>
      </c>
      <c r="Z114" s="7">
        <f t="shared" si="52"/>
        <v>4</v>
      </c>
      <c r="AA114" s="7">
        <f t="shared" si="53"/>
        <v>4</v>
      </c>
      <c r="AB114" s="7">
        <f t="shared" si="54"/>
        <v>3</v>
      </c>
      <c r="AC114" s="7">
        <f t="shared" si="55"/>
        <v>3</v>
      </c>
      <c r="AD114" s="7">
        <f t="shared" si="56"/>
        <v>3</v>
      </c>
      <c r="AE114" s="7">
        <f t="shared" si="57"/>
        <v>4</v>
      </c>
      <c r="AF114" s="7">
        <f t="shared" si="58"/>
        <v>4</v>
      </c>
      <c r="AG114" s="7">
        <f t="shared" si="59"/>
        <v>3</v>
      </c>
      <c r="AH114" s="7">
        <f t="shared" si="60"/>
        <v>3</v>
      </c>
      <c r="AI114" s="7">
        <f t="shared" si="61"/>
        <v>3</v>
      </c>
      <c r="AJ114" s="7">
        <f t="shared" si="62"/>
        <v>3</v>
      </c>
      <c r="AK114" s="7">
        <f t="shared" si="63"/>
        <v>2</v>
      </c>
      <c r="AL114" s="7">
        <f t="shared" si="64"/>
        <v>4</v>
      </c>
      <c r="AM114" s="7">
        <f t="shared" si="65"/>
        <v>2</v>
      </c>
      <c r="AN114" s="8">
        <f t="shared" si="66"/>
        <v>53</v>
      </c>
      <c r="AO114" s="8"/>
      <c r="AP114" s="42"/>
      <c r="AQ114" s="8" t="e">
        <f t="shared" si="72"/>
        <v>#NUM!</v>
      </c>
      <c r="AR114" s="8" t="e">
        <f t="shared" si="73"/>
        <v>#NUM!</v>
      </c>
      <c r="AS114" s="8" t="e">
        <f t="shared" si="74"/>
        <v>#NUM!</v>
      </c>
      <c r="AT114" s="8" t="e">
        <f t="shared" si="75"/>
        <v>#NUM!</v>
      </c>
      <c r="AU114" s="8">
        <f t="shared" si="67"/>
        <v>19</v>
      </c>
      <c r="AV114" s="8"/>
      <c r="AW114" s="42"/>
      <c r="AX114" s="8" t="e">
        <f t="shared" si="76"/>
        <v>#NUM!</v>
      </c>
      <c r="AY114" s="8" t="e">
        <f t="shared" si="77"/>
        <v>#NUM!</v>
      </c>
      <c r="AZ114" s="8" t="e">
        <f t="shared" si="78"/>
        <v>#NUM!</v>
      </c>
      <c r="BA114" s="8" t="e">
        <f t="shared" si="79"/>
        <v>#NUM!</v>
      </c>
      <c r="BB114" s="8">
        <f t="shared" si="68"/>
        <v>14</v>
      </c>
      <c r="BC114" s="8"/>
      <c r="BD114" s="42"/>
      <c r="BE114" s="8" t="e">
        <f t="shared" si="80"/>
        <v>#NUM!</v>
      </c>
      <c r="BF114" s="8" t="e">
        <f t="shared" si="81"/>
        <v>#NUM!</v>
      </c>
      <c r="BG114" s="8" t="e">
        <f t="shared" si="82"/>
        <v>#NUM!</v>
      </c>
      <c r="BH114" s="8" t="e">
        <f t="shared" si="83"/>
        <v>#NUM!</v>
      </c>
      <c r="BI114" s="8">
        <f t="shared" si="69"/>
        <v>12</v>
      </c>
      <c r="BJ114" s="8"/>
      <c r="BK114" s="42"/>
      <c r="BL114" s="8" t="e">
        <f t="shared" si="84"/>
        <v>#NUM!</v>
      </c>
      <c r="BM114" s="8" t="e">
        <f t="shared" si="85"/>
        <v>#NUM!</v>
      </c>
      <c r="BN114" s="8" t="e">
        <f t="shared" si="86"/>
        <v>#NUM!</v>
      </c>
      <c r="BO114" s="8" t="e">
        <f t="shared" si="87"/>
        <v>#NUM!</v>
      </c>
      <c r="BP114" s="8">
        <f t="shared" si="70"/>
        <v>8</v>
      </c>
      <c r="BQ114" s="8"/>
      <c r="BR114" s="42"/>
      <c r="BS114" s="8" t="e">
        <f t="shared" si="88"/>
        <v>#NUM!</v>
      </c>
      <c r="BT114" s="8" t="e">
        <f t="shared" si="89"/>
        <v>#NUM!</v>
      </c>
      <c r="BU114" s="8" t="e">
        <f t="shared" si="90"/>
        <v>#NUM!</v>
      </c>
      <c r="BV114" s="8" t="e">
        <f t="shared" si="91"/>
        <v>#NUM!</v>
      </c>
    </row>
    <row r="115" spans="1:74" x14ac:dyDescent="0.25">
      <c r="A115">
        <v>37769</v>
      </c>
      <c r="B115">
        <v>0</v>
      </c>
      <c r="C115">
        <v>2000</v>
      </c>
      <c r="D115">
        <f t="shared" si="71"/>
        <v>24</v>
      </c>
      <c r="E115" s="1">
        <v>45596.515451388892</v>
      </c>
      <c r="F115" t="s">
        <v>101</v>
      </c>
      <c r="H115" s="4">
        <v>4</v>
      </c>
      <c r="I115" s="4">
        <v>5</v>
      </c>
      <c r="J115" s="4">
        <v>4</v>
      </c>
      <c r="K115" s="4">
        <v>2</v>
      </c>
      <c r="L115" s="4">
        <v>4</v>
      </c>
      <c r="M115" s="4">
        <v>3</v>
      </c>
      <c r="N115" s="4">
        <v>4</v>
      </c>
      <c r="O115" s="4">
        <v>2</v>
      </c>
      <c r="P115" s="4">
        <v>3</v>
      </c>
      <c r="Q115" s="4">
        <v>4</v>
      </c>
      <c r="R115" s="4">
        <v>4</v>
      </c>
      <c r="S115" s="4">
        <v>4</v>
      </c>
      <c r="T115" s="4">
        <v>4</v>
      </c>
      <c r="U115" s="4">
        <v>3</v>
      </c>
      <c r="V115" s="4">
        <v>3</v>
      </c>
      <c r="W115" s="4">
        <v>2</v>
      </c>
      <c r="X115" s="7">
        <f t="shared" si="50"/>
        <v>4</v>
      </c>
      <c r="Y115" s="7">
        <f t="shared" si="51"/>
        <v>5</v>
      </c>
      <c r="Z115" s="7">
        <f t="shared" si="52"/>
        <v>2</v>
      </c>
      <c r="AA115" s="7">
        <f t="shared" si="53"/>
        <v>2</v>
      </c>
      <c r="AB115" s="7">
        <f t="shared" si="54"/>
        <v>4</v>
      </c>
      <c r="AC115" s="7">
        <f t="shared" si="55"/>
        <v>3</v>
      </c>
      <c r="AD115" s="7">
        <f t="shared" si="56"/>
        <v>4</v>
      </c>
      <c r="AE115" s="7">
        <f t="shared" si="57"/>
        <v>2</v>
      </c>
      <c r="AF115" s="7">
        <f t="shared" si="58"/>
        <v>3</v>
      </c>
      <c r="AG115" s="7">
        <f t="shared" si="59"/>
        <v>4</v>
      </c>
      <c r="AH115" s="7">
        <f t="shared" si="60"/>
        <v>4</v>
      </c>
      <c r="AI115" s="7">
        <f t="shared" si="61"/>
        <v>4</v>
      </c>
      <c r="AJ115" s="7">
        <f t="shared" si="62"/>
        <v>4</v>
      </c>
      <c r="AK115" s="7">
        <f t="shared" si="63"/>
        <v>3</v>
      </c>
      <c r="AL115" s="7">
        <f t="shared" si="64"/>
        <v>3</v>
      </c>
      <c r="AM115" s="7">
        <f t="shared" si="65"/>
        <v>2</v>
      </c>
      <c r="AN115" s="8">
        <f t="shared" si="66"/>
        <v>53</v>
      </c>
      <c r="AO115" s="8"/>
      <c r="AP115" s="42"/>
      <c r="AQ115" s="8" t="e">
        <f t="shared" si="72"/>
        <v>#NUM!</v>
      </c>
      <c r="AR115" s="8" t="e">
        <f t="shared" si="73"/>
        <v>#NUM!</v>
      </c>
      <c r="AS115" s="8" t="e">
        <f t="shared" si="74"/>
        <v>#NUM!</v>
      </c>
      <c r="AT115" s="8" t="e">
        <f t="shared" si="75"/>
        <v>#NUM!</v>
      </c>
      <c r="AU115" s="8">
        <f t="shared" si="67"/>
        <v>17</v>
      </c>
      <c r="AV115" s="8"/>
      <c r="AW115" s="42"/>
      <c r="AX115" s="8" t="e">
        <f t="shared" si="76"/>
        <v>#NUM!</v>
      </c>
      <c r="AY115" s="8" t="e">
        <f t="shared" si="77"/>
        <v>#NUM!</v>
      </c>
      <c r="AZ115" s="8" t="e">
        <f t="shared" si="78"/>
        <v>#NUM!</v>
      </c>
      <c r="BA115" s="8" t="e">
        <f t="shared" si="79"/>
        <v>#NUM!</v>
      </c>
      <c r="BB115" s="8">
        <f t="shared" si="68"/>
        <v>12</v>
      </c>
      <c r="BC115" s="8"/>
      <c r="BD115" s="42"/>
      <c r="BE115" s="8" t="e">
        <f t="shared" si="80"/>
        <v>#NUM!</v>
      </c>
      <c r="BF115" s="8" t="e">
        <f t="shared" si="81"/>
        <v>#NUM!</v>
      </c>
      <c r="BG115" s="8" t="e">
        <f t="shared" si="82"/>
        <v>#NUM!</v>
      </c>
      <c r="BH115" s="8" t="e">
        <f t="shared" si="83"/>
        <v>#NUM!</v>
      </c>
      <c r="BI115" s="8">
        <f t="shared" si="69"/>
        <v>16</v>
      </c>
      <c r="BJ115" s="8"/>
      <c r="BK115" s="42"/>
      <c r="BL115" s="8" t="e">
        <f t="shared" si="84"/>
        <v>#NUM!</v>
      </c>
      <c r="BM115" s="8" t="e">
        <f t="shared" si="85"/>
        <v>#NUM!</v>
      </c>
      <c r="BN115" s="8" t="e">
        <f t="shared" si="86"/>
        <v>#NUM!</v>
      </c>
      <c r="BO115" s="8" t="e">
        <f t="shared" si="87"/>
        <v>#NUM!</v>
      </c>
      <c r="BP115" s="8">
        <f t="shared" si="70"/>
        <v>8</v>
      </c>
      <c r="BQ115" s="8"/>
      <c r="BR115" s="42"/>
      <c r="BS115" s="8" t="e">
        <f t="shared" si="88"/>
        <v>#NUM!</v>
      </c>
      <c r="BT115" s="8" t="e">
        <f t="shared" si="89"/>
        <v>#NUM!</v>
      </c>
      <c r="BU115" s="8" t="e">
        <f t="shared" si="90"/>
        <v>#NUM!</v>
      </c>
      <c r="BV115" s="8" t="e">
        <f t="shared" si="91"/>
        <v>#NUM!</v>
      </c>
    </row>
    <row r="116" spans="1:74" x14ac:dyDescent="0.25">
      <c r="A116">
        <v>39235</v>
      </c>
      <c r="B116">
        <v>0</v>
      </c>
      <c r="C116">
        <v>1999</v>
      </c>
      <c r="D116">
        <f t="shared" si="71"/>
        <v>25</v>
      </c>
      <c r="E116" s="1">
        <v>45597.784733796296</v>
      </c>
      <c r="F116" t="s">
        <v>99</v>
      </c>
      <c r="G116">
        <v>1</v>
      </c>
      <c r="H116" s="4">
        <v>3</v>
      </c>
      <c r="I116" s="4">
        <v>5</v>
      </c>
      <c r="J116" s="4">
        <v>4</v>
      </c>
      <c r="K116" s="4">
        <v>2</v>
      </c>
      <c r="L116" s="4">
        <v>3</v>
      </c>
      <c r="M116" s="4">
        <v>3</v>
      </c>
      <c r="N116" s="4">
        <v>2</v>
      </c>
      <c r="O116" s="4">
        <v>3</v>
      </c>
      <c r="P116" s="4">
        <v>2</v>
      </c>
      <c r="Q116" s="4">
        <v>4</v>
      </c>
      <c r="R116" s="4">
        <v>4</v>
      </c>
      <c r="S116" s="4">
        <v>4</v>
      </c>
      <c r="T116" s="4">
        <v>4</v>
      </c>
      <c r="U116" s="4">
        <v>3</v>
      </c>
      <c r="V116" s="4">
        <v>5</v>
      </c>
      <c r="W116" s="4">
        <v>2</v>
      </c>
      <c r="X116" s="7">
        <f t="shared" si="50"/>
        <v>3</v>
      </c>
      <c r="Y116" s="7">
        <f t="shared" si="51"/>
        <v>5</v>
      </c>
      <c r="Z116" s="7">
        <f t="shared" si="52"/>
        <v>2</v>
      </c>
      <c r="AA116" s="7">
        <f t="shared" si="53"/>
        <v>2</v>
      </c>
      <c r="AB116" s="7">
        <f t="shared" si="54"/>
        <v>3</v>
      </c>
      <c r="AC116" s="7">
        <f t="shared" si="55"/>
        <v>3</v>
      </c>
      <c r="AD116" s="7">
        <f t="shared" si="56"/>
        <v>2</v>
      </c>
      <c r="AE116" s="7">
        <f t="shared" si="57"/>
        <v>3</v>
      </c>
      <c r="AF116" s="7">
        <f t="shared" si="58"/>
        <v>4</v>
      </c>
      <c r="AG116" s="7">
        <f t="shared" si="59"/>
        <v>4</v>
      </c>
      <c r="AH116" s="7">
        <f t="shared" si="60"/>
        <v>4</v>
      </c>
      <c r="AI116" s="7">
        <f t="shared" si="61"/>
        <v>4</v>
      </c>
      <c r="AJ116" s="7">
        <f t="shared" si="62"/>
        <v>4</v>
      </c>
      <c r="AK116" s="7">
        <f t="shared" si="63"/>
        <v>3</v>
      </c>
      <c r="AL116" s="7">
        <f t="shared" si="64"/>
        <v>5</v>
      </c>
      <c r="AM116" s="7">
        <f t="shared" si="65"/>
        <v>2</v>
      </c>
      <c r="AN116" s="8">
        <f t="shared" si="66"/>
        <v>53</v>
      </c>
      <c r="AO116" s="8"/>
      <c r="AP116" s="42"/>
      <c r="AQ116" s="8" t="e">
        <f t="shared" si="72"/>
        <v>#NUM!</v>
      </c>
      <c r="AR116" s="8" t="e">
        <f t="shared" si="73"/>
        <v>#NUM!</v>
      </c>
      <c r="AS116" s="8" t="e">
        <f t="shared" si="74"/>
        <v>#NUM!</v>
      </c>
      <c r="AT116" s="8" t="e">
        <f t="shared" si="75"/>
        <v>#NUM!</v>
      </c>
      <c r="AU116" s="8">
        <f t="shared" si="67"/>
        <v>15</v>
      </c>
      <c r="AV116" s="8"/>
      <c r="AW116" s="42"/>
      <c r="AX116" s="8" t="e">
        <f t="shared" si="76"/>
        <v>#NUM!</v>
      </c>
      <c r="AY116" s="8" t="e">
        <f t="shared" si="77"/>
        <v>#NUM!</v>
      </c>
      <c r="AZ116" s="8" t="e">
        <f t="shared" si="78"/>
        <v>#NUM!</v>
      </c>
      <c r="BA116" s="8" t="e">
        <f t="shared" si="79"/>
        <v>#NUM!</v>
      </c>
      <c r="BB116" s="8">
        <f t="shared" si="68"/>
        <v>12</v>
      </c>
      <c r="BC116" s="8"/>
      <c r="BD116" s="42"/>
      <c r="BE116" s="8" t="e">
        <f t="shared" si="80"/>
        <v>#NUM!</v>
      </c>
      <c r="BF116" s="8" t="e">
        <f t="shared" si="81"/>
        <v>#NUM!</v>
      </c>
      <c r="BG116" s="8" t="e">
        <f t="shared" si="82"/>
        <v>#NUM!</v>
      </c>
      <c r="BH116" s="8" t="e">
        <f t="shared" si="83"/>
        <v>#NUM!</v>
      </c>
      <c r="BI116" s="8">
        <f t="shared" si="69"/>
        <v>16</v>
      </c>
      <c r="BJ116" s="8"/>
      <c r="BK116" s="42"/>
      <c r="BL116" s="8" t="e">
        <f t="shared" si="84"/>
        <v>#NUM!</v>
      </c>
      <c r="BM116" s="8" t="e">
        <f t="shared" si="85"/>
        <v>#NUM!</v>
      </c>
      <c r="BN116" s="8" t="e">
        <f t="shared" si="86"/>
        <v>#NUM!</v>
      </c>
      <c r="BO116" s="8" t="e">
        <f t="shared" si="87"/>
        <v>#NUM!</v>
      </c>
      <c r="BP116" s="8">
        <f t="shared" si="70"/>
        <v>10</v>
      </c>
      <c r="BQ116" s="8"/>
      <c r="BR116" s="42"/>
      <c r="BS116" s="8" t="e">
        <f t="shared" si="88"/>
        <v>#NUM!</v>
      </c>
      <c r="BT116" s="8" t="e">
        <f t="shared" si="89"/>
        <v>#NUM!</v>
      </c>
      <c r="BU116" s="8" t="e">
        <f t="shared" si="90"/>
        <v>#NUM!</v>
      </c>
      <c r="BV116" s="8" t="e">
        <f t="shared" si="91"/>
        <v>#NUM!</v>
      </c>
    </row>
    <row r="117" spans="1:74" x14ac:dyDescent="0.25">
      <c r="A117">
        <v>37029</v>
      </c>
      <c r="B117">
        <v>0</v>
      </c>
      <c r="C117">
        <v>2000</v>
      </c>
      <c r="D117">
        <f t="shared" si="71"/>
        <v>24</v>
      </c>
      <c r="E117" s="1">
        <v>45597.806087962963</v>
      </c>
      <c r="F117" t="s">
        <v>107</v>
      </c>
      <c r="G117">
        <v>1</v>
      </c>
      <c r="H117" s="4">
        <v>2</v>
      </c>
      <c r="I117" s="4">
        <v>2</v>
      </c>
      <c r="J117" s="4">
        <v>4</v>
      </c>
      <c r="K117" s="4">
        <v>2</v>
      </c>
      <c r="L117" s="4">
        <v>2</v>
      </c>
      <c r="M117" s="4">
        <v>4</v>
      </c>
      <c r="N117" s="4">
        <v>4</v>
      </c>
      <c r="O117" s="4">
        <v>4</v>
      </c>
      <c r="P117" s="4">
        <v>1</v>
      </c>
      <c r="Q117" s="4">
        <v>4</v>
      </c>
      <c r="R117" s="4">
        <v>4</v>
      </c>
      <c r="S117" s="4">
        <v>4</v>
      </c>
      <c r="T117" s="4">
        <v>4</v>
      </c>
      <c r="U117" s="4">
        <v>4</v>
      </c>
      <c r="V117" s="4">
        <v>4</v>
      </c>
      <c r="W117" s="4">
        <v>2</v>
      </c>
      <c r="X117" s="7">
        <f t="shared" si="50"/>
        <v>2</v>
      </c>
      <c r="Y117" s="7">
        <f t="shared" si="51"/>
        <v>2</v>
      </c>
      <c r="Z117" s="7">
        <f t="shared" si="52"/>
        <v>2</v>
      </c>
      <c r="AA117" s="7">
        <f t="shared" si="53"/>
        <v>2</v>
      </c>
      <c r="AB117" s="7">
        <f t="shared" si="54"/>
        <v>2</v>
      </c>
      <c r="AC117" s="7">
        <f t="shared" si="55"/>
        <v>4</v>
      </c>
      <c r="AD117" s="7">
        <f t="shared" si="56"/>
        <v>4</v>
      </c>
      <c r="AE117" s="7">
        <f t="shared" si="57"/>
        <v>4</v>
      </c>
      <c r="AF117" s="7">
        <f t="shared" si="58"/>
        <v>5</v>
      </c>
      <c r="AG117" s="7">
        <f t="shared" si="59"/>
        <v>4</v>
      </c>
      <c r="AH117" s="7">
        <f t="shared" si="60"/>
        <v>4</v>
      </c>
      <c r="AI117" s="7">
        <f t="shared" si="61"/>
        <v>4</v>
      </c>
      <c r="AJ117" s="7">
        <f t="shared" si="62"/>
        <v>4</v>
      </c>
      <c r="AK117" s="7">
        <f t="shared" si="63"/>
        <v>4</v>
      </c>
      <c r="AL117" s="7">
        <f t="shared" si="64"/>
        <v>4</v>
      </c>
      <c r="AM117" s="7">
        <f t="shared" si="65"/>
        <v>2</v>
      </c>
      <c r="AN117" s="8">
        <f t="shared" si="66"/>
        <v>53</v>
      </c>
      <c r="AO117" s="8"/>
      <c r="AP117" s="42"/>
      <c r="AQ117" s="8" t="e">
        <f t="shared" si="72"/>
        <v>#NUM!</v>
      </c>
      <c r="AR117" s="8" t="e">
        <f t="shared" si="73"/>
        <v>#NUM!</v>
      </c>
      <c r="AS117" s="8" t="e">
        <f t="shared" si="74"/>
        <v>#NUM!</v>
      </c>
      <c r="AT117" s="8" t="e">
        <f t="shared" si="75"/>
        <v>#NUM!</v>
      </c>
      <c r="AU117" s="8">
        <f t="shared" si="67"/>
        <v>10</v>
      </c>
      <c r="AV117" s="8"/>
      <c r="AW117" s="42"/>
      <c r="AX117" s="8" t="e">
        <f t="shared" si="76"/>
        <v>#NUM!</v>
      </c>
      <c r="AY117" s="8" t="e">
        <f t="shared" si="77"/>
        <v>#NUM!</v>
      </c>
      <c r="AZ117" s="8" t="e">
        <f t="shared" si="78"/>
        <v>#NUM!</v>
      </c>
      <c r="BA117" s="8" t="e">
        <f t="shared" si="79"/>
        <v>#NUM!</v>
      </c>
      <c r="BB117" s="8">
        <f t="shared" si="68"/>
        <v>17</v>
      </c>
      <c r="BC117" s="8"/>
      <c r="BD117" s="42"/>
      <c r="BE117" s="8" t="e">
        <f t="shared" si="80"/>
        <v>#NUM!</v>
      </c>
      <c r="BF117" s="8" t="e">
        <f t="shared" si="81"/>
        <v>#NUM!</v>
      </c>
      <c r="BG117" s="8" t="e">
        <f t="shared" si="82"/>
        <v>#NUM!</v>
      </c>
      <c r="BH117" s="8" t="e">
        <f t="shared" si="83"/>
        <v>#NUM!</v>
      </c>
      <c r="BI117" s="8">
        <f t="shared" si="69"/>
        <v>16</v>
      </c>
      <c r="BJ117" s="8"/>
      <c r="BK117" s="42"/>
      <c r="BL117" s="8" t="e">
        <f t="shared" si="84"/>
        <v>#NUM!</v>
      </c>
      <c r="BM117" s="8" t="e">
        <f t="shared" si="85"/>
        <v>#NUM!</v>
      </c>
      <c r="BN117" s="8" t="e">
        <f t="shared" si="86"/>
        <v>#NUM!</v>
      </c>
      <c r="BO117" s="8" t="e">
        <f t="shared" si="87"/>
        <v>#NUM!</v>
      </c>
      <c r="BP117" s="8">
        <f t="shared" si="70"/>
        <v>10</v>
      </c>
      <c r="BQ117" s="8"/>
      <c r="BR117" s="42"/>
      <c r="BS117" s="8" t="e">
        <f t="shared" si="88"/>
        <v>#NUM!</v>
      </c>
      <c r="BT117" s="8" t="e">
        <f t="shared" si="89"/>
        <v>#NUM!</v>
      </c>
      <c r="BU117" s="8" t="e">
        <f t="shared" si="90"/>
        <v>#NUM!</v>
      </c>
      <c r="BV117" s="8" t="e">
        <f t="shared" si="91"/>
        <v>#NUM!</v>
      </c>
    </row>
    <row r="118" spans="1:74" x14ac:dyDescent="0.25">
      <c r="A118">
        <v>39482</v>
      </c>
      <c r="B118">
        <v>0</v>
      </c>
      <c r="C118">
        <v>1985</v>
      </c>
      <c r="D118">
        <f t="shared" si="71"/>
        <v>39</v>
      </c>
      <c r="E118" s="1">
        <v>45598.689930555556</v>
      </c>
      <c r="F118" t="s">
        <v>102</v>
      </c>
      <c r="G118">
        <v>0</v>
      </c>
      <c r="H118" s="4">
        <v>4</v>
      </c>
      <c r="I118" s="4">
        <v>5</v>
      </c>
      <c r="J118" s="4">
        <v>1</v>
      </c>
      <c r="K118" s="4">
        <v>3</v>
      </c>
      <c r="L118" s="4">
        <v>5</v>
      </c>
      <c r="M118" s="4">
        <v>4</v>
      </c>
      <c r="N118" s="4">
        <v>3</v>
      </c>
      <c r="O118" s="4">
        <v>2</v>
      </c>
      <c r="P118" s="4">
        <v>3</v>
      </c>
      <c r="Q118" s="4">
        <v>2</v>
      </c>
      <c r="R118" s="4">
        <v>3</v>
      </c>
      <c r="S118" s="4">
        <v>2</v>
      </c>
      <c r="T118" s="4">
        <v>2</v>
      </c>
      <c r="U118" s="4">
        <v>4</v>
      </c>
      <c r="V118" s="4">
        <v>4</v>
      </c>
      <c r="W118" s="4">
        <v>2</v>
      </c>
      <c r="X118" s="7">
        <f t="shared" si="50"/>
        <v>4</v>
      </c>
      <c r="Y118" s="7">
        <f t="shared" si="51"/>
        <v>5</v>
      </c>
      <c r="Z118" s="7">
        <f t="shared" si="52"/>
        <v>5</v>
      </c>
      <c r="AA118" s="7">
        <f t="shared" si="53"/>
        <v>3</v>
      </c>
      <c r="AB118" s="7">
        <f t="shared" si="54"/>
        <v>5</v>
      </c>
      <c r="AC118" s="7">
        <f t="shared" si="55"/>
        <v>4</v>
      </c>
      <c r="AD118" s="7">
        <f t="shared" si="56"/>
        <v>3</v>
      </c>
      <c r="AE118" s="7">
        <f t="shared" si="57"/>
        <v>2</v>
      </c>
      <c r="AF118" s="7">
        <f t="shared" si="58"/>
        <v>3</v>
      </c>
      <c r="AG118" s="7">
        <f t="shared" si="59"/>
        <v>2</v>
      </c>
      <c r="AH118" s="7">
        <f t="shared" si="60"/>
        <v>3</v>
      </c>
      <c r="AI118" s="7">
        <f t="shared" si="61"/>
        <v>2</v>
      </c>
      <c r="AJ118" s="7">
        <f t="shared" si="62"/>
        <v>2</v>
      </c>
      <c r="AK118" s="7">
        <f t="shared" si="63"/>
        <v>4</v>
      </c>
      <c r="AL118" s="7">
        <f t="shared" si="64"/>
        <v>4</v>
      </c>
      <c r="AM118" s="7">
        <f t="shared" si="65"/>
        <v>2</v>
      </c>
      <c r="AN118" s="8">
        <f t="shared" si="66"/>
        <v>53</v>
      </c>
      <c r="AO118" s="8"/>
      <c r="AP118" s="42"/>
      <c r="AQ118" s="8" t="e">
        <f t="shared" si="72"/>
        <v>#NUM!</v>
      </c>
      <c r="AR118" s="8" t="e">
        <f t="shared" si="73"/>
        <v>#NUM!</v>
      </c>
      <c r="AS118" s="8" t="e">
        <f t="shared" si="74"/>
        <v>#NUM!</v>
      </c>
      <c r="AT118" s="8" t="e">
        <f t="shared" si="75"/>
        <v>#NUM!</v>
      </c>
      <c r="AU118" s="8">
        <f t="shared" si="67"/>
        <v>22</v>
      </c>
      <c r="AV118" s="8"/>
      <c r="AW118" s="42"/>
      <c r="AX118" s="8" t="e">
        <f t="shared" si="76"/>
        <v>#NUM!</v>
      </c>
      <c r="AY118" s="8" t="e">
        <f t="shared" si="77"/>
        <v>#NUM!</v>
      </c>
      <c r="AZ118" s="8" t="e">
        <f t="shared" si="78"/>
        <v>#NUM!</v>
      </c>
      <c r="BA118" s="8" t="e">
        <f t="shared" si="79"/>
        <v>#NUM!</v>
      </c>
      <c r="BB118" s="8">
        <f t="shared" si="68"/>
        <v>12</v>
      </c>
      <c r="BC118" s="8"/>
      <c r="BD118" s="42"/>
      <c r="BE118" s="8" t="e">
        <f t="shared" si="80"/>
        <v>#NUM!</v>
      </c>
      <c r="BF118" s="8" t="e">
        <f t="shared" si="81"/>
        <v>#NUM!</v>
      </c>
      <c r="BG118" s="8" t="e">
        <f t="shared" si="82"/>
        <v>#NUM!</v>
      </c>
      <c r="BH118" s="8" t="e">
        <f t="shared" si="83"/>
        <v>#NUM!</v>
      </c>
      <c r="BI118" s="8">
        <f t="shared" si="69"/>
        <v>9</v>
      </c>
      <c r="BJ118" s="8"/>
      <c r="BK118" s="42"/>
      <c r="BL118" s="8" t="e">
        <f t="shared" si="84"/>
        <v>#NUM!</v>
      </c>
      <c r="BM118" s="8" t="e">
        <f t="shared" si="85"/>
        <v>#NUM!</v>
      </c>
      <c r="BN118" s="8" t="e">
        <f t="shared" si="86"/>
        <v>#NUM!</v>
      </c>
      <c r="BO118" s="8" t="e">
        <f t="shared" si="87"/>
        <v>#NUM!</v>
      </c>
      <c r="BP118" s="8">
        <f t="shared" si="70"/>
        <v>10</v>
      </c>
      <c r="BQ118" s="8"/>
      <c r="BR118" s="42"/>
      <c r="BS118" s="8" t="e">
        <f t="shared" si="88"/>
        <v>#NUM!</v>
      </c>
      <c r="BT118" s="8" t="e">
        <f t="shared" si="89"/>
        <v>#NUM!</v>
      </c>
      <c r="BU118" s="8" t="e">
        <f t="shared" si="90"/>
        <v>#NUM!</v>
      </c>
      <c r="BV118" s="8" t="e">
        <f t="shared" si="91"/>
        <v>#NUM!</v>
      </c>
    </row>
    <row r="119" spans="1:74" x14ac:dyDescent="0.25">
      <c r="A119">
        <v>39552</v>
      </c>
      <c r="B119">
        <v>1</v>
      </c>
      <c r="C119">
        <v>1990</v>
      </c>
      <c r="D119">
        <f t="shared" si="71"/>
        <v>34</v>
      </c>
      <c r="E119" s="1">
        <v>45599.031342592592</v>
      </c>
      <c r="F119" t="s">
        <v>147</v>
      </c>
      <c r="G119">
        <v>1</v>
      </c>
      <c r="H119" s="4">
        <v>4</v>
      </c>
      <c r="I119" s="4">
        <v>4</v>
      </c>
      <c r="J119" s="4">
        <v>4</v>
      </c>
      <c r="K119" s="4">
        <v>2</v>
      </c>
      <c r="L119" s="4">
        <v>3</v>
      </c>
      <c r="M119" s="4">
        <v>3</v>
      </c>
      <c r="N119" s="4">
        <v>3</v>
      </c>
      <c r="O119" s="4">
        <v>2</v>
      </c>
      <c r="P119" s="4">
        <v>1</v>
      </c>
      <c r="Q119" s="4">
        <v>4</v>
      </c>
      <c r="R119" s="4">
        <v>4</v>
      </c>
      <c r="S119" s="4">
        <v>4</v>
      </c>
      <c r="T119" s="4">
        <v>4</v>
      </c>
      <c r="U119" s="4">
        <v>3</v>
      </c>
      <c r="V119" s="4">
        <v>3</v>
      </c>
      <c r="W119" s="4">
        <v>3</v>
      </c>
      <c r="X119" s="7">
        <f t="shared" si="50"/>
        <v>4</v>
      </c>
      <c r="Y119" s="7">
        <f t="shared" si="51"/>
        <v>4</v>
      </c>
      <c r="Z119" s="7">
        <f t="shared" si="52"/>
        <v>2</v>
      </c>
      <c r="AA119" s="7">
        <f t="shared" si="53"/>
        <v>2</v>
      </c>
      <c r="AB119" s="7">
        <f t="shared" si="54"/>
        <v>3</v>
      </c>
      <c r="AC119" s="7">
        <f t="shared" si="55"/>
        <v>3</v>
      </c>
      <c r="AD119" s="7">
        <f t="shared" si="56"/>
        <v>3</v>
      </c>
      <c r="AE119" s="7">
        <f t="shared" si="57"/>
        <v>2</v>
      </c>
      <c r="AF119" s="7">
        <f t="shared" si="58"/>
        <v>5</v>
      </c>
      <c r="AG119" s="7">
        <f t="shared" si="59"/>
        <v>4</v>
      </c>
      <c r="AH119" s="7">
        <f t="shared" si="60"/>
        <v>4</v>
      </c>
      <c r="AI119" s="7">
        <f t="shared" si="61"/>
        <v>4</v>
      </c>
      <c r="AJ119" s="7">
        <f t="shared" si="62"/>
        <v>4</v>
      </c>
      <c r="AK119" s="7">
        <f t="shared" si="63"/>
        <v>3</v>
      </c>
      <c r="AL119" s="7">
        <f t="shared" si="64"/>
        <v>3</v>
      </c>
      <c r="AM119" s="7">
        <f t="shared" si="65"/>
        <v>3</v>
      </c>
      <c r="AN119" s="8">
        <f t="shared" si="66"/>
        <v>53</v>
      </c>
      <c r="AO119" s="8"/>
      <c r="AP119" s="42"/>
      <c r="AQ119" s="8" t="e">
        <f t="shared" si="72"/>
        <v>#NUM!</v>
      </c>
      <c r="AR119" s="8" t="e">
        <f t="shared" si="73"/>
        <v>#NUM!</v>
      </c>
      <c r="AS119" s="8" t="e">
        <f t="shared" si="74"/>
        <v>#NUM!</v>
      </c>
      <c r="AT119" s="8" t="e">
        <f t="shared" si="75"/>
        <v>#NUM!</v>
      </c>
      <c r="AU119" s="8">
        <f t="shared" si="67"/>
        <v>15</v>
      </c>
      <c r="AV119" s="8"/>
      <c r="AW119" s="42"/>
      <c r="AX119" s="8" t="e">
        <f t="shared" si="76"/>
        <v>#NUM!</v>
      </c>
      <c r="AY119" s="8" t="e">
        <f t="shared" si="77"/>
        <v>#NUM!</v>
      </c>
      <c r="AZ119" s="8" t="e">
        <f t="shared" si="78"/>
        <v>#NUM!</v>
      </c>
      <c r="BA119" s="8" t="e">
        <f t="shared" si="79"/>
        <v>#NUM!</v>
      </c>
      <c r="BB119" s="8">
        <f t="shared" si="68"/>
        <v>13</v>
      </c>
      <c r="BC119" s="8"/>
      <c r="BD119" s="42"/>
      <c r="BE119" s="8" t="e">
        <f t="shared" si="80"/>
        <v>#NUM!</v>
      </c>
      <c r="BF119" s="8" t="e">
        <f t="shared" si="81"/>
        <v>#NUM!</v>
      </c>
      <c r="BG119" s="8" t="e">
        <f t="shared" si="82"/>
        <v>#NUM!</v>
      </c>
      <c r="BH119" s="8" t="e">
        <f t="shared" si="83"/>
        <v>#NUM!</v>
      </c>
      <c r="BI119" s="8">
        <f t="shared" si="69"/>
        <v>16</v>
      </c>
      <c r="BJ119" s="8"/>
      <c r="BK119" s="42"/>
      <c r="BL119" s="8" t="e">
        <f t="shared" si="84"/>
        <v>#NUM!</v>
      </c>
      <c r="BM119" s="8" t="e">
        <f t="shared" si="85"/>
        <v>#NUM!</v>
      </c>
      <c r="BN119" s="8" t="e">
        <f t="shared" si="86"/>
        <v>#NUM!</v>
      </c>
      <c r="BO119" s="8" t="e">
        <f t="shared" si="87"/>
        <v>#NUM!</v>
      </c>
      <c r="BP119" s="8">
        <f t="shared" si="70"/>
        <v>9</v>
      </c>
      <c r="BQ119" s="8"/>
      <c r="BR119" s="42"/>
      <c r="BS119" s="8" t="e">
        <f t="shared" si="88"/>
        <v>#NUM!</v>
      </c>
      <c r="BT119" s="8" t="e">
        <f t="shared" si="89"/>
        <v>#NUM!</v>
      </c>
      <c r="BU119" s="8" t="e">
        <f t="shared" si="90"/>
        <v>#NUM!</v>
      </c>
      <c r="BV119" s="8" t="e">
        <f t="shared" si="91"/>
        <v>#NUM!</v>
      </c>
    </row>
    <row r="120" spans="1:74" x14ac:dyDescent="0.25">
      <c r="A120">
        <v>40615</v>
      </c>
      <c r="B120">
        <v>0</v>
      </c>
      <c r="C120">
        <v>1982</v>
      </c>
      <c r="D120">
        <f t="shared" si="71"/>
        <v>42</v>
      </c>
      <c r="E120" s="1">
        <v>45610.91337962963</v>
      </c>
      <c r="F120" t="s">
        <v>225</v>
      </c>
      <c r="G120">
        <v>1</v>
      </c>
      <c r="H120" s="4">
        <v>5</v>
      </c>
      <c r="I120" s="4">
        <v>5</v>
      </c>
      <c r="J120" s="4">
        <v>4</v>
      </c>
      <c r="K120" s="4">
        <v>3</v>
      </c>
      <c r="L120" s="4">
        <v>4</v>
      </c>
      <c r="M120" s="4">
        <v>3</v>
      </c>
      <c r="N120" s="4">
        <v>3</v>
      </c>
      <c r="O120" s="4">
        <v>3</v>
      </c>
      <c r="P120" s="4">
        <v>4</v>
      </c>
      <c r="Q120" s="4">
        <v>3</v>
      </c>
      <c r="R120" s="4">
        <v>4</v>
      </c>
      <c r="S120" s="4">
        <v>3</v>
      </c>
      <c r="T120" s="4">
        <v>3</v>
      </c>
      <c r="U120" s="4">
        <v>3</v>
      </c>
      <c r="V120" s="4">
        <v>4</v>
      </c>
      <c r="W120" s="4">
        <v>3</v>
      </c>
      <c r="X120" s="7">
        <f t="shared" si="50"/>
        <v>5</v>
      </c>
      <c r="Y120" s="7">
        <f t="shared" si="51"/>
        <v>5</v>
      </c>
      <c r="Z120" s="7">
        <f t="shared" si="52"/>
        <v>2</v>
      </c>
      <c r="AA120" s="7">
        <f t="shared" si="53"/>
        <v>3</v>
      </c>
      <c r="AB120" s="7">
        <f t="shared" si="54"/>
        <v>4</v>
      </c>
      <c r="AC120" s="7">
        <f t="shared" si="55"/>
        <v>3</v>
      </c>
      <c r="AD120" s="7">
        <f t="shared" si="56"/>
        <v>3</v>
      </c>
      <c r="AE120" s="7">
        <f t="shared" si="57"/>
        <v>3</v>
      </c>
      <c r="AF120" s="7">
        <f t="shared" si="58"/>
        <v>2</v>
      </c>
      <c r="AG120" s="7">
        <f t="shared" si="59"/>
        <v>3</v>
      </c>
      <c r="AH120" s="7">
        <f t="shared" si="60"/>
        <v>4</v>
      </c>
      <c r="AI120" s="7">
        <f t="shared" si="61"/>
        <v>3</v>
      </c>
      <c r="AJ120" s="7">
        <f t="shared" si="62"/>
        <v>3</v>
      </c>
      <c r="AK120" s="7">
        <f t="shared" si="63"/>
        <v>3</v>
      </c>
      <c r="AL120" s="7">
        <f t="shared" si="64"/>
        <v>4</v>
      </c>
      <c r="AM120" s="7">
        <f t="shared" si="65"/>
        <v>3</v>
      </c>
      <c r="AN120" s="8">
        <f t="shared" si="66"/>
        <v>53</v>
      </c>
      <c r="AO120" s="8"/>
      <c r="AP120" s="42"/>
      <c r="AQ120" s="8" t="e">
        <f t="shared" si="72"/>
        <v>#NUM!</v>
      </c>
      <c r="AR120" s="8" t="e">
        <f t="shared" si="73"/>
        <v>#NUM!</v>
      </c>
      <c r="AS120" s="8" t="e">
        <f t="shared" si="74"/>
        <v>#NUM!</v>
      </c>
      <c r="AT120" s="8" t="e">
        <f t="shared" si="75"/>
        <v>#NUM!</v>
      </c>
      <c r="AU120" s="8">
        <f t="shared" si="67"/>
        <v>19</v>
      </c>
      <c r="AV120" s="8"/>
      <c r="AW120" s="42"/>
      <c r="AX120" s="8" t="e">
        <f t="shared" si="76"/>
        <v>#NUM!</v>
      </c>
      <c r="AY120" s="8" t="e">
        <f t="shared" si="77"/>
        <v>#NUM!</v>
      </c>
      <c r="AZ120" s="8" t="e">
        <f t="shared" si="78"/>
        <v>#NUM!</v>
      </c>
      <c r="BA120" s="8" t="e">
        <f t="shared" si="79"/>
        <v>#NUM!</v>
      </c>
      <c r="BB120" s="8">
        <f t="shared" si="68"/>
        <v>11</v>
      </c>
      <c r="BC120" s="8"/>
      <c r="BD120" s="42"/>
      <c r="BE120" s="8" t="e">
        <f t="shared" si="80"/>
        <v>#NUM!</v>
      </c>
      <c r="BF120" s="8" t="e">
        <f t="shared" si="81"/>
        <v>#NUM!</v>
      </c>
      <c r="BG120" s="8" t="e">
        <f t="shared" si="82"/>
        <v>#NUM!</v>
      </c>
      <c r="BH120" s="8" t="e">
        <f t="shared" si="83"/>
        <v>#NUM!</v>
      </c>
      <c r="BI120" s="8">
        <f t="shared" si="69"/>
        <v>13</v>
      </c>
      <c r="BJ120" s="8"/>
      <c r="BK120" s="42"/>
      <c r="BL120" s="8" t="e">
        <f t="shared" si="84"/>
        <v>#NUM!</v>
      </c>
      <c r="BM120" s="8" t="e">
        <f t="shared" si="85"/>
        <v>#NUM!</v>
      </c>
      <c r="BN120" s="8" t="e">
        <f t="shared" si="86"/>
        <v>#NUM!</v>
      </c>
      <c r="BO120" s="8" t="e">
        <f t="shared" si="87"/>
        <v>#NUM!</v>
      </c>
      <c r="BP120" s="8">
        <f t="shared" si="70"/>
        <v>10</v>
      </c>
      <c r="BQ120" s="8"/>
      <c r="BR120" s="42"/>
      <c r="BS120" s="8" t="e">
        <f t="shared" si="88"/>
        <v>#NUM!</v>
      </c>
      <c r="BT120" s="8" t="e">
        <f t="shared" si="89"/>
        <v>#NUM!</v>
      </c>
      <c r="BU120" s="8" t="e">
        <f t="shared" si="90"/>
        <v>#NUM!</v>
      </c>
      <c r="BV120" s="8" t="e">
        <f t="shared" si="91"/>
        <v>#NUM!</v>
      </c>
    </row>
    <row r="121" spans="1:74" x14ac:dyDescent="0.25">
      <c r="A121">
        <v>37541</v>
      </c>
      <c r="B121">
        <v>0</v>
      </c>
      <c r="C121">
        <v>1999</v>
      </c>
      <c r="D121">
        <f t="shared" si="71"/>
        <v>25</v>
      </c>
      <c r="E121" s="1">
        <v>45611.409328703703</v>
      </c>
      <c r="F121" t="s">
        <v>226</v>
      </c>
      <c r="G121">
        <v>1</v>
      </c>
      <c r="H121" s="4">
        <v>2</v>
      </c>
      <c r="I121" s="4">
        <v>4</v>
      </c>
      <c r="J121" s="4">
        <v>4</v>
      </c>
      <c r="K121" s="4">
        <v>2</v>
      </c>
      <c r="L121" s="4">
        <v>4</v>
      </c>
      <c r="M121" s="4">
        <v>4</v>
      </c>
      <c r="N121" s="4">
        <v>2</v>
      </c>
      <c r="O121" s="4">
        <v>4</v>
      </c>
      <c r="P121" s="4">
        <v>2</v>
      </c>
      <c r="Q121" s="4">
        <v>2</v>
      </c>
      <c r="R121" s="4">
        <v>3</v>
      </c>
      <c r="S121" s="4">
        <v>4</v>
      </c>
      <c r="T121" s="4">
        <v>4</v>
      </c>
      <c r="U121" s="4">
        <v>4</v>
      </c>
      <c r="V121" s="4">
        <v>4</v>
      </c>
      <c r="W121" s="4">
        <v>4</v>
      </c>
      <c r="X121" s="7">
        <f t="shared" si="50"/>
        <v>2</v>
      </c>
      <c r="Y121" s="7">
        <f t="shared" si="51"/>
        <v>4</v>
      </c>
      <c r="Z121" s="7">
        <f t="shared" si="52"/>
        <v>2</v>
      </c>
      <c r="AA121" s="7">
        <f t="shared" si="53"/>
        <v>2</v>
      </c>
      <c r="AB121" s="7">
        <f t="shared" si="54"/>
        <v>4</v>
      </c>
      <c r="AC121" s="7">
        <f t="shared" si="55"/>
        <v>4</v>
      </c>
      <c r="AD121" s="7">
        <f t="shared" si="56"/>
        <v>2</v>
      </c>
      <c r="AE121" s="7">
        <f t="shared" si="57"/>
        <v>4</v>
      </c>
      <c r="AF121" s="7">
        <f t="shared" si="58"/>
        <v>4</v>
      </c>
      <c r="AG121" s="7">
        <f t="shared" si="59"/>
        <v>2</v>
      </c>
      <c r="AH121" s="7">
        <f t="shared" si="60"/>
        <v>3</v>
      </c>
      <c r="AI121" s="7">
        <f t="shared" si="61"/>
        <v>4</v>
      </c>
      <c r="AJ121" s="7">
        <f t="shared" si="62"/>
        <v>4</v>
      </c>
      <c r="AK121" s="7">
        <f t="shared" si="63"/>
        <v>4</v>
      </c>
      <c r="AL121" s="7">
        <f t="shared" si="64"/>
        <v>4</v>
      </c>
      <c r="AM121" s="7">
        <f t="shared" si="65"/>
        <v>4</v>
      </c>
      <c r="AN121" s="8">
        <f t="shared" si="66"/>
        <v>53</v>
      </c>
      <c r="AO121" s="8"/>
      <c r="AP121" s="42"/>
      <c r="AQ121" s="8" t="e">
        <f t="shared" si="72"/>
        <v>#NUM!</v>
      </c>
      <c r="AR121" s="8" t="e">
        <f t="shared" si="73"/>
        <v>#NUM!</v>
      </c>
      <c r="AS121" s="8" t="e">
        <f t="shared" si="74"/>
        <v>#NUM!</v>
      </c>
      <c r="AT121" s="8" t="e">
        <f t="shared" si="75"/>
        <v>#NUM!</v>
      </c>
      <c r="AU121" s="8">
        <f t="shared" si="67"/>
        <v>14</v>
      </c>
      <c r="AV121" s="8"/>
      <c r="AW121" s="42"/>
      <c r="AX121" s="8" t="e">
        <f t="shared" si="76"/>
        <v>#NUM!</v>
      </c>
      <c r="AY121" s="8" t="e">
        <f t="shared" si="77"/>
        <v>#NUM!</v>
      </c>
      <c r="AZ121" s="8" t="e">
        <f t="shared" si="78"/>
        <v>#NUM!</v>
      </c>
      <c r="BA121" s="8" t="e">
        <f t="shared" si="79"/>
        <v>#NUM!</v>
      </c>
      <c r="BB121" s="8">
        <f t="shared" si="68"/>
        <v>14</v>
      </c>
      <c r="BC121" s="8"/>
      <c r="BD121" s="42"/>
      <c r="BE121" s="8" t="e">
        <f t="shared" si="80"/>
        <v>#NUM!</v>
      </c>
      <c r="BF121" s="8" t="e">
        <f t="shared" si="81"/>
        <v>#NUM!</v>
      </c>
      <c r="BG121" s="8" t="e">
        <f t="shared" si="82"/>
        <v>#NUM!</v>
      </c>
      <c r="BH121" s="8" t="e">
        <f t="shared" si="83"/>
        <v>#NUM!</v>
      </c>
      <c r="BI121" s="8">
        <f t="shared" si="69"/>
        <v>13</v>
      </c>
      <c r="BJ121" s="8"/>
      <c r="BK121" s="42"/>
      <c r="BL121" s="8" t="e">
        <f t="shared" si="84"/>
        <v>#NUM!</v>
      </c>
      <c r="BM121" s="8" t="e">
        <f t="shared" si="85"/>
        <v>#NUM!</v>
      </c>
      <c r="BN121" s="8" t="e">
        <f t="shared" si="86"/>
        <v>#NUM!</v>
      </c>
      <c r="BO121" s="8" t="e">
        <f t="shared" si="87"/>
        <v>#NUM!</v>
      </c>
      <c r="BP121" s="8">
        <f t="shared" si="70"/>
        <v>12</v>
      </c>
      <c r="BQ121" s="8"/>
      <c r="BR121" s="42"/>
      <c r="BS121" s="8" t="e">
        <f t="shared" si="88"/>
        <v>#NUM!</v>
      </c>
      <c r="BT121" s="8" t="e">
        <f t="shared" si="89"/>
        <v>#NUM!</v>
      </c>
      <c r="BU121" s="8" t="e">
        <f t="shared" si="90"/>
        <v>#NUM!</v>
      </c>
      <c r="BV121" s="8" t="e">
        <f t="shared" si="91"/>
        <v>#NUM!</v>
      </c>
    </row>
    <row r="122" spans="1:74" x14ac:dyDescent="0.25">
      <c r="A122">
        <v>35911</v>
      </c>
      <c r="B122">
        <v>0</v>
      </c>
      <c r="C122">
        <v>2005</v>
      </c>
      <c r="D122">
        <f t="shared" si="71"/>
        <v>19</v>
      </c>
      <c r="E122" s="1">
        <v>45594.624247685184</v>
      </c>
      <c r="F122" t="s">
        <v>116</v>
      </c>
      <c r="G122">
        <v>1</v>
      </c>
      <c r="H122" s="4">
        <v>5</v>
      </c>
      <c r="I122" s="4">
        <v>4</v>
      </c>
      <c r="J122" s="4">
        <v>4</v>
      </c>
      <c r="K122" s="4">
        <v>2</v>
      </c>
      <c r="L122" s="4">
        <v>2</v>
      </c>
      <c r="M122" s="4">
        <v>4</v>
      </c>
      <c r="N122" s="4">
        <v>5</v>
      </c>
      <c r="O122" s="4">
        <v>2</v>
      </c>
      <c r="P122" s="4">
        <v>4</v>
      </c>
      <c r="Q122" s="4">
        <v>4</v>
      </c>
      <c r="R122" s="4">
        <v>5</v>
      </c>
      <c r="S122" s="4">
        <v>5</v>
      </c>
      <c r="T122" s="4">
        <v>4</v>
      </c>
      <c r="U122" s="4">
        <v>2</v>
      </c>
      <c r="V122" s="4">
        <v>2</v>
      </c>
      <c r="W122" s="4">
        <v>4</v>
      </c>
      <c r="X122" s="7">
        <f t="shared" si="50"/>
        <v>5</v>
      </c>
      <c r="Y122" s="7">
        <f t="shared" si="51"/>
        <v>4</v>
      </c>
      <c r="Z122" s="7">
        <f t="shared" si="52"/>
        <v>2</v>
      </c>
      <c r="AA122" s="7">
        <f t="shared" si="53"/>
        <v>2</v>
      </c>
      <c r="AB122" s="7">
        <f t="shared" si="54"/>
        <v>2</v>
      </c>
      <c r="AC122" s="7">
        <f t="shared" si="55"/>
        <v>4</v>
      </c>
      <c r="AD122" s="7">
        <f t="shared" si="56"/>
        <v>5</v>
      </c>
      <c r="AE122" s="7">
        <f t="shared" si="57"/>
        <v>2</v>
      </c>
      <c r="AF122" s="7">
        <f t="shared" si="58"/>
        <v>2</v>
      </c>
      <c r="AG122" s="7">
        <f t="shared" si="59"/>
        <v>4</v>
      </c>
      <c r="AH122" s="7">
        <f t="shared" si="60"/>
        <v>5</v>
      </c>
      <c r="AI122" s="7">
        <f t="shared" si="61"/>
        <v>5</v>
      </c>
      <c r="AJ122" s="7">
        <f t="shared" si="62"/>
        <v>4</v>
      </c>
      <c r="AK122" s="7">
        <f t="shared" si="63"/>
        <v>2</v>
      </c>
      <c r="AL122" s="7">
        <f t="shared" si="64"/>
        <v>2</v>
      </c>
      <c r="AM122" s="7">
        <f t="shared" si="65"/>
        <v>4</v>
      </c>
      <c r="AN122" s="8">
        <f t="shared" si="66"/>
        <v>54</v>
      </c>
      <c r="AO122" s="8"/>
      <c r="AP122" s="42"/>
      <c r="AQ122" s="8" t="e">
        <f t="shared" si="72"/>
        <v>#NUM!</v>
      </c>
      <c r="AR122" s="8" t="e">
        <f t="shared" si="73"/>
        <v>#NUM!</v>
      </c>
      <c r="AS122" s="8" t="e">
        <f t="shared" si="74"/>
        <v>#NUM!</v>
      </c>
      <c r="AT122" s="8" t="e">
        <f t="shared" si="75"/>
        <v>#NUM!</v>
      </c>
      <c r="AU122" s="8">
        <f t="shared" si="67"/>
        <v>15</v>
      </c>
      <c r="AV122" s="8"/>
      <c r="AW122" s="42"/>
      <c r="AX122" s="8" t="e">
        <f t="shared" si="76"/>
        <v>#NUM!</v>
      </c>
      <c r="AY122" s="8" t="e">
        <f t="shared" si="77"/>
        <v>#NUM!</v>
      </c>
      <c r="AZ122" s="8" t="e">
        <f t="shared" si="78"/>
        <v>#NUM!</v>
      </c>
      <c r="BA122" s="8" t="e">
        <f t="shared" si="79"/>
        <v>#NUM!</v>
      </c>
      <c r="BB122" s="8">
        <f t="shared" si="68"/>
        <v>13</v>
      </c>
      <c r="BC122" s="8"/>
      <c r="BD122" s="42"/>
      <c r="BE122" s="8" t="e">
        <f t="shared" si="80"/>
        <v>#NUM!</v>
      </c>
      <c r="BF122" s="8" t="e">
        <f t="shared" si="81"/>
        <v>#NUM!</v>
      </c>
      <c r="BG122" s="8" t="e">
        <f t="shared" si="82"/>
        <v>#NUM!</v>
      </c>
      <c r="BH122" s="8" t="e">
        <f t="shared" si="83"/>
        <v>#NUM!</v>
      </c>
      <c r="BI122" s="8">
        <f t="shared" si="69"/>
        <v>18</v>
      </c>
      <c r="BJ122" s="8"/>
      <c r="BK122" s="42"/>
      <c r="BL122" s="8" t="e">
        <f t="shared" si="84"/>
        <v>#NUM!</v>
      </c>
      <c r="BM122" s="8" t="e">
        <f t="shared" si="85"/>
        <v>#NUM!</v>
      </c>
      <c r="BN122" s="8" t="e">
        <f t="shared" si="86"/>
        <v>#NUM!</v>
      </c>
      <c r="BO122" s="8" t="e">
        <f t="shared" si="87"/>
        <v>#NUM!</v>
      </c>
      <c r="BP122" s="8">
        <f t="shared" si="70"/>
        <v>8</v>
      </c>
      <c r="BQ122" s="8"/>
      <c r="BR122" s="42"/>
      <c r="BS122" s="8" t="e">
        <f t="shared" si="88"/>
        <v>#NUM!</v>
      </c>
      <c r="BT122" s="8" t="e">
        <f t="shared" si="89"/>
        <v>#NUM!</v>
      </c>
      <c r="BU122" s="8" t="e">
        <f t="shared" si="90"/>
        <v>#NUM!</v>
      </c>
      <c r="BV122" s="8" t="e">
        <f t="shared" si="91"/>
        <v>#NUM!</v>
      </c>
    </row>
    <row r="123" spans="1:74" x14ac:dyDescent="0.25">
      <c r="A123">
        <v>35649</v>
      </c>
      <c r="B123">
        <v>0</v>
      </c>
      <c r="C123">
        <v>1982</v>
      </c>
      <c r="D123">
        <f t="shared" si="71"/>
        <v>42</v>
      </c>
      <c r="E123" s="1">
        <v>45595.293263888889</v>
      </c>
      <c r="F123" t="s">
        <v>99</v>
      </c>
      <c r="G123">
        <v>1</v>
      </c>
      <c r="H123" s="4">
        <v>4</v>
      </c>
      <c r="I123" s="4">
        <v>2</v>
      </c>
      <c r="J123" s="4">
        <v>4</v>
      </c>
      <c r="K123" s="4">
        <v>1</v>
      </c>
      <c r="L123" s="4">
        <v>2</v>
      </c>
      <c r="M123" s="4">
        <v>4</v>
      </c>
      <c r="N123" s="4">
        <v>4</v>
      </c>
      <c r="O123" s="4">
        <v>4</v>
      </c>
      <c r="P123" s="4">
        <v>2</v>
      </c>
      <c r="Q123" s="4">
        <v>4</v>
      </c>
      <c r="R123" s="4">
        <v>5</v>
      </c>
      <c r="S123" s="4">
        <v>4</v>
      </c>
      <c r="T123" s="4">
        <v>4</v>
      </c>
      <c r="U123" s="4">
        <v>2</v>
      </c>
      <c r="V123" s="4">
        <v>4</v>
      </c>
      <c r="W123" s="4">
        <v>4</v>
      </c>
      <c r="X123" s="7">
        <f t="shared" si="50"/>
        <v>4</v>
      </c>
      <c r="Y123" s="7">
        <f t="shared" si="51"/>
        <v>2</v>
      </c>
      <c r="Z123" s="7">
        <f t="shared" si="52"/>
        <v>2</v>
      </c>
      <c r="AA123" s="7">
        <f t="shared" si="53"/>
        <v>1</v>
      </c>
      <c r="AB123" s="7">
        <f t="shared" si="54"/>
        <v>2</v>
      </c>
      <c r="AC123" s="7">
        <f t="shared" si="55"/>
        <v>4</v>
      </c>
      <c r="AD123" s="7">
        <f t="shared" si="56"/>
        <v>4</v>
      </c>
      <c r="AE123" s="7">
        <f t="shared" si="57"/>
        <v>4</v>
      </c>
      <c r="AF123" s="7">
        <f t="shared" si="58"/>
        <v>4</v>
      </c>
      <c r="AG123" s="7">
        <f t="shared" si="59"/>
        <v>4</v>
      </c>
      <c r="AH123" s="7">
        <f t="shared" si="60"/>
        <v>5</v>
      </c>
      <c r="AI123" s="7">
        <f t="shared" si="61"/>
        <v>4</v>
      </c>
      <c r="AJ123" s="7">
        <f t="shared" si="62"/>
        <v>4</v>
      </c>
      <c r="AK123" s="7">
        <f t="shared" si="63"/>
        <v>2</v>
      </c>
      <c r="AL123" s="7">
        <f t="shared" si="64"/>
        <v>4</v>
      </c>
      <c r="AM123" s="7">
        <f t="shared" si="65"/>
        <v>4</v>
      </c>
      <c r="AN123" s="8">
        <f t="shared" si="66"/>
        <v>54</v>
      </c>
      <c r="AO123" s="8"/>
      <c r="AP123" s="42"/>
      <c r="AQ123" s="8" t="e">
        <f t="shared" si="72"/>
        <v>#NUM!</v>
      </c>
      <c r="AR123" s="8" t="e">
        <f t="shared" si="73"/>
        <v>#NUM!</v>
      </c>
      <c r="AS123" s="8" t="e">
        <f t="shared" si="74"/>
        <v>#NUM!</v>
      </c>
      <c r="AT123" s="8" t="e">
        <f t="shared" si="75"/>
        <v>#NUM!</v>
      </c>
      <c r="AU123" s="8">
        <f t="shared" si="67"/>
        <v>11</v>
      </c>
      <c r="AV123" s="8"/>
      <c r="AW123" s="42"/>
      <c r="AX123" s="8" t="e">
        <f t="shared" si="76"/>
        <v>#NUM!</v>
      </c>
      <c r="AY123" s="8" t="e">
        <f t="shared" si="77"/>
        <v>#NUM!</v>
      </c>
      <c r="AZ123" s="8" t="e">
        <f t="shared" si="78"/>
        <v>#NUM!</v>
      </c>
      <c r="BA123" s="8" t="e">
        <f t="shared" si="79"/>
        <v>#NUM!</v>
      </c>
      <c r="BB123" s="8">
        <f t="shared" si="68"/>
        <v>16</v>
      </c>
      <c r="BC123" s="8"/>
      <c r="BD123" s="42"/>
      <c r="BE123" s="8" t="e">
        <f t="shared" si="80"/>
        <v>#NUM!</v>
      </c>
      <c r="BF123" s="8" t="e">
        <f t="shared" si="81"/>
        <v>#NUM!</v>
      </c>
      <c r="BG123" s="8" t="e">
        <f t="shared" si="82"/>
        <v>#NUM!</v>
      </c>
      <c r="BH123" s="8" t="e">
        <f t="shared" si="83"/>
        <v>#NUM!</v>
      </c>
      <c r="BI123" s="8">
        <f t="shared" si="69"/>
        <v>17</v>
      </c>
      <c r="BJ123" s="8"/>
      <c r="BK123" s="42"/>
      <c r="BL123" s="8" t="e">
        <f t="shared" si="84"/>
        <v>#NUM!</v>
      </c>
      <c r="BM123" s="8" t="e">
        <f t="shared" si="85"/>
        <v>#NUM!</v>
      </c>
      <c r="BN123" s="8" t="e">
        <f t="shared" si="86"/>
        <v>#NUM!</v>
      </c>
      <c r="BO123" s="8" t="e">
        <f t="shared" si="87"/>
        <v>#NUM!</v>
      </c>
      <c r="BP123" s="8">
        <f t="shared" si="70"/>
        <v>10</v>
      </c>
      <c r="BQ123" s="8"/>
      <c r="BR123" s="42"/>
      <c r="BS123" s="8" t="e">
        <f t="shared" si="88"/>
        <v>#NUM!</v>
      </c>
      <c r="BT123" s="8" t="e">
        <f t="shared" si="89"/>
        <v>#NUM!</v>
      </c>
      <c r="BU123" s="8" t="e">
        <f t="shared" si="90"/>
        <v>#NUM!</v>
      </c>
      <c r="BV123" s="8" t="e">
        <f t="shared" si="91"/>
        <v>#NUM!</v>
      </c>
    </row>
    <row r="124" spans="1:74" x14ac:dyDescent="0.25">
      <c r="A124">
        <v>36719</v>
      </c>
      <c r="B124">
        <v>0</v>
      </c>
      <c r="C124">
        <v>1998</v>
      </c>
      <c r="D124">
        <f t="shared" si="71"/>
        <v>26</v>
      </c>
      <c r="E124" s="1">
        <v>45595.543564814812</v>
      </c>
      <c r="F124" t="s">
        <v>101</v>
      </c>
      <c r="H124" s="4">
        <v>4</v>
      </c>
      <c r="I124" s="4">
        <v>2</v>
      </c>
      <c r="J124" s="4">
        <v>4</v>
      </c>
      <c r="K124" s="4">
        <v>2</v>
      </c>
      <c r="L124" s="4">
        <v>4</v>
      </c>
      <c r="M124" s="4">
        <v>4</v>
      </c>
      <c r="N124" s="4">
        <v>4</v>
      </c>
      <c r="O124" s="4">
        <v>4</v>
      </c>
      <c r="P124" s="4">
        <v>2</v>
      </c>
      <c r="Q124" s="4">
        <v>4</v>
      </c>
      <c r="R124" s="4">
        <v>4</v>
      </c>
      <c r="S124" s="4">
        <v>4</v>
      </c>
      <c r="T124" s="4">
        <v>4</v>
      </c>
      <c r="U124" s="4">
        <v>2</v>
      </c>
      <c r="V124" s="4">
        <v>4</v>
      </c>
      <c r="W124" s="4">
        <v>2</v>
      </c>
      <c r="X124" s="7">
        <f t="shared" si="50"/>
        <v>4</v>
      </c>
      <c r="Y124" s="7">
        <f t="shared" si="51"/>
        <v>2</v>
      </c>
      <c r="Z124" s="7">
        <f t="shared" si="52"/>
        <v>2</v>
      </c>
      <c r="AA124" s="7">
        <f t="shared" si="53"/>
        <v>2</v>
      </c>
      <c r="AB124" s="7">
        <f t="shared" si="54"/>
        <v>4</v>
      </c>
      <c r="AC124" s="7">
        <f t="shared" si="55"/>
        <v>4</v>
      </c>
      <c r="AD124" s="7">
        <f t="shared" si="56"/>
        <v>4</v>
      </c>
      <c r="AE124" s="7">
        <f t="shared" si="57"/>
        <v>4</v>
      </c>
      <c r="AF124" s="7">
        <f t="shared" si="58"/>
        <v>4</v>
      </c>
      <c r="AG124" s="7">
        <f t="shared" si="59"/>
        <v>4</v>
      </c>
      <c r="AH124" s="7">
        <f t="shared" si="60"/>
        <v>4</v>
      </c>
      <c r="AI124" s="7">
        <f t="shared" si="61"/>
        <v>4</v>
      </c>
      <c r="AJ124" s="7">
        <f t="shared" si="62"/>
        <v>4</v>
      </c>
      <c r="AK124" s="7">
        <f t="shared" si="63"/>
        <v>2</v>
      </c>
      <c r="AL124" s="7">
        <f t="shared" si="64"/>
        <v>4</v>
      </c>
      <c r="AM124" s="7">
        <f t="shared" si="65"/>
        <v>2</v>
      </c>
      <c r="AN124" s="8">
        <f t="shared" si="66"/>
        <v>54</v>
      </c>
      <c r="AO124" s="8"/>
      <c r="AP124" s="42"/>
      <c r="AQ124" s="8" t="e">
        <f t="shared" si="72"/>
        <v>#NUM!</v>
      </c>
      <c r="AR124" s="8" t="e">
        <f t="shared" si="73"/>
        <v>#NUM!</v>
      </c>
      <c r="AS124" s="8" t="e">
        <f t="shared" si="74"/>
        <v>#NUM!</v>
      </c>
      <c r="AT124" s="8" t="e">
        <f t="shared" si="75"/>
        <v>#NUM!</v>
      </c>
      <c r="AU124" s="8">
        <f t="shared" si="67"/>
        <v>14</v>
      </c>
      <c r="AV124" s="8"/>
      <c r="AW124" s="42"/>
      <c r="AX124" s="8" t="e">
        <f t="shared" si="76"/>
        <v>#NUM!</v>
      </c>
      <c r="AY124" s="8" t="e">
        <f t="shared" si="77"/>
        <v>#NUM!</v>
      </c>
      <c r="AZ124" s="8" t="e">
        <f t="shared" si="78"/>
        <v>#NUM!</v>
      </c>
      <c r="BA124" s="8" t="e">
        <f t="shared" si="79"/>
        <v>#NUM!</v>
      </c>
      <c r="BB124" s="8">
        <f t="shared" si="68"/>
        <v>16</v>
      </c>
      <c r="BC124" s="8"/>
      <c r="BD124" s="42"/>
      <c r="BE124" s="8" t="e">
        <f t="shared" si="80"/>
        <v>#NUM!</v>
      </c>
      <c r="BF124" s="8" t="e">
        <f t="shared" si="81"/>
        <v>#NUM!</v>
      </c>
      <c r="BG124" s="8" t="e">
        <f t="shared" si="82"/>
        <v>#NUM!</v>
      </c>
      <c r="BH124" s="8" t="e">
        <f t="shared" si="83"/>
        <v>#NUM!</v>
      </c>
      <c r="BI124" s="8">
        <f t="shared" si="69"/>
        <v>16</v>
      </c>
      <c r="BJ124" s="8"/>
      <c r="BK124" s="42"/>
      <c r="BL124" s="8" t="e">
        <f t="shared" si="84"/>
        <v>#NUM!</v>
      </c>
      <c r="BM124" s="8" t="e">
        <f t="shared" si="85"/>
        <v>#NUM!</v>
      </c>
      <c r="BN124" s="8" t="e">
        <f t="shared" si="86"/>
        <v>#NUM!</v>
      </c>
      <c r="BO124" s="8" t="e">
        <f t="shared" si="87"/>
        <v>#NUM!</v>
      </c>
      <c r="BP124" s="8">
        <f t="shared" si="70"/>
        <v>8</v>
      </c>
      <c r="BQ124" s="8"/>
      <c r="BR124" s="42"/>
      <c r="BS124" s="8" t="e">
        <f t="shared" si="88"/>
        <v>#NUM!</v>
      </c>
      <c r="BT124" s="8" t="e">
        <f t="shared" si="89"/>
        <v>#NUM!</v>
      </c>
      <c r="BU124" s="8" t="e">
        <f t="shared" si="90"/>
        <v>#NUM!</v>
      </c>
      <c r="BV124" s="8" t="e">
        <f t="shared" si="91"/>
        <v>#NUM!</v>
      </c>
    </row>
    <row r="125" spans="1:74" x14ac:dyDescent="0.25">
      <c r="A125">
        <v>39746</v>
      </c>
      <c r="B125">
        <v>0</v>
      </c>
      <c r="C125">
        <v>2003</v>
      </c>
      <c r="D125">
        <f t="shared" si="71"/>
        <v>21</v>
      </c>
      <c r="E125" s="1">
        <v>45600.579780092594</v>
      </c>
      <c r="F125" t="s">
        <v>101</v>
      </c>
      <c r="H125" s="4">
        <v>2</v>
      </c>
      <c r="I125" s="4">
        <v>4</v>
      </c>
      <c r="J125" s="4">
        <v>2</v>
      </c>
      <c r="K125" s="4">
        <v>4</v>
      </c>
      <c r="L125" s="4">
        <v>4</v>
      </c>
      <c r="M125" s="4">
        <v>2</v>
      </c>
      <c r="N125" s="4">
        <v>2</v>
      </c>
      <c r="O125" s="4">
        <v>3</v>
      </c>
      <c r="P125" s="4">
        <v>2</v>
      </c>
      <c r="Q125" s="4">
        <v>3</v>
      </c>
      <c r="R125" s="4">
        <v>4</v>
      </c>
      <c r="S125" s="4">
        <v>4</v>
      </c>
      <c r="T125" s="4">
        <v>2</v>
      </c>
      <c r="U125" s="4">
        <v>4</v>
      </c>
      <c r="V125" s="4">
        <v>4</v>
      </c>
      <c r="W125" s="4">
        <v>4</v>
      </c>
      <c r="X125" s="7">
        <f t="shared" si="50"/>
        <v>2</v>
      </c>
      <c r="Y125" s="7">
        <f t="shared" si="51"/>
        <v>4</v>
      </c>
      <c r="Z125" s="7">
        <f t="shared" si="52"/>
        <v>4</v>
      </c>
      <c r="AA125" s="7">
        <f t="shared" si="53"/>
        <v>4</v>
      </c>
      <c r="AB125" s="7">
        <f t="shared" si="54"/>
        <v>4</v>
      </c>
      <c r="AC125" s="7">
        <f t="shared" si="55"/>
        <v>2</v>
      </c>
      <c r="AD125" s="7">
        <f t="shared" si="56"/>
        <v>2</v>
      </c>
      <c r="AE125" s="7">
        <f t="shared" si="57"/>
        <v>3</v>
      </c>
      <c r="AF125" s="7">
        <f t="shared" si="58"/>
        <v>4</v>
      </c>
      <c r="AG125" s="7">
        <f t="shared" si="59"/>
        <v>3</v>
      </c>
      <c r="AH125" s="7">
        <f t="shared" si="60"/>
        <v>4</v>
      </c>
      <c r="AI125" s="7">
        <f t="shared" si="61"/>
        <v>4</v>
      </c>
      <c r="AJ125" s="7">
        <f t="shared" si="62"/>
        <v>2</v>
      </c>
      <c r="AK125" s="7">
        <f t="shared" si="63"/>
        <v>4</v>
      </c>
      <c r="AL125" s="7">
        <f t="shared" si="64"/>
        <v>4</v>
      </c>
      <c r="AM125" s="7">
        <f t="shared" si="65"/>
        <v>4</v>
      </c>
      <c r="AN125" s="8">
        <f t="shared" si="66"/>
        <v>54</v>
      </c>
      <c r="AO125" s="8"/>
      <c r="AP125" s="42"/>
      <c r="AQ125" s="8" t="e">
        <f t="shared" si="72"/>
        <v>#NUM!</v>
      </c>
      <c r="AR125" s="8" t="e">
        <f t="shared" si="73"/>
        <v>#NUM!</v>
      </c>
      <c r="AS125" s="8" t="e">
        <f t="shared" si="74"/>
        <v>#NUM!</v>
      </c>
      <c r="AT125" s="8" t="e">
        <f t="shared" si="75"/>
        <v>#NUM!</v>
      </c>
      <c r="AU125" s="8">
        <f t="shared" si="67"/>
        <v>18</v>
      </c>
      <c r="AV125" s="8"/>
      <c r="AW125" s="42"/>
      <c r="AX125" s="8" t="e">
        <f t="shared" si="76"/>
        <v>#NUM!</v>
      </c>
      <c r="AY125" s="8" t="e">
        <f t="shared" si="77"/>
        <v>#NUM!</v>
      </c>
      <c r="AZ125" s="8" t="e">
        <f t="shared" si="78"/>
        <v>#NUM!</v>
      </c>
      <c r="BA125" s="8" t="e">
        <f t="shared" si="79"/>
        <v>#NUM!</v>
      </c>
      <c r="BB125" s="8">
        <f t="shared" si="68"/>
        <v>11</v>
      </c>
      <c r="BC125" s="8"/>
      <c r="BD125" s="42"/>
      <c r="BE125" s="8" t="e">
        <f t="shared" si="80"/>
        <v>#NUM!</v>
      </c>
      <c r="BF125" s="8" t="e">
        <f t="shared" si="81"/>
        <v>#NUM!</v>
      </c>
      <c r="BG125" s="8" t="e">
        <f t="shared" si="82"/>
        <v>#NUM!</v>
      </c>
      <c r="BH125" s="8" t="e">
        <f t="shared" si="83"/>
        <v>#NUM!</v>
      </c>
      <c r="BI125" s="8">
        <f t="shared" si="69"/>
        <v>13</v>
      </c>
      <c r="BJ125" s="8"/>
      <c r="BK125" s="42"/>
      <c r="BL125" s="8" t="e">
        <f t="shared" si="84"/>
        <v>#NUM!</v>
      </c>
      <c r="BM125" s="8" t="e">
        <f t="shared" si="85"/>
        <v>#NUM!</v>
      </c>
      <c r="BN125" s="8" t="e">
        <f t="shared" si="86"/>
        <v>#NUM!</v>
      </c>
      <c r="BO125" s="8" t="e">
        <f t="shared" si="87"/>
        <v>#NUM!</v>
      </c>
      <c r="BP125" s="8">
        <f t="shared" si="70"/>
        <v>12</v>
      </c>
      <c r="BQ125" s="8"/>
      <c r="BR125" s="42"/>
      <c r="BS125" s="8" t="e">
        <f t="shared" si="88"/>
        <v>#NUM!</v>
      </c>
      <c r="BT125" s="8" t="e">
        <f t="shared" si="89"/>
        <v>#NUM!</v>
      </c>
      <c r="BU125" s="8" t="e">
        <f t="shared" si="90"/>
        <v>#NUM!</v>
      </c>
      <c r="BV125" s="8" t="e">
        <f t="shared" si="91"/>
        <v>#NUM!</v>
      </c>
    </row>
    <row r="126" spans="1:74" x14ac:dyDescent="0.25">
      <c r="A126">
        <v>40256</v>
      </c>
      <c r="B126">
        <v>0</v>
      </c>
      <c r="C126">
        <v>1985</v>
      </c>
      <c r="D126">
        <f t="shared" si="71"/>
        <v>39</v>
      </c>
      <c r="E126" s="1">
        <v>45606.664861111109</v>
      </c>
      <c r="F126" t="s">
        <v>201</v>
      </c>
      <c r="G126">
        <v>1</v>
      </c>
      <c r="H126" s="4">
        <v>3</v>
      </c>
      <c r="I126" s="4">
        <v>4</v>
      </c>
      <c r="J126" s="4">
        <v>2</v>
      </c>
      <c r="K126" s="4">
        <v>4</v>
      </c>
      <c r="L126" s="4">
        <v>3</v>
      </c>
      <c r="M126" s="4">
        <v>4</v>
      </c>
      <c r="N126" s="4">
        <v>4</v>
      </c>
      <c r="O126" s="4">
        <v>4</v>
      </c>
      <c r="P126" s="4">
        <v>2</v>
      </c>
      <c r="Q126" s="4">
        <v>3</v>
      </c>
      <c r="R126" s="4">
        <v>3</v>
      </c>
      <c r="S126" s="4">
        <v>3</v>
      </c>
      <c r="T126" s="4">
        <v>2</v>
      </c>
      <c r="U126" s="4">
        <v>3</v>
      </c>
      <c r="V126" s="4">
        <v>3</v>
      </c>
      <c r="W126" s="4">
        <v>3</v>
      </c>
      <c r="X126" s="7">
        <f t="shared" si="50"/>
        <v>3</v>
      </c>
      <c r="Y126" s="7">
        <f t="shared" si="51"/>
        <v>4</v>
      </c>
      <c r="Z126" s="7">
        <f t="shared" si="52"/>
        <v>4</v>
      </c>
      <c r="AA126" s="7">
        <f t="shared" si="53"/>
        <v>4</v>
      </c>
      <c r="AB126" s="7">
        <f t="shared" si="54"/>
        <v>3</v>
      </c>
      <c r="AC126" s="7">
        <f t="shared" si="55"/>
        <v>4</v>
      </c>
      <c r="AD126" s="7">
        <f t="shared" si="56"/>
        <v>4</v>
      </c>
      <c r="AE126" s="7">
        <f t="shared" si="57"/>
        <v>4</v>
      </c>
      <c r="AF126" s="7">
        <f t="shared" si="58"/>
        <v>4</v>
      </c>
      <c r="AG126" s="7">
        <f t="shared" si="59"/>
        <v>3</v>
      </c>
      <c r="AH126" s="7">
        <f t="shared" si="60"/>
        <v>3</v>
      </c>
      <c r="AI126" s="7">
        <f t="shared" si="61"/>
        <v>3</v>
      </c>
      <c r="AJ126" s="7">
        <f t="shared" si="62"/>
        <v>2</v>
      </c>
      <c r="AK126" s="7">
        <f t="shared" si="63"/>
        <v>3</v>
      </c>
      <c r="AL126" s="7">
        <f t="shared" si="64"/>
        <v>3</v>
      </c>
      <c r="AM126" s="7">
        <f t="shared" si="65"/>
        <v>3</v>
      </c>
      <c r="AN126" s="8">
        <f t="shared" si="66"/>
        <v>54</v>
      </c>
      <c r="AO126" s="8"/>
      <c r="AP126" s="42"/>
      <c r="AQ126" s="8" t="e">
        <f t="shared" si="72"/>
        <v>#NUM!</v>
      </c>
      <c r="AR126" s="8" t="e">
        <f t="shared" si="73"/>
        <v>#NUM!</v>
      </c>
      <c r="AS126" s="8" t="e">
        <f t="shared" si="74"/>
        <v>#NUM!</v>
      </c>
      <c r="AT126" s="8" t="e">
        <f t="shared" si="75"/>
        <v>#NUM!</v>
      </c>
      <c r="AU126" s="8">
        <f t="shared" si="67"/>
        <v>18</v>
      </c>
      <c r="AV126" s="8"/>
      <c r="AW126" s="42"/>
      <c r="AX126" s="8" t="e">
        <f t="shared" si="76"/>
        <v>#NUM!</v>
      </c>
      <c r="AY126" s="8" t="e">
        <f t="shared" si="77"/>
        <v>#NUM!</v>
      </c>
      <c r="AZ126" s="8" t="e">
        <f t="shared" si="78"/>
        <v>#NUM!</v>
      </c>
      <c r="BA126" s="8" t="e">
        <f t="shared" si="79"/>
        <v>#NUM!</v>
      </c>
      <c r="BB126" s="8">
        <f t="shared" si="68"/>
        <v>16</v>
      </c>
      <c r="BC126" s="8"/>
      <c r="BD126" s="42"/>
      <c r="BE126" s="8" t="e">
        <f t="shared" si="80"/>
        <v>#NUM!</v>
      </c>
      <c r="BF126" s="8" t="e">
        <f t="shared" si="81"/>
        <v>#NUM!</v>
      </c>
      <c r="BG126" s="8" t="e">
        <f t="shared" si="82"/>
        <v>#NUM!</v>
      </c>
      <c r="BH126" s="8" t="e">
        <f t="shared" si="83"/>
        <v>#NUM!</v>
      </c>
      <c r="BI126" s="8">
        <f t="shared" si="69"/>
        <v>11</v>
      </c>
      <c r="BJ126" s="8"/>
      <c r="BK126" s="42"/>
      <c r="BL126" s="8" t="e">
        <f t="shared" si="84"/>
        <v>#NUM!</v>
      </c>
      <c r="BM126" s="8" t="e">
        <f t="shared" si="85"/>
        <v>#NUM!</v>
      </c>
      <c r="BN126" s="8" t="e">
        <f t="shared" si="86"/>
        <v>#NUM!</v>
      </c>
      <c r="BO126" s="8" t="e">
        <f t="shared" si="87"/>
        <v>#NUM!</v>
      </c>
      <c r="BP126" s="8">
        <f t="shared" si="70"/>
        <v>9</v>
      </c>
      <c r="BQ126" s="8"/>
      <c r="BR126" s="42"/>
      <c r="BS126" s="8" t="e">
        <f t="shared" si="88"/>
        <v>#NUM!</v>
      </c>
      <c r="BT126" s="8" t="e">
        <f t="shared" si="89"/>
        <v>#NUM!</v>
      </c>
      <c r="BU126" s="8" t="e">
        <f t="shared" si="90"/>
        <v>#NUM!</v>
      </c>
      <c r="BV126" s="8" t="e">
        <f t="shared" si="91"/>
        <v>#NUM!</v>
      </c>
    </row>
    <row r="127" spans="1:74" x14ac:dyDescent="0.25">
      <c r="A127">
        <v>40565</v>
      </c>
      <c r="B127">
        <v>0</v>
      </c>
      <c r="C127">
        <v>2004</v>
      </c>
      <c r="D127">
        <f t="shared" si="71"/>
        <v>20</v>
      </c>
      <c r="E127" s="1">
        <v>45609.84752314815</v>
      </c>
      <c r="F127" t="s">
        <v>223</v>
      </c>
      <c r="G127">
        <v>1</v>
      </c>
      <c r="H127" s="4">
        <v>5</v>
      </c>
      <c r="I127" s="4">
        <v>5</v>
      </c>
      <c r="J127" s="4">
        <v>2</v>
      </c>
      <c r="K127" s="4">
        <v>4</v>
      </c>
      <c r="L127" s="4">
        <v>4</v>
      </c>
      <c r="M127" s="4">
        <v>4</v>
      </c>
      <c r="N127" s="4">
        <v>2</v>
      </c>
      <c r="O127" s="4">
        <v>4</v>
      </c>
      <c r="P127" s="4">
        <v>2</v>
      </c>
      <c r="Q127" s="4">
        <v>4</v>
      </c>
      <c r="R127" s="4">
        <v>4</v>
      </c>
      <c r="S127" s="4">
        <v>2</v>
      </c>
      <c r="T127" s="4">
        <v>2</v>
      </c>
      <c r="U127" s="4">
        <v>2</v>
      </c>
      <c r="V127" s="4">
        <v>2</v>
      </c>
      <c r="W127" s="4">
        <v>2</v>
      </c>
      <c r="X127" s="7">
        <f t="shared" si="50"/>
        <v>5</v>
      </c>
      <c r="Y127" s="7">
        <f t="shared" si="51"/>
        <v>5</v>
      </c>
      <c r="Z127" s="7">
        <f t="shared" si="52"/>
        <v>4</v>
      </c>
      <c r="AA127" s="7">
        <f t="shared" si="53"/>
        <v>4</v>
      </c>
      <c r="AB127" s="7">
        <f t="shared" si="54"/>
        <v>4</v>
      </c>
      <c r="AC127" s="7">
        <f t="shared" si="55"/>
        <v>4</v>
      </c>
      <c r="AD127" s="7">
        <f t="shared" si="56"/>
        <v>2</v>
      </c>
      <c r="AE127" s="7">
        <f t="shared" si="57"/>
        <v>4</v>
      </c>
      <c r="AF127" s="7">
        <f t="shared" si="58"/>
        <v>4</v>
      </c>
      <c r="AG127" s="7">
        <f t="shared" si="59"/>
        <v>4</v>
      </c>
      <c r="AH127" s="7">
        <f t="shared" si="60"/>
        <v>4</v>
      </c>
      <c r="AI127" s="7">
        <f t="shared" si="61"/>
        <v>2</v>
      </c>
      <c r="AJ127" s="7">
        <f t="shared" si="62"/>
        <v>2</v>
      </c>
      <c r="AK127" s="7">
        <f t="shared" si="63"/>
        <v>2</v>
      </c>
      <c r="AL127" s="7">
        <f t="shared" si="64"/>
        <v>2</v>
      </c>
      <c r="AM127" s="7">
        <f t="shared" si="65"/>
        <v>2</v>
      </c>
      <c r="AN127" s="8">
        <f t="shared" si="66"/>
        <v>54</v>
      </c>
      <c r="AO127" s="8"/>
      <c r="AP127" s="42"/>
      <c r="AQ127" s="8" t="e">
        <f t="shared" si="72"/>
        <v>#NUM!</v>
      </c>
      <c r="AR127" s="8" t="e">
        <f t="shared" si="73"/>
        <v>#NUM!</v>
      </c>
      <c r="AS127" s="8" t="e">
        <f t="shared" si="74"/>
        <v>#NUM!</v>
      </c>
      <c r="AT127" s="8" t="e">
        <f t="shared" si="75"/>
        <v>#NUM!</v>
      </c>
      <c r="AU127" s="8">
        <f t="shared" si="67"/>
        <v>22</v>
      </c>
      <c r="AV127" s="8"/>
      <c r="AW127" s="42"/>
      <c r="AX127" s="8" t="e">
        <f t="shared" si="76"/>
        <v>#NUM!</v>
      </c>
      <c r="AY127" s="8" t="e">
        <f t="shared" si="77"/>
        <v>#NUM!</v>
      </c>
      <c r="AZ127" s="8" t="e">
        <f t="shared" si="78"/>
        <v>#NUM!</v>
      </c>
      <c r="BA127" s="8" t="e">
        <f t="shared" si="79"/>
        <v>#NUM!</v>
      </c>
      <c r="BB127" s="8">
        <f t="shared" si="68"/>
        <v>14</v>
      </c>
      <c r="BC127" s="8"/>
      <c r="BD127" s="42"/>
      <c r="BE127" s="8" t="e">
        <f t="shared" si="80"/>
        <v>#NUM!</v>
      </c>
      <c r="BF127" s="8" t="e">
        <f t="shared" si="81"/>
        <v>#NUM!</v>
      </c>
      <c r="BG127" s="8" t="e">
        <f t="shared" si="82"/>
        <v>#NUM!</v>
      </c>
      <c r="BH127" s="8" t="e">
        <f t="shared" si="83"/>
        <v>#NUM!</v>
      </c>
      <c r="BI127" s="8">
        <f t="shared" si="69"/>
        <v>12</v>
      </c>
      <c r="BJ127" s="8"/>
      <c r="BK127" s="42"/>
      <c r="BL127" s="8" t="e">
        <f t="shared" si="84"/>
        <v>#NUM!</v>
      </c>
      <c r="BM127" s="8" t="e">
        <f t="shared" si="85"/>
        <v>#NUM!</v>
      </c>
      <c r="BN127" s="8" t="e">
        <f t="shared" si="86"/>
        <v>#NUM!</v>
      </c>
      <c r="BO127" s="8" t="e">
        <f t="shared" si="87"/>
        <v>#NUM!</v>
      </c>
      <c r="BP127" s="8">
        <f t="shared" si="70"/>
        <v>6</v>
      </c>
      <c r="BQ127" s="8"/>
      <c r="BR127" s="42"/>
      <c r="BS127" s="8" t="e">
        <f t="shared" si="88"/>
        <v>#NUM!</v>
      </c>
      <c r="BT127" s="8" t="e">
        <f t="shared" si="89"/>
        <v>#NUM!</v>
      </c>
      <c r="BU127" s="8" t="e">
        <f t="shared" si="90"/>
        <v>#NUM!</v>
      </c>
      <c r="BV127" s="8" t="e">
        <f t="shared" si="91"/>
        <v>#NUM!</v>
      </c>
    </row>
    <row r="128" spans="1:74" x14ac:dyDescent="0.25">
      <c r="A128">
        <v>35995</v>
      </c>
      <c r="B128">
        <v>0</v>
      </c>
      <c r="C128">
        <v>1977</v>
      </c>
      <c r="D128">
        <f t="shared" si="71"/>
        <v>47</v>
      </c>
      <c r="E128" s="1">
        <v>45594.694571759261</v>
      </c>
      <c r="F128" t="s">
        <v>99</v>
      </c>
      <c r="G128">
        <v>1</v>
      </c>
      <c r="H128" s="4">
        <v>2</v>
      </c>
      <c r="I128" s="4">
        <v>3</v>
      </c>
      <c r="J128" s="4">
        <v>4</v>
      </c>
      <c r="K128" s="4">
        <v>4</v>
      </c>
      <c r="L128" s="4">
        <v>4</v>
      </c>
      <c r="M128" s="4">
        <v>4</v>
      </c>
      <c r="N128" s="4">
        <v>4</v>
      </c>
      <c r="O128" s="4">
        <v>3</v>
      </c>
      <c r="P128" s="4">
        <v>2</v>
      </c>
      <c r="Q128" s="4">
        <v>4</v>
      </c>
      <c r="R128" s="4">
        <v>4</v>
      </c>
      <c r="S128" s="4">
        <v>4</v>
      </c>
      <c r="T128" s="4">
        <v>4</v>
      </c>
      <c r="U128" s="4">
        <v>3</v>
      </c>
      <c r="V128" s="4">
        <v>4</v>
      </c>
      <c r="W128" s="4">
        <v>2</v>
      </c>
      <c r="X128" s="7">
        <f t="shared" si="50"/>
        <v>2</v>
      </c>
      <c r="Y128" s="7">
        <f t="shared" si="51"/>
        <v>3</v>
      </c>
      <c r="Z128" s="7">
        <f t="shared" si="52"/>
        <v>2</v>
      </c>
      <c r="AA128" s="7">
        <f t="shared" si="53"/>
        <v>4</v>
      </c>
      <c r="AB128" s="7">
        <f t="shared" si="54"/>
        <v>4</v>
      </c>
      <c r="AC128" s="7">
        <f t="shared" si="55"/>
        <v>4</v>
      </c>
      <c r="AD128" s="7">
        <f t="shared" si="56"/>
        <v>4</v>
      </c>
      <c r="AE128" s="7">
        <f t="shared" si="57"/>
        <v>3</v>
      </c>
      <c r="AF128" s="7">
        <f t="shared" si="58"/>
        <v>4</v>
      </c>
      <c r="AG128" s="7">
        <f t="shared" si="59"/>
        <v>4</v>
      </c>
      <c r="AH128" s="7">
        <f t="shared" si="60"/>
        <v>4</v>
      </c>
      <c r="AI128" s="7">
        <f t="shared" si="61"/>
        <v>4</v>
      </c>
      <c r="AJ128" s="7">
        <f t="shared" si="62"/>
        <v>4</v>
      </c>
      <c r="AK128" s="7">
        <f t="shared" si="63"/>
        <v>3</v>
      </c>
      <c r="AL128" s="7">
        <f t="shared" si="64"/>
        <v>4</v>
      </c>
      <c r="AM128" s="7">
        <f t="shared" si="65"/>
        <v>2</v>
      </c>
      <c r="AN128" s="8">
        <f t="shared" si="66"/>
        <v>55</v>
      </c>
      <c r="AO128" s="8"/>
      <c r="AP128" s="42"/>
      <c r="AQ128" s="8" t="e">
        <f t="shared" si="72"/>
        <v>#NUM!</v>
      </c>
      <c r="AR128" s="8" t="e">
        <f t="shared" si="73"/>
        <v>#NUM!</v>
      </c>
      <c r="AS128" s="8" t="e">
        <f t="shared" si="74"/>
        <v>#NUM!</v>
      </c>
      <c r="AT128" s="8" t="e">
        <f t="shared" si="75"/>
        <v>#NUM!</v>
      </c>
      <c r="AU128" s="8">
        <f t="shared" si="67"/>
        <v>15</v>
      </c>
      <c r="AV128" s="8"/>
      <c r="AW128" s="42"/>
      <c r="AX128" s="8" t="e">
        <f t="shared" si="76"/>
        <v>#NUM!</v>
      </c>
      <c r="AY128" s="8" t="e">
        <f t="shared" si="77"/>
        <v>#NUM!</v>
      </c>
      <c r="AZ128" s="8" t="e">
        <f t="shared" si="78"/>
        <v>#NUM!</v>
      </c>
      <c r="BA128" s="8" t="e">
        <f t="shared" si="79"/>
        <v>#NUM!</v>
      </c>
      <c r="BB128" s="8">
        <f t="shared" si="68"/>
        <v>15</v>
      </c>
      <c r="BC128" s="8"/>
      <c r="BD128" s="42"/>
      <c r="BE128" s="8" t="e">
        <f t="shared" si="80"/>
        <v>#NUM!</v>
      </c>
      <c r="BF128" s="8" t="e">
        <f t="shared" si="81"/>
        <v>#NUM!</v>
      </c>
      <c r="BG128" s="8" t="e">
        <f t="shared" si="82"/>
        <v>#NUM!</v>
      </c>
      <c r="BH128" s="8" t="e">
        <f t="shared" si="83"/>
        <v>#NUM!</v>
      </c>
      <c r="BI128" s="8">
        <f t="shared" si="69"/>
        <v>16</v>
      </c>
      <c r="BJ128" s="8"/>
      <c r="BK128" s="42"/>
      <c r="BL128" s="8" t="e">
        <f t="shared" si="84"/>
        <v>#NUM!</v>
      </c>
      <c r="BM128" s="8" t="e">
        <f t="shared" si="85"/>
        <v>#NUM!</v>
      </c>
      <c r="BN128" s="8" t="e">
        <f t="shared" si="86"/>
        <v>#NUM!</v>
      </c>
      <c r="BO128" s="8" t="e">
        <f t="shared" si="87"/>
        <v>#NUM!</v>
      </c>
      <c r="BP128" s="8">
        <f t="shared" si="70"/>
        <v>9</v>
      </c>
      <c r="BQ128" s="8"/>
      <c r="BR128" s="42"/>
      <c r="BS128" s="8" t="e">
        <f t="shared" si="88"/>
        <v>#NUM!</v>
      </c>
      <c r="BT128" s="8" t="e">
        <f t="shared" si="89"/>
        <v>#NUM!</v>
      </c>
      <c r="BU128" s="8" t="e">
        <f t="shared" si="90"/>
        <v>#NUM!</v>
      </c>
      <c r="BV128" s="8" t="e">
        <f t="shared" si="91"/>
        <v>#NUM!</v>
      </c>
    </row>
    <row r="129" spans="1:74" x14ac:dyDescent="0.25">
      <c r="A129">
        <v>36503</v>
      </c>
      <c r="B129">
        <v>0</v>
      </c>
      <c r="C129">
        <v>1994</v>
      </c>
      <c r="D129">
        <f t="shared" si="71"/>
        <v>30</v>
      </c>
      <c r="E129" s="1">
        <v>45595.443368055552</v>
      </c>
      <c r="F129" t="s">
        <v>126</v>
      </c>
      <c r="G129">
        <v>0</v>
      </c>
      <c r="H129" s="4">
        <v>4</v>
      </c>
      <c r="I129" s="4">
        <v>4</v>
      </c>
      <c r="J129" s="4">
        <v>2</v>
      </c>
      <c r="K129" s="4">
        <v>4</v>
      </c>
      <c r="L129" s="4">
        <v>4</v>
      </c>
      <c r="M129" s="4">
        <v>3</v>
      </c>
      <c r="N129" s="4">
        <v>3</v>
      </c>
      <c r="O129" s="4">
        <v>2</v>
      </c>
      <c r="P129" s="4">
        <v>4</v>
      </c>
      <c r="Q129" s="4">
        <v>3</v>
      </c>
      <c r="R129" s="4">
        <v>4</v>
      </c>
      <c r="S129" s="4">
        <v>4</v>
      </c>
      <c r="T129" s="4">
        <v>4</v>
      </c>
      <c r="U129" s="4">
        <v>4</v>
      </c>
      <c r="V129" s="4">
        <v>4</v>
      </c>
      <c r="W129" s="4">
        <v>2</v>
      </c>
      <c r="X129" s="7">
        <f t="shared" si="50"/>
        <v>4</v>
      </c>
      <c r="Y129" s="7">
        <f t="shared" si="51"/>
        <v>4</v>
      </c>
      <c r="Z129" s="7">
        <f t="shared" si="52"/>
        <v>4</v>
      </c>
      <c r="AA129" s="7">
        <f t="shared" si="53"/>
        <v>4</v>
      </c>
      <c r="AB129" s="7">
        <f t="shared" si="54"/>
        <v>4</v>
      </c>
      <c r="AC129" s="7">
        <f t="shared" si="55"/>
        <v>3</v>
      </c>
      <c r="AD129" s="7">
        <f t="shared" si="56"/>
        <v>3</v>
      </c>
      <c r="AE129" s="7">
        <f t="shared" si="57"/>
        <v>2</v>
      </c>
      <c r="AF129" s="7">
        <f t="shared" si="58"/>
        <v>2</v>
      </c>
      <c r="AG129" s="7">
        <f t="shared" si="59"/>
        <v>3</v>
      </c>
      <c r="AH129" s="7">
        <f t="shared" si="60"/>
        <v>4</v>
      </c>
      <c r="AI129" s="7">
        <f t="shared" si="61"/>
        <v>4</v>
      </c>
      <c r="AJ129" s="7">
        <f t="shared" si="62"/>
        <v>4</v>
      </c>
      <c r="AK129" s="7">
        <f t="shared" si="63"/>
        <v>4</v>
      </c>
      <c r="AL129" s="7">
        <f t="shared" si="64"/>
        <v>4</v>
      </c>
      <c r="AM129" s="7">
        <f t="shared" si="65"/>
        <v>2</v>
      </c>
      <c r="AN129" s="8">
        <f t="shared" si="66"/>
        <v>55</v>
      </c>
      <c r="AO129" s="8"/>
      <c r="AP129" s="42"/>
      <c r="AQ129" s="8" t="e">
        <f t="shared" si="72"/>
        <v>#NUM!</v>
      </c>
      <c r="AR129" s="8" t="e">
        <f t="shared" si="73"/>
        <v>#NUM!</v>
      </c>
      <c r="AS129" s="8" t="e">
        <f t="shared" si="74"/>
        <v>#NUM!</v>
      </c>
      <c r="AT129" s="8" t="e">
        <f t="shared" si="75"/>
        <v>#NUM!</v>
      </c>
      <c r="AU129" s="8">
        <f t="shared" si="67"/>
        <v>20</v>
      </c>
      <c r="AV129" s="8"/>
      <c r="AW129" s="42"/>
      <c r="AX129" s="8" t="e">
        <f t="shared" si="76"/>
        <v>#NUM!</v>
      </c>
      <c r="AY129" s="8" t="e">
        <f t="shared" si="77"/>
        <v>#NUM!</v>
      </c>
      <c r="AZ129" s="8" t="e">
        <f t="shared" si="78"/>
        <v>#NUM!</v>
      </c>
      <c r="BA129" s="8" t="e">
        <f t="shared" si="79"/>
        <v>#NUM!</v>
      </c>
      <c r="BB129" s="8">
        <f t="shared" si="68"/>
        <v>10</v>
      </c>
      <c r="BC129" s="8"/>
      <c r="BD129" s="42"/>
      <c r="BE129" s="8" t="e">
        <f t="shared" si="80"/>
        <v>#NUM!</v>
      </c>
      <c r="BF129" s="8" t="e">
        <f t="shared" si="81"/>
        <v>#NUM!</v>
      </c>
      <c r="BG129" s="8" t="e">
        <f t="shared" si="82"/>
        <v>#NUM!</v>
      </c>
      <c r="BH129" s="8" t="e">
        <f t="shared" si="83"/>
        <v>#NUM!</v>
      </c>
      <c r="BI129" s="8">
        <f t="shared" si="69"/>
        <v>15</v>
      </c>
      <c r="BJ129" s="8"/>
      <c r="BK129" s="42"/>
      <c r="BL129" s="8" t="e">
        <f t="shared" si="84"/>
        <v>#NUM!</v>
      </c>
      <c r="BM129" s="8" t="e">
        <f t="shared" si="85"/>
        <v>#NUM!</v>
      </c>
      <c r="BN129" s="8" t="e">
        <f t="shared" si="86"/>
        <v>#NUM!</v>
      </c>
      <c r="BO129" s="8" t="e">
        <f t="shared" si="87"/>
        <v>#NUM!</v>
      </c>
      <c r="BP129" s="8">
        <f t="shared" si="70"/>
        <v>10</v>
      </c>
      <c r="BQ129" s="8"/>
      <c r="BR129" s="42"/>
      <c r="BS129" s="8" t="e">
        <f t="shared" si="88"/>
        <v>#NUM!</v>
      </c>
      <c r="BT129" s="8" t="e">
        <f t="shared" si="89"/>
        <v>#NUM!</v>
      </c>
      <c r="BU129" s="8" t="e">
        <f t="shared" si="90"/>
        <v>#NUM!</v>
      </c>
      <c r="BV129" s="8" t="e">
        <f t="shared" si="91"/>
        <v>#NUM!</v>
      </c>
    </row>
    <row r="130" spans="1:74" x14ac:dyDescent="0.25">
      <c r="A130">
        <v>36900</v>
      </c>
      <c r="B130">
        <v>0</v>
      </c>
      <c r="C130">
        <v>1996</v>
      </c>
      <c r="D130">
        <f t="shared" si="71"/>
        <v>28</v>
      </c>
      <c r="E130" s="1">
        <v>45595.68136574074</v>
      </c>
      <c r="F130" t="s">
        <v>139</v>
      </c>
      <c r="G130">
        <v>1</v>
      </c>
      <c r="H130" s="4">
        <v>5</v>
      </c>
      <c r="I130" s="4">
        <v>4</v>
      </c>
      <c r="J130" s="4">
        <v>2</v>
      </c>
      <c r="K130" s="4">
        <v>3</v>
      </c>
      <c r="L130" s="4">
        <v>2</v>
      </c>
      <c r="M130" s="4">
        <v>4</v>
      </c>
      <c r="N130" s="4">
        <v>1</v>
      </c>
      <c r="O130" s="4">
        <v>4</v>
      </c>
      <c r="P130" s="4">
        <v>3</v>
      </c>
      <c r="Q130" s="4">
        <v>2</v>
      </c>
      <c r="R130" s="4">
        <v>4</v>
      </c>
      <c r="S130" s="4">
        <v>3</v>
      </c>
      <c r="T130" s="4">
        <v>3</v>
      </c>
      <c r="U130" s="4">
        <v>5</v>
      </c>
      <c r="V130" s="4">
        <v>4</v>
      </c>
      <c r="W130" s="4">
        <v>4</v>
      </c>
      <c r="X130" s="7">
        <f t="shared" ref="X130:X193" si="92">H130</f>
        <v>5</v>
      </c>
      <c r="Y130" s="7">
        <f t="shared" ref="Y130:Y193" si="93">I130</f>
        <v>4</v>
      </c>
      <c r="Z130" s="7">
        <f t="shared" ref="Z130:Z193" si="94">6-J130</f>
        <v>4</v>
      </c>
      <c r="AA130" s="7">
        <f t="shared" ref="AA130:AA193" si="95">K130</f>
        <v>3</v>
      </c>
      <c r="AB130" s="7">
        <f t="shared" ref="AB130:AB193" si="96">L130</f>
        <v>2</v>
      </c>
      <c r="AC130" s="7">
        <f t="shared" ref="AC130:AC193" si="97">M130</f>
        <v>4</v>
      </c>
      <c r="AD130" s="7">
        <f t="shared" ref="AD130:AD193" si="98">N130</f>
        <v>1</v>
      </c>
      <c r="AE130" s="7">
        <f t="shared" ref="AE130:AE193" si="99">O130</f>
        <v>4</v>
      </c>
      <c r="AF130" s="7">
        <f t="shared" ref="AF130:AF193" si="100">6-P130</f>
        <v>3</v>
      </c>
      <c r="AG130" s="7">
        <f t="shared" ref="AG130:AG193" si="101">Q130</f>
        <v>2</v>
      </c>
      <c r="AH130" s="7">
        <f t="shared" ref="AH130:AH193" si="102">R130</f>
        <v>4</v>
      </c>
      <c r="AI130" s="7">
        <f t="shared" ref="AI130:AI193" si="103">S130</f>
        <v>3</v>
      </c>
      <c r="AJ130" s="7">
        <f t="shared" ref="AJ130:AJ193" si="104">T130</f>
        <v>3</v>
      </c>
      <c r="AK130" s="7">
        <f t="shared" ref="AK130:AK193" si="105">U130</f>
        <v>5</v>
      </c>
      <c r="AL130" s="7">
        <f t="shared" ref="AL130:AL193" si="106">V130</f>
        <v>4</v>
      </c>
      <c r="AM130" s="7">
        <f t="shared" ref="AM130:AM193" si="107">W130</f>
        <v>4</v>
      </c>
      <c r="AN130" s="8">
        <f t="shared" ref="AN130:AN193" si="108">SUM(X130:AM130)</f>
        <v>55</v>
      </c>
      <c r="AO130" s="8"/>
      <c r="AP130" s="42"/>
      <c r="AQ130" s="8" t="e">
        <f t="shared" si="72"/>
        <v>#NUM!</v>
      </c>
      <c r="AR130" s="8" t="e">
        <f t="shared" si="73"/>
        <v>#NUM!</v>
      </c>
      <c r="AS130" s="8" t="e">
        <f t="shared" si="74"/>
        <v>#NUM!</v>
      </c>
      <c r="AT130" s="8" t="e">
        <f t="shared" si="75"/>
        <v>#NUM!</v>
      </c>
      <c r="AU130" s="8">
        <f t="shared" ref="AU130:AU193" si="109">SUM(X130:AB130)</f>
        <v>18</v>
      </c>
      <c r="AV130" s="8"/>
      <c r="AW130" s="42"/>
      <c r="AX130" s="8" t="e">
        <f t="shared" si="76"/>
        <v>#NUM!</v>
      </c>
      <c r="AY130" s="8" t="e">
        <f t="shared" si="77"/>
        <v>#NUM!</v>
      </c>
      <c r="AZ130" s="8" t="e">
        <f t="shared" si="78"/>
        <v>#NUM!</v>
      </c>
      <c r="BA130" s="8" t="e">
        <f t="shared" si="79"/>
        <v>#NUM!</v>
      </c>
      <c r="BB130" s="8">
        <f t="shared" ref="BB130:BB193" si="110">SUM(AC130:AF130)</f>
        <v>12</v>
      </c>
      <c r="BC130" s="8"/>
      <c r="BD130" s="42"/>
      <c r="BE130" s="8" t="e">
        <f t="shared" si="80"/>
        <v>#NUM!</v>
      </c>
      <c r="BF130" s="8" t="e">
        <f t="shared" si="81"/>
        <v>#NUM!</v>
      </c>
      <c r="BG130" s="8" t="e">
        <f t="shared" si="82"/>
        <v>#NUM!</v>
      </c>
      <c r="BH130" s="8" t="e">
        <f t="shared" si="83"/>
        <v>#NUM!</v>
      </c>
      <c r="BI130" s="8">
        <f t="shared" ref="BI130:BI193" si="111">SUM(AG130:AJ130)</f>
        <v>12</v>
      </c>
      <c r="BJ130" s="8"/>
      <c r="BK130" s="42"/>
      <c r="BL130" s="8" t="e">
        <f t="shared" si="84"/>
        <v>#NUM!</v>
      </c>
      <c r="BM130" s="8" t="e">
        <f t="shared" si="85"/>
        <v>#NUM!</v>
      </c>
      <c r="BN130" s="8" t="e">
        <f t="shared" si="86"/>
        <v>#NUM!</v>
      </c>
      <c r="BO130" s="8" t="e">
        <f t="shared" si="87"/>
        <v>#NUM!</v>
      </c>
      <c r="BP130" s="8">
        <f t="shared" ref="BP130:BP193" si="112">SUM(AK130:AM130)</f>
        <v>13</v>
      </c>
      <c r="BQ130" s="8"/>
      <c r="BR130" s="42"/>
      <c r="BS130" s="8" t="e">
        <f t="shared" si="88"/>
        <v>#NUM!</v>
      </c>
      <c r="BT130" s="8" t="e">
        <f t="shared" si="89"/>
        <v>#NUM!</v>
      </c>
      <c r="BU130" s="8" t="e">
        <f t="shared" si="90"/>
        <v>#NUM!</v>
      </c>
      <c r="BV130" s="8" t="e">
        <f t="shared" si="91"/>
        <v>#NUM!</v>
      </c>
    </row>
    <row r="131" spans="1:74" x14ac:dyDescent="0.25">
      <c r="A131">
        <v>37011</v>
      </c>
      <c r="B131">
        <v>0</v>
      </c>
      <c r="C131">
        <v>2006</v>
      </c>
      <c r="D131">
        <f t="shared" ref="D131:D194" si="113">2024-C131</f>
        <v>18</v>
      </c>
      <c r="E131" s="1">
        <v>45595.691388888888</v>
      </c>
      <c r="F131" t="s">
        <v>101</v>
      </c>
      <c r="H131" s="4">
        <v>4</v>
      </c>
      <c r="I131" s="4">
        <v>4</v>
      </c>
      <c r="J131" s="4">
        <v>1</v>
      </c>
      <c r="K131" s="4">
        <v>4</v>
      </c>
      <c r="L131" s="4">
        <v>4</v>
      </c>
      <c r="M131" s="4">
        <v>2</v>
      </c>
      <c r="N131" s="4">
        <v>2</v>
      </c>
      <c r="O131" s="4">
        <v>3</v>
      </c>
      <c r="P131" s="4">
        <v>4</v>
      </c>
      <c r="Q131" s="4">
        <v>4</v>
      </c>
      <c r="R131" s="4">
        <v>4</v>
      </c>
      <c r="S131" s="4">
        <v>4</v>
      </c>
      <c r="T131" s="4">
        <v>4</v>
      </c>
      <c r="U131" s="4">
        <v>2</v>
      </c>
      <c r="V131" s="4">
        <v>5</v>
      </c>
      <c r="W131" s="4">
        <v>2</v>
      </c>
      <c r="X131" s="7">
        <f t="shared" si="92"/>
        <v>4</v>
      </c>
      <c r="Y131" s="7">
        <f t="shared" si="93"/>
        <v>4</v>
      </c>
      <c r="Z131" s="7">
        <f t="shared" si="94"/>
        <v>5</v>
      </c>
      <c r="AA131" s="7">
        <f t="shared" si="95"/>
        <v>4</v>
      </c>
      <c r="AB131" s="7">
        <f t="shared" si="96"/>
        <v>4</v>
      </c>
      <c r="AC131" s="7">
        <f t="shared" si="97"/>
        <v>2</v>
      </c>
      <c r="AD131" s="7">
        <f t="shared" si="98"/>
        <v>2</v>
      </c>
      <c r="AE131" s="7">
        <f t="shared" si="99"/>
        <v>3</v>
      </c>
      <c r="AF131" s="7">
        <f t="shared" si="100"/>
        <v>2</v>
      </c>
      <c r="AG131" s="7">
        <f t="shared" si="101"/>
        <v>4</v>
      </c>
      <c r="AH131" s="7">
        <f t="shared" si="102"/>
        <v>4</v>
      </c>
      <c r="AI131" s="7">
        <f t="shared" si="103"/>
        <v>4</v>
      </c>
      <c r="AJ131" s="7">
        <f t="shared" si="104"/>
        <v>4</v>
      </c>
      <c r="AK131" s="7">
        <f t="shared" si="105"/>
        <v>2</v>
      </c>
      <c r="AL131" s="7">
        <f t="shared" si="106"/>
        <v>5</v>
      </c>
      <c r="AM131" s="7">
        <f t="shared" si="107"/>
        <v>2</v>
      </c>
      <c r="AN131" s="8">
        <f t="shared" si="108"/>
        <v>55</v>
      </c>
      <c r="AO131" s="8"/>
      <c r="AP131" s="42"/>
      <c r="AQ131" s="8" t="e">
        <f t="shared" ref="AQ131:AQ194" si="114">_xlfn.NORM.S.INV(AP131)</f>
        <v>#NUM!</v>
      </c>
      <c r="AR131" s="8" t="e">
        <f t="shared" ref="AR131:AR194" si="115">ROUND(AQ131*10+50,0)</f>
        <v>#NUM!</v>
      </c>
      <c r="AS131" s="8" t="e">
        <f t="shared" ref="AS131:AS194" si="116">IF(AQ131&lt;=-2.25, 1, IF(AQ131&lt;=-1.75, 2, IF(AQ131&lt;=-1.25, 3, IF(AQ131&lt;=-0.75, 4, IF(AQ131&lt;=-0.25, 5, IF(AQ131&lt;=0.25, 6, IF(AQ131&lt;=0.75, 7, IF(AQ131&lt;=1.25, 8, IF(AQ131&lt;=1.75, 9, 10)))))))))</f>
        <v>#NUM!</v>
      </c>
      <c r="AT131" s="8" t="e">
        <f t="shared" ref="AT131:AT194" si="117">IF(AQ131&lt;=-2, 1, IF(AQ131&lt;=-1.5, 2, IF(AQ131&lt;=-1, 3, IF(AQ131&lt;=-0.5, 4, IF(AQ131&lt;=0.5, 5, IF(AQ131&lt;=1, 6, IF(AQ131&lt;=1.5, 7, IF(AQ131&lt;=2, 8, 9))))))))</f>
        <v>#NUM!</v>
      </c>
      <c r="AU131" s="8">
        <f t="shared" si="109"/>
        <v>21</v>
      </c>
      <c r="AV131" s="8"/>
      <c r="AW131" s="42"/>
      <c r="AX131" s="8" t="e">
        <f t="shared" ref="AX131:AX194" si="118">_xlfn.NORM.S.INV(AW131)</f>
        <v>#NUM!</v>
      </c>
      <c r="AY131" s="8" t="e">
        <f t="shared" ref="AY131:AY194" si="119">ROUND(AX131*10+50,0)</f>
        <v>#NUM!</v>
      </c>
      <c r="AZ131" s="8" t="e">
        <f t="shared" ref="AZ131:AZ194" si="120">IF(AX131&lt;=-2.25, 1, IF(AX131&lt;=-1.75, 2, IF(AX131&lt;=-1.25, 3, IF(AX131&lt;=-0.75, 4, IF(AX131&lt;=-0.25, 5, IF(AX131&lt;=0.25, 6, IF(AX131&lt;=0.75, 7, IF(AX131&lt;=1.25, 8, IF(AX131&lt;=1.75, 9, 10)))))))))</f>
        <v>#NUM!</v>
      </c>
      <c r="BA131" s="8" t="e">
        <f t="shared" ref="BA131:BA194" si="121">IF(AX131&lt;=-2, 1, IF(AX131&lt;=-1.5, 2, IF(AX131&lt;=-1, 3, IF(AX131&lt;=-0.5, 4, IF(AX131&lt;=0.5, 5, IF(AX131&lt;=1, 6, IF(AX131&lt;=1.5, 7, IF(AX131&lt;=2, 8, 9))))))))</f>
        <v>#NUM!</v>
      </c>
      <c r="BB131" s="8">
        <f t="shared" si="110"/>
        <v>9</v>
      </c>
      <c r="BC131" s="8"/>
      <c r="BD131" s="42"/>
      <c r="BE131" s="8" t="e">
        <f t="shared" ref="BE131:BE194" si="122">_xlfn.NORM.S.INV(BD131)</f>
        <v>#NUM!</v>
      </c>
      <c r="BF131" s="8" t="e">
        <f t="shared" ref="BF131:BF194" si="123">ROUND(BE131*10+50,0)</f>
        <v>#NUM!</v>
      </c>
      <c r="BG131" s="8" t="e">
        <f t="shared" ref="BG131:BG194" si="124">IF(BE131&lt;=-2.25, 1, IF(BE131&lt;=-1.75, 2, IF(BE131&lt;=-1.25, 3, IF(BE131&lt;=-0.75, 4, IF(BE131&lt;=-0.25, 5, IF(BE131&lt;=0.25, 6, IF(BE131&lt;=0.75, 7, IF(BE131&lt;=1.25, 8, IF(BE131&lt;=1.75, 9, 10)))))))))</f>
        <v>#NUM!</v>
      </c>
      <c r="BH131" s="8" t="e">
        <f t="shared" ref="BH131:BH194" si="125">IF(BE131&lt;=-2, 1, IF(BE131&lt;=-1.5, 2, IF(BE131&lt;=-1, 3, IF(BE131&lt;=-0.5, 4, IF(BE131&lt;=0.5, 5, IF(BE131&lt;=1, 6, IF(BE131&lt;=1.5, 7, IF(BE131&lt;=2, 8, 9))))))))</f>
        <v>#NUM!</v>
      </c>
      <c r="BI131" s="8">
        <f t="shared" si="111"/>
        <v>16</v>
      </c>
      <c r="BJ131" s="8"/>
      <c r="BK131" s="42"/>
      <c r="BL131" s="8" t="e">
        <f t="shared" ref="BL131:BL194" si="126">_xlfn.NORM.S.INV(BK131)</f>
        <v>#NUM!</v>
      </c>
      <c r="BM131" s="8" t="e">
        <f t="shared" ref="BM131:BM194" si="127">ROUND(BL131*10+50,0)</f>
        <v>#NUM!</v>
      </c>
      <c r="BN131" s="8" t="e">
        <f t="shared" ref="BN131:BN194" si="128">IF(BL131&lt;=-2.25, 1, IF(BL131&lt;=-1.75, 2, IF(BL131&lt;=-1.25, 3, IF(BL131&lt;=-0.75, 4, IF(BL131&lt;=-0.25, 5, IF(BL131&lt;=0.25, 6, IF(BL131&lt;=0.75, 7, IF(BL131&lt;=1.25, 8, IF(BL131&lt;=1.75, 9, 10)))))))))</f>
        <v>#NUM!</v>
      </c>
      <c r="BO131" s="8" t="e">
        <f t="shared" ref="BO131:BO194" si="129">IF(BL131&lt;=-2, 1, IF(BL131&lt;=-1.5, 2, IF(BL131&lt;=-1, 3, IF(BL131&lt;=-0.5, 4, IF(BL131&lt;=0.5, 5, IF(BL131&lt;=1, 6, IF(BL131&lt;=1.5, 7, IF(BL131&lt;=2, 8, 9))))))))</f>
        <v>#NUM!</v>
      </c>
      <c r="BP131" s="8">
        <f t="shared" si="112"/>
        <v>9</v>
      </c>
      <c r="BQ131" s="8"/>
      <c r="BR131" s="42"/>
      <c r="BS131" s="8" t="e">
        <f t="shared" ref="BS131:BS194" si="130">_xlfn.NORM.S.INV(BR131)</f>
        <v>#NUM!</v>
      </c>
      <c r="BT131" s="8" t="e">
        <f t="shared" ref="BT131:BT194" si="131">ROUND(BS131*10+50,0)</f>
        <v>#NUM!</v>
      </c>
      <c r="BU131" s="8" t="e">
        <f t="shared" ref="BU131:BU194" si="132">IF(BS131&lt;=-2.25, 1, IF(BS131&lt;=-1.75, 2, IF(BS131&lt;=-1.25, 3, IF(BS131&lt;=-0.75, 4, IF(BS131&lt;=-0.25, 5, IF(BS131&lt;=0.25, 6, IF(BS131&lt;=0.75, 7, IF(BS131&lt;=1.25, 8, IF(BS131&lt;=1.75, 9, 10)))))))))</f>
        <v>#NUM!</v>
      </c>
      <c r="BV131" s="8" t="e">
        <f t="shared" ref="BV131:BV194" si="133">IF(BS131&lt;=-2, 1, IF(BS131&lt;=-1.5, 2, IF(BS131&lt;=-1, 3, IF(BS131&lt;=-0.5, 4, IF(BS131&lt;=0.5, 5, IF(BS131&lt;=1, 6, IF(BS131&lt;=1.5, 7, IF(BS131&lt;=2, 8, 9))))))))</f>
        <v>#NUM!</v>
      </c>
    </row>
    <row r="132" spans="1:74" x14ac:dyDescent="0.25">
      <c r="A132">
        <v>37062</v>
      </c>
      <c r="B132">
        <v>0</v>
      </c>
      <c r="C132">
        <v>1980</v>
      </c>
      <c r="D132">
        <f t="shared" si="113"/>
        <v>44</v>
      </c>
      <c r="E132" s="1">
        <v>45595.728055555555</v>
      </c>
      <c r="F132" t="s">
        <v>145</v>
      </c>
      <c r="G132">
        <v>1</v>
      </c>
      <c r="H132" s="4">
        <v>4</v>
      </c>
      <c r="I132" s="4">
        <v>4</v>
      </c>
      <c r="J132" s="4">
        <v>2</v>
      </c>
      <c r="K132" s="4">
        <v>3</v>
      </c>
      <c r="L132" s="4">
        <v>2</v>
      </c>
      <c r="M132" s="4">
        <v>4</v>
      </c>
      <c r="N132" s="4">
        <v>2</v>
      </c>
      <c r="O132" s="4">
        <v>4</v>
      </c>
      <c r="P132" s="4">
        <v>4</v>
      </c>
      <c r="Q132" s="4">
        <v>4</v>
      </c>
      <c r="R132" s="4">
        <v>4</v>
      </c>
      <c r="S132" s="4">
        <v>4</v>
      </c>
      <c r="T132" s="4">
        <v>3</v>
      </c>
      <c r="U132" s="4">
        <v>4</v>
      </c>
      <c r="V132" s="4">
        <v>4</v>
      </c>
      <c r="W132" s="4">
        <v>3</v>
      </c>
      <c r="X132" s="7">
        <f t="shared" si="92"/>
        <v>4</v>
      </c>
      <c r="Y132" s="7">
        <f t="shared" si="93"/>
        <v>4</v>
      </c>
      <c r="Z132" s="7">
        <f t="shared" si="94"/>
        <v>4</v>
      </c>
      <c r="AA132" s="7">
        <f t="shared" si="95"/>
        <v>3</v>
      </c>
      <c r="AB132" s="7">
        <f t="shared" si="96"/>
        <v>2</v>
      </c>
      <c r="AC132" s="7">
        <f t="shared" si="97"/>
        <v>4</v>
      </c>
      <c r="AD132" s="7">
        <f t="shared" si="98"/>
        <v>2</v>
      </c>
      <c r="AE132" s="7">
        <f t="shared" si="99"/>
        <v>4</v>
      </c>
      <c r="AF132" s="7">
        <f t="shared" si="100"/>
        <v>2</v>
      </c>
      <c r="AG132" s="7">
        <f t="shared" si="101"/>
        <v>4</v>
      </c>
      <c r="AH132" s="7">
        <f t="shared" si="102"/>
        <v>4</v>
      </c>
      <c r="AI132" s="7">
        <f t="shared" si="103"/>
        <v>4</v>
      </c>
      <c r="AJ132" s="7">
        <f t="shared" si="104"/>
        <v>3</v>
      </c>
      <c r="AK132" s="7">
        <f t="shared" si="105"/>
        <v>4</v>
      </c>
      <c r="AL132" s="7">
        <f t="shared" si="106"/>
        <v>4</v>
      </c>
      <c r="AM132" s="7">
        <f t="shared" si="107"/>
        <v>3</v>
      </c>
      <c r="AN132" s="8">
        <f t="shared" si="108"/>
        <v>55</v>
      </c>
      <c r="AO132" s="8"/>
      <c r="AP132" s="42"/>
      <c r="AQ132" s="8" t="e">
        <f t="shared" si="114"/>
        <v>#NUM!</v>
      </c>
      <c r="AR132" s="8" t="e">
        <f t="shared" si="115"/>
        <v>#NUM!</v>
      </c>
      <c r="AS132" s="8" t="e">
        <f t="shared" si="116"/>
        <v>#NUM!</v>
      </c>
      <c r="AT132" s="8" t="e">
        <f t="shared" si="117"/>
        <v>#NUM!</v>
      </c>
      <c r="AU132" s="8">
        <f t="shared" si="109"/>
        <v>17</v>
      </c>
      <c r="AV132" s="8"/>
      <c r="AW132" s="42"/>
      <c r="AX132" s="8" t="e">
        <f t="shared" si="118"/>
        <v>#NUM!</v>
      </c>
      <c r="AY132" s="8" t="e">
        <f t="shared" si="119"/>
        <v>#NUM!</v>
      </c>
      <c r="AZ132" s="8" t="e">
        <f t="shared" si="120"/>
        <v>#NUM!</v>
      </c>
      <c r="BA132" s="8" t="e">
        <f t="shared" si="121"/>
        <v>#NUM!</v>
      </c>
      <c r="BB132" s="8">
        <f t="shared" si="110"/>
        <v>12</v>
      </c>
      <c r="BC132" s="8"/>
      <c r="BD132" s="42"/>
      <c r="BE132" s="8" t="e">
        <f t="shared" si="122"/>
        <v>#NUM!</v>
      </c>
      <c r="BF132" s="8" t="e">
        <f t="shared" si="123"/>
        <v>#NUM!</v>
      </c>
      <c r="BG132" s="8" t="e">
        <f t="shared" si="124"/>
        <v>#NUM!</v>
      </c>
      <c r="BH132" s="8" t="e">
        <f t="shared" si="125"/>
        <v>#NUM!</v>
      </c>
      <c r="BI132" s="8">
        <f t="shared" si="111"/>
        <v>15</v>
      </c>
      <c r="BJ132" s="8"/>
      <c r="BK132" s="42"/>
      <c r="BL132" s="8" t="e">
        <f t="shared" si="126"/>
        <v>#NUM!</v>
      </c>
      <c r="BM132" s="8" t="e">
        <f t="shared" si="127"/>
        <v>#NUM!</v>
      </c>
      <c r="BN132" s="8" t="e">
        <f t="shared" si="128"/>
        <v>#NUM!</v>
      </c>
      <c r="BO132" s="8" t="e">
        <f t="shared" si="129"/>
        <v>#NUM!</v>
      </c>
      <c r="BP132" s="8">
        <f t="shared" si="112"/>
        <v>11</v>
      </c>
      <c r="BQ132" s="8"/>
      <c r="BR132" s="42"/>
      <c r="BS132" s="8" t="e">
        <f t="shared" si="130"/>
        <v>#NUM!</v>
      </c>
      <c r="BT132" s="8" t="e">
        <f t="shared" si="131"/>
        <v>#NUM!</v>
      </c>
      <c r="BU132" s="8" t="e">
        <f t="shared" si="132"/>
        <v>#NUM!</v>
      </c>
      <c r="BV132" s="8" t="e">
        <f t="shared" si="133"/>
        <v>#NUM!</v>
      </c>
    </row>
    <row r="133" spans="1:74" x14ac:dyDescent="0.25">
      <c r="A133">
        <v>37224</v>
      </c>
      <c r="B133">
        <v>0</v>
      </c>
      <c r="C133">
        <v>1976</v>
      </c>
      <c r="D133">
        <f t="shared" si="113"/>
        <v>48</v>
      </c>
      <c r="E133" s="1">
        <v>45595.844895833332</v>
      </c>
      <c r="F133" t="s">
        <v>110</v>
      </c>
      <c r="G133">
        <v>1</v>
      </c>
      <c r="H133" s="4">
        <v>4</v>
      </c>
      <c r="I133" s="4">
        <v>4</v>
      </c>
      <c r="J133" s="4">
        <v>2</v>
      </c>
      <c r="K133" s="4">
        <v>2</v>
      </c>
      <c r="L133" s="4">
        <v>2</v>
      </c>
      <c r="M133" s="4">
        <v>3</v>
      </c>
      <c r="N133" s="4">
        <v>2</v>
      </c>
      <c r="O133" s="4">
        <v>4</v>
      </c>
      <c r="P133" s="4">
        <v>3</v>
      </c>
      <c r="Q133" s="4">
        <v>4</v>
      </c>
      <c r="R133" s="4">
        <v>4</v>
      </c>
      <c r="S133" s="4">
        <v>4</v>
      </c>
      <c r="T133" s="4">
        <v>4</v>
      </c>
      <c r="U133" s="4">
        <v>3</v>
      </c>
      <c r="V133" s="4">
        <v>4</v>
      </c>
      <c r="W133" s="4">
        <v>4</v>
      </c>
      <c r="X133" s="7">
        <f t="shared" si="92"/>
        <v>4</v>
      </c>
      <c r="Y133" s="7">
        <f t="shared" si="93"/>
        <v>4</v>
      </c>
      <c r="Z133" s="7">
        <f t="shared" si="94"/>
        <v>4</v>
      </c>
      <c r="AA133" s="7">
        <f t="shared" si="95"/>
        <v>2</v>
      </c>
      <c r="AB133" s="7">
        <f t="shared" si="96"/>
        <v>2</v>
      </c>
      <c r="AC133" s="7">
        <f t="shared" si="97"/>
        <v>3</v>
      </c>
      <c r="AD133" s="7">
        <f t="shared" si="98"/>
        <v>2</v>
      </c>
      <c r="AE133" s="7">
        <f t="shared" si="99"/>
        <v>4</v>
      </c>
      <c r="AF133" s="7">
        <f t="shared" si="100"/>
        <v>3</v>
      </c>
      <c r="AG133" s="7">
        <f t="shared" si="101"/>
        <v>4</v>
      </c>
      <c r="AH133" s="7">
        <f t="shared" si="102"/>
        <v>4</v>
      </c>
      <c r="AI133" s="7">
        <f t="shared" si="103"/>
        <v>4</v>
      </c>
      <c r="AJ133" s="7">
        <f t="shared" si="104"/>
        <v>4</v>
      </c>
      <c r="AK133" s="7">
        <f t="shared" si="105"/>
        <v>3</v>
      </c>
      <c r="AL133" s="7">
        <f t="shared" si="106"/>
        <v>4</v>
      </c>
      <c r="AM133" s="7">
        <f t="shared" si="107"/>
        <v>4</v>
      </c>
      <c r="AN133" s="8">
        <f t="shared" si="108"/>
        <v>55</v>
      </c>
      <c r="AO133" s="8"/>
      <c r="AP133" s="42"/>
      <c r="AQ133" s="8" t="e">
        <f t="shared" si="114"/>
        <v>#NUM!</v>
      </c>
      <c r="AR133" s="8" t="e">
        <f t="shared" si="115"/>
        <v>#NUM!</v>
      </c>
      <c r="AS133" s="8" t="e">
        <f t="shared" si="116"/>
        <v>#NUM!</v>
      </c>
      <c r="AT133" s="8" t="e">
        <f t="shared" si="117"/>
        <v>#NUM!</v>
      </c>
      <c r="AU133" s="8">
        <f t="shared" si="109"/>
        <v>16</v>
      </c>
      <c r="AV133" s="8"/>
      <c r="AW133" s="42"/>
      <c r="AX133" s="8" t="e">
        <f t="shared" si="118"/>
        <v>#NUM!</v>
      </c>
      <c r="AY133" s="8" t="e">
        <f t="shared" si="119"/>
        <v>#NUM!</v>
      </c>
      <c r="AZ133" s="8" t="e">
        <f t="shared" si="120"/>
        <v>#NUM!</v>
      </c>
      <c r="BA133" s="8" t="e">
        <f t="shared" si="121"/>
        <v>#NUM!</v>
      </c>
      <c r="BB133" s="8">
        <f t="shared" si="110"/>
        <v>12</v>
      </c>
      <c r="BC133" s="8"/>
      <c r="BD133" s="42"/>
      <c r="BE133" s="8" t="e">
        <f t="shared" si="122"/>
        <v>#NUM!</v>
      </c>
      <c r="BF133" s="8" t="e">
        <f t="shared" si="123"/>
        <v>#NUM!</v>
      </c>
      <c r="BG133" s="8" t="e">
        <f t="shared" si="124"/>
        <v>#NUM!</v>
      </c>
      <c r="BH133" s="8" t="e">
        <f t="shared" si="125"/>
        <v>#NUM!</v>
      </c>
      <c r="BI133" s="8">
        <f t="shared" si="111"/>
        <v>16</v>
      </c>
      <c r="BJ133" s="8"/>
      <c r="BK133" s="42"/>
      <c r="BL133" s="8" t="e">
        <f t="shared" si="126"/>
        <v>#NUM!</v>
      </c>
      <c r="BM133" s="8" t="e">
        <f t="shared" si="127"/>
        <v>#NUM!</v>
      </c>
      <c r="BN133" s="8" t="e">
        <f t="shared" si="128"/>
        <v>#NUM!</v>
      </c>
      <c r="BO133" s="8" t="e">
        <f t="shared" si="129"/>
        <v>#NUM!</v>
      </c>
      <c r="BP133" s="8">
        <f t="shared" si="112"/>
        <v>11</v>
      </c>
      <c r="BQ133" s="8"/>
      <c r="BR133" s="42"/>
      <c r="BS133" s="8" t="e">
        <f t="shared" si="130"/>
        <v>#NUM!</v>
      </c>
      <c r="BT133" s="8" t="e">
        <f t="shared" si="131"/>
        <v>#NUM!</v>
      </c>
      <c r="BU133" s="8" t="e">
        <f t="shared" si="132"/>
        <v>#NUM!</v>
      </c>
      <c r="BV133" s="8" t="e">
        <f t="shared" si="133"/>
        <v>#NUM!</v>
      </c>
    </row>
    <row r="134" spans="1:74" x14ac:dyDescent="0.25">
      <c r="A134">
        <v>38698</v>
      </c>
      <c r="B134">
        <v>1</v>
      </c>
      <c r="C134">
        <v>2002</v>
      </c>
      <c r="D134">
        <f t="shared" si="113"/>
        <v>22</v>
      </c>
      <c r="E134" s="1">
        <v>45596.892453703702</v>
      </c>
      <c r="F134" t="s">
        <v>99</v>
      </c>
      <c r="G134">
        <v>1</v>
      </c>
      <c r="H134" s="4">
        <v>4</v>
      </c>
      <c r="I134" s="4">
        <v>5</v>
      </c>
      <c r="J134" s="4">
        <v>4</v>
      </c>
      <c r="K134" s="4">
        <v>1</v>
      </c>
      <c r="L134" s="4">
        <v>2</v>
      </c>
      <c r="M134" s="4">
        <v>3</v>
      </c>
      <c r="N134" s="4">
        <v>4</v>
      </c>
      <c r="O134" s="4">
        <v>4</v>
      </c>
      <c r="P134" s="4">
        <v>3</v>
      </c>
      <c r="Q134" s="4">
        <v>4</v>
      </c>
      <c r="R134" s="4">
        <v>5</v>
      </c>
      <c r="S134" s="4">
        <v>5</v>
      </c>
      <c r="T134" s="4">
        <v>4</v>
      </c>
      <c r="U134" s="4">
        <v>3</v>
      </c>
      <c r="V134" s="4">
        <v>3</v>
      </c>
      <c r="W134" s="4">
        <v>3</v>
      </c>
      <c r="X134" s="7">
        <f t="shared" si="92"/>
        <v>4</v>
      </c>
      <c r="Y134" s="7">
        <f t="shared" si="93"/>
        <v>5</v>
      </c>
      <c r="Z134" s="7">
        <f t="shared" si="94"/>
        <v>2</v>
      </c>
      <c r="AA134" s="7">
        <f t="shared" si="95"/>
        <v>1</v>
      </c>
      <c r="AB134" s="7">
        <f t="shared" si="96"/>
        <v>2</v>
      </c>
      <c r="AC134" s="7">
        <f t="shared" si="97"/>
        <v>3</v>
      </c>
      <c r="AD134" s="7">
        <f t="shared" si="98"/>
        <v>4</v>
      </c>
      <c r="AE134" s="7">
        <f t="shared" si="99"/>
        <v>4</v>
      </c>
      <c r="AF134" s="7">
        <f t="shared" si="100"/>
        <v>3</v>
      </c>
      <c r="AG134" s="7">
        <f t="shared" si="101"/>
        <v>4</v>
      </c>
      <c r="AH134" s="7">
        <f t="shared" si="102"/>
        <v>5</v>
      </c>
      <c r="AI134" s="7">
        <f t="shared" si="103"/>
        <v>5</v>
      </c>
      <c r="AJ134" s="7">
        <f t="shared" si="104"/>
        <v>4</v>
      </c>
      <c r="AK134" s="7">
        <f t="shared" si="105"/>
        <v>3</v>
      </c>
      <c r="AL134" s="7">
        <f t="shared" si="106"/>
        <v>3</v>
      </c>
      <c r="AM134" s="7">
        <f t="shared" si="107"/>
        <v>3</v>
      </c>
      <c r="AN134" s="8">
        <f t="shared" si="108"/>
        <v>55</v>
      </c>
      <c r="AO134" s="8"/>
      <c r="AP134" s="42"/>
      <c r="AQ134" s="8" t="e">
        <f t="shared" si="114"/>
        <v>#NUM!</v>
      </c>
      <c r="AR134" s="8" t="e">
        <f t="shared" si="115"/>
        <v>#NUM!</v>
      </c>
      <c r="AS134" s="8" t="e">
        <f t="shared" si="116"/>
        <v>#NUM!</v>
      </c>
      <c r="AT134" s="8" t="e">
        <f t="shared" si="117"/>
        <v>#NUM!</v>
      </c>
      <c r="AU134" s="8">
        <f t="shared" si="109"/>
        <v>14</v>
      </c>
      <c r="AV134" s="8"/>
      <c r="AW134" s="42"/>
      <c r="AX134" s="8" t="e">
        <f t="shared" si="118"/>
        <v>#NUM!</v>
      </c>
      <c r="AY134" s="8" t="e">
        <f t="shared" si="119"/>
        <v>#NUM!</v>
      </c>
      <c r="AZ134" s="8" t="e">
        <f t="shared" si="120"/>
        <v>#NUM!</v>
      </c>
      <c r="BA134" s="8" t="e">
        <f t="shared" si="121"/>
        <v>#NUM!</v>
      </c>
      <c r="BB134" s="8">
        <f t="shared" si="110"/>
        <v>14</v>
      </c>
      <c r="BC134" s="8"/>
      <c r="BD134" s="42"/>
      <c r="BE134" s="8" t="e">
        <f t="shared" si="122"/>
        <v>#NUM!</v>
      </c>
      <c r="BF134" s="8" t="e">
        <f t="shared" si="123"/>
        <v>#NUM!</v>
      </c>
      <c r="BG134" s="8" t="e">
        <f t="shared" si="124"/>
        <v>#NUM!</v>
      </c>
      <c r="BH134" s="8" t="e">
        <f t="shared" si="125"/>
        <v>#NUM!</v>
      </c>
      <c r="BI134" s="8">
        <f t="shared" si="111"/>
        <v>18</v>
      </c>
      <c r="BJ134" s="8"/>
      <c r="BK134" s="42"/>
      <c r="BL134" s="8" t="e">
        <f t="shared" si="126"/>
        <v>#NUM!</v>
      </c>
      <c r="BM134" s="8" t="e">
        <f t="shared" si="127"/>
        <v>#NUM!</v>
      </c>
      <c r="BN134" s="8" t="e">
        <f t="shared" si="128"/>
        <v>#NUM!</v>
      </c>
      <c r="BO134" s="8" t="e">
        <f t="shared" si="129"/>
        <v>#NUM!</v>
      </c>
      <c r="BP134" s="8">
        <f t="shared" si="112"/>
        <v>9</v>
      </c>
      <c r="BQ134" s="8"/>
      <c r="BR134" s="42"/>
      <c r="BS134" s="8" t="e">
        <f t="shared" si="130"/>
        <v>#NUM!</v>
      </c>
      <c r="BT134" s="8" t="e">
        <f t="shared" si="131"/>
        <v>#NUM!</v>
      </c>
      <c r="BU134" s="8" t="e">
        <f t="shared" si="132"/>
        <v>#NUM!</v>
      </c>
      <c r="BV134" s="8" t="e">
        <f t="shared" si="133"/>
        <v>#NUM!</v>
      </c>
    </row>
    <row r="135" spans="1:74" x14ac:dyDescent="0.25">
      <c r="A135">
        <v>37520</v>
      </c>
      <c r="B135">
        <v>0</v>
      </c>
      <c r="C135">
        <v>1997</v>
      </c>
      <c r="D135">
        <f t="shared" si="113"/>
        <v>27</v>
      </c>
      <c r="E135" s="1">
        <v>45597.596909722219</v>
      </c>
      <c r="F135" t="s">
        <v>107</v>
      </c>
      <c r="G135">
        <v>1</v>
      </c>
      <c r="H135" s="4">
        <v>2</v>
      </c>
      <c r="I135" s="4">
        <v>2</v>
      </c>
      <c r="J135" s="4">
        <v>2</v>
      </c>
      <c r="K135" s="4">
        <v>3</v>
      </c>
      <c r="L135" s="4">
        <v>3</v>
      </c>
      <c r="M135" s="4">
        <v>4</v>
      </c>
      <c r="N135" s="4">
        <v>2</v>
      </c>
      <c r="O135" s="4">
        <v>4</v>
      </c>
      <c r="P135" s="4">
        <v>2</v>
      </c>
      <c r="Q135" s="4">
        <v>4</v>
      </c>
      <c r="R135" s="4">
        <v>5</v>
      </c>
      <c r="S135" s="4">
        <v>4</v>
      </c>
      <c r="T135" s="4">
        <v>4</v>
      </c>
      <c r="U135" s="4">
        <v>4</v>
      </c>
      <c r="V135" s="4">
        <v>4</v>
      </c>
      <c r="W135" s="4">
        <v>2</v>
      </c>
      <c r="X135" s="7">
        <f t="shared" si="92"/>
        <v>2</v>
      </c>
      <c r="Y135" s="7">
        <f t="shared" si="93"/>
        <v>2</v>
      </c>
      <c r="Z135" s="7">
        <f t="shared" si="94"/>
        <v>4</v>
      </c>
      <c r="AA135" s="7">
        <f t="shared" si="95"/>
        <v>3</v>
      </c>
      <c r="AB135" s="7">
        <f t="shared" si="96"/>
        <v>3</v>
      </c>
      <c r="AC135" s="7">
        <f t="shared" si="97"/>
        <v>4</v>
      </c>
      <c r="AD135" s="7">
        <f t="shared" si="98"/>
        <v>2</v>
      </c>
      <c r="AE135" s="7">
        <f t="shared" si="99"/>
        <v>4</v>
      </c>
      <c r="AF135" s="7">
        <f t="shared" si="100"/>
        <v>4</v>
      </c>
      <c r="AG135" s="7">
        <f t="shared" si="101"/>
        <v>4</v>
      </c>
      <c r="AH135" s="7">
        <f t="shared" si="102"/>
        <v>5</v>
      </c>
      <c r="AI135" s="7">
        <f t="shared" si="103"/>
        <v>4</v>
      </c>
      <c r="AJ135" s="7">
        <f t="shared" si="104"/>
        <v>4</v>
      </c>
      <c r="AK135" s="7">
        <f t="shared" si="105"/>
        <v>4</v>
      </c>
      <c r="AL135" s="7">
        <f t="shared" si="106"/>
        <v>4</v>
      </c>
      <c r="AM135" s="7">
        <f t="shared" si="107"/>
        <v>2</v>
      </c>
      <c r="AN135" s="8">
        <f t="shared" si="108"/>
        <v>55</v>
      </c>
      <c r="AO135" s="8"/>
      <c r="AP135" s="42"/>
      <c r="AQ135" s="8" t="e">
        <f t="shared" si="114"/>
        <v>#NUM!</v>
      </c>
      <c r="AR135" s="8" t="e">
        <f t="shared" si="115"/>
        <v>#NUM!</v>
      </c>
      <c r="AS135" s="8" t="e">
        <f t="shared" si="116"/>
        <v>#NUM!</v>
      </c>
      <c r="AT135" s="8" t="e">
        <f t="shared" si="117"/>
        <v>#NUM!</v>
      </c>
      <c r="AU135" s="8">
        <f t="shared" si="109"/>
        <v>14</v>
      </c>
      <c r="AV135" s="8"/>
      <c r="AW135" s="42"/>
      <c r="AX135" s="8" t="e">
        <f t="shared" si="118"/>
        <v>#NUM!</v>
      </c>
      <c r="AY135" s="8" t="e">
        <f t="shared" si="119"/>
        <v>#NUM!</v>
      </c>
      <c r="AZ135" s="8" t="e">
        <f t="shared" si="120"/>
        <v>#NUM!</v>
      </c>
      <c r="BA135" s="8" t="e">
        <f t="shared" si="121"/>
        <v>#NUM!</v>
      </c>
      <c r="BB135" s="8">
        <f t="shared" si="110"/>
        <v>14</v>
      </c>
      <c r="BC135" s="8"/>
      <c r="BD135" s="42"/>
      <c r="BE135" s="8" t="e">
        <f t="shared" si="122"/>
        <v>#NUM!</v>
      </c>
      <c r="BF135" s="8" t="e">
        <f t="shared" si="123"/>
        <v>#NUM!</v>
      </c>
      <c r="BG135" s="8" t="e">
        <f t="shared" si="124"/>
        <v>#NUM!</v>
      </c>
      <c r="BH135" s="8" t="e">
        <f t="shared" si="125"/>
        <v>#NUM!</v>
      </c>
      <c r="BI135" s="8">
        <f t="shared" si="111"/>
        <v>17</v>
      </c>
      <c r="BJ135" s="8"/>
      <c r="BK135" s="42"/>
      <c r="BL135" s="8" t="e">
        <f t="shared" si="126"/>
        <v>#NUM!</v>
      </c>
      <c r="BM135" s="8" t="e">
        <f t="shared" si="127"/>
        <v>#NUM!</v>
      </c>
      <c r="BN135" s="8" t="e">
        <f t="shared" si="128"/>
        <v>#NUM!</v>
      </c>
      <c r="BO135" s="8" t="e">
        <f t="shared" si="129"/>
        <v>#NUM!</v>
      </c>
      <c r="BP135" s="8">
        <f t="shared" si="112"/>
        <v>10</v>
      </c>
      <c r="BQ135" s="8"/>
      <c r="BR135" s="42"/>
      <c r="BS135" s="8" t="e">
        <f t="shared" si="130"/>
        <v>#NUM!</v>
      </c>
      <c r="BT135" s="8" t="e">
        <f t="shared" si="131"/>
        <v>#NUM!</v>
      </c>
      <c r="BU135" s="8" t="e">
        <f t="shared" si="132"/>
        <v>#NUM!</v>
      </c>
      <c r="BV135" s="8" t="e">
        <f t="shared" si="133"/>
        <v>#NUM!</v>
      </c>
    </row>
    <row r="136" spans="1:74" x14ac:dyDescent="0.25">
      <c r="A136">
        <v>39236</v>
      </c>
      <c r="B136">
        <v>1</v>
      </c>
      <c r="C136">
        <v>1972</v>
      </c>
      <c r="D136">
        <f t="shared" si="113"/>
        <v>52</v>
      </c>
      <c r="E136" s="1">
        <v>45597.79241898148</v>
      </c>
      <c r="F136" t="s">
        <v>99</v>
      </c>
      <c r="G136">
        <v>1</v>
      </c>
      <c r="H136" s="4">
        <v>2</v>
      </c>
      <c r="I136" s="4">
        <v>4</v>
      </c>
      <c r="J136" s="4">
        <v>2</v>
      </c>
      <c r="K136" s="4">
        <v>3</v>
      </c>
      <c r="L136" s="4">
        <v>4</v>
      </c>
      <c r="M136" s="4">
        <v>2</v>
      </c>
      <c r="N136" s="4">
        <v>3</v>
      </c>
      <c r="O136" s="4">
        <v>3</v>
      </c>
      <c r="P136" s="4">
        <v>3</v>
      </c>
      <c r="Q136" s="4">
        <v>4</v>
      </c>
      <c r="R136" s="4">
        <v>4</v>
      </c>
      <c r="S136" s="4">
        <v>4</v>
      </c>
      <c r="T136" s="4">
        <v>4</v>
      </c>
      <c r="U136" s="4">
        <v>4</v>
      </c>
      <c r="V136" s="4">
        <v>4</v>
      </c>
      <c r="W136" s="4">
        <v>3</v>
      </c>
      <c r="X136" s="7">
        <f t="shared" si="92"/>
        <v>2</v>
      </c>
      <c r="Y136" s="7">
        <f t="shared" si="93"/>
        <v>4</v>
      </c>
      <c r="Z136" s="7">
        <f t="shared" si="94"/>
        <v>4</v>
      </c>
      <c r="AA136" s="7">
        <f t="shared" si="95"/>
        <v>3</v>
      </c>
      <c r="AB136" s="7">
        <f t="shared" si="96"/>
        <v>4</v>
      </c>
      <c r="AC136" s="7">
        <f t="shared" si="97"/>
        <v>2</v>
      </c>
      <c r="AD136" s="7">
        <f t="shared" si="98"/>
        <v>3</v>
      </c>
      <c r="AE136" s="7">
        <f t="shared" si="99"/>
        <v>3</v>
      </c>
      <c r="AF136" s="7">
        <f t="shared" si="100"/>
        <v>3</v>
      </c>
      <c r="AG136" s="7">
        <f t="shared" si="101"/>
        <v>4</v>
      </c>
      <c r="AH136" s="7">
        <f t="shared" si="102"/>
        <v>4</v>
      </c>
      <c r="AI136" s="7">
        <f t="shared" si="103"/>
        <v>4</v>
      </c>
      <c r="AJ136" s="7">
        <f t="shared" si="104"/>
        <v>4</v>
      </c>
      <c r="AK136" s="7">
        <f t="shared" si="105"/>
        <v>4</v>
      </c>
      <c r="AL136" s="7">
        <f t="shared" si="106"/>
        <v>4</v>
      </c>
      <c r="AM136" s="7">
        <f t="shared" si="107"/>
        <v>3</v>
      </c>
      <c r="AN136" s="8">
        <f t="shared" si="108"/>
        <v>55</v>
      </c>
      <c r="AO136" s="8"/>
      <c r="AP136" s="42"/>
      <c r="AQ136" s="8" t="e">
        <f t="shared" si="114"/>
        <v>#NUM!</v>
      </c>
      <c r="AR136" s="8" t="e">
        <f t="shared" si="115"/>
        <v>#NUM!</v>
      </c>
      <c r="AS136" s="8" t="e">
        <f t="shared" si="116"/>
        <v>#NUM!</v>
      </c>
      <c r="AT136" s="8" t="e">
        <f t="shared" si="117"/>
        <v>#NUM!</v>
      </c>
      <c r="AU136" s="8">
        <f t="shared" si="109"/>
        <v>17</v>
      </c>
      <c r="AV136" s="8"/>
      <c r="AW136" s="42"/>
      <c r="AX136" s="8" t="e">
        <f t="shared" si="118"/>
        <v>#NUM!</v>
      </c>
      <c r="AY136" s="8" t="e">
        <f t="shared" si="119"/>
        <v>#NUM!</v>
      </c>
      <c r="AZ136" s="8" t="e">
        <f t="shared" si="120"/>
        <v>#NUM!</v>
      </c>
      <c r="BA136" s="8" t="e">
        <f t="shared" si="121"/>
        <v>#NUM!</v>
      </c>
      <c r="BB136" s="8">
        <f t="shared" si="110"/>
        <v>11</v>
      </c>
      <c r="BC136" s="8"/>
      <c r="BD136" s="42"/>
      <c r="BE136" s="8" t="e">
        <f t="shared" si="122"/>
        <v>#NUM!</v>
      </c>
      <c r="BF136" s="8" t="e">
        <f t="shared" si="123"/>
        <v>#NUM!</v>
      </c>
      <c r="BG136" s="8" t="e">
        <f t="shared" si="124"/>
        <v>#NUM!</v>
      </c>
      <c r="BH136" s="8" t="e">
        <f t="shared" si="125"/>
        <v>#NUM!</v>
      </c>
      <c r="BI136" s="8">
        <f t="shared" si="111"/>
        <v>16</v>
      </c>
      <c r="BJ136" s="8"/>
      <c r="BK136" s="42"/>
      <c r="BL136" s="8" t="e">
        <f t="shared" si="126"/>
        <v>#NUM!</v>
      </c>
      <c r="BM136" s="8" t="e">
        <f t="shared" si="127"/>
        <v>#NUM!</v>
      </c>
      <c r="BN136" s="8" t="e">
        <f t="shared" si="128"/>
        <v>#NUM!</v>
      </c>
      <c r="BO136" s="8" t="e">
        <f t="shared" si="129"/>
        <v>#NUM!</v>
      </c>
      <c r="BP136" s="8">
        <f t="shared" si="112"/>
        <v>11</v>
      </c>
      <c r="BQ136" s="8"/>
      <c r="BR136" s="42"/>
      <c r="BS136" s="8" t="e">
        <f t="shared" si="130"/>
        <v>#NUM!</v>
      </c>
      <c r="BT136" s="8" t="e">
        <f t="shared" si="131"/>
        <v>#NUM!</v>
      </c>
      <c r="BU136" s="8" t="e">
        <f t="shared" si="132"/>
        <v>#NUM!</v>
      </c>
      <c r="BV136" s="8" t="e">
        <f t="shared" si="133"/>
        <v>#NUM!</v>
      </c>
    </row>
    <row r="137" spans="1:74" x14ac:dyDescent="0.25">
      <c r="A137">
        <v>39260</v>
      </c>
      <c r="B137">
        <v>0</v>
      </c>
      <c r="C137">
        <v>1991</v>
      </c>
      <c r="D137">
        <f t="shared" si="113"/>
        <v>33</v>
      </c>
      <c r="E137" s="1">
        <v>45597.816666666666</v>
      </c>
      <c r="F137" t="s">
        <v>99</v>
      </c>
      <c r="G137">
        <v>1</v>
      </c>
      <c r="H137" s="4">
        <v>4</v>
      </c>
      <c r="I137" s="4">
        <v>4</v>
      </c>
      <c r="J137" s="4">
        <v>2</v>
      </c>
      <c r="K137" s="4">
        <v>5</v>
      </c>
      <c r="L137" s="4">
        <v>4</v>
      </c>
      <c r="M137" s="4">
        <v>3</v>
      </c>
      <c r="N137" s="4">
        <v>1</v>
      </c>
      <c r="O137" s="4">
        <v>3</v>
      </c>
      <c r="P137" s="4">
        <v>2</v>
      </c>
      <c r="Q137" s="4">
        <v>5</v>
      </c>
      <c r="R137" s="4">
        <v>4</v>
      </c>
      <c r="S137" s="4">
        <v>3</v>
      </c>
      <c r="T137" s="4">
        <v>4</v>
      </c>
      <c r="U137" s="4">
        <v>2</v>
      </c>
      <c r="V137" s="4">
        <v>3</v>
      </c>
      <c r="W137" s="4">
        <v>2</v>
      </c>
      <c r="X137" s="7">
        <f t="shared" si="92"/>
        <v>4</v>
      </c>
      <c r="Y137" s="7">
        <f t="shared" si="93"/>
        <v>4</v>
      </c>
      <c r="Z137" s="7">
        <f t="shared" si="94"/>
        <v>4</v>
      </c>
      <c r="AA137" s="7">
        <f t="shared" si="95"/>
        <v>5</v>
      </c>
      <c r="AB137" s="7">
        <f t="shared" si="96"/>
        <v>4</v>
      </c>
      <c r="AC137" s="7">
        <f t="shared" si="97"/>
        <v>3</v>
      </c>
      <c r="AD137" s="7">
        <f t="shared" si="98"/>
        <v>1</v>
      </c>
      <c r="AE137" s="7">
        <f t="shared" si="99"/>
        <v>3</v>
      </c>
      <c r="AF137" s="7">
        <f t="shared" si="100"/>
        <v>4</v>
      </c>
      <c r="AG137" s="7">
        <f t="shared" si="101"/>
        <v>5</v>
      </c>
      <c r="AH137" s="7">
        <f t="shared" si="102"/>
        <v>4</v>
      </c>
      <c r="AI137" s="7">
        <f t="shared" si="103"/>
        <v>3</v>
      </c>
      <c r="AJ137" s="7">
        <f t="shared" si="104"/>
        <v>4</v>
      </c>
      <c r="AK137" s="7">
        <f t="shared" si="105"/>
        <v>2</v>
      </c>
      <c r="AL137" s="7">
        <f t="shared" si="106"/>
        <v>3</v>
      </c>
      <c r="AM137" s="7">
        <f t="shared" si="107"/>
        <v>2</v>
      </c>
      <c r="AN137" s="8">
        <f t="shared" si="108"/>
        <v>55</v>
      </c>
      <c r="AO137" s="8"/>
      <c r="AP137" s="42"/>
      <c r="AQ137" s="8" t="e">
        <f t="shared" si="114"/>
        <v>#NUM!</v>
      </c>
      <c r="AR137" s="8" t="e">
        <f t="shared" si="115"/>
        <v>#NUM!</v>
      </c>
      <c r="AS137" s="8" t="e">
        <f t="shared" si="116"/>
        <v>#NUM!</v>
      </c>
      <c r="AT137" s="8" t="e">
        <f t="shared" si="117"/>
        <v>#NUM!</v>
      </c>
      <c r="AU137" s="8">
        <f t="shared" si="109"/>
        <v>21</v>
      </c>
      <c r="AV137" s="8"/>
      <c r="AW137" s="42"/>
      <c r="AX137" s="8" t="e">
        <f t="shared" si="118"/>
        <v>#NUM!</v>
      </c>
      <c r="AY137" s="8" t="e">
        <f t="shared" si="119"/>
        <v>#NUM!</v>
      </c>
      <c r="AZ137" s="8" t="e">
        <f t="shared" si="120"/>
        <v>#NUM!</v>
      </c>
      <c r="BA137" s="8" t="e">
        <f t="shared" si="121"/>
        <v>#NUM!</v>
      </c>
      <c r="BB137" s="8">
        <f t="shared" si="110"/>
        <v>11</v>
      </c>
      <c r="BC137" s="8"/>
      <c r="BD137" s="42"/>
      <c r="BE137" s="8" t="e">
        <f t="shared" si="122"/>
        <v>#NUM!</v>
      </c>
      <c r="BF137" s="8" t="e">
        <f t="shared" si="123"/>
        <v>#NUM!</v>
      </c>
      <c r="BG137" s="8" t="e">
        <f t="shared" si="124"/>
        <v>#NUM!</v>
      </c>
      <c r="BH137" s="8" t="e">
        <f t="shared" si="125"/>
        <v>#NUM!</v>
      </c>
      <c r="BI137" s="8">
        <f t="shared" si="111"/>
        <v>16</v>
      </c>
      <c r="BJ137" s="8"/>
      <c r="BK137" s="42"/>
      <c r="BL137" s="8" t="e">
        <f t="shared" si="126"/>
        <v>#NUM!</v>
      </c>
      <c r="BM137" s="8" t="e">
        <f t="shared" si="127"/>
        <v>#NUM!</v>
      </c>
      <c r="BN137" s="8" t="e">
        <f t="shared" si="128"/>
        <v>#NUM!</v>
      </c>
      <c r="BO137" s="8" t="e">
        <f t="shared" si="129"/>
        <v>#NUM!</v>
      </c>
      <c r="BP137" s="8">
        <f t="shared" si="112"/>
        <v>7</v>
      </c>
      <c r="BQ137" s="8"/>
      <c r="BR137" s="42"/>
      <c r="BS137" s="8" t="e">
        <f t="shared" si="130"/>
        <v>#NUM!</v>
      </c>
      <c r="BT137" s="8" t="e">
        <f t="shared" si="131"/>
        <v>#NUM!</v>
      </c>
      <c r="BU137" s="8" t="e">
        <f t="shared" si="132"/>
        <v>#NUM!</v>
      </c>
      <c r="BV137" s="8" t="e">
        <f t="shared" si="133"/>
        <v>#NUM!</v>
      </c>
    </row>
    <row r="138" spans="1:74" x14ac:dyDescent="0.25">
      <c r="A138">
        <v>39520</v>
      </c>
      <c r="B138">
        <v>0</v>
      </c>
      <c r="C138">
        <v>1980</v>
      </c>
      <c r="D138">
        <f t="shared" si="113"/>
        <v>44</v>
      </c>
      <c r="E138" s="1">
        <v>45598.864988425928</v>
      </c>
      <c r="F138" t="s">
        <v>101</v>
      </c>
      <c r="H138" s="4">
        <v>2</v>
      </c>
      <c r="I138" s="4">
        <v>4</v>
      </c>
      <c r="J138" s="4">
        <v>2</v>
      </c>
      <c r="K138" s="4">
        <v>5</v>
      </c>
      <c r="L138" s="4">
        <v>4</v>
      </c>
      <c r="M138" s="4">
        <v>2</v>
      </c>
      <c r="N138" s="4">
        <v>2</v>
      </c>
      <c r="O138" s="4">
        <v>2</v>
      </c>
      <c r="P138" s="4">
        <v>4</v>
      </c>
      <c r="Q138" s="4">
        <v>4</v>
      </c>
      <c r="R138" s="4">
        <v>4</v>
      </c>
      <c r="S138" s="4">
        <v>4</v>
      </c>
      <c r="T138" s="4">
        <v>4</v>
      </c>
      <c r="U138" s="4">
        <v>4</v>
      </c>
      <c r="V138" s="4">
        <v>4</v>
      </c>
      <c r="W138" s="4">
        <v>4</v>
      </c>
      <c r="X138" s="7">
        <f t="shared" si="92"/>
        <v>2</v>
      </c>
      <c r="Y138" s="7">
        <f t="shared" si="93"/>
        <v>4</v>
      </c>
      <c r="Z138" s="7">
        <f t="shared" si="94"/>
        <v>4</v>
      </c>
      <c r="AA138" s="7">
        <f t="shared" si="95"/>
        <v>5</v>
      </c>
      <c r="AB138" s="7">
        <f t="shared" si="96"/>
        <v>4</v>
      </c>
      <c r="AC138" s="7">
        <f t="shared" si="97"/>
        <v>2</v>
      </c>
      <c r="AD138" s="7">
        <f t="shared" si="98"/>
        <v>2</v>
      </c>
      <c r="AE138" s="7">
        <f t="shared" si="99"/>
        <v>2</v>
      </c>
      <c r="AF138" s="7">
        <f t="shared" si="100"/>
        <v>2</v>
      </c>
      <c r="AG138" s="7">
        <f t="shared" si="101"/>
        <v>4</v>
      </c>
      <c r="AH138" s="7">
        <f t="shared" si="102"/>
        <v>4</v>
      </c>
      <c r="AI138" s="7">
        <f t="shared" si="103"/>
        <v>4</v>
      </c>
      <c r="AJ138" s="7">
        <f t="shared" si="104"/>
        <v>4</v>
      </c>
      <c r="AK138" s="7">
        <f t="shared" si="105"/>
        <v>4</v>
      </c>
      <c r="AL138" s="7">
        <f t="shared" si="106"/>
        <v>4</v>
      </c>
      <c r="AM138" s="7">
        <f t="shared" si="107"/>
        <v>4</v>
      </c>
      <c r="AN138" s="8">
        <f t="shared" si="108"/>
        <v>55</v>
      </c>
      <c r="AO138" s="8"/>
      <c r="AP138" s="42"/>
      <c r="AQ138" s="8" t="e">
        <f t="shared" si="114"/>
        <v>#NUM!</v>
      </c>
      <c r="AR138" s="8" t="e">
        <f t="shared" si="115"/>
        <v>#NUM!</v>
      </c>
      <c r="AS138" s="8" t="e">
        <f t="shared" si="116"/>
        <v>#NUM!</v>
      </c>
      <c r="AT138" s="8" t="e">
        <f t="shared" si="117"/>
        <v>#NUM!</v>
      </c>
      <c r="AU138" s="8">
        <f t="shared" si="109"/>
        <v>19</v>
      </c>
      <c r="AV138" s="8"/>
      <c r="AW138" s="42"/>
      <c r="AX138" s="8" t="e">
        <f t="shared" si="118"/>
        <v>#NUM!</v>
      </c>
      <c r="AY138" s="8" t="e">
        <f t="shared" si="119"/>
        <v>#NUM!</v>
      </c>
      <c r="AZ138" s="8" t="e">
        <f t="shared" si="120"/>
        <v>#NUM!</v>
      </c>
      <c r="BA138" s="8" t="e">
        <f t="shared" si="121"/>
        <v>#NUM!</v>
      </c>
      <c r="BB138" s="8">
        <f t="shared" si="110"/>
        <v>8</v>
      </c>
      <c r="BC138" s="8"/>
      <c r="BD138" s="42"/>
      <c r="BE138" s="8" t="e">
        <f t="shared" si="122"/>
        <v>#NUM!</v>
      </c>
      <c r="BF138" s="8" t="e">
        <f t="shared" si="123"/>
        <v>#NUM!</v>
      </c>
      <c r="BG138" s="8" t="e">
        <f t="shared" si="124"/>
        <v>#NUM!</v>
      </c>
      <c r="BH138" s="8" t="e">
        <f t="shared" si="125"/>
        <v>#NUM!</v>
      </c>
      <c r="BI138" s="8">
        <f t="shared" si="111"/>
        <v>16</v>
      </c>
      <c r="BJ138" s="8"/>
      <c r="BK138" s="42"/>
      <c r="BL138" s="8" t="e">
        <f t="shared" si="126"/>
        <v>#NUM!</v>
      </c>
      <c r="BM138" s="8" t="e">
        <f t="shared" si="127"/>
        <v>#NUM!</v>
      </c>
      <c r="BN138" s="8" t="e">
        <f t="shared" si="128"/>
        <v>#NUM!</v>
      </c>
      <c r="BO138" s="8" t="e">
        <f t="shared" si="129"/>
        <v>#NUM!</v>
      </c>
      <c r="BP138" s="8">
        <f t="shared" si="112"/>
        <v>12</v>
      </c>
      <c r="BQ138" s="8"/>
      <c r="BR138" s="42"/>
      <c r="BS138" s="8" t="e">
        <f t="shared" si="130"/>
        <v>#NUM!</v>
      </c>
      <c r="BT138" s="8" t="e">
        <f t="shared" si="131"/>
        <v>#NUM!</v>
      </c>
      <c r="BU138" s="8" t="e">
        <f t="shared" si="132"/>
        <v>#NUM!</v>
      </c>
      <c r="BV138" s="8" t="e">
        <f t="shared" si="133"/>
        <v>#NUM!</v>
      </c>
    </row>
    <row r="139" spans="1:74" x14ac:dyDescent="0.25">
      <c r="A139">
        <v>40240</v>
      </c>
      <c r="B139">
        <v>1</v>
      </c>
      <c r="C139">
        <v>1964</v>
      </c>
      <c r="D139">
        <f t="shared" si="113"/>
        <v>60</v>
      </c>
      <c r="E139" s="1">
        <v>45605.859155092592</v>
      </c>
      <c r="F139" t="s">
        <v>216</v>
      </c>
      <c r="G139">
        <v>0</v>
      </c>
      <c r="H139" s="4">
        <v>4</v>
      </c>
      <c r="I139" s="4">
        <v>4</v>
      </c>
      <c r="J139" s="4">
        <v>3</v>
      </c>
      <c r="K139" s="4">
        <v>3</v>
      </c>
      <c r="L139" s="4">
        <v>3</v>
      </c>
      <c r="M139" s="4">
        <v>4</v>
      </c>
      <c r="N139" s="4">
        <v>3</v>
      </c>
      <c r="O139" s="4">
        <v>3</v>
      </c>
      <c r="P139" s="4">
        <v>3</v>
      </c>
      <c r="Q139" s="4">
        <v>3</v>
      </c>
      <c r="R139" s="4">
        <v>3</v>
      </c>
      <c r="S139" s="4">
        <v>3</v>
      </c>
      <c r="T139" s="4">
        <v>2</v>
      </c>
      <c r="U139" s="4">
        <v>4</v>
      </c>
      <c r="V139" s="4">
        <v>5</v>
      </c>
      <c r="W139" s="4">
        <v>5</v>
      </c>
      <c r="X139" s="7">
        <f t="shared" si="92"/>
        <v>4</v>
      </c>
      <c r="Y139" s="7">
        <f t="shared" si="93"/>
        <v>4</v>
      </c>
      <c r="Z139" s="7">
        <f t="shared" si="94"/>
        <v>3</v>
      </c>
      <c r="AA139" s="7">
        <f t="shared" si="95"/>
        <v>3</v>
      </c>
      <c r="AB139" s="7">
        <f t="shared" si="96"/>
        <v>3</v>
      </c>
      <c r="AC139" s="7">
        <f t="shared" si="97"/>
        <v>4</v>
      </c>
      <c r="AD139" s="7">
        <f t="shared" si="98"/>
        <v>3</v>
      </c>
      <c r="AE139" s="7">
        <f t="shared" si="99"/>
        <v>3</v>
      </c>
      <c r="AF139" s="7">
        <f t="shared" si="100"/>
        <v>3</v>
      </c>
      <c r="AG139" s="7">
        <f t="shared" si="101"/>
        <v>3</v>
      </c>
      <c r="AH139" s="7">
        <f t="shared" si="102"/>
        <v>3</v>
      </c>
      <c r="AI139" s="7">
        <f t="shared" si="103"/>
        <v>3</v>
      </c>
      <c r="AJ139" s="7">
        <f t="shared" si="104"/>
        <v>2</v>
      </c>
      <c r="AK139" s="7">
        <f t="shared" si="105"/>
        <v>4</v>
      </c>
      <c r="AL139" s="7">
        <f t="shared" si="106"/>
        <v>5</v>
      </c>
      <c r="AM139" s="7">
        <f t="shared" si="107"/>
        <v>5</v>
      </c>
      <c r="AN139" s="8">
        <f t="shared" si="108"/>
        <v>55</v>
      </c>
      <c r="AO139" s="8"/>
      <c r="AP139" s="42"/>
      <c r="AQ139" s="8" t="e">
        <f t="shared" si="114"/>
        <v>#NUM!</v>
      </c>
      <c r="AR139" s="8" t="e">
        <f t="shared" si="115"/>
        <v>#NUM!</v>
      </c>
      <c r="AS139" s="8" t="e">
        <f t="shared" si="116"/>
        <v>#NUM!</v>
      </c>
      <c r="AT139" s="8" t="e">
        <f t="shared" si="117"/>
        <v>#NUM!</v>
      </c>
      <c r="AU139" s="8">
        <f t="shared" si="109"/>
        <v>17</v>
      </c>
      <c r="AV139" s="8"/>
      <c r="AW139" s="42"/>
      <c r="AX139" s="8" t="e">
        <f t="shared" si="118"/>
        <v>#NUM!</v>
      </c>
      <c r="AY139" s="8" t="e">
        <f t="shared" si="119"/>
        <v>#NUM!</v>
      </c>
      <c r="AZ139" s="8" t="e">
        <f t="shared" si="120"/>
        <v>#NUM!</v>
      </c>
      <c r="BA139" s="8" t="e">
        <f t="shared" si="121"/>
        <v>#NUM!</v>
      </c>
      <c r="BB139" s="8">
        <f t="shared" si="110"/>
        <v>13</v>
      </c>
      <c r="BC139" s="8"/>
      <c r="BD139" s="42"/>
      <c r="BE139" s="8" t="e">
        <f t="shared" si="122"/>
        <v>#NUM!</v>
      </c>
      <c r="BF139" s="8" t="e">
        <f t="shared" si="123"/>
        <v>#NUM!</v>
      </c>
      <c r="BG139" s="8" t="e">
        <f t="shared" si="124"/>
        <v>#NUM!</v>
      </c>
      <c r="BH139" s="8" t="e">
        <f t="shared" si="125"/>
        <v>#NUM!</v>
      </c>
      <c r="BI139" s="8">
        <f t="shared" si="111"/>
        <v>11</v>
      </c>
      <c r="BJ139" s="8"/>
      <c r="BK139" s="42"/>
      <c r="BL139" s="8" t="e">
        <f t="shared" si="126"/>
        <v>#NUM!</v>
      </c>
      <c r="BM139" s="8" t="e">
        <f t="shared" si="127"/>
        <v>#NUM!</v>
      </c>
      <c r="BN139" s="8" t="e">
        <f t="shared" si="128"/>
        <v>#NUM!</v>
      </c>
      <c r="BO139" s="8" t="e">
        <f t="shared" si="129"/>
        <v>#NUM!</v>
      </c>
      <c r="BP139" s="8">
        <f t="shared" si="112"/>
        <v>14</v>
      </c>
      <c r="BQ139" s="8"/>
      <c r="BR139" s="42"/>
      <c r="BS139" s="8" t="e">
        <f t="shared" si="130"/>
        <v>#NUM!</v>
      </c>
      <c r="BT139" s="8" t="e">
        <f t="shared" si="131"/>
        <v>#NUM!</v>
      </c>
      <c r="BU139" s="8" t="e">
        <f t="shared" si="132"/>
        <v>#NUM!</v>
      </c>
      <c r="BV139" s="8" t="e">
        <f t="shared" si="133"/>
        <v>#NUM!</v>
      </c>
    </row>
    <row r="140" spans="1:74" x14ac:dyDescent="0.25">
      <c r="A140">
        <v>40470</v>
      </c>
      <c r="B140">
        <v>0</v>
      </c>
      <c r="C140">
        <v>1992</v>
      </c>
      <c r="D140">
        <f t="shared" si="113"/>
        <v>32</v>
      </c>
      <c r="E140" s="1">
        <v>45608.785219907404</v>
      </c>
      <c r="F140" t="s">
        <v>219</v>
      </c>
      <c r="G140">
        <v>1</v>
      </c>
      <c r="H140" s="4">
        <v>3</v>
      </c>
      <c r="I140" s="4">
        <v>4</v>
      </c>
      <c r="J140" s="4">
        <v>3</v>
      </c>
      <c r="K140" s="4">
        <v>3</v>
      </c>
      <c r="L140" s="4">
        <v>3</v>
      </c>
      <c r="M140" s="4">
        <v>3</v>
      </c>
      <c r="N140" s="4">
        <v>3</v>
      </c>
      <c r="O140" s="4">
        <v>3</v>
      </c>
      <c r="P140" s="4">
        <v>3</v>
      </c>
      <c r="Q140" s="4">
        <v>4</v>
      </c>
      <c r="R140" s="4">
        <v>4</v>
      </c>
      <c r="S140" s="4">
        <v>4</v>
      </c>
      <c r="T140" s="4">
        <v>4</v>
      </c>
      <c r="U140" s="4">
        <v>3</v>
      </c>
      <c r="V140" s="4">
        <v>4</v>
      </c>
      <c r="W140" s="4">
        <v>4</v>
      </c>
      <c r="X140" s="7">
        <f t="shared" si="92"/>
        <v>3</v>
      </c>
      <c r="Y140" s="7">
        <f t="shared" si="93"/>
        <v>4</v>
      </c>
      <c r="Z140" s="7">
        <f t="shared" si="94"/>
        <v>3</v>
      </c>
      <c r="AA140" s="7">
        <f t="shared" si="95"/>
        <v>3</v>
      </c>
      <c r="AB140" s="7">
        <f t="shared" si="96"/>
        <v>3</v>
      </c>
      <c r="AC140" s="7">
        <f t="shared" si="97"/>
        <v>3</v>
      </c>
      <c r="AD140" s="7">
        <f t="shared" si="98"/>
        <v>3</v>
      </c>
      <c r="AE140" s="7">
        <f t="shared" si="99"/>
        <v>3</v>
      </c>
      <c r="AF140" s="7">
        <f t="shared" si="100"/>
        <v>3</v>
      </c>
      <c r="AG140" s="7">
        <f t="shared" si="101"/>
        <v>4</v>
      </c>
      <c r="AH140" s="7">
        <f t="shared" si="102"/>
        <v>4</v>
      </c>
      <c r="AI140" s="7">
        <f t="shared" si="103"/>
        <v>4</v>
      </c>
      <c r="AJ140" s="7">
        <f t="shared" si="104"/>
        <v>4</v>
      </c>
      <c r="AK140" s="7">
        <f t="shared" si="105"/>
        <v>3</v>
      </c>
      <c r="AL140" s="7">
        <f t="shared" si="106"/>
        <v>4</v>
      </c>
      <c r="AM140" s="7">
        <f t="shared" si="107"/>
        <v>4</v>
      </c>
      <c r="AN140" s="8">
        <f t="shared" si="108"/>
        <v>55</v>
      </c>
      <c r="AO140" s="8"/>
      <c r="AP140" s="42"/>
      <c r="AQ140" s="8" t="e">
        <f t="shared" si="114"/>
        <v>#NUM!</v>
      </c>
      <c r="AR140" s="8" t="e">
        <f t="shared" si="115"/>
        <v>#NUM!</v>
      </c>
      <c r="AS140" s="8" t="e">
        <f t="shared" si="116"/>
        <v>#NUM!</v>
      </c>
      <c r="AT140" s="8" t="e">
        <f t="shared" si="117"/>
        <v>#NUM!</v>
      </c>
      <c r="AU140" s="8">
        <f t="shared" si="109"/>
        <v>16</v>
      </c>
      <c r="AV140" s="8"/>
      <c r="AW140" s="42"/>
      <c r="AX140" s="8" t="e">
        <f t="shared" si="118"/>
        <v>#NUM!</v>
      </c>
      <c r="AY140" s="8" t="e">
        <f t="shared" si="119"/>
        <v>#NUM!</v>
      </c>
      <c r="AZ140" s="8" t="e">
        <f t="shared" si="120"/>
        <v>#NUM!</v>
      </c>
      <c r="BA140" s="8" t="e">
        <f t="shared" si="121"/>
        <v>#NUM!</v>
      </c>
      <c r="BB140" s="8">
        <f t="shared" si="110"/>
        <v>12</v>
      </c>
      <c r="BC140" s="8"/>
      <c r="BD140" s="42"/>
      <c r="BE140" s="8" t="e">
        <f t="shared" si="122"/>
        <v>#NUM!</v>
      </c>
      <c r="BF140" s="8" t="e">
        <f t="shared" si="123"/>
        <v>#NUM!</v>
      </c>
      <c r="BG140" s="8" t="e">
        <f t="shared" si="124"/>
        <v>#NUM!</v>
      </c>
      <c r="BH140" s="8" t="e">
        <f t="shared" si="125"/>
        <v>#NUM!</v>
      </c>
      <c r="BI140" s="8">
        <f t="shared" si="111"/>
        <v>16</v>
      </c>
      <c r="BJ140" s="8"/>
      <c r="BK140" s="42"/>
      <c r="BL140" s="8" t="e">
        <f t="shared" si="126"/>
        <v>#NUM!</v>
      </c>
      <c r="BM140" s="8" t="e">
        <f t="shared" si="127"/>
        <v>#NUM!</v>
      </c>
      <c r="BN140" s="8" t="e">
        <f t="shared" si="128"/>
        <v>#NUM!</v>
      </c>
      <c r="BO140" s="8" t="e">
        <f t="shared" si="129"/>
        <v>#NUM!</v>
      </c>
      <c r="BP140" s="8">
        <f t="shared" si="112"/>
        <v>11</v>
      </c>
      <c r="BQ140" s="8"/>
      <c r="BR140" s="42"/>
      <c r="BS140" s="8" t="e">
        <f t="shared" si="130"/>
        <v>#NUM!</v>
      </c>
      <c r="BT140" s="8" t="e">
        <f t="shared" si="131"/>
        <v>#NUM!</v>
      </c>
      <c r="BU140" s="8" t="e">
        <f t="shared" si="132"/>
        <v>#NUM!</v>
      </c>
      <c r="BV140" s="8" t="e">
        <f t="shared" si="133"/>
        <v>#NUM!</v>
      </c>
    </row>
    <row r="141" spans="1:74" x14ac:dyDescent="0.25">
      <c r="A141">
        <v>36457</v>
      </c>
      <c r="B141">
        <v>0</v>
      </c>
      <c r="C141">
        <v>1987</v>
      </c>
      <c r="D141">
        <f t="shared" si="113"/>
        <v>37</v>
      </c>
      <c r="E141" s="1">
        <v>45595.414918981478</v>
      </c>
      <c r="F141" t="s">
        <v>99</v>
      </c>
      <c r="G141">
        <v>1</v>
      </c>
      <c r="H141" s="4">
        <v>4</v>
      </c>
      <c r="I141" s="4">
        <v>4</v>
      </c>
      <c r="J141" s="4">
        <v>3</v>
      </c>
      <c r="K141" s="4">
        <v>4</v>
      </c>
      <c r="L141" s="4">
        <v>4</v>
      </c>
      <c r="M141" s="4">
        <v>2</v>
      </c>
      <c r="N141" s="4">
        <v>3</v>
      </c>
      <c r="O141" s="4">
        <v>4</v>
      </c>
      <c r="P141" s="4">
        <v>3</v>
      </c>
      <c r="Q141" s="4">
        <v>2</v>
      </c>
      <c r="R141" s="4">
        <v>5</v>
      </c>
      <c r="S141" s="4">
        <v>4</v>
      </c>
      <c r="T141" s="4">
        <v>5</v>
      </c>
      <c r="U141" s="4">
        <v>3</v>
      </c>
      <c r="V141" s="4">
        <v>4</v>
      </c>
      <c r="W141" s="4">
        <v>2</v>
      </c>
      <c r="X141" s="7">
        <f t="shared" si="92"/>
        <v>4</v>
      </c>
      <c r="Y141" s="7">
        <f t="shared" si="93"/>
        <v>4</v>
      </c>
      <c r="Z141" s="7">
        <f t="shared" si="94"/>
        <v>3</v>
      </c>
      <c r="AA141" s="7">
        <f t="shared" si="95"/>
        <v>4</v>
      </c>
      <c r="AB141" s="7">
        <f t="shared" si="96"/>
        <v>4</v>
      </c>
      <c r="AC141" s="7">
        <f t="shared" si="97"/>
        <v>2</v>
      </c>
      <c r="AD141" s="7">
        <f t="shared" si="98"/>
        <v>3</v>
      </c>
      <c r="AE141" s="7">
        <f t="shared" si="99"/>
        <v>4</v>
      </c>
      <c r="AF141" s="7">
        <f t="shared" si="100"/>
        <v>3</v>
      </c>
      <c r="AG141" s="7">
        <f t="shared" si="101"/>
        <v>2</v>
      </c>
      <c r="AH141" s="7">
        <f t="shared" si="102"/>
        <v>5</v>
      </c>
      <c r="AI141" s="7">
        <f t="shared" si="103"/>
        <v>4</v>
      </c>
      <c r="AJ141" s="7">
        <f t="shared" si="104"/>
        <v>5</v>
      </c>
      <c r="AK141" s="7">
        <f t="shared" si="105"/>
        <v>3</v>
      </c>
      <c r="AL141" s="7">
        <f t="shared" si="106"/>
        <v>4</v>
      </c>
      <c r="AM141" s="7">
        <f t="shared" si="107"/>
        <v>2</v>
      </c>
      <c r="AN141" s="8">
        <f t="shared" si="108"/>
        <v>56</v>
      </c>
      <c r="AO141" s="8"/>
      <c r="AP141" s="42"/>
      <c r="AQ141" s="8" t="e">
        <f t="shared" si="114"/>
        <v>#NUM!</v>
      </c>
      <c r="AR141" s="8" t="e">
        <f t="shared" si="115"/>
        <v>#NUM!</v>
      </c>
      <c r="AS141" s="8" t="e">
        <f t="shared" si="116"/>
        <v>#NUM!</v>
      </c>
      <c r="AT141" s="8" t="e">
        <f t="shared" si="117"/>
        <v>#NUM!</v>
      </c>
      <c r="AU141" s="8">
        <f t="shared" si="109"/>
        <v>19</v>
      </c>
      <c r="AV141" s="8"/>
      <c r="AW141" s="42"/>
      <c r="AX141" s="8" t="e">
        <f t="shared" si="118"/>
        <v>#NUM!</v>
      </c>
      <c r="AY141" s="8" t="e">
        <f t="shared" si="119"/>
        <v>#NUM!</v>
      </c>
      <c r="AZ141" s="8" t="e">
        <f t="shared" si="120"/>
        <v>#NUM!</v>
      </c>
      <c r="BA141" s="8" t="e">
        <f t="shared" si="121"/>
        <v>#NUM!</v>
      </c>
      <c r="BB141" s="8">
        <f t="shared" si="110"/>
        <v>12</v>
      </c>
      <c r="BC141" s="8"/>
      <c r="BD141" s="42"/>
      <c r="BE141" s="8" t="e">
        <f t="shared" si="122"/>
        <v>#NUM!</v>
      </c>
      <c r="BF141" s="8" t="e">
        <f t="shared" si="123"/>
        <v>#NUM!</v>
      </c>
      <c r="BG141" s="8" t="e">
        <f t="shared" si="124"/>
        <v>#NUM!</v>
      </c>
      <c r="BH141" s="8" t="e">
        <f t="shared" si="125"/>
        <v>#NUM!</v>
      </c>
      <c r="BI141" s="8">
        <f t="shared" si="111"/>
        <v>16</v>
      </c>
      <c r="BJ141" s="8"/>
      <c r="BK141" s="42"/>
      <c r="BL141" s="8" t="e">
        <f t="shared" si="126"/>
        <v>#NUM!</v>
      </c>
      <c r="BM141" s="8" t="e">
        <f t="shared" si="127"/>
        <v>#NUM!</v>
      </c>
      <c r="BN141" s="8" t="e">
        <f t="shared" si="128"/>
        <v>#NUM!</v>
      </c>
      <c r="BO141" s="8" t="e">
        <f t="shared" si="129"/>
        <v>#NUM!</v>
      </c>
      <c r="BP141" s="8">
        <f t="shared" si="112"/>
        <v>9</v>
      </c>
      <c r="BQ141" s="8"/>
      <c r="BR141" s="42"/>
      <c r="BS141" s="8" t="e">
        <f t="shared" si="130"/>
        <v>#NUM!</v>
      </c>
      <c r="BT141" s="8" t="e">
        <f t="shared" si="131"/>
        <v>#NUM!</v>
      </c>
      <c r="BU141" s="8" t="e">
        <f t="shared" si="132"/>
        <v>#NUM!</v>
      </c>
      <c r="BV141" s="8" t="e">
        <f t="shared" si="133"/>
        <v>#NUM!</v>
      </c>
    </row>
    <row r="142" spans="1:74" x14ac:dyDescent="0.25">
      <c r="A142">
        <v>36924</v>
      </c>
      <c r="B142">
        <v>0</v>
      </c>
      <c r="C142">
        <v>1972</v>
      </c>
      <c r="D142">
        <f t="shared" si="113"/>
        <v>52</v>
      </c>
      <c r="E142" s="1">
        <v>45595.651064814818</v>
      </c>
      <c r="F142" t="s">
        <v>122</v>
      </c>
      <c r="G142">
        <v>1</v>
      </c>
      <c r="H142" s="4">
        <v>2</v>
      </c>
      <c r="I142" s="4">
        <v>4</v>
      </c>
      <c r="J142" s="4">
        <v>4</v>
      </c>
      <c r="K142" s="4">
        <v>2</v>
      </c>
      <c r="L142" s="4">
        <v>4</v>
      </c>
      <c r="M142" s="4">
        <v>4</v>
      </c>
      <c r="N142" s="4">
        <v>4</v>
      </c>
      <c r="O142" s="4">
        <v>4</v>
      </c>
      <c r="P142" s="4">
        <v>2</v>
      </c>
      <c r="Q142" s="4">
        <v>2</v>
      </c>
      <c r="R142" s="4">
        <v>3</v>
      </c>
      <c r="S142" s="4">
        <v>4</v>
      </c>
      <c r="T142" s="4">
        <v>4</v>
      </c>
      <c r="U142" s="4">
        <v>5</v>
      </c>
      <c r="V142" s="4">
        <v>5</v>
      </c>
      <c r="W142" s="4">
        <v>3</v>
      </c>
      <c r="X142" s="7">
        <f t="shared" si="92"/>
        <v>2</v>
      </c>
      <c r="Y142" s="7">
        <f t="shared" si="93"/>
        <v>4</v>
      </c>
      <c r="Z142" s="7">
        <f t="shared" si="94"/>
        <v>2</v>
      </c>
      <c r="AA142" s="7">
        <f t="shared" si="95"/>
        <v>2</v>
      </c>
      <c r="AB142" s="7">
        <f t="shared" si="96"/>
        <v>4</v>
      </c>
      <c r="AC142" s="7">
        <f t="shared" si="97"/>
        <v>4</v>
      </c>
      <c r="AD142" s="7">
        <f t="shared" si="98"/>
        <v>4</v>
      </c>
      <c r="AE142" s="7">
        <f t="shared" si="99"/>
        <v>4</v>
      </c>
      <c r="AF142" s="7">
        <f t="shared" si="100"/>
        <v>4</v>
      </c>
      <c r="AG142" s="7">
        <f t="shared" si="101"/>
        <v>2</v>
      </c>
      <c r="AH142" s="7">
        <f t="shared" si="102"/>
        <v>3</v>
      </c>
      <c r="AI142" s="7">
        <f t="shared" si="103"/>
        <v>4</v>
      </c>
      <c r="AJ142" s="7">
        <f t="shared" si="104"/>
        <v>4</v>
      </c>
      <c r="AK142" s="7">
        <f t="shared" si="105"/>
        <v>5</v>
      </c>
      <c r="AL142" s="7">
        <f t="shared" si="106"/>
        <v>5</v>
      </c>
      <c r="AM142" s="7">
        <f t="shared" si="107"/>
        <v>3</v>
      </c>
      <c r="AN142" s="8">
        <f t="shared" si="108"/>
        <v>56</v>
      </c>
      <c r="AO142" s="8"/>
      <c r="AP142" s="42"/>
      <c r="AQ142" s="8" t="e">
        <f t="shared" si="114"/>
        <v>#NUM!</v>
      </c>
      <c r="AR142" s="8" t="e">
        <f t="shared" si="115"/>
        <v>#NUM!</v>
      </c>
      <c r="AS142" s="8" t="e">
        <f t="shared" si="116"/>
        <v>#NUM!</v>
      </c>
      <c r="AT142" s="8" t="e">
        <f t="shared" si="117"/>
        <v>#NUM!</v>
      </c>
      <c r="AU142" s="8">
        <f t="shared" si="109"/>
        <v>14</v>
      </c>
      <c r="AV142" s="8"/>
      <c r="AW142" s="42"/>
      <c r="AX142" s="8" t="e">
        <f t="shared" si="118"/>
        <v>#NUM!</v>
      </c>
      <c r="AY142" s="8" t="e">
        <f t="shared" si="119"/>
        <v>#NUM!</v>
      </c>
      <c r="AZ142" s="8" t="e">
        <f t="shared" si="120"/>
        <v>#NUM!</v>
      </c>
      <c r="BA142" s="8" t="e">
        <f t="shared" si="121"/>
        <v>#NUM!</v>
      </c>
      <c r="BB142" s="8">
        <f t="shared" si="110"/>
        <v>16</v>
      </c>
      <c r="BC142" s="8"/>
      <c r="BD142" s="42"/>
      <c r="BE142" s="8" t="e">
        <f t="shared" si="122"/>
        <v>#NUM!</v>
      </c>
      <c r="BF142" s="8" t="e">
        <f t="shared" si="123"/>
        <v>#NUM!</v>
      </c>
      <c r="BG142" s="8" t="e">
        <f t="shared" si="124"/>
        <v>#NUM!</v>
      </c>
      <c r="BH142" s="8" t="e">
        <f t="shared" si="125"/>
        <v>#NUM!</v>
      </c>
      <c r="BI142" s="8">
        <f t="shared" si="111"/>
        <v>13</v>
      </c>
      <c r="BJ142" s="8"/>
      <c r="BK142" s="42"/>
      <c r="BL142" s="8" t="e">
        <f t="shared" si="126"/>
        <v>#NUM!</v>
      </c>
      <c r="BM142" s="8" t="e">
        <f t="shared" si="127"/>
        <v>#NUM!</v>
      </c>
      <c r="BN142" s="8" t="e">
        <f t="shared" si="128"/>
        <v>#NUM!</v>
      </c>
      <c r="BO142" s="8" t="e">
        <f t="shared" si="129"/>
        <v>#NUM!</v>
      </c>
      <c r="BP142" s="8">
        <f t="shared" si="112"/>
        <v>13</v>
      </c>
      <c r="BQ142" s="8"/>
      <c r="BR142" s="42"/>
      <c r="BS142" s="8" t="e">
        <f t="shared" si="130"/>
        <v>#NUM!</v>
      </c>
      <c r="BT142" s="8" t="e">
        <f t="shared" si="131"/>
        <v>#NUM!</v>
      </c>
      <c r="BU142" s="8" t="e">
        <f t="shared" si="132"/>
        <v>#NUM!</v>
      </c>
      <c r="BV142" s="8" t="e">
        <f t="shared" si="133"/>
        <v>#NUM!</v>
      </c>
    </row>
    <row r="143" spans="1:74" x14ac:dyDescent="0.25">
      <c r="A143">
        <v>37398</v>
      </c>
      <c r="B143">
        <v>1</v>
      </c>
      <c r="C143">
        <v>1992</v>
      </c>
      <c r="D143">
        <f t="shared" si="113"/>
        <v>32</v>
      </c>
      <c r="E143" s="1">
        <v>45596.009421296294</v>
      </c>
      <c r="F143" t="s">
        <v>160</v>
      </c>
      <c r="G143">
        <v>1</v>
      </c>
      <c r="H143" s="4">
        <v>5</v>
      </c>
      <c r="I143" s="4">
        <v>4</v>
      </c>
      <c r="J143" s="4">
        <v>4</v>
      </c>
      <c r="K143" s="4">
        <v>2</v>
      </c>
      <c r="L143" s="4">
        <v>4</v>
      </c>
      <c r="M143" s="4">
        <v>4</v>
      </c>
      <c r="N143" s="4">
        <v>3</v>
      </c>
      <c r="O143" s="4">
        <v>3</v>
      </c>
      <c r="P143" s="4">
        <v>2</v>
      </c>
      <c r="Q143" s="4">
        <v>4</v>
      </c>
      <c r="R143" s="4">
        <v>4</v>
      </c>
      <c r="S143" s="4">
        <v>4</v>
      </c>
      <c r="T143" s="4">
        <v>4</v>
      </c>
      <c r="U143" s="4">
        <v>3</v>
      </c>
      <c r="V143" s="4">
        <v>3</v>
      </c>
      <c r="W143" s="4">
        <v>3</v>
      </c>
      <c r="X143" s="7">
        <f t="shared" si="92"/>
        <v>5</v>
      </c>
      <c r="Y143" s="7">
        <f t="shared" si="93"/>
        <v>4</v>
      </c>
      <c r="Z143" s="7">
        <f t="shared" si="94"/>
        <v>2</v>
      </c>
      <c r="AA143" s="7">
        <f t="shared" si="95"/>
        <v>2</v>
      </c>
      <c r="AB143" s="7">
        <f t="shared" si="96"/>
        <v>4</v>
      </c>
      <c r="AC143" s="7">
        <f t="shared" si="97"/>
        <v>4</v>
      </c>
      <c r="AD143" s="7">
        <f t="shared" si="98"/>
        <v>3</v>
      </c>
      <c r="AE143" s="7">
        <f t="shared" si="99"/>
        <v>3</v>
      </c>
      <c r="AF143" s="7">
        <f t="shared" si="100"/>
        <v>4</v>
      </c>
      <c r="AG143" s="7">
        <f t="shared" si="101"/>
        <v>4</v>
      </c>
      <c r="AH143" s="7">
        <f t="shared" si="102"/>
        <v>4</v>
      </c>
      <c r="AI143" s="7">
        <f t="shared" si="103"/>
        <v>4</v>
      </c>
      <c r="AJ143" s="7">
        <f t="shared" si="104"/>
        <v>4</v>
      </c>
      <c r="AK143" s="7">
        <f t="shared" si="105"/>
        <v>3</v>
      </c>
      <c r="AL143" s="7">
        <f t="shared" si="106"/>
        <v>3</v>
      </c>
      <c r="AM143" s="7">
        <f t="shared" si="107"/>
        <v>3</v>
      </c>
      <c r="AN143" s="8">
        <f t="shared" si="108"/>
        <v>56</v>
      </c>
      <c r="AO143" s="8"/>
      <c r="AP143" s="42"/>
      <c r="AQ143" s="8" t="e">
        <f t="shared" si="114"/>
        <v>#NUM!</v>
      </c>
      <c r="AR143" s="8" t="e">
        <f t="shared" si="115"/>
        <v>#NUM!</v>
      </c>
      <c r="AS143" s="8" t="e">
        <f t="shared" si="116"/>
        <v>#NUM!</v>
      </c>
      <c r="AT143" s="8" t="e">
        <f t="shared" si="117"/>
        <v>#NUM!</v>
      </c>
      <c r="AU143" s="8">
        <f t="shared" si="109"/>
        <v>17</v>
      </c>
      <c r="AV143" s="8"/>
      <c r="AW143" s="42"/>
      <c r="AX143" s="8" t="e">
        <f t="shared" si="118"/>
        <v>#NUM!</v>
      </c>
      <c r="AY143" s="8" t="e">
        <f t="shared" si="119"/>
        <v>#NUM!</v>
      </c>
      <c r="AZ143" s="8" t="e">
        <f t="shared" si="120"/>
        <v>#NUM!</v>
      </c>
      <c r="BA143" s="8" t="e">
        <f t="shared" si="121"/>
        <v>#NUM!</v>
      </c>
      <c r="BB143" s="8">
        <f t="shared" si="110"/>
        <v>14</v>
      </c>
      <c r="BC143" s="8"/>
      <c r="BD143" s="42"/>
      <c r="BE143" s="8" t="e">
        <f t="shared" si="122"/>
        <v>#NUM!</v>
      </c>
      <c r="BF143" s="8" t="e">
        <f t="shared" si="123"/>
        <v>#NUM!</v>
      </c>
      <c r="BG143" s="8" t="e">
        <f t="shared" si="124"/>
        <v>#NUM!</v>
      </c>
      <c r="BH143" s="8" t="e">
        <f t="shared" si="125"/>
        <v>#NUM!</v>
      </c>
      <c r="BI143" s="8">
        <f t="shared" si="111"/>
        <v>16</v>
      </c>
      <c r="BJ143" s="8"/>
      <c r="BK143" s="42"/>
      <c r="BL143" s="8" t="e">
        <f t="shared" si="126"/>
        <v>#NUM!</v>
      </c>
      <c r="BM143" s="8" t="e">
        <f t="shared" si="127"/>
        <v>#NUM!</v>
      </c>
      <c r="BN143" s="8" t="e">
        <f t="shared" si="128"/>
        <v>#NUM!</v>
      </c>
      <c r="BO143" s="8" t="e">
        <f t="shared" si="129"/>
        <v>#NUM!</v>
      </c>
      <c r="BP143" s="8">
        <f t="shared" si="112"/>
        <v>9</v>
      </c>
      <c r="BQ143" s="8"/>
      <c r="BR143" s="42"/>
      <c r="BS143" s="8" t="e">
        <f t="shared" si="130"/>
        <v>#NUM!</v>
      </c>
      <c r="BT143" s="8" t="e">
        <f t="shared" si="131"/>
        <v>#NUM!</v>
      </c>
      <c r="BU143" s="8" t="e">
        <f t="shared" si="132"/>
        <v>#NUM!</v>
      </c>
      <c r="BV143" s="8" t="e">
        <f t="shared" si="133"/>
        <v>#NUM!</v>
      </c>
    </row>
    <row r="144" spans="1:74" x14ac:dyDescent="0.25">
      <c r="A144">
        <v>37575</v>
      </c>
      <c r="B144">
        <v>0</v>
      </c>
      <c r="C144">
        <v>1975</v>
      </c>
      <c r="D144">
        <f t="shared" si="113"/>
        <v>49</v>
      </c>
      <c r="E144" s="1">
        <v>45596.483634259261</v>
      </c>
      <c r="F144" t="s">
        <v>101</v>
      </c>
      <c r="H144" s="4">
        <v>5</v>
      </c>
      <c r="I144" s="4">
        <v>3</v>
      </c>
      <c r="J144" s="4">
        <v>4</v>
      </c>
      <c r="K144" s="4">
        <v>4</v>
      </c>
      <c r="L144" s="4">
        <v>3</v>
      </c>
      <c r="M144" s="4">
        <v>5</v>
      </c>
      <c r="N144" s="4">
        <v>4</v>
      </c>
      <c r="O144" s="4">
        <v>4</v>
      </c>
      <c r="P144" s="4">
        <v>3</v>
      </c>
      <c r="Q144" s="4">
        <v>3</v>
      </c>
      <c r="R144" s="4">
        <v>4</v>
      </c>
      <c r="S144" s="4">
        <v>4</v>
      </c>
      <c r="T144" s="4">
        <v>2</v>
      </c>
      <c r="U144" s="4">
        <v>3</v>
      </c>
      <c r="V144" s="4">
        <v>4</v>
      </c>
      <c r="W144" s="4">
        <v>3</v>
      </c>
      <c r="X144" s="7">
        <f t="shared" si="92"/>
        <v>5</v>
      </c>
      <c r="Y144" s="7">
        <f t="shared" si="93"/>
        <v>3</v>
      </c>
      <c r="Z144" s="7">
        <f t="shared" si="94"/>
        <v>2</v>
      </c>
      <c r="AA144" s="7">
        <f t="shared" si="95"/>
        <v>4</v>
      </c>
      <c r="AB144" s="7">
        <f t="shared" si="96"/>
        <v>3</v>
      </c>
      <c r="AC144" s="7">
        <f t="shared" si="97"/>
        <v>5</v>
      </c>
      <c r="AD144" s="7">
        <f t="shared" si="98"/>
        <v>4</v>
      </c>
      <c r="AE144" s="7">
        <f t="shared" si="99"/>
        <v>4</v>
      </c>
      <c r="AF144" s="7">
        <f t="shared" si="100"/>
        <v>3</v>
      </c>
      <c r="AG144" s="7">
        <f t="shared" si="101"/>
        <v>3</v>
      </c>
      <c r="AH144" s="7">
        <f t="shared" si="102"/>
        <v>4</v>
      </c>
      <c r="AI144" s="7">
        <f t="shared" si="103"/>
        <v>4</v>
      </c>
      <c r="AJ144" s="7">
        <f t="shared" si="104"/>
        <v>2</v>
      </c>
      <c r="AK144" s="7">
        <f t="shared" si="105"/>
        <v>3</v>
      </c>
      <c r="AL144" s="7">
        <f t="shared" si="106"/>
        <v>4</v>
      </c>
      <c r="AM144" s="7">
        <f t="shared" si="107"/>
        <v>3</v>
      </c>
      <c r="AN144" s="8">
        <f t="shared" si="108"/>
        <v>56</v>
      </c>
      <c r="AO144" s="8"/>
      <c r="AP144" s="42"/>
      <c r="AQ144" s="8" t="e">
        <f t="shared" si="114"/>
        <v>#NUM!</v>
      </c>
      <c r="AR144" s="8" t="e">
        <f t="shared" si="115"/>
        <v>#NUM!</v>
      </c>
      <c r="AS144" s="8" t="e">
        <f t="shared" si="116"/>
        <v>#NUM!</v>
      </c>
      <c r="AT144" s="8" t="e">
        <f t="shared" si="117"/>
        <v>#NUM!</v>
      </c>
      <c r="AU144" s="8">
        <f t="shared" si="109"/>
        <v>17</v>
      </c>
      <c r="AV144" s="8"/>
      <c r="AW144" s="42"/>
      <c r="AX144" s="8" t="e">
        <f t="shared" si="118"/>
        <v>#NUM!</v>
      </c>
      <c r="AY144" s="8" t="e">
        <f t="shared" si="119"/>
        <v>#NUM!</v>
      </c>
      <c r="AZ144" s="8" t="e">
        <f t="shared" si="120"/>
        <v>#NUM!</v>
      </c>
      <c r="BA144" s="8" t="e">
        <f t="shared" si="121"/>
        <v>#NUM!</v>
      </c>
      <c r="BB144" s="8">
        <f t="shared" si="110"/>
        <v>16</v>
      </c>
      <c r="BC144" s="8"/>
      <c r="BD144" s="42"/>
      <c r="BE144" s="8" t="e">
        <f t="shared" si="122"/>
        <v>#NUM!</v>
      </c>
      <c r="BF144" s="8" t="e">
        <f t="shared" si="123"/>
        <v>#NUM!</v>
      </c>
      <c r="BG144" s="8" t="e">
        <f t="shared" si="124"/>
        <v>#NUM!</v>
      </c>
      <c r="BH144" s="8" t="e">
        <f t="shared" si="125"/>
        <v>#NUM!</v>
      </c>
      <c r="BI144" s="8">
        <f t="shared" si="111"/>
        <v>13</v>
      </c>
      <c r="BJ144" s="8"/>
      <c r="BK144" s="42"/>
      <c r="BL144" s="8" t="e">
        <f t="shared" si="126"/>
        <v>#NUM!</v>
      </c>
      <c r="BM144" s="8" t="e">
        <f t="shared" si="127"/>
        <v>#NUM!</v>
      </c>
      <c r="BN144" s="8" t="e">
        <f t="shared" si="128"/>
        <v>#NUM!</v>
      </c>
      <c r="BO144" s="8" t="e">
        <f t="shared" si="129"/>
        <v>#NUM!</v>
      </c>
      <c r="BP144" s="8">
        <f t="shared" si="112"/>
        <v>10</v>
      </c>
      <c r="BQ144" s="8"/>
      <c r="BR144" s="42"/>
      <c r="BS144" s="8" t="e">
        <f t="shared" si="130"/>
        <v>#NUM!</v>
      </c>
      <c r="BT144" s="8" t="e">
        <f t="shared" si="131"/>
        <v>#NUM!</v>
      </c>
      <c r="BU144" s="8" t="e">
        <f t="shared" si="132"/>
        <v>#NUM!</v>
      </c>
      <c r="BV144" s="8" t="e">
        <f t="shared" si="133"/>
        <v>#NUM!</v>
      </c>
    </row>
    <row r="145" spans="1:74" x14ac:dyDescent="0.25">
      <c r="A145">
        <v>36203</v>
      </c>
      <c r="B145">
        <v>0</v>
      </c>
      <c r="C145">
        <v>1997</v>
      </c>
      <c r="D145">
        <f t="shared" si="113"/>
        <v>27</v>
      </c>
      <c r="E145" s="1">
        <v>45596.56795138889</v>
      </c>
      <c r="F145" t="s">
        <v>118</v>
      </c>
      <c r="G145">
        <v>0</v>
      </c>
      <c r="H145" s="4">
        <v>4</v>
      </c>
      <c r="I145" s="4">
        <v>4</v>
      </c>
      <c r="J145" s="4">
        <v>4</v>
      </c>
      <c r="K145" s="4">
        <v>2</v>
      </c>
      <c r="L145" s="4">
        <v>4</v>
      </c>
      <c r="M145" s="4">
        <v>4</v>
      </c>
      <c r="N145" s="4">
        <v>4</v>
      </c>
      <c r="O145" s="4">
        <v>4</v>
      </c>
      <c r="P145" s="4">
        <v>2</v>
      </c>
      <c r="Q145" s="4">
        <v>4</v>
      </c>
      <c r="R145" s="4">
        <v>3</v>
      </c>
      <c r="S145" s="4">
        <v>4</v>
      </c>
      <c r="T145" s="4">
        <v>3</v>
      </c>
      <c r="U145" s="4">
        <v>3</v>
      </c>
      <c r="V145" s="4">
        <v>4</v>
      </c>
      <c r="W145" s="4">
        <v>3</v>
      </c>
      <c r="X145" s="7">
        <f t="shared" si="92"/>
        <v>4</v>
      </c>
      <c r="Y145" s="7">
        <f t="shared" si="93"/>
        <v>4</v>
      </c>
      <c r="Z145" s="7">
        <f t="shared" si="94"/>
        <v>2</v>
      </c>
      <c r="AA145" s="7">
        <f t="shared" si="95"/>
        <v>2</v>
      </c>
      <c r="AB145" s="7">
        <f t="shared" si="96"/>
        <v>4</v>
      </c>
      <c r="AC145" s="7">
        <f t="shared" si="97"/>
        <v>4</v>
      </c>
      <c r="AD145" s="7">
        <f t="shared" si="98"/>
        <v>4</v>
      </c>
      <c r="AE145" s="7">
        <f t="shared" si="99"/>
        <v>4</v>
      </c>
      <c r="AF145" s="7">
        <f t="shared" si="100"/>
        <v>4</v>
      </c>
      <c r="AG145" s="7">
        <f t="shared" si="101"/>
        <v>4</v>
      </c>
      <c r="AH145" s="7">
        <f t="shared" si="102"/>
        <v>3</v>
      </c>
      <c r="AI145" s="7">
        <f t="shared" si="103"/>
        <v>4</v>
      </c>
      <c r="AJ145" s="7">
        <f t="shared" si="104"/>
        <v>3</v>
      </c>
      <c r="AK145" s="7">
        <f t="shared" si="105"/>
        <v>3</v>
      </c>
      <c r="AL145" s="7">
        <f t="shared" si="106"/>
        <v>4</v>
      </c>
      <c r="AM145" s="7">
        <f t="shared" si="107"/>
        <v>3</v>
      </c>
      <c r="AN145" s="8">
        <f t="shared" si="108"/>
        <v>56</v>
      </c>
      <c r="AO145" s="8"/>
      <c r="AP145" s="42"/>
      <c r="AQ145" s="8" t="e">
        <f t="shared" si="114"/>
        <v>#NUM!</v>
      </c>
      <c r="AR145" s="8" t="e">
        <f t="shared" si="115"/>
        <v>#NUM!</v>
      </c>
      <c r="AS145" s="8" t="e">
        <f t="shared" si="116"/>
        <v>#NUM!</v>
      </c>
      <c r="AT145" s="8" t="e">
        <f t="shared" si="117"/>
        <v>#NUM!</v>
      </c>
      <c r="AU145" s="8">
        <f t="shared" si="109"/>
        <v>16</v>
      </c>
      <c r="AV145" s="8"/>
      <c r="AW145" s="42"/>
      <c r="AX145" s="8" t="e">
        <f t="shared" si="118"/>
        <v>#NUM!</v>
      </c>
      <c r="AY145" s="8" t="e">
        <f t="shared" si="119"/>
        <v>#NUM!</v>
      </c>
      <c r="AZ145" s="8" t="e">
        <f t="shared" si="120"/>
        <v>#NUM!</v>
      </c>
      <c r="BA145" s="8" t="e">
        <f t="shared" si="121"/>
        <v>#NUM!</v>
      </c>
      <c r="BB145" s="8">
        <f t="shared" si="110"/>
        <v>16</v>
      </c>
      <c r="BC145" s="8"/>
      <c r="BD145" s="42"/>
      <c r="BE145" s="8" t="e">
        <f t="shared" si="122"/>
        <v>#NUM!</v>
      </c>
      <c r="BF145" s="8" t="e">
        <f t="shared" si="123"/>
        <v>#NUM!</v>
      </c>
      <c r="BG145" s="8" t="e">
        <f t="shared" si="124"/>
        <v>#NUM!</v>
      </c>
      <c r="BH145" s="8" t="e">
        <f t="shared" si="125"/>
        <v>#NUM!</v>
      </c>
      <c r="BI145" s="8">
        <f t="shared" si="111"/>
        <v>14</v>
      </c>
      <c r="BJ145" s="8"/>
      <c r="BK145" s="42"/>
      <c r="BL145" s="8" t="e">
        <f t="shared" si="126"/>
        <v>#NUM!</v>
      </c>
      <c r="BM145" s="8" t="e">
        <f t="shared" si="127"/>
        <v>#NUM!</v>
      </c>
      <c r="BN145" s="8" t="e">
        <f t="shared" si="128"/>
        <v>#NUM!</v>
      </c>
      <c r="BO145" s="8" t="e">
        <f t="shared" si="129"/>
        <v>#NUM!</v>
      </c>
      <c r="BP145" s="8">
        <f t="shared" si="112"/>
        <v>10</v>
      </c>
      <c r="BQ145" s="8"/>
      <c r="BR145" s="42"/>
      <c r="BS145" s="8" t="e">
        <f t="shared" si="130"/>
        <v>#NUM!</v>
      </c>
      <c r="BT145" s="8" t="e">
        <f t="shared" si="131"/>
        <v>#NUM!</v>
      </c>
      <c r="BU145" s="8" t="e">
        <f t="shared" si="132"/>
        <v>#NUM!</v>
      </c>
      <c r="BV145" s="8" t="e">
        <f t="shared" si="133"/>
        <v>#NUM!</v>
      </c>
    </row>
    <row r="146" spans="1:74" x14ac:dyDescent="0.25">
      <c r="A146">
        <v>38438</v>
      </c>
      <c r="B146">
        <v>0</v>
      </c>
      <c r="C146">
        <v>1991</v>
      </c>
      <c r="D146">
        <f t="shared" si="113"/>
        <v>33</v>
      </c>
      <c r="E146" s="1">
        <v>45596.742905092593</v>
      </c>
      <c r="F146" t="s">
        <v>167</v>
      </c>
      <c r="G146">
        <v>1</v>
      </c>
      <c r="H146" s="4">
        <v>5</v>
      </c>
      <c r="I146" s="4">
        <v>3</v>
      </c>
      <c r="J146" s="4">
        <v>5</v>
      </c>
      <c r="K146" s="4">
        <v>2</v>
      </c>
      <c r="L146" s="4">
        <v>2</v>
      </c>
      <c r="M146" s="4">
        <v>2</v>
      </c>
      <c r="N146" s="4">
        <v>4</v>
      </c>
      <c r="O146" s="4">
        <v>4</v>
      </c>
      <c r="P146" s="4">
        <v>4</v>
      </c>
      <c r="Q146" s="4">
        <v>4</v>
      </c>
      <c r="R146" s="4">
        <v>5</v>
      </c>
      <c r="S146" s="4">
        <v>5</v>
      </c>
      <c r="T146" s="4">
        <v>4</v>
      </c>
      <c r="U146" s="4">
        <v>4</v>
      </c>
      <c r="V146" s="4">
        <v>5</v>
      </c>
      <c r="W146" s="4">
        <v>4</v>
      </c>
      <c r="X146" s="7">
        <f t="shared" si="92"/>
        <v>5</v>
      </c>
      <c r="Y146" s="7">
        <f t="shared" si="93"/>
        <v>3</v>
      </c>
      <c r="Z146" s="7">
        <f t="shared" si="94"/>
        <v>1</v>
      </c>
      <c r="AA146" s="7">
        <f t="shared" si="95"/>
        <v>2</v>
      </c>
      <c r="AB146" s="7">
        <f t="shared" si="96"/>
        <v>2</v>
      </c>
      <c r="AC146" s="7">
        <f t="shared" si="97"/>
        <v>2</v>
      </c>
      <c r="AD146" s="7">
        <f t="shared" si="98"/>
        <v>4</v>
      </c>
      <c r="AE146" s="7">
        <f t="shared" si="99"/>
        <v>4</v>
      </c>
      <c r="AF146" s="7">
        <f t="shared" si="100"/>
        <v>2</v>
      </c>
      <c r="AG146" s="7">
        <f t="shared" si="101"/>
        <v>4</v>
      </c>
      <c r="AH146" s="7">
        <f t="shared" si="102"/>
        <v>5</v>
      </c>
      <c r="AI146" s="7">
        <f t="shared" si="103"/>
        <v>5</v>
      </c>
      <c r="AJ146" s="7">
        <f t="shared" si="104"/>
        <v>4</v>
      </c>
      <c r="AK146" s="7">
        <f t="shared" si="105"/>
        <v>4</v>
      </c>
      <c r="AL146" s="7">
        <f t="shared" si="106"/>
        <v>5</v>
      </c>
      <c r="AM146" s="7">
        <f t="shared" si="107"/>
        <v>4</v>
      </c>
      <c r="AN146" s="8">
        <f t="shared" si="108"/>
        <v>56</v>
      </c>
      <c r="AO146" s="8"/>
      <c r="AP146" s="42"/>
      <c r="AQ146" s="8" t="e">
        <f t="shared" si="114"/>
        <v>#NUM!</v>
      </c>
      <c r="AR146" s="8" t="e">
        <f t="shared" si="115"/>
        <v>#NUM!</v>
      </c>
      <c r="AS146" s="8" t="e">
        <f t="shared" si="116"/>
        <v>#NUM!</v>
      </c>
      <c r="AT146" s="8" t="e">
        <f t="shared" si="117"/>
        <v>#NUM!</v>
      </c>
      <c r="AU146" s="8">
        <f t="shared" si="109"/>
        <v>13</v>
      </c>
      <c r="AV146" s="8"/>
      <c r="AW146" s="42"/>
      <c r="AX146" s="8" t="e">
        <f t="shared" si="118"/>
        <v>#NUM!</v>
      </c>
      <c r="AY146" s="8" t="e">
        <f t="shared" si="119"/>
        <v>#NUM!</v>
      </c>
      <c r="AZ146" s="8" t="e">
        <f t="shared" si="120"/>
        <v>#NUM!</v>
      </c>
      <c r="BA146" s="8" t="e">
        <f t="shared" si="121"/>
        <v>#NUM!</v>
      </c>
      <c r="BB146" s="8">
        <f t="shared" si="110"/>
        <v>12</v>
      </c>
      <c r="BC146" s="8"/>
      <c r="BD146" s="42"/>
      <c r="BE146" s="8" t="e">
        <f t="shared" si="122"/>
        <v>#NUM!</v>
      </c>
      <c r="BF146" s="8" t="e">
        <f t="shared" si="123"/>
        <v>#NUM!</v>
      </c>
      <c r="BG146" s="8" t="e">
        <f t="shared" si="124"/>
        <v>#NUM!</v>
      </c>
      <c r="BH146" s="8" t="e">
        <f t="shared" si="125"/>
        <v>#NUM!</v>
      </c>
      <c r="BI146" s="8">
        <f t="shared" si="111"/>
        <v>18</v>
      </c>
      <c r="BJ146" s="8"/>
      <c r="BK146" s="42"/>
      <c r="BL146" s="8" t="e">
        <f t="shared" si="126"/>
        <v>#NUM!</v>
      </c>
      <c r="BM146" s="8" t="e">
        <f t="shared" si="127"/>
        <v>#NUM!</v>
      </c>
      <c r="BN146" s="8" t="e">
        <f t="shared" si="128"/>
        <v>#NUM!</v>
      </c>
      <c r="BO146" s="8" t="e">
        <f t="shared" si="129"/>
        <v>#NUM!</v>
      </c>
      <c r="BP146" s="8">
        <f t="shared" si="112"/>
        <v>13</v>
      </c>
      <c r="BQ146" s="8"/>
      <c r="BR146" s="42"/>
      <c r="BS146" s="8" t="e">
        <f t="shared" si="130"/>
        <v>#NUM!</v>
      </c>
      <c r="BT146" s="8" t="e">
        <f t="shared" si="131"/>
        <v>#NUM!</v>
      </c>
      <c r="BU146" s="8" t="e">
        <f t="shared" si="132"/>
        <v>#NUM!</v>
      </c>
      <c r="BV146" s="8" t="e">
        <f t="shared" si="133"/>
        <v>#NUM!</v>
      </c>
    </row>
    <row r="147" spans="1:74" x14ac:dyDescent="0.25">
      <c r="A147">
        <v>36409</v>
      </c>
      <c r="B147">
        <v>0</v>
      </c>
      <c r="C147">
        <v>2001</v>
      </c>
      <c r="D147">
        <f t="shared" si="113"/>
        <v>23</v>
      </c>
      <c r="E147" s="1">
        <v>45597.292905092596</v>
      </c>
      <c r="F147" t="s">
        <v>99</v>
      </c>
      <c r="G147">
        <v>1</v>
      </c>
      <c r="H147" s="4">
        <v>4</v>
      </c>
      <c r="I147" s="4">
        <v>2</v>
      </c>
      <c r="J147" s="4">
        <v>2</v>
      </c>
      <c r="K147" s="4">
        <v>2</v>
      </c>
      <c r="L147" s="4">
        <v>4</v>
      </c>
      <c r="M147" s="4">
        <v>4</v>
      </c>
      <c r="N147" s="4">
        <v>2</v>
      </c>
      <c r="O147" s="4">
        <v>3</v>
      </c>
      <c r="P147" s="4">
        <v>4</v>
      </c>
      <c r="Q147" s="4">
        <v>4</v>
      </c>
      <c r="R147" s="4">
        <v>5</v>
      </c>
      <c r="S147" s="4">
        <v>5</v>
      </c>
      <c r="T147" s="4">
        <v>4</v>
      </c>
      <c r="U147" s="4">
        <v>4</v>
      </c>
      <c r="V147" s="4">
        <v>4</v>
      </c>
      <c r="W147" s="4">
        <v>3</v>
      </c>
      <c r="X147" s="7">
        <f t="shared" si="92"/>
        <v>4</v>
      </c>
      <c r="Y147" s="7">
        <f t="shared" si="93"/>
        <v>2</v>
      </c>
      <c r="Z147" s="7">
        <f t="shared" si="94"/>
        <v>4</v>
      </c>
      <c r="AA147" s="7">
        <f t="shared" si="95"/>
        <v>2</v>
      </c>
      <c r="AB147" s="7">
        <f t="shared" si="96"/>
        <v>4</v>
      </c>
      <c r="AC147" s="7">
        <f t="shared" si="97"/>
        <v>4</v>
      </c>
      <c r="AD147" s="7">
        <f t="shared" si="98"/>
        <v>2</v>
      </c>
      <c r="AE147" s="7">
        <f t="shared" si="99"/>
        <v>3</v>
      </c>
      <c r="AF147" s="7">
        <f t="shared" si="100"/>
        <v>2</v>
      </c>
      <c r="AG147" s="7">
        <f t="shared" si="101"/>
        <v>4</v>
      </c>
      <c r="AH147" s="7">
        <f t="shared" si="102"/>
        <v>5</v>
      </c>
      <c r="AI147" s="7">
        <f t="shared" si="103"/>
        <v>5</v>
      </c>
      <c r="AJ147" s="7">
        <f t="shared" si="104"/>
        <v>4</v>
      </c>
      <c r="AK147" s="7">
        <f t="shared" si="105"/>
        <v>4</v>
      </c>
      <c r="AL147" s="7">
        <f t="shared" si="106"/>
        <v>4</v>
      </c>
      <c r="AM147" s="7">
        <f t="shared" si="107"/>
        <v>3</v>
      </c>
      <c r="AN147" s="8">
        <f t="shared" si="108"/>
        <v>56</v>
      </c>
      <c r="AO147" s="8"/>
      <c r="AP147" s="42"/>
      <c r="AQ147" s="8" t="e">
        <f t="shared" si="114"/>
        <v>#NUM!</v>
      </c>
      <c r="AR147" s="8" t="e">
        <f t="shared" si="115"/>
        <v>#NUM!</v>
      </c>
      <c r="AS147" s="8" t="e">
        <f t="shared" si="116"/>
        <v>#NUM!</v>
      </c>
      <c r="AT147" s="8" t="e">
        <f t="shared" si="117"/>
        <v>#NUM!</v>
      </c>
      <c r="AU147" s="8">
        <f t="shared" si="109"/>
        <v>16</v>
      </c>
      <c r="AV147" s="8"/>
      <c r="AW147" s="42"/>
      <c r="AX147" s="8" t="e">
        <f t="shared" si="118"/>
        <v>#NUM!</v>
      </c>
      <c r="AY147" s="8" t="e">
        <f t="shared" si="119"/>
        <v>#NUM!</v>
      </c>
      <c r="AZ147" s="8" t="e">
        <f t="shared" si="120"/>
        <v>#NUM!</v>
      </c>
      <c r="BA147" s="8" t="e">
        <f t="shared" si="121"/>
        <v>#NUM!</v>
      </c>
      <c r="BB147" s="8">
        <f t="shared" si="110"/>
        <v>11</v>
      </c>
      <c r="BC147" s="8"/>
      <c r="BD147" s="42"/>
      <c r="BE147" s="8" t="e">
        <f t="shared" si="122"/>
        <v>#NUM!</v>
      </c>
      <c r="BF147" s="8" t="e">
        <f t="shared" si="123"/>
        <v>#NUM!</v>
      </c>
      <c r="BG147" s="8" t="e">
        <f t="shared" si="124"/>
        <v>#NUM!</v>
      </c>
      <c r="BH147" s="8" t="e">
        <f t="shared" si="125"/>
        <v>#NUM!</v>
      </c>
      <c r="BI147" s="8">
        <f t="shared" si="111"/>
        <v>18</v>
      </c>
      <c r="BJ147" s="8"/>
      <c r="BK147" s="42"/>
      <c r="BL147" s="8" t="e">
        <f t="shared" si="126"/>
        <v>#NUM!</v>
      </c>
      <c r="BM147" s="8" t="e">
        <f t="shared" si="127"/>
        <v>#NUM!</v>
      </c>
      <c r="BN147" s="8" t="e">
        <f t="shared" si="128"/>
        <v>#NUM!</v>
      </c>
      <c r="BO147" s="8" t="e">
        <f t="shared" si="129"/>
        <v>#NUM!</v>
      </c>
      <c r="BP147" s="8">
        <f t="shared" si="112"/>
        <v>11</v>
      </c>
      <c r="BQ147" s="8"/>
      <c r="BR147" s="42"/>
      <c r="BS147" s="8" t="e">
        <f t="shared" si="130"/>
        <v>#NUM!</v>
      </c>
      <c r="BT147" s="8" t="e">
        <f t="shared" si="131"/>
        <v>#NUM!</v>
      </c>
      <c r="BU147" s="8" t="e">
        <f t="shared" si="132"/>
        <v>#NUM!</v>
      </c>
      <c r="BV147" s="8" t="e">
        <f t="shared" si="133"/>
        <v>#NUM!</v>
      </c>
    </row>
    <row r="148" spans="1:74" x14ac:dyDescent="0.25">
      <c r="A148">
        <v>39107</v>
      </c>
      <c r="B148">
        <v>0</v>
      </c>
      <c r="C148">
        <v>1995</v>
      </c>
      <c r="D148">
        <f t="shared" si="113"/>
        <v>29</v>
      </c>
      <c r="E148" s="1">
        <v>45597.579861111109</v>
      </c>
      <c r="F148" t="s">
        <v>176</v>
      </c>
      <c r="G148">
        <v>0</v>
      </c>
      <c r="H148" s="4">
        <v>4</v>
      </c>
      <c r="I148" s="4">
        <v>2</v>
      </c>
      <c r="J148" s="4">
        <v>1</v>
      </c>
      <c r="K148" s="4">
        <v>4</v>
      </c>
      <c r="L148" s="4">
        <v>4</v>
      </c>
      <c r="M148" s="4">
        <v>4</v>
      </c>
      <c r="N148" s="4">
        <v>2</v>
      </c>
      <c r="O148" s="4">
        <v>4</v>
      </c>
      <c r="P148" s="4">
        <v>1</v>
      </c>
      <c r="Q148" s="4">
        <v>2</v>
      </c>
      <c r="R148" s="4">
        <v>4</v>
      </c>
      <c r="S148" s="4">
        <v>2</v>
      </c>
      <c r="T148" s="4">
        <v>2</v>
      </c>
      <c r="U148" s="4">
        <v>4</v>
      </c>
      <c r="V148" s="4">
        <v>4</v>
      </c>
      <c r="W148" s="4">
        <v>4</v>
      </c>
      <c r="X148" s="7">
        <f t="shared" si="92"/>
        <v>4</v>
      </c>
      <c r="Y148" s="7">
        <f t="shared" si="93"/>
        <v>2</v>
      </c>
      <c r="Z148" s="7">
        <f t="shared" si="94"/>
        <v>5</v>
      </c>
      <c r="AA148" s="7">
        <f t="shared" si="95"/>
        <v>4</v>
      </c>
      <c r="AB148" s="7">
        <f t="shared" si="96"/>
        <v>4</v>
      </c>
      <c r="AC148" s="7">
        <f t="shared" si="97"/>
        <v>4</v>
      </c>
      <c r="AD148" s="7">
        <f t="shared" si="98"/>
        <v>2</v>
      </c>
      <c r="AE148" s="7">
        <f t="shared" si="99"/>
        <v>4</v>
      </c>
      <c r="AF148" s="7">
        <f t="shared" si="100"/>
        <v>5</v>
      </c>
      <c r="AG148" s="7">
        <f t="shared" si="101"/>
        <v>2</v>
      </c>
      <c r="AH148" s="7">
        <f t="shared" si="102"/>
        <v>4</v>
      </c>
      <c r="AI148" s="7">
        <f t="shared" si="103"/>
        <v>2</v>
      </c>
      <c r="AJ148" s="7">
        <f t="shared" si="104"/>
        <v>2</v>
      </c>
      <c r="AK148" s="7">
        <f t="shared" si="105"/>
        <v>4</v>
      </c>
      <c r="AL148" s="7">
        <f t="shared" si="106"/>
        <v>4</v>
      </c>
      <c r="AM148" s="7">
        <f t="shared" si="107"/>
        <v>4</v>
      </c>
      <c r="AN148" s="8">
        <f t="shared" si="108"/>
        <v>56</v>
      </c>
      <c r="AO148" s="8"/>
      <c r="AP148" s="42"/>
      <c r="AQ148" s="8" t="e">
        <f t="shared" si="114"/>
        <v>#NUM!</v>
      </c>
      <c r="AR148" s="8" t="e">
        <f t="shared" si="115"/>
        <v>#NUM!</v>
      </c>
      <c r="AS148" s="8" t="e">
        <f t="shared" si="116"/>
        <v>#NUM!</v>
      </c>
      <c r="AT148" s="8" t="e">
        <f t="shared" si="117"/>
        <v>#NUM!</v>
      </c>
      <c r="AU148" s="8">
        <f t="shared" si="109"/>
        <v>19</v>
      </c>
      <c r="AV148" s="8"/>
      <c r="AW148" s="42"/>
      <c r="AX148" s="8" t="e">
        <f t="shared" si="118"/>
        <v>#NUM!</v>
      </c>
      <c r="AY148" s="8" t="e">
        <f t="shared" si="119"/>
        <v>#NUM!</v>
      </c>
      <c r="AZ148" s="8" t="e">
        <f t="shared" si="120"/>
        <v>#NUM!</v>
      </c>
      <c r="BA148" s="8" t="e">
        <f t="shared" si="121"/>
        <v>#NUM!</v>
      </c>
      <c r="BB148" s="8">
        <f t="shared" si="110"/>
        <v>15</v>
      </c>
      <c r="BC148" s="8"/>
      <c r="BD148" s="42"/>
      <c r="BE148" s="8" t="e">
        <f t="shared" si="122"/>
        <v>#NUM!</v>
      </c>
      <c r="BF148" s="8" t="e">
        <f t="shared" si="123"/>
        <v>#NUM!</v>
      </c>
      <c r="BG148" s="8" t="e">
        <f t="shared" si="124"/>
        <v>#NUM!</v>
      </c>
      <c r="BH148" s="8" t="e">
        <f t="shared" si="125"/>
        <v>#NUM!</v>
      </c>
      <c r="BI148" s="8">
        <f t="shared" si="111"/>
        <v>10</v>
      </c>
      <c r="BJ148" s="8"/>
      <c r="BK148" s="42"/>
      <c r="BL148" s="8" t="e">
        <f t="shared" si="126"/>
        <v>#NUM!</v>
      </c>
      <c r="BM148" s="8" t="e">
        <f t="shared" si="127"/>
        <v>#NUM!</v>
      </c>
      <c r="BN148" s="8" t="e">
        <f t="shared" si="128"/>
        <v>#NUM!</v>
      </c>
      <c r="BO148" s="8" t="e">
        <f t="shared" si="129"/>
        <v>#NUM!</v>
      </c>
      <c r="BP148" s="8">
        <f t="shared" si="112"/>
        <v>12</v>
      </c>
      <c r="BQ148" s="8"/>
      <c r="BR148" s="42"/>
      <c r="BS148" s="8" t="e">
        <f t="shared" si="130"/>
        <v>#NUM!</v>
      </c>
      <c r="BT148" s="8" t="e">
        <f t="shared" si="131"/>
        <v>#NUM!</v>
      </c>
      <c r="BU148" s="8" t="e">
        <f t="shared" si="132"/>
        <v>#NUM!</v>
      </c>
      <c r="BV148" s="8" t="e">
        <f t="shared" si="133"/>
        <v>#NUM!</v>
      </c>
    </row>
    <row r="149" spans="1:74" x14ac:dyDescent="0.25">
      <c r="A149">
        <v>39116</v>
      </c>
      <c r="B149">
        <v>0</v>
      </c>
      <c r="C149">
        <v>1983</v>
      </c>
      <c r="D149">
        <f t="shared" si="113"/>
        <v>41</v>
      </c>
      <c r="E149" s="1">
        <v>45597.592199074075</v>
      </c>
      <c r="F149" t="s">
        <v>99</v>
      </c>
      <c r="G149">
        <v>1</v>
      </c>
      <c r="H149" s="4">
        <v>3</v>
      </c>
      <c r="I149" s="4">
        <v>3</v>
      </c>
      <c r="J149" s="4">
        <v>4</v>
      </c>
      <c r="K149" s="4">
        <v>2</v>
      </c>
      <c r="L149" s="4">
        <v>4</v>
      </c>
      <c r="M149" s="4">
        <v>3</v>
      </c>
      <c r="N149" s="4">
        <v>4</v>
      </c>
      <c r="O149" s="4">
        <v>4</v>
      </c>
      <c r="P149" s="4">
        <v>3</v>
      </c>
      <c r="Q149" s="4">
        <v>4</v>
      </c>
      <c r="R149" s="4">
        <v>4</v>
      </c>
      <c r="S149" s="4">
        <v>4</v>
      </c>
      <c r="T149" s="4">
        <v>5</v>
      </c>
      <c r="U149" s="4">
        <v>3</v>
      </c>
      <c r="V149" s="4">
        <v>4</v>
      </c>
      <c r="W149" s="4">
        <v>4</v>
      </c>
      <c r="X149" s="7">
        <f t="shared" si="92"/>
        <v>3</v>
      </c>
      <c r="Y149" s="7">
        <f t="shared" si="93"/>
        <v>3</v>
      </c>
      <c r="Z149" s="7">
        <f t="shared" si="94"/>
        <v>2</v>
      </c>
      <c r="AA149" s="7">
        <f t="shared" si="95"/>
        <v>2</v>
      </c>
      <c r="AB149" s="7">
        <f t="shared" si="96"/>
        <v>4</v>
      </c>
      <c r="AC149" s="7">
        <f t="shared" si="97"/>
        <v>3</v>
      </c>
      <c r="AD149" s="7">
        <f t="shared" si="98"/>
        <v>4</v>
      </c>
      <c r="AE149" s="7">
        <f t="shared" si="99"/>
        <v>4</v>
      </c>
      <c r="AF149" s="7">
        <f t="shared" si="100"/>
        <v>3</v>
      </c>
      <c r="AG149" s="7">
        <f t="shared" si="101"/>
        <v>4</v>
      </c>
      <c r="AH149" s="7">
        <f t="shared" si="102"/>
        <v>4</v>
      </c>
      <c r="AI149" s="7">
        <f t="shared" si="103"/>
        <v>4</v>
      </c>
      <c r="AJ149" s="7">
        <f t="shared" si="104"/>
        <v>5</v>
      </c>
      <c r="AK149" s="7">
        <f t="shared" si="105"/>
        <v>3</v>
      </c>
      <c r="AL149" s="7">
        <f t="shared" si="106"/>
        <v>4</v>
      </c>
      <c r="AM149" s="7">
        <f t="shared" si="107"/>
        <v>4</v>
      </c>
      <c r="AN149" s="8">
        <f t="shared" si="108"/>
        <v>56</v>
      </c>
      <c r="AO149" s="8"/>
      <c r="AP149" s="42"/>
      <c r="AQ149" s="8" t="e">
        <f t="shared" si="114"/>
        <v>#NUM!</v>
      </c>
      <c r="AR149" s="8" t="e">
        <f t="shared" si="115"/>
        <v>#NUM!</v>
      </c>
      <c r="AS149" s="8" t="e">
        <f t="shared" si="116"/>
        <v>#NUM!</v>
      </c>
      <c r="AT149" s="8" t="e">
        <f t="shared" si="117"/>
        <v>#NUM!</v>
      </c>
      <c r="AU149" s="8">
        <f t="shared" si="109"/>
        <v>14</v>
      </c>
      <c r="AV149" s="8"/>
      <c r="AW149" s="42"/>
      <c r="AX149" s="8" t="e">
        <f t="shared" si="118"/>
        <v>#NUM!</v>
      </c>
      <c r="AY149" s="8" t="e">
        <f t="shared" si="119"/>
        <v>#NUM!</v>
      </c>
      <c r="AZ149" s="8" t="e">
        <f t="shared" si="120"/>
        <v>#NUM!</v>
      </c>
      <c r="BA149" s="8" t="e">
        <f t="shared" si="121"/>
        <v>#NUM!</v>
      </c>
      <c r="BB149" s="8">
        <f t="shared" si="110"/>
        <v>14</v>
      </c>
      <c r="BC149" s="8"/>
      <c r="BD149" s="42"/>
      <c r="BE149" s="8" t="e">
        <f t="shared" si="122"/>
        <v>#NUM!</v>
      </c>
      <c r="BF149" s="8" t="e">
        <f t="shared" si="123"/>
        <v>#NUM!</v>
      </c>
      <c r="BG149" s="8" t="e">
        <f t="shared" si="124"/>
        <v>#NUM!</v>
      </c>
      <c r="BH149" s="8" t="e">
        <f t="shared" si="125"/>
        <v>#NUM!</v>
      </c>
      <c r="BI149" s="8">
        <f t="shared" si="111"/>
        <v>17</v>
      </c>
      <c r="BJ149" s="8"/>
      <c r="BK149" s="42"/>
      <c r="BL149" s="8" t="e">
        <f t="shared" si="126"/>
        <v>#NUM!</v>
      </c>
      <c r="BM149" s="8" t="e">
        <f t="shared" si="127"/>
        <v>#NUM!</v>
      </c>
      <c r="BN149" s="8" t="e">
        <f t="shared" si="128"/>
        <v>#NUM!</v>
      </c>
      <c r="BO149" s="8" t="e">
        <f t="shared" si="129"/>
        <v>#NUM!</v>
      </c>
      <c r="BP149" s="8">
        <f t="shared" si="112"/>
        <v>11</v>
      </c>
      <c r="BQ149" s="8"/>
      <c r="BR149" s="42"/>
      <c r="BS149" s="8" t="e">
        <f t="shared" si="130"/>
        <v>#NUM!</v>
      </c>
      <c r="BT149" s="8" t="e">
        <f t="shared" si="131"/>
        <v>#NUM!</v>
      </c>
      <c r="BU149" s="8" t="e">
        <f t="shared" si="132"/>
        <v>#NUM!</v>
      </c>
      <c r="BV149" s="8" t="e">
        <f t="shared" si="133"/>
        <v>#NUM!</v>
      </c>
    </row>
    <row r="150" spans="1:74" x14ac:dyDescent="0.25">
      <c r="A150">
        <v>39443</v>
      </c>
      <c r="B150">
        <v>0</v>
      </c>
      <c r="C150">
        <v>1999</v>
      </c>
      <c r="D150">
        <f t="shared" si="113"/>
        <v>25</v>
      </c>
      <c r="E150" s="1">
        <v>45598.517511574071</v>
      </c>
      <c r="F150" t="s">
        <v>185</v>
      </c>
      <c r="G150">
        <v>1</v>
      </c>
      <c r="H150" s="4">
        <v>4</v>
      </c>
      <c r="I150" s="4">
        <v>4</v>
      </c>
      <c r="J150" s="4">
        <v>3</v>
      </c>
      <c r="K150" s="4">
        <v>2</v>
      </c>
      <c r="L150" s="4">
        <v>4</v>
      </c>
      <c r="M150" s="4">
        <v>4</v>
      </c>
      <c r="N150" s="4">
        <v>4</v>
      </c>
      <c r="O150" s="4">
        <v>4</v>
      </c>
      <c r="P150" s="4">
        <v>2</v>
      </c>
      <c r="Q150" s="4">
        <v>3</v>
      </c>
      <c r="R150" s="4">
        <v>4</v>
      </c>
      <c r="S150" s="4">
        <v>3</v>
      </c>
      <c r="T150" s="4">
        <v>2</v>
      </c>
      <c r="U150" s="4">
        <v>3</v>
      </c>
      <c r="V150" s="4">
        <v>4</v>
      </c>
      <c r="W150" s="4">
        <v>4</v>
      </c>
      <c r="X150" s="7">
        <f t="shared" si="92"/>
        <v>4</v>
      </c>
      <c r="Y150" s="7">
        <f t="shared" si="93"/>
        <v>4</v>
      </c>
      <c r="Z150" s="7">
        <f t="shared" si="94"/>
        <v>3</v>
      </c>
      <c r="AA150" s="7">
        <f t="shared" si="95"/>
        <v>2</v>
      </c>
      <c r="AB150" s="7">
        <f t="shared" si="96"/>
        <v>4</v>
      </c>
      <c r="AC150" s="7">
        <f t="shared" si="97"/>
        <v>4</v>
      </c>
      <c r="AD150" s="7">
        <f t="shared" si="98"/>
        <v>4</v>
      </c>
      <c r="AE150" s="7">
        <f t="shared" si="99"/>
        <v>4</v>
      </c>
      <c r="AF150" s="7">
        <f t="shared" si="100"/>
        <v>4</v>
      </c>
      <c r="AG150" s="7">
        <f t="shared" si="101"/>
        <v>3</v>
      </c>
      <c r="AH150" s="7">
        <f t="shared" si="102"/>
        <v>4</v>
      </c>
      <c r="AI150" s="7">
        <f t="shared" si="103"/>
        <v>3</v>
      </c>
      <c r="AJ150" s="7">
        <f t="shared" si="104"/>
        <v>2</v>
      </c>
      <c r="AK150" s="7">
        <f t="shared" si="105"/>
        <v>3</v>
      </c>
      <c r="AL150" s="7">
        <f t="shared" si="106"/>
        <v>4</v>
      </c>
      <c r="AM150" s="7">
        <f t="shared" si="107"/>
        <v>4</v>
      </c>
      <c r="AN150" s="8">
        <f t="shared" si="108"/>
        <v>56</v>
      </c>
      <c r="AO150" s="8"/>
      <c r="AP150" s="42"/>
      <c r="AQ150" s="8" t="e">
        <f t="shared" si="114"/>
        <v>#NUM!</v>
      </c>
      <c r="AR150" s="8" t="e">
        <f t="shared" si="115"/>
        <v>#NUM!</v>
      </c>
      <c r="AS150" s="8" t="e">
        <f t="shared" si="116"/>
        <v>#NUM!</v>
      </c>
      <c r="AT150" s="8" t="e">
        <f t="shared" si="117"/>
        <v>#NUM!</v>
      </c>
      <c r="AU150" s="8">
        <f t="shared" si="109"/>
        <v>17</v>
      </c>
      <c r="AV150" s="8"/>
      <c r="AW150" s="42"/>
      <c r="AX150" s="8" t="e">
        <f t="shared" si="118"/>
        <v>#NUM!</v>
      </c>
      <c r="AY150" s="8" t="e">
        <f t="shared" si="119"/>
        <v>#NUM!</v>
      </c>
      <c r="AZ150" s="8" t="e">
        <f t="shared" si="120"/>
        <v>#NUM!</v>
      </c>
      <c r="BA150" s="8" t="e">
        <f t="shared" si="121"/>
        <v>#NUM!</v>
      </c>
      <c r="BB150" s="8">
        <f t="shared" si="110"/>
        <v>16</v>
      </c>
      <c r="BC150" s="8"/>
      <c r="BD150" s="42"/>
      <c r="BE150" s="8" t="e">
        <f t="shared" si="122"/>
        <v>#NUM!</v>
      </c>
      <c r="BF150" s="8" t="e">
        <f t="shared" si="123"/>
        <v>#NUM!</v>
      </c>
      <c r="BG150" s="8" t="e">
        <f t="shared" si="124"/>
        <v>#NUM!</v>
      </c>
      <c r="BH150" s="8" t="e">
        <f t="shared" si="125"/>
        <v>#NUM!</v>
      </c>
      <c r="BI150" s="8">
        <f t="shared" si="111"/>
        <v>12</v>
      </c>
      <c r="BJ150" s="8"/>
      <c r="BK150" s="42"/>
      <c r="BL150" s="8" t="e">
        <f t="shared" si="126"/>
        <v>#NUM!</v>
      </c>
      <c r="BM150" s="8" t="e">
        <f t="shared" si="127"/>
        <v>#NUM!</v>
      </c>
      <c r="BN150" s="8" t="e">
        <f t="shared" si="128"/>
        <v>#NUM!</v>
      </c>
      <c r="BO150" s="8" t="e">
        <f t="shared" si="129"/>
        <v>#NUM!</v>
      </c>
      <c r="BP150" s="8">
        <f t="shared" si="112"/>
        <v>11</v>
      </c>
      <c r="BQ150" s="8"/>
      <c r="BR150" s="42"/>
      <c r="BS150" s="8" t="e">
        <f t="shared" si="130"/>
        <v>#NUM!</v>
      </c>
      <c r="BT150" s="8" t="e">
        <f t="shared" si="131"/>
        <v>#NUM!</v>
      </c>
      <c r="BU150" s="8" t="e">
        <f t="shared" si="132"/>
        <v>#NUM!</v>
      </c>
      <c r="BV150" s="8" t="e">
        <f t="shared" si="133"/>
        <v>#NUM!</v>
      </c>
    </row>
    <row r="151" spans="1:74" x14ac:dyDescent="0.25">
      <c r="A151">
        <v>39924</v>
      </c>
      <c r="B151">
        <v>0</v>
      </c>
      <c r="C151">
        <v>1982</v>
      </c>
      <c r="D151">
        <f t="shared" si="113"/>
        <v>42</v>
      </c>
      <c r="E151" s="1">
        <v>45601.856261574074</v>
      </c>
      <c r="F151" t="s">
        <v>99</v>
      </c>
      <c r="G151">
        <v>1</v>
      </c>
      <c r="H151" s="4">
        <v>3</v>
      </c>
      <c r="I151" s="4">
        <v>4</v>
      </c>
      <c r="J151" s="4">
        <v>3</v>
      </c>
      <c r="K151" s="4">
        <v>4</v>
      </c>
      <c r="L151" s="4">
        <v>2</v>
      </c>
      <c r="M151" s="4">
        <v>2</v>
      </c>
      <c r="N151" s="4">
        <v>2</v>
      </c>
      <c r="O151" s="4">
        <v>3</v>
      </c>
      <c r="P151" s="4">
        <v>2</v>
      </c>
      <c r="Q151" s="4">
        <v>5</v>
      </c>
      <c r="R151" s="4">
        <v>5</v>
      </c>
      <c r="S151" s="4">
        <v>5</v>
      </c>
      <c r="T151" s="4">
        <v>4</v>
      </c>
      <c r="U151" s="4">
        <v>2</v>
      </c>
      <c r="V151" s="4">
        <v>4</v>
      </c>
      <c r="W151" s="4">
        <v>4</v>
      </c>
      <c r="X151" s="7">
        <f t="shared" si="92"/>
        <v>3</v>
      </c>
      <c r="Y151" s="7">
        <f t="shared" si="93"/>
        <v>4</v>
      </c>
      <c r="Z151" s="7">
        <f t="shared" si="94"/>
        <v>3</v>
      </c>
      <c r="AA151" s="7">
        <f t="shared" si="95"/>
        <v>4</v>
      </c>
      <c r="AB151" s="7">
        <f t="shared" si="96"/>
        <v>2</v>
      </c>
      <c r="AC151" s="7">
        <f t="shared" si="97"/>
        <v>2</v>
      </c>
      <c r="AD151" s="7">
        <f t="shared" si="98"/>
        <v>2</v>
      </c>
      <c r="AE151" s="7">
        <f t="shared" si="99"/>
        <v>3</v>
      </c>
      <c r="AF151" s="7">
        <f t="shared" si="100"/>
        <v>4</v>
      </c>
      <c r="AG151" s="7">
        <f t="shared" si="101"/>
        <v>5</v>
      </c>
      <c r="AH151" s="7">
        <f t="shared" si="102"/>
        <v>5</v>
      </c>
      <c r="AI151" s="7">
        <f t="shared" si="103"/>
        <v>5</v>
      </c>
      <c r="AJ151" s="7">
        <f t="shared" si="104"/>
        <v>4</v>
      </c>
      <c r="AK151" s="7">
        <f t="shared" si="105"/>
        <v>2</v>
      </c>
      <c r="AL151" s="7">
        <f t="shared" si="106"/>
        <v>4</v>
      </c>
      <c r="AM151" s="7">
        <f t="shared" si="107"/>
        <v>4</v>
      </c>
      <c r="AN151" s="8">
        <f t="shared" si="108"/>
        <v>56</v>
      </c>
      <c r="AO151" s="8"/>
      <c r="AP151" s="42"/>
      <c r="AQ151" s="8" t="e">
        <f t="shared" si="114"/>
        <v>#NUM!</v>
      </c>
      <c r="AR151" s="8" t="e">
        <f t="shared" si="115"/>
        <v>#NUM!</v>
      </c>
      <c r="AS151" s="8" t="e">
        <f t="shared" si="116"/>
        <v>#NUM!</v>
      </c>
      <c r="AT151" s="8" t="e">
        <f t="shared" si="117"/>
        <v>#NUM!</v>
      </c>
      <c r="AU151" s="8">
        <f t="shared" si="109"/>
        <v>16</v>
      </c>
      <c r="AV151" s="8"/>
      <c r="AW151" s="42"/>
      <c r="AX151" s="8" t="e">
        <f t="shared" si="118"/>
        <v>#NUM!</v>
      </c>
      <c r="AY151" s="8" t="e">
        <f t="shared" si="119"/>
        <v>#NUM!</v>
      </c>
      <c r="AZ151" s="8" t="e">
        <f t="shared" si="120"/>
        <v>#NUM!</v>
      </c>
      <c r="BA151" s="8" t="e">
        <f t="shared" si="121"/>
        <v>#NUM!</v>
      </c>
      <c r="BB151" s="8">
        <f t="shared" si="110"/>
        <v>11</v>
      </c>
      <c r="BC151" s="8"/>
      <c r="BD151" s="42"/>
      <c r="BE151" s="8" t="e">
        <f t="shared" si="122"/>
        <v>#NUM!</v>
      </c>
      <c r="BF151" s="8" t="e">
        <f t="shared" si="123"/>
        <v>#NUM!</v>
      </c>
      <c r="BG151" s="8" t="e">
        <f t="shared" si="124"/>
        <v>#NUM!</v>
      </c>
      <c r="BH151" s="8" t="e">
        <f t="shared" si="125"/>
        <v>#NUM!</v>
      </c>
      <c r="BI151" s="8">
        <f t="shared" si="111"/>
        <v>19</v>
      </c>
      <c r="BJ151" s="8"/>
      <c r="BK151" s="42"/>
      <c r="BL151" s="8" t="e">
        <f t="shared" si="126"/>
        <v>#NUM!</v>
      </c>
      <c r="BM151" s="8" t="e">
        <f t="shared" si="127"/>
        <v>#NUM!</v>
      </c>
      <c r="BN151" s="8" t="e">
        <f t="shared" si="128"/>
        <v>#NUM!</v>
      </c>
      <c r="BO151" s="8" t="e">
        <f t="shared" si="129"/>
        <v>#NUM!</v>
      </c>
      <c r="BP151" s="8">
        <f t="shared" si="112"/>
        <v>10</v>
      </c>
      <c r="BQ151" s="8"/>
      <c r="BR151" s="42"/>
      <c r="BS151" s="8" t="e">
        <f t="shared" si="130"/>
        <v>#NUM!</v>
      </c>
      <c r="BT151" s="8" t="e">
        <f t="shared" si="131"/>
        <v>#NUM!</v>
      </c>
      <c r="BU151" s="8" t="e">
        <f t="shared" si="132"/>
        <v>#NUM!</v>
      </c>
      <c r="BV151" s="8" t="e">
        <f t="shared" si="133"/>
        <v>#NUM!</v>
      </c>
    </row>
    <row r="152" spans="1:74" x14ac:dyDescent="0.25">
      <c r="A152">
        <v>40117</v>
      </c>
      <c r="B152">
        <v>0</v>
      </c>
      <c r="C152">
        <v>1978</v>
      </c>
      <c r="D152">
        <f t="shared" si="113"/>
        <v>46</v>
      </c>
      <c r="E152" s="1">
        <v>45604.673842592594</v>
      </c>
      <c r="F152" t="s">
        <v>210</v>
      </c>
      <c r="G152">
        <v>1</v>
      </c>
      <c r="H152" s="4">
        <v>4</v>
      </c>
      <c r="I152" s="4">
        <v>4</v>
      </c>
      <c r="J152" s="4">
        <v>3</v>
      </c>
      <c r="K152" s="4">
        <v>3</v>
      </c>
      <c r="L152" s="4">
        <v>4</v>
      </c>
      <c r="M152" s="4">
        <v>4</v>
      </c>
      <c r="N152" s="4">
        <v>2</v>
      </c>
      <c r="O152" s="4">
        <v>2</v>
      </c>
      <c r="P152" s="4">
        <v>2</v>
      </c>
      <c r="Q152" s="4">
        <v>4</v>
      </c>
      <c r="R152" s="4">
        <v>4</v>
      </c>
      <c r="S152" s="4">
        <v>4</v>
      </c>
      <c r="T152" s="4">
        <v>4</v>
      </c>
      <c r="U152" s="4">
        <v>4</v>
      </c>
      <c r="V152" s="4">
        <v>4</v>
      </c>
      <c r="W152" s="4">
        <v>2</v>
      </c>
      <c r="X152" s="7">
        <f t="shared" si="92"/>
        <v>4</v>
      </c>
      <c r="Y152" s="7">
        <f t="shared" si="93"/>
        <v>4</v>
      </c>
      <c r="Z152" s="7">
        <f t="shared" si="94"/>
        <v>3</v>
      </c>
      <c r="AA152" s="7">
        <f t="shared" si="95"/>
        <v>3</v>
      </c>
      <c r="AB152" s="7">
        <f t="shared" si="96"/>
        <v>4</v>
      </c>
      <c r="AC152" s="7">
        <f t="shared" si="97"/>
        <v>4</v>
      </c>
      <c r="AD152" s="7">
        <f t="shared" si="98"/>
        <v>2</v>
      </c>
      <c r="AE152" s="7">
        <f t="shared" si="99"/>
        <v>2</v>
      </c>
      <c r="AF152" s="7">
        <f t="shared" si="100"/>
        <v>4</v>
      </c>
      <c r="AG152" s="7">
        <f t="shared" si="101"/>
        <v>4</v>
      </c>
      <c r="AH152" s="7">
        <f t="shared" si="102"/>
        <v>4</v>
      </c>
      <c r="AI152" s="7">
        <f t="shared" si="103"/>
        <v>4</v>
      </c>
      <c r="AJ152" s="7">
        <f t="shared" si="104"/>
        <v>4</v>
      </c>
      <c r="AK152" s="7">
        <f t="shared" si="105"/>
        <v>4</v>
      </c>
      <c r="AL152" s="7">
        <f t="shared" si="106"/>
        <v>4</v>
      </c>
      <c r="AM152" s="7">
        <f t="shared" si="107"/>
        <v>2</v>
      </c>
      <c r="AN152" s="8">
        <f t="shared" si="108"/>
        <v>56</v>
      </c>
      <c r="AO152" s="8"/>
      <c r="AP152" s="42"/>
      <c r="AQ152" s="8" t="e">
        <f t="shared" si="114"/>
        <v>#NUM!</v>
      </c>
      <c r="AR152" s="8" t="e">
        <f t="shared" si="115"/>
        <v>#NUM!</v>
      </c>
      <c r="AS152" s="8" t="e">
        <f t="shared" si="116"/>
        <v>#NUM!</v>
      </c>
      <c r="AT152" s="8" t="e">
        <f t="shared" si="117"/>
        <v>#NUM!</v>
      </c>
      <c r="AU152" s="8">
        <f t="shared" si="109"/>
        <v>18</v>
      </c>
      <c r="AV152" s="8"/>
      <c r="AW152" s="42"/>
      <c r="AX152" s="8" t="e">
        <f t="shared" si="118"/>
        <v>#NUM!</v>
      </c>
      <c r="AY152" s="8" t="e">
        <f t="shared" si="119"/>
        <v>#NUM!</v>
      </c>
      <c r="AZ152" s="8" t="e">
        <f t="shared" si="120"/>
        <v>#NUM!</v>
      </c>
      <c r="BA152" s="8" t="e">
        <f t="shared" si="121"/>
        <v>#NUM!</v>
      </c>
      <c r="BB152" s="8">
        <f t="shared" si="110"/>
        <v>12</v>
      </c>
      <c r="BC152" s="8"/>
      <c r="BD152" s="42"/>
      <c r="BE152" s="8" t="e">
        <f t="shared" si="122"/>
        <v>#NUM!</v>
      </c>
      <c r="BF152" s="8" t="e">
        <f t="shared" si="123"/>
        <v>#NUM!</v>
      </c>
      <c r="BG152" s="8" t="e">
        <f t="shared" si="124"/>
        <v>#NUM!</v>
      </c>
      <c r="BH152" s="8" t="e">
        <f t="shared" si="125"/>
        <v>#NUM!</v>
      </c>
      <c r="BI152" s="8">
        <f t="shared" si="111"/>
        <v>16</v>
      </c>
      <c r="BJ152" s="8"/>
      <c r="BK152" s="42"/>
      <c r="BL152" s="8" t="e">
        <f t="shared" si="126"/>
        <v>#NUM!</v>
      </c>
      <c r="BM152" s="8" t="e">
        <f t="shared" si="127"/>
        <v>#NUM!</v>
      </c>
      <c r="BN152" s="8" t="e">
        <f t="shared" si="128"/>
        <v>#NUM!</v>
      </c>
      <c r="BO152" s="8" t="e">
        <f t="shared" si="129"/>
        <v>#NUM!</v>
      </c>
      <c r="BP152" s="8">
        <f t="shared" si="112"/>
        <v>10</v>
      </c>
      <c r="BQ152" s="8"/>
      <c r="BR152" s="42"/>
      <c r="BS152" s="8" t="e">
        <f t="shared" si="130"/>
        <v>#NUM!</v>
      </c>
      <c r="BT152" s="8" t="e">
        <f t="shared" si="131"/>
        <v>#NUM!</v>
      </c>
      <c r="BU152" s="8" t="e">
        <f t="shared" si="132"/>
        <v>#NUM!</v>
      </c>
      <c r="BV152" s="8" t="e">
        <f t="shared" si="133"/>
        <v>#NUM!</v>
      </c>
    </row>
    <row r="153" spans="1:74" x14ac:dyDescent="0.25">
      <c r="A153">
        <v>40336</v>
      </c>
      <c r="B153">
        <v>0</v>
      </c>
      <c r="C153">
        <v>2002</v>
      </c>
      <c r="D153">
        <f t="shared" si="113"/>
        <v>22</v>
      </c>
      <c r="E153" s="1">
        <v>45608.448923611111</v>
      </c>
      <c r="F153" t="s">
        <v>129</v>
      </c>
      <c r="G153">
        <v>1</v>
      </c>
      <c r="H153" s="4">
        <v>4</v>
      </c>
      <c r="I153" s="4">
        <v>3</v>
      </c>
      <c r="J153" s="4">
        <v>2</v>
      </c>
      <c r="K153" s="4">
        <v>4</v>
      </c>
      <c r="L153" s="4">
        <v>3</v>
      </c>
      <c r="M153" s="4">
        <v>4</v>
      </c>
      <c r="N153" s="4">
        <v>3</v>
      </c>
      <c r="O153" s="4">
        <v>4</v>
      </c>
      <c r="P153" s="4">
        <v>2</v>
      </c>
      <c r="Q153" s="4">
        <v>3</v>
      </c>
      <c r="R153" s="4">
        <v>4</v>
      </c>
      <c r="S153" s="4">
        <v>3</v>
      </c>
      <c r="T153" s="4">
        <v>2</v>
      </c>
      <c r="U153" s="4">
        <v>4</v>
      </c>
      <c r="V153" s="4">
        <v>4</v>
      </c>
      <c r="W153" s="4">
        <v>3</v>
      </c>
      <c r="X153" s="7">
        <f t="shared" si="92"/>
        <v>4</v>
      </c>
      <c r="Y153" s="7">
        <f t="shared" si="93"/>
        <v>3</v>
      </c>
      <c r="Z153" s="7">
        <f t="shared" si="94"/>
        <v>4</v>
      </c>
      <c r="AA153" s="7">
        <f t="shared" si="95"/>
        <v>4</v>
      </c>
      <c r="AB153" s="7">
        <f t="shared" si="96"/>
        <v>3</v>
      </c>
      <c r="AC153" s="7">
        <f t="shared" si="97"/>
        <v>4</v>
      </c>
      <c r="AD153" s="7">
        <f t="shared" si="98"/>
        <v>3</v>
      </c>
      <c r="AE153" s="7">
        <f t="shared" si="99"/>
        <v>4</v>
      </c>
      <c r="AF153" s="7">
        <f t="shared" si="100"/>
        <v>4</v>
      </c>
      <c r="AG153" s="7">
        <f t="shared" si="101"/>
        <v>3</v>
      </c>
      <c r="AH153" s="7">
        <f t="shared" si="102"/>
        <v>4</v>
      </c>
      <c r="AI153" s="7">
        <f t="shared" si="103"/>
        <v>3</v>
      </c>
      <c r="AJ153" s="7">
        <f t="shared" si="104"/>
        <v>2</v>
      </c>
      <c r="AK153" s="7">
        <f t="shared" si="105"/>
        <v>4</v>
      </c>
      <c r="AL153" s="7">
        <f t="shared" si="106"/>
        <v>4</v>
      </c>
      <c r="AM153" s="7">
        <f t="shared" si="107"/>
        <v>3</v>
      </c>
      <c r="AN153" s="8">
        <f t="shared" si="108"/>
        <v>56</v>
      </c>
      <c r="AO153" s="8"/>
      <c r="AP153" s="42"/>
      <c r="AQ153" s="8" t="e">
        <f t="shared" si="114"/>
        <v>#NUM!</v>
      </c>
      <c r="AR153" s="8" t="e">
        <f t="shared" si="115"/>
        <v>#NUM!</v>
      </c>
      <c r="AS153" s="8" t="e">
        <f t="shared" si="116"/>
        <v>#NUM!</v>
      </c>
      <c r="AT153" s="8" t="e">
        <f t="shared" si="117"/>
        <v>#NUM!</v>
      </c>
      <c r="AU153" s="8">
        <f t="shared" si="109"/>
        <v>18</v>
      </c>
      <c r="AV153" s="8"/>
      <c r="AW153" s="42"/>
      <c r="AX153" s="8" t="e">
        <f t="shared" si="118"/>
        <v>#NUM!</v>
      </c>
      <c r="AY153" s="8" t="e">
        <f t="shared" si="119"/>
        <v>#NUM!</v>
      </c>
      <c r="AZ153" s="8" t="e">
        <f t="shared" si="120"/>
        <v>#NUM!</v>
      </c>
      <c r="BA153" s="8" t="e">
        <f t="shared" si="121"/>
        <v>#NUM!</v>
      </c>
      <c r="BB153" s="8">
        <f t="shared" si="110"/>
        <v>15</v>
      </c>
      <c r="BC153" s="8"/>
      <c r="BD153" s="42"/>
      <c r="BE153" s="8" t="e">
        <f t="shared" si="122"/>
        <v>#NUM!</v>
      </c>
      <c r="BF153" s="8" t="e">
        <f t="shared" si="123"/>
        <v>#NUM!</v>
      </c>
      <c r="BG153" s="8" t="e">
        <f t="shared" si="124"/>
        <v>#NUM!</v>
      </c>
      <c r="BH153" s="8" t="e">
        <f t="shared" si="125"/>
        <v>#NUM!</v>
      </c>
      <c r="BI153" s="8">
        <f t="shared" si="111"/>
        <v>12</v>
      </c>
      <c r="BJ153" s="8"/>
      <c r="BK153" s="42"/>
      <c r="BL153" s="8" t="e">
        <f t="shared" si="126"/>
        <v>#NUM!</v>
      </c>
      <c r="BM153" s="8" t="e">
        <f t="shared" si="127"/>
        <v>#NUM!</v>
      </c>
      <c r="BN153" s="8" t="e">
        <f t="shared" si="128"/>
        <v>#NUM!</v>
      </c>
      <c r="BO153" s="8" t="e">
        <f t="shared" si="129"/>
        <v>#NUM!</v>
      </c>
      <c r="BP153" s="8">
        <f t="shared" si="112"/>
        <v>11</v>
      </c>
      <c r="BQ153" s="8"/>
      <c r="BR153" s="42"/>
      <c r="BS153" s="8" t="e">
        <f t="shared" si="130"/>
        <v>#NUM!</v>
      </c>
      <c r="BT153" s="8" t="e">
        <f t="shared" si="131"/>
        <v>#NUM!</v>
      </c>
      <c r="BU153" s="8" t="e">
        <f t="shared" si="132"/>
        <v>#NUM!</v>
      </c>
      <c r="BV153" s="8" t="e">
        <f t="shared" si="133"/>
        <v>#NUM!</v>
      </c>
    </row>
    <row r="154" spans="1:74" x14ac:dyDescent="0.25">
      <c r="A154">
        <v>40586</v>
      </c>
      <c r="B154">
        <v>0</v>
      </c>
      <c r="C154">
        <v>1983</v>
      </c>
      <c r="D154">
        <f t="shared" si="113"/>
        <v>41</v>
      </c>
      <c r="E154" s="1">
        <v>45610.436562499999</v>
      </c>
      <c r="F154" t="s">
        <v>101</v>
      </c>
      <c r="H154" s="4">
        <v>4</v>
      </c>
      <c r="I154" s="4">
        <v>4</v>
      </c>
      <c r="J154" s="4">
        <v>2</v>
      </c>
      <c r="K154" s="4">
        <v>4</v>
      </c>
      <c r="L154" s="4">
        <v>4</v>
      </c>
      <c r="M154" s="4">
        <v>3</v>
      </c>
      <c r="N154" s="4">
        <v>2</v>
      </c>
      <c r="O154" s="4">
        <v>3</v>
      </c>
      <c r="P154" s="4">
        <v>4</v>
      </c>
      <c r="Q154" s="4">
        <v>4</v>
      </c>
      <c r="R154" s="4">
        <v>4</v>
      </c>
      <c r="S154" s="4">
        <v>4</v>
      </c>
      <c r="T154" s="4">
        <v>4</v>
      </c>
      <c r="U154" s="4">
        <v>3</v>
      </c>
      <c r="V154" s="4">
        <v>4</v>
      </c>
      <c r="W154" s="4">
        <v>3</v>
      </c>
      <c r="X154" s="7">
        <f t="shared" si="92"/>
        <v>4</v>
      </c>
      <c r="Y154" s="7">
        <f t="shared" si="93"/>
        <v>4</v>
      </c>
      <c r="Z154" s="7">
        <f t="shared" si="94"/>
        <v>4</v>
      </c>
      <c r="AA154" s="7">
        <f t="shared" si="95"/>
        <v>4</v>
      </c>
      <c r="AB154" s="7">
        <f t="shared" si="96"/>
        <v>4</v>
      </c>
      <c r="AC154" s="7">
        <f t="shared" si="97"/>
        <v>3</v>
      </c>
      <c r="AD154" s="7">
        <f t="shared" si="98"/>
        <v>2</v>
      </c>
      <c r="AE154" s="7">
        <f t="shared" si="99"/>
        <v>3</v>
      </c>
      <c r="AF154" s="7">
        <f t="shared" si="100"/>
        <v>2</v>
      </c>
      <c r="AG154" s="7">
        <f t="shared" si="101"/>
        <v>4</v>
      </c>
      <c r="AH154" s="7">
        <f t="shared" si="102"/>
        <v>4</v>
      </c>
      <c r="AI154" s="7">
        <f t="shared" si="103"/>
        <v>4</v>
      </c>
      <c r="AJ154" s="7">
        <f t="shared" si="104"/>
        <v>4</v>
      </c>
      <c r="AK154" s="7">
        <f t="shared" si="105"/>
        <v>3</v>
      </c>
      <c r="AL154" s="7">
        <f t="shared" si="106"/>
        <v>4</v>
      </c>
      <c r="AM154" s="7">
        <f t="shared" si="107"/>
        <v>3</v>
      </c>
      <c r="AN154" s="8">
        <f t="shared" si="108"/>
        <v>56</v>
      </c>
      <c r="AO154" s="8"/>
      <c r="AP154" s="42"/>
      <c r="AQ154" s="8" t="e">
        <f t="shared" si="114"/>
        <v>#NUM!</v>
      </c>
      <c r="AR154" s="8" t="e">
        <f t="shared" si="115"/>
        <v>#NUM!</v>
      </c>
      <c r="AS154" s="8" t="e">
        <f t="shared" si="116"/>
        <v>#NUM!</v>
      </c>
      <c r="AT154" s="8" t="e">
        <f t="shared" si="117"/>
        <v>#NUM!</v>
      </c>
      <c r="AU154" s="8">
        <f t="shared" si="109"/>
        <v>20</v>
      </c>
      <c r="AV154" s="8"/>
      <c r="AW154" s="42"/>
      <c r="AX154" s="8" t="e">
        <f t="shared" si="118"/>
        <v>#NUM!</v>
      </c>
      <c r="AY154" s="8" t="e">
        <f t="shared" si="119"/>
        <v>#NUM!</v>
      </c>
      <c r="AZ154" s="8" t="e">
        <f t="shared" si="120"/>
        <v>#NUM!</v>
      </c>
      <c r="BA154" s="8" t="e">
        <f t="shared" si="121"/>
        <v>#NUM!</v>
      </c>
      <c r="BB154" s="8">
        <f t="shared" si="110"/>
        <v>10</v>
      </c>
      <c r="BC154" s="8"/>
      <c r="BD154" s="42"/>
      <c r="BE154" s="8" t="e">
        <f t="shared" si="122"/>
        <v>#NUM!</v>
      </c>
      <c r="BF154" s="8" t="e">
        <f t="shared" si="123"/>
        <v>#NUM!</v>
      </c>
      <c r="BG154" s="8" t="e">
        <f t="shared" si="124"/>
        <v>#NUM!</v>
      </c>
      <c r="BH154" s="8" t="e">
        <f t="shared" si="125"/>
        <v>#NUM!</v>
      </c>
      <c r="BI154" s="8">
        <f t="shared" si="111"/>
        <v>16</v>
      </c>
      <c r="BJ154" s="8"/>
      <c r="BK154" s="42"/>
      <c r="BL154" s="8" t="e">
        <f t="shared" si="126"/>
        <v>#NUM!</v>
      </c>
      <c r="BM154" s="8" t="e">
        <f t="shared" si="127"/>
        <v>#NUM!</v>
      </c>
      <c r="BN154" s="8" t="e">
        <f t="shared" si="128"/>
        <v>#NUM!</v>
      </c>
      <c r="BO154" s="8" t="e">
        <f t="shared" si="129"/>
        <v>#NUM!</v>
      </c>
      <c r="BP154" s="8">
        <f t="shared" si="112"/>
        <v>10</v>
      </c>
      <c r="BQ154" s="8"/>
      <c r="BR154" s="42"/>
      <c r="BS154" s="8" t="e">
        <f t="shared" si="130"/>
        <v>#NUM!</v>
      </c>
      <c r="BT154" s="8" t="e">
        <f t="shared" si="131"/>
        <v>#NUM!</v>
      </c>
      <c r="BU154" s="8" t="e">
        <f t="shared" si="132"/>
        <v>#NUM!</v>
      </c>
      <c r="BV154" s="8" t="e">
        <f t="shared" si="133"/>
        <v>#NUM!</v>
      </c>
    </row>
    <row r="155" spans="1:74" x14ac:dyDescent="0.25">
      <c r="A155">
        <v>35665</v>
      </c>
      <c r="B155">
        <v>0</v>
      </c>
      <c r="C155">
        <v>1985</v>
      </c>
      <c r="D155">
        <f t="shared" si="113"/>
        <v>39</v>
      </c>
      <c r="E155" s="1">
        <v>45594.45107638889</v>
      </c>
      <c r="F155" t="s">
        <v>99</v>
      </c>
      <c r="G155">
        <v>1</v>
      </c>
      <c r="H155" s="4">
        <v>4</v>
      </c>
      <c r="I155" s="4">
        <v>4</v>
      </c>
      <c r="J155" s="4">
        <v>4</v>
      </c>
      <c r="K155" s="4">
        <v>2</v>
      </c>
      <c r="L155" s="4">
        <v>3</v>
      </c>
      <c r="M155" s="4">
        <v>4</v>
      </c>
      <c r="N155" s="4">
        <v>4</v>
      </c>
      <c r="O155" s="4">
        <v>4</v>
      </c>
      <c r="P155" s="4">
        <v>2</v>
      </c>
      <c r="Q155" s="4">
        <v>4</v>
      </c>
      <c r="R155" s="4">
        <v>4</v>
      </c>
      <c r="S155" s="4">
        <v>4</v>
      </c>
      <c r="T155" s="4">
        <v>4</v>
      </c>
      <c r="U155" s="4">
        <v>4</v>
      </c>
      <c r="V155" s="4">
        <v>4</v>
      </c>
      <c r="W155" s="4">
        <v>2</v>
      </c>
      <c r="X155" s="7">
        <f t="shared" si="92"/>
        <v>4</v>
      </c>
      <c r="Y155" s="7">
        <f t="shared" si="93"/>
        <v>4</v>
      </c>
      <c r="Z155" s="7">
        <f t="shared" si="94"/>
        <v>2</v>
      </c>
      <c r="AA155" s="7">
        <f t="shared" si="95"/>
        <v>2</v>
      </c>
      <c r="AB155" s="7">
        <f t="shared" si="96"/>
        <v>3</v>
      </c>
      <c r="AC155" s="7">
        <f t="shared" si="97"/>
        <v>4</v>
      </c>
      <c r="AD155" s="7">
        <f t="shared" si="98"/>
        <v>4</v>
      </c>
      <c r="AE155" s="7">
        <f t="shared" si="99"/>
        <v>4</v>
      </c>
      <c r="AF155" s="7">
        <f t="shared" si="100"/>
        <v>4</v>
      </c>
      <c r="AG155" s="7">
        <f t="shared" si="101"/>
        <v>4</v>
      </c>
      <c r="AH155" s="7">
        <f t="shared" si="102"/>
        <v>4</v>
      </c>
      <c r="AI155" s="7">
        <f t="shared" si="103"/>
        <v>4</v>
      </c>
      <c r="AJ155" s="7">
        <f t="shared" si="104"/>
        <v>4</v>
      </c>
      <c r="AK155" s="7">
        <f t="shared" si="105"/>
        <v>4</v>
      </c>
      <c r="AL155" s="7">
        <f t="shared" si="106"/>
        <v>4</v>
      </c>
      <c r="AM155" s="7">
        <f t="shared" si="107"/>
        <v>2</v>
      </c>
      <c r="AN155" s="8">
        <f t="shared" si="108"/>
        <v>57</v>
      </c>
      <c r="AO155" s="8"/>
      <c r="AP155" s="42"/>
      <c r="AQ155" s="8" t="e">
        <f t="shared" si="114"/>
        <v>#NUM!</v>
      </c>
      <c r="AR155" s="8" t="e">
        <f t="shared" si="115"/>
        <v>#NUM!</v>
      </c>
      <c r="AS155" s="8" t="e">
        <f t="shared" si="116"/>
        <v>#NUM!</v>
      </c>
      <c r="AT155" s="8" t="e">
        <f t="shared" si="117"/>
        <v>#NUM!</v>
      </c>
      <c r="AU155" s="8">
        <f t="shared" si="109"/>
        <v>15</v>
      </c>
      <c r="AV155" s="8"/>
      <c r="AW155" s="42"/>
      <c r="AX155" s="8" t="e">
        <f t="shared" si="118"/>
        <v>#NUM!</v>
      </c>
      <c r="AY155" s="8" t="e">
        <f t="shared" si="119"/>
        <v>#NUM!</v>
      </c>
      <c r="AZ155" s="8" t="e">
        <f t="shared" si="120"/>
        <v>#NUM!</v>
      </c>
      <c r="BA155" s="8" t="e">
        <f t="shared" si="121"/>
        <v>#NUM!</v>
      </c>
      <c r="BB155" s="8">
        <f t="shared" si="110"/>
        <v>16</v>
      </c>
      <c r="BC155" s="8"/>
      <c r="BD155" s="42"/>
      <c r="BE155" s="8" t="e">
        <f t="shared" si="122"/>
        <v>#NUM!</v>
      </c>
      <c r="BF155" s="8" t="e">
        <f t="shared" si="123"/>
        <v>#NUM!</v>
      </c>
      <c r="BG155" s="8" t="e">
        <f t="shared" si="124"/>
        <v>#NUM!</v>
      </c>
      <c r="BH155" s="8" t="e">
        <f t="shared" si="125"/>
        <v>#NUM!</v>
      </c>
      <c r="BI155" s="8">
        <f t="shared" si="111"/>
        <v>16</v>
      </c>
      <c r="BJ155" s="8"/>
      <c r="BK155" s="42"/>
      <c r="BL155" s="8" t="e">
        <f t="shared" si="126"/>
        <v>#NUM!</v>
      </c>
      <c r="BM155" s="8" t="e">
        <f t="shared" si="127"/>
        <v>#NUM!</v>
      </c>
      <c r="BN155" s="8" t="e">
        <f t="shared" si="128"/>
        <v>#NUM!</v>
      </c>
      <c r="BO155" s="8" t="e">
        <f t="shared" si="129"/>
        <v>#NUM!</v>
      </c>
      <c r="BP155" s="8">
        <f t="shared" si="112"/>
        <v>10</v>
      </c>
      <c r="BQ155" s="8"/>
      <c r="BR155" s="42"/>
      <c r="BS155" s="8" t="e">
        <f t="shared" si="130"/>
        <v>#NUM!</v>
      </c>
      <c r="BT155" s="8" t="e">
        <f t="shared" si="131"/>
        <v>#NUM!</v>
      </c>
      <c r="BU155" s="8" t="e">
        <f t="shared" si="132"/>
        <v>#NUM!</v>
      </c>
      <c r="BV155" s="8" t="e">
        <f t="shared" si="133"/>
        <v>#NUM!</v>
      </c>
    </row>
    <row r="156" spans="1:74" x14ac:dyDescent="0.25">
      <c r="A156">
        <v>36108</v>
      </c>
      <c r="B156">
        <v>0</v>
      </c>
      <c r="C156">
        <v>1984</v>
      </c>
      <c r="D156">
        <f t="shared" si="113"/>
        <v>40</v>
      </c>
      <c r="E156" s="1">
        <v>45594.761354166665</v>
      </c>
      <c r="F156" t="s">
        <v>99</v>
      </c>
      <c r="G156">
        <v>1</v>
      </c>
      <c r="H156" s="4">
        <v>4</v>
      </c>
      <c r="I156" s="4">
        <v>4</v>
      </c>
      <c r="J156" s="4">
        <v>4</v>
      </c>
      <c r="K156" s="4">
        <v>2</v>
      </c>
      <c r="L156" s="4">
        <v>4</v>
      </c>
      <c r="M156" s="4">
        <v>4</v>
      </c>
      <c r="N156" s="4">
        <v>4</v>
      </c>
      <c r="O156" s="4">
        <v>5</v>
      </c>
      <c r="P156" s="4">
        <v>2</v>
      </c>
      <c r="Q156" s="4">
        <v>4</v>
      </c>
      <c r="R156" s="4">
        <v>4</v>
      </c>
      <c r="S156" s="4">
        <v>4</v>
      </c>
      <c r="T156" s="4">
        <v>4</v>
      </c>
      <c r="U156" s="4">
        <v>4</v>
      </c>
      <c r="V156" s="4">
        <v>2</v>
      </c>
      <c r="W156" s="4">
        <v>2</v>
      </c>
      <c r="X156" s="7">
        <f t="shared" si="92"/>
        <v>4</v>
      </c>
      <c r="Y156" s="7">
        <f t="shared" si="93"/>
        <v>4</v>
      </c>
      <c r="Z156" s="7">
        <f t="shared" si="94"/>
        <v>2</v>
      </c>
      <c r="AA156" s="7">
        <f t="shared" si="95"/>
        <v>2</v>
      </c>
      <c r="AB156" s="7">
        <f t="shared" si="96"/>
        <v>4</v>
      </c>
      <c r="AC156" s="7">
        <f t="shared" si="97"/>
        <v>4</v>
      </c>
      <c r="AD156" s="7">
        <f t="shared" si="98"/>
        <v>4</v>
      </c>
      <c r="AE156" s="7">
        <f t="shared" si="99"/>
        <v>5</v>
      </c>
      <c r="AF156" s="7">
        <f t="shared" si="100"/>
        <v>4</v>
      </c>
      <c r="AG156" s="7">
        <f t="shared" si="101"/>
        <v>4</v>
      </c>
      <c r="AH156" s="7">
        <f t="shared" si="102"/>
        <v>4</v>
      </c>
      <c r="AI156" s="7">
        <f t="shared" si="103"/>
        <v>4</v>
      </c>
      <c r="AJ156" s="7">
        <f t="shared" si="104"/>
        <v>4</v>
      </c>
      <c r="AK156" s="7">
        <f t="shared" si="105"/>
        <v>4</v>
      </c>
      <c r="AL156" s="7">
        <f t="shared" si="106"/>
        <v>2</v>
      </c>
      <c r="AM156" s="7">
        <f t="shared" si="107"/>
        <v>2</v>
      </c>
      <c r="AN156" s="8">
        <f t="shared" si="108"/>
        <v>57</v>
      </c>
      <c r="AO156" s="8"/>
      <c r="AP156" s="42"/>
      <c r="AQ156" s="8" t="e">
        <f t="shared" si="114"/>
        <v>#NUM!</v>
      </c>
      <c r="AR156" s="8" t="e">
        <f t="shared" si="115"/>
        <v>#NUM!</v>
      </c>
      <c r="AS156" s="8" t="e">
        <f t="shared" si="116"/>
        <v>#NUM!</v>
      </c>
      <c r="AT156" s="8" t="e">
        <f t="shared" si="117"/>
        <v>#NUM!</v>
      </c>
      <c r="AU156" s="8">
        <f t="shared" si="109"/>
        <v>16</v>
      </c>
      <c r="AV156" s="8"/>
      <c r="AW156" s="42"/>
      <c r="AX156" s="8" t="e">
        <f t="shared" si="118"/>
        <v>#NUM!</v>
      </c>
      <c r="AY156" s="8" t="e">
        <f t="shared" si="119"/>
        <v>#NUM!</v>
      </c>
      <c r="AZ156" s="8" t="e">
        <f t="shared" si="120"/>
        <v>#NUM!</v>
      </c>
      <c r="BA156" s="8" t="e">
        <f t="shared" si="121"/>
        <v>#NUM!</v>
      </c>
      <c r="BB156" s="8">
        <f t="shared" si="110"/>
        <v>17</v>
      </c>
      <c r="BC156" s="8"/>
      <c r="BD156" s="42"/>
      <c r="BE156" s="8" t="e">
        <f t="shared" si="122"/>
        <v>#NUM!</v>
      </c>
      <c r="BF156" s="8" t="e">
        <f t="shared" si="123"/>
        <v>#NUM!</v>
      </c>
      <c r="BG156" s="8" t="e">
        <f t="shared" si="124"/>
        <v>#NUM!</v>
      </c>
      <c r="BH156" s="8" t="e">
        <f t="shared" si="125"/>
        <v>#NUM!</v>
      </c>
      <c r="BI156" s="8">
        <f t="shared" si="111"/>
        <v>16</v>
      </c>
      <c r="BJ156" s="8"/>
      <c r="BK156" s="42"/>
      <c r="BL156" s="8" t="e">
        <f t="shared" si="126"/>
        <v>#NUM!</v>
      </c>
      <c r="BM156" s="8" t="e">
        <f t="shared" si="127"/>
        <v>#NUM!</v>
      </c>
      <c r="BN156" s="8" t="e">
        <f t="shared" si="128"/>
        <v>#NUM!</v>
      </c>
      <c r="BO156" s="8" t="e">
        <f t="shared" si="129"/>
        <v>#NUM!</v>
      </c>
      <c r="BP156" s="8">
        <f t="shared" si="112"/>
        <v>8</v>
      </c>
      <c r="BQ156" s="8"/>
      <c r="BR156" s="42"/>
      <c r="BS156" s="8" t="e">
        <f t="shared" si="130"/>
        <v>#NUM!</v>
      </c>
      <c r="BT156" s="8" t="e">
        <f t="shared" si="131"/>
        <v>#NUM!</v>
      </c>
      <c r="BU156" s="8" t="e">
        <f t="shared" si="132"/>
        <v>#NUM!</v>
      </c>
      <c r="BV156" s="8" t="e">
        <f t="shared" si="133"/>
        <v>#NUM!</v>
      </c>
    </row>
    <row r="157" spans="1:74" x14ac:dyDescent="0.25">
      <c r="A157">
        <v>36616</v>
      </c>
      <c r="B157">
        <v>1</v>
      </c>
      <c r="C157">
        <v>1981</v>
      </c>
      <c r="D157">
        <f t="shared" si="113"/>
        <v>43</v>
      </c>
      <c r="E157" s="1">
        <v>45595.504710648151</v>
      </c>
      <c r="F157" t="s">
        <v>101</v>
      </c>
      <c r="H157" s="4">
        <v>4</v>
      </c>
      <c r="I157" s="4">
        <v>4</v>
      </c>
      <c r="J157" s="4">
        <v>5</v>
      </c>
      <c r="K157" s="4">
        <v>1</v>
      </c>
      <c r="L157" s="4">
        <v>1</v>
      </c>
      <c r="M157" s="4">
        <v>5</v>
      </c>
      <c r="N157" s="4">
        <v>3</v>
      </c>
      <c r="O157" s="4">
        <v>5</v>
      </c>
      <c r="P157" s="4">
        <v>1</v>
      </c>
      <c r="Q157" s="4">
        <v>3</v>
      </c>
      <c r="R157" s="4">
        <v>5</v>
      </c>
      <c r="S157" s="4">
        <v>5</v>
      </c>
      <c r="T157" s="4">
        <v>5</v>
      </c>
      <c r="U157" s="4">
        <v>3</v>
      </c>
      <c r="V157" s="4">
        <v>4</v>
      </c>
      <c r="W157" s="4">
        <v>3</v>
      </c>
      <c r="X157" s="7">
        <f t="shared" si="92"/>
        <v>4</v>
      </c>
      <c r="Y157" s="7">
        <f t="shared" si="93"/>
        <v>4</v>
      </c>
      <c r="Z157" s="7">
        <f t="shared" si="94"/>
        <v>1</v>
      </c>
      <c r="AA157" s="7">
        <f t="shared" si="95"/>
        <v>1</v>
      </c>
      <c r="AB157" s="7">
        <f t="shared" si="96"/>
        <v>1</v>
      </c>
      <c r="AC157" s="7">
        <f t="shared" si="97"/>
        <v>5</v>
      </c>
      <c r="AD157" s="7">
        <f t="shared" si="98"/>
        <v>3</v>
      </c>
      <c r="AE157" s="7">
        <f t="shared" si="99"/>
        <v>5</v>
      </c>
      <c r="AF157" s="7">
        <f t="shared" si="100"/>
        <v>5</v>
      </c>
      <c r="AG157" s="7">
        <f t="shared" si="101"/>
        <v>3</v>
      </c>
      <c r="AH157" s="7">
        <f t="shared" si="102"/>
        <v>5</v>
      </c>
      <c r="AI157" s="7">
        <f t="shared" si="103"/>
        <v>5</v>
      </c>
      <c r="AJ157" s="7">
        <f t="shared" si="104"/>
        <v>5</v>
      </c>
      <c r="AK157" s="7">
        <f t="shared" si="105"/>
        <v>3</v>
      </c>
      <c r="AL157" s="7">
        <f t="shared" si="106"/>
        <v>4</v>
      </c>
      <c r="AM157" s="7">
        <f t="shared" si="107"/>
        <v>3</v>
      </c>
      <c r="AN157" s="8">
        <f t="shared" si="108"/>
        <v>57</v>
      </c>
      <c r="AO157" s="8"/>
      <c r="AP157" s="42"/>
      <c r="AQ157" s="8" t="e">
        <f t="shared" si="114"/>
        <v>#NUM!</v>
      </c>
      <c r="AR157" s="8" t="e">
        <f t="shared" si="115"/>
        <v>#NUM!</v>
      </c>
      <c r="AS157" s="8" t="e">
        <f t="shared" si="116"/>
        <v>#NUM!</v>
      </c>
      <c r="AT157" s="8" t="e">
        <f t="shared" si="117"/>
        <v>#NUM!</v>
      </c>
      <c r="AU157" s="8">
        <f t="shared" si="109"/>
        <v>11</v>
      </c>
      <c r="AV157" s="8"/>
      <c r="AW157" s="42"/>
      <c r="AX157" s="8" t="e">
        <f t="shared" si="118"/>
        <v>#NUM!</v>
      </c>
      <c r="AY157" s="8" t="e">
        <f t="shared" si="119"/>
        <v>#NUM!</v>
      </c>
      <c r="AZ157" s="8" t="e">
        <f t="shared" si="120"/>
        <v>#NUM!</v>
      </c>
      <c r="BA157" s="8" t="e">
        <f t="shared" si="121"/>
        <v>#NUM!</v>
      </c>
      <c r="BB157" s="8">
        <f t="shared" si="110"/>
        <v>18</v>
      </c>
      <c r="BC157" s="8"/>
      <c r="BD157" s="42"/>
      <c r="BE157" s="8" t="e">
        <f t="shared" si="122"/>
        <v>#NUM!</v>
      </c>
      <c r="BF157" s="8" t="e">
        <f t="shared" si="123"/>
        <v>#NUM!</v>
      </c>
      <c r="BG157" s="8" t="e">
        <f t="shared" si="124"/>
        <v>#NUM!</v>
      </c>
      <c r="BH157" s="8" t="e">
        <f t="shared" si="125"/>
        <v>#NUM!</v>
      </c>
      <c r="BI157" s="8">
        <f t="shared" si="111"/>
        <v>18</v>
      </c>
      <c r="BJ157" s="8"/>
      <c r="BK157" s="42"/>
      <c r="BL157" s="8" t="e">
        <f t="shared" si="126"/>
        <v>#NUM!</v>
      </c>
      <c r="BM157" s="8" t="e">
        <f t="shared" si="127"/>
        <v>#NUM!</v>
      </c>
      <c r="BN157" s="8" t="e">
        <f t="shared" si="128"/>
        <v>#NUM!</v>
      </c>
      <c r="BO157" s="8" t="e">
        <f t="shared" si="129"/>
        <v>#NUM!</v>
      </c>
      <c r="BP157" s="8">
        <f t="shared" si="112"/>
        <v>10</v>
      </c>
      <c r="BQ157" s="8"/>
      <c r="BR157" s="42"/>
      <c r="BS157" s="8" t="e">
        <f t="shared" si="130"/>
        <v>#NUM!</v>
      </c>
      <c r="BT157" s="8" t="e">
        <f t="shared" si="131"/>
        <v>#NUM!</v>
      </c>
      <c r="BU157" s="8" t="e">
        <f t="shared" si="132"/>
        <v>#NUM!</v>
      </c>
      <c r="BV157" s="8" t="e">
        <f t="shared" si="133"/>
        <v>#NUM!</v>
      </c>
    </row>
    <row r="158" spans="1:74" x14ac:dyDescent="0.25">
      <c r="A158">
        <v>36659</v>
      </c>
      <c r="B158">
        <v>0</v>
      </c>
      <c r="C158">
        <v>1999</v>
      </c>
      <c r="D158">
        <f t="shared" si="113"/>
        <v>25</v>
      </c>
      <c r="E158" s="1">
        <v>45595.516643518517</v>
      </c>
      <c r="F158" t="s">
        <v>101</v>
      </c>
      <c r="H158" s="4">
        <v>4</v>
      </c>
      <c r="I158" s="4">
        <v>4</v>
      </c>
      <c r="J158" s="4">
        <v>2</v>
      </c>
      <c r="K158" s="4">
        <v>4</v>
      </c>
      <c r="L158" s="4">
        <v>4</v>
      </c>
      <c r="M158" s="4">
        <v>3</v>
      </c>
      <c r="N158" s="4">
        <v>2</v>
      </c>
      <c r="O158" s="4">
        <v>3</v>
      </c>
      <c r="P158" s="4">
        <v>4</v>
      </c>
      <c r="Q158" s="4">
        <v>4</v>
      </c>
      <c r="R158" s="4">
        <v>4</v>
      </c>
      <c r="S158" s="4">
        <v>4</v>
      </c>
      <c r="T158" s="4">
        <v>4</v>
      </c>
      <c r="U158" s="4">
        <v>4</v>
      </c>
      <c r="V158" s="4">
        <v>4</v>
      </c>
      <c r="W158" s="4">
        <v>3</v>
      </c>
      <c r="X158" s="7">
        <f t="shared" si="92"/>
        <v>4</v>
      </c>
      <c r="Y158" s="7">
        <f t="shared" si="93"/>
        <v>4</v>
      </c>
      <c r="Z158" s="7">
        <f t="shared" si="94"/>
        <v>4</v>
      </c>
      <c r="AA158" s="7">
        <f t="shared" si="95"/>
        <v>4</v>
      </c>
      <c r="AB158" s="7">
        <f t="shared" si="96"/>
        <v>4</v>
      </c>
      <c r="AC158" s="7">
        <f t="shared" si="97"/>
        <v>3</v>
      </c>
      <c r="AD158" s="7">
        <f t="shared" si="98"/>
        <v>2</v>
      </c>
      <c r="AE158" s="7">
        <f t="shared" si="99"/>
        <v>3</v>
      </c>
      <c r="AF158" s="7">
        <f t="shared" si="100"/>
        <v>2</v>
      </c>
      <c r="AG158" s="7">
        <f t="shared" si="101"/>
        <v>4</v>
      </c>
      <c r="AH158" s="7">
        <f t="shared" si="102"/>
        <v>4</v>
      </c>
      <c r="AI158" s="7">
        <f t="shared" si="103"/>
        <v>4</v>
      </c>
      <c r="AJ158" s="7">
        <f t="shared" si="104"/>
        <v>4</v>
      </c>
      <c r="AK158" s="7">
        <f t="shared" si="105"/>
        <v>4</v>
      </c>
      <c r="AL158" s="7">
        <f t="shared" si="106"/>
        <v>4</v>
      </c>
      <c r="AM158" s="7">
        <f t="shared" si="107"/>
        <v>3</v>
      </c>
      <c r="AN158" s="8">
        <f t="shared" si="108"/>
        <v>57</v>
      </c>
      <c r="AO158" s="8"/>
      <c r="AP158" s="42"/>
      <c r="AQ158" s="8" t="e">
        <f t="shared" si="114"/>
        <v>#NUM!</v>
      </c>
      <c r="AR158" s="8" t="e">
        <f t="shared" si="115"/>
        <v>#NUM!</v>
      </c>
      <c r="AS158" s="8" t="e">
        <f t="shared" si="116"/>
        <v>#NUM!</v>
      </c>
      <c r="AT158" s="8" t="e">
        <f t="shared" si="117"/>
        <v>#NUM!</v>
      </c>
      <c r="AU158" s="8">
        <f t="shared" si="109"/>
        <v>20</v>
      </c>
      <c r="AV158" s="8"/>
      <c r="AW158" s="42"/>
      <c r="AX158" s="8" t="e">
        <f t="shared" si="118"/>
        <v>#NUM!</v>
      </c>
      <c r="AY158" s="8" t="e">
        <f t="shared" si="119"/>
        <v>#NUM!</v>
      </c>
      <c r="AZ158" s="8" t="e">
        <f t="shared" si="120"/>
        <v>#NUM!</v>
      </c>
      <c r="BA158" s="8" t="e">
        <f t="shared" si="121"/>
        <v>#NUM!</v>
      </c>
      <c r="BB158" s="8">
        <f t="shared" si="110"/>
        <v>10</v>
      </c>
      <c r="BC158" s="8"/>
      <c r="BD158" s="42"/>
      <c r="BE158" s="8" t="e">
        <f t="shared" si="122"/>
        <v>#NUM!</v>
      </c>
      <c r="BF158" s="8" t="e">
        <f t="shared" si="123"/>
        <v>#NUM!</v>
      </c>
      <c r="BG158" s="8" t="e">
        <f t="shared" si="124"/>
        <v>#NUM!</v>
      </c>
      <c r="BH158" s="8" t="e">
        <f t="shared" si="125"/>
        <v>#NUM!</v>
      </c>
      <c r="BI158" s="8">
        <f t="shared" si="111"/>
        <v>16</v>
      </c>
      <c r="BJ158" s="8"/>
      <c r="BK158" s="42"/>
      <c r="BL158" s="8" t="e">
        <f t="shared" si="126"/>
        <v>#NUM!</v>
      </c>
      <c r="BM158" s="8" t="e">
        <f t="shared" si="127"/>
        <v>#NUM!</v>
      </c>
      <c r="BN158" s="8" t="e">
        <f t="shared" si="128"/>
        <v>#NUM!</v>
      </c>
      <c r="BO158" s="8" t="e">
        <f t="shared" si="129"/>
        <v>#NUM!</v>
      </c>
      <c r="BP158" s="8">
        <f t="shared" si="112"/>
        <v>11</v>
      </c>
      <c r="BQ158" s="8"/>
      <c r="BR158" s="42"/>
      <c r="BS158" s="8" t="e">
        <f t="shared" si="130"/>
        <v>#NUM!</v>
      </c>
      <c r="BT158" s="8" t="e">
        <f t="shared" si="131"/>
        <v>#NUM!</v>
      </c>
      <c r="BU158" s="8" t="e">
        <f t="shared" si="132"/>
        <v>#NUM!</v>
      </c>
      <c r="BV158" s="8" t="e">
        <f t="shared" si="133"/>
        <v>#NUM!</v>
      </c>
    </row>
    <row r="159" spans="1:74" x14ac:dyDescent="0.25">
      <c r="A159">
        <v>37131</v>
      </c>
      <c r="B159">
        <v>0</v>
      </c>
      <c r="C159">
        <v>2003</v>
      </c>
      <c r="D159">
        <f t="shared" si="113"/>
        <v>21</v>
      </c>
      <c r="E159" s="1">
        <v>45595.770960648151</v>
      </c>
      <c r="F159" t="s">
        <v>148</v>
      </c>
      <c r="G159">
        <v>1</v>
      </c>
      <c r="H159" s="4">
        <v>4</v>
      </c>
      <c r="I159" s="4">
        <v>4</v>
      </c>
      <c r="J159" s="4">
        <v>3</v>
      </c>
      <c r="K159" s="4">
        <v>4</v>
      </c>
      <c r="L159" s="4">
        <v>4</v>
      </c>
      <c r="M159" s="4">
        <v>2</v>
      </c>
      <c r="N159" s="4">
        <v>1</v>
      </c>
      <c r="O159" s="4">
        <v>2</v>
      </c>
      <c r="P159" s="4">
        <v>4</v>
      </c>
      <c r="Q159" s="4">
        <v>5</v>
      </c>
      <c r="R159" s="4">
        <v>5</v>
      </c>
      <c r="S159" s="4">
        <v>5</v>
      </c>
      <c r="T159" s="4">
        <v>5</v>
      </c>
      <c r="U159" s="4">
        <v>4</v>
      </c>
      <c r="V159" s="4">
        <v>4</v>
      </c>
      <c r="W159" s="4">
        <v>3</v>
      </c>
      <c r="X159" s="7">
        <f t="shared" si="92"/>
        <v>4</v>
      </c>
      <c r="Y159" s="7">
        <f t="shared" si="93"/>
        <v>4</v>
      </c>
      <c r="Z159" s="7">
        <f t="shared" si="94"/>
        <v>3</v>
      </c>
      <c r="AA159" s="7">
        <f t="shared" si="95"/>
        <v>4</v>
      </c>
      <c r="AB159" s="7">
        <f t="shared" si="96"/>
        <v>4</v>
      </c>
      <c r="AC159" s="7">
        <f t="shared" si="97"/>
        <v>2</v>
      </c>
      <c r="AD159" s="7">
        <f t="shared" si="98"/>
        <v>1</v>
      </c>
      <c r="AE159" s="7">
        <f t="shared" si="99"/>
        <v>2</v>
      </c>
      <c r="AF159" s="7">
        <f t="shared" si="100"/>
        <v>2</v>
      </c>
      <c r="AG159" s="7">
        <f t="shared" si="101"/>
        <v>5</v>
      </c>
      <c r="AH159" s="7">
        <f t="shared" si="102"/>
        <v>5</v>
      </c>
      <c r="AI159" s="7">
        <f t="shared" si="103"/>
        <v>5</v>
      </c>
      <c r="AJ159" s="7">
        <f t="shared" si="104"/>
        <v>5</v>
      </c>
      <c r="AK159" s="7">
        <f t="shared" si="105"/>
        <v>4</v>
      </c>
      <c r="AL159" s="7">
        <f t="shared" si="106"/>
        <v>4</v>
      </c>
      <c r="AM159" s="7">
        <f t="shared" si="107"/>
        <v>3</v>
      </c>
      <c r="AN159" s="8">
        <f t="shared" si="108"/>
        <v>57</v>
      </c>
      <c r="AO159" s="8"/>
      <c r="AP159" s="42"/>
      <c r="AQ159" s="8" t="e">
        <f t="shared" si="114"/>
        <v>#NUM!</v>
      </c>
      <c r="AR159" s="8" t="e">
        <f t="shared" si="115"/>
        <v>#NUM!</v>
      </c>
      <c r="AS159" s="8" t="e">
        <f t="shared" si="116"/>
        <v>#NUM!</v>
      </c>
      <c r="AT159" s="8" t="e">
        <f t="shared" si="117"/>
        <v>#NUM!</v>
      </c>
      <c r="AU159" s="8">
        <f t="shared" si="109"/>
        <v>19</v>
      </c>
      <c r="AV159" s="8"/>
      <c r="AW159" s="42"/>
      <c r="AX159" s="8" t="e">
        <f t="shared" si="118"/>
        <v>#NUM!</v>
      </c>
      <c r="AY159" s="8" t="e">
        <f t="shared" si="119"/>
        <v>#NUM!</v>
      </c>
      <c r="AZ159" s="8" t="e">
        <f t="shared" si="120"/>
        <v>#NUM!</v>
      </c>
      <c r="BA159" s="8" t="e">
        <f t="shared" si="121"/>
        <v>#NUM!</v>
      </c>
      <c r="BB159" s="8">
        <f t="shared" si="110"/>
        <v>7</v>
      </c>
      <c r="BC159" s="8"/>
      <c r="BD159" s="42"/>
      <c r="BE159" s="8" t="e">
        <f t="shared" si="122"/>
        <v>#NUM!</v>
      </c>
      <c r="BF159" s="8" t="e">
        <f t="shared" si="123"/>
        <v>#NUM!</v>
      </c>
      <c r="BG159" s="8" t="e">
        <f t="shared" si="124"/>
        <v>#NUM!</v>
      </c>
      <c r="BH159" s="8" t="e">
        <f t="shared" si="125"/>
        <v>#NUM!</v>
      </c>
      <c r="BI159" s="8">
        <f t="shared" si="111"/>
        <v>20</v>
      </c>
      <c r="BJ159" s="8"/>
      <c r="BK159" s="42"/>
      <c r="BL159" s="8" t="e">
        <f t="shared" si="126"/>
        <v>#NUM!</v>
      </c>
      <c r="BM159" s="8" t="e">
        <f t="shared" si="127"/>
        <v>#NUM!</v>
      </c>
      <c r="BN159" s="8" t="e">
        <f t="shared" si="128"/>
        <v>#NUM!</v>
      </c>
      <c r="BO159" s="8" t="e">
        <f t="shared" si="129"/>
        <v>#NUM!</v>
      </c>
      <c r="BP159" s="8">
        <f t="shared" si="112"/>
        <v>11</v>
      </c>
      <c r="BQ159" s="8"/>
      <c r="BR159" s="42"/>
      <c r="BS159" s="8" t="e">
        <f t="shared" si="130"/>
        <v>#NUM!</v>
      </c>
      <c r="BT159" s="8" t="e">
        <f t="shared" si="131"/>
        <v>#NUM!</v>
      </c>
      <c r="BU159" s="8" t="e">
        <f t="shared" si="132"/>
        <v>#NUM!</v>
      </c>
      <c r="BV159" s="8" t="e">
        <f t="shared" si="133"/>
        <v>#NUM!</v>
      </c>
    </row>
    <row r="160" spans="1:74" x14ac:dyDescent="0.25">
      <c r="A160">
        <v>38441</v>
      </c>
      <c r="B160">
        <v>0</v>
      </c>
      <c r="C160">
        <v>2000</v>
      </c>
      <c r="D160">
        <f t="shared" si="113"/>
        <v>24</v>
      </c>
      <c r="E160" s="1">
        <v>45596.743773148148</v>
      </c>
      <c r="F160" t="s">
        <v>99</v>
      </c>
      <c r="G160">
        <v>1</v>
      </c>
      <c r="H160" s="4">
        <v>5</v>
      </c>
      <c r="I160" s="4">
        <v>5</v>
      </c>
      <c r="J160" s="4">
        <v>1</v>
      </c>
      <c r="K160" s="4">
        <v>2</v>
      </c>
      <c r="L160" s="4">
        <v>4</v>
      </c>
      <c r="M160" s="4">
        <v>3</v>
      </c>
      <c r="N160" s="4">
        <v>2</v>
      </c>
      <c r="O160" s="4">
        <v>2</v>
      </c>
      <c r="P160" s="4">
        <v>4</v>
      </c>
      <c r="Q160" s="4">
        <v>4</v>
      </c>
      <c r="R160" s="4">
        <v>4</v>
      </c>
      <c r="S160" s="4">
        <v>5</v>
      </c>
      <c r="T160" s="4">
        <v>3</v>
      </c>
      <c r="U160" s="4">
        <v>4</v>
      </c>
      <c r="V160" s="4">
        <v>4</v>
      </c>
      <c r="W160" s="4">
        <v>3</v>
      </c>
      <c r="X160" s="7">
        <f t="shared" si="92"/>
        <v>5</v>
      </c>
      <c r="Y160" s="7">
        <f t="shared" si="93"/>
        <v>5</v>
      </c>
      <c r="Z160" s="7">
        <f t="shared" si="94"/>
        <v>5</v>
      </c>
      <c r="AA160" s="7">
        <f t="shared" si="95"/>
        <v>2</v>
      </c>
      <c r="AB160" s="7">
        <f t="shared" si="96"/>
        <v>4</v>
      </c>
      <c r="AC160" s="7">
        <f t="shared" si="97"/>
        <v>3</v>
      </c>
      <c r="AD160" s="7">
        <f t="shared" si="98"/>
        <v>2</v>
      </c>
      <c r="AE160" s="7">
        <f t="shared" si="99"/>
        <v>2</v>
      </c>
      <c r="AF160" s="7">
        <f t="shared" si="100"/>
        <v>2</v>
      </c>
      <c r="AG160" s="7">
        <f t="shared" si="101"/>
        <v>4</v>
      </c>
      <c r="AH160" s="7">
        <f t="shared" si="102"/>
        <v>4</v>
      </c>
      <c r="AI160" s="7">
        <f t="shared" si="103"/>
        <v>5</v>
      </c>
      <c r="AJ160" s="7">
        <f t="shared" si="104"/>
        <v>3</v>
      </c>
      <c r="AK160" s="7">
        <f t="shared" si="105"/>
        <v>4</v>
      </c>
      <c r="AL160" s="7">
        <f t="shared" si="106"/>
        <v>4</v>
      </c>
      <c r="AM160" s="7">
        <f t="shared" si="107"/>
        <v>3</v>
      </c>
      <c r="AN160" s="8">
        <f t="shared" si="108"/>
        <v>57</v>
      </c>
      <c r="AO160" s="8"/>
      <c r="AP160" s="42"/>
      <c r="AQ160" s="8" t="e">
        <f t="shared" si="114"/>
        <v>#NUM!</v>
      </c>
      <c r="AR160" s="8" t="e">
        <f t="shared" si="115"/>
        <v>#NUM!</v>
      </c>
      <c r="AS160" s="8" t="e">
        <f t="shared" si="116"/>
        <v>#NUM!</v>
      </c>
      <c r="AT160" s="8" t="e">
        <f t="shared" si="117"/>
        <v>#NUM!</v>
      </c>
      <c r="AU160" s="8">
        <f t="shared" si="109"/>
        <v>21</v>
      </c>
      <c r="AV160" s="8"/>
      <c r="AW160" s="42"/>
      <c r="AX160" s="8" t="e">
        <f t="shared" si="118"/>
        <v>#NUM!</v>
      </c>
      <c r="AY160" s="8" t="e">
        <f t="shared" si="119"/>
        <v>#NUM!</v>
      </c>
      <c r="AZ160" s="8" t="e">
        <f t="shared" si="120"/>
        <v>#NUM!</v>
      </c>
      <c r="BA160" s="8" t="e">
        <f t="shared" si="121"/>
        <v>#NUM!</v>
      </c>
      <c r="BB160" s="8">
        <f t="shared" si="110"/>
        <v>9</v>
      </c>
      <c r="BC160" s="8"/>
      <c r="BD160" s="42"/>
      <c r="BE160" s="8" t="e">
        <f t="shared" si="122"/>
        <v>#NUM!</v>
      </c>
      <c r="BF160" s="8" t="e">
        <f t="shared" si="123"/>
        <v>#NUM!</v>
      </c>
      <c r="BG160" s="8" t="e">
        <f t="shared" si="124"/>
        <v>#NUM!</v>
      </c>
      <c r="BH160" s="8" t="e">
        <f t="shared" si="125"/>
        <v>#NUM!</v>
      </c>
      <c r="BI160" s="8">
        <f t="shared" si="111"/>
        <v>16</v>
      </c>
      <c r="BJ160" s="8"/>
      <c r="BK160" s="42"/>
      <c r="BL160" s="8" t="e">
        <f t="shared" si="126"/>
        <v>#NUM!</v>
      </c>
      <c r="BM160" s="8" t="e">
        <f t="shared" si="127"/>
        <v>#NUM!</v>
      </c>
      <c r="BN160" s="8" t="e">
        <f t="shared" si="128"/>
        <v>#NUM!</v>
      </c>
      <c r="BO160" s="8" t="e">
        <f t="shared" si="129"/>
        <v>#NUM!</v>
      </c>
      <c r="BP160" s="8">
        <f t="shared" si="112"/>
        <v>11</v>
      </c>
      <c r="BQ160" s="8"/>
      <c r="BR160" s="42"/>
      <c r="BS160" s="8" t="e">
        <f t="shared" si="130"/>
        <v>#NUM!</v>
      </c>
      <c r="BT160" s="8" t="e">
        <f t="shared" si="131"/>
        <v>#NUM!</v>
      </c>
      <c r="BU160" s="8" t="e">
        <f t="shared" si="132"/>
        <v>#NUM!</v>
      </c>
      <c r="BV160" s="8" t="e">
        <f t="shared" si="133"/>
        <v>#NUM!</v>
      </c>
    </row>
    <row r="161" spans="1:74" x14ac:dyDescent="0.25">
      <c r="A161">
        <v>38995</v>
      </c>
      <c r="B161">
        <v>0</v>
      </c>
      <c r="C161">
        <v>2003</v>
      </c>
      <c r="D161">
        <f t="shared" si="113"/>
        <v>21</v>
      </c>
      <c r="E161" s="1">
        <v>45597.46875</v>
      </c>
      <c r="F161" t="s">
        <v>107</v>
      </c>
      <c r="G161">
        <v>1</v>
      </c>
      <c r="H161" s="4">
        <v>5</v>
      </c>
      <c r="I161" s="4">
        <v>5</v>
      </c>
      <c r="J161" s="4">
        <v>3</v>
      </c>
      <c r="K161" s="4">
        <v>4</v>
      </c>
      <c r="L161" s="4">
        <v>5</v>
      </c>
      <c r="M161" s="4">
        <v>3</v>
      </c>
      <c r="N161" s="4">
        <v>2</v>
      </c>
      <c r="O161" s="4">
        <v>3</v>
      </c>
      <c r="P161" s="4">
        <v>4</v>
      </c>
      <c r="Q161" s="4">
        <v>4</v>
      </c>
      <c r="R161" s="4">
        <v>4</v>
      </c>
      <c r="S161" s="4">
        <v>5</v>
      </c>
      <c r="T161" s="4">
        <v>4</v>
      </c>
      <c r="U161" s="4">
        <v>3</v>
      </c>
      <c r="V161" s="4">
        <v>2</v>
      </c>
      <c r="W161" s="4">
        <v>3</v>
      </c>
      <c r="X161" s="7">
        <f t="shared" si="92"/>
        <v>5</v>
      </c>
      <c r="Y161" s="7">
        <f t="shared" si="93"/>
        <v>5</v>
      </c>
      <c r="Z161" s="7">
        <f t="shared" si="94"/>
        <v>3</v>
      </c>
      <c r="AA161" s="7">
        <f t="shared" si="95"/>
        <v>4</v>
      </c>
      <c r="AB161" s="7">
        <f t="shared" si="96"/>
        <v>5</v>
      </c>
      <c r="AC161" s="7">
        <f t="shared" si="97"/>
        <v>3</v>
      </c>
      <c r="AD161" s="7">
        <f t="shared" si="98"/>
        <v>2</v>
      </c>
      <c r="AE161" s="7">
        <f t="shared" si="99"/>
        <v>3</v>
      </c>
      <c r="AF161" s="7">
        <f t="shared" si="100"/>
        <v>2</v>
      </c>
      <c r="AG161" s="7">
        <f t="shared" si="101"/>
        <v>4</v>
      </c>
      <c r="AH161" s="7">
        <f t="shared" si="102"/>
        <v>4</v>
      </c>
      <c r="AI161" s="7">
        <f t="shared" si="103"/>
        <v>5</v>
      </c>
      <c r="AJ161" s="7">
        <f t="shared" si="104"/>
        <v>4</v>
      </c>
      <c r="AK161" s="7">
        <f t="shared" si="105"/>
        <v>3</v>
      </c>
      <c r="AL161" s="7">
        <f t="shared" si="106"/>
        <v>2</v>
      </c>
      <c r="AM161" s="7">
        <f t="shared" si="107"/>
        <v>3</v>
      </c>
      <c r="AN161" s="8">
        <f t="shared" si="108"/>
        <v>57</v>
      </c>
      <c r="AO161" s="8"/>
      <c r="AP161" s="42"/>
      <c r="AQ161" s="8" t="e">
        <f t="shared" si="114"/>
        <v>#NUM!</v>
      </c>
      <c r="AR161" s="8" t="e">
        <f t="shared" si="115"/>
        <v>#NUM!</v>
      </c>
      <c r="AS161" s="8" t="e">
        <f t="shared" si="116"/>
        <v>#NUM!</v>
      </c>
      <c r="AT161" s="8" t="e">
        <f t="shared" si="117"/>
        <v>#NUM!</v>
      </c>
      <c r="AU161" s="8">
        <f t="shared" si="109"/>
        <v>22</v>
      </c>
      <c r="AV161" s="8"/>
      <c r="AW161" s="42"/>
      <c r="AX161" s="8" t="e">
        <f t="shared" si="118"/>
        <v>#NUM!</v>
      </c>
      <c r="AY161" s="8" t="e">
        <f t="shared" si="119"/>
        <v>#NUM!</v>
      </c>
      <c r="AZ161" s="8" t="e">
        <f t="shared" si="120"/>
        <v>#NUM!</v>
      </c>
      <c r="BA161" s="8" t="e">
        <f t="shared" si="121"/>
        <v>#NUM!</v>
      </c>
      <c r="BB161" s="8">
        <f t="shared" si="110"/>
        <v>10</v>
      </c>
      <c r="BC161" s="8"/>
      <c r="BD161" s="42"/>
      <c r="BE161" s="8" t="e">
        <f t="shared" si="122"/>
        <v>#NUM!</v>
      </c>
      <c r="BF161" s="8" t="e">
        <f t="shared" si="123"/>
        <v>#NUM!</v>
      </c>
      <c r="BG161" s="8" t="e">
        <f t="shared" si="124"/>
        <v>#NUM!</v>
      </c>
      <c r="BH161" s="8" t="e">
        <f t="shared" si="125"/>
        <v>#NUM!</v>
      </c>
      <c r="BI161" s="8">
        <f t="shared" si="111"/>
        <v>17</v>
      </c>
      <c r="BJ161" s="8"/>
      <c r="BK161" s="42"/>
      <c r="BL161" s="8" t="e">
        <f t="shared" si="126"/>
        <v>#NUM!</v>
      </c>
      <c r="BM161" s="8" t="e">
        <f t="shared" si="127"/>
        <v>#NUM!</v>
      </c>
      <c r="BN161" s="8" t="e">
        <f t="shared" si="128"/>
        <v>#NUM!</v>
      </c>
      <c r="BO161" s="8" t="e">
        <f t="shared" si="129"/>
        <v>#NUM!</v>
      </c>
      <c r="BP161" s="8">
        <f t="shared" si="112"/>
        <v>8</v>
      </c>
      <c r="BQ161" s="8"/>
      <c r="BR161" s="42"/>
      <c r="BS161" s="8" t="e">
        <f t="shared" si="130"/>
        <v>#NUM!</v>
      </c>
      <c r="BT161" s="8" t="e">
        <f t="shared" si="131"/>
        <v>#NUM!</v>
      </c>
      <c r="BU161" s="8" t="e">
        <f t="shared" si="132"/>
        <v>#NUM!</v>
      </c>
      <c r="BV161" s="8" t="e">
        <f t="shared" si="133"/>
        <v>#NUM!</v>
      </c>
    </row>
    <row r="162" spans="1:74" x14ac:dyDescent="0.25">
      <c r="A162">
        <v>39160</v>
      </c>
      <c r="B162">
        <v>0</v>
      </c>
      <c r="C162">
        <v>1992</v>
      </c>
      <c r="D162">
        <f t="shared" si="113"/>
        <v>32</v>
      </c>
      <c r="E162" s="1">
        <v>45597.664282407408</v>
      </c>
      <c r="F162" t="s">
        <v>99</v>
      </c>
      <c r="G162">
        <v>1</v>
      </c>
      <c r="H162" s="4">
        <v>2</v>
      </c>
      <c r="I162" s="4">
        <v>4</v>
      </c>
      <c r="J162" s="4">
        <v>2</v>
      </c>
      <c r="K162" s="4">
        <v>4</v>
      </c>
      <c r="L162" s="4">
        <v>4</v>
      </c>
      <c r="M162" s="4">
        <v>3</v>
      </c>
      <c r="N162" s="4">
        <v>3</v>
      </c>
      <c r="O162" s="4">
        <v>3</v>
      </c>
      <c r="P162" s="4">
        <v>4</v>
      </c>
      <c r="Q162" s="4">
        <v>4</v>
      </c>
      <c r="R162" s="4">
        <v>4</v>
      </c>
      <c r="S162" s="4">
        <v>4</v>
      </c>
      <c r="T162" s="4">
        <v>4</v>
      </c>
      <c r="U162" s="4">
        <v>4</v>
      </c>
      <c r="V162" s="4">
        <v>4</v>
      </c>
      <c r="W162" s="4">
        <v>4</v>
      </c>
      <c r="X162" s="7">
        <f t="shared" si="92"/>
        <v>2</v>
      </c>
      <c r="Y162" s="7">
        <f t="shared" si="93"/>
        <v>4</v>
      </c>
      <c r="Z162" s="7">
        <f t="shared" si="94"/>
        <v>4</v>
      </c>
      <c r="AA162" s="7">
        <f t="shared" si="95"/>
        <v>4</v>
      </c>
      <c r="AB162" s="7">
        <f t="shared" si="96"/>
        <v>4</v>
      </c>
      <c r="AC162" s="7">
        <f t="shared" si="97"/>
        <v>3</v>
      </c>
      <c r="AD162" s="7">
        <f t="shared" si="98"/>
        <v>3</v>
      </c>
      <c r="AE162" s="7">
        <f t="shared" si="99"/>
        <v>3</v>
      </c>
      <c r="AF162" s="7">
        <f t="shared" si="100"/>
        <v>2</v>
      </c>
      <c r="AG162" s="7">
        <f t="shared" si="101"/>
        <v>4</v>
      </c>
      <c r="AH162" s="7">
        <f t="shared" si="102"/>
        <v>4</v>
      </c>
      <c r="AI162" s="7">
        <f t="shared" si="103"/>
        <v>4</v>
      </c>
      <c r="AJ162" s="7">
        <f t="shared" si="104"/>
        <v>4</v>
      </c>
      <c r="AK162" s="7">
        <f t="shared" si="105"/>
        <v>4</v>
      </c>
      <c r="AL162" s="7">
        <f t="shared" si="106"/>
        <v>4</v>
      </c>
      <c r="AM162" s="7">
        <f t="shared" si="107"/>
        <v>4</v>
      </c>
      <c r="AN162" s="8">
        <f t="shared" si="108"/>
        <v>57</v>
      </c>
      <c r="AO162" s="8"/>
      <c r="AP162" s="42"/>
      <c r="AQ162" s="8" t="e">
        <f t="shared" si="114"/>
        <v>#NUM!</v>
      </c>
      <c r="AR162" s="8" t="e">
        <f t="shared" si="115"/>
        <v>#NUM!</v>
      </c>
      <c r="AS162" s="8" t="e">
        <f t="shared" si="116"/>
        <v>#NUM!</v>
      </c>
      <c r="AT162" s="8" t="e">
        <f t="shared" si="117"/>
        <v>#NUM!</v>
      </c>
      <c r="AU162" s="8">
        <f t="shared" si="109"/>
        <v>18</v>
      </c>
      <c r="AV162" s="8"/>
      <c r="AW162" s="42"/>
      <c r="AX162" s="8" t="e">
        <f t="shared" si="118"/>
        <v>#NUM!</v>
      </c>
      <c r="AY162" s="8" t="e">
        <f t="shared" si="119"/>
        <v>#NUM!</v>
      </c>
      <c r="AZ162" s="8" t="e">
        <f t="shared" si="120"/>
        <v>#NUM!</v>
      </c>
      <c r="BA162" s="8" t="e">
        <f t="shared" si="121"/>
        <v>#NUM!</v>
      </c>
      <c r="BB162" s="8">
        <f t="shared" si="110"/>
        <v>11</v>
      </c>
      <c r="BC162" s="8"/>
      <c r="BD162" s="42"/>
      <c r="BE162" s="8" t="e">
        <f t="shared" si="122"/>
        <v>#NUM!</v>
      </c>
      <c r="BF162" s="8" t="e">
        <f t="shared" si="123"/>
        <v>#NUM!</v>
      </c>
      <c r="BG162" s="8" t="e">
        <f t="shared" si="124"/>
        <v>#NUM!</v>
      </c>
      <c r="BH162" s="8" t="e">
        <f t="shared" si="125"/>
        <v>#NUM!</v>
      </c>
      <c r="BI162" s="8">
        <f t="shared" si="111"/>
        <v>16</v>
      </c>
      <c r="BJ162" s="8"/>
      <c r="BK162" s="42"/>
      <c r="BL162" s="8" t="e">
        <f t="shared" si="126"/>
        <v>#NUM!</v>
      </c>
      <c r="BM162" s="8" t="e">
        <f t="shared" si="127"/>
        <v>#NUM!</v>
      </c>
      <c r="BN162" s="8" t="e">
        <f t="shared" si="128"/>
        <v>#NUM!</v>
      </c>
      <c r="BO162" s="8" t="e">
        <f t="shared" si="129"/>
        <v>#NUM!</v>
      </c>
      <c r="BP162" s="8">
        <f t="shared" si="112"/>
        <v>12</v>
      </c>
      <c r="BQ162" s="8"/>
      <c r="BR162" s="42"/>
      <c r="BS162" s="8" t="e">
        <f t="shared" si="130"/>
        <v>#NUM!</v>
      </c>
      <c r="BT162" s="8" t="e">
        <f t="shared" si="131"/>
        <v>#NUM!</v>
      </c>
      <c r="BU162" s="8" t="e">
        <f t="shared" si="132"/>
        <v>#NUM!</v>
      </c>
      <c r="BV162" s="8" t="e">
        <f t="shared" si="133"/>
        <v>#NUM!</v>
      </c>
    </row>
    <row r="163" spans="1:74" x14ac:dyDescent="0.25">
      <c r="A163">
        <v>39373</v>
      </c>
      <c r="B163">
        <v>1</v>
      </c>
      <c r="C163">
        <v>1981</v>
      </c>
      <c r="D163">
        <f t="shared" si="113"/>
        <v>43</v>
      </c>
      <c r="E163" s="1">
        <v>45598.228020833332</v>
      </c>
      <c r="F163" t="s">
        <v>101</v>
      </c>
      <c r="H163" s="4">
        <v>5</v>
      </c>
      <c r="I163" s="4">
        <v>5</v>
      </c>
      <c r="J163" s="4">
        <v>1</v>
      </c>
      <c r="K163" s="4">
        <v>4</v>
      </c>
      <c r="L163" s="4">
        <v>4</v>
      </c>
      <c r="M163" s="4">
        <v>4</v>
      </c>
      <c r="N163" s="4">
        <v>4</v>
      </c>
      <c r="O163" s="4">
        <v>4</v>
      </c>
      <c r="P163" s="4">
        <v>2</v>
      </c>
      <c r="Q163" s="4">
        <v>2</v>
      </c>
      <c r="R163" s="4">
        <v>2</v>
      </c>
      <c r="S163" s="4">
        <v>3</v>
      </c>
      <c r="T163" s="4">
        <v>3</v>
      </c>
      <c r="U163" s="4">
        <v>2</v>
      </c>
      <c r="V163" s="4">
        <v>3</v>
      </c>
      <c r="W163" s="4">
        <v>3</v>
      </c>
      <c r="X163" s="7">
        <f t="shared" si="92"/>
        <v>5</v>
      </c>
      <c r="Y163" s="7">
        <f t="shared" si="93"/>
        <v>5</v>
      </c>
      <c r="Z163" s="7">
        <f t="shared" si="94"/>
        <v>5</v>
      </c>
      <c r="AA163" s="7">
        <f t="shared" si="95"/>
        <v>4</v>
      </c>
      <c r="AB163" s="7">
        <f t="shared" si="96"/>
        <v>4</v>
      </c>
      <c r="AC163" s="7">
        <f t="shared" si="97"/>
        <v>4</v>
      </c>
      <c r="AD163" s="7">
        <f t="shared" si="98"/>
        <v>4</v>
      </c>
      <c r="AE163" s="7">
        <f t="shared" si="99"/>
        <v>4</v>
      </c>
      <c r="AF163" s="7">
        <f t="shared" si="100"/>
        <v>4</v>
      </c>
      <c r="AG163" s="7">
        <f t="shared" si="101"/>
        <v>2</v>
      </c>
      <c r="AH163" s="7">
        <f t="shared" si="102"/>
        <v>2</v>
      </c>
      <c r="AI163" s="7">
        <f t="shared" si="103"/>
        <v>3</v>
      </c>
      <c r="AJ163" s="7">
        <f t="shared" si="104"/>
        <v>3</v>
      </c>
      <c r="AK163" s="7">
        <f t="shared" si="105"/>
        <v>2</v>
      </c>
      <c r="AL163" s="7">
        <f t="shared" si="106"/>
        <v>3</v>
      </c>
      <c r="AM163" s="7">
        <f t="shared" si="107"/>
        <v>3</v>
      </c>
      <c r="AN163" s="8">
        <f t="shared" si="108"/>
        <v>57</v>
      </c>
      <c r="AO163" s="8"/>
      <c r="AP163" s="42"/>
      <c r="AQ163" s="8" t="e">
        <f t="shared" si="114"/>
        <v>#NUM!</v>
      </c>
      <c r="AR163" s="8" t="e">
        <f t="shared" si="115"/>
        <v>#NUM!</v>
      </c>
      <c r="AS163" s="8" t="e">
        <f t="shared" si="116"/>
        <v>#NUM!</v>
      </c>
      <c r="AT163" s="8" t="e">
        <f t="shared" si="117"/>
        <v>#NUM!</v>
      </c>
      <c r="AU163" s="8">
        <f t="shared" si="109"/>
        <v>23</v>
      </c>
      <c r="AV163" s="8"/>
      <c r="AW163" s="42"/>
      <c r="AX163" s="8" t="e">
        <f t="shared" si="118"/>
        <v>#NUM!</v>
      </c>
      <c r="AY163" s="8" t="e">
        <f t="shared" si="119"/>
        <v>#NUM!</v>
      </c>
      <c r="AZ163" s="8" t="e">
        <f t="shared" si="120"/>
        <v>#NUM!</v>
      </c>
      <c r="BA163" s="8" t="e">
        <f t="shared" si="121"/>
        <v>#NUM!</v>
      </c>
      <c r="BB163" s="8">
        <f t="shared" si="110"/>
        <v>16</v>
      </c>
      <c r="BC163" s="8"/>
      <c r="BD163" s="42"/>
      <c r="BE163" s="8" t="e">
        <f t="shared" si="122"/>
        <v>#NUM!</v>
      </c>
      <c r="BF163" s="8" t="e">
        <f t="shared" si="123"/>
        <v>#NUM!</v>
      </c>
      <c r="BG163" s="8" t="e">
        <f t="shared" si="124"/>
        <v>#NUM!</v>
      </c>
      <c r="BH163" s="8" t="e">
        <f t="shared" si="125"/>
        <v>#NUM!</v>
      </c>
      <c r="BI163" s="8">
        <f t="shared" si="111"/>
        <v>10</v>
      </c>
      <c r="BJ163" s="8"/>
      <c r="BK163" s="42"/>
      <c r="BL163" s="8" t="e">
        <f t="shared" si="126"/>
        <v>#NUM!</v>
      </c>
      <c r="BM163" s="8" t="e">
        <f t="shared" si="127"/>
        <v>#NUM!</v>
      </c>
      <c r="BN163" s="8" t="e">
        <f t="shared" si="128"/>
        <v>#NUM!</v>
      </c>
      <c r="BO163" s="8" t="e">
        <f t="shared" si="129"/>
        <v>#NUM!</v>
      </c>
      <c r="BP163" s="8">
        <f t="shared" si="112"/>
        <v>8</v>
      </c>
      <c r="BQ163" s="8"/>
      <c r="BR163" s="42"/>
      <c r="BS163" s="8" t="e">
        <f t="shared" si="130"/>
        <v>#NUM!</v>
      </c>
      <c r="BT163" s="8" t="e">
        <f t="shared" si="131"/>
        <v>#NUM!</v>
      </c>
      <c r="BU163" s="8" t="e">
        <f t="shared" si="132"/>
        <v>#NUM!</v>
      </c>
      <c r="BV163" s="8" t="e">
        <f t="shared" si="133"/>
        <v>#NUM!</v>
      </c>
    </row>
    <row r="164" spans="1:74" x14ac:dyDescent="0.25">
      <c r="A164">
        <v>39441</v>
      </c>
      <c r="B164">
        <v>0</v>
      </c>
      <c r="C164">
        <v>1995</v>
      </c>
      <c r="D164">
        <f t="shared" si="113"/>
        <v>29</v>
      </c>
      <c r="E164" s="1">
        <v>45598.511377314811</v>
      </c>
      <c r="F164" t="s">
        <v>184</v>
      </c>
      <c r="G164">
        <v>0</v>
      </c>
      <c r="H164" s="4">
        <v>4</v>
      </c>
      <c r="I164" s="4">
        <v>4</v>
      </c>
      <c r="J164" s="4">
        <v>2</v>
      </c>
      <c r="K164" s="4">
        <v>4</v>
      </c>
      <c r="L164" s="4">
        <v>4</v>
      </c>
      <c r="M164" s="4">
        <v>4</v>
      </c>
      <c r="N164" s="4">
        <v>4</v>
      </c>
      <c r="O164" s="4">
        <v>4</v>
      </c>
      <c r="P164" s="4">
        <v>3</v>
      </c>
      <c r="Q164" s="4">
        <v>4</v>
      </c>
      <c r="R164" s="4">
        <v>2</v>
      </c>
      <c r="S164" s="4">
        <v>1</v>
      </c>
      <c r="T164" s="4">
        <v>3</v>
      </c>
      <c r="U164" s="4">
        <v>4</v>
      </c>
      <c r="V164" s="4">
        <v>4</v>
      </c>
      <c r="W164" s="4">
        <v>4</v>
      </c>
      <c r="X164" s="7">
        <f t="shared" si="92"/>
        <v>4</v>
      </c>
      <c r="Y164" s="7">
        <f t="shared" si="93"/>
        <v>4</v>
      </c>
      <c r="Z164" s="7">
        <f t="shared" si="94"/>
        <v>4</v>
      </c>
      <c r="AA164" s="7">
        <f t="shared" si="95"/>
        <v>4</v>
      </c>
      <c r="AB164" s="7">
        <f t="shared" si="96"/>
        <v>4</v>
      </c>
      <c r="AC164" s="7">
        <f t="shared" si="97"/>
        <v>4</v>
      </c>
      <c r="AD164" s="7">
        <f t="shared" si="98"/>
        <v>4</v>
      </c>
      <c r="AE164" s="7">
        <f t="shared" si="99"/>
        <v>4</v>
      </c>
      <c r="AF164" s="7">
        <f t="shared" si="100"/>
        <v>3</v>
      </c>
      <c r="AG164" s="7">
        <f t="shared" si="101"/>
        <v>4</v>
      </c>
      <c r="AH164" s="7">
        <f t="shared" si="102"/>
        <v>2</v>
      </c>
      <c r="AI164" s="7">
        <f t="shared" si="103"/>
        <v>1</v>
      </c>
      <c r="AJ164" s="7">
        <f t="shared" si="104"/>
        <v>3</v>
      </c>
      <c r="AK164" s="7">
        <f t="shared" si="105"/>
        <v>4</v>
      </c>
      <c r="AL164" s="7">
        <f t="shared" si="106"/>
        <v>4</v>
      </c>
      <c r="AM164" s="7">
        <f t="shared" si="107"/>
        <v>4</v>
      </c>
      <c r="AN164" s="8">
        <f t="shared" si="108"/>
        <v>57</v>
      </c>
      <c r="AO164" s="8"/>
      <c r="AP164" s="42"/>
      <c r="AQ164" s="8" t="e">
        <f t="shared" si="114"/>
        <v>#NUM!</v>
      </c>
      <c r="AR164" s="8" t="e">
        <f t="shared" si="115"/>
        <v>#NUM!</v>
      </c>
      <c r="AS164" s="8" t="e">
        <f t="shared" si="116"/>
        <v>#NUM!</v>
      </c>
      <c r="AT164" s="8" t="e">
        <f t="shared" si="117"/>
        <v>#NUM!</v>
      </c>
      <c r="AU164" s="8">
        <f t="shared" si="109"/>
        <v>20</v>
      </c>
      <c r="AV164" s="8"/>
      <c r="AW164" s="42"/>
      <c r="AX164" s="8" t="e">
        <f t="shared" si="118"/>
        <v>#NUM!</v>
      </c>
      <c r="AY164" s="8" t="e">
        <f t="shared" si="119"/>
        <v>#NUM!</v>
      </c>
      <c r="AZ164" s="8" t="e">
        <f t="shared" si="120"/>
        <v>#NUM!</v>
      </c>
      <c r="BA164" s="8" t="e">
        <f t="shared" si="121"/>
        <v>#NUM!</v>
      </c>
      <c r="BB164" s="8">
        <f t="shared" si="110"/>
        <v>15</v>
      </c>
      <c r="BC164" s="8"/>
      <c r="BD164" s="42"/>
      <c r="BE164" s="8" t="e">
        <f t="shared" si="122"/>
        <v>#NUM!</v>
      </c>
      <c r="BF164" s="8" t="e">
        <f t="shared" si="123"/>
        <v>#NUM!</v>
      </c>
      <c r="BG164" s="8" t="e">
        <f t="shared" si="124"/>
        <v>#NUM!</v>
      </c>
      <c r="BH164" s="8" t="e">
        <f t="shared" si="125"/>
        <v>#NUM!</v>
      </c>
      <c r="BI164" s="8">
        <f t="shared" si="111"/>
        <v>10</v>
      </c>
      <c r="BJ164" s="8"/>
      <c r="BK164" s="42"/>
      <c r="BL164" s="8" t="e">
        <f t="shared" si="126"/>
        <v>#NUM!</v>
      </c>
      <c r="BM164" s="8" t="e">
        <f t="shared" si="127"/>
        <v>#NUM!</v>
      </c>
      <c r="BN164" s="8" t="e">
        <f t="shared" si="128"/>
        <v>#NUM!</v>
      </c>
      <c r="BO164" s="8" t="e">
        <f t="shared" si="129"/>
        <v>#NUM!</v>
      </c>
      <c r="BP164" s="8">
        <f t="shared" si="112"/>
        <v>12</v>
      </c>
      <c r="BQ164" s="8"/>
      <c r="BR164" s="42"/>
      <c r="BS164" s="8" t="e">
        <f t="shared" si="130"/>
        <v>#NUM!</v>
      </c>
      <c r="BT164" s="8" t="e">
        <f t="shared" si="131"/>
        <v>#NUM!</v>
      </c>
      <c r="BU164" s="8" t="e">
        <f t="shared" si="132"/>
        <v>#NUM!</v>
      </c>
      <c r="BV164" s="8" t="e">
        <f t="shared" si="133"/>
        <v>#NUM!</v>
      </c>
    </row>
    <row r="165" spans="1:74" x14ac:dyDescent="0.25">
      <c r="A165">
        <v>39483</v>
      </c>
      <c r="B165">
        <v>0</v>
      </c>
      <c r="C165">
        <v>1984</v>
      </c>
      <c r="D165">
        <f t="shared" si="113"/>
        <v>40</v>
      </c>
      <c r="E165" s="1">
        <v>45598.704606481479</v>
      </c>
      <c r="F165" t="s">
        <v>188</v>
      </c>
      <c r="G165">
        <v>1</v>
      </c>
      <c r="H165" s="4">
        <v>5</v>
      </c>
      <c r="I165" s="4">
        <v>4</v>
      </c>
      <c r="J165" s="4">
        <v>2</v>
      </c>
      <c r="K165" s="4">
        <v>4</v>
      </c>
      <c r="L165" s="4">
        <v>5</v>
      </c>
      <c r="M165" s="4">
        <v>4</v>
      </c>
      <c r="N165" s="4">
        <v>4</v>
      </c>
      <c r="O165" s="4">
        <v>4</v>
      </c>
      <c r="P165" s="4">
        <v>2</v>
      </c>
      <c r="Q165" s="4">
        <v>2</v>
      </c>
      <c r="R165" s="4">
        <v>2</v>
      </c>
      <c r="S165" s="4">
        <v>2</v>
      </c>
      <c r="T165" s="4">
        <v>3</v>
      </c>
      <c r="U165" s="4">
        <v>4</v>
      </c>
      <c r="V165" s="4">
        <v>3</v>
      </c>
      <c r="W165" s="4">
        <v>3</v>
      </c>
      <c r="X165" s="7">
        <f t="shared" si="92"/>
        <v>5</v>
      </c>
      <c r="Y165" s="7">
        <f t="shared" si="93"/>
        <v>4</v>
      </c>
      <c r="Z165" s="7">
        <f t="shared" si="94"/>
        <v>4</v>
      </c>
      <c r="AA165" s="7">
        <f t="shared" si="95"/>
        <v>4</v>
      </c>
      <c r="AB165" s="7">
        <f t="shared" si="96"/>
        <v>5</v>
      </c>
      <c r="AC165" s="7">
        <f t="shared" si="97"/>
        <v>4</v>
      </c>
      <c r="AD165" s="7">
        <f t="shared" si="98"/>
        <v>4</v>
      </c>
      <c r="AE165" s="7">
        <f t="shared" si="99"/>
        <v>4</v>
      </c>
      <c r="AF165" s="7">
        <f t="shared" si="100"/>
        <v>4</v>
      </c>
      <c r="AG165" s="7">
        <f t="shared" si="101"/>
        <v>2</v>
      </c>
      <c r="AH165" s="7">
        <f t="shared" si="102"/>
        <v>2</v>
      </c>
      <c r="AI165" s="7">
        <f t="shared" si="103"/>
        <v>2</v>
      </c>
      <c r="AJ165" s="7">
        <f t="shared" si="104"/>
        <v>3</v>
      </c>
      <c r="AK165" s="7">
        <f t="shared" si="105"/>
        <v>4</v>
      </c>
      <c r="AL165" s="7">
        <f t="shared" si="106"/>
        <v>3</v>
      </c>
      <c r="AM165" s="7">
        <f t="shared" si="107"/>
        <v>3</v>
      </c>
      <c r="AN165" s="8">
        <f t="shared" si="108"/>
        <v>57</v>
      </c>
      <c r="AO165" s="8"/>
      <c r="AP165" s="42"/>
      <c r="AQ165" s="8" t="e">
        <f t="shared" si="114"/>
        <v>#NUM!</v>
      </c>
      <c r="AR165" s="8" t="e">
        <f t="shared" si="115"/>
        <v>#NUM!</v>
      </c>
      <c r="AS165" s="8" t="e">
        <f t="shared" si="116"/>
        <v>#NUM!</v>
      </c>
      <c r="AT165" s="8" t="e">
        <f t="shared" si="117"/>
        <v>#NUM!</v>
      </c>
      <c r="AU165" s="8">
        <f t="shared" si="109"/>
        <v>22</v>
      </c>
      <c r="AV165" s="8"/>
      <c r="AW165" s="42"/>
      <c r="AX165" s="8" t="e">
        <f t="shared" si="118"/>
        <v>#NUM!</v>
      </c>
      <c r="AY165" s="8" t="e">
        <f t="shared" si="119"/>
        <v>#NUM!</v>
      </c>
      <c r="AZ165" s="8" t="e">
        <f t="shared" si="120"/>
        <v>#NUM!</v>
      </c>
      <c r="BA165" s="8" t="e">
        <f t="shared" si="121"/>
        <v>#NUM!</v>
      </c>
      <c r="BB165" s="8">
        <f t="shared" si="110"/>
        <v>16</v>
      </c>
      <c r="BC165" s="8"/>
      <c r="BD165" s="42"/>
      <c r="BE165" s="8" t="e">
        <f t="shared" si="122"/>
        <v>#NUM!</v>
      </c>
      <c r="BF165" s="8" t="e">
        <f t="shared" si="123"/>
        <v>#NUM!</v>
      </c>
      <c r="BG165" s="8" t="e">
        <f t="shared" si="124"/>
        <v>#NUM!</v>
      </c>
      <c r="BH165" s="8" t="e">
        <f t="shared" si="125"/>
        <v>#NUM!</v>
      </c>
      <c r="BI165" s="8">
        <f t="shared" si="111"/>
        <v>9</v>
      </c>
      <c r="BJ165" s="8"/>
      <c r="BK165" s="42"/>
      <c r="BL165" s="8" t="e">
        <f t="shared" si="126"/>
        <v>#NUM!</v>
      </c>
      <c r="BM165" s="8" t="e">
        <f t="shared" si="127"/>
        <v>#NUM!</v>
      </c>
      <c r="BN165" s="8" t="e">
        <f t="shared" si="128"/>
        <v>#NUM!</v>
      </c>
      <c r="BO165" s="8" t="e">
        <f t="shared" si="129"/>
        <v>#NUM!</v>
      </c>
      <c r="BP165" s="8">
        <f t="shared" si="112"/>
        <v>10</v>
      </c>
      <c r="BQ165" s="8"/>
      <c r="BR165" s="42"/>
      <c r="BS165" s="8" t="e">
        <f t="shared" si="130"/>
        <v>#NUM!</v>
      </c>
      <c r="BT165" s="8" t="e">
        <f t="shared" si="131"/>
        <v>#NUM!</v>
      </c>
      <c r="BU165" s="8" t="e">
        <f t="shared" si="132"/>
        <v>#NUM!</v>
      </c>
      <c r="BV165" s="8" t="e">
        <f t="shared" si="133"/>
        <v>#NUM!</v>
      </c>
    </row>
    <row r="166" spans="1:74" x14ac:dyDescent="0.25">
      <c r="A166">
        <v>39722</v>
      </c>
      <c r="B166">
        <v>1</v>
      </c>
      <c r="C166">
        <v>1989</v>
      </c>
      <c r="D166">
        <f t="shared" si="113"/>
        <v>35</v>
      </c>
      <c r="E166" s="1">
        <v>45600.374062499999</v>
      </c>
      <c r="F166" t="s">
        <v>116</v>
      </c>
      <c r="G166">
        <v>1</v>
      </c>
      <c r="H166" s="4">
        <v>4</v>
      </c>
      <c r="I166" s="4">
        <v>3</v>
      </c>
      <c r="J166" s="4">
        <v>5</v>
      </c>
      <c r="K166" s="4">
        <v>2</v>
      </c>
      <c r="L166" s="4">
        <v>4</v>
      </c>
      <c r="M166" s="4">
        <v>4</v>
      </c>
      <c r="N166" s="4">
        <v>4</v>
      </c>
      <c r="O166" s="4">
        <v>4</v>
      </c>
      <c r="P166" s="4">
        <v>3</v>
      </c>
      <c r="Q166" s="4">
        <v>4</v>
      </c>
      <c r="R166" s="4">
        <v>4</v>
      </c>
      <c r="S166" s="4">
        <v>4</v>
      </c>
      <c r="T166" s="4">
        <v>4</v>
      </c>
      <c r="U166" s="4">
        <v>4</v>
      </c>
      <c r="V166" s="4">
        <v>4</v>
      </c>
      <c r="W166" s="4">
        <v>4</v>
      </c>
      <c r="X166" s="7">
        <f t="shared" si="92"/>
        <v>4</v>
      </c>
      <c r="Y166" s="7">
        <f t="shared" si="93"/>
        <v>3</v>
      </c>
      <c r="Z166" s="7">
        <f t="shared" si="94"/>
        <v>1</v>
      </c>
      <c r="AA166" s="7">
        <f t="shared" si="95"/>
        <v>2</v>
      </c>
      <c r="AB166" s="7">
        <f t="shared" si="96"/>
        <v>4</v>
      </c>
      <c r="AC166" s="7">
        <f t="shared" si="97"/>
        <v>4</v>
      </c>
      <c r="AD166" s="7">
        <f t="shared" si="98"/>
        <v>4</v>
      </c>
      <c r="AE166" s="7">
        <f t="shared" si="99"/>
        <v>4</v>
      </c>
      <c r="AF166" s="7">
        <f t="shared" si="100"/>
        <v>3</v>
      </c>
      <c r="AG166" s="7">
        <f t="shared" si="101"/>
        <v>4</v>
      </c>
      <c r="AH166" s="7">
        <f t="shared" si="102"/>
        <v>4</v>
      </c>
      <c r="AI166" s="7">
        <f t="shared" si="103"/>
        <v>4</v>
      </c>
      <c r="AJ166" s="7">
        <f t="shared" si="104"/>
        <v>4</v>
      </c>
      <c r="AK166" s="7">
        <f t="shared" si="105"/>
        <v>4</v>
      </c>
      <c r="AL166" s="7">
        <f t="shared" si="106"/>
        <v>4</v>
      </c>
      <c r="AM166" s="7">
        <f t="shared" si="107"/>
        <v>4</v>
      </c>
      <c r="AN166" s="8">
        <f t="shared" si="108"/>
        <v>57</v>
      </c>
      <c r="AO166" s="8"/>
      <c r="AP166" s="42"/>
      <c r="AQ166" s="8" t="e">
        <f t="shared" si="114"/>
        <v>#NUM!</v>
      </c>
      <c r="AR166" s="8" t="e">
        <f t="shared" si="115"/>
        <v>#NUM!</v>
      </c>
      <c r="AS166" s="8" t="e">
        <f t="shared" si="116"/>
        <v>#NUM!</v>
      </c>
      <c r="AT166" s="8" t="e">
        <f t="shared" si="117"/>
        <v>#NUM!</v>
      </c>
      <c r="AU166" s="8">
        <f t="shared" si="109"/>
        <v>14</v>
      </c>
      <c r="AV166" s="8"/>
      <c r="AW166" s="42"/>
      <c r="AX166" s="8" t="e">
        <f t="shared" si="118"/>
        <v>#NUM!</v>
      </c>
      <c r="AY166" s="8" t="e">
        <f t="shared" si="119"/>
        <v>#NUM!</v>
      </c>
      <c r="AZ166" s="8" t="e">
        <f t="shared" si="120"/>
        <v>#NUM!</v>
      </c>
      <c r="BA166" s="8" t="e">
        <f t="shared" si="121"/>
        <v>#NUM!</v>
      </c>
      <c r="BB166" s="8">
        <f t="shared" si="110"/>
        <v>15</v>
      </c>
      <c r="BC166" s="8"/>
      <c r="BD166" s="42"/>
      <c r="BE166" s="8" t="e">
        <f t="shared" si="122"/>
        <v>#NUM!</v>
      </c>
      <c r="BF166" s="8" t="e">
        <f t="shared" si="123"/>
        <v>#NUM!</v>
      </c>
      <c r="BG166" s="8" t="e">
        <f t="shared" si="124"/>
        <v>#NUM!</v>
      </c>
      <c r="BH166" s="8" t="e">
        <f t="shared" si="125"/>
        <v>#NUM!</v>
      </c>
      <c r="BI166" s="8">
        <f t="shared" si="111"/>
        <v>16</v>
      </c>
      <c r="BJ166" s="8"/>
      <c r="BK166" s="42"/>
      <c r="BL166" s="8" t="e">
        <f t="shared" si="126"/>
        <v>#NUM!</v>
      </c>
      <c r="BM166" s="8" t="e">
        <f t="shared" si="127"/>
        <v>#NUM!</v>
      </c>
      <c r="BN166" s="8" t="e">
        <f t="shared" si="128"/>
        <v>#NUM!</v>
      </c>
      <c r="BO166" s="8" t="e">
        <f t="shared" si="129"/>
        <v>#NUM!</v>
      </c>
      <c r="BP166" s="8">
        <f t="shared" si="112"/>
        <v>12</v>
      </c>
      <c r="BQ166" s="8"/>
      <c r="BR166" s="42"/>
      <c r="BS166" s="8" t="e">
        <f t="shared" si="130"/>
        <v>#NUM!</v>
      </c>
      <c r="BT166" s="8" t="e">
        <f t="shared" si="131"/>
        <v>#NUM!</v>
      </c>
      <c r="BU166" s="8" t="e">
        <f t="shared" si="132"/>
        <v>#NUM!</v>
      </c>
      <c r="BV166" s="8" t="e">
        <f t="shared" si="133"/>
        <v>#NUM!</v>
      </c>
    </row>
    <row r="167" spans="1:74" x14ac:dyDescent="0.25">
      <c r="A167">
        <v>40101</v>
      </c>
      <c r="B167">
        <v>0</v>
      </c>
      <c r="C167">
        <v>2005</v>
      </c>
      <c r="D167">
        <f t="shared" si="113"/>
        <v>19</v>
      </c>
      <c r="E167" s="1">
        <v>45604.660474537035</v>
      </c>
      <c r="F167" t="s">
        <v>99</v>
      </c>
      <c r="G167">
        <v>1</v>
      </c>
      <c r="H167" s="4">
        <v>4</v>
      </c>
      <c r="I167" s="4">
        <v>5</v>
      </c>
      <c r="J167" s="4">
        <v>4</v>
      </c>
      <c r="K167" s="4">
        <v>3</v>
      </c>
      <c r="L167" s="4">
        <v>5</v>
      </c>
      <c r="M167" s="4">
        <v>2</v>
      </c>
      <c r="N167" s="4">
        <v>2</v>
      </c>
      <c r="O167" s="4">
        <v>4</v>
      </c>
      <c r="P167" s="4">
        <v>4</v>
      </c>
      <c r="Q167" s="4">
        <v>5</v>
      </c>
      <c r="R167" s="4">
        <v>5</v>
      </c>
      <c r="S167" s="4">
        <v>5</v>
      </c>
      <c r="T167" s="4">
        <v>5</v>
      </c>
      <c r="U167" s="4">
        <v>2</v>
      </c>
      <c r="V167" s="4">
        <v>2</v>
      </c>
      <c r="W167" s="4">
        <v>4</v>
      </c>
      <c r="X167" s="7">
        <f t="shared" si="92"/>
        <v>4</v>
      </c>
      <c r="Y167" s="7">
        <f t="shared" si="93"/>
        <v>5</v>
      </c>
      <c r="Z167" s="7">
        <f t="shared" si="94"/>
        <v>2</v>
      </c>
      <c r="AA167" s="7">
        <f t="shared" si="95"/>
        <v>3</v>
      </c>
      <c r="AB167" s="7">
        <f t="shared" si="96"/>
        <v>5</v>
      </c>
      <c r="AC167" s="7">
        <f t="shared" si="97"/>
        <v>2</v>
      </c>
      <c r="AD167" s="7">
        <f t="shared" si="98"/>
        <v>2</v>
      </c>
      <c r="AE167" s="7">
        <f t="shared" si="99"/>
        <v>4</v>
      </c>
      <c r="AF167" s="7">
        <f t="shared" si="100"/>
        <v>2</v>
      </c>
      <c r="AG167" s="7">
        <f t="shared" si="101"/>
        <v>5</v>
      </c>
      <c r="AH167" s="7">
        <f t="shared" si="102"/>
        <v>5</v>
      </c>
      <c r="AI167" s="7">
        <f t="shared" si="103"/>
        <v>5</v>
      </c>
      <c r="AJ167" s="7">
        <f t="shared" si="104"/>
        <v>5</v>
      </c>
      <c r="AK167" s="7">
        <f t="shared" si="105"/>
        <v>2</v>
      </c>
      <c r="AL167" s="7">
        <f t="shared" si="106"/>
        <v>2</v>
      </c>
      <c r="AM167" s="7">
        <f t="shared" si="107"/>
        <v>4</v>
      </c>
      <c r="AN167" s="8">
        <f t="shared" si="108"/>
        <v>57</v>
      </c>
      <c r="AO167" s="8"/>
      <c r="AP167" s="42"/>
      <c r="AQ167" s="8" t="e">
        <f t="shared" si="114"/>
        <v>#NUM!</v>
      </c>
      <c r="AR167" s="8" t="e">
        <f t="shared" si="115"/>
        <v>#NUM!</v>
      </c>
      <c r="AS167" s="8" t="e">
        <f t="shared" si="116"/>
        <v>#NUM!</v>
      </c>
      <c r="AT167" s="8" t="e">
        <f t="shared" si="117"/>
        <v>#NUM!</v>
      </c>
      <c r="AU167" s="8">
        <f t="shared" si="109"/>
        <v>19</v>
      </c>
      <c r="AV167" s="8"/>
      <c r="AW167" s="42"/>
      <c r="AX167" s="8" t="e">
        <f t="shared" si="118"/>
        <v>#NUM!</v>
      </c>
      <c r="AY167" s="8" t="e">
        <f t="shared" si="119"/>
        <v>#NUM!</v>
      </c>
      <c r="AZ167" s="8" t="e">
        <f t="shared" si="120"/>
        <v>#NUM!</v>
      </c>
      <c r="BA167" s="8" t="e">
        <f t="shared" si="121"/>
        <v>#NUM!</v>
      </c>
      <c r="BB167" s="8">
        <f t="shared" si="110"/>
        <v>10</v>
      </c>
      <c r="BC167" s="8"/>
      <c r="BD167" s="42"/>
      <c r="BE167" s="8" t="e">
        <f t="shared" si="122"/>
        <v>#NUM!</v>
      </c>
      <c r="BF167" s="8" t="e">
        <f t="shared" si="123"/>
        <v>#NUM!</v>
      </c>
      <c r="BG167" s="8" t="e">
        <f t="shared" si="124"/>
        <v>#NUM!</v>
      </c>
      <c r="BH167" s="8" t="e">
        <f t="shared" si="125"/>
        <v>#NUM!</v>
      </c>
      <c r="BI167" s="8">
        <f t="shared" si="111"/>
        <v>20</v>
      </c>
      <c r="BJ167" s="8"/>
      <c r="BK167" s="42"/>
      <c r="BL167" s="8" t="e">
        <f t="shared" si="126"/>
        <v>#NUM!</v>
      </c>
      <c r="BM167" s="8" t="e">
        <f t="shared" si="127"/>
        <v>#NUM!</v>
      </c>
      <c r="BN167" s="8" t="e">
        <f t="shared" si="128"/>
        <v>#NUM!</v>
      </c>
      <c r="BO167" s="8" t="e">
        <f t="shared" si="129"/>
        <v>#NUM!</v>
      </c>
      <c r="BP167" s="8">
        <f t="shared" si="112"/>
        <v>8</v>
      </c>
      <c r="BQ167" s="8"/>
      <c r="BR167" s="42"/>
      <c r="BS167" s="8" t="e">
        <f t="shared" si="130"/>
        <v>#NUM!</v>
      </c>
      <c r="BT167" s="8" t="e">
        <f t="shared" si="131"/>
        <v>#NUM!</v>
      </c>
      <c r="BU167" s="8" t="e">
        <f t="shared" si="132"/>
        <v>#NUM!</v>
      </c>
      <c r="BV167" s="8" t="e">
        <f t="shared" si="133"/>
        <v>#NUM!</v>
      </c>
    </row>
    <row r="168" spans="1:74" x14ac:dyDescent="0.25">
      <c r="A168">
        <v>40245</v>
      </c>
      <c r="B168">
        <v>0</v>
      </c>
      <c r="C168">
        <v>1987</v>
      </c>
      <c r="D168">
        <f t="shared" si="113"/>
        <v>37</v>
      </c>
      <c r="E168" s="1">
        <v>45606.032418981478</v>
      </c>
      <c r="F168" t="s">
        <v>99</v>
      </c>
      <c r="G168">
        <v>1</v>
      </c>
      <c r="H168" s="4">
        <v>5</v>
      </c>
      <c r="I168" s="4">
        <v>2</v>
      </c>
      <c r="J168" s="4">
        <v>2</v>
      </c>
      <c r="K168" s="4">
        <v>5</v>
      </c>
      <c r="L168" s="4">
        <v>4</v>
      </c>
      <c r="M168" s="4">
        <v>4</v>
      </c>
      <c r="N168" s="4">
        <v>3</v>
      </c>
      <c r="O168" s="4">
        <v>4</v>
      </c>
      <c r="P168" s="4">
        <v>3</v>
      </c>
      <c r="Q168" s="4">
        <v>4</v>
      </c>
      <c r="R168" s="4">
        <v>4</v>
      </c>
      <c r="S168" s="4">
        <v>4</v>
      </c>
      <c r="T168" s="4">
        <v>2</v>
      </c>
      <c r="U168" s="4">
        <v>2</v>
      </c>
      <c r="V168" s="4">
        <v>4</v>
      </c>
      <c r="W168" s="4">
        <v>3</v>
      </c>
      <c r="X168" s="7">
        <f t="shared" si="92"/>
        <v>5</v>
      </c>
      <c r="Y168" s="7">
        <f t="shared" si="93"/>
        <v>2</v>
      </c>
      <c r="Z168" s="7">
        <f t="shared" si="94"/>
        <v>4</v>
      </c>
      <c r="AA168" s="7">
        <f t="shared" si="95"/>
        <v>5</v>
      </c>
      <c r="AB168" s="7">
        <f t="shared" si="96"/>
        <v>4</v>
      </c>
      <c r="AC168" s="7">
        <f t="shared" si="97"/>
        <v>4</v>
      </c>
      <c r="AD168" s="7">
        <f t="shared" si="98"/>
        <v>3</v>
      </c>
      <c r="AE168" s="7">
        <f t="shared" si="99"/>
        <v>4</v>
      </c>
      <c r="AF168" s="7">
        <f t="shared" si="100"/>
        <v>3</v>
      </c>
      <c r="AG168" s="7">
        <f t="shared" si="101"/>
        <v>4</v>
      </c>
      <c r="AH168" s="7">
        <f t="shared" si="102"/>
        <v>4</v>
      </c>
      <c r="AI168" s="7">
        <f t="shared" si="103"/>
        <v>4</v>
      </c>
      <c r="AJ168" s="7">
        <f t="shared" si="104"/>
        <v>2</v>
      </c>
      <c r="AK168" s="7">
        <f t="shared" si="105"/>
        <v>2</v>
      </c>
      <c r="AL168" s="7">
        <f t="shared" si="106"/>
        <v>4</v>
      </c>
      <c r="AM168" s="7">
        <f t="shared" si="107"/>
        <v>3</v>
      </c>
      <c r="AN168" s="8">
        <f t="shared" si="108"/>
        <v>57</v>
      </c>
      <c r="AO168" s="8"/>
      <c r="AP168" s="42"/>
      <c r="AQ168" s="8" t="e">
        <f t="shared" si="114"/>
        <v>#NUM!</v>
      </c>
      <c r="AR168" s="8" t="e">
        <f t="shared" si="115"/>
        <v>#NUM!</v>
      </c>
      <c r="AS168" s="8" t="e">
        <f t="shared" si="116"/>
        <v>#NUM!</v>
      </c>
      <c r="AT168" s="8" t="e">
        <f t="shared" si="117"/>
        <v>#NUM!</v>
      </c>
      <c r="AU168" s="8">
        <f t="shared" si="109"/>
        <v>20</v>
      </c>
      <c r="AV168" s="8"/>
      <c r="AW168" s="42"/>
      <c r="AX168" s="8" t="e">
        <f t="shared" si="118"/>
        <v>#NUM!</v>
      </c>
      <c r="AY168" s="8" t="e">
        <f t="shared" si="119"/>
        <v>#NUM!</v>
      </c>
      <c r="AZ168" s="8" t="e">
        <f t="shared" si="120"/>
        <v>#NUM!</v>
      </c>
      <c r="BA168" s="8" t="e">
        <f t="shared" si="121"/>
        <v>#NUM!</v>
      </c>
      <c r="BB168" s="8">
        <f t="shared" si="110"/>
        <v>14</v>
      </c>
      <c r="BC168" s="8"/>
      <c r="BD168" s="42"/>
      <c r="BE168" s="8" t="e">
        <f t="shared" si="122"/>
        <v>#NUM!</v>
      </c>
      <c r="BF168" s="8" t="e">
        <f t="shared" si="123"/>
        <v>#NUM!</v>
      </c>
      <c r="BG168" s="8" t="e">
        <f t="shared" si="124"/>
        <v>#NUM!</v>
      </c>
      <c r="BH168" s="8" t="e">
        <f t="shared" si="125"/>
        <v>#NUM!</v>
      </c>
      <c r="BI168" s="8">
        <f t="shared" si="111"/>
        <v>14</v>
      </c>
      <c r="BJ168" s="8"/>
      <c r="BK168" s="42"/>
      <c r="BL168" s="8" t="e">
        <f t="shared" si="126"/>
        <v>#NUM!</v>
      </c>
      <c r="BM168" s="8" t="e">
        <f t="shared" si="127"/>
        <v>#NUM!</v>
      </c>
      <c r="BN168" s="8" t="e">
        <f t="shared" si="128"/>
        <v>#NUM!</v>
      </c>
      <c r="BO168" s="8" t="e">
        <f t="shared" si="129"/>
        <v>#NUM!</v>
      </c>
      <c r="BP168" s="8">
        <f t="shared" si="112"/>
        <v>9</v>
      </c>
      <c r="BQ168" s="8"/>
      <c r="BR168" s="42"/>
      <c r="BS168" s="8" t="e">
        <f t="shared" si="130"/>
        <v>#NUM!</v>
      </c>
      <c r="BT168" s="8" t="e">
        <f t="shared" si="131"/>
        <v>#NUM!</v>
      </c>
      <c r="BU168" s="8" t="e">
        <f t="shared" si="132"/>
        <v>#NUM!</v>
      </c>
      <c r="BV168" s="8" t="e">
        <f t="shared" si="133"/>
        <v>#NUM!</v>
      </c>
    </row>
    <row r="169" spans="1:74" x14ac:dyDescent="0.25">
      <c r="A169">
        <v>40364</v>
      </c>
      <c r="B169">
        <v>0</v>
      </c>
      <c r="C169">
        <v>1988</v>
      </c>
      <c r="D169">
        <f t="shared" si="113"/>
        <v>36</v>
      </c>
      <c r="E169" s="1">
        <v>45608.441874999997</v>
      </c>
      <c r="F169" t="s">
        <v>99</v>
      </c>
      <c r="G169">
        <v>1</v>
      </c>
      <c r="H169" s="4">
        <v>4</v>
      </c>
      <c r="I169" s="4">
        <v>4</v>
      </c>
      <c r="J169" s="4">
        <v>3</v>
      </c>
      <c r="K169" s="4">
        <v>4</v>
      </c>
      <c r="L169" s="4">
        <v>4</v>
      </c>
      <c r="M169" s="4">
        <v>4</v>
      </c>
      <c r="N169" s="4">
        <v>4</v>
      </c>
      <c r="O169" s="4">
        <v>3</v>
      </c>
      <c r="P169" s="4">
        <v>3</v>
      </c>
      <c r="Q169" s="4">
        <v>2</v>
      </c>
      <c r="R169" s="4">
        <v>4</v>
      </c>
      <c r="S169" s="4">
        <v>4</v>
      </c>
      <c r="T169" s="4">
        <v>4</v>
      </c>
      <c r="U169" s="4">
        <v>3</v>
      </c>
      <c r="V169" s="4">
        <v>4</v>
      </c>
      <c r="W169" s="4">
        <v>3</v>
      </c>
      <c r="X169" s="7">
        <f t="shared" si="92"/>
        <v>4</v>
      </c>
      <c r="Y169" s="7">
        <f t="shared" si="93"/>
        <v>4</v>
      </c>
      <c r="Z169" s="7">
        <f t="shared" si="94"/>
        <v>3</v>
      </c>
      <c r="AA169" s="7">
        <f t="shared" si="95"/>
        <v>4</v>
      </c>
      <c r="AB169" s="7">
        <f t="shared" si="96"/>
        <v>4</v>
      </c>
      <c r="AC169" s="7">
        <f t="shared" si="97"/>
        <v>4</v>
      </c>
      <c r="AD169" s="7">
        <f t="shared" si="98"/>
        <v>4</v>
      </c>
      <c r="AE169" s="7">
        <f t="shared" si="99"/>
        <v>3</v>
      </c>
      <c r="AF169" s="7">
        <f t="shared" si="100"/>
        <v>3</v>
      </c>
      <c r="AG169" s="7">
        <f t="shared" si="101"/>
        <v>2</v>
      </c>
      <c r="AH169" s="7">
        <f t="shared" si="102"/>
        <v>4</v>
      </c>
      <c r="AI169" s="7">
        <f t="shared" si="103"/>
        <v>4</v>
      </c>
      <c r="AJ169" s="7">
        <f t="shared" si="104"/>
        <v>4</v>
      </c>
      <c r="AK169" s="7">
        <f t="shared" si="105"/>
        <v>3</v>
      </c>
      <c r="AL169" s="7">
        <f t="shared" si="106"/>
        <v>4</v>
      </c>
      <c r="AM169" s="7">
        <f t="shared" si="107"/>
        <v>3</v>
      </c>
      <c r="AN169" s="8">
        <f t="shared" si="108"/>
        <v>57</v>
      </c>
      <c r="AO169" s="8"/>
      <c r="AP169" s="42"/>
      <c r="AQ169" s="8" t="e">
        <f t="shared" si="114"/>
        <v>#NUM!</v>
      </c>
      <c r="AR169" s="8" t="e">
        <f t="shared" si="115"/>
        <v>#NUM!</v>
      </c>
      <c r="AS169" s="8" t="e">
        <f t="shared" si="116"/>
        <v>#NUM!</v>
      </c>
      <c r="AT169" s="8" t="e">
        <f t="shared" si="117"/>
        <v>#NUM!</v>
      </c>
      <c r="AU169" s="8">
        <f t="shared" si="109"/>
        <v>19</v>
      </c>
      <c r="AV169" s="8"/>
      <c r="AW169" s="42"/>
      <c r="AX169" s="8" t="e">
        <f t="shared" si="118"/>
        <v>#NUM!</v>
      </c>
      <c r="AY169" s="8" t="e">
        <f t="shared" si="119"/>
        <v>#NUM!</v>
      </c>
      <c r="AZ169" s="8" t="e">
        <f t="shared" si="120"/>
        <v>#NUM!</v>
      </c>
      <c r="BA169" s="8" t="e">
        <f t="shared" si="121"/>
        <v>#NUM!</v>
      </c>
      <c r="BB169" s="8">
        <f t="shared" si="110"/>
        <v>14</v>
      </c>
      <c r="BC169" s="8"/>
      <c r="BD169" s="42"/>
      <c r="BE169" s="8" t="e">
        <f t="shared" si="122"/>
        <v>#NUM!</v>
      </c>
      <c r="BF169" s="8" t="e">
        <f t="shared" si="123"/>
        <v>#NUM!</v>
      </c>
      <c r="BG169" s="8" t="e">
        <f t="shared" si="124"/>
        <v>#NUM!</v>
      </c>
      <c r="BH169" s="8" t="e">
        <f t="shared" si="125"/>
        <v>#NUM!</v>
      </c>
      <c r="BI169" s="8">
        <f t="shared" si="111"/>
        <v>14</v>
      </c>
      <c r="BJ169" s="8"/>
      <c r="BK169" s="42"/>
      <c r="BL169" s="8" t="e">
        <f t="shared" si="126"/>
        <v>#NUM!</v>
      </c>
      <c r="BM169" s="8" t="e">
        <f t="shared" si="127"/>
        <v>#NUM!</v>
      </c>
      <c r="BN169" s="8" t="e">
        <f t="shared" si="128"/>
        <v>#NUM!</v>
      </c>
      <c r="BO169" s="8" t="e">
        <f t="shared" si="129"/>
        <v>#NUM!</v>
      </c>
      <c r="BP169" s="8">
        <f t="shared" si="112"/>
        <v>10</v>
      </c>
      <c r="BQ169" s="8"/>
      <c r="BR169" s="42"/>
      <c r="BS169" s="8" t="e">
        <f t="shared" si="130"/>
        <v>#NUM!</v>
      </c>
      <c r="BT169" s="8" t="e">
        <f t="shared" si="131"/>
        <v>#NUM!</v>
      </c>
      <c r="BU169" s="8" t="e">
        <f t="shared" si="132"/>
        <v>#NUM!</v>
      </c>
      <c r="BV169" s="8" t="e">
        <f t="shared" si="133"/>
        <v>#NUM!</v>
      </c>
    </row>
    <row r="170" spans="1:74" x14ac:dyDescent="0.25">
      <c r="A170">
        <v>40542</v>
      </c>
      <c r="B170">
        <v>1</v>
      </c>
      <c r="C170">
        <v>1984</v>
      </c>
      <c r="D170">
        <f t="shared" si="113"/>
        <v>40</v>
      </c>
      <c r="E170" s="1">
        <v>45609.567743055559</v>
      </c>
      <c r="F170" t="s">
        <v>221</v>
      </c>
      <c r="G170">
        <v>1</v>
      </c>
      <c r="H170" s="4">
        <v>4</v>
      </c>
      <c r="I170" s="4">
        <v>4</v>
      </c>
      <c r="J170" s="4">
        <v>3</v>
      </c>
      <c r="K170" s="4">
        <v>4</v>
      </c>
      <c r="L170" s="4">
        <v>3</v>
      </c>
      <c r="M170" s="4">
        <v>2</v>
      </c>
      <c r="N170" s="4">
        <v>2</v>
      </c>
      <c r="O170" s="4">
        <v>4</v>
      </c>
      <c r="P170" s="4">
        <v>3</v>
      </c>
      <c r="Q170" s="4">
        <v>5</v>
      </c>
      <c r="R170" s="4">
        <v>5</v>
      </c>
      <c r="S170" s="4">
        <v>4</v>
      </c>
      <c r="T170" s="4">
        <v>4</v>
      </c>
      <c r="U170" s="4">
        <v>2</v>
      </c>
      <c r="V170" s="4">
        <v>4</v>
      </c>
      <c r="W170" s="4">
        <v>4</v>
      </c>
      <c r="X170" s="7">
        <f t="shared" si="92"/>
        <v>4</v>
      </c>
      <c r="Y170" s="7">
        <f t="shared" si="93"/>
        <v>4</v>
      </c>
      <c r="Z170" s="7">
        <f t="shared" si="94"/>
        <v>3</v>
      </c>
      <c r="AA170" s="7">
        <f t="shared" si="95"/>
        <v>4</v>
      </c>
      <c r="AB170" s="7">
        <f t="shared" si="96"/>
        <v>3</v>
      </c>
      <c r="AC170" s="7">
        <f t="shared" si="97"/>
        <v>2</v>
      </c>
      <c r="AD170" s="7">
        <f t="shared" si="98"/>
        <v>2</v>
      </c>
      <c r="AE170" s="7">
        <f t="shared" si="99"/>
        <v>4</v>
      </c>
      <c r="AF170" s="7">
        <f t="shared" si="100"/>
        <v>3</v>
      </c>
      <c r="AG170" s="7">
        <f t="shared" si="101"/>
        <v>5</v>
      </c>
      <c r="AH170" s="7">
        <f t="shared" si="102"/>
        <v>5</v>
      </c>
      <c r="AI170" s="7">
        <f t="shared" si="103"/>
        <v>4</v>
      </c>
      <c r="AJ170" s="7">
        <f t="shared" si="104"/>
        <v>4</v>
      </c>
      <c r="AK170" s="7">
        <f t="shared" si="105"/>
        <v>2</v>
      </c>
      <c r="AL170" s="7">
        <f t="shared" si="106"/>
        <v>4</v>
      </c>
      <c r="AM170" s="7">
        <f t="shared" si="107"/>
        <v>4</v>
      </c>
      <c r="AN170" s="8">
        <f t="shared" si="108"/>
        <v>57</v>
      </c>
      <c r="AO170" s="8"/>
      <c r="AP170" s="42"/>
      <c r="AQ170" s="8" t="e">
        <f t="shared" si="114"/>
        <v>#NUM!</v>
      </c>
      <c r="AR170" s="8" t="e">
        <f t="shared" si="115"/>
        <v>#NUM!</v>
      </c>
      <c r="AS170" s="8" t="e">
        <f t="shared" si="116"/>
        <v>#NUM!</v>
      </c>
      <c r="AT170" s="8" t="e">
        <f t="shared" si="117"/>
        <v>#NUM!</v>
      </c>
      <c r="AU170" s="8">
        <f t="shared" si="109"/>
        <v>18</v>
      </c>
      <c r="AV170" s="8"/>
      <c r="AW170" s="42"/>
      <c r="AX170" s="8" t="e">
        <f t="shared" si="118"/>
        <v>#NUM!</v>
      </c>
      <c r="AY170" s="8" t="e">
        <f t="shared" si="119"/>
        <v>#NUM!</v>
      </c>
      <c r="AZ170" s="8" t="e">
        <f t="shared" si="120"/>
        <v>#NUM!</v>
      </c>
      <c r="BA170" s="8" t="e">
        <f t="shared" si="121"/>
        <v>#NUM!</v>
      </c>
      <c r="BB170" s="8">
        <f t="shared" si="110"/>
        <v>11</v>
      </c>
      <c r="BC170" s="8"/>
      <c r="BD170" s="42"/>
      <c r="BE170" s="8" t="e">
        <f t="shared" si="122"/>
        <v>#NUM!</v>
      </c>
      <c r="BF170" s="8" t="e">
        <f t="shared" si="123"/>
        <v>#NUM!</v>
      </c>
      <c r="BG170" s="8" t="e">
        <f t="shared" si="124"/>
        <v>#NUM!</v>
      </c>
      <c r="BH170" s="8" t="e">
        <f t="shared" si="125"/>
        <v>#NUM!</v>
      </c>
      <c r="BI170" s="8">
        <f t="shared" si="111"/>
        <v>18</v>
      </c>
      <c r="BJ170" s="8"/>
      <c r="BK170" s="42"/>
      <c r="BL170" s="8" t="e">
        <f t="shared" si="126"/>
        <v>#NUM!</v>
      </c>
      <c r="BM170" s="8" t="e">
        <f t="shared" si="127"/>
        <v>#NUM!</v>
      </c>
      <c r="BN170" s="8" t="e">
        <f t="shared" si="128"/>
        <v>#NUM!</v>
      </c>
      <c r="BO170" s="8" t="e">
        <f t="shared" si="129"/>
        <v>#NUM!</v>
      </c>
      <c r="BP170" s="8">
        <f t="shared" si="112"/>
        <v>10</v>
      </c>
      <c r="BQ170" s="8"/>
      <c r="BR170" s="42"/>
      <c r="BS170" s="8" t="e">
        <f t="shared" si="130"/>
        <v>#NUM!</v>
      </c>
      <c r="BT170" s="8" t="e">
        <f t="shared" si="131"/>
        <v>#NUM!</v>
      </c>
      <c r="BU170" s="8" t="e">
        <f t="shared" si="132"/>
        <v>#NUM!</v>
      </c>
      <c r="BV170" s="8" t="e">
        <f t="shared" si="133"/>
        <v>#NUM!</v>
      </c>
    </row>
    <row r="171" spans="1:74" x14ac:dyDescent="0.25">
      <c r="A171">
        <v>35749</v>
      </c>
      <c r="B171">
        <v>0</v>
      </c>
      <c r="C171">
        <v>1982</v>
      </c>
      <c r="D171">
        <f t="shared" si="113"/>
        <v>42</v>
      </c>
      <c r="E171" s="1">
        <v>45594.512129629627</v>
      </c>
      <c r="F171" t="s">
        <v>112</v>
      </c>
      <c r="G171">
        <v>1</v>
      </c>
      <c r="H171" s="4">
        <v>2</v>
      </c>
      <c r="I171" s="4">
        <v>5</v>
      </c>
      <c r="J171" s="4">
        <v>2</v>
      </c>
      <c r="K171" s="4">
        <v>4</v>
      </c>
      <c r="L171" s="4">
        <v>4</v>
      </c>
      <c r="M171" s="4">
        <v>4</v>
      </c>
      <c r="N171" s="4">
        <v>3</v>
      </c>
      <c r="O171" s="4">
        <v>4</v>
      </c>
      <c r="P171" s="4">
        <v>3</v>
      </c>
      <c r="Q171" s="4">
        <v>3</v>
      </c>
      <c r="R171" s="4">
        <v>3</v>
      </c>
      <c r="S171" s="4">
        <v>2</v>
      </c>
      <c r="T171" s="4">
        <v>3</v>
      </c>
      <c r="U171" s="4">
        <v>5</v>
      </c>
      <c r="V171" s="4">
        <v>5</v>
      </c>
      <c r="W171" s="4">
        <v>4</v>
      </c>
      <c r="X171" s="7">
        <f t="shared" si="92"/>
        <v>2</v>
      </c>
      <c r="Y171" s="7">
        <f t="shared" si="93"/>
        <v>5</v>
      </c>
      <c r="Z171" s="7">
        <f t="shared" si="94"/>
        <v>4</v>
      </c>
      <c r="AA171" s="7">
        <f t="shared" si="95"/>
        <v>4</v>
      </c>
      <c r="AB171" s="7">
        <f t="shared" si="96"/>
        <v>4</v>
      </c>
      <c r="AC171" s="7">
        <f t="shared" si="97"/>
        <v>4</v>
      </c>
      <c r="AD171" s="7">
        <f t="shared" si="98"/>
        <v>3</v>
      </c>
      <c r="AE171" s="7">
        <f t="shared" si="99"/>
        <v>4</v>
      </c>
      <c r="AF171" s="7">
        <f t="shared" si="100"/>
        <v>3</v>
      </c>
      <c r="AG171" s="7">
        <f t="shared" si="101"/>
        <v>3</v>
      </c>
      <c r="AH171" s="7">
        <f t="shared" si="102"/>
        <v>3</v>
      </c>
      <c r="AI171" s="7">
        <f t="shared" si="103"/>
        <v>2</v>
      </c>
      <c r="AJ171" s="7">
        <f t="shared" si="104"/>
        <v>3</v>
      </c>
      <c r="AK171" s="7">
        <f t="shared" si="105"/>
        <v>5</v>
      </c>
      <c r="AL171" s="7">
        <f t="shared" si="106"/>
        <v>5</v>
      </c>
      <c r="AM171" s="7">
        <f t="shared" si="107"/>
        <v>4</v>
      </c>
      <c r="AN171" s="8">
        <f t="shared" si="108"/>
        <v>58</v>
      </c>
      <c r="AO171" s="8"/>
      <c r="AP171" s="42"/>
      <c r="AQ171" s="8" t="e">
        <f t="shared" si="114"/>
        <v>#NUM!</v>
      </c>
      <c r="AR171" s="8" t="e">
        <f t="shared" si="115"/>
        <v>#NUM!</v>
      </c>
      <c r="AS171" s="8" t="e">
        <f t="shared" si="116"/>
        <v>#NUM!</v>
      </c>
      <c r="AT171" s="8" t="e">
        <f t="shared" si="117"/>
        <v>#NUM!</v>
      </c>
      <c r="AU171" s="8">
        <f t="shared" si="109"/>
        <v>19</v>
      </c>
      <c r="AV171" s="8"/>
      <c r="AW171" s="42"/>
      <c r="AX171" s="8" t="e">
        <f t="shared" si="118"/>
        <v>#NUM!</v>
      </c>
      <c r="AY171" s="8" t="e">
        <f t="shared" si="119"/>
        <v>#NUM!</v>
      </c>
      <c r="AZ171" s="8" t="e">
        <f t="shared" si="120"/>
        <v>#NUM!</v>
      </c>
      <c r="BA171" s="8" t="e">
        <f t="shared" si="121"/>
        <v>#NUM!</v>
      </c>
      <c r="BB171" s="8">
        <f t="shared" si="110"/>
        <v>14</v>
      </c>
      <c r="BC171" s="8"/>
      <c r="BD171" s="42"/>
      <c r="BE171" s="8" t="e">
        <f t="shared" si="122"/>
        <v>#NUM!</v>
      </c>
      <c r="BF171" s="8" t="e">
        <f t="shared" si="123"/>
        <v>#NUM!</v>
      </c>
      <c r="BG171" s="8" t="e">
        <f t="shared" si="124"/>
        <v>#NUM!</v>
      </c>
      <c r="BH171" s="8" t="e">
        <f t="shared" si="125"/>
        <v>#NUM!</v>
      </c>
      <c r="BI171" s="8">
        <f t="shared" si="111"/>
        <v>11</v>
      </c>
      <c r="BJ171" s="8"/>
      <c r="BK171" s="42"/>
      <c r="BL171" s="8" t="e">
        <f t="shared" si="126"/>
        <v>#NUM!</v>
      </c>
      <c r="BM171" s="8" t="e">
        <f t="shared" si="127"/>
        <v>#NUM!</v>
      </c>
      <c r="BN171" s="8" t="e">
        <f t="shared" si="128"/>
        <v>#NUM!</v>
      </c>
      <c r="BO171" s="8" t="e">
        <f t="shared" si="129"/>
        <v>#NUM!</v>
      </c>
      <c r="BP171" s="8">
        <f t="shared" si="112"/>
        <v>14</v>
      </c>
      <c r="BQ171" s="8"/>
      <c r="BR171" s="42"/>
      <c r="BS171" s="8" t="e">
        <f t="shared" si="130"/>
        <v>#NUM!</v>
      </c>
      <c r="BT171" s="8" t="e">
        <f t="shared" si="131"/>
        <v>#NUM!</v>
      </c>
      <c r="BU171" s="8" t="e">
        <f t="shared" si="132"/>
        <v>#NUM!</v>
      </c>
      <c r="BV171" s="8" t="e">
        <f t="shared" si="133"/>
        <v>#NUM!</v>
      </c>
    </row>
    <row r="172" spans="1:74" x14ac:dyDescent="0.25">
      <c r="A172">
        <v>36201</v>
      </c>
      <c r="B172">
        <v>0</v>
      </c>
      <c r="C172">
        <v>1966</v>
      </c>
      <c r="D172">
        <f t="shared" si="113"/>
        <v>58</v>
      </c>
      <c r="E172" s="1">
        <v>45594.849502314813</v>
      </c>
      <c r="F172" t="s">
        <v>123</v>
      </c>
      <c r="G172">
        <v>0</v>
      </c>
      <c r="H172" s="4">
        <v>3</v>
      </c>
      <c r="I172" s="4">
        <v>4</v>
      </c>
      <c r="J172" s="4">
        <v>2</v>
      </c>
      <c r="K172" s="4">
        <v>4</v>
      </c>
      <c r="L172" s="4">
        <v>5</v>
      </c>
      <c r="M172" s="4">
        <v>4</v>
      </c>
      <c r="N172" s="4">
        <v>2</v>
      </c>
      <c r="O172" s="4">
        <v>4</v>
      </c>
      <c r="P172" s="4">
        <v>4</v>
      </c>
      <c r="Q172" s="4">
        <v>3</v>
      </c>
      <c r="R172" s="4">
        <v>3</v>
      </c>
      <c r="S172" s="4">
        <v>3</v>
      </c>
      <c r="T172" s="4">
        <v>3</v>
      </c>
      <c r="U172" s="4">
        <v>5</v>
      </c>
      <c r="V172" s="4">
        <v>5</v>
      </c>
      <c r="W172" s="4">
        <v>4</v>
      </c>
      <c r="X172" s="7">
        <f t="shared" si="92"/>
        <v>3</v>
      </c>
      <c r="Y172" s="7">
        <f t="shared" si="93"/>
        <v>4</v>
      </c>
      <c r="Z172" s="7">
        <f t="shared" si="94"/>
        <v>4</v>
      </c>
      <c r="AA172" s="7">
        <f t="shared" si="95"/>
        <v>4</v>
      </c>
      <c r="AB172" s="7">
        <f t="shared" si="96"/>
        <v>5</v>
      </c>
      <c r="AC172" s="7">
        <f t="shared" si="97"/>
        <v>4</v>
      </c>
      <c r="AD172" s="7">
        <f t="shared" si="98"/>
        <v>2</v>
      </c>
      <c r="AE172" s="7">
        <f t="shared" si="99"/>
        <v>4</v>
      </c>
      <c r="AF172" s="7">
        <f t="shared" si="100"/>
        <v>2</v>
      </c>
      <c r="AG172" s="7">
        <f t="shared" si="101"/>
        <v>3</v>
      </c>
      <c r="AH172" s="7">
        <f t="shared" si="102"/>
        <v>3</v>
      </c>
      <c r="AI172" s="7">
        <f t="shared" si="103"/>
        <v>3</v>
      </c>
      <c r="AJ172" s="7">
        <f t="shared" si="104"/>
        <v>3</v>
      </c>
      <c r="AK172" s="7">
        <f t="shared" si="105"/>
        <v>5</v>
      </c>
      <c r="AL172" s="7">
        <f t="shared" si="106"/>
        <v>5</v>
      </c>
      <c r="AM172" s="7">
        <f t="shared" si="107"/>
        <v>4</v>
      </c>
      <c r="AN172" s="8">
        <f t="shared" si="108"/>
        <v>58</v>
      </c>
      <c r="AO172" s="8"/>
      <c r="AP172" s="42"/>
      <c r="AQ172" s="8" t="e">
        <f t="shared" si="114"/>
        <v>#NUM!</v>
      </c>
      <c r="AR172" s="8" t="e">
        <f t="shared" si="115"/>
        <v>#NUM!</v>
      </c>
      <c r="AS172" s="8" t="e">
        <f t="shared" si="116"/>
        <v>#NUM!</v>
      </c>
      <c r="AT172" s="8" t="e">
        <f t="shared" si="117"/>
        <v>#NUM!</v>
      </c>
      <c r="AU172" s="8">
        <f t="shared" si="109"/>
        <v>20</v>
      </c>
      <c r="AV172" s="8"/>
      <c r="AW172" s="42"/>
      <c r="AX172" s="8" t="e">
        <f t="shared" si="118"/>
        <v>#NUM!</v>
      </c>
      <c r="AY172" s="8" t="e">
        <f t="shared" si="119"/>
        <v>#NUM!</v>
      </c>
      <c r="AZ172" s="8" t="e">
        <f t="shared" si="120"/>
        <v>#NUM!</v>
      </c>
      <c r="BA172" s="8" t="e">
        <f t="shared" si="121"/>
        <v>#NUM!</v>
      </c>
      <c r="BB172" s="8">
        <f t="shared" si="110"/>
        <v>12</v>
      </c>
      <c r="BC172" s="8"/>
      <c r="BD172" s="42"/>
      <c r="BE172" s="8" t="e">
        <f t="shared" si="122"/>
        <v>#NUM!</v>
      </c>
      <c r="BF172" s="8" t="e">
        <f t="shared" si="123"/>
        <v>#NUM!</v>
      </c>
      <c r="BG172" s="8" t="e">
        <f t="shared" si="124"/>
        <v>#NUM!</v>
      </c>
      <c r="BH172" s="8" t="e">
        <f t="shared" si="125"/>
        <v>#NUM!</v>
      </c>
      <c r="BI172" s="8">
        <f t="shared" si="111"/>
        <v>12</v>
      </c>
      <c r="BJ172" s="8"/>
      <c r="BK172" s="42"/>
      <c r="BL172" s="8" t="e">
        <f t="shared" si="126"/>
        <v>#NUM!</v>
      </c>
      <c r="BM172" s="8" t="e">
        <f t="shared" si="127"/>
        <v>#NUM!</v>
      </c>
      <c r="BN172" s="8" t="e">
        <f t="shared" si="128"/>
        <v>#NUM!</v>
      </c>
      <c r="BO172" s="8" t="e">
        <f t="shared" si="129"/>
        <v>#NUM!</v>
      </c>
      <c r="BP172" s="8">
        <f t="shared" si="112"/>
        <v>14</v>
      </c>
      <c r="BQ172" s="8"/>
      <c r="BR172" s="42"/>
      <c r="BS172" s="8" t="e">
        <f t="shared" si="130"/>
        <v>#NUM!</v>
      </c>
      <c r="BT172" s="8" t="e">
        <f t="shared" si="131"/>
        <v>#NUM!</v>
      </c>
      <c r="BU172" s="8" t="e">
        <f t="shared" si="132"/>
        <v>#NUM!</v>
      </c>
      <c r="BV172" s="8" t="e">
        <f t="shared" si="133"/>
        <v>#NUM!</v>
      </c>
    </row>
    <row r="173" spans="1:74" x14ac:dyDescent="0.25">
      <c r="A173">
        <v>36526</v>
      </c>
      <c r="B173">
        <v>0</v>
      </c>
      <c r="C173">
        <v>1992</v>
      </c>
      <c r="D173">
        <f t="shared" si="113"/>
        <v>32</v>
      </c>
      <c r="E173" s="1">
        <v>45595.476921296293</v>
      </c>
      <c r="F173" t="s">
        <v>107</v>
      </c>
      <c r="G173">
        <v>1</v>
      </c>
      <c r="H173" s="4">
        <v>4</v>
      </c>
      <c r="I173" s="4">
        <v>4</v>
      </c>
      <c r="J173" s="4">
        <v>3</v>
      </c>
      <c r="K173" s="4">
        <v>4</v>
      </c>
      <c r="L173" s="4">
        <v>4</v>
      </c>
      <c r="M173" s="4">
        <v>4</v>
      </c>
      <c r="N173" s="4">
        <v>2</v>
      </c>
      <c r="O173" s="4">
        <v>4</v>
      </c>
      <c r="P173" s="4">
        <v>4</v>
      </c>
      <c r="Q173" s="4">
        <v>4</v>
      </c>
      <c r="R173" s="4">
        <v>4</v>
      </c>
      <c r="S173" s="4">
        <v>4</v>
      </c>
      <c r="T173" s="4">
        <v>4</v>
      </c>
      <c r="U173" s="4">
        <v>4</v>
      </c>
      <c r="V173" s="4">
        <v>4</v>
      </c>
      <c r="W173" s="4">
        <v>3</v>
      </c>
      <c r="X173" s="7">
        <f t="shared" si="92"/>
        <v>4</v>
      </c>
      <c r="Y173" s="7">
        <f t="shared" si="93"/>
        <v>4</v>
      </c>
      <c r="Z173" s="7">
        <f t="shared" si="94"/>
        <v>3</v>
      </c>
      <c r="AA173" s="7">
        <f t="shared" si="95"/>
        <v>4</v>
      </c>
      <c r="AB173" s="7">
        <f t="shared" si="96"/>
        <v>4</v>
      </c>
      <c r="AC173" s="7">
        <f t="shared" si="97"/>
        <v>4</v>
      </c>
      <c r="AD173" s="7">
        <f t="shared" si="98"/>
        <v>2</v>
      </c>
      <c r="AE173" s="7">
        <f t="shared" si="99"/>
        <v>4</v>
      </c>
      <c r="AF173" s="7">
        <f t="shared" si="100"/>
        <v>2</v>
      </c>
      <c r="AG173" s="7">
        <f t="shared" si="101"/>
        <v>4</v>
      </c>
      <c r="AH173" s="7">
        <f t="shared" si="102"/>
        <v>4</v>
      </c>
      <c r="AI173" s="7">
        <f t="shared" si="103"/>
        <v>4</v>
      </c>
      <c r="AJ173" s="7">
        <f t="shared" si="104"/>
        <v>4</v>
      </c>
      <c r="AK173" s="7">
        <f t="shared" si="105"/>
        <v>4</v>
      </c>
      <c r="AL173" s="7">
        <f t="shared" si="106"/>
        <v>4</v>
      </c>
      <c r="AM173" s="7">
        <f t="shared" si="107"/>
        <v>3</v>
      </c>
      <c r="AN173" s="8">
        <f t="shared" si="108"/>
        <v>58</v>
      </c>
      <c r="AO173" s="8"/>
      <c r="AP173" s="42"/>
      <c r="AQ173" s="8" t="e">
        <f t="shared" si="114"/>
        <v>#NUM!</v>
      </c>
      <c r="AR173" s="8" t="e">
        <f t="shared" si="115"/>
        <v>#NUM!</v>
      </c>
      <c r="AS173" s="8" t="e">
        <f t="shared" si="116"/>
        <v>#NUM!</v>
      </c>
      <c r="AT173" s="8" t="e">
        <f t="shared" si="117"/>
        <v>#NUM!</v>
      </c>
      <c r="AU173" s="8">
        <f t="shared" si="109"/>
        <v>19</v>
      </c>
      <c r="AV173" s="8"/>
      <c r="AW173" s="42"/>
      <c r="AX173" s="8" t="e">
        <f t="shared" si="118"/>
        <v>#NUM!</v>
      </c>
      <c r="AY173" s="8" t="e">
        <f t="shared" si="119"/>
        <v>#NUM!</v>
      </c>
      <c r="AZ173" s="8" t="e">
        <f t="shared" si="120"/>
        <v>#NUM!</v>
      </c>
      <c r="BA173" s="8" t="e">
        <f t="shared" si="121"/>
        <v>#NUM!</v>
      </c>
      <c r="BB173" s="8">
        <f t="shared" si="110"/>
        <v>12</v>
      </c>
      <c r="BC173" s="8"/>
      <c r="BD173" s="42"/>
      <c r="BE173" s="8" t="e">
        <f t="shared" si="122"/>
        <v>#NUM!</v>
      </c>
      <c r="BF173" s="8" t="e">
        <f t="shared" si="123"/>
        <v>#NUM!</v>
      </c>
      <c r="BG173" s="8" t="e">
        <f t="shared" si="124"/>
        <v>#NUM!</v>
      </c>
      <c r="BH173" s="8" t="e">
        <f t="shared" si="125"/>
        <v>#NUM!</v>
      </c>
      <c r="BI173" s="8">
        <f t="shared" si="111"/>
        <v>16</v>
      </c>
      <c r="BJ173" s="8"/>
      <c r="BK173" s="42"/>
      <c r="BL173" s="8" t="e">
        <f t="shared" si="126"/>
        <v>#NUM!</v>
      </c>
      <c r="BM173" s="8" t="e">
        <f t="shared" si="127"/>
        <v>#NUM!</v>
      </c>
      <c r="BN173" s="8" t="e">
        <f t="shared" si="128"/>
        <v>#NUM!</v>
      </c>
      <c r="BO173" s="8" t="e">
        <f t="shared" si="129"/>
        <v>#NUM!</v>
      </c>
      <c r="BP173" s="8">
        <f t="shared" si="112"/>
        <v>11</v>
      </c>
      <c r="BQ173" s="8"/>
      <c r="BR173" s="42"/>
      <c r="BS173" s="8" t="e">
        <f t="shared" si="130"/>
        <v>#NUM!</v>
      </c>
      <c r="BT173" s="8" t="e">
        <f t="shared" si="131"/>
        <v>#NUM!</v>
      </c>
      <c r="BU173" s="8" t="e">
        <f t="shared" si="132"/>
        <v>#NUM!</v>
      </c>
      <c r="BV173" s="8" t="e">
        <f t="shared" si="133"/>
        <v>#NUM!</v>
      </c>
    </row>
    <row r="174" spans="1:74" x14ac:dyDescent="0.25">
      <c r="A174">
        <v>36624</v>
      </c>
      <c r="B174">
        <v>1</v>
      </c>
      <c r="C174">
        <v>1988</v>
      </c>
      <c r="D174">
        <f t="shared" si="113"/>
        <v>36</v>
      </c>
      <c r="E174" s="1">
        <v>45595.511874999997</v>
      </c>
      <c r="F174" t="s">
        <v>128</v>
      </c>
      <c r="G174">
        <v>1</v>
      </c>
      <c r="H174" s="4">
        <v>2</v>
      </c>
      <c r="I174" s="4">
        <v>4</v>
      </c>
      <c r="J174" s="4">
        <v>2</v>
      </c>
      <c r="K174" s="4">
        <v>2</v>
      </c>
      <c r="L174" s="4">
        <v>4</v>
      </c>
      <c r="M174" s="4">
        <v>3</v>
      </c>
      <c r="N174" s="4">
        <v>4</v>
      </c>
      <c r="O174" s="4">
        <v>4</v>
      </c>
      <c r="P174" s="4">
        <v>2</v>
      </c>
      <c r="Q174" s="4">
        <v>4</v>
      </c>
      <c r="R174" s="4">
        <v>4</v>
      </c>
      <c r="S174" s="4">
        <v>4</v>
      </c>
      <c r="T174" s="4">
        <v>3</v>
      </c>
      <c r="U174" s="4">
        <v>5</v>
      </c>
      <c r="V174" s="4">
        <v>5</v>
      </c>
      <c r="W174" s="4">
        <v>2</v>
      </c>
      <c r="X174" s="7">
        <f t="shared" si="92"/>
        <v>2</v>
      </c>
      <c r="Y174" s="7">
        <f t="shared" si="93"/>
        <v>4</v>
      </c>
      <c r="Z174" s="7">
        <f t="shared" si="94"/>
        <v>4</v>
      </c>
      <c r="AA174" s="7">
        <f t="shared" si="95"/>
        <v>2</v>
      </c>
      <c r="AB174" s="7">
        <f t="shared" si="96"/>
        <v>4</v>
      </c>
      <c r="AC174" s="7">
        <f t="shared" si="97"/>
        <v>3</v>
      </c>
      <c r="AD174" s="7">
        <f t="shared" si="98"/>
        <v>4</v>
      </c>
      <c r="AE174" s="7">
        <f t="shared" si="99"/>
        <v>4</v>
      </c>
      <c r="AF174" s="7">
        <f t="shared" si="100"/>
        <v>4</v>
      </c>
      <c r="AG174" s="7">
        <f t="shared" si="101"/>
        <v>4</v>
      </c>
      <c r="AH174" s="7">
        <f t="shared" si="102"/>
        <v>4</v>
      </c>
      <c r="AI174" s="7">
        <f t="shared" si="103"/>
        <v>4</v>
      </c>
      <c r="AJ174" s="7">
        <f t="shared" si="104"/>
        <v>3</v>
      </c>
      <c r="AK174" s="7">
        <f t="shared" si="105"/>
        <v>5</v>
      </c>
      <c r="AL174" s="7">
        <f t="shared" si="106"/>
        <v>5</v>
      </c>
      <c r="AM174" s="7">
        <f t="shared" si="107"/>
        <v>2</v>
      </c>
      <c r="AN174" s="8">
        <f t="shared" si="108"/>
        <v>58</v>
      </c>
      <c r="AO174" s="8"/>
      <c r="AP174" s="42"/>
      <c r="AQ174" s="8" t="e">
        <f t="shared" si="114"/>
        <v>#NUM!</v>
      </c>
      <c r="AR174" s="8" t="e">
        <f t="shared" si="115"/>
        <v>#NUM!</v>
      </c>
      <c r="AS174" s="8" t="e">
        <f t="shared" si="116"/>
        <v>#NUM!</v>
      </c>
      <c r="AT174" s="8" t="e">
        <f t="shared" si="117"/>
        <v>#NUM!</v>
      </c>
      <c r="AU174" s="8">
        <f t="shared" si="109"/>
        <v>16</v>
      </c>
      <c r="AV174" s="8"/>
      <c r="AW174" s="42"/>
      <c r="AX174" s="8" t="e">
        <f t="shared" si="118"/>
        <v>#NUM!</v>
      </c>
      <c r="AY174" s="8" t="e">
        <f t="shared" si="119"/>
        <v>#NUM!</v>
      </c>
      <c r="AZ174" s="8" t="e">
        <f t="shared" si="120"/>
        <v>#NUM!</v>
      </c>
      <c r="BA174" s="8" t="e">
        <f t="shared" si="121"/>
        <v>#NUM!</v>
      </c>
      <c r="BB174" s="8">
        <f t="shared" si="110"/>
        <v>15</v>
      </c>
      <c r="BC174" s="8"/>
      <c r="BD174" s="42"/>
      <c r="BE174" s="8" t="e">
        <f t="shared" si="122"/>
        <v>#NUM!</v>
      </c>
      <c r="BF174" s="8" t="e">
        <f t="shared" si="123"/>
        <v>#NUM!</v>
      </c>
      <c r="BG174" s="8" t="e">
        <f t="shared" si="124"/>
        <v>#NUM!</v>
      </c>
      <c r="BH174" s="8" t="e">
        <f t="shared" si="125"/>
        <v>#NUM!</v>
      </c>
      <c r="BI174" s="8">
        <f t="shared" si="111"/>
        <v>15</v>
      </c>
      <c r="BJ174" s="8"/>
      <c r="BK174" s="42"/>
      <c r="BL174" s="8" t="e">
        <f t="shared" si="126"/>
        <v>#NUM!</v>
      </c>
      <c r="BM174" s="8" t="e">
        <f t="shared" si="127"/>
        <v>#NUM!</v>
      </c>
      <c r="BN174" s="8" t="e">
        <f t="shared" si="128"/>
        <v>#NUM!</v>
      </c>
      <c r="BO174" s="8" t="e">
        <f t="shared" si="129"/>
        <v>#NUM!</v>
      </c>
      <c r="BP174" s="8">
        <f t="shared" si="112"/>
        <v>12</v>
      </c>
      <c r="BQ174" s="8"/>
      <c r="BR174" s="42"/>
      <c r="BS174" s="8" t="e">
        <f t="shared" si="130"/>
        <v>#NUM!</v>
      </c>
      <c r="BT174" s="8" t="e">
        <f t="shared" si="131"/>
        <v>#NUM!</v>
      </c>
      <c r="BU174" s="8" t="e">
        <f t="shared" si="132"/>
        <v>#NUM!</v>
      </c>
      <c r="BV174" s="8" t="e">
        <f t="shared" si="133"/>
        <v>#NUM!</v>
      </c>
    </row>
    <row r="175" spans="1:74" x14ac:dyDescent="0.25">
      <c r="A175">
        <v>36793</v>
      </c>
      <c r="B175">
        <v>0</v>
      </c>
      <c r="C175">
        <v>1981</v>
      </c>
      <c r="D175">
        <f t="shared" si="113"/>
        <v>43</v>
      </c>
      <c r="E175" s="1">
        <v>45595.563923611109</v>
      </c>
      <c r="F175" t="s">
        <v>134</v>
      </c>
      <c r="G175">
        <v>1</v>
      </c>
      <c r="H175" s="4">
        <v>4</v>
      </c>
      <c r="I175" s="4">
        <v>4</v>
      </c>
      <c r="J175" s="4">
        <v>2</v>
      </c>
      <c r="K175" s="4">
        <v>4</v>
      </c>
      <c r="L175" s="4">
        <v>4</v>
      </c>
      <c r="M175" s="4">
        <v>4</v>
      </c>
      <c r="N175" s="4">
        <v>4</v>
      </c>
      <c r="O175" s="4">
        <v>4</v>
      </c>
      <c r="P175" s="4">
        <v>2</v>
      </c>
      <c r="Q175" s="4">
        <v>2</v>
      </c>
      <c r="R175" s="4">
        <v>3</v>
      </c>
      <c r="S175" s="4">
        <v>3</v>
      </c>
      <c r="T175" s="4">
        <v>4</v>
      </c>
      <c r="U175" s="4">
        <v>4</v>
      </c>
      <c r="V175" s="4">
        <v>3</v>
      </c>
      <c r="W175" s="4">
        <v>3</v>
      </c>
      <c r="X175" s="7">
        <f t="shared" si="92"/>
        <v>4</v>
      </c>
      <c r="Y175" s="7">
        <f t="shared" si="93"/>
        <v>4</v>
      </c>
      <c r="Z175" s="7">
        <f t="shared" si="94"/>
        <v>4</v>
      </c>
      <c r="AA175" s="7">
        <f t="shared" si="95"/>
        <v>4</v>
      </c>
      <c r="AB175" s="7">
        <f t="shared" si="96"/>
        <v>4</v>
      </c>
      <c r="AC175" s="7">
        <f t="shared" si="97"/>
        <v>4</v>
      </c>
      <c r="AD175" s="7">
        <f t="shared" si="98"/>
        <v>4</v>
      </c>
      <c r="AE175" s="7">
        <f t="shared" si="99"/>
        <v>4</v>
      </c>
      <c r="AF175" s="7">
        <f t="shared" si="100"/>
        <v>4</v>
      </c>
      <c r="AG175" s="7">
        <f t="shared" si="101"/>
        <v>2</v>
      </c>
      <c r="AH175" s="7">
        <f t="shared" si="102"/>
        <v>3</v>
      </c>
      <c r="AI175" s="7">
        <f t="shared" si="103"/>
        <v>3</v>
      </c>
      <c r="AJ175" s="7">
        <f t="shared" si="104"/>
        <v>4</v>
      </c>
      <c r="AK175" s="7">
        <f t="shared" si="105"/>
        <v>4</v>
      </c>
      <c r="AL175" s="7">
        <f t="shared" si="106"/>
        <v>3</v>
      </c>
      <c r="AM175" s="7">
        <f t="shared" si="107"/>
        <v>3</v>
      </c>
      <c r="AN175" s="8">
        <f t="shared" si="108"/>
        <v>58</v>
      </c>
      <c r="AO175" s="8"/>
      <c r="AP175" s="42"/>
      <c r="AQ175" s="8" t="e">
        <f t="shared" si="114"/>
        <v>#NUM!</v>
      </c>
      <c r="AR175" s="8" t="e">
        <f t="shared" si="115"/>
        <v>#NUM!</v>
      </c>
      <c r="AS175" s="8" t="e">
        <f t="shared" si="116"/>
        <v>#NUM!</v>
      </c>
      <c r="AT175" s="8" t="e">
        <f t="shared" si="117"/>
        <v>#NUM!</v>
      </c>
      <c r="AU175" s="8">
        <f t="shared" si="109"/>
        <v>20</v>
      </c>
      <c r="AV175" s="8"/>
      <c r="AW175" s="42"/>
      <c r="AX175" s="8" t="e">
        <f t="shared" si="118"/>
        <v>#NUM!</v>
      </c>
      <c r="AY175" s="8" t="e">
        <f t="shared" si="119"/>
        <v>#NUM!</v>
      </c>
      <c r="AZ175" s="8" t="e">
        <f t="shared" si="120"/>
        <v>#NUM!</v>
      </c>
      <c r="BA175" s="8" t="e">
        <f t="shared" si="121"/>
        <v>#NUM!</v>
      </c>
      <c r="BB175" s="8">
        <f t="shared" si="110"/>
        <v>16</v>
      </c>
      <c r="BC175" s="8"/>
      <c r="BD175" s="42"/>
      <c r="BE175" s="8" t="e">
        <f t="shared" si="122"/>
        <v>#NUM!</v>
      </c>
      <c r="BF175" s="8" t="e">
        <f t="shared" si="123"/>
        <v>#NUM!</v>
      </c>
      <c r="BG175" s="8" t="e">
        <f t="shared" si="124"/>
        <v>#NUM!</v>
      </c>
      <c r="BH175" s="8" t="e">
        <f t="shared" si="125"/>
        <v>#NUM!</v>
      </c>
      <c r="BI175" s="8">
        <f t="shared" si="111"/>
        <v>12</v>
      </c>
      <c r="BJ175" s="8"/>
      <c r="BK175" s="42"/>
      <c r="BL175" s="8" t="e">
        <f t="shared" si="126"/>
        <v>#NUM!</v>
      </c>
      <c r="BM175" s="8" t="e">
        <f t="shared" si="127"/>
        <v>#NUM!</v>
      </c>
      <c r="BN175" s="8" t="e">
        <f t="shared" si="128"/>
        <v>#NUM!</v>
      </c>
      <c r="BO175" s="8" t="e">
        <f t="shared" si="129"/>
        <v>#NUM!</v>
      </c>
      <c r="BP175" s="8">
        <f t="shared" si="112"/>
        <v>10</v>
      </c>
      <c r="BQ175" s="8"/>
      <c r="BR175" s="42"/>
      <c r="BS175" s="8" t="e">
        <f t="shared" si="130"/>
        <v>#NUM!</v>
      </c>
      <c r="BT175" s="8" t="e">
        <f t="shared" si="131"/>
        <v>#NUM!</v>
      </c>
      <c r="BU175" s="8" t="e">
        <f t="shared" si="132"/>
        <v>#NUM!</v>
      </c>
      <c r="BV175" s="8" t="e">
        <f t="shared" si="133"/>
        <v>#NUM!</v>
      </c>
    </row>
    <row r="176" spans="1:74" x14ac:dyDescent="0.25">
      <c r="A176">
        <v>37173</v>
      </c>
      <c r="B176">
        <v>0</v>
      </c>
      <c r="C176">
        <v>1973</v>
      </c>
      <c r="D176">
        <f t="shared" si="113"/>
        <v>51</v>
      </c>
      <c r="E176" s="1">
        <v>45595.812060185184</v>
      </c>
      <c r="F176" t="s">
        <v>101</v>
      </c>
      <c r="H176" s="4">
        <v>4</v>
      </c>
      <c r="I176" s="4">
        <v>4</v>
      </c>
      <c r="J176" s="4">
        <v>2</v>
      </c>
      <c r="K176" s="4">
        <v>4</v>
      </c>
      <c r="L176" s="4">
        <v>4</v>
      </c>
      <c r="M176" s="4">
        <v>3</v>
      </c>
      <c r="N176" s="4">
        <v>3</v>
      </c>
      <c r="O176" s="4">
        <v>4</v>
      </c>
      <c r="P176" s="4">
        <v>2</v>
      </c>
      <c r="Q176" s="4">
        <v>3</v>
      </c>
      <c r="R176" s="4">
        <v>3</v>
      </c>
      <c r="S176" s="4">
        <v>3</v>
      </c>
      <c r="T176" s="4">
        <v>4</v>
      </c>
      <c r="U176" s="4">
        <v>3</v>
      </c>
      <c r="V176" s="4">
        <v>5</v>
      </c>
      <c r="W176" s="4">
        <v>3</v>
      </c>
      <c r="X176" s="7">
        <f t="shared" si="92"/>
        <v>4</v>
      </c>
      <c r="Y176" s="7">
        <f t="shared" si="93"/>
        <v>4</v>
      </c>
      <c r="Z176" s="7">
        <f t="shared" si="94"/>
        <v>4</v>
      </c>
      <c r="AA176" s="7">
        <f t="shared" si="95"/>
        <v>4</v>
      </c>
      <c r="AB176" s="7">
        <f t="shared" si="96"/>
        <v>4</v>
      </c>
      <c r="AC176" s="7">
        <f t="shared" si="97"/>
        <v>3</v>
      </c>
      <c r="AD176" s="7">
        <f t="shared" si="98"/>
        <v>3</v>
      </c>
      <c r="AE176" s="7">
        <f t="shared" si="99"/>
        <v>4</v>
      </c>
      <c r="AF176" s="7">
        <f t="shared" si="100"/>
        <v>4</v>
      </c>
      <c r="AG176" s="7">
        <f t="shared" si="101"/>
        <v>3</v>
      </c>
      <c r="AH176" s="7">
        <f t="shared" si="102"/>
        <v>3</v>
      </c>
      <c r="AI176" s="7">
        <f t="shared" si="103"/>
        <v>3</v>
      </c>
      <c r="AJ176" s="7">
        <f t="shared" si="104"/>
        <v>4</v>
      </c>
      <c r="AK176" s="7">
        <f t="shared" si="105"/>
        <v>3</v>
      </c>
      <c r="AL176" s="7">
        <f t="shared" si="106"/>
        <v>5</v>
      </c>
      <c r="AM176" s="7">
        <f t="shared" si="107"/>
        <v>3</v>
      </c>
      <c r="AN176" s="8">
        <f t="shared" si="108"/>
        <v>58</v>
      </c>
      <c r="AO176" s="8"/>
      <c r="AP176" s="42"/>
      <c r="AQ176" s="8" t="e">
        <f t="shared" si="114"/>
        <v>#NUM!</v>
      </c>
      <c r="AR176" s="8" t="e">
        <f t="shared" si="115"/>
        <v>#NUM!</v>
      </c>
      <c r="AS176" s="8" t="e">
        <f t="shared" si="116"/>
        <v>#NUM!</v>
      </c>
      <c r="AT176" s="8" t="e">
        <f t="shared" si="117"/>
        <v>#NUM!</v>
      </c>
      <c r="AU176" s="8">
        <f t="shared" si="109"/>
        <v>20</v>
      </c>
      <c r="AV176" s="8"/>
      <c r="AW176" s="42"/>
      <c r="AX176" s="8" t="e">
        <f t="shared" si="118"/>
        <v>#NUM!</v>
      </c>
      <c r="AY176" s="8" t="e">
        <f t="shared" si="119"/>
        <v>#NUM!</v>
      </c>
      <c r="AZ176" s="8" t="e">
        <f t="shared" si="120"/>
        <v>#NUM!</v>
      </c>
      <c r="BA176" s="8" t="e">
        <f t="shared" si="121"/>
        <v>#NUM!</v>
      </c>
      <c r="BB176" s="8">
        <f t="shared" si="110"/>
        <v>14</v>
      </c>
      <c r="BC176" s="8"/>
      <c r="BD176" s="42"/>
      <c r="BE176" s="8" t="e">
        <f t="shared" si="122"/>
        <v>#NUM!</v>
      </c>
      <c r="BF176" s="8" t="e">
        <f t="shared" si="123"/>
        <v>#NUM!</v>
      </c>
      <c r="BG176" s="8" t="e">
        <f t="shared" si="124"/>
        <v>#NUM!</v>
      </c>
      <c r="BH176" s="8" t="e">
        <f t="shared" si="125"/>
        <v>#NUM!</v>
      </c>
      <c r="BI176" s="8">
        <f t="shared" si="111"/>
        <v>13</v>
      </c>
      <c r="BJ176" s="8"/>
      <c r="BK176" s="42"/>
      <c r="BL176" s="8" t="e">
        <f t="shared" si="126"/>
        <v>#NUM!</v>
      </c>
      <c r="BM176" s="8" t="e">
        <f t="shared" si="127"/>
        <v>#NUM!</v>
      </c>
      <c r="BN176" s="8" t="e">
        <f t="shared" si="128"/>
        <v>#NUM!</v>
      </c>
      <c r="BO176" s="8" t="e">
        <f t="shared" si="129"/>
        <v>#NUM!</v>
      </c>
      <c r="BP176" s="8">
        <f t="shared" si="112"/>
        <v>11</v>
      </c>
      <c r="BQ176" s="8"/>
      <c r="BR176" s="42"/>
      <c r="BS176" s="8" t="e">
        <f t="shared" si="130"/>
        <v>#NUM!</v>
      </c>
      <c r="BT176" s="8" t="e">
        <f t="shared" si="131"/>
        <v>#NUM!</v>
      </c>
      <c r="BU176" s="8" t="e">
        <f t="shared" si="132"/>
        <v>#NUM!</v>
      </c>
      <c r="BV176" s="8" t="e">
        <f t="shared" si="133"/>
        <v>#NUM!</v>
      </c>
    </row>
    <row r="177" spans="1:74" x14ac:dyDescent="0.25">
      <c r="A177">
        <v>37418</v>
      </c>
      <c r="B177">
        <v>0</v>
      </c>
      <c r="C177">
        <v>1991</v>
      </c>
      <c r="D177">
        <f t="shared" si="113"/>
        <v>33</v>
      </c>
      <c r="E177" s="1">
        <v>45596.255104166667</v>
      </c>
      <c r="F177" t="s">
        <v>161</v>
      </c>
      <c r="G177">
        <v>1</v>
      </c>
      <c r="H177" s="4">
        <v>4</v>
      </c>
      <c r="I177" s="4">
        <v>5</v>
      </c>
      <c r="J177" s="4">
        <v>2</v>
      </c>
      <c r="K177" s="4">
        <v>4</v>
      </c>
      <c r="L177" s="4">
        <v>3</v>
      </c>
      <c r="M177" s="4">
        <v>4</v>
      </c>
      <c r="N177" s="4">
        <v>4</v>
      </c>
      <c r="O177" s="4">
        <v>4</v>
      </c>
      <c r="P177" s="4">
        <v>1</v>
      </c>
      <c r="Q177" s="4">
        <v>3</v>
      </c>
      <c r="R177" s="4">
        <v>2</v>
      </c>
      <c r="S177" s="4">
        <v>3</v>
      </c>
      <c r="T177" s="4">
        <v>4</v>
      </c>
      <c r="U177" s="4">
        <v>3</v>
      </c>
      <c r="V177" s="4">
        <v>3</v>
      </c>
      <c r="W177" s="4">
        <v>3</v>
      </c>
      <c r="X177" s="7">
        <f t="shared" si="92"/>
        <v>4</v>
      </c>
      <c r="Y177" s="7">
        <f t="shared" si="93"/>
        <v>5</v>
      </c>
      <c r="Z177" s="7">
        <f t="shared" si="94"/>
        <v>4</v>
      </c>
      <c r="AA177" s="7">
        <f t="shared" si="95"/>
        <v>4</v>
      </c>
      <c r="AB177" s="7">
        <f t="shared" si="96"/>
        <v>3</v>
      </c>
      <c r="AC177" s="7">
        <f t="shared" si="97"/>
        <v>4</v>
      </c>
      <c r="AD177" s="7">
        <f t="shared" si="98"/>
        <v>4</v>
      </c>
      <c r="AE177" s="7">
        <f t="shared" si="99"/>
        <v>4</v>
      </c>
      <c r="AF177" s="7">
        <f t="shared" si="100"/>
        <v>5</v>
      </c>
      <c r="AG177" s="7">
        <f t="shared" si="101"/>
        <v>3</v>
      </c>
      <c r="AH177" s="7">
        <f t="shared" si="102"/>
        <v>2</v>
      </c>
      <c r="AI177" s="7">
        <f t="shared" si="103"/>
        <v>3</v>
      </c>
      <c r="AJ177" s="7">
        <f t="shared" si="104"/>
        <v>4</v>
      </c>
      <c r="AK177" s="7">
        <f t="shared" si="105"/>
        <v>3</v>
      </c>
      <c r="AL177" s="7">
        <f t="shared" si="106"/>
        <v>3</v>
      </c>
      <c r="AM177" s="7">
        <f t="shared" si="107"/>
        <v>3</v>
      </c>
      <c r="AN177" s="8">
        <f t="shared" si="108"/>
        <v>58</v>
      </c>
      <c r="AO177" s="8"/>
      <c r="AP177" s="42"/>
      <c r="AQ177" s="8" t="e">
        <f t="shared" si="114"/>
        <v>#NUM!</v>
      </c>
      <c r="AR177" s="8" t="e">
        <f t="shared" si="115"/>
        <v>#NUM!</v>
      </c>
      <c r="AS177" s="8" t="e">
        <f t="shared" si="116"/>
        <v>#NUM!</v>
      </c>
      <c r="AT177" s="8" t="e">
        <f t="shared" si="117"/>
        <v>#NUM!</v>
      </c>
      <c r="AU177" s="8">
        <f t="shared" si="109"/>
        <v>20</v>
      </c>
      <c r="AV177" s="8"/>
      <c r="AW177" s="42"/>
      <c r="AX177" s="8" t="e">
        <f t="shared" si="118"/>
        <v>#NUM!</v>
      </c>
      <c r="AY177" s="8" t="e">
        <f t="shared" si="119"/>
        <v>#NUM!</v>
      </c>
      <c r="AZ177" s="8" t="e">
        <f t="shared" si="120"/>
        <v>#NUM!</v>
      </c>
      <c r="BA177" s="8" t="e">
        <f t="shared" si="121"/>
        <v>#NUM!</v>
      </c>
      <c r="BB177" s="8">
        <f t="shared" si="110"/>
        <v>17</v>
      </c>
      <c r="BC177" s="8"/>
      <c r="BD177" s="42"/>
      <c r="BE177" s="8" t="e">
        <f t="shared" si="122"/>
        <v>#NUM!</v>
      </c>
      <c r="BF177" s="8" t="e">
        <f t="shared" si="123"/>
        <v>#NUM!</v>
      </c>
      <c r="BG177" s="8" t="e">
        <f t="shared" si="124"/>
        <v>#NUM!</v>
      </c>
      <c r="BH177" s="8" t="e">
        <f t="shared" si="125"/>
        <v>#NUM!</v>
      </c>
      <c r="BI177" s="8">
        <f t="shared" si="111"/>
        <v>12</v>
      </c>
      <c r="BJ177" s="8"/>
      <c r="BK177" s="42"/>
      <c r="BL177" s="8" t="e">
        <f t="shared" si="126"/>
        <v>#NUM!</v>
      </c>
      <c r="BM177" s="8" t="e">
        <f t="shared" si="127"/>
        <v>#NUM!</v>
      </c>
      <c r="BN177" s="8" t="e">
        <f t="shared" si="128"/>
        <v>#NUM!</v>
      </c>
      <c r="BO177" s="8" t="e">
        <f t="shared" si="129"/>
        <v>#NUM!</v>
      </c>
      <c r="BP177" s="8">
        <f t="shared" si="112"/>
        <v>9</v>
      </c>
      <c r="BQ177" s="8"/>
      <c r="BR177" s="42"/>
      <c r="BS177" s="8" t="e">
        <f t="shared" si="130"/>
        <v>#NUM!</v>
      </c>
      <c r="BT177" s="8" t="e">
        <f t="shared" si="131"/>
        <v>#NUM!</v>
      </c>
      <c r="BU177" s="8" t="e">
        <f t="shared" si="132"/>
        <v>#NUM!</v>
      </c>
      <c r="BV177" s="8" t="e">
        <f t="shared" si="133"/>
        <v>#NUM!</v>
      </c>
    </row>
    <row r="178" spans="1:74" x14ac:dyDescent="0.25">
      <c r="A178">
        <v>37493</v>
      </c>
      <c r="B178">
        <v>0</v>
      </c>
      <c r="C178">
        <v>1986</v>
      </c>
      <c r="D178">
        <f t="shared" si="113"/>
        <v>38</v>
      </c>
      <c r="E178" s="1">
        <v>45596.388668981483</v>
      </c>
      <c r="F178" t="s">
        <v>162</v>
      </c>
      <c r="G178">
        <v>1</v>
      </c>
      <c r="H178" s="4">
        <v>4</v>
      </c>
      <c r="I178" s="4">
        <v>4</v>
      </c>
      <c r="J178" s="4">
        <v>2</v>
      </c>
      <c r="K178" s="4">
        <v>4</v>
      </c>
      <c r="L178" s="4">
        <v>4</v>
      </c>
      <c r="M178" s="4">
        <v>4</v>
      </c>
      <c r="N178" s="4">
        <v>2</v>
      </c>
      <c r="O178" s="4">
        <v>4</v>
      </c>
      <c r="P178" s="4">
        <v>4</v>
      </c>
      <c r="Q178" s="4">
        <v>4</v>
      </c>
      <c r="R178" s="4">
        <v>4</v>
      </c>
      <c r="S178" s="4">
        <v>4</v>
      </c>
      <c r="T178" s="4">
        <v>4</v>
      </c>
      <c r="U178" s="4">
        <v>4</v>
      </c>
      <c r="V178" s="4">
        <v>4</v>
      </c>
      <c r="W178" s="4">
        <v>2</v>
      </c>
      <c r="X178" s="7">
        <f t="shared" si="92"/>
        <v>4</v>
      </c>
      <c r="Y178" s="7">
        <f t="shared" si="93"/>
        <v>4</v>
      </c>
      <c r="Z178" s="7">
        <f t="shared" si="94"/>
        <v>4</v>
      </c>
      <c r="AA178" s="7">
        <f t="shared" si="95"/>
        <v>4</v>
      </c>
      <c r="AB178" s="7">
        <f t="shared" si="96"/>
        <v>4</v>
      </c>
      <c r="AC178" s="7">
        <f t="shared" si="97"/>
        <v>4</v>
      </c>
      <c r="AD178" s="7">
        <f t="shared" si="98"/>
        <v>2</v>
      </c>
      <c r="AE178" s="7">
        <f t="shared" si="99"/>
        <v>4</v>
      </c>
      <c r="AF178" s="7">
        <f t="shared" si="100"/>
        <v>2</v>
      </c>
      <c r="AG178" s="7">
        <f t="shared" si="101"/>
        <v>4</v>
      </c>
      <c r="AH178" s="7">
        <f t="shared" si="102"/>
        <v>4</v>
      </c>
      <c r="AI178" s="7">
        <f t="shared" si="103"/>
        <v>4</v>
      </c>
      <c r="AJ178" s="7">
        <f t="shared" si="104"/>
        <v>4</v>
      </c>
      <c r="AK178" s="7">
        <f t="shared" si="105"/>
        <v>4</v>
      </c>
      <c r="AL178" s="7">
        <f t="shared" si="106"/>
        <v>4</v>
      </c>
      <c r="AM178" s="7">
        <f t="shared" si="107"/>
        <v>2</v>
      </c>
      <c r="AN178" s="8">
        <f t="shared" si="108"/>
        <v>58</v>
      </c>
      <c r="AO178" s="8"/>
      <c r="AP178" s="42"/>
      <c r="AQ178" s="8" t="e">
        <f t="shared" si="114"/>
        <v>#NUM!</v>
      </c>
      <c r="AR178" s="8" t="e">
        <f t="shared" si="115"/>
        <v>#NUM!</v>
      </c>
      <c r="AS178" s="8" t="e">
        <f t="shared" si="116"/>
        <v>#NUM!</v>
      </c>
      <c r="AT178" s="8" t="e">
        <f t="shared" si="117"/>
        <v>#NUM!</v>
      </c>
      <c r="AU178" s="8">
        <f t="shared" si="109"/>
        <v>20</v>
      </c>
      <c r="AV178" s="8"/>
      <c r="AW178" s="42"/>
      <c r="AX178" s="8" t="e">
        <f t="shared" si="118"/>
        <v>#NUM!</v>
      </c>
      <c r="AY178" s="8" t="e">
        <f t="shared" si="119"/>
        <v>#NUM!</v>
      </c>
      <c r="AZ178" s="8" t="e">
        <f t="shared" si="120"/>
        <v>#NUM!</v>
      </c>
      <c r="BA178" s="8" t="e">
        <f t="shared" si="121"/>
        <v>#NUM!</v>
      </c>
      <c r="BB178" s="8">
        <f t="shared" si="110"/>
        <v>12</v>
      </c>
      <c r="BC178" s="8"/>
      <c r="BD178" s="42"/>
      <c r="BE178" s="8" t="e">
        <f t="shared" si="122"/>
        <v>#NUM!</v>
      </c>
      <c r="BF178" s="8" t="e">
        <f t="shared" si="123"/>
        <v>#NUM!</v>
      </c>
      <c r="BG178" s="8" t="e">
        <f t="shared" si="124"/>
        <v>#NUM!</v>
      </c>
      <c r="BH178" s="8" t="e">
        <f t="shared" si="125"/>
        <v>#NUM!</v>
      </c>
      <c r="BI178" s="8">
        <f t="shared" si="111"/>
        <v>16</v>
      </c>
      <c r="BJ178" s="8"/>
      <c r="BK178" s="42"/>
      <c r="BL178" s="8" t="e">
        <f t="shared" si="126"/>
        <v>#NUM!</v>
      </c>
      <c r="BM178" s="8" t="e">
        <f t="shared" si="127"/>
        <v>#NUM!</v>
      </c>
      <c r="BN178" s="8" t="e">
        <f t="shared" si="128"/>
        <v>#NUM!</v>
      </c>
      <c r="BO178" s="8" t="e">
        <f t="shared" si="129"/>
        <v>#NUM!</v>
      </c>
      <c r="BP178" s="8">
        <f t="shared" si="112"/>
        <v>10</v>
      </c>
      <c r="BQ178" s="8"/>
      <c r="BR178" s="42"/>
      <c r="BS178" s="8" t="e">
        <f t="shared" si="130"/>
        <v>#NUM!</v>
      </c>
      <c r="BT178" s="8" t="e">
        <f t="shared" si="131"/>
        <v>#NUM!</v>
      </c>
      <c r="BU178" s="8" t="e">
        <f t="shared" si="132"/>
        <v>#NUM!</v>
      </c>
      <c r="BV178" s="8" t="e">
        <f t="shared" si="133"/>
        <v>#NUM!</v>
      </c>
    </row>
    <row r="179" spans="1:74" x14ac:dyDescent="0.25">
      <c r="A179">
        <v>37609</v>
      </c>
      <c r="B179">
        <v>1</v>
      </c>
      <c r="C179">
        <v>1982</v>
      </c>
      <c r="D179">
        <f t="shared" si="113"/>
        <v>42</v>
      </c>
      <c r="E179" s="1">
        <v>45596.488159722219</v>
      </c>
      <c r="F179" t="s">
        <v>163</v>
      </c>
      <c r="G179" t="s">
        <v>311</v>
      </c>
      <c r="H179" s="4">
        <v>5</v>
      </c>
      <c r="I179" s="4">
        <v>4</v>
      </c>
      <c r="J179" s="4">
        <v>2</v>
      </c>
      <c r="K179" s="4">
        <v>5</v>
      </c>
      <c r="L179" s="4">
        <v>5</v>
      </c>
      <c r="M179" s="4">
        <v>4</v>
      </c>
      <c r="N179" s="4">
        <v>3</v>
      </c>
      <c r="O179" s="4">
        <v>4</v>
      </c>
      <c r="P179" s="4">
        <v>3</v>
      </c>
      <c r="Q179" s="4">
        <v>2</v>
      </c>
      <c r="R179" s="4">
        <v>2</v>
      </c>
      <c r="S179" s="4">
        <v>4</v>
      </c>
      <c r="T179" s="4">
        <v>2</v>
      </c>
      <c r="U179" s="4">
        <v>4</v>
      </c>
      <c r="V179" s="4">
        <v>4</v>
      </c>
      <c r="W179" s="4">
        <v>3</v>
      </c>
      <c r="X179" s="7">
        <f t="shared" si="92"/>
        <v>5</v>
      </c>
      <c r="Y179" s="7">
        <f t="shared" si="93"/>
        <v>4</v>
      </c>
      <c r="Z179" s="7">
        <f t="shared" si="94"/>
        <v>4</v>
      </c>
      <c r="AA179" s="7">
        <f t="shared" si="95"/>
        <v>5</v>
      </c>
      <c r="AB179" s="7">
        <f t="shared" si="96"/>
        <v>5</v>
      </c>
      <c r="AC179" s="7">
        <f t="shared" si="97"/>
        <v>4</v>
      </c>
      <c r="AD179" s="7">
        <f t="shared" si="98"/>
        <v>3</v>
      </c>
      <c r="AE179" s="7">
        <f t="shared" si="99"/>
        <v>4</v>
      </c>
      <c r="AF179" s="7">
        <f t="shared" si="100"/>
        <v>3</v>
      </c>
      <c r="AG179" s="7">
        <f t="shared" si="101"/>
        <v>2</v>
      </c>
      <c r="AH179" s="7">
        <f t="shared" si="102"/>
        <v>2</v>
      </c>
      <c r="AI179" s="7">
        <f t="shared" si="103"/>
        <v>4</v>
      </c>
      <c r="AJ179" s="7">
        <f t="shared" si="104"/>
        <v>2</v>
      </c>
      <c r="AK179" s="7">
        <f t="shared" si="105"/>
        <v>4</v>
      </c>
      <c r="AL179" s="7">
        <f t="shared" si="106"/>
        <v>4</v>
      </c>
      <c r="AM179" s="7">
        <f t="shared" si="107"/>
        <v>3</v>
      </c>
      <c r="AN179" s="8">
        <f t="shared" si="108"/>
        <v>58</v>
      </c>
      <c r="AO179" s="8"/>
      <c r="AP179" s="42"/>
      <c r="AQ179" s="8" t="e">
        <f t="shared" si="114"/>
        <v>#NUM!</v>
      </c>
      <c r="AR179" s="8" t="e">
        <f t="shared" si="115"/>
        <v>#NUM!</v>
      </c>
      <c r="AS179" s="8" t="e">
        <f t="shared" si="116"/>
        <v>#NUM!</v>
      </c>
      <c r="AT179" s="8" t="e">
        <f t="shared" si="117"/>
        <v>#NUM!</v>
      </c>
      <c r="AU179" s="8">
        <f t="shared" si="109"/>
        <v>23</v>
      </c>
      <c r="AV179" s="8"/>
      <c r="AW179" s="42"/>
      <c r="AX179" s="8" t="e">
        <f t="shared" si="118"/>
        <v>#NUM!</v>
      </c>
      <c r="AY179" s="8" t="e">
        <f t="shared" si="119"/>
        <v>#NUM!</v>
      </c>
      <c r="AZ179" s="8" t="e">
        <f t="shared" si="120"/>
        <v>#NUM!</v>
      </c>
      <c r="BA179" s="8" t="e">
        <f t="shared" si="121"/>
        <v>#NUM!</v>
      </c>
      <c r="BB179" s="8">
        <f t="shared" si="110"/>
        <v>14</v>
      </c>
      <c r="BC179" s="8"/>
      <c r="BD179" s="42"/>
      <c r="BE179" s="8" t="e">
        <f t="shared" si="122"/>
        <v>#NUM!</v>
      </c>
      <c r="BF179" s="8" t="e">
        <f t="shared" si="123"/>
        <v>#NUM!</v>
      </c>
      <c r="BG179" s="8" t="e">
        <f t="shared" si="124"/>
        <v>#NUM!</v>
      </c>
      <c r="BH179" s="8" t="e">
        <f t="shared" si="125"/>
        <v>#NUM!</v>
      </c>
      <c r="BI179" s="8">
        <f t="shared" si="111"/>
        <v>10</v>
      </c>
      <c r="BJ179" s="8"/>
      <c r="BK179" s="42"/>
      <c r="BL179" s="8" t="e">
        <f t="shared" si="126"/>
        <v>#NUM!</v>
      </c>
      <c r="BM179" s="8" t="e">
        <f t="shared" si="127"/>
        <v>#NUM!</v>
      </c>
      <c r="BN179" s="8" t="e">
        <f t="shared" si="128"/>
        <v>#NUM!</v>
      </c>
      <c r="BO179" s="8" t="e">
        <f t="shared" si="129"/>
        <v>#NUM!</v>
      </c>
      <c r="BP179" s="8">
        <f t="shared" si="112"/>
        <v>11</v>
      </c>
      <c r="BQ179" s="8"/>
      <c r="BR179" s="42"/>
      <c r="BS179" s="8" t="e">
        <f t="shared" si="130"/>
        <v>#NUM!</v>
      </c>
      <c r="BT179" s="8" t="e">
        <f t="shared" si="131"/>
        <v>#NUM!</v>
      </c>
      <c r="BU179" s="8" t="e">
        <f t="shared" si="132"/>
        <v>#NUM!</v>
      </c>
      <c r="BV179" s="8" t="e">
        <f t="shared" si="133"/>
        <v>#NUM!</v>
      </c>
    </row>
    <row r="180" spans="1:74" x14ac:dyDescent="0.25">
      <c r="A180">
        <v>38741</v>
      </c>
      <c r="B180">
        <v>0</v>
      </c>
      <c r="C180">
        <v>1998</v>
      </c>
      <c r="D180">
        <f t="shared" si="113"/>
        <v>26</v>
      </c>
      <c r="E180" s="1">
        <v>45596.933194444442</v>
      </c>
      <c r="F180" t="s">
        <v>142</v>
      </c>
      <c r="G180">
        <v>0</v>
      </c>
      <c r="H180" s="4">
        <v>5</v>
      </c>
      <c r="I180" s="4">
        <v>5</v>
      </c>
      <c r="J180" s="4">
        <v>2</v>
      </c>
      <c r="K180" s="4">
        <v>4</v>
      </c>
      <c r="L180" s="4">
        <v>4</v>
      </c>
      <c r="M180" s="4">
        <v>4</v>
      </c>
      <c r="N180" s="4">
        <v>2</v>
      </c>
      <c r="O180" s="4">
        <v>4</v>
      </c>
      <c r="P180" s="4">
        <v>4</v>
      </c>
      <c r="Q180" s="4">
        <v>1</v>
      </c>
      <c r="R180" s="4">
        <v>4</v>
      </c>
      <c r="S180" s="4">
        <v>4</v>
      </c>
      <c r="T180" s="4">
        <v>4</v>
      </c>
      <c r="U180" s="4">
        <v>4</v>
      </c>
      <c r="V180" s="4">
        <v>4</v>
      </c>
      <c r="W180" s="4">
        <v>3</v>
      </c>
      <c r="X180" s="7">
        <f t="shared" si="92"/>
        <v>5</v>
      </c>
      <c r="Y180" s="7">
        <f t="shared" si="93"/>
        <v>5</v>
      </c>
      <c r="Z180" s="7">
        <f t="shared" si="94"/>
        <v>4</v>
      </c>
      <c r="AA180" s="7">
        <f t="shared" si="95"/>
        <v>4</v>
      </c>
      <c r="AB180" s="7">
        <f t="shared" si="96"/>
        <v>4</v>
      </c>
      <c r="AC180" s="7">
        <f t="shared" si="97"/>
        <v>4</v>
      </c>
      <c r="AD180" s="7">
        <f t="shared" si="98"/>
        <v>2</v>
      </c>
      <c r="AE180" s="7">
        <f t="shared" si="99"/>
        <v>4</v>
      </c>
      <c r="AF180" s="7">
        <f t="shared" si="100"/>
        <v>2</v>
      </c>
      <c r="AG180" s="7">
        <f t="shared" si="101"/>
        <v>1</v>
      </c>
      <c r="AH180" s="7">
        <f t="shared" si="102"/>
        <v>4</v>
      </c>
      <c r="AI180" s="7">
        <f t="shared" si="103"/>
        <v>4</v>
      </c>
      <c r="AJ180" s="7">
        <f t="shared" si="104"/>
        <v>4</v>
      </c>
      <c r="AK180" s="7">
        <f t="shared" si="105"/>
        <v>4</v>
      </c>
      <c r="AL180" s="7">
        <f t="shared" si="106"/>
        <v>4</v>
      </c>
      <c r="AM180" s="7">
        <f t="shared" si="107"/>
        <v>3</v>
      </c>
      <c r="AN180" s="8">
        <f t="shared" si="108"/>
        <v>58</v>
      </c>
      <c r="AO180" s="8"/>
      <c r="AP180" s="42"/>
      <c r="AQ180" s="8" t="e">
        <f t="shared" si="114"/>
        <v>#NUM!</v>
      </c>
      <c r="AR180" s="8" t="e">
        <f t="shared" si="115"/>
        <v>#NUM!</v>
      </c>
      <c r="AS180" s="8" t="e">
        <f t="shared" si="116"/>
        <v>#NUM!</v>
      </c>
      <c r="AT180" s="8" t="e">
        <f t="shared" si="117"/>
        <v>#NUM!</v>
      </c>
      <c r="AU180" s="8">
        <f t="shared" si="109"/>
        <v>22</v>
      </c>
      <c r="AV180" s="8"/>
      <c r="AW180" s="42"/>
      <c r="AX180" s="8" t="e">
        <f t="shared" si="118"/>
        <v>#NUM!</v>
      </c>
      <c r="AY180" s="8" t="e">
        <f t="shared" si="119"/>
        <v>#NUM!</v>
      </c>
      <c r="AZ180" s="8" t="e">
        <f t="shared" si="120"/>
        <v>#NUM!</v>
      </c>
      <c r="BA180" s="8" t="e">
        <f t="shared" si="121"/>
        <v>#NUM!</v>
      </c>
      <c r="BB180" s="8">
        <f t="shared" si="110"/>
        <v>12</v>
      </c>
      <c r="BC180" s="8"/>
      <c r="BD180" s="42"/>
      <c r="BE180" s="8" t="e">
        <f t="shared" si="122"/>
        <v>#NUM!</v>
      </c>
      <c r="BF180" s="8" t="e">
        <f t="shared" si="123"/>
        <v>#NUM!</v>
      </c>
      <c r="BG180" s="8" t="e">
        <f t="shared" si="124"/>
        <v>#NUM!</v>
      </c>
      <c r="BH180" s="8" t="e">
        <f t="shared" si="125"/>
        <v>#NUM!</v>
      </c>
      <c r="BI180" s="8">
        <f t="shared" si="111"/>
        <v>13</v>
      </c>
      <c r="BJ180" s="8"/>
      <c r="BK180" s="42"/>
      <c r="BL180" s="8" t="e">
        <f t="shared" si="126"/>
        <v>#NUM!</v>
      </c>
      <c r="BM180" s="8" t="e">
        <f t="shared" si="127"/>
        <v>#NUM!</v>
      </c>
      <c r="BN180" s="8" t="e">
        <f t="shared" si="128"/>
        <v>#NUM!</v>
      </c>
      <c r="BO180" s="8" t="e">
        <f t="shared" si="129"/>
        <v>#NUM!</v>
      </c>
      <c r="BP180" s="8">
        <f t="shared" si="112"/>
        <v>11</v>
      </c>
      <c r="BQ180" s="8"/>
      <c r="BR180" s="42"/>
      <c r="BS180" s="8" t="e">
        <f t="shared" si="130"/>
        <v>#NUM!</v>
      </c>
      <c r="BT180" s="8" t="e">
        <f t="shared" si="131"/>
        <v>#NUM!</v>
      </c>
      <c r="BU180" s="8" t="e">
        <f t="shared" si="132"/>
        <v>#NUM!</v>
      </c>
      <c r="BV180" s="8" t="e">
        <f t="shared" si="133"/>
        <v>#NUM!</v>
      </c>
    </row>
    <row r="181" spans="1:74" x14ac:dyDescent="0.25">
      <c r="A181">
        <v>38773</v>
      </c>
      <c r="B181">
        <v>0</v>
      </c>
      <c r="C181">
        <v>1983</v>
      </c>
      <c r="D181">
        <f t="shared" si="113"/>
        <v>41</v>
      </c>
      <c r="E181" s="1">
        <v>45596.957453703704</v>
      </c>
      <c r="F181" t="s">
        <v>99</v>
      </c>
      <c r="G181">
        <v>1</v>
      </c>
      <c r="H181" s="4">
        <v>4</v>
      </c>
      <c r="I181" s="4">
        <v>2</v>
      </c>
      <c r="J181" s="4">
        <v>3</v>
      </c>
      <c r="K181" s="4">
        <v>2</v>
      </c>
      <c r="L181" s="4">
        <v>5</v>
      </c>
      <c r="M181" s="4">
        <v>4</v>
      </c>
      <c r="N181" s="4">
        <v>4</v>
      </c>
      <c r="O181" s="4">
        <v>4</v>
      </c>
      <c r="P181" s="4">
        <v>2</v>
      </c>
      <c r="Q181" s="4">
        <v>4</v>
      </c>
      <c r="R181" s="4">
        <v>5</v>
      </c>
      <c r="S181" s="4">
        <v>5</v>
      </c>
      <c r="T181" s="4">
        <v>4</v>
      </c>
      <c r="U181" s="4">
        <v>2</v>
      </c>
      <c r="V181" s="4">
        <v>4</v>
      </c>
      <c r="W181" s="4">
        <v>2</v>
      </c>
      <c r="X181" s="7">
        <f t="shared" si="92"/>
        <v>4</v>
      </c>
      <c r="Y181" s="7">
        <f t="shared" si="93"/>
        <v>2</v>
      </c>
      <c r="Z181" s="7">
        <f t="shared" si="94"/>
        <v>3</v>
      </c>
      <c r="AA181" s="7">
        <f t="shared" si="95"/>
        <v>2</v>
      </c>
      <c r="AB181" s="7">
        <f t="shared" si="96"/>
        <v>5</v>
      </c>
      <c r="AC181" s="7">
        <f t="shared" si="97"/>
        <v>4</v>
      </c>
      <c r="AD181" s="7">
        <f t="shared" si="98"/>
        <v>4</v>
      </c>
      <c r="AE181" s="7">
        <f t="shared" si="99"/>
        <v>4</v>
      </c>
      <c r="AF181" s="7">
        <f t="shared" si="100"/>
        <v>4</v>
      </c>
      <c r="AG181" s="7">
        <f t="shared" si="101"/>
        <v>4</v>
      </c>
      <c r="AH181" s="7">
        <f t="shared" si="102"/>
        <v>5</v>
      </c>
      <c r="AI181" s="7">
        <f t="shared" si="103"/>
        <v>5</v>
      </c>
      <c r="AJ181" s="7">
        <f t="shared" si="104"/>
        <v>4</v>
      </c>
      <c r="AK181" s="7">
        <f t="shared" si="105"/>
        <v>2</v>
      </c>
      <c r="AL181" s="7">
        <f t="shared" si="106"/>
        <v>4</v>
      </c>
      <c r="AM181" s="7">
        <f t="shared" si="107"/>
        <v>2</v>
      </c>
      <c r="AN181" s="8">
        <f t="shared" si="108"/>
        <v>58</v>
      </c>
      <c r="AO181" s="8"/>
      <c r="AP181" s="42"/>
      <c r="AQ181" s="8" t="e">
        <f t="shared" si="114"/>
        <v>#NUM!</v>
      </c>
      <c r="AR181" s="8" t="e">
        <f t="shared" si="115"/>
        <v>#NUM!</v>
      </c>
      <c r="AS181" s="8" t="e">
        <f t="shared" si="116"/>
        <v>#NUM!</v>
      </c>
      <c r="AT181" s="8" t="e">
        <f t="shared" si="117"/>
        <v>#NUM!</v>
      </c>
      <c r="AU181" s="8">
        <f t="shared" si="109"/>
        <v>16</v>
      </c>
      <c r="AV181" s="8"/>
      <c r="AW181" s="42"/>
      <c r="AX181" s="8" t="e">
        <f t="shared" si="118"/>
        <v>#NUM!</v>
      </c>
      <c r="AY181" s="8" t="e">
        <f t="shared" si="119"/>
        <v>#NUM!</v>
      </c>
      <c r="AZ181" s="8" t="e">
        <f t="shared" si="120"/>
        <v>#NUM!</v>
      </c>
      <c r="BA181" s="8" t="e">
        <f t="shared" si="121"/>
        <v>#NUM!</v>
      </c>
      <c r="BB181" s="8">
        <f t="shared" si="110"/>
        <v>16</v>
      </c>
      <c r="BC181" s="8"/>
      <c r="BD181" s="42"/>
      <c r="BE181" s="8" t="e">
        <f t="shared" si="122"/>
        <v>#NUM!</v>
      </c>
      <c r="BF181" s="8" t="e">
        <f t="shared" si="123"/>
        <v>#NUM!</v>
      </c>
      <c r="BG181" s="8" t="e">
        <f t="shared" si="124"/>
        <v>#NUM!</v>
      </c>
      <c r="BH181" s="8" t="e">
        <f t="shared" si="125"/>
        <v>#NUM!</v>
      </c>
      <c r="BI181" s="8">
        <f t="shared" si="111"/>
        <v>18</v>
      </c>
      <c r="BJ181" s="8"/>
      <c r="BK181" s="42"/>
      <c r="BL181" s="8" t="e">
        <f t="shared" si="126"/>
        <v>#NUM!</v>
      </c>
      <c r="BM181" s="8" t="e">
        <f t="shared" si="127"/>
        <v>#NUM!</v>
      </c>
      <c r="BN181" s="8" t="e">
        <f t="shared" si="128"/>
        <v>#NUM!</v>
      </c>
      <c r="BO181" s="8" t="e">
        <f t="shared" si="129"/>
        <v>#NUM!</v>
      </c>
      <c r="BP181" s="8">
        <f t="shared" si="112"/>
        <v>8</v>
      </c>
      <c r="BQ181" s="8"/>
      <c r="BR181" s="42"/>
      <c r="BS181" s="8" t="e">
        <f t="shared" si="130"/>
        <v>#NUM!</v>
      </c>
      <c r="BT181" s="8" t="e">
        <f t="shared" si="131"/>
        <v>#NUM!</v>
      </c>
      <c r="BU181" s="8" t="e">
        <f t="shared" si="132"/>
        <v>#NUM!</v>
      </c>
      <c r="BV181" s="8" t="e">
        <f t="shared" si="133"/>
        <v>#NUM!</v>
      </c>
    </row>
    <row r="182" spans="1:74" x14ac:dyDescent="0.25">
      <c r="A182">
        <v>38893</v>
      </c>
      <c r="B182">
        <v>0</v>
      </c>
      <c r="C182">
        <v>1984</v>
      </c>
      <c r="D182">
        <f t="shared" si="113"/>
        <v>40</v>
      </c>
      <c r="E182" s="1">
        <v>45597.348692129628</v>
      </c>
      <c r="F182" t="s">
        <v>101</v>
      </c>
      <c r="H182" s="4">
        <v>5</v>
      </c>
      <c r="I182" s="4">
        <v>5</v>
      </c>
      <c r="J182" s="4">
        <v>2</v>
      </c>
      <c r="K182" s="4">
        <v>5</v>
      </c>
      <c r="L182" s="4">
        <v>4</v>
      </c>
      <c r="M182" s="4">
        <v>3</v>
      </c>
      <c r="N182" s="4">
        <v>1</v>
      </c>
      <c r="O182" s="4">
        <v>4</v>
      </c>
      <c r="P182" s="4">
        <v>4</v>
      </c>
      <c r="Q182" s="4">
        <v>4</v>
      </c>
      <c r="R182" s="4">
        <v>3</v>
      </c>
      <c r="S182" s="4">
        <v>3</v>
      </c>
      <c r="T182" s="4">
        <v>2</v>
      </c>
      <c r="U182" s="4">
        <v>5</v>
      </c>
      <c r="V182" s="4">
        <v>5</v>
      </c>
      <c r="W182" s="4">
        <v>3</v>
      </c>
      <c r="X182" s="7">
        <f t="shared" si="92"/>
        <v>5</v>
      </c>
      <c r="Y182" s="7">
        <f t="shared" si="93"/>
        <v>5</v>
      </c>
      <c r="Z182" s="7">
        <f t="shared" si="94"/>
        <v>4</v>
      </c>
      <c r="AA182" s="7">
        <f t="shared" si="95"/>
        <v>5</v>
      </c>
      <c r="AB182" s="7">
        <f t="shared" si="96"/>
        <v>4</v>
      </c>
      <c r="AC182" s="7">
        <f t="shared" si="97"/>
        <v>3</v>
      </c>
      <c r="AD182" s="7">
        <f t="shared" si="98"/>
        <v>1</v>
      </c>
      <c r="AE182" s="7">
        <f t="shared" si="99"/>
        <v>4</v>
      </c>
      <c r="AF182" s="7">
        <f t="shared" si="100"/>
        <v>2</v>
      </c>
      <c r="AG182" s="7">
        <f t="shared" si="101"/>
        <v>4</v>
      </c>
      <c r="AH182" s="7">
        <f t="shared" si="102"/>
        <v>3</v>
      </c>
      <c r="AI182" s="7">
        <f t="shared" si="103"/>
        <v>3</v>
      </c>
      <c r="AJ182" s="7">
        <f t="shared" si="104"/>
        <v>2</v>
      </c>
      <c r="AK182" s="7">
        <f t="shared" si="105"/>
        <v>5</v>
      </c>
      <c r="AL182" s="7">
        <f t="shared" si="106"/>
        <v>5</v>
      </c>
      <c r="AM182" s="7">
        <f t="shared" si="107"/>
        <v>3</v>
      </c>
      <c r="AN182" s="8">
        <f t="shared" si="108"/>
        <v>58</v>
      </c>
      <c r="AO182" s="8"/>
      <c r="AP182" s="42"/>
      <c r="AQ182" s="8" t="e">
        <f t="shared" si="114"/>
        <v>#NUM!</v>
      </c>
      <c r="AR182" s="8" t="e">
        <f t="shared" si="115"/>
        <v>#NUM!</v>
      </c>
      <c r="AS182" s="8" t="e">
        <f t="shared" si="116"/>
        <v>#NUM!</v>
      </c>
      <c r="AT182" s="8" t="e">
        <f t="shared" si="117"/>
        <v>#NUM!</v>
      </c>
      <c r="AU182" s="8">
        <f t="shared" si="109"/>
        <v>23</v>
      </c>
      <c r="AV182" s="8"/>
      <c r="AW182" s="42"/>
      <c r="AX182" s="8" t="e">
        <f t="shared" si="118"/>
        <v>#NUM!</v>
      </c>
      <c r="AY182" s="8" t="e">
        <f t="shared" si="119"/>
        <v>#NUM!</v>
      </c>
      <c r="AZ182" s="8" t="e">
        <f t="shared" si="120"/>
        <v>#NUM!</v>
      </c>
      <c r="BA182" s="8" t="e">
        <f t="shared" si="121"/>
        <v>#NUM!</v>
      </c>
      <c r="BB182" s="8">
        <f t="shared" si="110"/>
        <v>10</v>
      </c>
      <c r="BC182" s="8"/>
      <c r="BD182" s="42"/>
      <c r="BE182" s="8" t="e">
        <f t="shared" si="122"/>
        <v>#NUM!</v>
      </c>
      <c r="BF182" s="8" t="e">
        <f t="shared" si="123"/>
        <v>#NUM!</v>
      </c>
      <c r="BG182" s="8" t="e">
        <f t="shared" si="124"/>
        <v>#NUM!</v>
      </c>
      <c r="BH182" s="8" t="e">
        <f t="shared" si="125"/>
        <v>#NUM!</v>
      </c>
      <c r="BI182" s="8">
        <f t="shared" si="111"/>
        <v>12</v>
      </c>
      <c r="BJ182" s="8"/>
      <c r="BK182" s="42"/>
      <c r="BL182" s="8" t="e">
        <f t="shared" si="126"/>
        <v>#NUM!</v>
      </c>
      <c r="BM182" s="8" t="e">
        <f t="shared" si="127"/>
        <v>#NUM!</v>
      </c>
      <c r="BN182" s="8" t="e">
        <f t="shared" si="128"/>
        <v>#NUM!</v>
      </c>
      <c r="BO182" s="8" t="e">
        <f t="shared" si="129"/>
        <v>#NUM!</v>
      </c>
      <c r="BP182" s="8">
        <f t="shared" si="112"/>
        <v>13</v>
      </c>
      <c r="BQ182" s="8"/>
      <c r="BR182" s="42"/>
      <c r="BS182" s="8" t="e">
        <f t="shared" si="130"/>
        <v>#NUM!</v>
      </c>
      <c r="BT182" s="8" t="e">
        <f t="shared" si="131"/>
        <v>#NUM!</v>
      </c>
      <c r="BU182" s="8" t="e">
        <f t="shared" si="132"/>
        <v>#NUM!</v>
      </c>
      <c r="BV182" s="8" t="e">
        <f t="shared" si="133"/>
        <v>#NUM!</v>
      </c>
    </row>
    <row r="183" spans="1:74" x14ac:dyDescent="0.25">
      <c r="A183">
        <v>39233</v>
      </c>
      <c r="B183">
        <v>0</v>
      </c>
      <c r="C183">
        <v>1985</v>
      </c>
      <c r="D183">
        <f t="shared" si="113"/>
        <v>39</v>
      </c>
      <c r="E183" s="1">
        <v>45597.771481481483</v>
      </c>
      <c r="F183" t="s">
        <v>180</v>
      </c>
      <c r="G183" t="s">
        <v>311</v>
      </c>
      <c r="H183" s="4">
        <v>5</v>
      </c>
      <c r="I183" s="4">
        <v>4</v>
      </c>
      <c r="J183" s="4">
        <v>2</v>
      </c>
      <c r="K183" s="4">
        <v>4</v>
      </c>
      <c r="L183" s="4">
        <v>4</v>
      </c>
      <c r="M183" s="4">
        <v>3</v>
      </c>
      <c r="N183" s="4">
        <v>4</v>
      </c>
      <c r="O183" s="4">
        <v>3</v>
      </c>
      <c r="P183" s="4">
        <v>2</v>
      </c>
      <c r="Q183" s="4">
        <v>2</v>
      </c>
      <c r="R183" s="4">
        <v>4</v>
      </c>
      <c r="S183" s="4">
        <v>4</v>
      </c>
      <c r="T183" s="4">
        <v>3</v>
      </c>
      <c r="U183" s="4">
        <v>4</v>
      </c>
      <c r="V183" s="4">
        <v>4</v>
      </c>
      <c r="W183" s="4">
        <v>2</v>
      </c>
      <c r="X183" s="7">
        <f t="shared" si="92"/>
        <v>5</v>
      </c>
      <c r="Y183" s="7">
        <f t="shared" si="93"/>
        <v>4</v>
      </c>
      <c r="Z183" s="7">
        <f t="shared" si="94"/>
        <v>4</v>
      </c>
      <c r="AA183" s="7">
        <f t="shared" si="95"/>
        <v>4</v>
      </c>
      <c r="AB183" s="7">
        <f t="shared" si="96"/>
        <v>4</v>
      </c>
      <c r="AC183" s="7">
        <f t="shared" si="97"/>
        <v>3</v>
      </c>
      <c r="AD183" s="7">
        <f t="shared" si="98"/>
        <v>4</v>
      </c>
      <c r="AE183" s="7">
        <f t="shared" si="99"/>
        <v>3</v>
      </c>
      <c r="AF183" s="7">
        <f t="shared" si="100"/>
        <v>4</v>
      </c>
      <c r="AG183" s="7">
        <f t="shared" si="101"/>
        <v>2</v>
      </c>
      <c r="AH183" s="7">
        <f t="shared" si="102"/>
        <v>4</v>
      </c>
      <c r="AI183" s="7">
        <f t="shared" si="103"/>
        <v>4</v>
      </c>
      <c r="AJ183" s="7">
        <f t="shared" si="104"/>
        <v>3</v>
      </c>
      <c r="AK183" s="7">
        <f t="shared" si="105"/>
        <v>4</v>
      </c>
      <c r="AL183" s="7">
        <f t="shared" si="106"/>
        <v>4</v>
      </c>
      <c r="AM183" s="7">
        <f t="shared" si="107"/>
        <v>2</v>
      </c>
      <c r="AN183" s="8">
        <f t="shared" si="108"/>
        <v>58</v>
      </c>
      <c r="AO183" s="8"/>
      <c r="AP183" s="42"/>
      <c r="AQ183" s="8" t="e">
        <f t="shared" si="114"/>
        <v>#NUM!</v>
      </c>
      <c r="AR183" s="8" t="e">
        <f t="shared" si="115"/>
        <v>#NUM!</v>
      </c>
      <c r="AS183" s="8" t="e">
        <f t="shared" si="116"/>
        <v>#NUM!</v>
      </c>
      <c r="AT183" s="8" t="e">
        <f t="shared" si="117"/>
        <v>#NUM!</v>
      </c>
      <c r="AU183" s="8">
        <f t="shared" si="109"/>
        <v>21</v>
      </c>
      <c r="AV183" s="8"/>
      <c r="AW183" s="42"/>
      <c r="AX183" s="8" t="e">
        <f t="shared" si="118"/>
        <v>#NUM!</v>
      </c>
      <c r="AY183" s="8" t="e">
        <f t="shared" si="119"/>
        <v>#NUM!</v>
      </c>
      <c r="AZ183" s="8" t="e">
        <f t="shared" si="120"/>
        <v>#NUM!</v>
      </c>
      <c r="BA183" s="8" t="e">
        <f t="shared" si="121"/>
        <v>#NUM!</v>
      </c>
      <c r="BB183" s="8">
        <f t="shared" si="110"/>
        <v>14</v>
      </c>
      <c r="BC183" s="8"/>
      <c r="BD183" s="42"/>
      <c r="BE183" s="8" t="e">
        <f t="shared" si="122"/>
        <v>#NUM!</v>
      </c>
      <c r="BF183" s="8" t="e">
        <f t="shared" si="123"/>
        <v>#NUM!</v>
      </c>
      <c r="BG183" s="8" t="e">
        <f t="shared" si="124"/>
        <v>#NUM!</v>
      </c>
      <c r="BH183" s="8" t="e">
        <f t="shared" si="125"/>
        <v>#NUM!</v>
      </c>
      <c r="BI183" s="8">
        <f t="shared" si="111"/>
        <v>13</v>
      </c>
      <c r="BJ183" s="8"/>
      <c r="BK183" s="42"/>
      <c r="BL183" s="8" t="e">
        <f t="shared" si="126"/>
        <v>#NUM!</v>
      </c>
      <c r="BM183" s="8" t="e">
        <f t="shared" si="127"/>
        <v>#NUM!</v>
      </c>
      <c r="BN183" s="8" t="e">
        <f t="shared" si="128"/>
        <v>#NUM!</v>
      </c>
      <c r="BO183" s="8" t="e">
        <f t="shared" si="129"/>
        <v>#NUM!</v>
      </c>
      <c r="BP183" s="8">
        <f t="shared" si="112"/>
        <v>10</v>
      </c>
      <c r="BQ183" s="8"/>
      <c r="BR183" s="42"/>
      <c r="BS183" s="8" t="e">
        <f t="shared" si="130"/>
        <v>#NUM!</v>
      </c>
      <c r="BT183" s="8" t="e">
        <f t="shared" si="131"/>
        <v>#NUM!</v>
      </c>
      <c r="BU183" s="8" t="e">
        <f t="shared" si="132"/>
        <v>#NUM!</v>
      </c>
      <c r="BV183" s="8" t="e">
        <f t="shared" si="133"/>
        <v>#NUM!</v>
      </c>
    </row>
    <row r="184" spans="1:74" x14ac:dyDescent="0.25">
      <c r="A184">
        <v>40004</v>
      </c>
      <c r="B184">
        <v>1</v>
      </c>
      <c r="C184">
        <v>1991</v>
      </c>
      <c r="D184">
        <f t="shared" si="113"/>
        <v>33</v>
      </c>
      <c r="E184" s="1">
        <v>45603.625509259262</v>
      </c>
      <c r="F184" t="s">
        <v>208</v>
      </c>
      <c r="G184">
        <v>0</v>
      </c>
      <c r="H184" s="4">
        <v>4</v>
      </c>
      <c r="I184" s="4">
        <v>4</v>
      </c>
      <c r="J184" s="4">
        <v>2</v>
      </c>
      <c r="K184" s="4">
        <v>2</v>
      </c>
      <c r="L184" s="4">
        <v>2</v>
      </c>
      <c r="M184" s="4">
        <v>4</v>
      </c>
      <c r="N184" s="4">
        <v>2</v>
      </c>
      <c r="O184" s="4">
        <v>4</v>
      </c>
      <c r="P184" s="4">
        <v>2</v>
      </c>
      <c r="Q184" s="4">
        <v>4</v>
      </c>
      <c r="R184" s="4">
        <v>4</v>
      </c>
      <c r="S184" s="4">
        <v>4</v>
      </c>
      <c r="T184" s="4">
        <v>4</v>
      </c>
      <c r="U184" s="4">
        <v>4</v>
      </c>
      <c r="V184" s="4">
        <v>4</v>
      </c>
      <c r="W184" s="4">
        <v>4</v>
      </c>
      <c r="X184" s="7">
        <f t="shared" si="92"/>
        <v>4</v>
      </c>
      <c r="Y184" s="7">
        <f t="shared" si="93"/>
        <v>4</v>
      </c>
      <c r="Z184" s="7">
        <f t="shared" si="94"/>
        <v>4</v>
      </c>
      <c r="AA184" s="7">
        <f t="shared" si="95"/>
        <v>2</v>
      </c>
      <c r="AB184" s="7">
        <f t="shared" si="96"/>
        <v>2</v>
      </c>
      <c r="AC184" s="7">
        <f t="shared" si="97"/>
        <v>4</v>
      </c>
      <c r="AD184" s="7">
        <f t="shared" si="98"/>
        <v>2</v>
      </c>
      <c r="AE184" s="7">
        <f t="shared" si="99"/>
        <v>4</v>
      </c>
      <c r="AF184" s="7">
        <f t="shared" si="100"/>
        <v>4</v>
      </c>
      <c r="AG184" s="7">
        <f t="shared" si="101"/>
        <v>4</v>
      </c>
      <c r="AH184" s="7">
        <f t="shared" si="102"/>
        <v>4</v>
      </c>
      <c r="AI184" s="7">
        <f t="shared" si="103"/>
        <v>4</v>
      </c>
      <c r="AJ184" s="7">
        <f t="shared" si="104"/>
        <v>4</v>
      </c>
      <c r="AK184" s="7">
        <f t="shared" si="105"/>
        <v>4</v>
      </c>
      <c r="AL184" s="7">
        <f t="shared" si="106"/>
        <v>4</v>
      </c>
      <c r="AM184" s="7">
        <f t="shared" si="107"/>
        <v>4</v>
      </c>
      <c r="AN184" s="8">
        <f t="shared" si="108"/>
        <v>58</v>
      </c>
      <c r="AO184" s="8"/>
      <c r="AP184" s="42"/>
      <c r="AQ184" s="8" t="e">
        <f t="shared" si="114"/>
        <v>#NUM!</v>
      </c>
      <c r="AR184" s="8" t="e">
        <f t="shared" si="115"/>
        <v>#NUM!</v>
      </c>
      <c r="AS184" s="8" t="e">
        <f t="shared" si="116"/>
        <v>#NUM!</v>
      </c>
      <c r="AT184" s="8" t="e">
        <f t="shared" si="117"/>
        <v>#NUM!</v>
      </c>
      <c r="AU184" s="8">
        <f t="shared" si="109"/>
        <v>16</v>
      </c>
      <c r="AV184" s="8"/>
      <c r="AW184" s="42"/>
      <c r="AX184" s="8" t="e">
        <f t="shared" si="118"/>
        <v>#NUM!</v>
      </c>
      <c r="AY184" s="8" t="e">
        <f t="shared" si="119"/>
        <v>#NUM!</v>
      </c>
      <c r="AZ184" s="8" t="e">
        <f t="shared" si="120"/>
        <v>#NUM!</v>
      </c>
      <c r="BA184" s="8" t="e">
        <f t="shared" si="121"/>
        <v>#NUM!</v>
      </c>
      <c r="BB184" s="8">
        <f t="shared" si="110"/>
        <v>14</v>
      </c>
      <c r="BC184" s="8"/>
      <c r="BD184" s="42"/>
      <c r="BE184" s="8" t="e">
        <f t="shared" si="122"/>
        <v>#NUM!</v>
      </c>
      <c r="BF184" s="8" t="e">
        <f t="shared" si="123"/>
        <v>#NUM!</v>
      </c>
      <c r="BG184" s="8" t="e">
        <f t="shared" si="124"/>
        <v>#NUM!</v>
      </c>
      <c r="BH184" s="8" t="e">
        <f t="shared" si="125"/>
        <v>#NUM!</v>
      </c>
      <c r="BI184" s="8">
        <f t="shared" si="111"/>
        <v>16</v>
      </c>
      <c r="BJ184" s="8"/>
      <c r="BK184" s="42"/>
      <c r="BL184" s="8" t="e">
        <f t="shared" si="126"/>
        <v>#NUM!</v>
      </c>
      <c r="BM184" s="8" t="e">
        <f t="shared" si="127"/>
        <v>#NUM!</v>
      </c>
      <c r="BN184" s="8" t="e">
        <f t="shared" si="128"/>
        <v>#NUM!</v>
      </c>
      <c r="BO184" s="8" t="e">
        <f t="shared" si="129"/>
        <v>#NUM!</v>
      </c>
      <c r="BP184" s="8">
        <f t="shared" si="112"/>
        <v>12</v>
      </c>
      <c r="BQ184" s="8"/>
      <c r="BR184" s="42"/>
      <c r="BS184" s="8" t="e">
        <f t="shared" si="130"/>
        <v>#NUM!</v>
      </c>
      <c r="BT184" s="8" t="e">
        <f t="shared" si="131"/>
        <v>#NUM!</v>
      </c>
      <c r="BU184" s="8" t="e">
        <f t="shared" si="132"/>
        <v>#NUM!</v>
      </c>
      <c r="BV184" s="8" t="e">
        <f t="shared" si="133"/>
        <v>#NUM!</v>
      </c>
    </row>
    <row r="185" spans="1:74" x14ac:dyDescent="0.25">
      <c r="A185">
        <v>40305</v>
      </c>
      <c r="B185">
        <v>0</v>
      </c>
      <c r="C185">
        <v>1998</v>
      </c>
      <c r="D185">
        <f t="shared" si="113"/>
        <v>26</v>
      </c>
      <c r="E185" s="1">
        <v>45607.875636574077</v>
      </c>
      <c r="F185" t="s">
        <v>101</v>
      </c>
      <c r="H185" s="4">
        <v>4</v>
      </c>
      <c r="I185" s="4">
        <v>4</v>
      </c>
      <c r="J185" s="4">
        <v>2</v>
      </c>
      <c r="K185" s="4">
        <v>3</v>
      </c>
      <c r="L185" s="4">
        <v>4</v>
      </c>
      <c r="M185" s="4">
        <v>4</v>
      </c>
      <c r="N185" s="4">
        <v>3</v>
      </c>
      <c r="O185" s="4">
        <v>4</v>
      </c>
      <c r="P185" s="4">
        <v>3</v>
      </c>
      <c r="Q185" s="4">
        <v>3</v>
      </c>
      <c r="R185" s="4">
        <v>4</v>
      </c>
      <c r="S185" s="4">
        <v>4</v>
      </c>
      <c r="T185" s="4">
        <v>4</v>
      </c>
      <c r="U185" s="4">
        <v>3</v>
      </c>
      <c r="V185" s="4">
        <v>3</v>
      </c>
      <c r="W185" s="4">
        <v>4</v>
      </c>
      <c r="X185" s="7">
        <f t="shared" si="92"/>
        <v>4</v>
      </c>
      <c r="Y185" s="7">
        <f t="shared" si="93"/>
        <v>4</v>
      </c>
      <c r="Z185" s="7">
        <f t="shared" si="94"/>
        <v>4</v>
      </c>
      <c r="AA185" s="7">
        <f t="shared" si="95"/>
        <v>3</v>
      </c>
      <c r="AB185" s="7">
        <f t="shared" si="96"/>
        <v>4</v>
      </c>
      <c r="AC185" s="7">
        <f t="shared" si="97"/>
        <v>4</v>
      </c>
      <c r="AD185" s="7">
        <f t="shared" si="98"/>
        <v>3</v>
      </c>
      <c r="AE185" s="7">
        <f t="shared" si="99"/>
        <v>4</v>
      </c>
      <c r="AF185" s="7">
        <f t="shared" si="100"/>
        <v>3</v>
      </c>
      <c r="AG185" s="7">
        <f t="shared" si="101"/>
        <v>3</v>
      </c>
      <c r="AH185" s="7">
        <f t="shared" si="102"/>
        <v>4</v>
      </c>
      <c r="AI185" s="7">
        <f t="shared" si="103"/>
        <v>4</v>
      </c>
      <c r="AJ185" s="7">
        <f t="shared" si="104"/>
        <v>4</v>
      </c>
      <c r="AK185" s="7">
        <f t="shared" si="105"/>
        <v>3</v>
      </c>
      <c r="AL185" s="7">
        <f t="shared" si="106"/>
        <v>3</v>
      </c>
      <c r="AM185" s="7">
        <f t="shared" si="107"/>
        <v>4</v>
      </c>
      <c r="AN185" s="8">
        <f t="shared" si="108"/>
        <v>58</v>
      </c>
      <c r="AO185" s="8"/>
      <c r="AP185" s="42"/>
      <c r="AQ185" s="8" t="e">
        <f t="shared" si="114"/>
        <v>#NUM!</v>
      </c>
      <c r="AR185" s="8" t="e">
        <f t="shared" si="115"/>
        <v>#NUM!</v>
      </c>
      <c r="AS185" s="8" t="e">
        <f t="shared" si="116"/>
        <v>#NUM!</v>
      </c>
      <c r="AT185" s="8" t="e">
        <f t="shared" si="117"/>
        <v>#NUM!</v>
      </c>
      <c r="AU185" s="8">
        <f t="shared" si="109"/>
        <v>19</v>
      </c>
      <c r="AV185" s="8"/>
      <c r="AW185" s="42"/>
      <c r="AX185" s="8" t="e">
        <f t="shared" si="118"/>
        <v>#NUM!</v>
      </c>
      <c r="AY185" s="8" t="e">
        <f t="shared" si="119"/>
        <v>#NUM!</v>
      </c>
      <c r="AZ185" s="8" t="e">
        <f t="shared" si="120"/>
        <v>#NUM!</v>
      </c>
      <c r="BA185" s="8" t="e">
        <f t="shared" si="121"/>
        <v>#NUM!</v>
      </c>
      <c r="BB185" s="8">
        <f t="shared" si="110"/>
        <v>14</v>
      </c>
      <c r="BC185" s="8"/>
      <c r="BD185" s="42"/>
      <c r="BE185" s="8" t="e">
        <f t="shared" si="122"/>
        <v>#NUM!</v>
      </c>
      <c r="BF185" s="8" t="e">
        <f t="shared" si="123"/>
        <v>#NUM!</v>
      </c>
      <c r="BG185" s="8" t="e">
        <f t="shared" si="124"/>
        <v>#NUM!</v>
      </c>
      <c r="BH185" s="8" t="e">
        <f t="shared" si="125"/>
        <v>#NUM!</v>
      </c>
      <c r="BI185" s="8">
        <f t="shared" si="111"/>
        <v>15</v>
      </c>
      <c r="BJ185" s="8"/>
      <c r="BK185" s="42"/>
      <c r="BL185" s="8" t="e">
        <f t="shared" si="126"/>
        <v>#NUM!</v>
      </c>
      <c r="BM185" s="8" t="e">
        <f t="shared" si="127"/>
        <v>#NUM!</v>
      </c>
      <c r="BN185" s="8" t="e">
        <f t="shared" si="128"/>
        <v>#NUM!</v>
      </c>
      <c r="BO185" s="8" t="e">
        <f t="shared" si="129"/>
        <v>#NUM!</v>
      </c>
      <c r="BP185" s="8">
        <f t="shared" si="112"/>
        <v>10</v>
      </c>
      <c r="BQ185" s="8"/>
      <c r="BR185" s="42"/>
      <c r="BS185" s="8" t="e">
        <f t="shared" si="130"/>
        <v>#NUM!</v>
      </c>
      <c r="BT185" s="8" t="e">
        <f t="shared" si="131"/>
        <v>#NUM!</v>
      </c>
      <c r="BU185" s="8" t="e">
        <f t="shared" si="132"/>
        <v>#NUM!</v>
      </c>
      <c r="BV185" s="8" t="e">
        <f t="shared" si="133"/>
        <v>#NUM!</v>
      </c>
    </row>
    <row r="186" spans="1:74" x14ac:dyDescent="0.25">
      <c r="A186">
        <v>35646</v>
      </c>
      <c r="B186">
        <v>1</v>
      </c>
      <c r="C186">
        <v>1973</v>
      </c>
      <c r="D186">
        <f t="shared" si="113"/>
        <v>51</v>
      </c>
      <c r="E186" s="1">
        <v>45594.431631944448</v>
      </c>
      <c r="F186" t="s">
        <v>108</v>
      </c>
      <c r="G186">
        <v>1</v>
      </c>
      <c r="H186" s="4">
        <v>4</v>
      </c>
      <c r="I186" s="4">
        <v>4</v>
      </c>
      <c r="J186" s="4">
        <v>1</v>
      </c>
      <c r="K186" s="4">
        <v>4</v>
      </c>
      <c r="L186" s="4">
        <v>3</v>
      </c>
      <c r="M186" s="4">
        <v>3</v>
      </c>
      <c r="N186" s="4">
        <v>2</v>
      </c>
      <c r="O186" s="4">
        <v>3</v>
      </c>
      <c r="P186" s="4">
        <v>2</v>
      </c>
      <c r="Q186" s="4">
        <v>3</v>
      </c>
      <c r="R186" s="4">
        <v>4</v>
      </c>
      <c r="S186" s="4">
        <v>4</v>
      </c>
      <c r="T186" s="4">
        <v>4</v>
      </c>
      <c r="U186" s="4">
        <v>4</v>
      </c>
      <c r="V186" s="4">
        <v>4</v>
      </c>
      <c r="W186" s="4">
        <v>4</v>
      </c>
      <c r="X186" s="7">
        <f t="shared" si="92"/>
        <v>4</v>
      </c>
      <c r="Y186" s="7">
        <f t="shared" si="93"/>
        <v>4</v>
      </c>
      <c r="Z186" s="7">
        <f t="shared" si="94"/>
        <v>5</v>
      </c>
      <c r="AA186" s="7">
        <f t="shared" si="95"/>
        <v>4</v>
      </c>
      <c r="AB186" s="7">
        <f t="shared" si="96"/>
        <v>3</v>
      </c>
      <c r="AC186" s="7">
        <f t="shared" si="97"/>
        <v>3</v>
      </c>
      <c r="AD186" s="7">
        <f t="shared" si="98"/>
        <v>2</v>
      </c>
      <c r="AE186" s="7">
        <f t="shared" si="99"/>
        <v>3</v>
      </c>
      <c r="AF186" s="7">
        <f t="shared" si="100"/>
        <v>4</v>
      </c>
      <c r="AG186" s="7">
        <f t="shared" si="101"/>
        <v>3</v>
      </c>
      <c r="AH186" s="7">
        <f t="shared" si="102"/>
        <v>4</v>
      </c>
      <c r="AI186" s="7">
        <f t="shared" si="103"/>
        <v>4</v>
      </c>
      <c r="AJ186" s="7">
        <f t="shared" si="104"/>
        <v>4</v>
      </c>
      <c r="AK186" s="7">
        <f t="shared" si="105"/>
        <v>4</v>
      </c>
      <c r="AL186" s="7">
        <f t="shared" si="106"/>
        <v>4</v>
      </c>
      <c r="AM186" s="7">
        <f t="shared" si="107"/>
        <v>4</v>
      </c>
      <c r="AN186" s="8">
        <f t="shared" si="108"/>
        <v>59</v>
      </c>
      <c r="AO186" s="8"/>
      <c r="AP186" s="42"/>
      <c r="AQ186" s="8" t="e">
        <f t="shared" si="114"/>
        <v>#NUM!</v>
      </c>
      <c r="AR186" s="8" t="e">
        <f t="shared" si="115"/>
        <v>#NUM!</v>
      </c>
      <c r="AS186" s="8" t="e">
        <f t="shared" si="116"/>
        <v>#NUM!</v>
      </c>
      <c r="AT186" s="8" t="e">
        <f t="shared" si="117"/>
        <v>#NUM!</v>
      </c>
      <c r="AU186" s="8">
        <f t="shared" si="109"/>
        <v>20</v>
      </c>
      <c r="AV186" s="8"/>
      <c r="AW186" s="42"/>
      <c r="AX186" s="8" t="e">
        <f t="shared" si="118"/>
        <v>#NUM!</v>
      </c>
      <c r="AY186" s="8" t="e">
        <f t="shared" si="119"/>
        <v>#NUM!</v>
      </c>
      <c r="AZ186" s="8" t="e">
        <f t="shared" si="120"/>
        <v>#NUM!</v>
      </c>
      <c r="BA186" s="8" t="e">
        <f t="shared" si="121"/>
        <v>#NUM!</v>
      </c>
      <c r="BB186" s="8">
        <f t="shared" si="110"/>
        <v>12</v>
      </c>
      <c r="BC186" s="8"/>
      <c r="BD186" s="42"/>
      <c r="BE186" s="8" t="e">
        <f t="shared" si="122"/>
        <v>#NUM!</v>
      </c>
      <c r="BF186" s="8" t="e">
        <f t="shared" si="123"/>
        <v>#NUM!</v>
      </c>
      <c r="BG186" s="8" t="e">
        <f t="shared" si="124"/>
        <v>#NUM!</v>
      </c>
      <c r="BH186" s="8" t="e">
        <f t="shared" si="125"/>
        <v>#NUM!</v>
      </c>
      <c r="BI186" s="8">
        <f t="shared" si="111"/>
        <v>15</v>
      </c>
      <c r="BJ186" s="8"/>
      <c r="BK186" s="42"/>
      <c r="BL186" s="8" t="e">
        <f t="shared" si="126"/>
        <v>#NUM!</v>
      </c>
      <c r="BM186" s="8" t="e">
        <f t="shared" si="127"/>
        <v>#NUM!</v>
      </c>
      <c r="BN186" s="8" t="e">
        <f t="shared" si="128"/>
        <v>#NUM!</v>
      </c>
      <c r="BO186" s="8" t="e">
        <f t="shared" si="129"/>
        <v>#NUM!</v>
      </c>
      <c r="BP186" s="8">
        <f t="shared" si="112"/>
        <v>12</v>
      </c>
      <c r="BQ186" s="8"/>
      <c r="BR186" s="42"/>
      <c r="BS186" s="8" t="e">
        <f t="shared" si="130"/>
        <v>#NUM!</v>
      </c>
      <c r="BT186" s="8" t="e">
        <f t="shared" si="131"/>
        <v>#NUM!</v>
      </c>
      <c r="BU186" s="8" t="e">
        <f t="shared" si="132"/>
        <v>#NUM!</v>
      </c>
      <c r="BV186" s="8" t="e">
        <f t="shared" si="133"/>
        <v>#NUM!</v>
      </c>
    </row>
    <row r="187" spans="1:74" x14ac:dyDescent="0.25">
      <c r="A187">
        <v>36236</v>
      </c>
      <c r="B187">
        <v>1</v>
      </c>
      <c r="C187">
        <v>1998</v>
      </c>
      <c r="D187">
        <f t="shared" si="113"/>
        <v>26</v>
      </c>
      <c r="E187" s="1">
        <v>45594.886759259258</v>
      </c>
      <c r="F187" t="s">
        <v>122</v>
      </c>
      <c r="G187">
        <v>1</v>
      </c>
      <c r="H187" s="4">
        <v>5</v>
      </c>
      <c r="I187" s="4">
        <v>5</v>
      </c>
      <c r="J187" s="4">
        <v>1</v>
      </c>
      <c r="K187" s="4">
        <v>4</v>
      </c>
      <c r="L187" s="4">
        <v>5</v>
      </c>
      <c r="M187" s="4">
        <v>4</v>
      </c>
      <c r="N187" s="4">
        <v>2</v>
      </c>
      <c r="O187" s="4">
        <v>4</v>
      </c>
      <c r="P187" s="4">
        <v>5</v>
      </c>
      <c r="Q187" s="4">
        <v>2</v>
      </c>
      <c r="R187" s="4">
        <v>2</v>
      </c>
      <c r="S187" s="4">
        <v>3</v>
      </c>
      <c r="T187" s="4">
        <v>2</v>
      </c>
      <c r="U187" s="4">
        <v>5</v>
      </c>
      <c r="V187" s="4">
        <v>5</v>
      </c>
      <c r="W187" s="4">
        <v>5</v>
      </c>
      <c r="X187" s="7">
        <f t="shared" si="92"/>
        <v>5</v>
      </c>
      <c r="Y187" s="7">
        <f t="shared" si="93"/>
        <v>5</v>
      </c>
      <c r="Z187" s="7">
        <f t="shared" si="94"/>
        <v>5</v>
      </c>
      <c r="AA187" s="7">
        <f t="shared" si="95"/>
        <v>4</v>
      </c>
      <c r="AB187" s="7">
        <f t="shared" si="96"/>
        <v>5</v>
      </c>
      <c r="AC187" s="7">
        <f t="shared" si="97"/>
        <v>4</v>
      </c>
      <c r="AD187" s="7">
        <f t="shared" si="98"/>
        <v>2</v>
      </c>
      <c r="AE187" s="7">
        <f t="shared" si="99"/>
        <v>4</v>
      </c>
      <c r="AF187" s="7">
        <f t="shared" si="100"/>
        <v>1</v>
      </c>
      <c r="AG187" s="7">
        <f t="shared" si="101"/>
        <v>2</v>
      </c>
      <c r="AH187" s="7">
        <f t="shared" si="102"/>
        <v>2</v>
      </c>
      <c r="AI187" s="7">
        <f t="shared" si="103"/>
        <v>3</v>
      </c>
      <c r="AJ187" s="7">
        <f t="shared" si="104"/>
        <v>2</v>
      </c>
      <c r="AK187" s="7">
        <f t="shared" si="105"/>
        <v>5</v>
      </c>
      <c r="AL187" s="7">
        <f t="shared" si="106"/>
        <v>5</v>
      </c>
      <c r="AM187" s="7">
        <f t="shared" si="107"/>
        <v>5</v>
      </c>
      <c r="AN187" s="8">
        <f t="shared" si="108"/>
        <v>59</v>
      </c>
      <c r="AO187" s="8"/>
      <c r="AP187" s="42"/>
      <c r="AQ187" s="8" t="e">
        <f t="shared" si="114"/>
        <v>#NUM!</v>
      </c>
      <c r="AR187" s="8" t="e">
        <f t="shared" si="115"/>
        <v>#NUM!</v>
      </c>
      <c r="AS187" s="8" t="e">
        <f t="shared" si="116"/>
        <v>#NUM!</v>
      </c>
      <c r="AT187" s="8" t="e">
        <f t="shared" si="117"/>
        <v>#NUM!</v>
      </c>
      <c r="AU187" s="8">
        <f t="shared" si="109"/>
        <v>24</v>
      </c>
      <c r="AV187" s="8"/>
      <c r="AW187" s="42"/>
      <c r="AX187" s="8" t="e">
        <f t="shared" si="118"/>
        <v>#NUM!</v>
      </c>
      <c r="AY187" s="8" t="e">
        <f t="shared" si="119"/>
        <v>#NUM!</v>
      </c>
      <c r="AZ187" s="8" t="e">
        <f t="shared" si="120"/>
        <v>#NUM!</v>
      </c>
      <c r="BA187" s="8" t="e">
        <f t="shared" si="121"/>
        <v>#NUM!</v>
      </c>
      <c r="BB187" s="8">
        <f t="shared" si="110"/>
        <v>11</v>
      </c>
      <c r="BC187" s="8"/>
      <c r="BD187" s="42"/>
      <c r="BE187" s="8" t="e">
        <f t="shared" si="122"/>
        <v>#NUM!</v>
      </c>
      <c r="BF187" s="8" t="e">
        <f t="shared" si="123"/>
        <v>#NUM!</v>
      </c>
      <c r="BG187" s="8" t="e">
        <f t="shared" si="124"/>
        <v>#NUM!</v>
      </c>
      <c r="BH187" s="8" t="e">
        <f t="shared" si="125"/>
        <v>#NUM!</v>
      </c>
      <c r="BI187" s="8">
        <f t="shared" si="111"/>
        <v>9</v>
      </c>
      <c r="BJ187" s="8"/>
      <c r="BK187" s="42"/>
      <c r="BL187" s="8" t="e">
        <f t="shared" si="126"/>
        <v>#NUM!</v>
      </c>
      <c r="BM187" s="8" t="e">
        <f t="shared" si="127"/>
        <v>#NUM!</v>
      </c>
      <c r="BN187" s="8" t="e">
        <f t="shared" si="128"/>
        <v>#NUM!</v>
      </c>
      <c r="BO187" s="8" t="e">
        <f t="shared" si="129"/>
        <v>#NUM!</v>
      </c>
      <c r="BP187" s="8">
        <f t="shared" si="112"/>
        <v>15</v>
      </c>
      <c r="BQ187" s="8"/>
      <c r="BR187" s="42"/>
      <c r="BS187" s="8" t="e">
        <f t="shared" si="130"/>
        <v>#NUM!</v>
      </c>
      <c r="BT187" s="8" t="e">
        <f t="shared" si="131"/>
        <v>#NUM!</v>
      </c>
      <c r="BU187" s="8" t="e">
        <f t="shared" si="132"/>
        <v>#NUM!</v>
      </c>
      <c r="BV187" s="8" t="e">
        <f t="shared" si="133"/>
        <v>#NUM!</v>
      </c>
    </row>
    <row r="188" spans="1:74" x14ac:dyDescent="0.25">
      <c r="A188">
        <v>36371</v>
      </c>
      <c r="B188">
        <v>1</v>
      </c>
      <c r="C188">
        <v>1984</v>
      </c>
      <c r="D188">
        <f t="shared" si="113"/>
        <v>40</v>
      </c>
      <c r="E188" s="1">
        <v>45595.358599537038</v>
      </c>
      <c r="F188" t="s">
        <v>101</v>
      </c>
      <c r="H188" s="4">
        <v>5</v>
      </c>
      <c r="I188" s="4">
        <v>4</v>
      </c>
      <c r="J188" s="4">
        <v>4</v>
      </c>
      <c r="K188" s="4">
        <v>2</v>
      </c>
      <c r="L188" s="4">
        <v>3</v>
      </c>
      <c r="M188" s="4">
        <v>4</v>
      </c>
      <c r="N188" s="4">
        <v>4</v>
      </c>
      <c r="O188" s="4">
        <v>4</v>
      </c>
      <c r="P188" s="4">
        <v>3</v>
      </c>
      <c r="Q188" s="4">
        <v>4</v>
      </c>
      <c r="R188" s="4">
        <v>4</v>
      </c>
      <c r="S188" s="4">
        <v>4</v>
      </c>
      <c r="T188" s="4">
        <v>4</v>
      </c>
      <c r="U188" s="4">
        <v>4</v>
      </c>
      <c r="V188" s="4">
        <v>4</v>
      </c>
      <c r="W188" s="4">
        <v>4</v>
      </c>
      <c r="X188" s="7">
        <f t="shared" si="92"/>
        <v>5</v>
      </c>
      <c r="Y188" s="7">
        <f t="shared" si="93"/>
        <v>4</v>
      </c>
      <c r="Z188" s="7">
        <f t="shared" si="94"/>
        <v>2</v>
      </c>
      <c r="AA188" s="7">
        <f t="shared" si="95"/>
        <v>2</v>
      </c>
      <c r="AB188" s="7">
        <f t="shared" si="96"/>
        <v>3</v>
      </c>
      <c r="AC188" s="7">
        <f t="shared" si="97"/>
        <v>4</v>
      </c>
      <c r="AD188" s="7">
        <f t="shared" si="98"/>
        <v>4</v>
      </c>
      <c r="AE188" s="7">
        <f t="shared" si="99"/>
        <v>4</v>
      </c>
      <c r="AF188" s="7">
        <f t="shared" si="100"/>
        <v>3</v>
      </c>
      <c r="AG188" s="7">
        <f t="shared" si="101"/>
        <v>4</v>
      </c>
      <c r="AH188" s="7">
        <f t="shared" si="102"/>
        <v>4</v>
      </c>
      <c r="AI188" s="7">
        <f t="shared" si="103"/>
        <v>4</v>
      </c>
      <c r="AJ188" s="7">
        <f t="shared" si="104"/>
        <v>4</v>
      </c>
      <c r="AK188" s="7">
        <f t="shared" si="105"/>
        <v>4</v>
      </c>
      <c r="AL188" s="7">
        <f t="shared" si="106"/>
        <v>4</v>
      </c>
      <c r="AM188" s="7">
        <f t="shared" si="107"/>
        <v>4</v>
      </c>
      <c r="AN188" s="8">
        <f t="shared" si="108"/>
        <v>59</v>
      </c>
      <c r="AO188" s="8"/>
      <c r="AP188" s="42"/>
      <c r="AQ188" s="8" t="e">
        <f t="shared" si="114"/>
        <v>#NUM!</v>
      </c>
      <c r="AR188" s="8" t="e">
        <f t="shared" si="115"/>
        <v>#NUM!</v>
      </c>
      <c r="AS188" s="8" t="e">
        <f t="shared" si="116"/>
        <v>#NUM!</v>
      </c>
      <c r="AT188" s="8" t="e">
        <f t="shared" si="117"/>
        <v>#NUM!</v>
      </c>
      <c r="AU188" s="8">
        <f t="shared" si="109"/>
        <v>16</v>
      </c>
      <c r="AV188" s="8"/>
      <c r="AW188" s="42"/>
      <c r="AX188" s="8" t="e">
        <f t="shared" si="118"/>
        <v>#NUM!</v>
      </c>
      <c r="AY188" s="8" t="e">
        <f t="shared" si="119"/>
        <v>#NUM!</v>
      </c>
      <c r="AZ188" s="8" t="e">
        <f t="shared" si="120"/>
        <v>#NUM!</v>
      </c>
      <c r="BA188" s="8" t="e">
        <f t="shared" si="121"/>
        <v>#NUM!</v>
      </c>
      <c r="BB188" s="8">
        <f t="shared" si="110"/>
        <v>15</v>
      </c>
      <c r="BC188" s="8"/>
      <c r="BD188" s="42"/>
      <c r="BE188" s="8" t="e">
        <f t="shared" si="122"/>
        <v>#NUM!</v>
      </c>
      <c r="BF188" s="8" t="e">
        <f t="shared" si="123"/>
        <v>#NUM!</v>
      </c>
      <c r="BG188" s="8" t="e">
        <f t="shared" si="124"/>
        <v>#NUM!</v>
      </c>
      <c r="BH188" s="8" t="e">
        <f t="shared" si="125"/>
        <v>#NUM!</v>
      </c>
      <c r="BI188" s="8">
        <f t="shared" si="111"/>
        <v>16</v>
      </c>
      <c r="BJ188" s="8"/>
      <c r="BK188" s="42"/>
      <c r="BL188" s="8" t="e">
        <f t="shared" si="126"/>
        <v>#NUM!</v>
      </c>
      <c r="BM188" s="8" t="e">
        <f t="shared" si="127"/>
        <v>#NUM!</v>
      </c>
      <c r="BN188" s="8" t="e">
        <f t="shared" si="128"/>
        <v>#NUM!</v>
      </c>
      <c r="BO188" s="8" t="e">
        <f t="shared" si="129"/>
        <v>#NUM!</v>
      </c>
      <c r="BP188" s="8">
        <f t="shared" si="112"/>
        <v>12</v>
      </c>
      <c r="BQ188" s="8"/>
      <c r="BR188" s="42"/>
      <c r="BS188" s="8" t="e">
        <f t="shared" si="130"/>
        <v>#NUM!</v>
      </c>
      <c r="BT188" s="8" t="e">
        <f t="shared" si="131"/>
        <v>#NUM!</v>
      </c>
      <c r="BU188" s="8" t="e">
        <f t="shared" si="132"/>
        <v>#NUM!</v>
      </c>
      <c r="BV188" s="8" t="e">
        <f t="shared" si="133"/>
        <v>#NUM!</v>
      </c>
    </row>
    <row r="189" spans="1:74" x14ac:dyDescent="0.25">
      <c r="A189">
        <v>36386</v>
      </c>
      <c r="B189">
        <v>0</v>
      </c>
      <c r="C189">
        <v>1987</v>
      </c>
      <c r="D189">
        <f t="shared" si="113"/>
        <v>37</v>
      </c>
      <c r="E189" s="1">
        <v>45595.370949074073</v>
      </c>
      <c r="F189" t="s">
        <v>99</v>
      </c>
      <c r="G189">
        <v>1</v>
      </c>
      <c r="H189" s="4">
        <v>2</v>
      </c>
      <c r="I189" s="4">
        <v>4</v>
      </c>
      <c r="J189" s="4">
        <v>2</v>
      </c>
      <c r="K189" s="4">
        <v>3</v>
      </c>
      <c r="L189" s="4">
        <v>4</v>
      </c>
      <c r="M189" s="4">
        <v>4</v>
      </c>
      <c r="N189" s="4">
        <v>5</v>
      </c>
      <c r="O189" s="4">
        <v>4</v>
      </c>
      <c r="P189" s="4">
        <v>2</v>
      </c>
      <c r="Q189" s="4">
        <v>4</v>
      </c>
      <c r="R189" s="4">
        <v>5</v>
      </c>
      <c r="S189" s="4">
        <v>4</v>
      </c>
      <c r="T189" s="4">
        <v>4</v>
      </c>
      <c r="U189" s="4">
        <v>3</v>
      </c>
      <c r="V189" s="4">
        <v>4</v>
      </c>
      <c r="W189" s="4">
        <v>1</v>
      </c>
      <c r="X189" s="7">
        <f t="shared" si="92"/>
        <v>2</v>
      </c>
      <c r="Y189" s="7">
        <f t="shared" si="93"/>
        <v>4</v>
      </c>
      <c r="Z189" s="7">
        <f t="shared" si="94"/>
        <v>4</v>
      </c>
      <c r="AA189" s="7">
        <f t="shared" si="95"/>
        <v>3</v>
      </c>
      <c r="AB189" s="7">
        <f t="shared" si="96"/>
        <v>4</v>
      </c>
      <c r="AC189" s="7">
        <f t="shared" si="97"/>
        <v>4</v>
      </c>
      <c r="AD189" s="7">
        <f t="shared" si="98"/>
        <v>5</v>
      </c>
      <c r="AE189" s="7">
        <f t="shared" si="99"/>
        <v>4</v>
      </c>
      <c r="AF189" s="7">
        <f t="shared" si="100"/>
        <v>4</v>
      </c>
      <c r="AG189" s="7">
        <f t="shared" si="101"/>
        <v>4</v>
      </c>
      <c r="AH189" s="7">
        <f t="shared" si="102"/>
        <v>5</v>
      </c>
      <c r="AI189" s="7">
        <f t="shared" si="103"/>
        <v>4</v>
      </c>
      <c r="AJ189" s="7">
        <f t="shared" si="104"/>
        <v>4</v>
      </c>
      <c r="AK189" s="7">
        <f t="shared" si="105"/>
        <v>3</v>
      </c>
      <c r="AL189" s="7">
        <f t="shared" si="106"/>
        <v>4</v>
      </c>
      <c r="AM189" s="7">
        <f t="shared" si="107"/>
        <v>1</v>
      </c>
      <c r="AN189" s="8">
        <f t="shared" si="108"/>
        <v>59</v>
      </c>
      <c r="AO189" s="8"/>
      <c r="AP189" s="42"/>
      <c r="AQ189" s="8" t="e">
        <f t="shared" si="114"/>
        <v>#NUM!</v>
      </c>
      <c r="AR189" s="8" t="e">
        <f t="shared" si="115"/>
        <v>#NUM!</v>
      </c>
      <c r="AS189" s="8" t="e">
        <f t="shared" si="116"/>
        <v>#NUM!</v>
      </c>
      <c r="AT189" s="8" t="e">
        <f t="shared" si="117"/>
        <v>#NUM!</v>
      </c>
      <c r="AU189" s="8">
        <f t="shared" si="109"/>
        <v>17</v>
      </c>
      <c r="AV189" s="8"/>
      <c r="AW189" s="42"/>
      <c r="AX189" s="8" t="e">
        <f t="shared" si="118"/>
        <v>#NUM!</v>
      </c>
      <c r="AY189" s="8" t="e">
        <f t="shared" si="119"/>
        <v>#NUM!</v>
      </c>
      <c r="AZ189" s="8" t="e">
        <f t="shared" si="120"/>
        <v>#NUM!</v>
      </c>
      <c r="BA189" s="8" t="e">
        <f t="shared" si="121"/>
        <v>#NUM!</v>
      </c>
      <c r="BB189" s="8">
        <f t="shared" si="110"/>
        <v>17</v>
      </c>
      <c r="BC189" s="8"/>
      <c r="BD189" s="42"/>
      <c r="BE189" s="8" t="e">
        <f t="shared" si="122"/>
        <v>#NUM!</v>
      </c>
      <c r="BF189" s="8" t="e">
        <f t="shared" si="123"/>
        <v>#NUM!</v>
      </c>
      <c r="BG189" s="8" t="e">
        <f t="shared" si="124"/>
        <v>#NUM!</v>
      </c>
      <c r="BH189" s="8" t="e">
        <f t="shared" si="125"/>
        <v>#NUM!</v>
      </c>
      <c r="BI189" s="8">
        <f t="shared" si="111"/>
        <v>17</v>
      </c>
      <c r="BJ189" s="8"/>
      <c r="BK189" s="42"/>
      <c r="BL189" s="8" t="e">
        <f t="shared" si="126"/>
        <v>#NUM!</v>
      </c>
      <c r="BM189" s="8" t="e">
        <f t="shared" si="127"/>
        <v>#NUM!</v>
      </c>
      <c r="BN189" s="8" t="e">
        <f t="shared" si="128"/>
        <v>#NUM!</v>
      </c>
      <c r="BO189" s="8" t="e">
        <f t="shared" si="129"/>
        <v>#NUM!</v>
      </c>
      <c r="BP189" s="8">
        <f t="shared" si="112"/>
        <v>8</v>
      </c>
      <c r="BQ189" s="8"/>
      <c r="BR189" s="42"/>
      <c r="BS189" s="8" t="e">
        <f t="shared" si="130"/>
        <v>#NUM!</v>
      </c>
      <c r="BT189" s="8" t="e">
        <f t="shared" si="131"/>
        <v>#NUM!</v>
      </c>
      <c r="BU189" s="8" t="e">
        <f t="shared" si="132"/>
        <v>#NUM!</v>
      </c>
      <c r="BV189" s="8" t="e">
        <f t="shared" si="133"/>
        <v>#NUM!</v>
      </c>
    </row>
    <row r="190" spans="1:74" x14ac:dyDescent="0.25">
      <c r="A190">
        <v>36782</v>
      </c>
      <c r="B190">
        <v>0</v>
      </c>
      <c r="C190">
        <v>2001</v>
      </c>
      <c r="D190">
        <f t="shared" si="113"/>
        <v>23</v>
      </c>
      <c r="E190" s="1">
        <v>45595.555648148147</v>
      </c>
      <c r="F190" t="s">
        <v>130</v>
      </c>
      <c r="G190">
        <v>1</v>
      </c>
      <c r="H190" s="4">
        <v>4</v>
      </c>
      <c r="I190" s="4">
        <v>4</v>
      </c>
      <c r="J190" s="4">
        <v>2</v>
      </c>
      <c r="K190" s="4">
        <v>4</v>
      </c>
      <c r="L190" s="4">
        <v>4</v>
      </c>
      <c r="M190" s="4">
        <v>4</v>
      </c>
      <c r="N190" s="4">
        <v>3</v>
      </c>
      <c r="O190" s="4">
        <v>4</v>
      </c>
      <c r="P190" s="4">
        <v>4</v>
      </c>
      <c r="Q190" s="4">
        <v>2</v>
      </c>
      <c r="R190" s="4">
        <v>4</v>
      </c>
      <c r="S190" s="4">
        <v>4</v>
      </c>
      <c r="T190" s="4">
        <v>4</v>
      </c>
      <c r="U190" s="4">
        <v>4</v>
      </c>
      <c r="V190" s="4">
        <v>4</v>
      </c>
      <c r="W190" s="4">
        <v>4</v>
      </c>
      <c r="X190" s="7">
        <f t="shared" si="92"/>
        <v>4</v>
      </c>
      <c r="Y190" s="7">
        <f t="shared" si="93"/>
        <v>4</v>
      </c>
      <c r="Z190" s="7">
        <f t="shared" si="94"/>
        <v>4</v>
      </c>
      <c r="AA190" s="7">
        <f t="shared" si="95"/>
        <v>4</v>
      </c>
      <c r="AB190" s="7">
        <f t="shared" si="96"/>
        <v>4</v>
      </c>
      <c r="AC190" s="7">
        <f t="shared" si="97"/>
        <v>4</v>
      </c>
      <c r="AD190" s="7">
        <f t="shared" si="98"/>
        <v>3</v>
      </c>
      <c r="AE190" s="7">
        <f t="shared" si="99"/>
        <v>4</v>
      </c>
      <c r="AF190" s="7">
        <f t="shared" si="100"/>
        <v>2</v>
      </c>
      <c r="AG190" s="7">
        <f t="shared" si="101"/>
        <v>2</v>
      </c>
      <c r="AH190" s="7">
        <f t="shared" si="102"/>
        <v>4</v>
      </c>
      <c r="AI190" s="7">
        <f t="shared" si="103"/>
        <v>4</v>
      </c>
      <c r="AJ190" s="7">
        <f t="shared" si="104"/>
        <v>4</v>
      </c>
      <c r="AK190" s="7">
        <f t="shared" si="105"/>
        <v>4</v>
      </c>
      <c r="AL190" s="7">
        <f t="shared" si="106"/>
        <v>4</v>
      </c>
      <c r="AM190" s="7">
        <f t="shared" si="107"/>
        <v>4</v>
      </c>
      <c r="AN190" s="8">
        <f t="shared" si="108"/>
        <v>59</v>
      </c>
      <c r="AO190" s="8"/>
      <c r="AP190" s="42"/>
      <c r="AQ190" s="8" t="e">
        <f t="shared" si="114"/>
        <v>#NUM!</v>
      </c>
      <c r="AR190" s="8" t="e">
        <f t="shared" si="115"/>
        <v>#NUM!</v>
      </c>
      <c r="AS190" s="8" t="e">
        <f t="shared" si="116"/>
        <v>#NUM!</v>
      </c>
      <c r="AT190" s="8" t="e">
        <f t="shared" si="117"/>
        <v>#NUM!</v>
      </c>
      <c r="AU190" s="8">
        <f t="shared" si="109"/>
        <v>20</v>
      </c>
      <c r="AV190" s="8"/>
      <c r="AW190" s="42"/>
      <c r="AX190" s="8" t="e">
        <f t="shared" si="118"/>
        <v>#NUM!</v>
      </c>
      <c r="AY190" s="8" t="e">
        <f t="shared" si="119"/>
        <v>#NUM!</v>
      </c>
      <c r="AZ190" s="8" t="e">
        <f t="shared" si="120"/>
        <v>#NUM!</v>
      </c>
      <c r="BA190" s="8" t="e">
        <f t="shared" si="121"/>
        <v>#NUM!</v>
      </c>
      <c r="BB190" s="8">
        <f t="shared" si="110"/>
        <v>13</v>
      </c>
      <c r="BC190" s="8"/>
      <c r="BD190" s="42"/>
      <c r="BE190" s="8" t="e">
        <f t="shared" si="122"/>
        <v>#NUM!</v>
      </c>
      <c r="BF190" s="8" t="e">
        <f t="shared" si="123"/>
        <v>#NUM!</v>
      </c>
      <c r="BG190" s="8" t="e">
        <f t="shared" si="124"/>
        <v>#NUM!</v>
      </c>
      <c r="BH190" s="8" t="e">
        <f t="shared" si="125"/>
        <v>#NUM!</v>
      </c>
      <c r="BI190" s="8">
        <f t="shared" si="111"/>
        <v>14</v>
      </c>
      <c r="BJ190" s="8"/>
      <c r="BK190" s="42"/>
      <c r="BL190" s="8" t="e">
        <f t="shared" si="126"/>
        <v>#NUM!</v>
      </c>
      <c r="BM190" s="8" t="e">
        <f t="shared" si="127"/>
        <v>#NUM!</v>
      </c>
      <c r="BN190" s="8" t="e">
        <f t="shared" si="128"/>
        <v>#NUM!</v>
      </c>
      <c r="BO190" s="8" t="e">
        <f t="shared" si="129"/>
        <v>#NUM!</v>
      </c>
      <c r="BP190" s="8">
        <f t="shared" si="112"/>
        <v>12</v>
      </c>
      <c r="BQ190" s="8"/>
      <c r="BR190" s="42"/>
      <c r="BS190" s="8" t="e">
        <f t="shared" si="130"/>
        <v>#NUM!</v>
      </c>
      <c r="BT190" s="8" t="e">
        <f t="shared" si="131"/>
        <v>#NUM!</v>
      </c>
      <c r="BU190" s="8" t="e">
        <f t="shared" si="132"/>
        <v>#NUM!</v>
      </c>
      <c r="BV190" s="8" t="e">
        <f t="shared" si="133"/>
        <v>#NUM!</v>
      </c>
    </row>
    <row r="191" spans="1:74" x14ac:dyDescent="0.25">
      <c r="A191">
        <v>37022</v>
      </c>
      <c r="B191">
        <v>0</v>
      </c>
      <c r="C191">
        <v>2002</v>
      </c>
      <c r="D191">
        <f t="shared" si="113"/>
        <v>22</v>
      </c>
      <c r="E191" s="1">
        <v>45595.701678240737</v>
      </c>
      <c r="F191" t="s">
        <v>142</v>
      </c>
      <c r="G191">
        <v>0</v>
      </c>
      <c r="H191" s="4">
        <v>4</v>
      </c>
      <c r="I191" s="4">
        <v>4</v>
      </c>
      <c r="J191" s="4">
        <v>2</v>
      </c>
      <c r="K191" s="4">
        <v>3</v>
      </c>
      <c r="L191" s="4">
        <v>5</v>
      </c>
      <c r="M191" s="4">
        <v>3</v>
      </c>
      <c r="N191" s="4">
        <v>2</v>
      </c>
      <c r="O191" s="4">
        <v>4</v>
      </c>
      <c r="P191" s="4">
        <v>4</v>
      </c>
      <c r="Q191" s="4">
        <v>4</v>
      </c>
      <c r="R191" s="4">
        <v>5</v>
      </c>
      <c r="S191" s="4">
        <v>3</v>
      </c>
      <c r="T191" s="4">
        <v>3</v>
      </c>
      <c r="U191" s="4">
        <v>4</v>
      </c>
      <c r="V191" s="4">
        <v>5</v>
      </c>
      <c r="W191" s="4">
        <v>4</v>
      </c>
      <c r="X191" s="7">
        <f t="shared" si="92"/>
        <v>4</v>
      </c>
      <c r="Y191" s="7">
        <f t="shared" si="93"/>
        <v>4</v>
      </c>
      <c r="Z191" s="7">
        <f t="shared" si="94"/>
        <v>4</v>
      </c>
      <c r="AA191" s="7">
        <f t="shared" si="95"/>
        <v>3</v>
      </c>
      <c r="AB191" s="7">
        <f t="shared" si="96"/>
        <v>5</v>
      </c>
      <c r="AC191" s="7">
        <f t="shared" si="97"/>
        <v>3</v>
      </c>
      <c r="AD191" s="7">
        <f t="shared" si="98"/>
        <v>2</v>
      </c>
      <c r="AE191" s="7">
        <f t="shared" si="99"/>
        <v>4</v>
      </c>
      <c r="AF191" s="7">
        <f t="shared" si="100"/>
        <v>2</v>
      </c>
      <c r="AG191" s="7">
        <f t="shared" si="101"/>
        <v>4</v>
      </c>
      <c r="AH191" s="7">
        <f t="shared" si="102"/>
        <v>5</v>
      </c>
      <c r="AI191" s="7">
        <f t="shared" si="103"/>
        <v>3</v>
      </c>
      <c r="AJ191" s="7">
        <f t="shared" si="104"/>
        <v>3</v>
      </c>
      <c r="AK191" s="7">
        <f t="shared" si="105"/>
        <v>4</v>
      </c>
      <c r="AL191" s="7">
        <f t="shared" si="106"/>
        <v>5</v>
      </c>
      <c r="AM191" s="7">
        <f t="shared" si="107"/>
        <v>4</v>
      </c>
      <c r="AN191" s="8">
        <f t="shared" si="108"/>
        <v>59</v>
      </c>
      <c r="AO191" s="8"/>
      <c r="AP191" s="42"/>
      <c r="AQ191" s="8" t="e">
        <f t="shared" si="114"/>
        <v>#NUM!</v>
      </c>
      <c r="AR191" s="8" t="e">
        <f t="shared" si="115"/>
        <v>#NUM!</v>
      </c>
      <c r="AS191" s="8" t="e">
        <f t="shared" si="116"/>
        <v>#NUM!</v>
      </c>
      <c r="AT191" s="8" t="e">
        <f t="shared" si="117"/>
        <v>#NUM!</v>
      </c>
      <c r="AU191" s="8">
        <f t="shared" si="109"/>
        <v>20</v>
      </c>
      <c r="AV191" s="8"/>
      <c r="AW191" s="42"/>
      <c r="AX191" s="8" t="e">
        <f t="shared" si="118"/>
        <v>#NUM!</v>
      </c>
      <c r="AY191" s="8" t="e">
        <f t="shared" si="119"/>
        <v>#NUM!</v>
      </c>
      <c r="AZ191" s="8" t="e">
        <f t="shared" si="120"/>
        <v>#NUM!</v>
      </c>
      <c r="BA191" s="8" t="e">
        <f t="shared" si="121"/>
        <v>#NUM!</v>
      </c>
      <c r="BB191" s="8">
        <f t="shared" si="110"/>
        <v>11</v>
      </c>
      <c r="BC191" s="8"/>
      <c r="BD191" s="42"/>
      <c r="BE191" s="8" t="e">
        <f t="shared" si="122"/>
        <v>#NUM!</v>
      </c>
      <c r="BF191" s="8" t="e">
        <f t="shared" si="123"/>
        <v>#NUM!</v>
      </c>
      <c r="BG191" s="8" t="e">
        <f t="shared" si="124"/>
        <v>#NUM!</v>
      </c>
      <c r="BH191" s="8" t="e">
        <f t="shared" si="125"/>
        <v>#NUM!</v>
      </c>
      <c r="BI191" s="8">
        <f t="shared" si="111"/>
        <v>15</v>
      </c>
      <c r="BJ191" s="8"/>
      <c r="BK191" s="42"/>
      <c r="BL191" s="8" t="e">
        <f t="shared" si="126"/>
        <v>#NUM!</v>
      </c>
      <c r="BM191" s="8" t="e">
        <f t="shared" si="127"/>
        <v>#NUM!</v>
      </c>
      <c r="BN191" s="8" t="e">
        <f t="shared" si="128"/>
        <v>#NUM!</v>
      </c>
      <c r="BO191" s="8" t="e">
        <f t="shared" si="129"/>
        <v>#NUM!</v>
      </c>
      <c r="BP191" s="8">
        <f t="shared" si="112"/>
        <v>13</v>
      </c>
      <c r="BQ191" s="8"/>
      <c r="BR191" s="42"/>
      <c r="BS191" s="8" t="e">
        <f t="shared" si="130"/>
        <v>#NUM!</v>
      </c>
      <c r="BT191" s="8" t="e">
        <f t="shared" si="131"/>
        <v>#NUM!</v>
      </c>
      <c r="BU191" s="8" t="e">
        <f t="shared" si="132"/>
        <v>#NUM!</v>
      </c>
      <c r="BV191" s="8" t="e">
        <f t="shared" si="133"/>
        <v>#NUM!</v>
      </c>
    </row>
    <row r="192" spans="1:74" x14ac:dyDescent="0.25">
      <c r="A192">
        <v>37189</v>
      </c>
      <c r="B192">
        <v>0</v>
      </c>
      <c r="C192">
        <v>1987</v>
      </c>
      <c r="D192">
        <f t="shared" si="113"/>
        <v>37</v>
      </c>
      <c r="E192" s="1">
        <v>45595.81355324074</v>
      </c>
      <c r="F192" t="s">
        <v>101</v>
      </c>
      <c r="H192" s="4">
        <v>4</v>
      </c>
      <c r="I192" s="4">
        <v>4</v>
      </c>
      <c r="J192" s="4">
        <v>2</v>
      </c>
      <c r="K192" s="4">
        <v>4</v>
      </c>
      <c r="L192" s="4">
        <v>4</v>
      </c>
      <c r="M192" s="4">
        <v>4</v>
      </c>
      <c r="N192" s="4">
        <v>3</v>
      </c>
      <c r="O192" s="4">
        <v>4</v>
      </c>
      <c r="P192" s="4">
        <v>2</v>
      </c>
      <c r="Q192" s="4">
        <v>2</v>
      </c>
      <c r="R192" s="4">
        <v>4</v>
      </c>
      <c r="S192" s="4">
        <v>4</v>
      </c>
      <c r="T192" s="4">
        <v>4</v>
      </c>
      <c r="U192" s="4">
        <v>4</v>
      </c>
      <c r="V192" s="4">
        <v>4</v>
      </c>
      <c r="W192" s="4">
        <v>2</v>
      </c>
      <c r="X192" s="7">
        <f t="shared" si="92"/>
        <v>4</v>
      </c>
      <c r="Y192" s="7">
        <f t="shared" si="93"/>
        <v>4</v>
      </c>
      <c r="Z192" s="7">
        <f t="shared" si="94"/>
        <v>4</v>
      </c>
      <c r="AA192" s="7">
        <f t="shared" si="95"/>
        <v>4</v>
      </c>
      <c r="AB192" s="7">
        <f t="shared" si="96"/>
        <v>4</v>
      </c>
      <c r="AC192" s="7">
        <f t="shared" si="97"/>
        <v>4</v>
      </c>
      <c r="AD192" s="7">
        <f t="shared" si="98"/>
        <v>3</v>
      </c>
      <c r="AE192" s="7">
        <f t="shared" si="99"/>
        <v>4</v>
      </c>
      <c r="AF192" s="7">
        <f t="shared" si="100"/>
        <v>4</v>
      </c>
      <c r="AG192" s="7">
        <f t="shared" si="101"/>
        <v>2</v>
      </c>
      <c r="AH192" s="7">
        <f t="shared" si="102"/>
        <v>4</v>
      </c>
      <c r="AI192" s="7">
        <f t="shared" si="103"/>
        <v>4</v>
      </c>
      <c r="AJ192" s="7">
        <f t="shared" si="104"/>
        <v>4</v>
      </c>
      <c r="AK192" s="7">
        <f t="shared" si="105"/>
        <v>4</v>
      </c>
      <c r="AL192" s="7">
        <f t="shared" si="106"/>
        <v>4</v>
      </c>
      <c r="AM192" s="7">
        <f t="shared" si="107"/>
        <v>2</v>
      </c>
      <c r="AN192" s="8">
        <f t="shared" si="108"/>
        <v>59</v>
      </c>
      <c r="AO192" s="8"/>
      <c r="AP192" s="42"/>
      <c r="AQ192" s="8" t="e">
        <f t="shared" si="114"/>
        <v>#NUM!</v>
      </c>
      <c r="AR192" s="8" t="e">
        <f t="shared" si="115"/>
        <v>#NUM!</v>
      </c>
      <c r="AS192" s="8" t="e">
        <f t="shared" si="116"/>
        <v>#NUM!</v>
      </c>
      <c r="AT192" s="8" t="e">
        <f t="shared" si="117"/>
        <v>#NUM!</v>
      </c>
      <c r="AU192" s="8">
        <f t="shared" si="109"/>
        <v>20</v>
      </c>
      <c r="AV192" s="8"/>
      <c r="AW192" s="42"/>
      <c r="AX192" s="8" t="e">
        <f t="shared" si="118"/>
        <v>#NUM!</v>
      </c>
      <c r="AY192" s="8" t="e">
        <f t="shared" si="119"/>
        <v>#NUM!</v>
      </c>
      <c r="AZ192" s="8" t="e">
        <f t="shared" si="120"/>
        <v>#NUM!</v>
      </c>
      <c r="BA192" s="8" t="e">
        <f t="shared" si="121"/>
        <v>#NUM!</v>
      </c>
      <c r="BB192" s="8">
        <f t="shared" si="110"/>
        <v>15</v>
      </c>
      <c r="BC192" s="8"/>
      <c r="BD192" s="42"/>
      <c r="BE192" s="8" t="e">
        <f t="shared" si="122"/>
        <v>#NUM!</v>
      </c>
      <c r="BF192" s="8" t="e">
        <f t="shared" si="123"/>
        <v>#NUM!</v>
      </c>
      <c r="BG192" s="8" t="e">
        <f t="shared" si="124"/>
        <v>#NUM!</v>
      </c>
      <c r="BH192" s="8" t="e">
        <f t="shared" si="125"/>
        <v>#NUM!</v>
      </c>
      <c r="BI192" s="8">
        <f t="shared" si="111"/>
        <v>14</v>
      </c>
      <c r="BJ192" s="8"/>
      <c r="BK192" s="42"/>
      <c r="BL192" s="8" t="e">
        <f t="shared" si="126"/>
        <v>#NUM!</v>
      </c>
      <c r="BM192" s="8" t="e">
        <f t="shared" si="127"/>
        <v>#NUM!</v>
      </c>
      <c r="BN192" s="8" t="e">
        <f t="shared" si="128"/>
        <v>#NUM!</v>
      </c>
      <c r="BO192" s="8" t="e">
        <f t="shared" si="129"/>
        <v>#NUM!</v>
      </c>
      <c r="BP192" s="8">
        <f t="shared" si="112"/>
        <v>10</v>
      </c>
      <c r="BQ192" s="8"/>
      <c r="BR192" s="42"/>
      <c r="BS192" s="8" t="e">
        <f t="shared" si="130"/>
        <v>#NUM!</v>
      </c>
      <c r="BT192" s="8" t="e">
        <f t="shared" si="131"/>
        <v>#NUM!</v>
      </c>
      <c r="BU192" s="8" t="e">
        <f t="shared" si="132"/>
        <v>#NUM!</v>
      </c>
      <c r="BV192" s="8" t="e">
        <f t="shared" si="133"/>
        <v>#NUM!</v>
      </c>
    </row>
    <row r="193" spans="1:74" x14ac:dyDescent="0.25">
      <c r="A193">
        <v>37432</v>
      </c>
      <c r="B193">
        <v>0</v>
      </c>
      <c r="C193">
        <v>1975</v>
      </c>
      <c r="D193">
        <f t="shared" si="113"/>
        <v>49</v>
      </c>
      <c r="E193" s="1">
        <v>45596.314456018517</v>
      </c>
      <c r="F193" t="s">
        <v>99</v>
      </c>
      <c r="G193">
        <v>1</v>
      </c>
      <c r="H193" s="4">
        <v>4</v>
      </c>
      <c r="I193" s="4">
        <v>4</v>
      </c>
      <c r="J193" s="4">
        <v>2</v>
      </c>
      <c r="K193" s="4">
        <v>4</v>
      </c>
      <c r="L193" s="4">
        <v>4</v>
      </c>
      <c r="M193" s="4">
        <v>4</v>
      </c>
      <c r="N193" s="4">
        <v>4</v>
      </c>
      <c r="O193" s="4">
        <v>4</v>
      </c>
      <c r="P193" s="4">
        <v>3</v>
      </c>
      <c r="Q193" s="4">
        <v>3</v>
      </c>
      <c r="R193" s="4">
        <v>3</v>
      </c>
      <c r="S193" s="4">
        <v>4</v>
      </c>
      <c r="T193" s="4">
        <v>4</v>
      </c>
      <c r="U193" s="4">
        <v>4</v>
      </c>
      <c r="V193" s="4">
        <v>3</v>
      </c>
      <c r="W193" s="4">
        <v>3</v>
      </c>
      <c r="X193" s="7">
        <f t="shared" si="92"/>
        <v>4</v>
      </c>
      <c r="Y193" s="7">
        <f t="shared" si="93"/>
        <v>4</v>
      </c>
      <c r="Z193" s="7">
        <f t="shared" si="94"/>
        <v>4</v>
      </c>
      <c r="AA193" s="7">
        <f t="shared" si="95"/>
        <v>4</v>
      </c>
      <c r="AB193" s="7">
        <f t="shared" si="96"/>
        <v>4</v>
      </c>
      <c r="AC193" s="7">
        <f t="shared" si="97"/>
        <v>4</v>
      </c>
      <c r="AD193" s="7">
        <f t="shared" si="98"/>
        <v>4</v>
      </c>
      <c r="AE193" s="7">
        <f t="shared" si="99"/>
        <v>4</v>
      </c>
      <c r="AF193" s="7">
        <f t="shared" si="100"/>
        <v>3</v>
      </c>
      <c r="AG193" s="7">
        <f t="shared" si="101"/>
        <v>3</v>
      </c>
      <c r="AH193" s="7">
        <f t="shared" si="102"/>
        <v>3</v>
      </c>
      <c r="AI193" s="7">
        <f t="shared" si="103"/>
        <v>4</v>
      </c>
      <c r="AJ193" s="7">
        <f t="shared" si="104"/>
        <v>4</v>
      </c>
      <c r="AK193" s="7">
        <f t="shared" si="105"/>
        <v>4</v>
      </c>
      <c r="AL193" s="7">
        <f t="shared" si="106"/>
        <v>3</v>
      </c>
      <c r="AM193" s="7">
        <f t="shared" si="107"/>
        <v>3</v>
      </c>
      <c r="AN193" s="8">
        <f t="shared" si="108"/>
        <v>59</v>
      </c>
      <c r="AO193" s="8"/>
      <c r="AP193" s="42"/>
      <c r="AQ193" s="8" t="e">
        <f t="shared" si="114"/>
        <v>#NUM!</v>
      </c>
      <c r="AR193" s="8" t="e">
        <f t="shared" si="115"/>
        <v>#NUM!</v>
      </c>
      <c r="AS193" s="8" t="e">
        <f t="shared" si="116"/>
        <v>#NUM!</v>
      </c>
      <c r="AT193" s="8" t="e">
        <f t="shared" si="117"/>
        <v>#NUM!</v>
      </c>
      <c r="AU193" s="8">
        <f t="shared" si="109"/>
        <v>20</v>
      </c>
      <c r="AV193" s="8"/>
      <c r="AW193" s="42"/>
      <c r="AX193" s="8" t="e">
        <f t="shared" si="118"/>
        <v>#NUM!</v>
      </c>
      <c r="AY193" s="8" t="e">
        <f t="shared" si="119"/>
        <v>#NUM!</v>
      </c>
      <c r="AZ193" s="8" t="e">
        <f t="shared" si="120"/>
        <v>#NUM!</v>
      </c>
      <c r="BA193" s="8" t="e">
        <f t="shared" si="121"/>
        <v>#NUM!</v>
      </c>
      <c r="BB193" s="8">
        <f t="shared" si="110"/>
        <v>15</v>
      </c>
      <c r="BC193" s="8"/>
      <c r="BD193" s="42"/>
      <c r="BE193" s="8" t="e">
        <f t="shared" si="122"/>
        <v>#NUM!</v>
      </c>
      <c r="BF193" s="8" t="e">
        <f t="shared" si="123"/>
        <v>#NUM!</v>
      </c>
      <c r="BG193" s="8" t="e">
        <f t="shared" si="124"/>
        <v>#NUM!</v>
      </c>
      <c r="BH193" s="8" t="e">
        <f t="shared" si="125"/>
        <v>#NUM!</v>
      </c>
      <c r="BI193" s="8">
        <f t="shared" si="111"/>
        <v>14</v>
      </c>
      <c r="BJ193" s="8"/>
      <c r="BK193" s="42"/>
      <c r="BL193" s="8" t="e">
        <f t="shared" si="126"/>
        <v>#NUM!</v>
      </c>
      <c r="BM193" s="8" t="e">
        <f t="shared" si="127"/>
        <v>#NUM!</v>
      </c>
      <c r="BN193" s="8" t="e">
        <f t="shared" si="128"/>
        <v>#NUM!</v>
      </c>
      <c r="BO193" s="8" t="e">
        <f t="shared" si="129"/>
        <v>#NUM!</v>
      </c>
      <c r="BP193" s="8">
        <f t="shared" si="112"/>
        <v>10</v>
      </c>
      <c r="BQ193" s="8"/>
      <c r="BR193" s="42"/>
      <c r="BS193" s="8" t="e">
        <f t="shared" si="130"/>
        <v>#NUM!</v>
      </c>
      <c r="BT193" s="8" t="e">
        <f t="shared" si="131"/>
        <v>#NUM!</v>
      </c>
      <c r="BU193" s="8" t="e">
        <f t="shared" si="132"/>
        <v>#NUM!</v>
      </c>
      <c r="BV193" s="8" t="e">
        <f t="shared" si="133"/>
        <v>#NUM!</v>
      </c>
    </row>
    <row r="194" spans="1:74" x14ac:dyDescent="0.25">
      <c r="A194">
        <v>38806</v>
      </c>
      <c r="B194">
        <v>1</v>
      </c>
      <c r="C194">
        <v>1990</v>
      </c>
      <c r="D194">
        <f t="shared" si="113"/>
        <v>34</v>
      </c>
      <c r="E194" s="1">
        <v>45597.005972222221</v>
      </c>
      <c r="F194" t="s">
        <v>130</v>
      </c>
      <c r="G194">
        <v>1</v>
      </c>
      <c r="H194" s="4">
        <v>4</v>
      </c>
      <c r="I194" s="4">
        <v>3</v>
      </c>
      <c r="J194" s="4">
        <v>5</v>
      </c>
      <c r="K194" s="4">
        <v>2</v>
      </c>
      <c r="L194" s="4">
        <v>5</v>
      </c>
      <c r="M194" s="4">
        <v>4</v>
      </c>
      <c r="N194" s="4">
        <v>4</v>
      </c>
      <c r="O194" s="4">
        <v>4</v>
      </c>
      <c r="P194" s="4">
        <v>2</v>
      </c>
      <c r="Q194" s="4">
        <v>4</v>
      </c>
      <c r="R194" s="4">
        <v>4</v>
      </c>
      <c r="S194" s="4">
        <v>4</v>
      </c>
      <c r="T194" s="4">
        <v>5</v>
      </c>
      <c r="U194" s="4">
        <v>4</v>
      </c>
      <c r="V194" s="4">
        <v>4</v>
      </c>
      <c r="W194" s="4">
        <v>3</v>
      </c>
      <c r="X194" s="7">
        <f t="shared" ref="X194:X257" si="134">H194</f>
        <v>4</v>
      </c>
      <c r="Y194" s="7">
        <f t="shared" ref="Y194:Y257" si="135">I194</f>
        <v>3</v>
      </c>
      <c r="Z194" s="7">
        <f t="shared" ref="Z194:Z257" si="136">6-J194</f>
        <v>1</v>
      </c>
      <c r="AA194" s="7">
        <f t="shared" ref="AA194:AA257" si="137">K194</f>
        <v>2</v>
      </c>
      <c r="AB194" s="7">
        <f t="shared" ref="AB194:AB257" si="138">L194</f>
        <v>5</v>
      </c>
      <c r="AC194" s="7">
        <f t="shared" ref="AC194:AC257" si="139">M194</f>
        <v>4</v>
      </c>
      <c r="AD194" s="7">
        <f t="shared" ref="AD194:AD257" si="140">N194</f>
        <v>4</v>
      </c>
      <c r="AE194" s="7">
        <f t="shared" ref="AE194:AE257" si="141">O194</f>
        <v>4</v>
      </c>
      <c r="AF194" s="7">
        <f t="shared" ref="AF194:AF257" si="142">6-P194</f>
        <v>4</v>
      </c>
      <c r="AG194" s="7">
        <f t="shared" ref="AG194:AG257" si="143">Q194</f>
        <v>4</v>
      </c>
      <c r="AH194" s="7">
        <f t="shared" ref="AH194:AH257" si="144">R194</f>
        <v>4</v>
      </c>
      <c r="AI194" s="7">
        <f t="shared" ref="AI194:AI257" si="145">S194</f>
        <v>4</v>
      </c>
      <c r="AJ194" s="7">
        <f t="shared" ref="AJ194:AJ257" si="146">T194</f>
        <v>5</v>
      </c>
      <c r="AK194" s="7">
        <f t="shared" ref="AK194:AK257" si="147">U194</f>
        <v>4</v>
      </c>
      <c r="AL194" s="7">
        <f t="shared" ref="AL194:AL257" si="148">V194</f>
        <v>4</v>
      </c>
      <c r="AM194" s="7">
        <f t="shared" ref="AM194:AM257" si="149">W194</f>
        <v>3</v>
      </c>
      <c r="AN194" s="8">
        <f t="shared" ref="AN194:AN257" si="150">SUM(X194:AM194)</f>
        <v>59</v>
      </c>
      <c r="AO194" s="8"/>
      <c r="AP194" s="42"/>
      <c r="AQ194" s="8" t="e">
        <f t="shared" si="114"/>
        <v>#NUM!</v>
      </c>
      <c r="AR194" s="8" t="e">
        <f t="shared" si="115"/>
        <v>#NUM!</v>
      </c>
      <c r="AS194" s="8" t="e">
        <f t="shared" si="116"/>
        <v>#NUM!</v>
      </c>
      <c r="AT194" s="8" t="e">
        <f t="shared" si="117"/>
        <v>#NUM!</v>
      </c>
      <c r="AU194" s="8">
        <f t="shared" ref="AU194:AU257" si="151">SUM(X194:AB194)</f>
        <v>15</v>
      </c>
      <c r="AV194" s="8"/>
      <c r="AW194" s="42"/>
      <c r="AX194" s="8" t="e">
        <f t="shared" si="118"/>
        <v>#NUM!</v>
      </c>
      <c r="AY194" s="8" t="e">
        <f t="shared" si="119"/>
        <v>#NUM!</v>
      </c>
      <c r="AZ194" s="8" t="e">
        <f t="shared" si="120"/>
        <v>#NUM!</v>
      </c>
      <c r="BA194" s="8" t="e">
        <f t="shared" si="121"/>
        <v>#NUM!</v>
      </c>
      <c r="BB194" s="8">
        <f t="shared" ref="BB194:BB257" si="152">SUM(AC194:AF194)</f>
        <v>16</v>
      </c>
      <c r="BC194" s="8"/>
      <c r="BD194" s="42"/>
      <c r="BE194" s="8" t="e">
        <f t="shared" si="122"/>
        <v>#NUM!</v>
      </c>
      <c r="BF194" s="8" t="e">
        <f t="shared" si="123"/>
        <v>#NUM!</v>
      </c>
      <c r="BG194" s="8" t="e">
        <f t="shared" si="124"/>
        <v>#NUM!</v>
      </c>
      <c r="BH194" s="8" t="e">
        <f t="shared" si="125"/>
        <v>#NUM!</v>
      </c>
      <c r="BI194" s="8">
        <f t="shared" ref="BI194:BI257" si="153">SUM(AG194:AJ194)</f>
        <v>17</v>
      </c>
      <c r="BJ194" s="8"/>
      <c r="BK194" s="42"/>
      <c r="BL194" s="8" t="e">
        <f t="shared" si="126"/>
        <v>#NUM!</v>
      </c>
      <c r="BM194" s="8" t="e">
        <f t="shared" si="127"/>
        <v>#NUM!</v>
      </c>
      <c r="BN194" s="8" t="e">
        <f t="shared" si="128"/>
        <v>#NUM!</v>
      </c>
      <c r="BO194" s="8" t="e">
        <f t="shared" si="129"/>
        <v>#NUM!</v>
      </c>
      <c r="BP194" s="8">
        <f t="shared" ref="BP194:BP257" si="154">SUM(AK194:AM194)</f>
        <v>11</v>
      </c>
      <c r="BQ194" s="8"/>
      <c r="BR194" s="42"/>
      <c r="BS194" s="8" t="e">
        <f t="shared" si="130"/>
        <v>#NUM!</v>
      </c>
      <c r="BT194" s="8" t="e">
        <f t="shared" si="131"/>
        <v>#NUM!</v>
      </c>
      <c r="BU194" s="8" t="e">
        <f t="shared" si="132"/>
        <v>#NUM!</v>
      </c>
      <c r="BV194" s="8" t="e">
        <f t="shared" si="133"/>
        <v>#NUM!</v>
      </c>
    </row>
    <row r="195" spans="1:74" x14ac:dyDescent="0.25">
      <c r="A195">
        <v>39103</v>
      </c>
      <c r="B195">
        <v>0</v>
      </c>
      <c r="C195">
        <v>1975</v>
      </c>
      <c r="D195">
        <f t="shared" ref="D195:D258" si="155">2024-C195</f>
        <v>49</v>
      </c>
      <c r="E195" s="1">
        <v>45597.580196759256</v>
      </c>
      <c r="F195" t="s">
        <v>101</v>
      </c>
      <c r="H195" s="4">
        <v>5</v>
      </c>
      <c r="I195" s="4">
        <v>5</v>
      </c>
      <c r="J195" s="4">
        <v>2</v>
      </c>
      <c r="K195" s="4">
        <v>3</v>
      </c>
      <c r="L195" s="4">
        <v>5</v>
      </c>
      <c r="M195" s="4">
        <v>4</v>
      </c>
      <c r="N195" s="4">
        <v>2</v>
      </c>
      <c r="O195" s="4">
        <v>3</v>
      </c>
      <c r="P195" s="4">
        <v>3</v>
      </c>
      <c r="Q195" s="4">
        <v>4</v>
      </c>
      <c r="R195" s="4">
        <v>4</v>
      </c>
      <c r="S195" s="4">
        <v>4</v>
      </c>
      <c r="T195" s="4">
        <v>4</v>
      </c>
      <c r="U195" s="4">
        <v>3</v>
      </c>
      <c r="V195" s="4">
        <v>4</v>
      </c>
      <c r="W195" s="4">
        <v>2</v>
      </c>
      <c r="X195" s="7">
        <f t="shared" si="134"/>
        <v>5</v>
      </c>
      <c r="Y195" s="7">
        <f t="shared" si="135"/>
        <v>5</v>
      </c>
      <c r="Z195" s="7">
        <f t="shared" si="136"/>
        <v>4</v>
      </c>
      <c r="AA195" s="7">
        <f t="shared" si="137"/>
        <v>3</v>
      </c>
      <c r="AB195" s="7">
        <f t="shared" si="138"/>
        <v>5</v>
      </c>
      <c r="AC195" s="7">
        <f t="shared" si="139"/>
        <v>4</v>
      </c>
      <c r="AD195" s="7">
        <f t="shared" si="140"/>
        <v>2</v>
      </c>
      <c r="AE195" s="7">
        <f t="shared" si="141"/>
        <v>3</v>
      </c>
      <c r="AF195" s="7">
        <f t="shared" si="142"/>
        <v>3</v>
      </c>
      <c r="AG195" s="7">
        <f t="shared" si="143"/>
        <v>4</v>
      </c>
      <c r="AH195" s="7">
        <f t="shared" si="144"/>
        <v>4</v>
      </c>
      <c r="AI195" s="7">
        <f t="shared" si="145"/>
        <v>4</v>
      </c>
      <c r="AJ195" s="7">
        <f t="shared" si="146"/>
        <v>4</v>
      </c>
      <c r="AK195" s="7">
        <f t="shared" si="147"/>
        <v>3</v>
      </c>
      <c r="AL195" s="7">
        <f t="shared" si="148"/>
        <v>4</v>
      </c>
      <c r="AM195" s="7">
        <f t="shared" si="149"/>
        <v>2</v>
      </c>
      <c r="AN195" s="8">
        <f t="shared" si="150"/>
        <v>59</v>
      </c>
      <c r="AO195" s="8"/>
      <c r="AP195" s="42"/>
      <c r="AQ195" s="8" t="e">
        <f t="shared" ref="AQ195:AQ258" si="156">_xlfn.NORM.S.INV(AP195)</f>
        <v>#NUM!</v>
      </c>
      <c r="AR195" s="8" t="e">
        <f t="shared" ref="AR195:AR258" si="157">ROUND(AQ195*10+50,0)</f>
        <v>#NUM!</v>
      </c>
      <c r="AS195" s="8" t="e">
        <f t="shared" ref="AS195:AS258" si="158">IF(AQ195&lt;=-2.25, 1, IF(AQ195&lt;=-1.75, 2, IF(AQ195&lt;=-1.25, 3, IF(AQ195&lt;=-0.75, 4, IF(AQ195&lt;=-0.25, 5, IF(AQ195&lt;=0.25, 6, IF(AQ195&lt;=0.75, 7, IF(AQ195&lt;=1.25, 8, IF(AQ195&lt;=1.75, 9, 10)))))))))</f>
        <v>#NUM!</v>
      </c>
      <c r="AT195" s="8" t="e">
        <f t="shared" ref="AT195:AT258" si="159">IF(AQ195&lt;=-2, 1, IF(AQ195&lt;=-1.5, 2, IF(AQ195&lt;=-1, 3, IF(AQ195&lt;=-0.5, 4, IF(AQ195&lt;=0.5, 5, IF(AQ195&lt;=1, 6, IF(AQ195&lt;=1.5, 7, IF(AQ195&lt;=2, 8, 9))))))))</f>
        <v>#NUM!</v>
      </c>
      <c r="AU195" s="8">
        <f t="shared" si="151"/>
        <v>22</v>
      </c>
      <c r="AV195" s="8"/>
      <c r="AW195" s="42"/>
      <c r="AX195" s="8" t="e">
        <f t="shared" ref="AX195:AX258" si="160">_xlfn.NORM.S.INV(AW195)</f>
        <v>#NUM!</v>
      </c>
      <c r="AY195" s="8" t="e">
        <f t="shared" ref="AY195:AY258" si="161">ROUND(AX195*10+50,0)</f>
        <v>#NUM!</v>
      </c>
      <c r="AZ195" s="8" t="e">
        <f t="shared" ref="AZ195:AZ258" si="162">IF(AX195&lt;=-2.25, 1, IF(AX195&lt;=-1.75, 2, IF(AX195&lt;=-1.25, 3, IF(AX195&lt;=-0.75, 4, IF(AX195&lt;=-0.25, 5, IF(AX195&lt;=0.25, 6, IF(AX195&lt;=0.75, 7, IF(AX195&lt;=1.25, 8, IF(AX195&lt;=1.75, 9, 10)))))))))</f>
        <v>#NUM!</v>
      </c>
      <c r="BA195" s="8" t="e">
        <f t="shared" ref="BA195:BA258" si="163">IF(AX195&lt;=-2, 1, IF(AX195&lt;=-1.5, 2, IF(AX195&lt;=-1, 3, IF(AX195&lt;=-0.5, 4, IF(AX195&lt;=0.5, 5, IF(AX195&lt;=1, 6, IF(AX195&lt;=1.5, 7, IF(AX195&lt;=2, 8, 9))))))))</f>
        <v>#NUM!</v>
      </c>
      <c r="BB195" s="8">
        <f t="shared" si="152"/>
        <v>12</v>
      </c>
      <c r="BC195" s="8"/>
      <c r="BD195" s="42"/>
      <c r="BE195" s="8" t="e">
        <f t="shared" ref="BE195:BE258" si="164">_xlfn.NORM.S.INV(BD195)</f>
        <v>#NUM!</v>
      </c>
      <c r="BF195" s="8" t="e">
        <f t="shared" ref="BF195:BF258" si="165">ROUND(BE195*10+50,0)</f>
        <v>#NUM!</v>
      </c>
      <c r="BG195" s="8" t="e">
        <f t="shared" ref="BG195:BG258" si="166">IF(BE195&lt;=-2.25, 1, IF(BE195&lt;=-1.75, 2, IF(BE195&lt;=-1.25, 3, IF(BE195&lt;=-0.75, 4, IF(BE195&lt;=-0.25, 5, IF(BE195&lt;=0.25, 6, IF(BE195&lt;=0.75, 7, IF(BE195&lt;=1.25, 8, IF(BE195&lt;=1.75, 9, 10)))))))))</f>
        <v>#NUM!</v>
      </c>
      <c r="BH195" s="8" t="e">
        <f t="shared" ref="BH195:BH258" si="167">IF(BE195&lt;=-2, 1, IF(BE195&lt;=-1.5, 2, IF(BE195&lt;=-1, 3, IF(BE195&lt;=-0.5, 4, IF(BE195&lt;=0.5, 5, IF(BE195&lt;=1, 6, IF(BE195&lt;=1.5, 7, IF(BE195&lt;=2, 8, 9))))))))</f>
        <v>#NUM!</v>
      </c>
      <c r="BI195" s="8">
        <f t="shared" si="153"/>
        <v>16</v>
      </c>
      <c r="BJ195" s="8"/>
      <c r="BK195" s="42"/>
      <c r="BL195" s="8" t="e">
        <f t="shared" ref="BL195:BL258" si="168">_xlfn.NORM.S.INV(BK195)</f>
        <v>#NUM!</v>
      </c>
      <c r="BM195" s="8" t="e">
        <f t="shared" ref="BM195:BM258" si="169">ROUND(BL195*10+50,0)</f>
        <v>#NUM!</v>
      </c>
      <c r="BN195" s="8" t="e">
        <f t="shared" ref="BN195:BN258" si="170">IF(BL195&lt;=-2.25, 1, IF(BL195&lt;=-1.75, 2, IF(BL195&lt;=-1.25, 3, IF(BL195&lt;=-0.75, 4, IF(BL195&lt;=-0.25, 5, IF(BL195&lt;=0.25, 6, IF(BL195&lt;=0.75, 7, IF(BL195&lt;=1.25, 8, IF(BL195&lt;=1.75, 9, 10)))))))))</f>
        <v>#NUM!</v>
      </c>
      <c r="BO195" s="8" t="e">
        <f t="shared" ref="BO195:BO258" si="171">IF(BL195&lt;=-2, 1, IF(BL195&lt;=-1.5, 2, IF(BL195&lt;=-1, 3, IF(BL195&lt;=-0.5, 4, IF(BL195&lt;=0.5, 5, IF(BL195&lt;=1, 6, IF(BL195&lt;=1.5, 7, IF(BL195&lt;=2, 8, 9))))))))</f>
        <v>#NUM!</v>
      </c>
      <c r="BP195" s="8">
        <f t="shared" si="154"/>
        <v>9</v>
      </c>
      <c r="BQ195" s="8"/>
      <c r="BR195" s="42"/>
      <c r="BS195" s="8" t="e">
        <f t="shared" ref="BS195:BS258" si="172">_xlfn.NORM.S.INV(BR195)</f>
        <v>#NUM!</v>
      </c>
      <c r="BT195" s="8" t="e">
        <f t="shared" ref="BT195:BT258" si="173">ROUND(BS195*10+50,0)</f>
        <v>#NUM!</v>
      </c>
      <c r="BU195" s="8" t="e">
        <f t="shared" ref="BU195:BU258" si="174">IF(BS195&lt;=-2.25, 1, IF(BS195&lt;=-1.75, 2, IF(BS195&lt;=-1.25, 3, IF(BS195&lt;=-0.75, 4, IF(BS195&lt;=-0.25, 5, IF(BS195&lt;=0.25, 6, IF(BS195&lt;=0.75, 7, IF(BS195&lt;=1.25, 8, IF(BS195&lt;=1.75, 9, 10)))))))))</f>
        <v>#NUM!</v>
      </c>
      <c r="BV195" s="8" t="e">
        <f t="shared" ref="BV195:BV258" si="175">IF(BS195&lt;=-2, 1, IF(BS195&lt;=-1.5, 2, IF(BS195&lt;=-1, 3, IF(BS195&lt;=-0.5, 4, IF(BS195&lt;=0.5, 5, IF(BS195&lt;=1, 6, IF(BS195&lt;=1.5, 7, IF(BS195&lt;=2, 8, 9))))))))</f>
        <v>#NUM!</v>
      </c>
    </row>
    <row r="196" spans="1:74" x14ac:dyDescent="0.25">
      <c r="A196">
        <v>39668</v>
      </c>
      <c r="B196">
        <v>0</v>
      </c>
      <c r="C196">
        <v>2001</v>
      </c>
      <c r="D196">
        <f t="shared" si="155"/>
        <v>23</v>
      </c>
      <c r="E196" s="1">
        <v>45599.889085648145</v>
      </c>
      <c r="F196" t="s">
        <v>99</v>
      </c>
      <c r="G196">
        <v>1</v>
      </c>
      <c r="H196" s="4">
        <v>5</v>
      </c>
      <c r="I196" s="4">
        <v>4</v>
      </c>
      <c r="J196" s="4">
        <v>2</v>
      </c>
      <c r="K196" s="4">
        <v>4</v>
      </c>
      <c r="L196" s="4">
        <v>5</v>
      </c>
      <c r="M196" s="4">
        <v>1</v>
      </c>
      <c r="N196" s="4">
        <v>2</v>
      </c>
      <c r="O196" s="4">
        <v>2</v>
      </c>
      <c r="P196" s="4">
        <v>4</v>
      </c>
      <c r="Q196" s="4">
        <v>4</v>
      </c>
      <c r="R196" s="4">
        <v>5</v>
      </c>
      <c r="S196" s="4">
        <v>4</v>
      </c>
      <c r="T196" s="4">
        <v>4</v>
      </c>
      <c r="U196" s="4">
        <v>5</v>
      </c>
      <c r="V196" s="4">
        <v>4</v>
      </c>
      <c r="W196" s="4">
        <v>4</v>
      </c>
      <c r="X196" s="7">
        <f t="shared" si="134"/>
        <v>5</v>
      </c>
      <c r="Y196" s="7">
        <f t="shared" si="135"/>
        <v>4</v>
      </c>
      <c r="Z196" s="7">
        <f t="shared" si="136"/>
        <v>4</v>
      </c>
      <c r="AA196" s="7">
        <f t="shared" si="137"/>
        <v>4</v>
      </c>
      <c r="AB196" s="7">
        <f t="shared" si="138"/>
        <v>5</v>
      </c>
      <c r="AC196" s="7">
        <f t="shared" si="139"/>
        <v>1</v>
      </c>
      <c r="AD196" s="7">
        <f t="shared" si="140"/>
        <v>2</v>
      </c>
      <c r="AE196" s="7">
        <f t="shared" si="141"/>
        <v>2</v>
      </c>
      <c r="AF196" s="7">
        <f t="shared" si="142"/>
        <v>2</v>
      </c>
      <c r="AG196" s="7">
        <f t="shared" si="143"/>
        <v>4</v>
      </c>
      <c r="AH196" s="7">
        <f t="shared" si="144"/>
        <v>5</v>
      </c>
      <c r="AI196" s="7">
        <f t="shared" si="145"/>
        <v>4</v>
      </c>
      <c r="AJ196" s="7">
        <f t="shared" si="146"/>
        <v>4</v>
      </c>
      <c r="AK196" s="7">
        <f t="shared" si="147"/>
        <v>5</v>
      </c>
      <c r="AL196" s="7">
        <f t="shared" si="148"/>
        <v>4</v>
      </c>
      <c r="AM196" s="7">
        <f t="shared" si="149"/>
        <v>4</v>
      </c>
      <c r="AN196" s="8">
        <f t="shared" si="150"/>
        <v>59</v>
      </c>
      <c r="AO196" s="8"/>
      <c r="AP196" s="42"/>
      <c r="AQ196" s="8" t="e">
        <f t="shared" si="156"/>
        <v>#NUM!</v>
      </c>
      <c r="AR196" s="8" t="e">
        <f t="shared" si="157"/>
        <v>#NUM!</v>
      </c>
      <c r="AS196" s="8" t="e">
        <f t="shared" si="158"/>
        <v>#NUM!</v>
      </c>
      <c r="AT196" s="8" t="e">
        <f t="shared" si="159"/>
        <v>#NUM!</v>
      </c>
      <c r="AU196" s="8">
        <f t="shared" si="151"/>
        <v>22</v>
      </c>
      <c r="AV196" s="8"/>
      <c r="AW196" s="42"/>
      <c r="AX196" s="8" t="e">
        <f t="shared" si="160"/>
        <v>#NUM!</v>
      </c>
      <c r="AY196" s="8" t="e">
        <f t="shared" si="161"/>
        <v>#NUM!</v>
      </c>
      <c r="AZ196" s="8" t="e">
        <f t="shared" si="162"/>
        <v>#NUM!</v>
      </c>
      <c r="BA196" s="8" t="e">
        <f t="shared" si="163"/>
        <v>#NUM!</v>
      </c>
      <c r="BB196" s="8">
        <f t="shared" si="152"/>
        <v>7</v>
      </c>
      <c r="BC196" s="8"/>
      <c r="BD196" s="42"/>
      <c r="BE196" s="8" t="e">
        <f t="shared" si="164"/>
        <v>#NUM!</v>
      </c>
      <c r="BF196" s="8" t="e">
        <f t="shared" si="165"/>
        <v>#NUM!</v>
      </c>
      <c r="BG196" s="8" t="e">
        <f t="shared" si="166"/>
        <v>#NUM!</v>
      </c>
      <c r="BH196" s="8" t="e">
        <f t="shared" si="167"/>
        <v>#NUM!</v>
      </c>
      <c r="BI196" s="8">
        <f t="shared" si="153"/>
        <v>17</v>
      </c>
      <c r="BJ196" s="8"/>
      <c r="BK196" s="42"/>
      <c r="BL196" s="8" t="e">
        <f t="shared" si="168"/>
        <v>#NUM!</v>
      </c>
      <c r="BM196" s="8" t="e">
        <f t="shared" si="169"/>
        <v>#NUM!</v>
      </c>
      <c r="BN196" s="8" t="e">
        <f t="shared" si="170"/>
        <v>#NUM!</v>
      </c>
      <c r="BO196" s="8" t="e">
        <f t="shared" si="171"/>
        <v>#NUM!</v>
      </c>
      <c r="BP196" s="8">
        <f t="shared" si="154"/>
        <v>13</v>
      </c>
      <c r="BQ196" s="8"/>
      <c r="BR196" s="42"/>
      <c r="BS196" s="8" t="e">
        <f t="shared" si="172"/>
        <v>#NUM!</v>
      </c>
      <c r="BT196" s="8" t="e">
        <f t="shared" si="173"/>
        <v>#NUM!</v>
      </c>
      <c r="BU196" s="8" t="e">
        <f t="shared" si="174"/>
        <v>#NUM!</v>
      </c>
      <c r="BV196" s="8" t="e">
        <f t="shared" si="175"/>
        <v>#NUM!</v>
      </c>
    </row>
    <row r="197" spans="1:74" x14ac:dyDescent="0.25">
      <c r="A197">
        <v>39734</v>
      </c>
      <c r="B197">
        <v>1</v>
      </c>
      <c r="C197">
        <v>1991</v>
      </c>
      <c r="D197">
        <f t="shared" si="155"/>
        <v>33</v>
      </c>
      <c r="E197" s="1">
        <v>45600.531412037039</v>
      </c>
      <c r="F197" t="s">
        <v>199</v>
      </c>
      <c r="G197">
        <v>1</v>
      </c>
      <c r="H197" s="4">
        <v>5</v>
      </c>
      <c r="I197" s="4">
        <v>5</v>
      </c>
      <c r="J197" s="4">
        <v>2</v>
      </c>
      <c r="K197" s="4">
        <v>4</v>
      </c>
      <c r="L197" s="4">
        <v>4</v>
      </c>
      <c r="M197" s="4">
        <v>4</v>
      </c>
      <c r="N197" s="4">
        <v>2</v>
      </c>
      <c r="O197" s="4">
        <v>4</v>
      </c>
      <c r="P197" s="4">
        <v>2</v>
      </c>
      <c r="Q197" s="4">
        <v>4</v>
      </c>
      <c r="R197" s="4">
        <v>4</v>
      </c>
      <c r="S197" s="4">
        <v>4</v>
      </c>
      <c r="T197" s="4">
        <v>2</v>
      </c>
      <c r="U197" s="4">
        <v>3</v>
      </c>
      <c r="V197" s="4">
        <v>4</v>
      </c>
      <c r="W197" s="4">
        <v>2</v>
      </c>
      <c r="X197" s="7">
        <f t="shared" si="134"/>
        <v>5</v>
      </c>
      <c r="Y197" s="7">
        <f t="shared" si="135"/>
        <v>5</v>
      </c>
      <c r="Z197" s="7">
        <f t="shared" si="136"/>
        <v>4</v>
      </c>
      <c r="AA197" s="7">
        <f t="shared" si="137"/>
        <v>4</v>
      </c>
      <c r="AB197" s="7">
        <f t="shared" si="138"/>
        <v>4</v>
      </c>
      <c r="AC197" s="7">
        <f t="shared" si="139"/>
        <v>4</v>
      </c>
      <c r="AD197" s="7">
        <f t="shared" si="140"/>
        <v>2</v>
      </c>
      <c r="AE197" s="7">
        <f t="shared" si="141"/>
        <v>4</v>
      </c>
      <c r="AF197" s="7">
        <f t="shared" si="142"/>
        <v>4</v>
      </c>
      <c r="AG197" s="7">
        <f t="shared" si="143"/>
        <v>4</v>
      </c>
      <c r="AH197" s="7">
        <f t="shared" si="144"/>
        <v>4</v>
      </c>
      <c r="AI197" s="7">
        <f t="shared" si="145"/>
        <v>4</v>
      </c>
      <c r="AJ197" s="7">
        <f t="shared" si="146"/>
        <v>2</v>
      </c>
      <c r="AK197" s="7">
        <f t="shared" si="147"/>
        <v>3</v>
      </c>
      <c r="AL197" s="7">
        <f t="shared" si="148"/>
        <v>4</v>
      </c>
      <c r="AM197" s="7">
        <f t="shared" si="149"/>
        <v>2</v>
      </c>
      <c r="AN197" s="8">
        <f t="shared" si="150"/>
        <v>59</v>
      </c>
      <c r="AO197" s="8"/>
      <c r="AP197" s="42"/>
      <c r="AQ197" s="8" t="e">
        <f t="shared" si="156"/>
        <v>#NUM!</v>
      </c>
      <c r="AR197" s="8" t="e">
        <f t="shared" si="157"/>
        <v>#NUM!</v>
      </c>
      <c r="AS197" s="8" t="e">
        <f t="shared" si="158"/>
        <v>#NUM!</v>
      </c>
      <c r="AT197" s="8" t="e">
        <f t="shared" si="159"/>
        <v>#NUM!</v>
      </c>
      <c r="AU197" s="8">
        <f t="shared" si="151"/>
        <v>22</v>
      </c>
      <c r="AV197" s="8"/>
      <c r="AW197" s="42"/>
      <c r="AX197" s="8" t="e">
        <f t="shared" si="160"/>
        <v>#NUM!</v>
      </c>
      <c r="AY197" s="8" t="e">
        <f t="shared" si="161"/>
        <v>#NUM!</v>
      </c>
      <c r="AZ197" s="8" t="e">
        <f t="shared" si="162"/>
        <v>#NUM!</v>
      </c>
      <c r="BA197" s="8" t="e">
        <f t="shared" si="163"/>
        <v>#NUM!</v>
      </c>
      <c r="BB197" s="8">
        <f t="shared" si="152"/>
        <v>14</v>
      </c>
      <c r="BC197" s="8"/>
      <c r="BD197" s="42"/>
      <c r="BE197" s="8" t="e">
        <f t="shared" si="164"/>
        <v>#NUM!</v>
      </c>
      <c r="BF197" s="8" t="e">
        <f t="shared" si="165"/>
        <v>#NUM!</v>
      </c>
      <c r="BG197" s="8" t="e">
        <f t="shared" si="166"/>
        <v>#NUM!</v>
      </c>
      <c r="BH197" s="8" t="e">
        <f t="shared" si="167"/>
        <v>#NUM!</v>
      </c>
      <c r="BI197" s="8">
        <f t="shared" si="153"/>
        <v>14</v>
      </c>
      <c r="BJ197" s="8"/>
      <c r="BK197" s="42"/>
      <c r="BL197" s="8" t="e">
        <f t="shared" si="168"/>
        <v>#NUM!</v>
      </c>
      <c r="BM197" s="8" t="e">
        <f t="shared" si="169"/>
        <v>#NUM!</v>
      </c>
      <c r="BN197" s="8" t="e">
        <f t="shared" si="170"/>
        <v>#NUM!</v>
      </c>
      <c r="BO197" s="8" t="e">
        <f t="shared" si="171"/>
        <v>#NUM!</v>
      </c>
      <c r="BP197" s="8">
        <f t="shared" si="154"/>
        <v>9</v>
      </c>
      <c r="BQ197" s="8"/>
      <c r="BR197" s="42"/>
      <c r="BS197" s="8" t="e">
        <f t="shared" si="172"/>
        <v>#NUM!</v>
      </c>
      <c r="BT197" s="8" t="e">
        <f t="shared" si="173"/>
        <v>#NUM!</v>
      </c>
      <c r="BU197" s="8" t="e">
        <f t="shared" si="174"/>
        <v>#NUM!</v>
      </c>
      <c r="BV197" s="8" t="e">
        <f t="shared" si="175"/>
        <v>#NUM!</v>
      </c>
    </row>
    <row r="198" spans="1:74" x14ac:dyDescent="0.25">
      <c r="A198">
        <v>39805</v>
      </c>
      <c r="B198">
        <v>0</v>
      </c>
      <c r="C198">
        <v>1961</v>
      </c>
      <c r="D198">
        <f t="shared" si="155"/>
        <v>63</v>
      </c>
      <c r="E198" s="1">
        <v>45600.922002314815</v>
      </c>
      <c r="F198" t="s">
        <v>107</v>
      </c>
      <c r="G198">
        <v>1</v>
      </c>
      <c r="H198" s="4">
        <v>4</v>
      </c>
      <c r="I198" s="4">
        <v>4</v>
      </c>
      <c r="J198" s="4">
        <v>2</v>
      </c>
      <c r="K198" s="4">
        <v>3</v>
      </c>
      <c r="L198" s="4">
        <v>3</v>
      </c>
      <c r="M198" s="4">
        <v>4</v>
      </c>
      <c r="N198" s="4">
        <v>4</v>
      </c>
      <c r="O198" s="4">
        <v>4</v>
      </c>
      <c r="P198" s="4">
        <v>3</v>
      </c>
      <c r="Q198" s="4">
        <v>4</v>
      </c>
      <c r="R198" s="4">
        <v>4</v>
      </c>
      <c r="S198" s="4">
        <v>4</v>
      </c>
      <c r="T198" s="4">
        <v>4</v>
      </c>
      <c r="U198" s="4">
        <v>3</v>
      </c>
      <c r="V198" s="4">
        <v>4</v>
      </c>
      <c r="W198" s="4">
        <v>3</v>
      </c>
      <c r="X198" s="7">
        <f t="shared" si="134"/>
        <v>4</v>
      </c>
      <c r="Y198" s="7">
        <f t="shared" si="135"/>
        <v>4</v>
      </c>
      <c r="Z198" s="7">
        <f t="shared" si="136"/>
        <v>4</v>
      </c>
      <c r="AA198" s="7">
        <f t="shared" si="137"/>
        <v>3</v>
      </c>
      <c r="AB198" s="7">
        <f t="shared" si="138"/>
        <v>3</v>
      </c>
      <c r="AC198" s="7">
        <f t="shared" si="139"/>
        <v>4</v>
      </c>
      <c r="AD198" s="7">
        <f t="shared" si="140"/>
        <v>4</v>
      </c>
      <c r="AE198" s="7">
        <f t="shared" si="141"/>
        <v>4</v>
      </c>
      <c r="AF198" s="7">
        <f t="shared" si="142"/>
        <v>3</v>
      </c>
      <c r="AG198" s="7">
        <f t="shared" si="143"/>
        <v>4</v>
      </c>
      <c r="AH198" s="7">
        <f t="shared" si="144"/>
        <v>4</v>
      </c>
      <c r="AI198" s="7">
        <f t="shared" si="145"/>
        <v>4</v>
      </c>
      <c r="AJ198" s="7">
        <f t="shared" si="146"/>
        <v>4</v>
      </c>
      <c r="AK198" s="7">
        <f t="shared" si="147"/>
        <v>3</v>
      </c>
      <c r="AL198" s="7">
        <f t="shared" si="148"/>
        <v>4</v>
      </c>
      <c r="AM198" s="7">
        <f t="shared" si="149"/>
        <v>3</v>
      </c>
      <c r="AN198" s="8">
        <f t="shared" si="150"/>
        <v>59</v>
      </c>
      <c r="AO198" s="8"/>
      <c r="AP198" s="42"/>
      <c r="AQ198" s="8" t="e">
        <f t="shared" si="156"/>
        <v>#NUM!</v>
      </c>
      <c r="AR198" s="8" t="e">
        <f t="shared" si="157"/>
        <v>#NUM!</v>
      </c>
      <c r="AS198" s="8" t="e">
        <f t="shared" si="158"/>
        <v>#NUM!</v>
      </c>
      <c r="AT198" s="8" t="e">
        <f t="shared" si="159"/>
        <v>#NUM!</v>
      </c>
      <c r="AU198" s="8">
        <f t="shared" si="151"/>
        <v>18</v>
      </c>
      <c r="AV198" s="8"/>
      <c r="AW198" s="42"/>
      <c r="AX198" s="8" t="e">
        <f t="shared" si="160"/>
        <v>#NUM!</v>
      </c>
      <c r="AY198" s="8" t="e">
        <f t="shared" si="161"/>
        <v>#NUM!</v>
      </c>
      <c r="AZ198" s="8" t="e">
        <f t="shared" si="162"/>
        <v>#NUM!</v>
      </c>
      <c r="BA198" s="8" t="e">
        <f t="shared" si="163"/>
        <v>#NUM!</v>
      </c>
      <c r="BB198" s="8">
        <f t="shared" si="152"/>
        <v>15</v>
      </c>
      <c r="BC198" s="8"/>
      <c r="BD198" s="42"/>
      <c r="BE198" s="8" t="e">
        <f t="shared" si="164"/>
        <v>#NUM!</v>
      </c>
      <c r="BF198" s="8" t="e">
        <f t="shared" si="165"/>
        <v>#NUM!</v>
      </c>
      <c r="BG198" s="8" t="e">
        <f t="shared" si="166"/>
        <v>#NUM!</v>
      </c>
      <c r="BH198" s="8" t="e">
        <f t="shared" si="167"/>
        <v>#NUM!</v>
      </c>
      <c r="BI198" s="8">
        <f t="shared" si="153"/>
        <v>16</v>
      </c>
      <c r="BJ198" s="8"/>
      <c r="BK198" s="42"/>
      <c r="BL198" s="8" t="e">
        <f t="shared" si="168"/>
        <v>#NUM!</v>
      </c>
      <c r="BM198" s="8" t="e">
        <f t="shared" si="169"/>
        <v>#NUM!</v>
      </c>
      <c r="BN198" s="8" t="e">
        <f t="shared" si="170"/>
        <v>#NUM!</v>
      </c>
      <c r="BO198" s="8" t="e">
        <f t="shared" si="171"/>
        <v>#NUM!</v>
      </c>
      <c r="BP198" s="8">
        <f t="shared" si="154"/>
        <v>10</v>
      </c>
      <c r="BQ198" s="8"/>
      <c r="BR198" s="42"/>
      <c r="BS198" s="8" t="e">
        <f t="shared" si="172"/>
        <v>#NUM!</v>
      </c>
      <c r="BT198" s="8" t="e">
        <f t="shared" si="173"/>
        <v>#NUM!</v>
      </c>
      <c r="BU198" s="8" t="e">
        <f t="shared" si="174"/>
        <v>#NUM!</v>
      </c>
      <c r="BV198" s="8" t="e">
        <f t="shared" si="175"/>
        <v>#NUM!</v>
      </c>
    </row>
    <row r="199" spans="1:74" x14ac:dyDescent="0.25">
      <c r="A199">
        <v>40156</v>
      </c>
      <c r="B199">
        <v>1</v>
      </c>
      <c r="C199">
        <v>1995</v>
      </c>
      <c r="D199">
        <f t="shared" si="155"/>
        <v>29</v>
      </c>
      <c r="E199" s="1">
        <v>45604.813287037039</v>
      </c>
      <c r="F199" t="s">
        <v>101</v>
      </c>
      <c r="H199" s="4">
        <v>4</v>
      </c>
      <c r="I199" s="4">
        <v>4</v>
      </c>
      <c r="J199" s="4">
        <v>2</v>
      </c>
      <c r="K199" s="4">
        <v>4</v>
      </c>
      <c r="L199" s="4">
        <v>5</v>
      </c>
      <c r="M199" s="4">
        <v>4</v>
      </c>
      <c r="N199" s="4">
        <v>1</v>
      </c>
      <c r="O199" s="4">
        <v>2</v>
      </c>
      <c r="P199" s="4">
        <v>4</v>
      </c>
      <c r="Q199" s="4">
        <v>5</v>
      </c>
      <c r="R199" s="4">
        <v>4</v>
      </c>
      <c r="S199" s="4">
        <v>5</v>
      </c>
      <c r="T199" s="4">
        <v>5</v>
      </c>
      <c r="U199" s="4">
        <v>4</v>
      </c>
      <c r="V199" s="4">
        <v>2</v>
      </c>
      <c r="W199" s="4">
        <v>4</v>
      </c>
      <c r="X199" s="7">
        <f t="shared" si="134"/>
        <v>4</v>
      </c>
      <c r="Y199" s="7">
        <f t="shared" si="135"/>
        <v>4</v>
      </c>
      <c r="Z199" s="7">
        <f t="shared" si="136"/>
        <v>4</v>
      </c>
      <c r="AA199" s="7">
        <f t="shared" si="137"/>
        <v>4</v>
      </c>
      <c r="AB199" s="7">
        <f t="shared" si="138"/>
        <v>5</v>
      </c>
      <c r="AC199" s="7">
        <f t="shared" si="139"/>
        <v>4</v>
      </c>
      <c r="AD199" s="7">
        <f t="shared" si="140"/>
        <v>1</v>
      </c>
      <c r="AE199" s="7">
        <f t="shared" si="141"/>
        <v>2</v>
      </c>
      <c r="AF199" s="7">
        <f t="shared" si="142"/>
        <v>2</v>
      </c>
      <c r="AG199" s="7">
        <f t="shared" si="143"/>
        <v>5</v>
      </c>
      <c r="AH199" s="7">
        <f t="shared" si="144"/>
        <v>4</v>
      </c>
      <c r="AI199" s="7">
        <f t="shared" si="145"/>
        <v>5</v>
      </c>
      <c r="AJ199" s="7">
        <f t="shared" si="146"/>
        <v>5</v>
      </c>
      <c r="AK199" s="7">
        <f t="shared" si="147"/>
        <v>4</v>
      </c>
      <c r="AL199" s="7">
        <f t="shared" si="148"/>
        <v>2</v>
      </c>
      <c r="AM199" s="7">
        <f t="shared" si="149"/>
        <v>4</v>
      </c>
      <c r="AN199" s="8">
        <f t="shared" si="150"/>
        <v>59</v>
      </c>
      <c r="AO199" s="8"/>
      <c r="AP199" s="42"/>
      <c r="AQ199" s="8" t="e">
        <f t="shared" si="156"/>
        <v>#NUM!</v>
      </c>
      <c r="AR199" s="8" t="e">
        <f t="shared" si="157"/>
        <v>#NUM!</v>
      </c>
      <c r="AS199" s="8" t="e">
        <f t="shared" si="158"/>
        <v>#NUM!</v>
      </c>
      <c r="AT199" s="8" t="e">
        <f t="shared" si="159"/>
        <v>#NUM!</v>
      </c>
      <c r="AU199" s="8">
        <f t="shared" si="151"/>
        <v>21</v>
      </c>
      <c r="AV199" s="8"/>
      <c r="AW199" s="42"/>
      <c r="AX199" s="8" t="e">
        <f t="shared" si="160"/>
        <v>#NUM!</v>
      </c>
      <c r="AY199" s="8" t="e">
        <f t="shared" si="161"/>
        <v>#NUM!</v>
      </c>
      <c r="AZ199" s="8" t="e">
        <f t="shared" si="162"/>
        <v>#NUM!</v>
      </c>
      <c r="BA199" s="8" t="e">
        <f t="shared" si="163"/>
        <v>#NUM!</v>
      </c>
      <c r="BB199" s="8">
        <f t="shared" si="152"/>
        <v>9</v>
      </c>
      <c r="BC199" s="8"/>
      <c r="BD199" s="42"/>
      <c r="BE199" s="8" t="e">
        <f t="shared" si="164"/>
        <v>#NUM!</v>
      </c>
      <c r="BF199" s="8" t="e">
        <f t="shared" si="165"/>
        <v>#NUM!</v>
      </c>
      <c r="BG199" s="8" t="e">
        <f t="shared" si="166"/>
        <v>#NUM!</v>
      </c>
      <c r="BH199" s="8" t="e">
        <f t="shared" si="167"/>
        <v>#NUM!</v>
      </c>
      <c r="BI199" s="8">
        <f t="shared" si="153"/>
        <v>19</v>
      </c>
      <c r="BJ199" s="8"/>
      <c r="BK199" s="42"/>
      <c r="BL199" s="8" t="e">
        <f t="shared" si="168"/>
        <v>#NUM!</v>
      </c>
      <c r="BM199" s="8" t="e">
        <f t="shared" si="169"/>
        <v>#NUM!</v>
      </c>
      <c r="BN199" s="8" t="e">
        <f t="shared" si="170"/>
        <v>#NUM!</v>
      </c>
      <c r="BO199" s="8" t="e">
        <f t="shared" si="171"/>
        <v>#NUM!</v>
      </c>
      <c r="BP199" s="8">
        <f t="shared" si="154"/>
        <v>10</v>
      </c>
      <c r="BQ199" s="8"/>
      <c r="BR199" s="42"/>
      <c r="BS199" s="8" t="e">
        <f t="shared" si="172"/>
        <v>#NUM!</v>
      </c>
      <c r="BT199" s="8" t="e">
        <f t="shared" si="173"/>
        <v>#NUM!</v>
      </c>
      <c r="BU199" s="8" t="e">
        <f t="shared" si="174"/>
        <v>#NUM!</v>
      </c>
      <c r="BV199" s="8" t="e">
        <f t="shared" si="175"/>
        <v>#NUM!</v>
      </c>
    </row>
    <row r="200" spans="1:74" x14ac:dyDescent="0.25">
      <c r="A200">
        <v>40307</v>
      </c>
      <c r="B200">
        <v>0</v>
      </c>
      <c r="C200">
        <v>2004</v>
      </c>
      <c r="D200">
        <f t="shared" si="155"/>
        <v>20</v>
      </c>
      <c r="E200" s="1">
        <v>45607.926712962966</v>
      </c>
      <c r="F200" t="s">
        <v>101</v>
      </c>
      <c r="H200" s="4">
        <v>4</v>
      </c>
      <c r="I200" s="4">
        <v>4</v>
      </c>
      <c r="J200" s="4">
        <v>2</v>
      </c>
      <c r="K200" s="4">
        <v>5</v>
      </c>
      <c r="L200" s="4">
        <v>5</v>
      </c>
      <c r="M200" s="4">
        <v>4</v>
      </c>
      <c r="N200" s="4">
        <v>2</v>
      </c>
      <c r="O200" s="4">
        <v>3</v>
      </c>
      <c r="P200" s="4">
        <v>4</v>
      </c>
      <c r="Q200" s="4">
        <v>4</v>
      </c>
      <c r="R200" s="4">
        <v>4</v>
      </c>
      <c r="S200" s="4">
        <v>3</v>
      </c>
      <c r="T200" s="4">
        <v>3</v>
      </c>
      <c r="U200" s="4">
        <v>4</v>
      </c>
      <c r="V200" s="4">
        <v>4</v>
      </c>
      <c r="W200" s="4">
        <v>4</v>
      </c>
      <c r="X200" s="7">
        <f t="shared" si="134"/>
        <v>4</v>
      </c>
      <c r="Y200" s="7">
        <f t="shared" si="135"/>
        <v>4</v>
      </c>
      <c r="Z200" s="7">
        <f t="shared" si="136"/>
        <v>4</v>
      </c>
      <c r="AA200" s="7">
        <f t="shared" si="137"/>
        <v>5</v>
      </c>
      <c r="AB200" s="7">
        <f t="shared" si="138"/>
        <v>5</v>
      </c>
      <c r="AC200" s="7">
        <f t="shared" si="139"/>
        <v>4</v>
      </c>
      <c r="AD200" s="7">
        <f t="shared" si="140"/>
        <v>2</v>
      </c>
      <c r="AE200" s="7">
        <f t="shared" si="141"/>
        <v>3</v>
      </c>
      <c r="AF200" s="7">
        <f t="shared" si="142"/>
        <v>2</v>
      </c>
      <c r="AG200" s="7">
        <f t="shared" si="143"/>
        <v>4</v>
      </c>
      <c r="AH200" s="7">
        <f t="shared" si="144"/>
        <v>4</v>
      </c>
      <c r="AI200" s="7">
        <f t="shared" si="145"/>
        <v>3</v>
      </c>
      <c r="AJ200" s="7">
        <f t="shared" si="146"/>
        <v>3</v>
      </c>
      <c r="AK200" s="7">
        <f t="shared" si="147"/>
        <v>4</v>
      </c>
      <c r="AL200" s="7">
        <f t="shared" si="148"/>
        <v>4</v>
      </c>
      <c r="AM200" s="7">
        <f t="shared" si="149"/>
        <v>4</v>
      </c>
      <c r="AN200" s="8">
        <f t="shared" si="150"/>
        <v>59</v>
      </c>
      <c r="AO200" s="8"/>
      <c r="AP200" s="42"/>
      <c r="AQ200" s="8" t="e">
        <f t="shared" si="156"/>
        <v>#NUM!</v>
      </c>
      <c r="AR200" s="8" t="e">
        <f t="shared" si="157"/>
        <v>#NUM!</v>
      </c>
      <c r="AS200" s="8" t="e">
        <f t="shared" si="158"/>
        <v>#NUM!</v>
      </c>
      <c r="AT200" s="8" t="e">
        <f t="shared" si="159"/>
        <v>#NUM!</v>
      </c>
      <c r="AU200" s="8">
        <f t="shared" si="151"/>
        <v>22</v>
      </c>
      <c r="AV200" s="8"/>
      <c r="AW200" s="42"/>
      <c r="AX200" s="8" t="e">
        <f t="shared" si="160"/>
        <v>#NUM!</v>
      </c>
      <c r="AY200" s="8" t="e">
        <f t="shared" si="161"/>
        <v>#NUM!</v>
      </c>
      <c r="AZ200" s="8" t="e">
        <f t="shared" si="162"/>
        <v>#NUM!</v>
      </c>
      <c r="BA200" s="8" t="e">
        <f t="shared" si="163"/>
        <v>#NUM!</v>
      </c>
      <c r="BB200" s="8">
        <f t="shared" si="152"/>
        <v>11</v>
      </c>
      <c r="BC200" s="8"/>
      <c r="BD200" s="42"/>
      <c r="BE200" s="8" t="e">
        <f t="shared" si="164"/>
        <v>#NUM!</v>
      </c>
      <c r="BF200" s="8" t="e">
        <f t="shared" si="165"/>
        <v>#NUM!</v>
      </c>
      <c r="BG200" s="8" t="e">
        <f t="shared" si="166"/>
        <v>#NUM!</v>
      </c>
      <c r="BH200" s="8" t="e">
        <f t="shared" si="167"/>
        <v>#NUM!</v>
      </c>
      <c r="BI200" s="8">
        <f t="shared" si="153"/>
        <v>14</v>
      </c>
      <c r="BJ200" s="8"/>
      <c r="BK200" s="42"/>
      <c r="BL200" s="8" t="e">
        <f t="shared" si="168"/>
        <v>#NUM!</v>
      </c>
      <c r="BM200" s="8" t="e">
        <f t="shared" si="169"/>
        <v>#NUM!</v>
      </c>
      <c r="BN200" s="8" t="e">
        <f t="shared" si="170"/>
        <v>#NUM!</v>
      </c>
      <c r="BO200" s="8" t="e">
        <f t="shared" si="171"/>
        <v>#NUM!</v>
      </c>
      <c r="BP200" s="8">
        <f t="shared" si="154"/>
        <v>12</v>
      </c>
      <c r="BQ200" s="8"/>
      <c r="BR200" s="42"/>
      <c r="BS200" s="8" t="e">
        <f t="shared" si="172"/>
        <v>#NUM!</v>
      </c>
      <c r="BT200" s="8" t="e">
        <f t="shared" si="173"/>
        <v>#NUM!</v>
      </c>
      <c r="BU200" s="8" t="e">
        <f t="shared" si="174"/>
        <v>#NUM!</v>
      </c>
      <c r="BV200" s="8" t="e">
        <f t="shared" si="175"/>
        <v>#NUM!</v>
      </c>
    </row>
    <row r="201" spans="1:74" x14ac:dyDescent="0.25">
      <c r="A201">
        <v>40476</v>
      </c>
      <c r="B201">
        <v>0</v>
      </c>
      <c r="C201">
        <v>1991</v>
      </c>
      <c r="D201">
        <f t="shared" si="155"/>
        <v>33</v>
      </c>
      <c r="E201" s="1">
        <v>45608.819722222222</v>
      </c>
      <c r="F201" t="s">
        <v>220</v>
      </c>
      <c r="G201">
        <v>0</v>
      </c>
      <c r="H201" s="4">
        <v>4</v>
      </c>
      <c r="I201" s="4">
        <v>5</v>
      </c>
      <c r="J201" s="4">
        <v>2</v>
      </c>
      <c r="K201" s="4">
        <v>4</v>
      </c>
      <c r="L201" s="4">
        <v>4</v>
      </c>
      <c r="M201" s="4">
        <v>4</v>
      </c>
      <c r="N201" s="4">
        <v>2</v>
      </c>
      <c r="O201" s="4">
        <v>4</v>
      </c>
      <c r="P201" s="4">
        <v>3</v>
      </c>
      <c r="Q201" s="4">
        <v>4</v>
      </c>
      <c r="R201" s="4">
        <v>4</v>
      </c>
      <c r="S201" s="4">
        <v>4</v>
      </c>
      <c r="T201" s="4">
        <v>3</v>
      </c>
      <c r="U201" s="4">
        <v>4</v>
      </c>
      <c r="V201" s="4">
        <v>4</v>
      </c>
      <c r="W201" s="4">
        <v>2</v>
      </c>
      <c r="X201" s="7">
        <f t="shared" si="134"/>
        <v>4</v>
      </c>
      <c r="Y201" s="7">
        <f t="shared" si="135"/>
        <v>5</v>
      </c>
      <c r="Z201" s="7">
        <f t="shared" si="136"/>
        <v>4</v>
      </c>
      <c r="AA201" s="7">
        <f t="shared" si="137"/>
        <v>4</v>
      </c>
      <c r="AB201" s="7">
        <f t="shared" si="138"/>
        <v>4</v>
      </c>
      <c r="AC201" s="7">
        <f t="shared" si="139"/>
        <v>4</v>
      </c>
      <c r="AD201" s="7">
        <f t="shared" si="140"/>
        <v>2</v>
      </c>
      <c r="AE201" s="7">
        <f t="shared" si="141"/>
        <v>4</v>
      </c>
      <c r="AF201" s="7">
        <f t="shared" si="142"/>
        <v>3</v>
      </c>
      <c r="AG201" s="7">
        <f t="shared" si="143"/>
        <v>4</v>
      </c>
      <c r="AH201" s="7">
        <f t="shared" si="144"/>
        <v>4</v>
      </c>
      <c r="AI201" s="7">
        <f t="shared" si="145"/>
        <v>4</v>
      </c>
      <c r="AJ201" s="7">
        <f t="shared" si="146"/>
        <v>3</v>
      </c>
      <c r="AK201" s="7">
        <f t="shared" si="147"/>
        <v>4</v>
      </c>
      <c r="AL201" s="7">
        <f t="shared" si="148"/>
        <v>4</v>
      </c>
      <c r="AM201" s="7">
        <f t="shared" si="149"/>
        <v>2</v>
      </c>
      <c r="AN201" s="8">
        <f t="shared" si="150"/>
        <v>59</v>
      </c>
      <c r="AO201" s="8"/>
      <c r="AP201" s="42"/>
      <c r="AQ201" s="8" t="e">
        <f t="shared" si="156"/>
        <v>#NUM!</v>
      </c>
      <c r="AR201" s="8" t="e">
        <f t="shared" si="157"/>
        <v>#NUM!</v>
      </c>
      <c r="AS201" s="8" t="e">
        <f t="shared" si="158"/>
        <v>#NUM!</v>
      </c>
      <c r="AT201" s="8" t="e">
        <f t="shared" si="159"/>
        <v>#NUM!</v>
      </c>
      <c r="AU201" s="8">
        <f t="shared" si="151"/>
        <v>21</v>
      </c>
      <c r="AV201" s="8"/>
      <c r="AW201" s="42"/>
      <c r="AX201" s="8" t="e">
        <f t="shared" si="160"/>
        <v>#NUM!</v>
      </c>
      <c r="AY201" s="8" t="e">
        <f t="shared" si="161"/>
        <v>#NUM!</v>
      </c>
      <c r="AZ201" s="8" t="e">
        <f t="shared" si="162"/>
        <v>#NUM!</v>
      </c>
      <c r="BA201" s="8" t="e">
        <f t="shared" si="163"/>
        <v>#NUM!</v>
      </c>
      <c r="BB201" s="8">
        <f t="shared" si="152"/>
        <v>13</v>
      </c>
      <c r="BC201" s="8"/>
      <c r="BD201" s="42"/>
      <c r="BE201" s="8" t="e">
        <f t="shared" si="164"/>
        <v>#NUM!</v>
      </c>
      <c r="BF201" s="8" t="e">
        <f t="shared" si="165"/>
        <v>#NUM!</v>
      </c>
      <c r="BG201" s="8" t="e">
        <f t="shared" si="166"/>
        <v>#NUM!</v>
      </c>
      <c r="BH201" s="8" t="e">
        <f t="shared" si="167"/>
        <v>#NUM!</v>
      </c>
      <c r="BI201" s="8">
        <f t="shared" si="153"/>
        <v>15</v>
      </c>
      <c r="BJ201" s="8"/>
      <c r="BK201" s="42"/>
      <c r="BL201" s="8" t="e">
        <f t="shared" si="168"/>
        <v>#NUM!</v>
      </c>
      <c r="BM201" s="8" t="e">
        <f t="shared" si="169"/>
        <v>#NUM!</v>
      </c>
      <c r="BN201" s="8" t="e">
        <f t="shared" si="170"/>
        <v>#NUM!</v>
      </c>
      <c r="BO201" s="8" t="e">
        <f t="shared" si="171"/>
        <v>#NUM!</v>
      </c>
      <c r="BP201" s="8">
        <f t="shared" si="154"/>
        <v>10</v>
      </c>
      <c r="BQ201" s="8"/>
      <c r="BR201" s="42"/>
      <c r="BS201" s="8" t="e">
        <f t="shared" si="172"/>
        <v>#NUM!</v>
      </c>
      <c r="BT201" s="8" t="e">
        <f t="shared" si="173"/>
        <v>#NUM!</v>
      </c>
      <c r="BU201" s="8" t="e">
        <f t="shared" si="174"/>
        <v>#NUM!</v>
      </c>
      <c r="BV201" s="8" t="e">
        <f t="shared" si="175"/>
        <v>#NUM!</v>
      </c>
    </row>
    <row r="202" spans="1:74" x14ac:dyDescent="0.25">
      <c r="A202">
        <v>36882</v>
      </c>
      <c r="B202">
        <v>0</v>
      </c>
      <c r="C202">
        <v>1973</v>
      </c>
      <c r="D202">
        <f t="shared" si="155"/>
        <v>51</v>
      </c>
      <c r="E202" s="1">
        <v>45595.616018518522</v>
      </c>
      <c r="F202" t="s">
        <v>130</v>
      </c>
      <c r="G202">
        <v>1</v>
      </c>
      <c r="H202" s="4">
        <v>4</v>
      </c>
      <c r="I202" s="4">
        <v>4</v>
      </c>
      <c r="J202" s="4">
        <v>2</v>
      </c>
      <c r="K202" s="4">
        <v>4</v>
      </c>
      <c r="L202" s="4">
        <v>4</v>
      </c>
      <c r="M202" s="4">
        <v>4</v>
      </c>
      <c r="N202" s="4">
        <v>3</v>
      </c>
      <c r="O202" s="4">
        <v>3</v>
      </c>
      <c r="P202" s="4">
        <v>3</v>
      </c>
      <c r="Q202" s="4">
        <v>3</v>
      </c>
      <c r="R202" s="4">
        <v>4</v>
      </c>
      <c r="S202" s="4">
        <v>4</v>
      </c>
      <c r="T202" s="4">
        <v>4</v>
      </c>
      <c r="U202" s="4">
        <v>4</v>
      </c>
      <c r="V202" s="4">
        <v>4</v>
      </c>
      <c r="W202" s="4">
        <v>4</v>
      </c>
      <c r="X202" s="7">
        <f t="shared" si="134"/>
        <v>4</v>
      </c>
      <c r="Y202" s="7">
        <f t="shared" si="135"/>
        <v>4</v>
      </c>
      <c r="Z202" s="7">
        <f t="shared" si="136"/>
        <v>4</v>
      </c>
      <c r="AA202" s="7">
        <f t="shared" si="137"/>
        <v>4</v>
      </c>
      <c r="AB202" s="7">
        <f t="shared" si="138"/>
        <v>4</v>
      </c>
      <c r="AC202" s="7">
        <f t="shared" si="139"/>
        <v>4</v>
      </c>
      <c r="AD202" s="7">
        <f t="shared" si="140"/>
        <v>3</v>
      </c>
      <c r="AE202" s="7">
        <f t="shared" si="141"/>
        <v>3</v>
      </c>
      <c r="AF202" s="7">
        <f t="shared" si="142"/>
        <v>3</v>
      </c>
      <c r="AG202" s="7">
        <f t="shared" si="143"/>
        <v>3</v>
      </c>
      <c r="AH202" s="7">
        <f t="shared" si="144"/>
        <v>4</v>
      </c>
      <c r="AI202" s="7">
        <f t="shared" si="145"/>
        <v>4</v>
      </c>
      <c r="AJ202" s="7">
        <f t="shared" si="146"/>
        <v>4</v>
      </c>
      <c r="AK202" s="7">
        <f t="shared" si="147"/>
        <v>4</v>
      </c>
      <c r="AL202" s="7">
        <f t="shared" si="148"/>
        <v>4</v>
      </c>
      <c r="AM202" s="7">
        <f t="shared" si="149"/>
        <v>4</v>
      </c>
      <c r="AN202" s="8">
        <f t="shared" si="150"/>
        <v>60</v>
      </c>
      <c r="AO202" s="8"/>
      <c r="AP202" s="42"/>
      <c r="AQ202" s="8" t="e">
        <f t="shared" si="156"/>
        <v>#NUM!</v>
      </c>
      <c r="AR202" s="8" t="e">
        <f t="shared" si="157"/>
        <v>#NUM!</v>
      </c>
      <c r="AS202" s="8" t="e">
        <f t="shared" si="158"/>
        <v>#NUM!</v>
      </c>
      <c r="AT202" s="8" t="e">
        <f t="shared" si="159"/>
        <v>#NUM!</v>
      </c>
      <c r="AU202" s="8">
        <f t="shared" si="151"/>
        <v>20</v>
      </c>
      <c r="AV202" s="8"/>
      <c r="AW202" s="42"/>
      <c r="AX202" s="8" t="e">
        <f t="shared" si="160"/>
        <v>#NUM!</v>
      </c>
      <c r="AY202" s="8" t="e">
        <f t="shared" si="161"/>
        <v>#NUM!</v>
      </c>
      <c r="AZ202" s="8" t="e">
        <f t="shared" si="162"/>
        <v>#NUM!</v>
      </c>
      <c r="BA202" s="8" t="e">
        <f t="shared" si="163"/>
        <v>#NUM!</v>
      </c>
      <c r="BB202" s="8">
        <f t="shared" si="152"/>
        <v>13</v>
      </c>
      <c r="BC202" s="8"/>
      <c r="BD202" s="42"/>
      <c r="BE202" s="8" t="e">
        <f t="shared" si="164"/>
        <v>#NUM!</v>
      </c>
      <c r="BF202" s="8" t="e">
        <f t="shared" si="165"/>
        <v>#NUM!</v>
      </c>
      <c r="BG202" s="8" t="e">
        <f t="shared" si="166"/>
        <v>#NUM!</v>
      </c>
      <c r="BH202" s="8" t="e">
        <f t="shared" si="167"/>
        <v>#NUM!</v>
      </c>
      <c r="BI202" s="8">
        <f t="shared" si="153"/>
        <v>15</v>
      </c>
      <c r="BJ202" s="8"/>
      <c r="BK202" s="42"/>
      <c r="BL202" s="8" t="e">
        <f t="shared" si="168"/>
        <v>#NUM!</v>
      </c>
      <c r="BM202" s="8" t="e">
        <f t="shared" si="169"/>
        <v>#NUM!</v>
      </c>
      <c r="BN202" s="8" t="e">
        <f t="shared" si="170"/>
        <v>#NUM!</v>
      </c>
      <c r="BO202" s="8" t="e">
        <f t="shared" si="171"/>
        <v>#NUM!</v>
      </c>
      <c r="BP202" s="8">
        <f t="shared" si="154"/>
        <v>12</v>
      </c>
      <c r="BQ202" s="8"/>
      <c r="BR202" s="42"/>
      <c r="BS202" s="8" t="e">
        <f t="shared" si="172"/>
        <v>#NUM!</v>
      </c>
      <c r="BT202" s="8" t="e">
        <f t="shared" si="173"/>
        <v>#NUM!</v>
      </c>
      <c r="BU202" s="8" t="e">
        <f t="shared" si="174"/>
        <v>#NUM!</v>
      </c>
      <c r="BV202" s="8" t="e">
        <f t="shared" si="175"/>
        <v>#NUM!</v>
      </c>
    </row>
    <row r="203" spans="1:74" x14ac:dyDescent="0.25">
      <c r="A203">
        <v>37988</v>
      </c>
      <c r="B203">
        <v>0</v>
      </c>
      <c r="C203">
        <v>1985</v>
      </c>
      <c r="D203">
        <f t="shared" si="155"/>
        <v>39</v>
      </c>
      <c r="E203" s="1">
        <v>45596.551817129628</v>
      </c>
      <c r="F203" t="s">
        <v>101</v>
      </c>
      <c r="H203" s="4">
        <v>5</v>
      </c>
      <c r="I203" s="4">
        <v>5</v>
      </c>
      <c r="J203" s="4">
        <v>2</v>
      </c>
      <c r="K203" s="4">
        <v>5</v>
      </c>
      <c r="L203" s="4">
        <v>4</v>
      </c>
      <c r="M203" s="4">
        <v>4</v>
      </c>
      <c r="N203" s="4">
        <v>4</v>
      </c>
      <c r="O203" s="4">
        <v>4</v>
      </c>
      <c r="P203" s="4">
        <v>4</v>
      </c>
      <c r="Q203" s="4">
        <v>2</v>
      </c>
      <c r="R203" s="4">
        <v>3</v>
      </c>
      <c r="S203" s="4">
        <v>4</v>
      </c>
      <c r="T203" s="4">
        <v>3</v>
      </c>
      <c r="U203" s="4">
        <v>4</v>
      </c>
      <c r="V203" s="4">
        <v>4</v>
      </c>
      <c r="W203" s="4">
        <v>3</v>
      </c>
      <c r="X203" s="7">
        <f t="shared" si="134"/>
        <v>5</v>
      </c>
      <c r="Y203" s="7">
        <f t="shared" si="135"/>
        <v>5</v>
      </c>
      <c r="Z203" s="7">
        <f t="shared" si="136"/>
        <v>4</v>
      </c>
      <c r="AA203" s="7">
        <f t="shared" si="137"/>
        <v>5</v>
      </c>
      <c r="AB203" s="7">
        <f t="shared" si="138"/>
        <v>4</v>
      </c>
      <c r="AC203" s="7">
        <f t="shared" si="139"/>
        <v>4</v>
      </c>
      <c r="AD203" s="7">
        <f t="shared" si="140"/>
        <v>4</v>
      </c>
      <c r="AE203" s="7">
        <f t="shared" si="141"/>
        <v>4</v>
      </c>
      <c r="AF203" s="7">
        <f t="shared" si="142"/>
        <v>2</v>
      </c>
      <c r="AG203" s="7">
        <f t="shared" si="143"/>
        <v>2</v>
      </c>
      <c r="AH203" s="7">
        <f t="shared" si="144"/>
        <v>3</v>
      </c>
      <c r="AI203" s="7">
        <f t="shared" si="145"/>
        <v>4</v>
      </c>
      <c r="AJ203" s="7">
        <f t="shared" si="146"/>
        <v>3</v>
      </c>
      <c r="AK203" s="7">
        <f t="shared" si="147"/>
        <v>4</v>
      </c>
      <c r="AL203" s="7">
        <f t="shared" si="148"/>
        <v>4</v>
      </c>
      <c r="AM203" s="7">
        <f t="shared" si="149"/>
        <v>3</v>
      </c>
      <c r="AN203" s="8">
        <f t="shared" si="150"/>
        <v>60</v>
      </c>
      <c r="AO203" s="8"/>
      <c r="AP203" s="42"/>
      <c r="AQ203" s="8" t="e">
        <f t="shared" si="156"/>
        <v>#NUM!</v>
      </c>
      <c r="AR203" s="8" t="e">
        <f t="shared" si="157"/>
        <v>#NUM!</v>
      </c>
      <c r="AS203" s="8" t="e">
        <f t="shared" si="158"/>
        <v>#NUM!</v>
      </c>
      <c r="AT203" s="8" t="e">
        <f t="shared" si="159"/>
        <v>#NUM!</v>
      </c>
      <c r="AU203" s="8">
        <f t="shared" si="151"/>
        <v>23</v>
      </c>
      <c r="AV203" s="8"/>
      <c r="AW203" s="42"/>
      <c r="AX203" s="8" t="e">
        <f t="shared" si="160"/>
        <v>#NUM!</v>
      </c>
      <c r="AY203" s="8" t="e">
        <f t="shared" si="161"/>
        <v>#NUM!</v>
      </c>
      <c r="AZ203" s="8" t="e">
        <f t="shared" si="162"/>
        <v>#NUM!</v>
      </c>
      <c r="BA203" s="8" t="e">
        <f t="shared" si="163"/>
        <v>#NUM!</v>
      </c>
      <c r="BB203" s="8">
        <f t="shared" si="152"/>
        <v>14</v>
      </c>
      <c r="BC203" s="8"/>
      <c r="BD203" s="42"/>
      <c r="BE203" s="8" t="e">
        <f t="shared" si="164"/>
        <v>#NUM!</v>
      </c>
      <c r="BF203" s="8" t="e">
        <f t="shared" si="165"/>
        <v>#NUM!</v>
      </c>
      <c r="BG203" s="8" t="e">
        <f t="shared" si="166"/>
        <v>#NUM!</v>
      </c>
      <c r="BH203" s="8" t="e">
        <f t="shared" si="167"/>
        <v>#NUM!</v>
      </c>
      <c r="BI203" s="8">
        <f t="shared" si="153"/>
        <v>12</v>
      </c>
      <c r="BJ203" s="8"/>
      <c r="BK203" s="42"/>
      <c r="BL203" s="8" t="e">
        <f t="shared" si="168"/>
        <v>#NUM!</v>
      </c>
      <c r="BM203" s="8" t="e">
        <f t="shared" si="169"/>
        <v>#NUM!</v>
      </c>
      <c r="BN203" s="8" t="e">
        <f t="shared" si="170"/>
        <v>#NUM!</v>
      </c>
      <c r="BO203" s="8" t="e">
        <f t="shared" si="171"/>
        <v>#NUM!</v>
      </c>
      <c r="BP203" s="8">
        <f t="shared" si="154"/>
        <v>11</v>
      </c>
      <c r="BQ203" s="8"/>
      <c r="BR203" s="42"/>
      <c r="BS203" s="8" t="e">
        <f t="shared" si="172"/>
        <v>#NUM!</v>
      </c>
      <c r="BT203" s="8" t="e">
        <f t="shared" si="173"/>
        <v>#NUM!</v>
      </c>
      <c r="BU203" s="8" t="e">
        <f t="shared" si="174"/>
        <v>#NUM!</v>
      </c>
      <c r="BV203" s="8" t="e">
        <f t="shared" si="175"/>
        <v>#NUM!</v>
      </c>
    </row>
    <row r="204" spans="1:74" x14ac:dyDescent="0.25">
      <c r="A204">
        <v>39022</v>
      </c>
      <c r="B204">
        <v>1</v>
      </c>
      <c r="C204">
        <v>1966</v>
      </c>
      <c r="D204">
        <f t="shared" si="155"/>
        <v>58</v>
      </c>
      <c r="E204" s="1">
        <v>45597.562824074077</v>
      </c>
      <c r="F204" t="s">
        <v>107</v>
      </c>
      <c r="G204">
        <v>1</v>
      </c>
      <c r="H204" s="4">
        <v>5</v>
      </c>
      <c r="I204" s="4">
        <v>5</v>
      </c>
      <c r="J204" s="4">
        <v>3</v>
      </c>
      <c r="K204" s="4">
        <v>3</v>
      </c>
      <c r="L204" s="4">
        <v>5</v>
      </c>
      <c r="M204" s="4">
        <v>5</v>
      </c>
      <c r="N204" s="4">
        <v>2</v>
      </c>
      <c r="O204" s="4">
        <v>5</v>
      </c>
      <c r="P204" s="4">
        <v>5</v>
      </c>
      <c r="Q204" s="4">
        <v>4</v>
      </c>
      <c r="R204" s="4">
        <v>3</v>
      </c>
      <c r="S204" s="4">
        <v>3</v>
      </c>
      <c r="T204" s="4">
        <v>4</v>
      </c>
      <c r="U204" s="4">
        <v>4</v>
      </c>
      <c r="V204" s="4">
        <v>5</v>
      </c>
      <c r="W204" s="4">
        <v>3</v>
      </c>
      <c r="X204" s="7">
        <f t="shared" si="134"/>
        <v>5</v>
      </c>
      <c r="Y204" s="7">
        <f t="shared" si="135"/>
        <v>5</v>
      </c>
      <c r="Z204" s="7">
        <f t="shared" si="136"/>
        <v>3</v>
      </c>
      <c r="AA204" s="7">
        <f t="shared" si="137"/>
        <v>3</v>
      </c>
      <c r="AB204" s="7">
        <f t="shared" si="138"/>
        <v>5</v>
      </c>
      <c r="AC204" s="7">
        <f t="shared" si="139"/>
        <v>5</v>
      </c>
      <c r="AD204" s="7">
        <f t="shared" si="140"/>
        <v>2</v>
      </c>
      <c r="AE204" s="7">
        <f t="shared" si="141"/>
        <v>5</v>
      </c>
      <c r="AF204" s="7">
        <f t="shared" si="142"/>
        <v>1</v>
      </c>
      <c r="AG204" s="7">
        <f t="shared" si="143"/>
        <v>4</v>
      </c>
      <c r="AH204" s="7">
        <f t="shared" si="144"/>
        <v>3</v>
      </c>
      <c r="AI204" s="7">
        <f t="shared" si="145"/>
        <v>3</v>
      </c>
      <c r="AJ204" s="7">
        <f t="shared" si="146"/>
        <v>4</v>
      </c>
      <c r="AK204" s="7">
        <f t="shared" si="147"/>
        <v>4</v>
      </c>
      <c r="AL204" s="7">
        <f t="shared" si="148"/>
        <v>5</v>
      </c>
      <c r="AM204" s="7">
        <f t="shared" si="149"/>
        <v>3</v>
      </c>
      <c r="AN204" s="8">
        <f t="shared" si="150"/>
        <v>60</v>
      </c>
      <c r="AO204" s="8"/>
      <c r="AP204" s="42"/>
      <c r="AQ204" s="8" t="e">
        <f t="shared" si="156"/>
        <v>#NUM!</v>
      </c>
      <c r="AR204" s="8" t="e">
        <f t="shared" si="157"/>
        <v>#NUM!</v>
      </c>
      <c r="AS204" s="8" t="e">
        <f t="shared" si="158"/>
        <v>#NUM!</v>
      </c>
      <c r="AT204" s="8" t="e">
        <f t="shared" si="159"/>
        <v>#NUM!</v>
      </c>
      <c r="AU204" s="8">
        <f t="shared" si="151"/>
        <v>21</v>
      </c>
      <c r="AV204" s="8"/>
      <c r="AW204" s="42"/>
      <c r="AX204" s="8" t="e">
        <f t="shared" si="160"/>
        <v>#NUM!</v>
      </c>
      <c r="AY204" s="8" t="e">
        <f t="shared" si="161"/>
        <v>#NUM!</v>
      </c>
      <c r="AZ204" s="8" t="e">
        <f t="shared" si="162"/>
        <v>#NUM!</v>
      </c>
      <c r="BA204" s="8" t="e">
        <f t="shared" si="163"/>
        <v>#NUM!</v>
      </c>
      <c r="BB204" s="8">
        <f t="shared" si="152"/>
        <v>13</v>
      </c>
      <c r="BC204" s="8"/>
      <c r="BD204" s="42"/>
      <c r="BE204" s="8" t="e">
        <f t="shared" si="164"/>
        <v>#NUM!</v>
      </c>
      <c r="BF204" s="8" t="e">
        <f t="shared" si="165"/>
        <v>#NUM!</v>
      </c>
      <c r="BG204" s="8" t="e">
        <f t="shared" si="166"/>
        <v>#NUM!</v>
      </c>
      <c r="BH204" s="8" t="e">
        <f t="shared" si="167"/>
        <v>#NUM!</v>
      </c>
      <c r="BI204" s="8">
        <f t="shared" si="153"/>
        <v>14</v>
      </c>
      <c r="BJ204" s="8"/>
      <c r="BK204" s="42"/>
      <c r="BL204" s="8" t="e">
        <f t="shared" si="168"/>
        <v>#NUM!</v>
      </c>
      <c r="BM204" s="8" t="e">
        <f t="shared" si="169"/>
        <v>#NUM!</v>
      </c>
      <c r="BN204" s="8" t="e">
        <f t="shared" si="170"/>
        <v>#NUM!</v>
      </c>
      <c r="BO204" s="8" t="e">
        <f t="shared" si="171"/>
        <v>#NUM!</v>
      </c>
      <c r="BP204" s="8">
        <f t="shared" si="154"/>
        <v>12</v>
      </c>
      <c r="BQ204" s="8"/>
      <c r="BR204" s="42"/>
      <c r="BS204" s="8" t="e">
        <f t="shared" si="172"/>
        <v>#NUM!</v>
      </c>
      <c r="BT204" s="8" t="e">
        <f t="shared" si="173"/>
        <v>#NUM!</v>
      </c>
      <c r="BU204" s="8" t="e">
        <f t="shared" si="174"/>
        <v>#NUM!</v>
      </c>
      <c r="BV204" s="8" t="e">
        <f t="shared" si="175"/>
        <v>#NUM!</v>
      </c>
    </row>
    <row r="205" spans="1:74" x14ac:dyDescent="0.25">
      <c r="A205">
        <v>39315</v>
      </c>
      <c r="B205">
        <v>1</v>
      </c>
      <c r="C205">
        <v>1992</v>
      </c>
      <c r="D205">
        <f t="shared" si="155"/>
        <v>32</v>
      </c>
      <c r="E205" s="1">
        <v>45597.922824074078</v>
      </c>
      <c r="F205" t="s">
        <v>118</v>
      </c>
      <c r="G205">
        <v>0</v>
      </c>
      <c r="H205" s="4">
        <v>5</v>
      </c>
      <c r="I205" s="4">
        <v>5</v>
      </c>
      <c r="J205" s="4">
        <v>2</v>
      </c>
      <c r="K205" s="4">
        <v>5</v>
      </c>
      <c r="L205" s="4">
        <v>4</v>
      </c>
      <c r="M205" s="4">
        <v>5</v>
      </c>
      <c r="N205" s="4">
        <v>4</v>
      </c>
      <c r="O205" s="4">
        <v>5</v>
      </c>
      <c r="P205" s="4">
        <v>2</v>
      </c>
      <c r="Q205" s="4">
        <v>2</v>
      </c>
      <c r="R205" s="4">
        <v>1</v>
      </c>
      <c r="S205" s="4">
        <v>2</v>
      </c>
      <c r="T205" s="4">
        <v>2</v>
      </c>
      <c r="U205" s="4">
        <v>4</v>
      </c>
      <c r="V205" s="4">
        <v>4</v>
      </c>
      <c r="W205" s="4">
        <v>4</v>
      </c>
      <c r="X205" s="7">
        <f t="shared" si="134"/>
        <v>5</v>
      </c>
      <c r="Y205" s="7">
        <f t="shared" si="135"/>
        <v>5</v>
      </c>
      <c r="Z205" s="7">
        <f t="shared" si="136"/>
        <v>4</v>
      </c>
      <c r="AA205" s="7">
        <f t="shared" si="137"/>
        <v>5</v>
      </c>
      <c r="AB205" s="7">
        <f t="shared" si="138"/>
        <v>4</v>
      </c>
      <c r="AC205" s="7">
        <f t="shared" si="139"/>
        <v>5</v>
      </c>
      <c r="AD205" s="7">
        <f t="shared" si="140"/>
        <v>4</v>
      </c>
      <c r="AE205" s="7">
        <f t="shared" si="141"/>
        <v>5</v>
      </c>
      <c r="AF205" s="7">
        <f t="shared" si="142"/>
        <v>4</v>
      </c>
      <c r="AG205" s="7">
        <f t="shared" si="143"/>
        <v>2</v>
      </c>
      <c r="AH205" s="7">
        <f t="shared" si="144"/>
        <v>1</v>
      </c>
      <c r="AI205" s="7">
        <f t="shared" si="145"/>
        <v>2</v>
      </c>
      <c r="AJ205" s="7">
        <f t="shared" si="146"/>
        <v>2</v>
      </c>
      <c r="AK205" s="7">
        <f t="shared" si="147"/>
        <v>4</v>
      </c>
      <c r="AL205" s="7">
        <f t="shared" si="148"/>
        <v>4</v>
      </c>
      <c r="AM205" s="7">
        <f t="shared" si="149"/>
        <v>4</v>
      </c>
      <c r="AN205" s="8">
        <f t="shared" si="150"/>
        <v>60</v>
      </c>
      <c r="AO205" s="8"/>
      <c r="AP205" s="42"/>
      <c r="AQ205" s="8" t="e">
        <f t="shared" si="156"/>
        <v>#NUM!</v>
      </c>
      <c r="AR205" s="8" t="e">
        <f t="shared" si="157"/>
        <v>#NUM!</v>
      </c>
      <c r="AS205" s="8" t="e">
        <f t="shared" si="158"/>
        <v>#NUM!</v>
      </c>
      <c r="AT205" s="8" t="e">
        <f t="shared" si="159"/>
        <v>#NUM!</v>
      </c>
      <c r="AU205" s="8">
        <f t="shared" si="151"/>
        <v>23</v>
      </c>
      <c r="AV205" s="8"/>
      <c r="AW205" s="42"/>
      <c r="AX205" s="8" t="e">
        <f t="shared" si="160"/>
        <v>#NUM!</v>
      </c>
      <c r="AY205" s="8" t="e">
        <f t="shared" si="161"/>
        <v>#NUM!</v>
      </c>
      <c r="AZ205" s="8" t="e">
        <f t="shared" si="162"/>
        <v>#NUM!</v>
      </c>
      <c r="BA205" s="8" t="e">
        <f t="shared" si="163"/>
        <v>#NUM!</v>
      </c>
      <c r="BB205" s="8">
        <f t="shared" si="152"/>
        <v>18</v>
      </c>
      <c r="BC205" s="8"/>
      <c r="BD205" s="42"/>
      <c r="BE205" s="8" t="e">
        <f t="shared" si="164"/>
        <v>#NUM!</v>
      </c>
      <c r="BF205" s="8" t="e">
        <f t="shared" si="165"/>
        <v>#NUM!</v>
      </c>
      <c r="BG205" s="8" t="e">
        <f t="shared" si="166"/>
        <v>#NUM!</v>
      </c>
      <c r="BH205" s="8" t="e">
        <f t="shared" si="167"/>
        <v>#NUM!</v>
      </c>
      <c r="BI205" s="8">
        <f t="shared" si="153"/>
        <v>7</v>
      </c>
      <c r="BJ205" s="8"/>
      <c r="BK205" s="42"/>
      <c r="BL205" s="8" t="e">
        <f t="shared" si="168"/>
        <v>#NUM!</v>
      </c>
      <c r="BM205" s="8" t="e">
        <f t="shared" si="169"/>
        <v>#NUM!</v>
      </c>
      <c r="BN205" s="8" t="e">
        <f t="shared" si="170"/>
        <v>#NUM!</v>
      </c>
      <c r="BO205" s="8" t="e">
        <f t="shared" si="171"/>
        <v>#NUM!</v>
      </c>
      <c r="BP205" s="8">
        <f t="shared" si="154"/>
        <v>12</v>
      </c>
      <c r="BQ205" s="8"/>
      <c r="BR205" s="42"/>
      <c r="BS205" s="8" t="e">
        <f t="shared" si="172"/>
        <v>#NUM!</v>
      </c>
      <c r="BT205" s="8" t="e">
        <f t="shared" si="173"/>
        <v>#NUM!</v>
      </c>
      <c r="BU205" s="8" t="e">
        <f t="shared" si="174"/>
        <v>#NUM!</v>
      </c>
      <c r="BV205" s="8" t="e">
        <f t="shared" si="175"/>
        <v>#NUM!</v>
      </c>
    </row>
    <row r="206" spans="1:74" x14ac:dyDescent="0.25">
      <c r="A206">
        <v>39754</v>
      </c>
      <c r="B206">
        <v>1</v>
      </c>
      <c r="C206">
        <v>1996</v>
      </c>
      <c r="D206">
        <f t="shared" si="155"/>
        <v>28</v>
      </c>
      <c r="E206" s="1">
        <v>45600.638611111113</v>
      </c>
      <c r="F206" t="s">
        <v>99</v>
      </c>
      <c r="G206">
        <v>1</v>
      </c>
      <c r="H206" s="4">
        <v>5</v>
      </c>
      <c r="I206" s="4">
        <v>5</v>
      </c>
      <c r="J206" s="4">
        <v>2</v>
      </c>
      <c r="K206" s="4">
        <v>5</v>
      </c>
      <c r="L206" s="4">
        <v>5</v>
      </c>
      <c r="M206" s="4">
        <v>4</v>
      </c>
      <c r="N206" s="4">
        <v>2</v>
      </c>
      <c r="O206" s="4">
        <v>2</v>
      </c>
      <c r="P206" s="4">
        <v>4</v>
      </c>
      <c r="Q206" s="4">
        <v>3</v>
      </c>
      <c r="R206" s="4">
        <v>4</v>
      </c>
      <c r="S206" s="4">
        <v>4</v>
      </c>
      <c r="T206" s="4">
        <v>2</v>
      </c>
      <c r="U206" s="4">
        <v>4</v>
      </c>
      <c r="V206" s="4">
        <v>5</v>
      </c>
      <c r="W206" s="4">
        <v>4</v>
      </c>
      <c r="X206" s="7">
        <f t="shared" si="134"/>
        <v>5</v>
      </c>
      <c r="Y206" s="7">
        <f t="shared" si="135"/>
        <v>5</v>
      </c>
      <c r="Z206" s="7">
        <f t="shared" si="136"/>
        <v>4</v>
      </c>
      <c r="AA206" s="7">
        <f t="shared" si="137"/>
        <v>5</v>
      </c>
      <c r="AB206" s="7">
        <f t="shared" si="138"/>
        <v>5</v>
      </c>
      <c r="AC206" s="7">
        <f t="shared" si="139"/>
        <v>4</v>
      </c>
      <c r="AD206" s="7">
        <f t="shared" si="140"/>
        <v>2</v>
      </c>
      <c r="AE206" s="7">
        <f t="shared" si="141"/>
        <v>2</v>
      </c>
      <c r="AF206" s="7">
        <f t="shared" si="142"/>
        <v>2</v>
      </c>
      <c r="AG206" s="7">
        <f t="shared" si="143"/>
        <v>3</v>
      </c>
      <c r="AH206" s="7">
        <f t="shared" si="144"/>
        <v>4</v>
      </c>
      <c r="AI206" s="7">
        <f t="shared" si="145"/>
        <v>4</v>
      </c>
      <c r="AJ206" s="7">
        <f t="shared" si="146"/>
        <v>2</v>
      </c>
      <c r="AK206" s="7">
        <f t="shared" si="147"/>
        <v>4</v>
      </c>
      <c r="AL206" s="7">
        <f t="shared" si="148"/>
        <v>5</v>
      </c>
      <c r="AM206" s="7">
        <f t="shared" si="149"/>
        <v>4</v>
      </c>
      <c r="AN206" s="8">
        <f t="shared" si="150"/>
        <v>60</v>
      </c>
      <c r="AO206" s="8"/>
      <c r="AP206" s="42"/>
      <c r="AQ206" s="8" t="e">
        <f t="shared" si="156"/>
        <v>#NUM!</v>
      </c>
      <c r="AR206" s="8" t="e">
        <f t="shared" si="157"/>
        <v>#NUM!</v>
      </c>
      <c r="AS206" s="8" t="e">
        <f t="shared" si="158"/>
        <v>#NUM!</v>
      </c>
      <c r="AT206" s="8" t="e">
        <f t="shared" si="159"/>
        <v>#NUM!</v>
      </c>
      <c r="AU206" s="8">
        <f t="shared" si="151"/>
        <v>24</v>
      </c>
      <c r="AV206" s="8"/>
      <c r="AW206" s="42"/>
      <c r="AX206" s="8" t="e">
        <f t="shared" si="160"/>
        <v>#NUM!</v>
      </c>
      <c r="AY206" s="8" t="e">
        <f t="shared" si="161"/>
        <v>#NUM!</v>
      </c>
      <c r="AZ206" s="8" t="e">
        <f t="shared" si="162"/>
        <v>#NUM!</v>
      </c>
      <c r="BA206" s="8" t="e">
        <f t="shared" si="163"/>
        <v>#NUM!</v>
      </c>
      <c r="BB206" s="8">
        <f t="shared" si="152"/>
        <v>10</v>
      </c>
      <c r="BC206" s="8"/>
      <c r="BD206" s="42"/>
      <c r="BE206" s="8" t="e">
        <f t="shared" si="164"/>
        <v>#NUM!</v>
      </c>
      <c r="BF206" s="8" t="e">
        <f t="shared" si="165"/>
        <v>#NUM!</v>
      </c>
      <c r="BG206" s="8" t="e">
        <f t="shared" si="166"/>
        <v>#NUM!</v>
      </c>
      <c r="BH206" s="8" t="e">
        <f t="shared" si="167"/>
        <v>#NUM!</v>
      </c>
      <c r="BI206" s="8">
        <f t="shared" si="153"/>
        <v>13</v>
      </c>
      <c r="BJ206" s="8"/>
      <c r="BK206" s="42"/>
      <c r="BL206" s="8" t="e">
        <f t="shared" si="168"/>
        <v>#NUM!</v>
      </c>
      <c r="BM206" s="8" t="e">
        <f t="shared" si="169"/>
        <v>#NUM!</v>
      </c>
      <c r="BN206" s="8" t="e">
        <f t="shared" si="170"/>
        <v>#NUM!</v>
      </c>
      <c r="BO206" s="8" t="e">
        <f t="shared" si="171"/>
        <v>#NUM!</v>
      </c>
      <c r="BP206" s="8">
        <f t="shared" si="154"/>
        <v>13</v>
      </c>
      <c r="BQ206" s="8"/>
      <c r="BR206" s="42"/>
      <c r="BS206" s="8" t="e">
        <f t="shared" si="172"/>
        <v>#NUM!</v>
      </c>
      <c r="BT206" s="8" t="e">
        <f t="shared" si="173"/>
        <v>#NUM!</v>
      </c>
      <c r="BU206" s="8" t="e">
        <f t="shared" si="174"/>
        <v>#NUM!</v>
      </c>
      <c r="BV206" s="8" t="e">
        <f t="shared" si="175"/>
        <v>#NUM!</v>
      </c>
    </row>
    <row r="207" spans="1:74" x14ac:dyDescent="0.25">
      <c r="A207">
        <v>40134</v>
      </c>
      <c r="B207">
        <v>1</v>
      </c>
      <c r="C207">
        <v>2003</v>
      </c>
      <c r="D207">
        <f t="shared" si="155"/>
        <v>21</v>
      </c>
      <c r="E207" s="1">
        <v>45604.719826388886</v>
      </c>
      <c r="F207" t="s">
        <v>212</v>
      </c>
      <c r="G207">
        <v>1</v>
      </c>
      <c r="H207" s="4">
        <v>4</v>
      </c>
      <c r="I207" s="4">
        <v>5</v>
      </c>
      <c r="J207" s="4">
        <v>1</v>
      </c>
      <c r="K207" s="4">
        <v>5</v>
      </c>
      <c r="L207" s="4">
        <v>4</v>
      </c>
      <c r="M207" s="4">
        <v>5</v>
      </c>
      <c r="N207" s="4">
        <v>3</v>
      </c>
      <c r="O207" s="4">
        <v>4</v>
      </c>
      <c r="P207" s="4">
        <v>2</v>
      </c>
      <c r="Q207" s="4">
        <v>2</v>
      </c>
      <c r="R207" s="4">
        <v>4</v>
      </c>
      <c r="S207" s="4">
        <v>4</v>
      </c>
      <c r="T207" s="4">
        <v>4</v>
      </c>
      <c r="U207" s="4">
        <v>3</v>
      </c>
      <c r="V207" s="4">
        <v>2</v>
      </c>
      <c r="W207" s="4">
        <v>2</v>
      </c>
      <c r="X207" s="7">
        <f t="shared" si="134"/>
        <v>4</v>
      </c>
      <c r="Y207" s="7">
        <f t="shared" si="135"/>
        <v>5</v>
      </c>
      <c r="Z207" s="7">
        <f t="shared" si="136"/>
        <v>5</v>
      </c>
      <c r="AA207" s="7">
        <f t="shared" si="137"/>
        <v>5</v>
      </c>
      <c r="AB207" s="7">
        <f t="shared" si="138"/>
        <v>4</v>
      </c>
      <c r="AC207" s="7">
        <f t="shared" si="139"/>
        <v>5</v>
      </c>
      <c r="AD207" s="7">
        <f t="shared" si="140"/>
        <v>3</v>
      </c>
      <c r="AE207" s="7">
        <f t="shared" si="141"/>
        <v>4</v>
      </c>
      <c r="AF207" s="7">
        <f t="shared" si="142"/>
        <v>4</v>
      </c>
      <c r="AG207" s="7">
        <f t="shared" si="143"/>
        <v>2</v>
      </c>
      <c r="AH207" s="7">
        <f t="shared" si="144"/>
        <v>4</v>
      </c>
      <c r="AI207" s="7">
        <f t="shared" si="145"/>
        <v>4</v>
      </c>
      <c r="AJ207" s="7">
        <f t="shared" si="146"/>
        <v>4</v>
      </c>
      <c r="AK207" s="7">
        <f t="shared" si="147"/>
        <v>3</v>
      </c>
      <c r="AL207" s="7">
        <f t="shared" si="148"/>
        <v>2</v>
      </c>
      <c r="AM207" s="7">
        <f t="shared" si="149"/>
        <v>2</v>
      </c>
      <c r="AN207" s="8">
        <f t="shared" si="150"/>
        <v>60</v>
      </c>
      <c r="AO207" s="8"/>
      <c r="AP207" s="42"/>
      <c r="AQ207" s="8" t="e">
        <f t="shared" si="156"/>
        <v>#NUM!</v>
      </c>
      <c r="AR207" s="8" t="e">
        <f t="shared" si="157"/>
        <v>#NUM!</v>
      </c>
      <c r="AS207" s="8" t="e">
        <f t="shared" si="158"/>
        <v>#NUM!</v>
      </c>
      <c r="AT207" s="8" t="e">
        <f t="shared" si="159"/>
        <v>#NUM!</v>
      </c>
      <c r="AU207" s="8">
        <f t="shared" si="151"/>
        <v>23</v>
      </c>
      <c r="AV207" s="8"/>
      <c r="AW207" s="42"/>
      <c r="AX207" s="8" t="e">
        <f t="shared" si="160"/>
        <v>#NUM!</v>
      </c>
      <c r="AY207" s="8" t="e">
        <f t="shared" si="161"/>
        <v>#NUM!</v>
      </c>
      <c r="AZ207" s="8" t="e">
        <f t="shared" si="162"/>
        <v>#NUM!</v>
      </c>
      <c r="BA207" s="8" t="e">
        <f t="shared" si="163"/>
        <v>#NUM!</v>
      </c>
      <c r="BB207" s="8">
        <f t="shared" si="152"/>
        <v>16</v>
      </c>
      <c r="BC207" s="8"/>
      <c r="BD207" s="42"/>
      <c r="BE207" s="8" t="e">
        <f t="shared" si="164"/>
        <v>#NUM!</v>
      </c>
      <c r="BF207" s="8" t="e">
        <f t="shared" si="165"/>
        <v>#NUM!</v>
      </c>
      <c r="BG207" s="8" t="e">
        <f t="shared" si="166"/>
        <v>#NUM!</v>
      </c>
      <c r="BH207" s="8" t="e">
        <f t="shared" si="167"/>
        <v>#NUM!</v>
      </c>
      <c r="BI207" s="8">
        <f t="shared" si="153"/>
        <v>14</v>
      </c>
      <c r="BJ207" s="8"/>
      <c r="BK207" s="42"/>
      <c r="BL207" s="8" t="e">
        <f t="shared" si="168"/>
        <v>#NUM!</v>
      </c>
      <c r="BM207" s="8" t="e">
        <f t="shared" si="169"/>
        <v>#NUM!</v>
      </c>
      <c r="BN207" s="8" t="e">
        <f t="shared" si="170"/>
        <v>#NUM!</v>
      </c>
      <c r="BO207" s="8" t="e">
        <f t="shared" si="171"/>
        <v>#NUM!</v>
      </c>
      <c r="BP207" s="8">
        <f t="shared" si="154"/>
        <v>7</v>
      </c>
      <c r="BQ207" s="8"/>
      <c r="BR207" s="42"/>
      <c r="BS207" s="8" t="e">
        <f t="shared" si="172"/>
        <v>#NUM!</v>
      </c>
      <c r="BT207" s="8" t="e">
        <f t="shared" si="173"/>
        <v>#NUM!</v>
      </c>
      <c r="BU207" s="8" t="e">
        <f t="shared" si="174"/>
        <v>#NUM!</v>
      </c>
      <c r="BV207" s="8" t="e">
        <f t="shared" si="175"/>
        <v>#NUM!</v>
      </c>
    </row>
    <row r="208" spans="1:74" x14ac:dyDescent="0.25">
      <c r="A208">
        <v>35591</v>
      </c>
      <c r="B208">
        <v>1</v>
      </c>
      <c r="C208">
        <v>1984</v>
      </c>
      <c r="D208">
        <f t="shared" si="155"/>
        <v>40</v>
      </c>
      <c r="E208" s="1">
        <v>45594.385821759257</v>
      </c>
      <c r="F208" t="s">
        <v>103</v>
      </c>
      <c r="G208">
        <v>1</v>
      </c>
      <c r="H208" s="4">
        <v>4</v>
      </c>
      <c r="I208" s="4">
        <v>3</v>
      </c>
      <c r="J208" s="4">
        <v>2</v>
      </c>
      <c r="K208" s="4">
        <v>3</v>
      </c>
      <c r="L208" s="4">
        <v>4</v>
      </c>
      <c r="M208" s="4">
        <v>4</v>
      </c>
      <c r="N208" s="4">
        <v>5</v>
      </c>
      <c r="O208" s="4">
        <v>5</v>
      </c>
      <c r="P208" s="4">
        <v>2</v>
      </c>
      <c r="Q208" s="4">
        <v>3</v>
      </c>
      <c r="R208" s="4">
        <v>4</v>
      </c>
      <c r="S208" s="4">
        <v>4</v>
      </c>
      <c r="T208" s="4">
        <v>4</v>
      </c>
      <c r="U208" s="4">
        <v>4</v>
      </c>
      <c r="V208" s="4">
        <v>4</v>
      </c>
      <c r="W208" s="4">
        <v>2</v>
      </c>
      <c r="X208" s="7">
        <f t="shared" si="134"/>
        <v>4</v>
      </c>
      <c r="Y208" s="7">
        <f t="shared" si="135"/>
        <v>3</v>
      </c>
      <c r="Z208" s="7">
        <f t="shared" si="136"/>
        <v>4</v>
      </c>
      <c r="AA208" s="7">
        <f t="shared" si="137"/>
        <v>3</v>
      </c>
      <c r="AB208" s="7">
        <f t="shared" si="138"/>
        <v>4</v>
      </c>
      <c r="AC208" s="7">
        <f t="shared" si="139"/>
        <v>4</v>
      </c>
      <c r="AD208" s="7">
        <f t="shared" si="140"/>
        <v>5</v>
      </c>
      <c r="AE208" s="7">
        <f t="shared" si="141"/>
        <v>5</v>
      </c>
      <c r="AF208" s="7">
        <f t="shared" si="142"/>
        <v>4</v>
      </c>
      <c r="AG208" s="7">
        <f t="shared" si="143"/>
        <v>3</v>
      </c>
      <c r="AH208" s="7">
        <f t="shared" si="144"/>
        <v>4</v>
      </c>
      <c r="AI208" s="7">
        <f t="shared" si="145"/>
        <v>4</v>
      </c>
      <c r="AJ208" s="7">
        <f t="shared" si="146"/>
        <v>4</v>
      </c>
      <c r="AK208" s="7">
        <f t="shared" si="147"/>
        <v>4</v>
      </c>
      <c r="AL208" s="7">
        <f t="shared" si="148"/>
        <v>4</v>
      </c>
      <c r="AM208" s="7">
        <f t="shared" si="149"/>
        <v>2</v>
      </c>
      <c r="AN208" s="8">
        <f t="shared" si="150"/>
        <v>61</v>
      </c>
      <c r="AO208" s="8"/>
      <c r="AP208" s="42"/>
      <c r="AQ208" s="8" t="e">
        <f t="shared" si="156"/>
        <v>#NUM!</v>
      </c>
      <c r="AR208" s="8" t="e">
        <f t="shared" si="157"/>
        <v>#NUM!</v>
      </c>
      <c r="AS208" s="8" t="e">
        <f t="shared" si="158"/>
        <v>#NUM!</v>
      </c>
      <c r="AT208" s="8" t="e">
        <f t="shared" si="159"/>
        <v>#NUM!</v>
      </c>
      <c r="AU208" s="8">
        <f t="shared" si="151"/>
        <v>18</v>
      </c>
      <c r="AV208" s="8"/>
      <c r="AW208" s="42"/>
      <c r="AX208" s="8" t="e">
        <f t="shared" si="160"/>
        <v>#NUM!</v>
      </c>
      <c r="AY208" s="8" t="e">
        <f t="shared" si="161"/>
        <v>#NUM!</v>
      </c>
      <c r="AZ208" s="8" t="e">
        <f t="shared" si="162"/>
        <v>#NUM!</v>
      </c>
      <c r="BA208" s="8" t="e">
        <f t="shared" si="163"/>
        <v>#NUM!</v>
      </c>
      <c r="BB208" s="8">
        <f t="shared" si="152"/>
        <v>18</v>
      </c>
      <c r="BC208" s="8"/>
      <c r="BD208" s="42"/>
      <c r="BE208" s="8" t="e">
        <f t="shared" si="164"/>
        <v>#NUM!</v>
      </c>
      <c r="BF208" s="8" t="e">
        <f t="shared" si="165"/>
        <v>#NUM!</v>
      </c>
      <c r="BG208" s="8" t="e">
        <f t="shared" si="166"/>
        <v>#NUM!</v>
      </c>
      <c r="BH208" s="8" t="e">
        <f t="shared" si="167"/>
        <v>#NUM!</v>
      </c>
      <c r="BI208" s="8">
        <f t="shared" si="153"/>
        <v>15</v>
      </c>
      <c r="BJ208" s="8"/>
      <c r="BK208" s="42"/>
      <c r="BL208" s="8" t="e">
        <f t="shared" si="168"/>
        <v>#NUM!</v>
      </c>
      <c r="BM208" s="8" t="e">
        <f t="shared" si="169"/>
        <v>#NUM!</v>
      </c>
      <c r="BN208" s="8" t="e">
        <f t="shared" si="170"/>
        <v>#NUM!</v>
      </c>
      <c r="BO208" s="8" t="e">
        <f t="shared" si="171"/>
        <v>#NUM!</v>
      </c>
      <c r="BP208" s="8">
        <f t="shared" si="154"/>
        <v>10</v>
      </c>
      <c r="BQ208" s="8"/>
      <c r="BR208" s="42"/>
      <c r="BS208" s="8" t="e">
        <f t="shared" si="172"/>
        <v>#NUM!</v>
      </c>
      <c r="BT208" s="8" t="e">
        <f t="shared" si="173"/>
        <v>#NUM!</v>
      </c>
      <c r="BU208" s="8" t="e">
        <f t="shared" si="174"/>
        <v>#NUM!</v>
      </c>
      <c r="BV208" s="8" t="e">
        <f t="shared" si="175"/>
        <v>#NUM!</v>
      </c>
    </row>
    <row r="209" spans="1:74" x14ac:dyDescent="0.25">
      <c r="A209">
        <v>35803</v>
      </c>
      <c r="B209">
        <v>0</v>
      </c>
      <c r="C209">
        <v>1993</v>
      </c>
      <c r="D209">
        <f t="shared" si="155"/>
        <v>31</v>
      </c>
      <c r="E209" s="1">
        <v>45594.556851851848</v>
      </c>
      <c r="F209" t="s">
        <v>101</v>
      </c>
      <c r="H209" s="4">
        <v>4</v>
      </c>
      <c r="I209" s="4">
        <v>4</v>
      </c>
      <c r="J209" s="4">
        <v>2</v>
      </c>
      <c r="K209" s="4">
        <v>5</v>
      </c>
      <c r="L209" s="4">
        <v>5</v>
      </c>
      <c r="M209" s="4">
        <v>5</v>
      </c>
      <c r="N209" s="4">
        <v>4</v>
      </c>
      <c r="O209" s="4">
        <v>4</v>
      </c>
      <c r="P209" s="4">
        <v>2</v>
      </c>
      <c r="Q209" s="4">
        <v>2</v>
      </c>
      <c r="R209" s="4">
        <v>3</v>
      </c>
      <c r="S209" s="4">
        <v>3</v>
      </c>
      <c r="T209" s="4">
        <v>4</v>
      </c>
      <c r="U209" s="4">
        <v>4</v>
      </c>
      <c r="V209" s="4">
        <v>3</v>
      </c>
      <c r="W209" s="4">
        <v>3</v>
      </c>
      <c r="X209" s="7">
        <f t="shared" si="134"/>
        <v>4</v>
      </c>
      <c r="Y209" s="7">
        <f t="shared" si="135"/>
        <v>4</v>
      </c>
      <c r="Z209" s="7">
        <f t="shared" si="136"/>
        <v>4</v>
      </c>
      <c r="AA209" s="7">
        <f t="shared" si="137"/>
        <v>5</v>
      </c>
      <c r="AB209" s="7">
        <f t="shared" si="138"/>
        <v>5</v>
      </c>
      <c r="AC209" s="7">
        <f t="shared" si="139"/>
        <v>5</v>
      </c>
      <c r="AD209" s="7">
        <f t="shared" si="140"/>
        <v>4</v>
      </c>
      <c r="AE209" s="7">
        <f t="shared" si="141"/>
        <v>4</v>
      </c>
      <c r="AF209" s="7">
        <f t="shared" si="142"/>
        <v>4</v>
      </c>
      <c r="AG209" s="7">
        <f t="shared" si="143"/>
        <v>2</v>
      </c>
      <c r="AH209" s="7">
        <f t="shared" si="144"/>
        <v>3</v>
      </c>
      <c r="AI209" s="7">
        <f t="shared" si="145"/>
        <v>3</v>
      </c>
      <c r="AJ209" s="7">
        <f t="shared" si="146"/>
        <v>4</v>
      </c>
      <c r="AK209" s="7">
        <f t="shared" si="147"/>
        <v>4</v>
      </c>
      <c r="AL209" s="7">
        <f t="shared" si="148"/>
        <v>3</v>
      </c>
      <c r="AM209" s="7">
        <f t="shared" si="149"/>
        <v>3</v>
      </c>
      <c r="AN209" s="8">
        <f t="shared" si="150"/>
        <v>61</v>
      </c>
      <c r="AO209" s="8"/>
      <c r="AP209" s="42"/>
      <c r="AQ209" s="8" t="e">
        <f t="shared" si="156"/>
        <v>#NUM!</v>
      </c>
      <c r="AR209" s="8" t="e">
        <f t="shared" si="157"/>
        <v>#NUM!</v>
      </c>
      <c r="AS209" s="8" t="e">
        <f t="shared" si="158"/>
        <v>#NUM!</v>
      </c>
      <c r="AT209" s="8" t="e">
        <f t="shared" si="159"/>
        <v>#NUM!</v>
      </c>
      <c r="AU209" s="8">
        <f t="shared" si="151"/>
        <v>22</v>
      </c>
      <c r="AV209" s="8"/>
      <c r="AW209" s="42"/>
      <c r="AX209" s="8" t="e">
        <f t="shared" si="160"/>
        <v>#NUM!</v>
      </c>
      <c r="AY209" s="8" t="e">
        <f t="shared" si="161"/>
        <v>#NUM!</v>
      </c>
      <c r="AZ209" s="8" t="e">
        <f t="shared" si="162"/>
        <v>#NUM!</v>
      </c>
      <c r="BA209" s="8" t="e">
        <f t="shared" si="163"/>
        <v>#NUM!</v>
      </c>
      <c r="BB209" s="8">
        <f t="shared" si="152"/>
        <v>17</v>
      </c>
      <c r="BC209" s="8"/>
      <c r="BD209" s="42"/>
      <c r="BE209" s="8" t="e">
        <f t="shared" si="164"/>
        <v>#NUM!</v>
      </c>
      <c r="BF209" s="8" t="e">
        <f t="shared" si="165"/>
        <v>#NUM!</v>
      </c>
      <c r="BG209" s="8" t="e">
        <f t="shared" si="166"/>
        <v>#NUM!</v>
      </c>
      <c r="BH209" s="8" t="e">
        <f t="shared" si="167"/>
        <v>#NUM!</v>
      </c>
      <c r="BI209" s="8">
        <f t="shared" si="153"/>
        <v>12</v>
      </c>
      <c r="BJ209" s="8"/>
      <c r="BK209" s="42"/>
      <c r="BL209" s="8" t="e">
        <f t="shared" si="168"/>
        <v>#NUM!</v>
      </c>
      <c r="BM209" s="8" t="e">
        <f t="shared" si="169"/>
        <v>#NUM!</v>
      </c>
      <c r="BN209" s="8" t="e">
        <f t="shared" si="170"/>
        <v>#NUM!</v>
      </c>
      <c r="BO209" s="8" t="e">
        <f t="shared" si="171"/>
        <v>#NUM!</v>
      </c>
      <c r="BP209" s="8">
        <f t="shared" si="154"/>
        <v>10</v>
      </c>
      <c r="BQ209" s="8"/>
      <c r="BR209" s="42"/>
      <c r="BS209" s="8" t="e">
        <f t="shared" si="172"/>
        <v>#NUM!</v>
      </c>
      <c r="BT209" s="8" t="e">
        <f t="shared" si="173"/>
        <v>#NUM!</v>
      </c>
      <c r="BU209" s="8" t="e">
        <f t="shared" si="174"/>
        <v>#NUM!</v>
      </c>
      <c r="BV209" s="8" t="e">
        <f t="shared" si="175"/>
        <v>#NUM!</v>
      </c>
    </row>
    <row r="210" spans="1:74" x14ac:dyDescent="0.25">
      <c r="A210">
        <v>35928</v>
      </c>
      <c r="B210">
        <v>0</v>
      </c>
      <c r="C210">
        <v>1975</v>
      </c>
      <c r="D210">
        <f t="shared" si="155"/>
        <v>49</v>
      </c>
      <c r="E210" s="1">
        <v>45594.754351851851</v>
      </c>
      <c r="F210" t="s">
        <v>121</v>
      </c>
      <c r="G210">
        <v>1</v>
      </c>
      <c r="H210" s="4">
        <v>4</v>
      </c>
      <c r="I210" s="4">
        <v>4</v>
      </c>
      <c r="J210" s="4">
        <v>2</v>
      </c>
      <c r="K210" s="4">
        <v>4</v>
      </c>
      <c r="L210" s="4">
        <v>4</v>
      </c>
      <c r="M210" s="4">
        <v>4</v>
      </c>
      <c r="N210" s="4">
        <v>4</v>
      </c>
      <c r="O210" s="4">
        <v>4</v>
      </c>
      <c r="P210" s="4">
        <v>3</v>
      </c>
      <c r="Q210" s="4">
        <v>4</v>
      </c>
      <c r="R210" s="4">
        <v>4</v>
      </c>
      <c r="S210" s="4">
        <v>4</v>
      </c>
      <c r="T210" s="4">
        <v>2</v>
      </c>
      <c r="U210" s="4">
        <v>4</v>
      </c>
      <c r="V210" s="4">
        <v>4</v>
      </c>
      <c r="W210" s="4">
        <v>4</v>
      </c>
      <c r="X210" s="7">
        <f t="shared" si="134"/>
        <v>4</v>
      </c>
      <c r="Y210" s="7">
        <f t="shared" si="135"/>
        <v>4</v>
      </c>
      <c r="Z210" s="7">
        <f t="shared" si="136"/>
        <v>4</v>
      </c>
      <c r="AA210" s="7">
        <f t="shared" si="137"/>
        <v>4</v>
      </c>
      <c r="AB210" s="7">
        <f t="shared" si="138"/>
        <v>4</v>
      </c>
      <c r="AC210" s="7">
        <f t="shared" si="139"/>
        <v>4</v>
      </c>
      <c r="AD210" s="7">
        <f t="shared" si="140"/>
        <v>4</v>
      </c>
      <c r="AE210" s="7">
        <f t="shared" si="141"/>
        <v>4</v>
      </c>
      <c r="AF210" s="7">
        <f t="shared" si="142"/>
        <v>3</v>
      </c>
      <c r="AG210" s="7">
        <f t="shared" si="143"/>
        <v>4</v>
      </c>
      <c r="AH210" s="7">
        <f t="shared" si="144"/>
        <v>4</v>
      </c>
      <c r="AI210" s="7">
        <f t="shared" si="145"/>
        <v>4</v>
      </c>
      <c r="AJ210" s="7">
        <f t="shared" si="146"/>
        <v>2</v>
      </c>
      <c r="AK210" s="7">
        <f t="shared" si="147"/>
        <v>4</v>
      </c>
      <c r="AL210" s="7">
        <f t="shared" si="148"/>
        <v>4</v>
      </c>
      <c r="AM210" s="7">
        <f t="shared" si="149"/>
        <v>4</v>
      </c>
      <c r="AN210" s="8">
        <f t="shared" si="150"/>
        <v>61</v>
      </c>
      <c r="AO210" s="8"/>
      <c r="AP210" s="42"/>
      <c r="AQ210" s="8" t="e">
        <f t="shared" si="156"/>
        <v>#NUM!</v>
      </c>
      <c r="AR210" s="8" t="e">
        <f t="shared" si="157"/>
        <v>#NUM!</v>
      </c>
      <c r="AS210" s="8" t="e">
        <f t="shared" si="158"/>
        <v>#NUM!</v>
      </c>
      <c r="AT210" s="8" t="e">
        <f t="shared" si="159"/>
        <v>#NUM!</v>
      </c>
      <c r="AU210" s="8">
        <f t="shared" si="151"/>
        <v>20</v>
      </c>
      <c r="AV210" s="8"/>
      <c r="AW210" s="42"/>
      <c r="AX210" s="8" t="e">
        <f t="shared" si="160"/>
        <v>#NUM!</v>
      </c>
      <c r="AY210" s="8" t="e">
        <f t="shared" si="161"/>
        <v>#NUM!</v>
      </c>
      <c r="AZ210" s="8" t="e">
        <f t="shared" si="162"/>
        <v>#NUM!</v>
      </c>
      <c r="BA210" s="8" t="e">
        <f t="shared" si="163"/>
        <v>#NUM!</v>
      </c>
      <c r="BB210" s="8">
        <f t="shared" si="152"/>
        <v>15</v>
      </c>
      <c r="BC210" s="8"/>
      <c r="BD210" s="42"/>
      <c r="BE210" s="8" t="e">
        <f t="shared" si="164"/>
        <v>#NUM!</v>
      </c>
      <c r="BF210" s="8" t="e">
        <f t="shared" si="165"/>
        <v>#NUM!</v>
      </c>
      <c r="BG210" s="8" t="e">
        <f t="shared" si="166"/>
        <v>#NUM!</v>
      </c>
      <c r="BH210" s="8" t="e">
        <f t="shared" si="167"/>
        <v>#NUM!</v>
      </c>
      <c r="BI210" s="8">
        <f t="shared" si="153"/>
        <v>14</v>
      </c>
      <c r="BJ210" s="8"/>
      <c r="BK210" s="42"/>
      <c r="BL210" s="8" t="e">
        <f t="shared" si="168"/>
        <v>#NUM!</v>
      </c>
      <c r="BM210" s="8" t="e">
        <f t="shared" si="169"/>
        <v>#NUM!</v>
      </c>
      <c r="BN210" s="8" t="e">
        <f t="shared" si="170"/>
        <v>#NUM!</v>
      </c>
      <c r="BO210" s="8" t="e">
        <f t="shared" si="171"/>
        <v>#NUM!</v>
      </c>
      <c r="BP210" s="8">
        <f t="shared" si="154"/>
        <v>12</v>
      </c>
      <c r="BQ210" s="8"/>
      <c r="BR210" s="42"/>
      <c r="BS210" s="8" t="e">
        <f t="shared" si="172"/>
        <v>#NUM!</v>
      </c>
      <c r="BT210" s="8" t="e">
        <f t="shared" si="173"/>
        <v>#NUM!</v>
      </c>
      <c r="BU210" s="8" t="e">
        <f t="shared" si="174"/>
        <v>#NUM!</v>
      </c>
      <c r="BV210" s="8" t="e">
        <f t="shared" si="175"/>
        <v>#NUM!</v>
      </c>
    </row>
    <row r="211" spans="1:74" x14ac:dyDescent="0.25">
      <c r="A211">
        <v>36167</v>
      </c>
      <c r="B211">
        <v>0</v>
      </c>
      <c r="C211">
        <v>1966</v>
      </c>
      <c r="D211">
        <f t="shared" si="155"/>
        <v>58</v>
      </c>
      <c r="E211" s="1">
        <v>45594.808935185189</v>
      </c>
      <c r="F211" t="s">
        <v>99</v>
      </c>
      <c r="G211">
        <v>1</v>
      </c>
      <c r="H211" s="4">
        <v>5</v>
      </c>
      <c r="I211" s="4">
        <v>4</v>
      </c>
      <c r="J211" s="4">
        <v>2</v>
      </c>
      <c r="K211" s="4">
        <v>4</v>
      </c>
      <c r="L211" s="4">
        <v>4</v>
      </c>
      <c r="M211" s="4">
        <v>4</v>
      </c>
      <c r="N211" s="4">
        <v>4</v>
      </c>
      <c r="O211" s="4">
        <v>4</v>
      </c>
      <c r="P211" s="4">
        <v>2</v>
      </c>
      <c r="Q211" s="4">
        <v>3</v>
      </c>
      <c r="R211" s="4">
        <v>3</v>
      </c>
      <c r="S211" s="4">
        <v>3</v>
      </c>
      <c r="T211" s="4">
        <v>3</v>
      </c>
      <c r="U211" s="4">
        <v>4</v>
      </c>
      <c r="V211" s="4">
        <v>4</v>
      </c>
      <c r="W211" s="4">
        <v>4</v>
      </c>
      <c r="X211" s="7">
        <f t="shared" si="134"/>
        <v>5</v>
      </c>
      <c r="Y211" s="7">
        <f t="shared" si="135"/>
        <v>4</v>
      </c>
      <c r="Z211" s="7">
        <f t="shared" si="136"/>
        <v>4</v>
      </c>
      <c r="AA211" s="7">
        <f t="shared" si="137"/>
        <v>4</v>
      </c>
      <c r="AB211" s="7">
        <f t="shared" si="138"/>
        <v>4</v>
      </c>
      <c r="AC211" s="7">
        <f t="shared" si="139"/>
        <v>4</v>
      </c>
      <c r="AD211" s="7">
        <f t="shared" si="140"/>
        <v>4</v>
      </c>
      <c r="AE211" s="7">
        <f t="shared" si="141"/>
        <v>4</v>
      </c>
      <c r="AF211" s="7">
        <f t="shared" si="142"/>
        <v>4</v>
      </c>
      <c r="AG211" s="7">
        <f t="shared" si="143"/>
        <v>3</v>
      </c>
      <c r="AH211" s="7">
        <f t="shared" si="144"/>
        <v>3</v>
      </c>
      <c r="AI211" s="7">
        <f t="shared" si="145"/>
        <v>3</v>
      </c>
      <c r="AJ211" s="7">
        <f t="shared" si="146"/>
        <v>3</v>
      </c>
      <c r="AK211" s="7">
        <f t="shared" si="147"/>
        <v>4</v>
      </c>
      <c r="AL211" s="7">
        <f t="shared" si="148"/>
        <v>4</v>
      </c>
      <c r="AM211" s="7">
        <f t="shared" si="149"/>
        <v>4</v>
      </c>
      <c r="AN211" s="8">
        <f t="shared" si="150"/>
        <v>61</v>
      </c>
      <c r="AO211" s="8"/>
      <c r="AP211" s="42"/>
      <c r="AQ211" s="8" t="e">
        <f t="shared" si="156"/>
        <v>#NUM!</v>
      </c>
      <c r="AR211" s="8" t="e">
        <f t="shared" si="157"/>
        <v>#NUM!</v>
      </c>
      <c r="AS211" s="8" t="e">
        <f t="shared" si="158"/>
        <v>#NUM!</v>
      </c>
      <c r="AT211" s="8" t="e">
        <f t="shared" si="159"/>
        <v>#NUM!</v>
      </c>
      <c r="AU211" s="8">
        <f t="shared" si="151"/>
        <v>21</v>
      </c>
      <c r="AV211" s="8"/>
      <c r="AW211" s="42"/>
      <c r="AX211" s="8" t="e">
        <f t="shared" si="160"/>
        <v>#NUM!</v>
      </c>
      <c r="AY211" s="8" t="e">
        <f t="shared" si="161"/>
        <v>#NUM!</v>
      </c>
      <c r="AZ211" s="8" t="e">
        <f t="shared" si="162"/>
        <v>#NUM!</v>
      </c>
      <c r="BA211" s="8" t="e">
        <f t="shared" si="163"/>
        <v>#NUM!</v>
      </c>
      <c r="BB211" s="8">
        <f t="shared" si="152"/>
        <v>16</v>
      </c>
      <c r="BC211" s="8"/>
      <c r="BD211" s="42"/>
      <c r="BE211" s="8" t="e">
        <f t="shared" si="164"/>
        <v>#NUM!</v>
      </c>
      <c r="BF211" s="8" t="e">
        <f t="shared" si="165"/>
        <v>#NUM!</v>
      </c>
      <c r="BG211" s="8" t="e">
        <f t="shared" si="166"/>
        <v>#NUM!</v>
      </c>
      <c r="BH211" s="8" t="e">
        <f t="shared" si="167"/>
        <v>#NUM!</v>
      </c>
      <c r="BI211" s="8">
        <f t="shared" si="153"/>
        <v>12</v>
      </c>
      <c r="BJ211" s="8"/>
      <c r="BK211" s="42"/>
      <c r="BL211" s="8" t="e">
        <f t="shared" si="168"/>
        <v>#NUM!</v>
      </c>
      <c r="BM211" s="8" t="e">
        <f t="shared" si="169"/>
        <v>#NUM!</v>
      </c>
      <c r="BN211" s="8" t="e">
        <f t="shared" si="170"/>
        <v>#NUM!</v>
      </c>
      <c r="BO211" s="8" t="e">
        <f t="shared" si="171"/>
        <v>#NUM!</v>
      </c>
      <c r="BP211" s="8">
        <f t="shared" si="154"/>
        <v>12</v>
      </c>
      <c r="BQ211" s="8"/>
      <c r="BR211" s="42"/>
      <c r="BS211" s="8" t="e">
        <f t="shared" si="172"/>
        <v>#NUM!</v>
      </c>
      <c r="BT211" s="8" t="e">
        <f t="shared" si="173"/>
        <v>#NUM!</v>
      </c>
      <c r="BU211" s="8" t="e">
        <f t="shared" si="174"/>
        <v>#NUM!</v>
      </c>
      <c r="BV211" s="8" t="e">
        <f t="shared" si="175"/>
        <v>#NUM!</v>
      </c>
    </row>
    <row r="212" spans="1:74" x14ac:dyDescent="0.25">
      <c r="A212">
        <v>35934</v>
      </c>
      <c r="B212">
        <v>0</v>
      </c>
      <c r="C212">
        <v>1985</v>
      </c>
      <c r="D212">
        <f t="shared" si="155"/>
        <v>39</v>
      </c>
      <c r="E212" s="1">
        <v>45595.390393518515</v>
      </c>
      <c r="F212" t="s">
        <v>99</v>
      </c>
      <c r="G212">
        <v>1</v>
      </c>
      <c r="H212" s="4">
        <v>4</v>
      </c>
      <c r="I212" s="4">
        <v>4</v>
      </c>
      <c r="J212" s="4">
        <v>2</v>
      </c>
      <c r="K212" s="4">
        <v>4</v>
      </c>
      <c r="L212" s="4">
        <v>5</v>
      </c>
      <c r="M212" s="4">
        <v>4</v>
      </c>
      <c r="N212" s="4">
        <v>2</v>
      </c>
      <c r="O212" s="4">
        <v>4</v>
      </c>
      <c r="P212" s="4">
        <v>2</v>
      </c>
      <c r="Q212" s="4">
        <v>2</v>
      </c>
      <c r="R212" s="4">
        <v>4</v>
      </c>
      <c r="S212" s="4">
        <v>4</v>
      </c>
      <c r="T212" s="4">
        <v>4</v>
      </c>
      <c r="U212" s="4">
        <v>4</v>
      </c>
      <c r="V212" s="4">
        <v>4</v>
      </c>
      <c r="W212" s="4">
        <v>4</v>
      </c>
      <c r="X212" s="7">
        <f t="shared" si="134"/>
        <v>4</v>
      </c>
      <c r="Y212" s="7">
        <f t="shared" si="135"/>
        <v>4</v>
      </c>
      <c r="Z212" s="7">
        <f t="shared" si="136"/>
        <v>4</v>
      </c>
      <c r="AA212" s="7">
        <f t="shared" si="137"/>
        <v>4</v>
      </c>
      <c r="AB212" s="7">
        <f t="shared" si="138"/>
        <v>5</v>
      </c>
      <c r="AC212" s="7">
        <f t="shared" si="139"/>
        <v>4</v>
      </c>
      <c r="AD212" s="7">
        <f t="shared" si="140"/>
        <v>2</v>
      </c>
      <c r="AE212" s="7">
        <f t="shared" si="141"/>
        <v>4</v>
      </c>
      <c r="AF212" s="7">
        <f t="shared" si="142"/>
        <v>4</v>
      </c>
      <c r="AG212" s="7">
        <f t="shared" si="143"/>
        <v>2</v>
      </c>
      <c r="AH212" s="7">
        <f t="shared" si="144"/>
        <v>4</v>
      </c>
      <c r="AI212" s="7">
        <f t="shared" si="145"/>
        <v>4</v>
      </c>
      <c r="AJ212" s="7">
        <f t="shared" si="146"/>
        <v>4</v>
      </c>
      <c r="AK212" s="7">
        <f t="shared" si="147"/>
        <v>4</v>
      </c>
      <c r="AL212" s="7">
        <f t="shared" si="148"/>
        <v>4</v>
      </c>
      <c r="AM212" s="7">
        <f t="shared" si="149"/>
        <v>4</v>
      </c>
      <c r="AN212" s="8">
        <f t="shared" si="150"/>
        <v>61</v>
      </c>
      <c r="AO212" s="8"/>
      <c r="AP212" s="42"/>
      <c r="AQ212" s="8" t="e">
        <f t="shared" si="156"/>
        <v>#NUM!</v>
      </c>
      <c r="AR212" s="8" t="e">
        <f t="shared" si="157"/>
        <v>#NUM!</v>
      </c>
      <c r="AS212" s="8" t="e">
        <f t="shared" si="158"/>
        <v>#NUM!</v>
      </c>
      <c r="AT212" s="8" t="e">
        <f t="shared" si="159"/>
        <v>#NUM!</v>
      </c>
      <c r="AU212" s="8">
        <f t="shared" si="151"/>
        <v>21</v>
      </c>
      <c r="AV212" s="8"/>
      <c r="AW212" s="42"/>
      <c r="AX212" s="8" t="e">
        <f t="shared" si="160"/>
        <v>#NUM!</v>
      </c>
      <c r="AY212" s="8" t="e">
        <f t="shared" si="161"/>
        <v>#NUM!</v>
      </c>
      <c r="AZ212" s="8" t="e">
        <f t="shared" si="162"/>
        <v>#NUM!</v>
      </c>
      <c r="BA212" s="8" t="e">
        <f t="shared" si="163"/>
        <v>#NUM!</v>
      </c>
      <c r="BB212" s="8">
        <f t="shared" si="152"/>
        <v>14</v>
      </c>
      <c r="BC212" s="8"/>
      <c r="BD212" s="42"/>
      <c r="BE212" s="8" t="e">
        <f t="shared" si="164"/>
        <v>#NUM!</v>
      </c>
      <c r="BF212" s="8" t="e">
        <f t="shared" si="165"/>
        <v>#NUM!</v>
      </c>
      <c r="BG212" s="8" t="e">
        <f t="shared" si="166"/>
        <v>#NUM!</v>
      </c>
      <c r="BH212" s="8" t="e">
        <f t="shared" si="167"/>
        <v>#NUM!</v>
      </c>
      <c r="BI212" s="8">
        <f t="shared" si="153"/>
        <v>14</v>
      </c>
      <c r="BJ212" s="8"/>
      <c r="BK212" s="42"/>
      <c r="BL212" s="8" t="e">
        <f t="shared" si="168"/>
        <v>#NUM!</v>
      </c>
      <c r="BM212" s="8" t="e">
        <f t="shared" si="169"/>
        <v>#NUM!</v>
      </c>
      <c r="BN212" s="8" t="e">
        <f t="shared" si="170"/>
        <v>#NUM!</v>
      </c>
      <c r="BO212" s="8" t="e">
        <f t="shared" si="171"/>
        <v>#NUM!</v>
      </c>
      <c r="BP212" s="8">
        <f t="shared" si="154"/>
        <v>12</v>
      </c>
      <c r="BQ212" s="8"/>
      <c r="BR212" s="42"/>
      <c r="BS212" s="8" t="e">
        <f t="shared" si="172"/>
        <v>#NUM!</v>
      </c>
      <c r="BT212" s="8" t="e">
        <f t="shared" si="173"/>
        <v>#NUM!</v>
      </c>
      <c r="BU212" s="8" t="e">
        <f t="shared" si="174"/>
        <v>#NUM!</v>
      </c>
      <c r="BV212" s="8" t="e">
        <f t="shared" si="175"/>
        <v>#NUM!</v>
      </c>
    </row>
    <row r="213" spans="1:74" x14ac:dyDescent="0.25">
      <c r="A213">
        <v>36702</v>
      </c>
      <c r="B213">
        <v>0</v>
      </c>
      <c r="C213">
        <v>1993</v>
      </c>
      <c r="D213">
        <f t="shared" si="155"/>
        <v>31</v>
      </c>
      <c r="E213" s="1">
        <v>45595.527511574073</v>
      </c>
      <c r="F213" t="s">
        <v>101</v>
      </c>
      <c r="H213" s="4">
        <v>3</v>
      </c>
      <c r="I213" s="4">
        <v>4</v>
      </c>
      <c r="J213" s="4">
        <v>2</v>
      </c>
      <c r="K213" s="4">
        <v>4</v>
      </c>
      <c r="L213" s="4">
        <v>4</v>
      </c>
      <c r="M213" s="4">
        <v>4</v>
      </c>
      <c r="N213" s="4">
        <v>3</v>
      </c>
      <c r="O213" s="4">
        <v>4</v>
      </c>
      <c r="P213" s="4">
        <v>2</v>
      </c>
      <c r="Q213" s="4">
        <v>4</v>
      </c>
      <c r="R213" s="4">
        <v>4</v>
      </c>
      <c r="S213" s="4">
        <v>4</v>
      </c>
      <c r="T213" s="4">
        <v>4</v>
      </c>
      <c r="U213" s="4">
        <v>3</v>
      </c>
      <c r="V213" s="4">
        <v>4</v>
      </c>
      <c r="W213" s="4">
        <v>4</v>
      </c>
      <c r="X213" s="7">
        <f t="shared" si="134"/>
        <v>3</v>
      </c>
      <c r="Y213" s="7">
        <f t="shared" si="135"/>
        <v>4</v>
      </c>
      <c r="Z213" s="7">
        <f t="shared" si="136"/>
        <v>4</v>
      </c>
      <c r="AA213" s="7">
        <f t="shared" si="137"/>
        <v>4</v>
      </c>
      <c r="AB213" s="7">
        <f t="shared" si="138"/>
        <v>4</v>
      </c>
      <c r="AC213" s="7">
        <f t="shared" si="139"/>
        <v>4</v>
      </c>
      <c r="AD213" s="7">
        <f t="shared" si="140"/>
        <v>3</v>
      </c>
      <c r="AE213" s="7">
        <f t="shared" si="141"/>
        <v>4</v>
      </c>
      <c r="AF213" s="7">
        <f t="shared" si="142"/>
        <v>4</v>
      </c>
      <c r="AG213" s="7">
        <f t="shared" si="143"/>
        <v>4</v>
      </c>
      <c r="AH213" s="7">
        <f t="shared" si="144"/>
        <v>4</v>
      </c>
      <c r="AI213" s="7">
        <f t="shared" si="145"/>
        <v>4</v>
      </c>
      <c r="AJ213" s="7">
        <f t="shared" si="146"/>
        <v>4</v>
      </c>
      <c r="AK213" s="7">
        <f t="shared" si="147"/>
        <v>3</v>
      </c>
      <c r="AL213" s="7">
        <f t="shared" si="148"/>
        <v>4</v>
      </c>
      <c r="AM213" s="7">
        <f t="shared" si="149"/>
        <v>4</v>
      </c>
      <c r="AN213" s="8">
        <f t="shared" si="150"/>
        <v>61</v>
      </c>
      <c r="AO213" s="8"/>
      <c r="AP213" s="42"/>
      <c r="AQ213" s="8" t="e">
        <f t="shared" si="156"/>
        <v>#NUM!</v>
      </c>
      <c r="AR213" s="8" t="e">
        <f t="shared" si="157"/>
        <v>#NUM!</v>
      </c>
      <c r="AS213" s="8" t="e">
        <f t="shared" si="158"/>
        <v>#NUM!</v>
      </c>
      <c r="AT213" s="8" t="e">
        <f t="shared" si="159"/>
        <v>#NUM!</v>
      </c>
      <c r="AU213" s="8">
        <f t="shared" si="151"/>
        <v>19</v>
      </c>
      <c r="AV213" s="8"/>
      <c r="AW213" s="42"/>
      <c r="AX213" s="8" t="e">
        <f t="shared" si="160"/>
        <v>#NUM!</v>
      </c>
      <c r="AY213" s="8" t="e">
        <f t="shared" si="161"/>
        <v>#NUM!</v>
      </c>
      <c r="AZ213" s="8" t="e">
        <f t="shared" si="162"/>
        <v>#NUM!</v>
      </c>
      <c r="BA213" s="8" t="e">
        <f t="shared" si="163"/>
        <v>#NUM!</v>
      </c>
      <c r="BB213" s="8">
        <f t="shared" si="152"/>
        <v>15</v>
      </c>
      <c r="BC213" s="8"/>
      <c r="BD213" s="42"/>
      <c r="BE213" s="8" t="e">
        <f t="shared" si="164"/>
        <v>#NUM!</v>
      </c>
      <c r="BF213" s="8" t="e">
        <f t="shared" si="165"/>
        <v>#NUM!</v>
      </c>
      <c r="BG213" s="8" t="e">
        <f t="shared" si="166"/>
        <v>#NUM!</v>
      </c>
      <c r="BH213" s="8" t="e">
        <f t="shared" si="167"/>
        <v>#NUM!</v>
      </c>
      <c r="BI213" s="8">
        <f t="shared" si="153"/>
        <v>16</v>
      </c>
      <c r="BJ213" s="8"/>
      <c r="BK213" s="42"/>
      <c r="BL213" s="8" t="e">
        <f t="shared" si="168"/>
        <v>#NUM!</v>
      </c>
      <c r="BM213" s="8" t="e">
        <f t="shared" si="169"/>
        <v>#NUM!</v>
      </c>
      <c r="BN213" s="8" t="e">
        <f t="shared" si="170"/>
        <v>#NUM!</v>
      </c>
      <c r="BO213" s="8" t="e">
        <f t="shared" si="171"/>
        <v>#NUM!</v>
      </c>
      <c r="BP213" s="8">
        <f t="shared" si="154"/>
        <v>11</v>
      </c>
      <c r="BQ213" s="8"/>
      <c r="BR213" s="42"/>
      <c r="BS213" s="8" t="e">
        <f t="shared" si="172"/>
        <v>#NUM!</v>
      </c>
      <c r="BT213" s="8" t="e">
        <f t="shared" si="173"/>
        <v>#NUM!</v>
      </c>
      <c r="BU213" s="8" t="e">
        <f t="shared" si="174"/>
        <v>#NUM!</v>
      </c>
      <c r="BV213" s="8" t="e">
        <f t="shared" si="175"/>
        <v>#NUM!</v>
      </c>
    </row>
    <row r="214" spans="1:74" x14ac:dyDescent="0.25">
      <c r="A214">
        <v>36866</v>
      </c>
      <c r="B214">
        <v>1</v>
      </c>
      <c r="C214">
        <v>1974</v>
      </c>
      <c r="D214">
        <f t="shared" si="155"/>
        <v>50</v>
      </c>
      <c r="E214" s="1">
        <v>45595.5934837963</v>
      </c>
      <c r="F214" t="s">
        <v>107</v>
      </c>
      <c r="G214">
        <v>1</v>
      </c>
      <c r="H214" s="4">
        <v>4</v>
      </c>
      <c r="I214" s="4">
        <v>3</v>
      </c>
      <c r="J214" s="4">
        <v>4</v>
      </c>
      <c r="K214" s="4">
        <v>2</v>
      </c>
      <c r="L214" s="4">
        <v>5</v>
      </c>
      <c r="M214" s="4">
        <v>4</v>
      </c>
      <c r="N214" s="4">
        <v>2</v>
      </c>
      <c r="O214" s="4">
        <v>4</v>
      </c>
      <c r="P214" s="4">
        <v>2</v>
      </c>
      <c r="Q214" s="4">
        <v>4</v>
      </c>
      <c r="R214" s="4">
        <v>4</v>
      </c>
      <c r="S214" s="4">
        <v>4</v>
      </c>
      <c r="T214" s="4">
        <v>5</v>
      </c>
      <c r="U214" s="4">
        <v>5</v>
      </c>
      <c r="V214" s="4">
        <v>5</v>
      </c>
      <c r="W214" s="4">
        <v>4</v>
      </c>
      <c r="X214" s="7">
        <f t="shared" si="134"/>
        <v>4</v>
      </c>
      <c r="Y214" s="7">
        <f t="shared" si="135"/>
        <v>3</v>
      </c>
      <c r="Z214" s="7">
        <f t="shared" si="136"/>
        <v>2</v>
      </c>
      <c r="AA214" s="7">
        <f t="shared" si="137"/>
        <v>2</v>
      </c>
      <c r="AB214" s="7">
        <f t="shared" si="138"/>
        <v>5</v>
      </c>
      <c r="AC214" s="7">
        <f t="shared" si="139"/>
        <v>4</v>
      </c>
      <c r="AD214" s="7">
        <f t="shared" si="140"/>
        <v>2</v>
      </c>
      <c r="AE214" s="7">
        <f t="shared" si="141"/>
        <v>4</v>
      </c>
      <c r="AF214" s="7">
        <f t="shared" si="142"/>
        <v>4</v>
      </c>
      <c r="AG214" s="7">
        <f t="shared" si="143"/>
        <v>4</v>
      </c>
      <c r="AH214" s="7">
        <f t="shared" si="144"/>
        <v>4</v>
      </c>
      <c r="AI214" s="7">
        <f t="shared" si="145"/>
        <v>4</v>
      </c>
      <c r="AJ214" s="7">
        <f t="shared" si="146"/>
        <v>5</v>
      </c>
      <c r="AK214" s="7">
        <f t="shared" si="147"/>
        <v>5</v>
      </c>
      <c r="AL214" s="7">
        <f t="shared" si="148"/>
        <v>5</v>
      </c>
      <c r="AM214" s="7">
        <f t="shared" si="149"/>
        <v>4</v>
      </c>
      <c r="AN214" s="8">
        <f t="shared" si="150"/>
        <v>61</v>
      </c>
      <c r="AO214" s="8"/>
      <c r="AP214" s="42"/>
      <c r="AQ214" s="8" t="e">
        <f t="shared" si="156"/>
        <v>#NUM!</v>
      </c>
      <c r="AR214" s="8" t="e">
        <f t="shared" si="157"/>
        <v>#NUM!</v>
      </c>
      <c r="AS214" s="8" t="e">
        <f t="shared" si="158"/>
        <v>#NUM!</v>
      </c>
      <c r="AT214" s="8" t="e">
        <f t="shared" si="159"/>
        <v>#NUM!</v>
      </c>
      <c r="AU214" s="8">
        <f t="shared" si="151"/>
        <v>16</v>
      </c>
      <c r="AV214" s="8"/>
      <c r="AW214" s="42"/>
      <c r="AX214" s="8" t="e">
        <f t="shared" si="160"/>
        <v>#NUM!</v>
      </c>
      <c r="AY214" s="8" t="e">
        <f t="shared" si="161"/>
        <v>#NUM!</v>
      </c>
      <c r="AZ214" s="8" t="e">
        <f t="shared" si="162"/>
        <v>#NUM!</v>
      </c>
      <c r="BA214" s="8" t="e">
        <f t="shared" si="163"/>
        <v>#NUM!</v>
      </c>
      <c r="BB214" s="8">
        <f t="shared" si="152"/>
        <v>14</v>
      </c>
      <c r="BC214" s="8"/>
      <c r="BD214" s="42"/>
      <c r="BE214" s="8" t="e">
        <f t="shared" si="164"/>
        <v>#NUM!</v>
      </c>
      <c r="BF214" s="8" t="e">
        <f t="shared" si="165"/>
        <v>#NUM!</v>
      </c>
      <c r="BG214" s="8" t="e">
        <f t="shared" si="166"/>
        <v>#NUM!</v>
      </c>
      <c r="BH214" s="8" t="e">
        <f t="shared" si="167"/>
        <v>#NUM!</v>
      </c>
      <c r="BI214" s="8">
        <f t="shared" si="153"/>
        <v>17</v>
      </c>
      <c r="BJ214" s="8"/>
      <c r="BK214" s="42"/>
      <c r="BL214" s="8" t="e">
        <f t="shared" si="168"/>
        <v>#NUM!</v>
      </c>
      <c r="BM214" s="8" t="e">
        <f t="shared" si="169"/>
        <v>#NUM!</v>
      </c>
      <c r="BN214" s="8" t="e">
        <f t="shared" si="170"/>
        <v>#NUM!</v>
      </c>
      <c r="BO214" s="8" t="e">
        <f t="shared" si="171"/>
        <v>#NUM!</v>
      </c>
      <c r="BP214" s="8">
        <f t="shared" si="154"/>
        <v>14</v>
      </c>
      <c r="BQ214" s="8"/>
      <c r="BR214" s="42"/>
      <c r="BS214" s="8" t="e">
        <f t="shared" si="172"/>
        <v>#NUM!</v>
      </c>
      <c r="BT214" s="8" t="e">
        <f t="shared" si="173"/>
        <v>#NUM!</v>
      </c>
      <c r="BU214" s="8" t="e">
        <f t="shared" si="174"/>
        <v>#NUM!</v>
      </c>
      <c r="BV214" s="8" t="e">
        <f t="shared" si="175"/>
        <v>#NUM!</v>
      </c>
    </row>
    <row r="215" spans="1:74" x14ac:dyDescent="0.25">
      <c r="A215">
        <v>37229</v>
      </c>
      <c r="B215">
        <v>0</v>
      </c>
      <c r="C215">
        <v>2003</v>
      </c>
      <c r="D215">
        <f t="shared" si="155"/>
        <v>21</v>
      </c>
      <c r="E215" s="1">
        <v>45595.850231481483</v>
      </c>
      <c r="F215" t="s">
        <v>152</v>
      </c>
      <c r="G215">
        <v>1</v>
      </c>
      <c r="H215" s="4">
        <v>5</v>
      </c>
      <c r="I215" s="4">
        <v>5</v>
      </c>
      <c r="J215" s="4">
        <v>2</v>
      </c>
      <c r="K215" s="4">
        <v>3</v>
      </c>
      <c r="L215" s="4">
        <v>4</v>
      </c>
      <c r="M215" s="4">
        <v>4</v>
      </c>
      <c r="N215" s="4">
        <v>4</v>
      </c>
      <c r="O215" s="4">
        <v>4</v>
      </c>
      <c r="P215" s="4">
        <v>2</v>
      </c>
      <c r="Q215" s="4">
        <v>3</v>
      </c>
      <c r="R215" s="4">
        <v>4</v>
      </c>
      <c r="S215" s="4">
        <v>4</v>
      </c>
      <c r="T215" s="4">
        <v>4</v>
      </c>
      <c r="U215" s="4">
        <v>4</v>
      </c>
      <c r="V215" s="4">
        <v>4</v>
      </c>
      <c r="W215" s="4">
        <v>1</v>
      </c>
      <c r="X215" s="7">
        <f t="shared" si="134"/>
        <v>5</v>
      </c>
      <c r="Y215" s="7">
        <f t="shared" si="135"/>
        <v>5</v>
      </c>
      <c r="Z215" s="7">
        <f t="shared" si="136"/>
        <v>4</v>
      </c>
      <c r="AA215" s="7">
        <f t="shared" si="137"/>
        <v>3</v>
      </c>
      <c r="AB215" s="7">
        <f t="shared" si="138"/>
        <v>4</v>
      </c>
      <c r="AC215" s="7">
        <f t="shared" si="139"/>
        <v>4</v>
      </c>
      <c r="AD215" s="7">
        <f t="shared" si="140"/>
        <v>4</v>
      </c>
      <c r="AE215" s="7">
        <f t="shared" si="141"/>
        <v>4</v>
      </c>
      <c r="AF215" s="7">
        <f t="shared" si="142"/>
        <v>4</v>
      </c>
      <c r="AG215" s="7">
        <f t="shared" si="143"/>
        <v>3</v>
      </c>
      <c r="AH215" s="7">
        <f t="shared" si="144"/>
        <v>4</v>
      </c>
      <c r="AI215" s="7">
        <f t="shared" si="145"/>
        <v>4</v>
      </c>
      <c r="AJ215" s="7">
        <f t="shared" si="146"/>
        <v>4</v>
      </c>
      <c r="AK215" s="7">
        <f t="shared" si="147"/>
        <v>4</v>
      </c>
      <c r="AL215" s="7">
        <f t="shared" si="148"/>
        <v>4</v>
      </c>
      <c r="AM215" s="7">
        <f t="shared" si="149"/>
        <v>1</v>
      </c>
      <c r="AN215" s="8">
        <f t="shared" si="150"/>
        <v>61</v>
      </c>
      <c r="AO215" s="8"/>
      <c r="AP215" s="42"/>
      <c r="AQ215" s="8" t="e">
        <f t="shared" si="156"/>
        <v>#NUM!</v>
      </c>
      <c r="AR215" s="8" t="e">
        <f t="shared" si="157"/>
        <v>#NUM!</v>
      </c>
      <c r="AS215" s="8" t="e">
        <f t="shared" si="158"/>
        <v>#NUM!</v>
      </c>
      <c r="AT215" s="8" t="e">
        <f t="shared" si="159"/>
        <v>#NUM!</v>
      </c>
      <c r="AU215" s="8">
        <f t="shared" si="151"/>
        <v>21</v>
      </c>
      <c r="AV215" s="8"/>
      <c r="AW215" s="42"/>
      <c r="AX215" s="8" t="e">
        <f t="shared" si="160"/>
        <v>#NUM!</v>
      </c>
      <c r="AY215" s="8" t="e">
        <f t="shared" si="161"/>
        <v>#NUM!</v>
      </c>
      <c r="AZ215" s="8" t="e">
        <f t="shared" si="162"/>
        <v>#NUM!</v>
      </c>
      <c r="BA215" s="8" t="e">
        <f t="shared" si="163"/>
        <v>#NUM!</v>
      </c>
      <c r="BB215" s="8">
        <f t="shared" si="152"/>
        <v>16</v>
      </c>
      <c r="BC215" s="8"/>
      <c r="BD215" s="42"/>
      <c r="BE215" s="8" t="e">
        <f t="shared" si="164"/>
        <v>#NUM!</v>
      </c>
      <c r="BF215" s="8" t="e">
        <f t="shared" si="165"/>
        <v>#NUM!</v>
      </c>
      <c r="BG215" s="8" t="e">
        <f t="shared" si="166"/>
        <v>#NUM!</v>
      </c>
      <c r="BH215" s="8" t="e">
        <f t="shared" si="167"/>
        <v>#NUM!</v>
      </c>
      <c r="BI215" s="8">
        <f t="shared" si="153"/>
        <v>15</v>
      </c>
      <c r="BJ215" s="8"/>
      <c r="BK215" s="42"/>
      <c r="BL215" s="8" t="e">
        <f t="shared" si="168"/>
        <v>#NUM!</v>
      </c>
      <c r="BM215" s="8" t="e">
        <f t="shared" si="169"/>
        <v>#NUM!</v>
      </c>
      <c r="BN215" s="8" t="e">
        <f t="shared" si="170"/>
        <v>#NUM!</v>
      </c>
      <c r="BO215" s="8" t="e">
        <f t="shared" si="171"/>
        <v>#NUM!</v>
      </c>
      <c r="BP215" s="8">
        <f t="shared" si="154"/>
        <v>9</v>
      </c>
      <c r="BQ215" s="8"/>
      <c r="BR215" s="42"/>
      <c r="BS215" s="8" t="e">
        <f t="shared" si="172"/>
        <v>#NUM!</v>
      </c>
      <c r="BT215" s="8" t="e">
        <f t="shared" si="173"/>
        <v>#NUM!</v>
      </c>
      <c r="BU215" s="8" t="e">
        <f t="shared" si="174"/>
        <v>#NUM!</v>
      </c>
      <c r="BV215" s="8" t="e">
        <f t="shared" si="175"/>
        <v>#NUM!</v>
      </c>
    </row>
    <row r="216" spans="1:74" x14ac:dyDescent="0.25">
      <c r="A216">
        <v>37856</v>
      </c>
      <c r="B216">
        <v>1</v>
      </c>
      <c r="C216">
        <v>1975</v>
      </c>
      <c r="D216">
        <f t="shared" si="155"/>
        <v>49</v>
      </c>
      <c r="E216" s="1">
        <v>45596.531793981485</v>
      </c>
      <c r="F216" t="s">
        <v>99</v>
      </c>
      <c r="G216">
        <v>1</v>
      </c>
      <c r="H216" s="4">
        <v>4</v>
      </c>
      <c r="I216" s="4">
        <v>4</v>
      </c>
      <c r="J216" s="4">
        <v>2</v>
      </c>
      <c r="K216" s="4">
        <v>4</v>
      </c>
      <c r="L216" s="4">
        <v>4</v>
      </c>
      <c r="M216" s="4">
        <v>4</v>
      </c>
      <c r="N216" s="4">
        <v>3</v>
      </c>
      <c r="O216" s="4">
        <v>4</v>
      </c>
      <c r="P216" s="4">
        <v>4</v>
      </c>
      <c r="Q216" s="4">
        <v>4</v>
      </c>
      <c r="R216" s="4">
        <v>4</v>
      </c>
      <c r="S216" s="4">
        <v>4</v>
      </c>
      <c r="T216" s="4">
        <v>4</v>
      </c>
      <c r="U216" s="4">
        <v>4</v>
      </c>
      <c r="V216" s="4">
        <v>5</v>
      </c>
      <c r="W216" s="4">
        <v>3</v>
      </c>
      <c r="X216" s="7">
        <f t="shared" si="134"/>
        <v>4</v>
      </c>
      <c r="Y216" s="7">
        <f t="shared" si="135"/>
        <v>4</v>
      </c>
      <c r="Z216" s="7">
        <f t="shared" si="136"/>
        <v>4</v>
      </c>
      <c r="AA216" s="7">
        <f t="shared" si="137"/>
        <v>4</v>
      </c>
      <c r="AB216" s="7">
        <f t="shared" si="138"/>
        <v>4</v>
      </c>
      <c r="AC216" s="7">
        <f t="shared" si="139"/>
        <v>4</v>
      </c>
      <c r="AD216" s="7">
        <f t="shared" si="140"/>
        <v>3</v>
      </c>
      <c r="AE216" s="7">
        <f t="shared" si="141"/>
        <v>4</v>
      </c>
      <c r="AF216" s="7">
        <f t="shared" si="142"/>
        <v>2</v>
      </c>
      <c r="AG216" s="7">
        <f t="shared" si="143"/>
        <v>4</v>
      </c>
      <c r="AH216" s="7">
        <f t="shared" si="144"/>
        <v>4</v>
      </c>
      <c r="AI216" s="7">
        <f t="shared" si="145"/>
        <v>4</v>
      </c>
      <c r="AJ216" s="7">
        <f t="shared" si="146"/>
        <v>4</v>
      </c>
      <c r="AK216" s="7">
        <f t="shared" si="147"/>
        <v>4</v>
      </c>
      <c r="AL216" s="7">
        <f t="shared" si="148"/>
        <v>5</v>
      </c>
      <c r="AM216" s="7">
        <f t="shared" si="149"/>
        <v>3</v>
      </c>
      <c r="AN216" s="8">
        <f t="shared" si="150"/>
        <v>61</v>
      </c>
      <c r="AO216" s="8"/>
      <c r="AP216" s="42"/>
      <c r="AQ216" s="8" t="e">
        <f t="shared" si="156"/>
        <v>#NUM!</v>
      </c>
      <c r="AR216" s="8" t="e">
        <f t="shared" si="157"/>
        <v>#NUM!</v>
      </c>
      <c r="AS216" s="8" t="e">
        <f t="shared" si="158"/>
        <v>#NUM!</v>
      </c>
      <c r="AT216" s="8" t="e">
        <f t="shared" si="159"/>
        <v>#NUM!</v>
      </c>
      <c r="AU216" s="8">
        <f t="shared" si="151"/>
        <v>20</v>
      </c>
      <c r="AV216" s="8"/>
      <c r="AW216" s="42"/>
      <c r="AX216" s="8" t="e">
        <f t="shared" si="160"/>
        <v>#NUM!</v>
      </c>
      <c r="AY216" s="8" t="e">
        <f t="shared" si="161"/>
        <v>#NUM!</v>
      </c>
      <c r="AZ216" s="8" t="e">
        <f t="shared" si="162"/>
        <v>#NUM!</v>
      </c>
      <c r="BA216" s="8" t="e">
        <f t="shared" si="163"/>
        <v>#NUM!</v>
      </c>
      <c r="BB216" s="8">
        <f t="shared" si="152"/>
        <v>13</v>
      </c>
      <c r="BC216" s="8"/>
      <c r="BD216" s="42"/>
      <c r="BE216" s="8" t="e">
        <f t="shared" si="164"/>
        <v>#NUM!</v>
      </c>
      <c r="BF216" s="8" t="e">
        <f t="shared" si="165"/>
        <v>#NUM!</v>
      </c>
      <c r="BG216" s="8" t="e">
        <f t="shared" si="166"/>
        <v>#NUM!</v>
      </c>
      <c r="BH216" s="8" t="e">
        <f t="shared" si="167"/>
        <v>#NUM!</v>
      </c>
      <c r="BI216" s="8">
        <f t="shared" si="153"/>
        <v>16</v>
      </c>
      <c r="BJ216" s="8"/>
      <c r="BK216" s="42"/>
      <c r="BL216" s="8" t="e">
        <f t="shared" si="168"/>
        <v>#NUM!</v>
      </c>
      <c r="BM216" s="8" t="e">
        <f t="shared" si="169"/>
        <v>#NUM!</v>
      </c>
      <c r="BN216" s="8" t="e">
        <f t="shared" si="170"/>
        <v>#NUM!</v>
      </c>
      <c r="BO216" s="8" t="e">
        <f t="shared" si="171"/>
        <v>#NUM!</v>
      </c>
      <c r="BP216" s="8">
        <f t="shared" si="154"/>
        <v>12</v>
      </c>
      <c r="BQ216" s="8"/>
      <c r="BR216" s="42"/>
      <c r="BS216" s="8" t="e">
        <f t="shared" si="172"/>
        <v>#NUM!</v>
      </c>
      <c r="BT216" s="8" t="e">
        <f t="shared" si="173"/>
        <v>#NUM!</v>
      </c>
      <c r="BU216" s="8" t="e">
        <f t="shared" si="174"/>
        <v>#NUM!</v>
      </c>
      <c r="BV216" s="8" t="e">
        <f t="shared" si="175"/>
        <v>#NUM!</v>
      </c>
    </row>
    <row r="217" spans="1:74" x14ac:dyDescent="0.25">
      <c r="A217">
        <v>38617</v>
      </c>
      <c r="B217">
        <v>0</v>
      </c>
      <c r="C217">
        <v>1985</v>
      </c>
      <c r="D217">
        <f t="shared" si="155"/>
        <v>39</v>
      </c>
      <c r="E217" s="1">
        <v>45596.872708333336</v>
      </c>
      <c r="F217" t="s">
        <v>101</v>
      </c>
      <c r="H217" s="4">
        <v>4</v>
      </c>
      <c r="I217" s="4">
        <v>4</v>
      </c>
      <c r="J217" s="4">
        <v>2</v>
      </c>
      <c r="K217" s="4">
        <v>4</v>
      </c>
      <c r="L217" s="4">
        <v>4</v>
      </c>
      <c r="M217" s="4">
        <v>4</v>
      </c>
      <c r="N217" s="4">
        <v>4</v>
      </c>
      <c r="O217" s="4">
        <v>4</v>
      </c>
      <c r="P217" s="4">
        <v>3</v>
      </c>
      <c r="Q217" s="4">
        <v>4</v>
      </c>
      <c r="R217" s="4">
        <v>4</v>
      </c>
      <c r="S217" s="4">
        <v>4</v>
      </c>
      <c r="T217" s="4">
        <v>4</v>
      </c>
      <c r="U217" s="4">
        <v>4</v>
      </c>
      <c r="V217" s="4">
        <v>4</v>
      </c>
      <c r="W217" s="4">
        <v>2</v>
      </c>
      <c r="X217" s="7">
        <f t="shared" si="134"/>
        <v>4</v>
      </c>
      <c r="Y217" s="7">
        <f t="shared" si="135"/>
        <v>4</v>
      </c>
      <c r="Z217" s="7">
        <f t="shared" si="136"/>
        <v>4</v>
      </c>
      <c r="AA217" s="7">
        <f t="shared" si="137"/>
        <v>4</v>
      </c>
      <c r="AB217" s="7">
        <f t="shared" si="138"/>
        <v>4</v>
      </c>
      <c r="AC217" s="7">
        <f t="shared" si="139"/>
        <v>4</v>
      </c>
      <c r="AD217" s="7">
        <f t="shared" si="140"/>
        <v>4</v>
      </c>
      <c r="AE217" s="7">
        <f t="shared" si="141"/>
        <v>4</v>
      </c>
      <c r="AF217" s="7">
        <f t="shared" si="142"/>
        <v>3</v>
      </c>
      <c r="AG217" s="7">
        <f t="shared" si="143"/>
        <v>4</v>
      </c>
      <c r="AH217" s="7">
        <f t="shared" si="144"/>
        <v>4</v>
      </c>
      <c r="AI217" s="7">
        <f t="shared" si="145"/>
        <v>4</v>
      </c>
      <c r="AJ217" s="7">
        <f t="shared" si="146"/>
        <v>4</v>
      </c>
      <c r="AK217" s="7">
        <f t="shared" si="147"/>
        <v>4</v>
      </c>
      <c r="AL217" s="7">
        <f t="shared" si="148"/>
        <v>4</v>
      </c>
      <c r="AM217" s="7">
        <f t="shared" si="149"/>
        <v>2</v>
      </c>
      <c r="AN217" s="8">
        <f t="shared" si="150"/>
        <v>61</v>
      </c>
      <c r="AO217" s="8"/>
      <c r="AP217" s="42"/>
      <c r="AQ217" s="8" t="e">
        <f t="shared" si="156"/>
        <v>#NUM!</v>
      </c>
      <c r="AR217" s="8" t="e">
        <f t="shared" si="157"/>
        <v>#NUM!</v>
      </c>
      <c r="AS217" s="8" t="e">
        <f t="shared" si="158"/>
        <v>#NUM!</v>
      </c>
      <c r="AT217" s="8" t="e">
        <f t="shared" si="159"/>
        <v>#NUM!</v>
      </c>
      <c r="AU217" s="8">
        <f t="shared" si="151"/>
        <v>20</v>
      </c>
      <c r="AV217" s="8"/>
      <c r="AW217" s="42"/>
      <c r="AX217" s="8" t="e">
        <f t="shared" si="160"/>
        <v>#NUM!</v>
      </c>
      <c r="AY217" s="8" t="e">
        <f t="shared" si="161"/>
        <v>#NUM!</v>
      </c>
      <c r="AZ217" s="8" t="e">
        <f t="shared" si="162"/>
        <v>#NUM!</v>
      </c>
      <c r="BA217" s="8" t="e">
        <f t="shared" si="163"/>
        <v>#NUM!</v>
      </c>
      <c r="BB217" s="8">
        <f t="shared" si="152"/>
        <v>15</v>
      </c>
      <c r="BC217" s="8"/>
      <c r="BD217" s="42"/>
      <c r="BE217" s="8" t="e">
        <f t="shared" si="164"/>
        <v>#NUM!</v>
      </c>
      <c r="BF217" s="8" t="e">
        <f t="shared" si="165"/>
        <v>#NUM!</v>
      </c>
      <c r="BG217" s="8" t="e">
        <f t="shared" si="166"/>
        <v>#NUM!</v>
      </c>
      <c r="BH217" s="8" t="e">
        <f t="shared" si="167"/>
        <v>#NUM!</v>
      </c>
      <c r="BI217" s="8">
        <f t="shared" si="153"/>
        <v>16</v>
      </c>
      <c r="BJ217" s="8"/>
      <c r="BK217" s="42"/>
      <c r="BL217" s="8" t="e">
        <f t="shared" si="168"/>
        <v>#NUM!</v>
      </c>
      <c r="BM217" s="8" t="e">
        <f t="shared" si="169"/>
        <v>#NUM!</v>
      </c>
      <c r="BN217" s="8" t="e">
        <f t="shared" si="170"/>
        <v>#NUM!</v>
      </c>
      <c r="BO217" s="8" t="e">
        <f t="shared" si="171"/>
        <v>#NUM!</v>
      </c>
      <c r="BP217" s="8">
        <f t="shared" si="154"/>
        <v>10</v>
      </c>
      <c r="BQ217" s="8"/>
      <c r="BR217" s="42"/>
      <c r="BS217" s="8" t="e">
        <f t="shared" si="172"/>
        <v>#NUM!</v>
      </c>
      <c r="BT217" s="8" t="e">
        <f t="shared" si="173"/>
        <v>#NUM!</v>
      </c>
      <c r="BU217" s="8" t="e">
        <f t="shared" si="174"/>
        <v>#NUM!</v>
      </c>
      <c r="BV217" s="8" t="e">
        <f t="shared" si="175"/>
        <v>#NUM!</v>
      </c>
    </row>
    <row r="218" spans="1:74" x14ac:dyDescent="0.25">
      <c r="A218">
        <v>38833</v>
      </c>
      <c r="B218">
        <v>0</v>
      </c>
      <c r="C218">
        <v>1982</v>
      </c>
      <c r="D218">
        <f t="shared" si="155"/>
        <v>42</v>
      </c>
      <c r="E218" s="1">
        <v>45597.22828703704</v>
      </c>
      <c r="F218" t="s">
        <v>118</v>
      </c>
      <c r="G218">
        <v>0</v>
      </c>
      <c r="H218" s="4">
        <v>5</v>
      </c>
      <c r="I218" s="4">
        <v>4</v>
      </c>
      <c r="J218" s="4">
        <v>1</v>
      </c>
      <c r="K218" s="4">
        <v>5</v>
      </c>
      <c r="L218" s="4">
        <v>4</v>
      </c>
      <c r="M218" s="4">
        <v>4</v>
      </c>
      <c r="N218" s="4">
        <v>4</v>
      </c>
      <c r="O218" s="4">
        <v>4</v>
      </c>
      <c r="P218" s="4">
        <v>2</v>
      </c>
      <c r="Q218" s="4">
        <v>2</v>
      </c>
      <c r="R218" s="4">
        <v>3</v>
      </c>
      <c r="S218" s="4">
        <v>4</v>
      </c>
      <c r="T218" s="4">
        <v>2</v>
      </c>
      <c r="U218" s="4">
        <v>4</v>
      </c>
      <c r="V218" s="4">
        <v>4</v>
      </c>
      <c r="W218" s="4">
        <v>3</v>
      </c>
      <c r="X218" s="7">
        <f t="shared" si="134"/>
        <v>5</v>
      </c>
      <c r="Y218" s="7">
        <f t="shared" si="135"/>
        <v>4</v>
      </c>
      <c r="Z218" s="7">
        <f t="shared" si="136"/>
        <v>5</v>
      </c>
      <c r="AA218" s="7">
        <f t="shared" si="137"/>
        <v>5</v>
      </c>
      <c r="AB218" s="7">
        <f t="shared" si="138"/>
        <v>4</v>
      </c>
      <c r="AC218" s="7">
        <f t="shared" si="139"/>
        <v>4</v>
      </c>
      <c r="AD218" s="7">
        <f t="shared" si="140"/>
        <v>4</v>
      </c>
      <c r="AE218" s="7">
        <f t="shared" si="141"/>
        <v>4</v>
      </c>
      <c r="AF218" s="7">
        <f t="shared" si="142"/>
        <v>4</v>
      </c>
      <c r="AG218" s="7">
        <f t="shared" si="143"/>
        <v>2</v>
      </c>
      <c r="AH218" s="7">
        <f t="shared" si="144"/>
        <v>3</v>
      </c>
      <c r="AI218" s="7">
        <f t="shared" si="145"/>
        <v>4</v>
      </c>
      <c r="AJ218" s="7">
        <f t="shared" si="146"/>
        <v>2</v>
      </c>
      <c r="AK218" s="7">
        <f t="shared" si="147"/>
        <v>4</v>
      </c>
      <c r="AL218" s="7">
        <f t="shared" si="148"/>
        <v>4</v>
      </c>
      <c r="AM218" s="7">
        <f t="shared" si="149"/>
        <v>3</v>
      </c>
      <c r="AN218" s="8">
        <f t="shared" si="150"/>
        <v>61</v>
      </c>
      <c r="AO218" s="8"/>
      <c r="AP218" s="42"/>
      <c r="AQ218" s="8" t="e">
        <f t="shared" si="156"/>
        <v>#NUM!</v>
      </c>
      <c r="AR218" s="8" t="e">
        <f t="shared" si="157"/>
        <v>#NUM!</v>
      </c>
      <c r="AS218" s="8" t="e">
        <f t="shared" si="158"/>
        <v>#NUM!</v>
      </c>
      <c r="AT218" s="8" t="e">
        <f t="shared" si="159"/>
        <v>#NUM!</v>
      </c>
      <c r="AU218" s="8">
        <f t="shared" si="151"/>
        <v>23</v>
      </c>
      <c r="AV218" s="8"/>
      <c r="AW218" s="42"/>
      <c r="AX218" s="8" t="e">
        <f t="shared" si="160"/>
        <v>#NUM!</v>
      </c>
      <c r="AY218" s="8" t="e">
        <f t="shared" si="161"/>
        <v>#NUM!</v>
      </c>
      <c r="AZ218" s="8" t="e">
        <f t="shared" si="162"/>
        <v>#NUM!</v>
      </c>
      <c r="BA218" s="8" t="e">
        <f t="shared" si="163"/>
        <v>#NUM!</v>
      </c>
      <c r="BB218" s="8">
        <f t="shared" si="152"/>
        <v>16</v>
      </c>
      <c r="BC218" s="8"/>
      <c r="BD218" s="42"/>
      <c r="BE218" s="8" t="e">
        <f t="shared" si="164"/>
        <v>#NUM!</v>
      </c>
      <c r="BF218" s="8" t="e">
        <f t="shared" si="165"/>
        <v>#NUM!</v>
      </c>
      <c r="BG218" s="8" t="e">
        <f t="shared" si="166"/>
        <v>#NUM!</v>
      </c>
      <c r="BH218" s="8" t="e">
        <f t="shared" si="167"/>
        <v>#NUM!</v>
      </c>
      <c r="BI218" s="8">
        <f t="shared" si="153"/>
        <v>11</v>
      </c>
      <c r="BJ218" s="8"/>
      <c r="BK218" s="42"/>
      <c r="BL218" s="8" t="e">
        <f t="shared" si="168"/>
        <v>#NUM!</v>
      </c>
      <c r="BM218" s="8" t="e">
        <f t="shared" si="169"/>
        <v>#NUM!</v>
      </c>
      <c r="BN218" s="8" t="e">
        <f t="shared" si="170"/>
        <v>#NUM!</v>
      </c>
      <c r="BO218" s="8" t="e">
        <f t="shared" si="171"/>
        <v>#NUM!</v>
      </c>
      <c r="BP218" s="8">
        <f t="shared" si="154"/>
        <v>11</v>
      </c>
      <c r="BQ218" s="8"/>
      <c r="BR218" s="42"/>
      <c r="BS218" s="8" t="e">
        <f t="shared" si="172"/>
        <v>#NUM!</v>
      </c>
      <c r="BT218" s="8" t="e">
        <f t="shared" si="173"/>
        <v>#NUM!</v>
      </c>
      <c r="BU218" s="8" t="e">
        <f t="shared" si="174"/>
        <v>#NUM!</v>
      </c>
      <c r="BV218" s="8" t="e">
        <f t="shared" si="175"/>
        <v>#NUM!</v>
      </c>
    </row>
    <row r="219" spans="1:74" x14ac:dyDescent="0.25">
      <c r="A219">
        <v>38930</v>
      </c>
      <c r="B219">
        <v>0</v>
      </c>
      <c r="C219">
        <v>2002</v>
      </c>
      <c r="D219">
        <f t="shared" si="155"/>
        <v>22</v>
      </c>
      <c r="E219" s="1">
        <v>45597.396087962959</v>
      </c>
      <c r="F219" t="s">
        <v>99</v>
      </c>
      <c r="G219">
        <v>1</v>
      </c>
      <c r="H219" s="4">
        <v>4</v>
      </c>
      <c r="I219" s="4">
        <v>4</v>
      </c>
      <c r="J219" s="4">
        <v>1</v>
      </c>
      <c r="K219" s="4">
        <v>5</v>
      </c>
      <c r="L219" s="4">
        <v>5</v>
      </c>
      <c r="M219" s="4">
        <v>4</v>
      </c>
      <c r="N219" s="4">
        <v>4</v>
      </c>
      <c r="O219" s="4">
        <v>4</v>
      </c>
      <c r="P219" s="4">
        <v>4</v>
      </c>
      <c r="Q219" s="4">
        <v>2</v>
      </c>
      <c r="R219" s="4">
        <v>4</v>
      </c>
      <c r="S219" s="4">
        <v>4</v>
      </c>
      <c r="T219" s="4">
        <v>3</v>
      </c>
      <c r="U219" s="4">
        <v>4</v>
      </c>
      <c r="V219" s="4">
        <v>5</v>
      </c>
      <c r="W219" s="4">
        <v>2</v>
      </c>
      <c r="X219" s="7">
        <f t="shared" si="134"/>
        <v>4</v>
      </c>
      <c r="Y219" s="7">
        <f t="shared" si="135"/>
        <v>4</v>
      </c>
      <c r="Z219" s="7">
        <f t="shared" si="136"/>
        <v>5</v>
      </c>
      <c r="AA219" s="7">
        <f t="shared" si="137"/>
        <v>5</v>
      </c>
      <c r="AB219" s="7">
        <f t="shared" si="138"/>
        <v>5</v>
      </c>
      <c r="AC219" s="7">
        <f t="shared" si="139"/>
        <v>4</v>
      </c>
      <c r="AD219" s="7">
        <f t="shared" si="140"/>
        <v>4</v>
      </c>
      <c r="AE219" s="7">
        <f t="shared" si="141"/>
        <v>4</v>
      </c>
      <c r="AF219" s="7">
        <f t="shared" si="142"/>
        <v>2</v>
      </c>
      <c r="AG219" s="7">
        <f t="shared" si="143"/>
        <v>2</v>
      </c>
      <c r="AH219" s="7">
        <f t="shared" si="144"/>
        <v>4</v>
      </c>
      <c r="AI219" s="7">
        <f t="shared" si="145"/>
        <v>4</v>
      </c>
      <c r="AJ219" s="7">
        <f t="shared" si="146"/>
        <v>3</v>
      </c>
      <c r="AK219" s="7">
        <f t="shared" si="147"/>
        <v>4</v>
      </c>
      <c r="AL219" s="7">
        <f t="shared" si="148"/>
        <v>5</v>
      </c>
      <c r="AM219" s="7">
        <f t="shared" si="149"/>
        <v>2</v>
      </c>
      <c r="AN219" s="8">
        <f t="shared" si="150"/>
        <v>61</v>
      </c>
      <c r="AO219" s="8"/>
      <c r="AP219" s="42"/>
      <c r="AQ219" s="8" t="e">
        <f t="shared" si="156"/>
        <v>#NUM!</v>
      </c>
      <c r="AR219" s="8" t="e">
        <f t="shared" si="157"/>
        <v>#NUM!</v>
      </c>
      <c r="AS219" s="8" t="e">
        <f t="shared" si="158"/>
        <v>#NUM!</v>
      </c>
      <c r="AT219" s="8" t="e">
        <f t="shared" si="159"/>
        <v>#NUM!</v>
      </c>
      <c r="AU219" s="8">
        <f t="shared" si="151"/>
        <v>23</v>
      </c>
      <c r="AV219" s="8"/>
      <c r="AW219" s="42"/>
      <c r="AX219" s="8" t="e">
        <f t="shared" si="160"/>
        <v>#NUM!</v>
      </c>
      <c r="AY219" s="8" t="e">
        <f t="shared" si="161"/>
        <v>#NUM!</v>
      </c>
      <c r="AZ219" s="8" t="e">
        <f t="shared" si="162"/>
        <v>#NUM!</v>
      </c>
      <c r="BA219" s="8" t="e">
        <f t="shared" si="163"/>
        <v>#NUM!</v>
      </c>
      <c r="BB219" s="8">
        <f t="shared" si="152"/>
        <v>14</v>
      </c>
      <c r="BC219" s="8"/>
      <c r="BD219" s="42"/>
      <c r="BE219" s="8" t="e">
        <f t="shared" si="164"/>
        <v>#NUM!</v>
      </c>
      <c r="BF219" s="8" t="e">
        <f t="shared" si="165"/>
        <v>#NUM!</v>
      </c>
      <c r="BG219" s="8" t="e">
        <f t="shared" si="166"/>
        <v>#NUM!</v>
      </c>
      <c r="BH219" s="8" t="e">
        <f t="shared" si="167"/>
        <v>#NUM!</v>
      </c>
      <c r="BI219" s="8">
        <f t="shared" si="153"/>
        <v>13</v>
      </c>
      <c r="BJ219" s="8"/>
      <c r="BK219" s="42"/>
      <c r="BL219" s="8" t="e">
        <f t="shared" si="168"/>
        <v>#NUM!</v>
      </c>
      <c r="BM219" s="8" t="e">
        <f t="shared" si="169"/>
        <v>#NUM!</v>
      </c>
      <c r="BN219" s="8" t="e">
        <f t="shared" si="170"/>
        <v>#NUM!</v>
      </c>
      <c r="BO219" s="8" t="e">
        <f t="shared" si="171"/>
        <v>#NUM!</v>
      </c>
      <c r="BP219" s="8">
        <f t="shared" si="154"/>
        <v>11</v>
      </c>
      <c r="BQ219" s="8"/>
      <c r="BR219" s="42"/>
      <c r="BS219" s="8" t="e">
        <f t="shared" si="172"/>
        <v>#NUM!</v>
      </c>
      <c r="BT219" s="8" t="e">
        <f t="shared" si="173"/>
        <v>#NUM!</v>
      </c>
      <c r="BU219" s="8" t="e">
        <f t="shared" si="174"/>
        <v>#NUM!</v>
      </c>
      <c r="BV219" s="8" t="e">
        <f t="shared" si="175"/>
        <v>#NUM!</v>
      </c>
    </row>
    <row r="220" spans="1:74" x14ac:dyDescent="0.25">
      <c r="A220">
        <v>39139</v>
      </c>
      <c r="B220">
        <v>0</v>
      </c>
      <c r="C220">
        <v>1993</v>
      </c>
      <c r="D220">
        <f t="shared" si="155"/>
        <v>31</v>
      </c>
      <c r="E220" s="1">
        <v>45597.643414351849</v>
      </c>
      <c r="F220" t="s">
        <v>107</v>
      </c>
      <c r="G220">
        <v>1</v>
      </c>
      <c r="H220" s="4">
        <v>2</v>
      </c>
      <c r="I220" s="4">
        <v>3</v>
      </c>
      <c r="J220" s="4">
        <v>2</v>
      </c>
      <c r="K220" s="4">
        <v>4</v>
      </c>
      <c r="L220" s="4">
        <v>4</v>
      </c>
      <c r="M220" s="4">
        <v>4</v>
      </c>
      <c r="N220" s="4">
        <v>4</v>
      </c>
      <c r="O220" s="4">
        <v>4</v>
      </c>
      <c r="P220" s="4">
        <v>2</v>
      </c>
      <c r="Q220" s="4">
        <v>5</v>
      </c>
      <c r="R220" s="4">
        <v>5</v>
      </c>
      <c r="S220" s="4">
        <v>4</v>
      </c>
      <c r="T220" s="4">
        <v>5</v>
      </c>
      <c r="U220" s="4">
        <v>4</v>
      </c>
      <c r="V220" s="4">
        <v>3</v>
      </c>
      <c r="W220" s="4">
        <v>2</v>
      </c>
      <c r="X220" s="7">
        <f t="shared" si="134"/>
        <v>2</v>
      </c>
      <c r="Y220" s="7">
        <f t="shared" si="135"/>
        <v>3</v>
      </c>
      <c r="Z220" s="7">
        <f t="shared" si="136"/>
        <v>4</v>
      </c>
      <c r="AA220" s="7">
        <f t="shared" si="137"/>
        <v>4</v>
      </c>
      <c r="AB220" s="7">
        <f t="shared" si="138"/>
        <v>4</v>
      </c>
      <c r="AC220" s="7">
        <f t="shared" si="139"/>
        <v>4</v>
      </c>
      <c r="AD220" s="7">
        <f t="shared" si="140"/>
        <v>4</v>
      </c>
      <c r="AE220" s="7">
        <f t="shared" si="141"/>
        <v>4</v>
      </c>
      <c r="AF220" s="7">
        <f t="shared" si="142"/>
        <v>4</v>
      </c>
      <c r="AG220" s="7">
        <f t="shared" si="143"/>
        <v>5</v>
      </c>
      <c r="AH220" s="7">
        <f t="shared" si="144"/>
        <v>5</v>
      </c>
      <c r="AI220" s="7">
        <f t="shared" si="145"/>
        <v>4</v>
      </c>
      <c r="AJ220" s="7">
        <f t="shared" si="146"/>
        <v>5</v>
      </c>
      <c r="AK220" s="7">
        <f t="shared" si="147"/>
        <v>4</v>
      </c>
      <c r="AL220" s="7">
        <f t="shared" si="148"/>
        <v>3</v>
      </c>
      <c r="AM220" s="7">
        <f t="shared" si="149"/>
        <v>2</v>
      </c>
      <c r="AN220" s="8">
        <f t="shared" si="150"/>
        <v>61</v>
      </c>
      <c r="AO220" s="8"/>
      <c r="AP220" s="42"/>
      <c r="AQ220" s="8" t="e">
        <f t="shared" si="156"/>
        <v>#NUM!</v>
      </c>
      <c r="AR220" s="8" t="e">
        <f t="shared" si="157"/>
        <v>#NUM!</v>
      </c>
      <c r="AS220" s="8" t="e">
        <f t="shared" si="158"/>
        <v>#NUM!</v>
      </c>
      <c r="AT220" s="8" t="e">
        <f t="shared" si="159"/>
        <v>#NUM!</v>
      </c>
      <c r="AU220" s="8">
        <f t="shared" si="151"/>
        <v>17</v>
      </c>
      <c r="AV220" s="8"/>
      <c r="AW220" s="42"/>
      <c r="AX220" s="8" t="e">
        <f t="shared" si="160"/>
        <v>#NUM!</v>
      </c>
      <c r="AY220" s="8" t="e">
        <f t="shared" si="161"/>
        <v>#NUM!</v>
      </c>
      <c r="AZ220" s="8" t="e">
        <f t="shared" si="162"/>
        <v>#NUM!</v>
      </c>
      <c r="BA220" s="8" t="e">
        <f t="shared" si="163"/>
        <v>#NUM!</v>
      </c>
      <c r="BB220" s="8">
        <f t="shared" si="152"/>
        <v>16</v>
      </c>
      <c r="BC220" s="8"/>
      <c r="BD220" s="42"/>
      <c r="BE220" s="8" t="e">
        <f t="shared" si="164"/>
        <v>#NUM!</v>
      </c>
      <c r="BF220" s="8" t="e">
        <f t="shared" si="165"/>
        <v>#NUM!</v>
      </c>
      <c r="BG220" s="8" t="e">
        <f t="shared" si="166"/>
        <v>#NUM!</v>
      </c>
      <c r="BH220" s="8" t="e">
        <f t="shared" si="167"/>
        <v>#NUM!</v>
      </c>
      <c r="BI220" s="8">
        <f t="shared" si="153"/>
        <v>19</v>
      </c>
      <c r="BJ220" s="8"/>
      <c r="BK220" s="42"/>
      <c r="BL220" s="8" t="e">
        <f t="shared" si="168"/>
        <v>#NUM!</v>
      </c>
      <c r="BM220" s="8" t="e">
        <f t="shared" si="169"/>
        <v>#NUM!</v>
      </c>
      <c r="BN220" s="8" t="e">
        <f t="shared" si="170"/>
        <v>#NUM!</v>
      </c>
      <c r="BO220" s="8" t="e">
        <f t="shared" si="171"/>
        <v>#NUM!</v>
      </c>
      <c r="BP220" s="8">
        <f t="shared" si="154"/>
        <v>9</v>
      </c>
      <c r="BQ220" s="8"/>
      <c r="BR220" s="42"/>
      <c r="BS220" s="8" t="e">
        <f t="shared" si="172"/>
        <v>#NUM!</v>
      </c>
      <c r="BT220" s="8" t="e">
        <f t="shared" si="173"/>
        <v>#NUM!</v>
      </c>
      <c r="BU220" s="8" t="e">
        <f t="shared" si="174"/>
        <v>#NUM!</v>
      </c>
      <c r="BV220" s="8" t="e">
        <f t="shared" si="175"/>
        <v>#NUM!</v>
      </c>
    </row>
    <row r="221" spans="1:74" x14ac:dyDescent="0.25">
      <c r="A221">
        <v>39522</v>
      </c>
      <c r="B221">
        <v>0</v>
      </c>
      <c r="C221">
        <v>2002</v>
      </c>
      <c r="D221">
        <f t="shared" si="155"/>
        <v>22</v>
      </c>
      <c r="E221" s="1">
        <v>45598.880960648145</v>
      </c>
      <c r="F221" t="s">
        <v>189</v>
      </c>
      <c r="G221">
        <v>1</v>
      </c>
      <c r="H221" s="4">
        <v>4</v>
      </c>
      <c r="I221" s="4">
        <v>4</v>
      </c>
      <c r="J221" s="4">
        <v>3</v>
      </c>
      <c r="K221" s="4">
        <v>2</v>
      </c>
      <c r="L221" s="4">
        <v>3</v>
      </c>
      <c r="M221" s="4">
        <v>4</v>
      </c>
      <c r="N221" s="4">
        <v>2</v>
      </c>
      <c r="O221" s="4">
        <v>4</v>
      </c>
      <c r="P221" s="4">
        <v>3</v>
      </c>
      <c r="Q221" s="4">
        <v>5</v>
      </c>
      <c r="R221" s="4">
        <v>5</v>
      </c>
      <c r="S221" s="4">
        <v>5</v>
      </c>
      <c r="T221" s="4">
        <v>5</v>
      </c>
      <c r="U221" s="4">
        <v>4</v>
      </c>
      <c r="V221" s="4">
        <v>4</v>
      </c>
      <c r="W221" s="4">
        <v>4</v>
      </c>
      <c r="X221" s="7">
        <f t="shared" si="134"/>
        <v>4</v>
      </c>
      <c r="Y221" s="7">
        <f t="shared" si="135"/>
        <v>4</v>
      </c>
      <c r="Z221" s="7">
        <f t="shared" si="136"/>
        <v>3</v>
      </c>
      <c r="AA221" s="7">
        <f t="shared" si="137"/>
        <v>2</v>
      </c>
      <c r="AB221" s="7">
        <f t="shared" si="138"/>
        <v>3</v>
      </c>
      <c r="AC221" s="7">
        <f t="shared" si="139"/>
        <v>4</v>
      </c>
      <c r="AD221" s="7">
        <f t="shared" si="140"/>
        <v>2</v>
      </c>
      <c r="AE221" s="7">
        <f t="shared" si="141"/>
        <v>4</v>
      </c>
      <c r="AF221" s="7">
        <f t="shared" si="142"/>
        <v>3</v>
      </c>
      <c r="AG221" s="7">
        <f t="shared" si="143"/>
        <v>5</v>
      </c>
      <c r="AH221" s="7">
        <f t="shared" si="144"/>
        <v>5</v>
      </c>
      <c r="AI221" s="7">
        <f t="shared" si="145"/>
        <v>5</v>
      </c>
      <c r="AJ221" s="7">
        <f t="shared" si="146"/>
        <v>5</v>
      </c>
      <c r="AK221" s="7">
        <f t="shared" si="147"/>
        <v>4</v>
      </c>
      <c r="AL221" s="7">
        <f t="shared" si="148"/>
        <v>4</v>
      </c>
      <c r="AM221" s="7">
        <f t="shared" si="149"/>
        <v>4</v>
      </c>
      <c r="AN221" s="8">
        <f t="shared" si="150"/>
        <v>61</v>
      </c>
      <c r="AO221" s="8"/>
      <c r="AP221" s="42"/>
      <c r="AQ221" s="8" t="e">
        <f t="shared" si="156"/>
        <v>#NUM!</v>
      </c>
      <c r="AR221" s="8" t="e">
        <f t="shared" si="157"/>
        <v>#NUM!</v>
      </c>
      <c r="AS221" s="8" t="e">
        <f t="shared" si="158"/>
        <v>#NUM!</v>
      </c>
      <c r="AT221" s="8" t="e">
        <f t="shared" si="159"/>
        <v>#NUM!</v>
      </c>
      <c r="AU221" s="8">
        <f t="shared" si="151"/>
        <v>16</v>
      </c>
      <c r="AV221" s="8"/>
      <c r="AW221" s="42"/>
      <c r="AX221" s="8" t="e">
        <f t="shared" si="160"/>
        <v>#NUM!</v>
      </c>
      <c r="AY221" s="8" t="e">
        <f t="shared" si="161"/>
        <v>#NUM!</v>
      </c>
      <c r="AZ221" s="8" t="e">
        <f t="shared" si="162"/>
        <v>#NUM!</v>
      </c>
      <c r="BA221" s="8" t="e">
        <f t="shared" si="163"/>
        <v>#NUM!</v>
      </c>
      <c r="BB221" s="8">
        <f t="shared" si="152"/>
        <v>13</v>
      </c>
      <c r="BC221" s="8"/>
      <c r="BD221" s="42"/>
      <c r="BE221" s="8" t="e">
        <f t="shared" si="164"/>
        <v>#NUM!</v>
      </c>
      <c r="BF221" s="8" t="e">
        <f t="shared" si="165"/>
        <v>#NUM!</v>
      </c>
      <c r="BG221" s="8" t="e">
        <f t="shared" si="166"/>
        <v>#NUM!</v>
      </c>
      <c r="BH221" s="8" t="e">
        <f t="shared" si="167"/>
        <v>#NUM!</v>
      </c>
      <c r="BI221" s="8">
        <f t="shared" si="153"/>
        <v>20</v>
      </c>
      <c r="BJ221" s="8"/>
      <c r="BK221" s="42"/>
      <c r="BL221" s="8" t="e">
        <f t="shared" si="168"/>
        <v>#NUM!</v>
      </c>
      <c r="BM221" s="8" t="e">
        <f t="shared" si="169"/>
        <v>#NUM!</v>
      </c>
      <c r="BN221" s="8" t="e">
        <f t="shared" si="170"/>
        <v>#NUM!</v>
      </c>
      <c r="BO221" s="8" t="e">
        <f t="shared" si="171"/>
        <v>#NUM!</v>
      </c>
      <c r="BP221" s="8">
        <f t="shared" si="154"/>
        <v>12</v>
      </c>
      <c r="BQ221" s="8"/>
      <c r="BR221" s="42"/>
      <c r="BS221" s="8" t="e">
        <f t="shared" si="172"/>
        <v>#NUM!</v>
      </c>
      <c r="BT221" s="8" t="e">
        <f t="shared" si="173"/>
        <v>#NUM!</v>
      </c>
      <c r="BU221" s="8" t="e">
        <f t="shared" si="174"/>
        <v>#NUM!</v>
      </c>
      <c r="BV221" s="8" t="e">
        <f t="shared" si="175"/>
        <v>#NUM!</v>
      </c>
    </row>
    <row r="222" spans="1:74" x14ac:dyDescent="0.25">
      <c r="A222">
        <v>39535</v>
      </c>
      <c r="B222">
        <v>1</v>
      </c>
      <c r="C222">
        <v>1982</v>
      </c>
      <c r="D222">
        <f t="shared" si="155"/>
        <v>42</v>
      </c>
      <c r="E222" s="1">
        <v>45598.931377314817</v>
      </c>
      <c r="F222" t="s">
        <v>99</v>
      </c>
      <c r="G222">
        <v>1</v>
      </c>
      <c r="H222" s="4">
        <v>5</v>
      </c>
      <c r="I222" s="4">
        <v>5</v>
      </c>
      <c r="J222" s="4">
        <v>2</v>
      </c>
      <c r="K222" s="4">
        <v>2</v>
      </c>
      <c r="L222" s="4">
        <v>4</v>
      </c>
      <c r="M222" s="4">
        <v>4</v>
      </c>
      <c r="N222" s="4">
        <v>4</v>
      </c>
      <c r="O222" s="4">
        <v>4</v>
      </c>
      <c r="P222" s="4">
        <v>2</v>
      </c>
      <c r="Q222" s="4">
        <v>4</v>
      </c>
      <c r="R222" s="4">
        <v>4</v>
      </c>
      <c r="S222" s="4">
        <v>4</v>
      </c>
      <c r="T222" s="4">
        <v>4</v>
      </c>
      <c r="U222" s="4">
        <v>3</v>
      </c>
      <c r="V222" s="4">
        <v>3</v>
      </c>
      <c r="W222" s="4">
        <v>3</v>
      </c>
      <c r="X222" s="7">
        <f t="shared" si="134"/>
        <v>5</v>
      </c>
      <c r="Y222" s="7">
        <f t="shared" si="135"/>
        <v>5</v>
      </c>
      <c r="Z222" s="7">
        <f t="shared" si="136"/>
        <v>4</v>
      </c>
      <c r="AA222" s="7">
        <f t="shared" si="137"/>
        <v>2</v>
      </c>
      <c r="AB222" s="7">
        <f t="shared" si="138"/>
        <v>4</v>
      </c>
      <c r="AC222" s="7">
        <f t="shared" si="139"/>
        <v>4</v>
      </c>
      <c r="AD222" s="7">
        <f t="shared" si="140"/>
        <v>4</v>
      </c>
      <c r="AE222" s="7">
        <f t="shared" si="141"/>
        <v>4</v>
      </c>
      <c r="AF222" s="7">
        <f t="shared" si="142"/>
        <v>4</v>
      </c>
      <c r="AG222" s="7">
        <f t="shared" si="143"/>
        <v>4</v>
      </c>
      <c r="AH222" s="7">
        <f t="shared" si="144"/>
        <v>4</v>
      </c>
      <c r="AI222" s="7">
        <f t="shared" si="145"/>
        <v>4</v>
      </c>
      <c r="AJ222" s="7">
        <f t="shared" si="146"/>
        <v>4</v>
      </c>
      <c r="AK222" s="7">
        <f t="shared" si="147"/>
        <v>3</v>
      </c>
      <c r="AL222" s="7">
        <f t="shared" si="148"/>
        <v>3</v>
      </c>
      <c r="AM222" s="7">
        <f t="shared" si="149"/>
        <v>3</v>
      </c>
      <c r="AN222" s="8">
        <f t="shared" si="150"/>
        <v>61</v>
      </c>
      <c r="AO222" s="8"/>
      <c r="AP222" s="42"/>
      <c r="AQ222" s="8" t="e">
        <f t="shared" si="156"/>
        <v>#NUM!</v>
      </c>
      <c r="AR222" s="8" t="e">
        <f t="shared" si="157"/>
        <v>#NUM!</v>
      </c>
      <c r="AS222" s="8" t="e">
        <f t="shared" si="158"/>
        <v>#NUM!</v>
      </c>
      <c r="AT222" s="8" t="e">
        <f t="shared" si="159"/>
        <v>#NUM!</v>
      </c>
      <c r="AU222" s="8">
        <f t="shared" si="151"/>
        <v>20</v>
      </c>
      <c r="AV222" s="8"/>
      <c r="AW222" s="42"/>
      <c r="AX222" s="8" t="e">
        <f t="shared" si="160"/>
        <v>#NUM!</v>
      </c>
      <c r="AY222" s="8" t="e">
        <f t="shared" si="161"/>
        <v>#NUM!</v>
      </c>
      <c r="AZ222" s="8" t="e">
        <f t="shared" si="162"/>
        <v>#NUM!</v>
      </c>
      <c r="BA222" s="8" t="e">
        <f t="shared" si="163"/>
        <v>#NUM!</v>
      </c>
      <c r="BB222" s="8">
        <f t="shared" si="152"/>
        <v>16</v>
      </c>
      <c r="BC222" s="8"/>
      <c r="BD222" s="42"/>
      <c r="BE222" s="8" t="e">
        <f t="shared" si="164"/>
        <v>#NUM!</v>
      </c>
      <c r="BF222" s="8" t="e">
        <f t="shared" si="165"/>
        <v>#NUM!</v>
      </c>
      <c r="BG222" s="8" t="e">
        <f t="shared" si="166"/>
        <v>#NUM!</v>
      </c>
      <c r="BH222" s="8" t="e">
        <f t="shared" si="167"/>
        <v>#NUM!</v>
      </c>
      <c r="BI222" s="8">
        <f t="shared" si="153"/>
        <v>16</v>
      </c>
      <c r="BJ222" s="8"/>
      <c r="BK222" s="42"/>
      <c r="BL222" s="8" t="e">
        <f t="shared" si="168"/>
        <v>#NUM!</v>
      </c>
      <c r="BM222" s="8" t="e">
        <f t="shared" si="169"/>
        <v>#NUM!</v>
      </c>
      <c r="BN222" s="8" t="e">
        <f t="shared" si="170"/>
        <v>#NUM!</v>
      </c>
      <c r="BO222" s="8" t="e">
        <f t="shared" si="171"/>
        <v>#NUM!</v>
      </c>
      <c r="BP222" s="8">
        <f t="shared" si="154"/>
        <v>9</v>
      </c>
      <c r="BQ222" s="8"/>
      <c r="BR222" s="42"/>
      <c r="BS222" s="8" t="e">
        <f t="shared" si="172"/>
        <v>#NUM!</v>
      </c>
      <c r="BT222" s="8" t="e">
        <f t="shared" si="173"/>
        <v>#NUM!</v>
      </c>
      <c r="BU222" s="8" t="e">
        <f t="shared" si="174"/>
        <v>#NUM!</v>
      </c>
      <c r="BV222" s="8" t="e">
        <f t="shared" si="175"/>
        <v>#NUM!</v>
      </c>
    </row>
    <row r="223" spans="1:74" x14ac:dyDescent="0.25">
      <c r="A223">
        <v>39616</v>
      </c>
      <c r="B223">
        <v>0</v>
      </c>
      <c r="C223">
        <v>1999</v>
      </c>
      <c r="D223">
        <f t="shared" si="155"/>
        <v>25</v>
      </c>
      <c r="E223" s="1">
        <v>45599.739224537036</v>
      </c>
      <c r="F223" t="s">
        <v>193</v>
      </c>
      <c r="G223">
        <v>1</v>
      </c>
      <c r="H223" s="4">
        <v>4</v>
      </c>
      <c r="I223" s="4">
        <v>5</v>
      </c>
      <c r="J223" s="4">
        <v>1</v>
      </c>
      <c r="K223" s="4">
        <v>2</v>
      </c>
      <c r="L223" s="4">
        <v>5</v>
      </c>
      <c r="M223" s="4">
        <v>4</v>
      </c>
      <c r="N223" s="4">
        <v>4</v>
      </c>
      <c r="O223" s="4">
        <v>4</v>
      </c>
      <c r="P223" s="4">
        <v>2</v>
      </c>
      <c r="Q223" s="4">
        <v>4</v>
      </c>
      <c r="R223" s="4">
        <v>4</v>
      </c>
      <c r="S223" s="4">
        <v>4</v>
      </c>
      <c r="T223" s="4">
        <v>4</v>
      </c>
      <c r="U223" s="4">
        <v>3</v>
      </c>
      <c r="V223" s="4">
        <v>4</v>
      </c>
      <c r="W223" s="4">
        <v>1</v>
      </c>
      <c r="X223" s="7">
        <f t="shared" si="134"/>
        <v>4</v>
      </c>
      <c r="Y223" s="7">
        <f t="shared" si="135"/>
        <v>5</v>
      </c>
      <c r="Z223" s="7">
        <f t="shared" si="136"/>
        <v>5</v>
      </c>
      <c r="AA223" s="7">
        <f t="shared" si="137"/>
        <v>2</v>
      </c>
      <c r="AB223" s="7">
        <f t="shared" si="138"/>
        <v>5</v>
      </c>
      <c r="AC223" s="7">
        <f t="shared" si="139"/>
        <v>4</v>
      </c>
      <c r="AD223" s="7">
        <f t="shared" si="140"/>
        <v>4</v>
      </c>
      <c r="AE223" s="7">
        <f t="shared" si="141"/>
        <v>4</v>
      </c>
      <c r="AF223" s="7">
        <f t="shared" si="142"/>
        <v>4</v>
      </c>
      <c r="AG223" s="7">
        <f t="shared" si="143"/>
        <v>4</v>
      </c>
      <c r="AH223" s="7">
        <f t="shared" si="144"/>
        <v>4</v>
      </c>
      <c r="AI223" s="7">
        <f t="shared" si="145"/>
        <v>4</v>
      </c>
      <c r="AJ223" s="7">
        <f t="shared" si="146"/>
        <v>4</v>
      </c>
      <c r="AK223" s="7">
        <f t="shared" si="147"/>
        <v>3</v>
      </c>
      <c r="AL223" s="7">
        <f t="shared" si="148"/>
        <v>4</v>
      </c>
      <c r="AM223" s="7">
        <f t="shared" si="149"/>
        <v>1</v>
      </c>
      <c r="AN223" s="8">
        <f t="shared" si="150"/>
        <v>61</v>
      </c>
      <c r="AO223" s="8"/>
      <c r="AP223" s="42"/>
      <c r="AQ223" s="8" t="e">
        <f t="shared" si="156"/>
        <v>#NUM!</v>
      </c>
      <c r="AR223" s="8" t="e">
        <f t="shared" si="157"/>
        <v>#NUM!</v>
      </c>
      <c r="AS223" s="8" t="e">
        <f t="shared" si="158"/>
        <v>#NUM!</v>
      </c>
      <c r="AT223" s="8" t="e">
        <f t="shared" si="159"/>
        <v>#NUM!</v>
      </c>
      <c r="AU223" s="8">
        <f t="shared" si="151"/>
        <v>21</v>
      </c>
      <c r="AV223" s="8"/>
      <c r="AW223" s="42"/>
      <c r="AX223" s="8" t="e">
        <f t="shared" si="160"/>
        <v>#NUM!</v>
      </c>
      <c r="AY223" s="8" t="e">
        <f t="shared" si="161"/>
        <v>#NUM!</v>
      </c>
      <c r="AZ223" s="8" t="e">
        <f t="shared" si="162"/>
        <v>#NUM!</v>
      </c>
      <c r="BA223" s="8" t="e">
        <f t="shared" si="163"/>
        <v>#NUM!</v>
      </c>
      <c r="BB223" s="8">
        <f t="shared" si="152"/>
        <v>16</v>
      </c>
      <c r="BC223" s="8"/>
      <c r="BD223" s="42"/>
      <c r="BE223" s="8" t="e">
        <f t="shared" si="164"/>
        <v>#NUM!</v>
      </c>
      <c r="BF223" s="8" t="e">
        <f t="shared" si="165"/>
        <v>#NUM!</v>
      </c>
      <c r="BG223" s="8" t="e">
        <f t="shared" si="166"/>
        <v>#NUM!</v>
      </c>
      <c r="BH223" s="8" t="e">
        <f t="shared" si="167"/>
        <v>#NUM!</v>
      </c>
      <c r="BI223" s="8">
        <f t="shared" si="153"/>
        <v>16</v>
      </c>
      <c r="BJ223" s="8"/>
      <c r="BK223" s="42"/>
      <c r="BL223" s="8" t="e">
        <f t="shared" si="168"/>
        <v>#NUM!</v>
      </c>
      <c r="BM223" s="8" t="e">
        <f t="shared" si="169"/>
        <v>#NUM!</v>
      </c>
      <c r="BN223" s="8" t="e">
        <f t="shared" si="170"/>
        <v>#NUM!</v>
      </c>
      <c r="BO223" s="8" t="e">
        <f t="shared" si="171"/>
        <v>#NUM!</v>
      </c>
      <c r="BP223" s="8">
        <f t="shared" si="154"/>
        <v>8</v>
      </c>
      <c r="BQ223" s="8"/>
      <c r="BR223" s="42"/>
      <c r="BS223" s="8" t="e">
        <f t="shared" si="172"/>
        <v>#NUM!</v>
      </c>
      <c r="BT223" s="8" t="e">
        <f t="shared" si="173"/>
        <v>#NUM!</v>
      </c>
      <c r="BU223" s="8" t="e">
        <f t="shared" si="174"/>
        <v>#NUM!</v>
      </c>
      <c r="BV223" s="8" t="e">
        <f t="shared" si="175"/>
        <v>#NUM!</v>
      </c>
    </row>
    <row r="224" spans="1:74" x14ac:dyDescent="0.25">
      <c r="A224">
        <v>39937</v>
      </c>
      <c r="B224">
        <v>0</v>
      </c>
      <c r="C224">
        <v>1980</v>
      </c>
      <c r="D224">
        <f t="shared" si="155"/>
        <v>44</v>
      </c>
      <c r="E224" s="1">
        <v>45602.398796296293</v>
      </c>
      <c r="F224" t="s">
        <v>99</v>
      </c>
      <c r="G224">
        <v>1</v>
      </c>
      <c r="H224" s="4">
        <v>5</v>
      </c>
      <c r="I224" s="4">
        <v>5</v>
      </c>
      <c r="J224" s="4">
        <v>4</v>
      </c>
      <c r="K224" s="4">
        <v>4</v>
      </c>
      <c r="L224" s="4">
        <v>4</v>
      </c>
      <c r="M224" s="4">
        <v>5</v>
      </c>
      <c r="N224" s="4">
        <v>5</v>
      </c>
      <c r="O224" s="4">
        <v>5</v>
      </c>
      <c r="P224" s="4">
        <v>4</v>
      </c>
      <c r="Q224" s="4">
        <v>2</v>
      </c>
      <c r="R224" s="4">
        <v>5</v>
      </c>
      <c r="S224" s="4">
        <v>5</v>
      </c>
      <c r="T224" s="4">
        <v>3</v>
      </c>
      <c r="U224" s="4">
        <v>2</v>
      </c>
      <c r="V224" s="4">
        <v>4</v>
      </c>
      <c r="W224" s="4">
        <v>3</v>
      </c>
      <c r="X224" s="7">
        <f t="shared" si="134"/>
        <v>5</v>
      </c>
      <c r="Y224" s="7">
        <f t="shared" si="135"/>
        <v>5</v>
      </c>
      <c r="Z224" s="7">
        <f t="shared" si="136"/>
        <v>2</v>
      </c>
      <c r="AA224" s="7">
        <f t="shared" si="137"/>
        <v>4</v>
      </c>
      <c r="AB224" s="7">
        <f t="shared" si="138"/>
        <v>4</v>
      </c>
      <c r="AC224" s="7">
        <f t="shared" si="139"/>
        <v>5</v>
      </c>
      <c r="AD224" s="7">
        <f t="shared" si="140"/>
        <v>5</v>
      </c>
      <c r="AE224" s="7">
        <f t="shared" si="141"/>
        <v>5</v>
      </c>
      <c r="AF224" s="7">
        <f t="shared" si="142"/>
        <v>2</v>
      </c>
      <c r="AG224" s="7">
        <f t="shared" si="143"/>
        <v>2</v>
      </c>
      <c r="AH224" s="7">
        <f t="shared" si="144"/>
        <v>5</v>
      </c>
      <c r="AI224" s="7">
        <f t="shared" si="145"/>
        <v>5</v>
      </c>
      <c r="AJ224" s="7">
        <f t="shared" si="146"/>
        <v>3</v>
      </c>
      <c r="AK224" s="7">
        <f t="shared" si="147"/>
        <v>2</v>
      </c>
      <c r="AL224" s="7">
        <f t="shared" si="148"/>
        <v>4</v>
      </c>
      <c r="AM224" s="7">
        <f t="shared" si="149"/>
        <v>3</v>
      </c>
      <c r="AN224" s="8">
        <f t="shared" si="150"/>
        <v>61</v>
      </c>
      <c r="AO224" s="8"/>
      <c r="AP224" s="42"/>
      <c r="AQ224" s="8" t="e">
        <f t="shared" si="156"/>
        <v>#NUM!</v>
      </c>
      <c r="AR224" s="8" t="e">
        <f t="shared" si="157"/>
        <v>#NUM!</v>
      </c>
      <c r="AS224" s="8" t="e">
        <f t="shared" si="158"/>
        <v>#NUM!</v>
      </c>
      <c r="AT224" s="8" t="e">
        <f t="shared" si="159"/>
        <v>#NUM!</v>
      </c>
      <c r="AU224" s="8">
        <f t="shared" si="151"/>
        <v>20</v>
      </c>
      <c r="AV224" s="8"/>
      <c r="AW224" s="42"/>
      <c r="AX224" s="8" t="e">
        <f t="shared" si="160"/>
        <v>#NUM!</v>
      </c>
      <c r="AY224" s="8" t="e">
        <f t="shared" si="161"/>
        <v>#NUM!</v>
      </c>
      <c r="AZ224" s="8" t="e">
        <f t="shared" si="162"/>
        <v>#NUM!</v>
      </c>
      <c r="BA224" s="8" t="e">
        <f t="shared" si="163"/>
        <v>#NUM!</v>
      </c>
      <c r="BB224" s="8">
        <f t="shared" si="152"/>
        <v>17</v>
      </c>
      <c r="BC224" s="8"/>
      <c r="BD224" s="42"/>
      <c r="BE224" s="8" t="e">
        <f t="shared" si="164"/>
        <v>#NUM!</v>
      </c>
      <c r="BF224" s="8" t="e">
        <f t="shared" si="165"/>
        <v>#NUM!</v>
      </c>
      <c r="BG224" s="8" t="e">
        <f t="shared" si="166"/>
        <v>#NUM!</v>
      </c>
      <c r="BH224" s="8" t="e">
        <f t="shared" si="167"/>
        <v>#NUM!</v>
      </c>
      <c r="BI224" s="8">
        <f t="shared" si="153"/>
        <v>15</v>
      </c>
      <c r="BJ224" s="8"/>
      <c r="BK224" s="42"/>
      <c r="BL224" s="8" t="e">
        <f t="shared" si="168"/>
        <v>#NUM!</v>
      </c>
      <c r="BM224" s="8" t="e">
        <f t="shared" si="169"/>
        <v>#NUM!</v>
      </c>
      <c r="BN224" s="8" t="e">
        <f t="shared" si="170"/>
        <v>#NUM!</v>
      </c>
      <c r="BO224" s="8" t="e">
        <f t="shared" si="171"/>
        <v>#NUM!</v>
      </c>
      <c r="BP224" s="8">
        <f t="shared" si="154"/>
        <v>9</v>
      </c>
      <c r="BQ224" s="8"/>
      <c r="BR224" s="42"/>
      <c r="BS224" s="8" t="e">
        <f t="shared" si="172"/>
        <v>#NUM!</v>
      </c>
      <c r="BT224" s="8" t="e">
        <f t="shared" si="173"/>
        <v>#NUM!</v>
      </c>
      <c r="BU224" s="8" t="e">
        <f t="shared" si="174"/>
        <v>#NUM!</v>
      </c>
      <c r="BV224" s="8" t="e">
        <f t="shared" si="175"/>
        <v>#NUM!</v>
      </c>
    </row>
    <row r="225" spans="1:74" x14ac:dyDescent="0.25">
      <c r="A225">
        <v>35583</v>
      </c>
      <c r="B225">
        <v>0</v>
      </c>
      <c r="C225">
        <v>1984</v>
      </c>
      <c r="D225">
        <f t="shared" si="155"/>
        <v>40</v>
      </c>
      <c r="E225" s="1">
        <v>45594.332199074073</v>
      </c>
      <c r="F225" t="s">
        <v>100</v>
      </c>
      <c r="G225">
        <v>0</v>
      </c>
      <c r="H225" s="4">
        <v>5</v>
      </c>
      <c r="I225" s="4">
        <v>5</v>
      </c>
      <c r="J225" s="4">
        <v>2</v>
      </c>
      <c r="K225" s="4">
        <v>4</v>
      </c>
      <c r="L225" s="4">
        <v>4</v>
      </c>
      <c r="M225" s="4">
        <v>4</v>
      </c>
      <c r="N225" s="4">
        <v>4</v>
      </c>
      <c r="O225" s="4">
        <v>4</v>
      </c>
      <c r="P225" s="4">
        <v>2</v>
      </c>
      <c r="Q225" s="4">
        <v>4</v>
      </c>
      <c r="R225" s="4">
        <v>3</v>
      </c>
      <c r="S225" s="4">
        <v>4</v>
      </c>
      <c r="T225" s="4">
        <v>3</v>
      </c>
      <c r="U225" s="4">
        <v>2</v>
      </c>
      <c r="V225" s="4">
        <v>4</v>
      </c>
      <c r="W225" s="4">
        <v>4</v>
      </c>
      <c r="X225" s="7">
        <f t="shared" si="134"/>
        <v>5</v>
      </c>
      <c r="Y225" s="7">
        <f t="shared" si="135"/>
        <v>5</v>
      </c>
      <c r="Z225" s="7">
        <f t="shared" si="136"/>
        <v>4</v>
      </c>
      <c r="AA225" s="7">
        <f t="shared" si="137"/>
        <v>4</v>
      </c>
      <c r="AB225" s="7">
        <f t="shared" si="138"/>
        <v>4</v>
      </c>
      <c r="AC225" s="7">
        <f t="shared" si="139"/>
        <v>4</v>
      </c>
      <c r="AD225" s="7">
        <f t="shared" si="140"/>
        <v>4</v>
      </c>
      <c r="AE225" s="7">
        <f t="shared" si="141"/>
        <v>4</v>
      </c>
      <c r="AF225" s="7">
        <f t="shared" si="142"/>
        <v>4</v>
      </c>
      <c r="AG225" s="7">
        <f t="shared" si="143"/>
        <v>4</v>
      </c>
      <c r="AH225" s="7">
        <f t="shared" si="144"/>
        <v>3</v>
      </c>
      <c r="AI225" s="7">
        <f t="shared" si="145"/>
        <v>4</v>
      </c>
      <c r="AJ225" s="7">
        <f t="shared" si="146"/>
        <v>3</v>
      </c>
      <c r="AK225" s="7">
        <f t="shared" si="147"/>
        <v>2</v>
      </c>
      <c r="AL225" s="7">
        <f t="shared" si="148"/>
        <v>4</v>
      </c>
      <c r="AM225" s="7">
        <f t="shared" si="149"/>
        <v>4</v>
      </c>
      <c r="AN225" s="8">
        <f t="shared" si="150"/>
        <v>62</v>
      </c>
      <c r="AO225" s="8"/>
      <c r="AP225" s="42"/>
      <c r="AQ225" s="8" t="e">
        <f t="shared" si="156"/>
        <v>#NUM!</v>
      </c>
      <c r="AR225" s="8" t="e">
        <f t="shared" si="157"/>
        <v>#NUM!</v>
      </c>
      <c r="AS225" s="8" t="e">
        <f t="shared" si="158"/>
        <v>#NUM!</v>
      </c>
      <c r="AT225" s="8" t="e">
        <f t="shared" si="159"/>
        <v>#NUM!</v>
      </c>
      <c r="AU225" s="8">
        <f t="shared" si="151"/>
        <v>22</v>
      </c>
      <c r="AV225" s="8"/>
      <c r="AW225" s="42"/>
      <c r="AX225" s="8" t="e">
        <f t="shared" si="160"/>
        <v>#NUM!</v>
      </c>
      <c r="AY225" s="8" t="e">
        <f t="shared" si="161"/>
        <v>#NUM!</v>
      </c>
      <c r="AZ225" s="8" t="e">
        <f t="shared" si="162"/>
        <v>#NUM!</v>
      </c>
      <c r="BA225" s="8" t="e">
        <f t="shared" si="163"/>
        <v>#NUM!</v>
      </c>
      <c r="BB225" s="8">
        <f t="shared" si="152"/>
        <v>16</v>
      </c>
      <c r="BC225" s="8"/>
      <c r="BD225" s="42"/>
      <c r="BE225" s="8" t="e">
        <f t="shared" si="164"/>
        <v>#NUM!</v>
      </c>
      <c r="BF225" s="8" t="e">
        <f t="shared" si="165"/>
        <v>#NUM!</v>
      </c>
      <c r="BG225" s="8" t="e">
        <f t="shared" si="166"/>
        <v>#NUM!</v>
      </c>
      <c r="BH225" s="8" t="e">
        <f t="shared" si="167"/>
        <v>#NUM!</v>
      </c>
      <c r="BI225" s="8">
        <f t="shared" si="153"/>
        <v>14</v>
      </c>
      <c r="BJ225" s="8"/>
      <c r="BK225" s="42"/>
      <c r="BL225" s="8" t="e">
        <f t="shared" si="168"/>
        <v>#NUM!</v>
      </c>
      <c r="BM225" s="8" t="e">
        <f t="shared" si="169"/>
        <v>#NUM!</v>
      </c>
      <c r="BN225" s="8" t="e">
        <f t="shared" si="170"/>
        <v>#NUM!</v>
      </c>
      <c r="BO225" s="8" t="e">
        <f t="shared" si="171"/>
        <v>#NUM!</v>
      </c>
      <c r="BP225" s="8">
        <f t="shared" si="154"/>
        <v>10</v>
      </c>
      <c r="BQ225" s="8"/>
      <c r="BR225" s="42"/>
      <c r="BS225" s="8" t="e">
        <f t="shared" si="172"/>
        <v>#NUM!</v>
      </c>
      <c r="BT225" s="8" t="e">
        <f t="shared" si="173"/>
        <v>#NUM!</v>
      </c>
      <c r="BU225" s="8" t="e">
        <f t="shared" si="174"/>
        <v>#NUM!</v>
      </c>
      <c r="BV225" s="8" t="e">
        <f t="shared" si="175"/>
        <v>#NUM!</v>
      </c>
    </row>
    <row r="226" spans="1:74" x14ac:dyDescent="0.25">
      <c r="A226">
        <v>35625</v>
      </c>
      <c r="B226">
        <v>0</v>
      </c>
      <c r="C226">
        <v>2003</v>
      </c>
      <c r="D226">
        <f t="shared" si="155"/>
        <v>21</v>
      </c>
      <c r="E226" s="1">
        <v>45594.411805555559</v>
      </c>
      <c r="F226" t="s">
        <v>106</v>
      </c>
      <c r="G226">
        <v>1</v>
      </c>
      <c r="H226" s="4">
        <v>5</v>
      </c>
      <c r="I226" s="4">
        <v>5</v>
      </c>
      <c r="J226" s="4">
        <v>1</v>
      </c>
      <c r="K226" s="4">
        <v>5</v>
      </c>
      <c r="L226" s="4">
        <v>5</v>
      </c>
      <c r="M226" s="4">
        <v>4</v>
      </c>
      <c r="N226" s="4">
        <v>3</v>
      </c>
      <c r="O226" s="4">
        <v>4</v>
      </c>
      <c r="P226" s="4">
        <v>4</v>
      </c>
      <c r="Q226" s="4">
        <v>3</v>
      </c>
      <c r="R226" s="4">
        <v>3</v>
      </c>
      <c r="S226" s="4">
        <v>4</v>
      </c>
      <c r="T226" s="4">
        <v>4</v>
      </c>
      <c r="U226" s="4">
        <v>2</v>
      </c>
      <c r="V226" s="4">
        <v>5</v>
      </c>
      <c r="W226" s="4">
        <v>3</v>
      </c>
      <c r="X226" s="7">
        <f t="shared" si="134"/>
        <v>5</v>
      </c>
      <c r="Y226" s="7">
        <f t="shared" si="135"/>
        <v>5</v>
      </c>
      <c r="Z226" s="7">
        <f t="shared" si="136"/>
        <v>5</v>
      </c>
      <c r="AA226" s="7">
        <f t="shared" si="137"/>
        <v>5</v>
      </c>
      <c r="AB226" s="7">
        <f t="shared" si="138"/>
        <v>5</v>
      </c>
      <c r="AC226" s="7">
        <f t="shared" si="139"/>
        <v>4</v>
      </c>
      <c r="AD226" s="7">
        <f t="shared" si="140"/>
        <v>3</v>
      </c>
      <c r="AE226" s="7">
        <f t="shared" si="141"/>
        <v>4</v>
      </c>
      <c r="AF226" s="7">
        <f t="shared" si="142"/>
        <v>2</v>
      </c>
      <c r="AG226" s="7">
        <f t="shared" si="143"/>
        <v>3</v>
      </c>
      <c r="AH226" s="7">
        <f t="shared" si="144"/>
        <v>3</v>
      </c>
      <c r="AI226" s="7">
        <f t="shared" si="145"/>
        <v>4</v>
      </c>
      <c r="AJ226" s="7">
        <f t="shared" si="146"/>
        <v>4</v>
      </c>
      <c r="AK226" s="7">
        <f t="shared" si="147"/>
        <v>2</v>
      </c>
      <c r="AL226" s="7">
        <f t="shared" si="148"/>
        <v>5</v>
      </c>
      <c r="AM226" s="7">
        <f t="shared" si="149"/>
        <v>3</v>
      </c>
      <c r="AN226" s="8">
        <f t="shared" si="150"/>
        <v>62</v>
      </c>
      <c r="AO226" s="8"/>
      <c r="AP226" s="42"/>
      <c r="AQ226" s="8" t="e">
        <f t="shared" si="156"/>
        <v>#NUM!</v>
      </c>
      <c r="AR226" s="8" t="e">
        <f t="shared" si="157"/>
        <v>#NUM!</v>
      </c>
      <c r="AS226" s="8" t="e">
        <f t="shared" si="158"/>
        <v>#NUM!</v>
      </c>
      <c r="AT226" s="8" t="e">
        <f t="shared" si="159"/>
        <v>#NUM!</v>
      </c>
      <c r="AU226" s="8">
        <f t="shared" si="151"/>
        <v>25</v>
      </c>
      <c r="AV226" s="8"/>
      <c r="AW226" s="42"/>
      <c r="AX226" s="8" t="e">
        <f t="shared" si="160"/>
        <v>#NUM!</v>
      </c>
      <c r="AY226" s="8" t="e">
        <f t="shared" si="161"/>
        <v>#NUM!</v>
      </c>
      <c r="AZ226" s="8" t="e">
        <f t="shared" si="162"/>
        <v>#NUM!</v>
      </c>
      <c r="BA226" s="8" t="e">
        <f t="shared" si="163"/>
        <v>#NUM!</v>
      </c>
      <c r="BB226" s="8">
        <f t="shared" si="152"/>
        <v>13</v>
      </c>
      <c r="BC226" s="8"/>
      <c r="BD226" s="42"/>
      <c r="BE226" s="8" t="e">
        <f t="shared" si="164"/>
        <v>#NUM!</v>
      </c>
      <c r="BF226" s="8" t="e">
        <f t="shared" si="165"/>
        <v>#NUM!</v>
      </c>
      <c r="BG226" s="8" t="e">
        <f t="shared" si="166"/>
        <v>#NUM!</v>
      </c>
      <c r="BH226" s="8" t="e">
        <f t="shared" si="167"/>
        <v>#NUM!</v>
      </c>
      <c r="BI226" s="8">
        <f t="shared" si="153"/>
        <v>14</v>
      </c>
      <c r="BJ226" s="8"/>
      <c r="BK226" s="42"/>
      <c r="BL226" s="8" t="e">
        <f t="shared" si="168"/>
        <v>#NUM!</v>
      </c>
      <c r="BM226" s="8" t="e">
        <f t="shared" si="169"/>
        <v>#NUM!</v>
      </c>
      <c r="BN226" s="8" t="e">
        <f t="shared" si="170"/>
        <v>#NUM!</v>
      </c>
      <c r="BO226" s="8" t="e">
        <f t="shared" si="171"/>
        <v>#NUM!</v>
      </c>
      <c r="BP226" s="8">
        <f t="shared" si="154"/>
        <v>10</v>
      </c>
      <c r="BQ226" s="8"/>
      <c r="BR226" s="42"/>
      <c r="BS226" s="8" t="e">
        <f t="shared" si="172"/>
        <v>#NUM!</v>
      </c>
      <c r="BT226" s="8" t="e">
        <f t="shared" si="173"/>
        <v>#NUM!</v>
      </c>
      <c r="BU226" s="8" t="e">
        <f t="shared" si="174"/>
        <v>#NUM!</v>
      </c>
      <c r="BV226" s="8" t="e">
        <f t="shared" si="175"/>
        <v>#NUM!</v>
      </c>
    </row>
    <row r="227" spans="1:74" x14ac:dyDescent="0.25">
      <c r="A227">
        <v>35632</v>
      </c>
      <c r="B227">
        <v>0</v>
      </c>
      <c r="C227">
        <v>2001</v>
      </c>
      <c r="D227">
        <f t="shared" si="155"/>
        <v>23</v>
      </c>
      <c r="E227" s="1">
        <v>45594.416145833333</v>
      </c>
      <c r="F227" t="s">
        <v>107</v>
      </c>
      <c r="G227">
        <v>1</v>
      </c>
      <c r="H227" s="4">
        <v>4</v>
      </c>
      <c r="I227" s="4">
        <v>5</v>
      </c>
      <c r="J227" s="4">
        <v>3</v>
      </c>
      <c r="K227" s="4">
        <v>4</v>
      </c>
      <c r="L227" s="4">
        <v>4</v>
      </c>
      <c r="M227" s="4">
        <v>3</v>
      </c>
      <c r="N227" s="4">
        <v>4</v>
      </c>
      <c r="O227" s="4">
        <v>4</v>
      </c>
      <c r="P227" s="4">
        <v>5</v>
      </c>
      <c r="Q227" s="4">
        <v>4</v>
      </c>
      <c r="R227" s="4">
        <v>4</v>
      </c>
      <c r="S227" s="4">
        <v>4</v>
      </c>
      <c r="T227" s="4">
        <v>4</v>
      </c>
      <c r="U227" s="4">
        <v>4</v>
      </c>
      <c r="V227" s="4">
        <v>5</v>
      </c>
      <c r="W227" s="4">
        <v>5</v>
      </c>
      <c r="X227" s="7">
        <f t="shared" si="134"/>
        <v>4</v>
      </c>
      <c r="Y227" s="7">
        <f t="shared" si="135"/>
        <v>5</v>
      </c>
      <c r="Z227" s="7">
        <f t="shared" si="136"/>
        <v>3</v>
      </c>
      <c r="AA227" s="7">
        <f t="shared" si="137"/>
        <v>4</v>
      </c>
      <c r="AB227" s="7">
        <f t="shared" si="138"/>
        <v>4</v>
      </c>
      <c r="AC227" s="7">
        <f t="shared" si="139"/>
        <v>3</v>
      </c>
      <c r="AD227" s="7">
        <f t="shared" si="140"/>
        <v>4</v>
      </c>
      <c r="AE227" s="7">
        <f t="shared" si="141"/>
        <v>4</v>
      </c>
      <c r="AF227" s="7">
        <f t="shared" si="142"/>
        <v>1</v>
      </c>
      <c r="AG227" s="7">
        <f t="shared" si="143"/>
        <v>4</v>
      </c>
      <c r="AH227" s="7">
        <f t="shared" si="144"/>
        <v>4</v>
      </c>
      <c r="AI227" s="7">
        <f t="shared" si="145"/>
        <v>4</v>
      </c>
      <c r="AJ227" s="7">
        <f t="shared" si="146"/>
        <v>4</v>
      </c>
      <c r="AK227" s="7">
        <f t="shared" si="147"/>
        <v>4</v>
      </c>
      <c r="AL227" s="7">
        <f t="shared" si="148"/>
        <v>5</v>
      </c>
      <c r="AM227" s="7">
        <f t="shared" si="149"/>
        <v>5</v>
      </c>
      <c r="AN227" s="8">
        <f t="shared" si="150"/>
        <v>62</v>
      </c>
      <c r="AO227" s="8"/>
      <c r="AP227" s="42"/>
      <c r="AQ227" s="8" t="e">
        <f t="shared" si="156"/>
        <v>#NUM!</v>
      </c>
      <c r="AR227" s="8" t="e">
        <f t="shared" si="157"/>
        <v>#NUM!</v>
      </c>
      <c r="AS227" s="8" t="e">
        <f t="shared" si="158"/>
        <v>#NUM!</v>
      </c>
      <c r="AT227" s="8" t="e">
        <f t="shared" si="159"/>
        <v>#NUM!</v>
      </c>
      <c r="AU227" s="8">
        <f t="shared" si="151"/>
        <v>20</v>
      </c>
      <c r="AV227" s="8"/>
      <c r="AW227" s="42"/>
      <c r="AX227" s="8" t="e">
        <f t="shared" si="160"/>
        <v>#NUM!</v>
      </c>
      <c r="AY227" s="8" t="e">
        <f t="shared" si="161"/>
        <v>#NUM!</v>
      </c>
      <c r="AZ227" s="8" t="e">
        <f t="shared" si="162"/>
        <v>#NUM!</v>
      </c>
      <c r="BA227" s="8" t="e">
        <f t="shared" si="163"/>
        <v>#NUM!</v>
      </c>
      <c r="BB227" s="8">
        <f t="shared" si="152"/>
        <v>12</v>
      </c>
      <c r="BC227" s="8"/>
      <c r="BD227" s="42"/>
      <c r="BE227" s="8" t="e">
        <f t="shared" si="164"/>
        <v>#NUM!</v>
      </c>
      <c r="BF227" s="8" t="e">
        <f t="shared" si="165"/>
        <v>#NUM!</v>
      </c>
      <c r="BG227" s="8" t="e">
        <f t="shared" si="166"/>
        <v>#NUM!</v>
      </c>
      <c r="BH227" s="8" t="e">
        <f t="shared" si="167"/>
        <v>#NUM!</v>
      </c>
      <c r="BI227" s="8">
        <f t="shared" si="153"/>
        <v>16</v>
      </c>
      <c r="BJ227" s="8"/>
      <c r="BK227" s="42"/>
      <c r="BL227" s="8" t="e">
        <f t="shared" si="168"/>
        <v>#NUM!</v>
      </c>
      <c r="BM227" s="8" t="e">
        <f t="shared" si="169"/>
        <v>#NUM!</v>
      </c>
      <c r="BN227" s="8" t="e">
        <f t="shared" si="170"/>
        <v>#NUM!</v>
      </c>
      <c r="BO227" s="8" t="e">
        <f t="shared" si="171"/>
        <v>#NUM!</v>
      </c>
      <c r="BP227" s="8">
        <f t="shared" si="154"/>
        <v>14</v>
      </c>
      <c r="BQ227" s="8"/>
      <c r="BR227" s="42"/>
      <c r="BS227" s="8" t="e">
        <f t="shared" si="172"/>
        <v>#NUM!</v>
      </c>
      <c r="BT227" s="8" t="e">
        <f t="shared" si="173"/>
        <v>#NUM!</v>
      </c>
      <c r="BU227" s="8" t="e">
        <f t="shared" si="174"/>
        <v>#NUM!</v>
      </c>
      <c r="BV227" s="8" t="e">
        <f t="shared" si="175"/>
        <v>#NUM!</v>
      </c>
    </row>
    <row r="228" spans="1:74" x14ac:dyDescent="0.25">
      <c r="A228">
        <v>36284</v>
      </c>
      <c r="B228">
        <v>0</v>
      </c>
      <c r="C228">
        <v>1966</v>
      </c>
      <c r="D228">
        <f t="shared" si="155"/>
        <v>58</v>
      </c>
      <c r="E228" s="1">
        <v>45594.94295138889</v>
      </c>
      <c r="F228" t="s">
        <v>99</v>
      </c>
      <c r="G228">
        <v>1</v>
      </c>
      <c r="H228" s="4">
        <v>5</v>
      </c>
      <c r="I228" s="4">
        <v>4</v>
      </c>
      <c r="J228" s="4">
        <v>3</v>
      </c>
      <c r="K228" s="4">
        <v>4</v>
      </c>
      <c r="L228" s="4">
        <v>4</v>
      </c>
      <c r="M228" s="4">
        <v>4</v>
      </c>
      <c r="N228" s="4">
        <v>4</v>
      </c>
      <c r="O228" s="4">
        <v>4</v>
      </c>
      <c r="P228" s="4">
        <v>1</v>
      </c>
      <c r="Q228" s="4">
        <v>4</v>
      </c>
      <c r="R228" s="4">
        <v>5</v>
      </c>
      <c r="S228" s="4">
        <v>5</v>
      </c>
      <c r="T228" s="4">
        <v>1</v>
      </c>
      <c r="U228" s="4">
        <v>3</v>
      </c>
      <c r="V228" s="4">
        <v>4</v>
      </c>
      <c r="W228" s="4">
        <v>3</v>
      </c>
      <c r="X228" s="7">
        <f t="shared" si="134"/>
        <v>5</v>
      </c>
      <c r="Y228" s="7">
        <f t="shared" si="135"/>
        <v>4</v>
      </c>
      <c r="Z228" s="7">
        <f t="shared" si="136"/>
        <v>3</v>
      </c>
      <c r="AA228" s="7">
        <f t="shared" si="137"/>
        <v>4</v>
      </c>
      <c r="AB228" s="7">
        <f t="shared" si="138"/>
        <v>4</v>
      </c>
      <c r="AC228" s="7">
        <f t="shared" si="139"/>
        <v>4</v>
      </c>
      <c r="AD228" s="7">
        <f t="shared" si="140"/>
        <v>4</v>
      </c>
      <c r="AE228" s="7">
        <f t="shared" si="141"/>
        <v>4</v>
      </c>
      <c r="AF228" s="7">
        <f t="shared" si="142"/>
        <v>5</v>
      </c>
      <c r="AG228" s="7">
        <f t="shared" si="143"/>
        <v>4</v>
      </c>
      <c r="AH228" s="7">
        <f t="shared" si="144"/>
        <v>5</v>
      </c>
      <c r="AI228" s="7">
        <f t="shared" si="145"/>
        <v>5</v>
      </c>
      <c r="AJ228" s="7">
        <f t="shared" si="146"/>
        <v>1</v>
      </c>
      <c r="AK228" s="7">
        <f t="shared" si="147"/>
        <v>3</v>
      </c>
      <c r="AL228" s="7">
        <f t="shared" si="148"/>
        <v>4</v>
      </c>
      <c r="AM228" s="7">
        <f t="shared" si="149"/>
        <v>3</v>
      </c>
      <c r="AN228" s="8">
        <f t="shared" si="150"/>
        <v>62</v>
      </c>
      <c r="AO228" s="8"/>
      <c r="AP228" s="42"/>
      <c r="AQ228" s="8" t="e">
        <f t="shared" si="156"/>
        <v>#NUM!</v>
      </c>
      <c r="AR228" s="8" t="e">
        <f t="shared" si="157"/>
        <v>#NUM!</v>
      </c>
      <c r="AS228" s="8" t="e">
        <f t="shared" si="158"/>
        <v>#NUM!</v>
      </c>
      <c r="AT228" s="8" t="e">
        <f t="shared" si="159"/>
        <v>#NUM!</v>
      </c>
      <c r="AU228" s="8">
        <f t="shared" si="151"/>
        <v>20</v>
      </c>
      <c r="AV228" s="8"/>
      <c r="AW228" s="42"/>
      <c r="AX228" s="8" t="e">
        <f t="shared" si="160"/>
        <v>#NUM!</v>
      </c>
      <c r="AY228" s="8" t="e">
        <f t="shared" si="161"/>
        <v>#NUM!</v>
      </c>
      <c r="AZ228" s="8" t="e">
        <f t="shared" si="162"/>
        <v>#NUM!</v>
      </c>
      <c r="BA228" s="8" t="e">
        <f t="shared" si="163"/>
        <v>#NUM!</v>
      </c>
      <c r="BB228" s="8">
        <f t="shared" si="152"/>
        <v>17</v>
      </c>
      <c r="BC228" s="8"/>
      <c r="BD228" s="42"/>
      <c r="BE228" s="8" t="e">
        <f t="shared" si="164"/>
        <v>#NUM!</v>
      </c>
      <c r="BF228" s="8" t="e">
        <f t="shared" si="165"/>
        <v>#NUM!</v>
      </c>
      <c r="BG228" s="8" t="e">
        <f t="shared" si="166"/>
        <v>#NUM!</v>
      </c>
      <c r="BH228" s="8" t="e">
        <f t="shared" si="167"/>
        <v>#NUM!</v>
      </c>
      <c r="BI228" s="8">
        <f t="shared" si="153"/>
        <v>15</v>
      </c>
      <c r="BJ228" s="8"/>
      <c r="BK228" s="42"/>
      <c r="BL228" s="8" t="e">
        <f t="shared" si="168"/>
        <v>#NUM!</v>
      </c>
      <c r="BM228" s="8" t="e">
        <f t="shared" si="169"/>
        <v>#NUM!</v>
      </c>
      <c r="BN228" s="8" t="e">
        <f t="shared" si="170"/>
        <v>#NUM!</v>
      </c>
      <c r="BO228" s="8" t="e">
        <f t="shared" si="171"/>
        <v>#NUM!</v>
      </c>
      <c r="BP228" s="8">
        <f t="shared" si="154"/>
        <v>10</v>
      </c>
      <c r="BQ228" s="8"/>
      <c r="BR228" s="42"/>
      <c r="BS228" s="8" t="e">
        <f t="shared" si="172"/>
        <v>#NUM!</v>
      </c>
      <c r="BT228" s="8" t="e">
        <f t="shared" si="173"/>
        <v>#NUM!</v>
      </c>
      <c r="BU228" s="8" t="e">
        <f t="shared" si="174"/>
        <v>#NUM!</v>
      </c>
      <c r="BV228" s="8" t="e">
        <f t="shared" si="175"/>
        <v>#NUM!</v>
      </c>
    </row>
    <row r="229" spans="1:74" x14ac:dyDescent="0.25">
      <c r="A229">
        <v>36376</v>
      </c>
      <c r="B229">
        <v>0</v>
      </c>
      <c r="C229">
        <v>1989</v>
      </c>
      <c r="D229">
        <f t="shared" si="155"/>
        <v>35</v>
      </c>
      <c r="E229" s="1">
        <v>45595.361064814817</v>
      </c>
      <c r="F229" t="s">
        <v>99</v>
      </c>
      <c r="G229">
        <v>1</v>
      </c>
      <c r="H229" s="4">
        <v>4</v>
      </c>
      <c r="I229" s="4">
        <v>5</v>
      </c>
      <c r="J229" s="4">
        <v>3</v>
      </c>
      <c r="K229" s="4">
        <v>2</v>
      </c>
      <c r="L229" s="4">
        <v>4</v>
      </c>
      <c r="M229" s="4">
        <v>5</v>
      </c>
      <c r="N229" s="4">
        <v>5</v>
      </c>
      <c r="O229" s="4">
        <v>4</v>
      </c>
      <c r="P229" s="4">
        <v>2</v>
      </c>
      <c r="Q229" s="4">
        <v>4</v>
      </c>
      <c r="R229" s="4">
        <v>5</v>
      </c>
      <c r="S229" s="4">
        <v>5</v>
      </c>
      <c r="T229" s="4">
        <v>4</v>
      </c>
      <c r="U229" s="4">
        <v>2</v>
      </c>
      <c r="V229" s="4">
        <v>4</v>
      </c>
      <c r="W229" s="4">
        <v>2</v>
      </c>
      <c r="X229" s="7">
        <f t="shared" si="134"/>
        <v>4</v>
      </c>
      <c r="Y229" s="7">
        <f t="shared" si="135"/>
        <v>5</v>
      </c>
      <c r="Z229" s="7">
        <f t="shared" si="136"/>
        <v>3</v>
      </c>
      <c r="AA229" s="7">
        <f t="shared" si="137"/>
        <v>2</v>
      </c>
      <c r="AB229" s="7">
        <f t="shared" si="138"/>
        <v>4</v>
      </c>
      <c r="AC229" s="7">
        <f t="shared" si="139"/>
        <v>5</v>
      </c>
      <c r="AD229" s="7">
        <f t="shared" si="140"/>
        <v>5</v>
      </c>
      <c r="AE229" s="7">
        <f t="shared" si="141"/>
        <v>4</v>
      </c>
      <c r="AF229" s="7">
        <f t="shared" si="142"/>
        <v>4</v>
      </c>
      <c r="AG229" s="7">
        <f t="shared" si="143"/>
        <v>4</v>
      </c>
      <c r="AH229" s="7">
        <f t="shared" si="144"/>
        <v>5</v>
      </c>
      <c r="AI229" s="7">
        <f t="shared" si="145"/>
        <v>5</v>
      </c>
      <c r="AJ229" s="7">
        <f t="shared" si="146"/>
        <v>4</v>
      </c>
      <c r="AK229" s="7">
        <f t="shared" si="147"/>
        <v>2</v>
      </c>
      <c r="AL229" s="7">
        <f t="shared" si="148"/>
        <v>4</v>
      </c>
      <c r="AM229" s="7">
        <f t="shared" si="149"/>
        <v>2</v>
      </c>
      <c r="AN229" s="8">
        <f t="shared" si="150"/>
        <v>62</v>
      </c>
      <c r="AO229" s="8"/>
      <c r="AP229" s="42"/>
      <c r="AQ229" s="8" t="e">
        <f t="shared" si="156"/>
        <v>#NUM!</v>
      </c>
      <c r="AR229" s="8" t="e">
        <f t="shared" si="157"/>
        <v>#NUM!</v>
      </c>
      <c r="AS229" s="8" t="e">
        <f t="shared" si="158"/>
        <v>#NUM!</v>
      </c>
      <c r="AT229" s="8" t="e">
        <f t="shared" si="159"/>
        <v>#NUM!</v>
      </c>
      <c r="AU229" s="8">
        <f t="shared" si="151"/>
        <v>18</v>
      </c>
      <c r="AV229" s="8"/>
      <c r="AW229" s="42"/>
      <c r="AX229" s="8" t="e">
        <f t="shared" si="160"/>
        <v>#NUM!</v>
      </c>
      <c r="AY229" s="8" t="e">
        <f t="shared" si="161"/>
        <v>#NUM!</v>
      </c>
      <c r="AZ229" s="8" t="e">
        <f t="shared" si="162"/>
        <v>#NUM!</v>
      </c>
      <c r="BA229" s="8" t="e">
        <f t="shared" si="163"/>
        <v>#NUM!</v>
      </c>
      <c r="BB229" s="8">
        <f t="shared" si="152"/>
        <v>18</v>
      </c>
      <c r="BC229" s="8"/>
      <c r="BD229" s="42"/>
      <c r="BE229" s="8" t="e">
        <f t="shared" si="164"/>
        <v>#NUM!</v>
      </c>
      <c r="BF229" s="8" t="e">
        <f t="shared" si="165"/>
        <v>#NUM!</v>
      </c>
      <c r="BG229" s="8" t="e">
        <f t="shared" si="166"/>
        <v>#NUM!</v>
      </c>
      <c r="BH229" s="8" t="e">
        <f t="shared" si="167"/>
        <v>#NUM!</v>
      </c>
      <c r="BI229" s="8">
        <f t="shared" si="153"/>
        <v>18</v>
      </c>
      <c r="BJ229" s="8"/>
      <c r="BK229" s="42"/>
      <c r="BL229" s="8" t="e">
        <f t="shared" si="168"/>
        <v>#NUM!</v>
      </c>
      <c r="BM229" s="8" t="e">
        <f t="shared" si="169"/>
        <v>#NUM!</v>
      </c>
      <c r="BN229" s="8" t="e">
        <f t="shared" si="170"/>
        <v>#NUM!</v>
      </c>
      <c r="BO229" s="8" t="e">
        <f t="shared" si="171"/>
        <v>#NUM!</v>
      </c>
      <c r="BP229" s="8">
        <f t="shared" si="154"/>
        <v>8</v>
      </c>
      <c r="BQ229" s="8"/>
      <c r="BR229" s="42"/>
      <c r="BS229" s="8" t="e">
        <f t="shared" si="172"/>
        <v>#NUM!</v>
      </c>
      <c r="BT229" s="8" t="e">
        <f t="shared" si="173"/>
        <v>#NUM!</v>
      </c>
      <c r="BU229" s="8" t="e">
        <f t="shared" si="174"/>
        <v>#NUM!</v>
      </c>
      <c r="BV229" s="8" t="e">
        <f t="shared" si="175"/>
        <v>#NUM!</v>
      </c>
    </row>
    <row r="230" spans="1:74" x14ac:dyDescent="0.25">
      <c r="A230">
        <v>38646</v>
      </c>
      <c r="B230">
        <v>0</v>
      </c>
      <c r="C230">
        <v>1977</v>
      </c>
      <c r="D230">
        <f t="shared" si="155"/>
        <v>47</v>
      </c>
      <c r="E230" s="1">
        <v>45596.873784722222</v>
      </c>
      <c r="F230" t="s">
        <v>99</v>
      </c>
      <c r="G230">
        <v>1</v>
      </c>
      <c r="H230" s="4">
        <v>5</v>
      </c>
      <c r="I230" s="4">
        <v>4</v>
      </c>
      <c r="J230" s="4">
        <v>2</v>
      </c>
      <c r="K230" s="4">
        <v>4</v>
      </c>
      <c r="L230" s="4">
        <v>5</v>
      </c>
      <c r="M230" s="4">
        <v>4</v>
      </c>
      <c r="N230" s="4">
        <v>4</v>
      </c>
      <c r="O230" s="4">
        <v>4</v>
      </c>
      <c r="P230" s="4">
        <v>2</v>
      </c>
      <c r="Q230" s="4">
        <v>2</v>
      </c>
      <c r="R230" s="4">
        <v>4</v>
      </c>
      <c r="S230" s="4">
        <v>4</v>
      </c>
      <c r="T230" s="4">
        <v>4</v>
      </c>
      <c r="U230" s="4">
        <v>2</v>
      </c>
      <c r="V230" s="4">
        <v>4</v>
      </c>
      <c r="W230" s="4">
        <v>4</v>
      </c>
      <c r="X230" s="7">
        <f t="shared" si="134"/>
        <v>5</v>
      </c>
      <c r="Y230" s="7">
        <f t="shared" si="135"/>
        <v>4</v>
      </c>
      <c r="Z230" s="7">
        <f t="shared" si="136"/>
        <v>4</v>
      </c>
      <c r="AA230" s="7">
        <f t="shared" si="137"/>
        <v>4</v>
      </c>
      <c r="AB230" s="7">
        <f t="shared" si="138"/>
        <v>5</v>
      </c>
      <c r="AC230" s="7">
        <f t="shared" si="139"/>
        <v>4</v>
      </c>
      <c r="AD230" s="7">
        <f t="shared" si="140"/>
        <v>4</v>
      </c>
      <c r="AE230" s="7">
        <f t="shared" si="141"/>
        <v>4</v>
      </c>
      <c r="AF230" s="7">
        <f t="shared" si="142"/>
        <v>4</v>
      </c>
      <c r="AG230" s="7">
        <f t="shared" si="143"/>
        <v>2</v>
      </c>
      <c r="AH230" s="7">
        <f t="shared" si="144"/>
        <v>4</v>
      </c>
      <c r="AI230" s="7">
        <f t="shared" si="145"/>
        <v>4</v>
      </c>
      <c r="AJ230" s="7">
        <f t="shared" si="146"/>
        <v>4</v>
      </c>
      <c r="AK230" s="7">
        <f t="shared" si="147"/>
        <v>2</v>
      </c>
      <c r="AL230" s="7">
        <f t="shared" si="148"/>
        <v>4</v>
      </c>
      <c r="AM230" s="7">
        <f t="shared" si="149"/>
        <v>4</v>
      </c>
      <c r="AN230" s="8">
        <f t="shared" si="150"/>
        <v>62</v>
      </c>
      <c r="AO230" s="8"/>
      <c r="AP230" s="42"/>
      <c r="AQ230" s="8" t="e">
        <f t="shared" si="156"/>
        <v>#NUM!</v>
      </c>
      <c r="AR230" s="8" t="e">
        <f t="shared" si="157"/>
        <v>#NUM!</v>
      </c>
      <c r="AS230" s="8" t="e">
        <f t="shared" si="158"/>
        <v>#NUM!</v>
      </c>
      <c r="AT230" s="8" t="e">
        <f t="shared" si="159"/>
        <v>#NUM!</v>
      </c>
      <c r="AU230" s="8">
        <f t="shared" si="151"/>
        <v>22</v>
      </c>
      <c r="AV230" s="8"/>
      <c r="AW230" s="42"/>
      <c r="AX230" s="8" t="e">
        <f t="shared" si="160"/>
        <v>#NUM!</v>
      </c>
      <c r="AY230" s="8" t="e">
        <f t="shared" si="161"/>
        <v>#NUM!</v>
      </c>
      <c r="AZ230" s="8" t="e">
        <f t="shared" si="162"/>
        <v>#NUM!</v>
      </c>
      <c r="BA230" s="8" t="e">
        <f t="shared" si="163"/>
        <v>#NUM!</v>
      </c>
      <c r="BB230" s="8">
        <f t="shared" si="152"/>
        <v>16</v>
      </c>
      <c r="BC230" s="8"/>
      <c r="BD230" s="42"/>
      <c r="BE230" s="8" t="e">
        <f t="shared" si="164"/>
        <v>#NUM!</v>
      </c>
      <c r="BF230" s="8" t="e">
        <f t="shared" si="165"/>
        <v>#NUM!</v>
      </c>
      <c r="BG230" s="8" t="e">
        <f t="shared" si="166"/>
        <v>#NUM!</v>
      </c>
      <c r="BH230" s="8" t="e">
        <f t="shared" si="167"/>
        <v>#NUM!</v>
      </c>
      <c r="BI230" s="8">
        <f t="shared" si="153"/>
        <v>14</v>
      </c>
      <c r="BJ230" s="8"/>
      <c r="BK230" s="42"/>
      <c r="BL230" s="8" t="e">
        <f t="shared" si="168"/>
        <v>#NUM!</v>
      </c>
      <c r="BM230" s="8" t="e">
        <f t="shared" si="169"/>
        <v>#NUM!</v>
      </c>
      <c r="BN230" s="8" t="e">
        <f t="shared" si="170"/>
        <v>#NUM!</v>
      </c>
      <c r="BO230" s="8" t="e">
        <f t="shared" si="171"/>
        <v>#NUM!</v>
      </c>
      <c r="BP230" s="8">
        <f t="shared" si="154"/>
        <v>10</v>
      </c>
      <c r="BQ230" s="8"/>
      <c r="BR230" s="42"/>
      <c r="BS230" s="8" t="e">
        <f t="shared" si="172"/>
        <v>#NUM!</v>
      </c>
      <c r="BT230" s="8" t="e">
        <f t="shared" si="173"/>
        <v>#NUM!</v>
      </c>
      <c r="BU230" s="8" t="e">
        <f t="shared" si="174"/>
        <v>#NUM!</v>
      </c>
      <c r="BV230" s="8" t="e">
        <f t="shared" si="175"/>
        <v>#NUM!</v>
      </c>
    </row>
    <row r="231" spans="1:74" x14ac:dyDescent="0.25">
      <c r="A231">
        <v>38826</v>
      </c>
      <c r="B231">
        <v>0</v>
      </c>
      <c r="C231">
        <v>1984</v>
      </c>
      <c r="D231">
        <f t="shared" si="155"/>
        <v>40</v>
      </c>
      <c r="E231" s="1">
        <v>45597.125960648147</v>
      </c>
      <c r="F231" t="s">
        <v>99</v>
      </c>
      <c r="G231">
        <v>1</v>
      </c>
      <c r="H231" s="4">
        <v>5</v>
      </c>
      <c r="I231" s="4">
        <v>5</v>
      </c>
      <c r="J231" s="4">
        <v>4</v>
      </c>
      <c r="K231" s="4">
        <v>5</v>
      </c>
      <c r="L231" s="4">
        <v>5</v>
      </c>
      <c r="M231" s="4">
        <v>5</v>
      </c>
      <c r="N231" s="4">
        <v>3</v>
      </c>
      <c r="O231" s="4">
        <v>4</v>
      </c>
      <c r="P231" s="4">
        <v>3</v>
      </c>
      <c r="Q231" s="4">
        <v>4</v>
      </c>
      <c r="R231" s="4">
        <v>4</v>
      </c>
      <c r="S231" s="4">
        <v>4</v>
      </c>
      <c r="T231" s="4">
        <v>2</v>
      </c>
      <c r="U231" s="4">
        <v>4</v>
      </c>
      <c r="V231" s="4">
        <v>4</v>
      </c>
      <c r="W231" s="4">
        <v>3</v>
      </c>
      <c r="X231" s="7">
        <f t="shared" si="134"/>
        <v>5</v>
      </c>
      <c r="Y231" s="7">
        <f t="shared" si="135"/>
        <v>5</v>
      </c>
      <c r="Z231" s="7">
        <f t="shared" si="136"/>
        <v>2</v>
      </c>
      <c r="AA231" s="7">
        <f t="shared" si="137"/>
        <v>5</v>
      </c>
      <c r="AB231" s="7">
        <f t="shared" si="138"/>
        <v>5</v>
      </c>
      <c r="AC231" s="7">
        <f t="shared" si="139"/>
        <v>5</v>
      </c>
      <c r="AD231" s="7">
        <f t="shared" si="140"/>
        <v>3</v>
      </c>
      <c r="AE231" s="7">
        <f t="shared" si="141"/>
        <v>4</v>
      </c>
      <c r="AF231" s="7">
        <f t="shared" si="142"/>
        <v>3</v>
      </c>
      <c r="AG231" s="7">
        <f t="shared" si="143"/>
        <v>4</v>
      </c>
      <c r="AH231" s="7">
        <f t="shared" si="144"/>
        <v>4</v>
      </c>
      <c r="AI231" s="7">
        <f t="shared" si="145"/>
        <v>4</v>
      </c>
      <c r="AJ231" s="7">
        <f t="shared" si="146"/>
        <v>2</v>
      </c>
      <c r="AK231" s="7">
        <f t="shared" si="147"/>
        <v>4</v>
      </c>
      <c r="AL231" s="7">
        <f t="shared" si="148"/>
        <v>4</v>
      </c>
      <c r="AM231" s="7">
        <f t="shared" si="149"/>
        <v>3</v>
      </c>
      <c r="AN231" s="8">
        <f t="shared" si="150"/>
        <v>62</v>
      </c>
      <c r="AO231" s="8"/>
      <c r="AP231" s="42"/>
      <c r="AQ231" s="8" t="e">
        <f t="shared" si="156"/>
        <v>#NUM!</v>
      </c>
      <c r="AR231" s="8" t="e">
        <f t="shared" si="157"/>
        <v>#NUM!</v>
      </c>
      <c r="AS231" s="8" t="e">
        <f t="shared" si="158"/>
        <v>#NUM!</v>
      </c>
      <c r="AT231" s="8" t="e">
        <f t="shared" si="159"/>
        <v>#NUM!</v>
      </c>
      <c r="AU231" s="8">
        <f t="shared" si="151"/>
        <v>22</v>
      </c>
      <c r="AV231" s="8"/>
      <c r="AW231" s="42"/>
      <c r="AX231" s="8" t="e">
        <f t="shared" si="160"/>
        <v>#NUM!</v>
      </c>
      <c r="AY231" s="8" t="e">
        <f t="shared" si="161"/>
        <v>#NUM!</v>
      </c>
      <c r="AZ231" s="8" t="e">
        <f t="shared" si="162"/>
        <v>#NUM!</v>
      </c>
      <c r="BA231" s="8" t="e">
        <f t="shared" si="163"/>
        <v>#NUM!</v>
      </c>
      <c r="BB231" s="8">
        <f t="shared" si="152"/>
        <v>15</v>
      </c>
      <c r="BC231" s="8"/>
      <c r="BD231" s="42"/>
      <c r="BE231" s="8" t="e">
        <f t="shared" si="164"/>
        <v>#NUM!</v>
      </c>
      <c r="BF231" s="8" t="e">
        <f t="shared" si="165"/>
        <v>#NUM!</v>
      </c>
      <c r="BG231" s="8" t="e">
        <f t="shared" si="166"/>
        <v>#NUM!</v>
      </c>
      <c r="BH231" s="8" t="e">
        <f t="shared" si="167"/>
        <v>#NUM!</v>
      </c>
      <c r="BI231" s="8">
        <f t="shared" si="153"/>
        <v>14</v>
      </c>
      <c r="BJ231" s="8"/>
      <c r="BK231" s="42"/>
      <c r="BL231" s="8" t="e">
        <f t="shared" si="168"/>
        <v>#NUM!</v>
      </c>
      <c r="BM231" s="8" t="e">
        <f t="shared" si="169"/>
        <v>#NUM!</v>
      </c>
      <c r="BN231" s="8" t="e">
        <f t="shared" si="170"/>
        <v>#NUM!</v>
      </c>
      <c r="BO231" s="8" t="e">
        <f t="shared" si="171"/>
        <v>#NUM!</v>
      </c>
      <c r="BP231" s="8">
        <f t="shared" si="154"/>
        <v>11</v>
      </c>
      <c r="BQ231" s="8"/>
      <c r="BR231" s="42"/>
      <c r="BS231" s="8" t="e">
        <f t="shared" si="172"/>
        <v>#NUM!</v>
      </c>
      <c r="BT231" s="8" t="e">
        <f t="shared" si="173"/>
        <v>#NUM!</v>
      </c>
      <c r="BU231" s="8" t="e">
        <f t="shared" si="174"/>
        <v>#NUM!</v>
      </c>
      <c r="BV231" s="8" t="e">
        <f t="shared" si="175"/>
        <v>#NUM!</v>
      </c>
    </row>
    <row r="232" spans="1:74" x14ac:dyDescent="0.25">
      <c r="A232">
        <v>38838</v>
      </c>
      <c r="B232">
        <v>1</v>
      </c>
      <c r="C232">
        <v>1967</v>
      </c>
      <c r="D232">
        <f t="shared" si="155"/>
        <v>57</v>
      </c>
      <c r="E232" s="1">
        <v>45597.287280092591</v>
      </c>
      <c r="F232" t="s">
        <v>101</v>
      </c>
      <c r="H232" s="4">
        <v>4</v>
      </c>
      <c r="I232" s="4">
        <v>5</v>
      </c>
      <c r="J232" s="4">
        <v>1</v>
      </c>
      <c r="K232" s="4">
        <v>4</v>
      </c>
      <c r="L232" s="4">
        <v>3</v>
      </c>
      <c r="M232" s="4">
        <v>4</v>
      </c>
      <c r="N232" s="4">
        <v>4</v>
      </c>
      <c r="O232" s="4">
        <v>3</v>
      </c>
      <c r="P232" s="4">
        <v>2</v>
      </c>
      <c r="Q232" s="4">
        <v>4</v>
      </c>
      <c r="R232" s="4">
        <v>4</v>
      </c>
      <c r="S232" s="4">
        <v>3</v>
      </c>
      <c r="T232" s="4">
        <v>4</v>
      </c>
      <c r="U232" s="4">
        <v>3</v>
      </c>
      <c r="V232" s="4">
        <v>5</v>
      </c>
      <c r="W232" s="4">
        <v>3</v>
      </c>
      <c r="X232" s="7">
        <f t="shared" si="134"/>
        <v>4</v>
      </c>
      <c r="Y232" s="7">
        <f t="shared" si="135"/>
        <v>5</v>
      </c>
      <c r="Z232" s="7">
        <f t="shared" si="136"/>
        <v>5</v>
      </c>
      <c r="AA232" s="7">
        <f t="shared" si="137"/>
        <v>4</v>
      </c>
      <c r="AB232" s="7">
        <f t="shared" si="138"/>
        <v>3</v>
      </c>
      <c r="AC232" s="7">
        <f t="shared" si="139"/>
        <v>4</v>
      </c>
      <c r="AD232" s="7">
        <f t="shared" si="140"/>
        <v>4</v>
      </c>
      <c r="AE232" s="7">
        <f t="shared" si="141"/>
        <v>3</v>
      </c>
      <c r="AF232" s="7">
        <f t="shared" si="142"/>
        <v>4</v>
      </c>
      <c r="AG232" s="7">
        <f t="shared" si="143"/>
        <v>4</v>
      </c>
      <c r="AH232" s="7">
        <f t="shared" si="144"/>
        <v>4</v>
      </c>
      <c r="AI232" s="7">
        <f t="shared" si="145"/>
        <v>3</v>
      </c>
      <c r="AJ232" s="7">
        <f t="shared" si="146"/>
        <v>4</v>
      </c>
      <c r="AK232" s="7">
        <f t="shared" si="147"/>
        <v>3</v>
      </c>
      <c r="AL232" s="7">
        <f t="shared" si="148"/>
        <v>5</v>
      </c>
      <c r="AM232" s="7">
        <f t="shared" si="149"/>
        <v>3</v>
      </c>
      <c r="AN232" s="8">
        <f t="shared" si="150"/>
        <v>62</v>
      </c>
      <c r="AO232" s="8"/>
      <c r="AP232" s="42"/>
      <c r="AQ232" s="8" t="e">
        <f t="shared" si="156"/>
        <v>#NUM!</v>
      </c>
      <c r="AR232" s="8" t="e">
        <f t="shared" si="157"/>
        <v>#NUM!</v>
      </c>
      <c r="AS232" s="8" t="e">
        <f t="shared" si="158"/>
        <v>#NUM!</v>
      </c>
      <c r="AT232" s="8" t="e">
        <f t="shared" si="159"/>
        <v>#NUM!</v>
      </c>
      <c r="AU232" s="8">
        <f t="shared" si="151"/>
        <v>21</v>
      </c>
      <c r="AV232" s="8"/>
      <c r="AW232" s="42"/>
      <c r="AX232" s="8" t="e">
        <f t="shared" si="160"/>
        <v>#NUM!</v>
      </c>
      <c r="AY232" s="8" t="e">
        <f t="shared" si="161"/>
        <v>#NUM!</v>
      </c>
      <c r="AZ232" s="8" t="e">
        <f t="shared" si="162"/>
        <v>#NUM!</v>
      </c>
      <c r="BA232" s="8" t="e">
        <f t="shared" si="163"/>
        <v>#NUM!</v>
      </c>
      <c r="BB232" s="8">
        <f t="shared" si="152"/>
        <v>15</v>
      </c>
      <c r="BC232" s="8"/>
      <c r="BD232" s="42"/>
      <c r="BE232" s="8" t="e">
        <f t="shared" si="164"/>
        <v>#NUM!</v>
      </c>
      <c r="BF232" s="8" t="e">
        <f t="shared" si="165"/>
        <v>#NUM!</v>
      </c>
      <c r="BG232" s="8" t="e">
        <f t="shared" si="166"/>
        <v>#NUM!</v>
      </c>
      <c r="BH232" s="8" t="e">
        <f t="shared" si="167"/>
        <v>#NUM!</v>
      </c>
      <c r="BI232" s="8">
        <f t="shared" si="153"/>
        <v>15</v>
      </c>
      <c r="BJ232" s="8"/>
      <c r="BK232" s="42"/>
      <c r="BL232" s="8" t="e">
        <f t="shared" si="168"/>
        <v>#NUM!</v>
      </c>
      <c r="BM232" s="8" t="e">
        <f t="shared" si="169"/>
        <v>#NUM!</v>
      </c>
      <c r="BN232" s="8" t="e">
        <f t="shared" si="170"/>
        <v>#NUM!</v>
      </c>
      <c r="BO232" s="8" t="e">
        <f t="shared" si="171"/>
        <v>#NUM!</v>
      </c>
      <c r="BP232" s="8">
        <f t="shared" si="154"/>
        <v>11</v>
      </c>
      <c r="BQ232" s="8"/>
      <c r="BR232" s="42"/>
      <c r="BS232" s="8" t="e">
        <f t="shared" si="172"/>
        <v>#NUM!</v>
      </c>
      <c r="BT232" s="8" t="e">
        <f t="shared" si="173"/>
        <v>#NUM!</v>
      </c>
      <c r="BU232" s="8" t="e">
        <f t="shared" si="174"/>
        <v>#NUM!</v>
      </c>
      <c r="BV232" s="8" t="e">
        <f t="shared" si="175"/>
        <v>#NUM!</v>
      </c>
    </row>
    <row r="233" spans="1:74" x14ac:dyDescent="0.25">
      <c r="A233">
        <v>39528</v>
      </c>
      <c r="B233">
        <v>0</v>
      </c>
      <c r="C233">
        <v>1998</v>
      </c>
      <c r="D233">
        <f t="shared" si="155"/>
        <v>26</v>
      </c>
      <c r="E233" s="1">
        <v>45598.910694444443</v>
      </c>
      <c r="F233" t="s">
        <v>101</v>
      </c>
      <c r="H233" s="4">
        <v>4</v>
      </c>
      <c r="I233" s="4">
        <v>5</v>
      </c>
      <c r="J233" s="4">
        <v>2</v>
      </c>
      <c r="K233" s="4">
        <v>4</v>
      </c>
      <c r="L233" s="4">
        <v>4</v>
      </c>
      <c r="M233" s="4">
        <v>4</v>
      </c>
      <c r="N233" s="4">
        <v>3</v>
      </c>
      <c r="O233" s="4">
        <v>3</v>
      </c>
      <c r="P233" s="4">
        <v>3</v>
      </c>
      <c r="Q233" s="4">
        <v>4</v>
      </c>
      <c r="R233" s="4">
        <v>4</v>
      </c>
      <c r="S233" s="4">
        <v>4</v>
      </c>
      <c r="T233" s="4">
        <v>3</v>
      </c>
      <c r="U233" s="4">
        <v>4</v>
      </c>
      <c r="V233" s="4">
        <v>4</v>
      </c>
      <c r="W233" s="4">
        <v>5</v>
      </c>
      <c r="X233" s="7">
        <f t="shared" si="134"/>
        <v>4</v>
      </c>
      <c r="Y233" s="7">
        <f t="shared" si="135"/>
        <v>5</v>
      </c>
      <c r="Z233" s="7">
        <f t="shared" si="136"/>
        <v>4</v>
      </c>
      <c r="AA233" s="7">
        <f t="shared" si="137"/>
        <v>4</v>
      </c>
      <c r="AB233" s="7">
        <f t="shared" si="138"/>
        <v>4</v>
      </c>
      <c r="AC233" s="7">
        <f t="shared" si="139"/>
        <v>4</v>
      </c>
      <c r="AD233" s="7">
        <f t="shared" si="140"/>
        <v>3</v>
      </c>
      <c r="AE233" s="7">
        <f t="shared" si="141"/>
        <v>3</v>
      </c>
      <c r="AF233" s="7">
        <f t="shared" si="142"/>
        <v>3</v>
      </c>
      <c r="AG233" s="7">
        <f t="shared" si="143"/>
        <v>4</v>
      </c>
      <c r="AH233" s="7">
        <f t="shared" si="144"/>
        <v>4</v>
      </c>
      <c r="AI233" s="7">
        <f t="shared" si="145"/>
        <v>4</v>
      </c>
      <c r="AJ233" s="7">
        <f t="shared" si="146"/>
        <v>3</v>
      </c>
      <c r="AK233" s="7">
        <f t="shared" si="147"/>
        <v>4</v>
      </c>
      <c r="AL233" s="7">
        <f t="shared" si="148"/>
        <v>4</v>
      </c>
      <c r="AM233" s="7">
        <f t="shared" si="149"/>
        <v>5</v>
      </c>
      <c r="AN233" s="8">
        <f t="shared" si="150"/>
        <v>62</v>
      </c>
      <c r="AO233" s="8"/>
      <c r="AP233" s="42"/>
      <c r="AQ233" s="8" t="e">
        <f t="shared" si="156"/>
        <v>#NUM!</v>
      </c>
      <c r="AR233" s="8" t="e">
        <f t="shared" si="157"/>
        <v>#NUM!</v>
      </c>
      <c r="AS233" s="8" t="e">
        <f t="shared" si="158"/>
        <v>#NUM!</v>
      </c>
      <c r="AT233" s="8" t="e">
        <f t="shared" si="159"/>
        <v>#NUM!</v>
      </c>
      <c r="AU233" s="8">
        <f t="shared" si="151"/>
        <v>21</v>
      </c>
      <c r="AV233" s="8"/>
      <c r="AW233" s="42"/>
      <c r="AX233" s="8" t="e">
        <f t="shared" si="160"/>
        <v>#NUM!</v>
      </c>
      <c r="AY233" s="8" t="e">
        <f t="shared" si="161"/>
        <v>#NUM!</v>
      </c>
      <c r="AZ233" s="8" t="e">
        <f t="shared" si="162"/>
        <v>#NUM!</v>
      </c>
      <c r="BA233" s="8" t="e">
        <f t="shared" si="163"/>
        <v>#NUM!</v>
      </c>
      <c r="BB233" s="8">
        <f t="shared" si="152"/>
        <v>13</v>
      </c>
      <c r="BC233" s="8"/>
      <c r="BD233" s="42"/>
      <c r="BE233" s="8" t="e">
        <f t="shared" si="164"/>
        <v>#NUM!</v>
      </c>
      <c r="BF233" s="8" t="e">
        <f t="shared" si="165"/>
        <v>#NUM!</v>
      </c>
      <c r="BG233" s="8" t="e">
        <f t="shared" si="166"/>
        <v>#NUM!</v>
      </c>
      <c r="BH233" s="8" t="e">
        <f t="shared" si="167"/>
        <v>#NUM!</v>
      </c>
      <c r="BI233" s="8">
        <f t="shared" si="153"/>
        <v>15</v>
      </c>
      <c r="BJ233" s="8"/>
      <c r="BK233" s="42"/>
      <c r="BL233" s="8" t="e">
        <f t="shared" si="168"/>
        <v>#NUM!</v>
      </c>
      <c r="BM233" s="8" t="e">
        <f t="shared" si="169"/>
        <v>#NUM!</v>
      </c>
      <c r="BN233" s="8" t="e">
        <f t="shared" si="170"/>
        <v>#NUM!</v>
      </c>
      <c r="BO233" s="8" t="e">
        <f t="shared" si="171"/>
        <v>#NUM!</v>
      </c>
      <c r="BP233" s="8">
        <f t="shared" si="154"/>
        <v>13</v>
      </c>
      <c r="BQ233" s="8"/>
      <c r="BR233" s="42"/>
      <c r="BS233" s="8" t="e">
        <f t="shared" si="172"/>
        <v>#NUM!</v>
      </c>
      <c r="BT233" s="8" t="e">
        <f t="shared" si="173"/>
        <v>#NUM!</v>
      </c>
      <c r="BU233" s="8" t="e">
        <f t="shared" si="174"/>
        <v>#NUM!</v>
      </c>
      <c r="BV233" s="8" t="e">
        <f t="shared" si="175"/>
        <v>#NUM!</v>
      </c>
    </row>
    <row r="234" spans="1:74" x14ac:dyDescent="0.25">
      <c r="A234">
        <v>39575</v>
      </c>
      <c r="B234">
        <v>0</v>
      </c>
      <c r="C234">
        <v>1981</v>
      </c>
      <c r="D234">
        <f t="shared" si="155"/>
        <v>43</v>
      </c>
      <c r="E234" s="1">
        <v>45599.53802083333</v>
      </c>
      <c r="F234" t="s">
        <v>99</v>
      </c>
      <c r="G234">
        <v>1</v>
      </c>
      <c r="H234" s="4">
        <v>5</v>
      </c>
      <c r="I234" s="4">
        <v>4</v>
      </c>
      <c r="J234" s="4">
        <v>2</v>
      </c>
      <c r="K234" s="4">
        <v>4</v>
      </c>
      <c r="L234" s="4">
        <v>4</v>
      </c>
      <c r="M234" s="4">
        <v>4</v>
      </c>
      <c r="N234" s="4">
        <v>4</v>
      </c>
      <c r="O234" s="4">
        <v>4</v>
      </c>
      <c r="P234" s="4">
        <v>2</v>
      </c>
      <c r="Q234" s="4">
        <v>4</v>
      </c>
      <c r="R234" s="4">
        <v>4</v>
      </c>
      <c r="S234" s="4">
        <v>4</v>
      </c>
      <c r="T234" s="4">
        <v>4</v>
      </c>
      <c r="U234" s="4">
        <v>3</v>
      </c>
      <c r="V234" s="4">
        <v>3</v>
      </c>
      <c r="W234" s="4">
        <v>3</v>
      </c>
      <c r="X234" s="7">
        <f t="shared" si="134"/>
        <v>5</v>
      </c>
      <c r="Y234" s="7">
        <f t="shared" si="135"/>
        <v>4</v>
      </c>
      <c r="Z234" s="7">
        <f t="shared" si="136"/>
        <v>4</v>
      </c>
      <c r="AA234" s="7">
        <f t="shared" si="137"/>
        <v>4</v>
      </c>
      <c r="AB234" s="7">
        <f t="shared" si="138"/>
        <v>4</v>
      </c>
      <c r="AC234" s="7">
        <f t="shared" si="139"/>
        <v>4</v>
      </c>
      <c r="AD234" s="7">
        <f t="shared" si="140"/>
        <v>4</v>
      </c>
      <c r="AE234" s="7">
        <f t="shared" si="141"/>
        <v>4</v>
      </c>
      <c r="AF234" s="7">
        <f t="shared" si="142"/>
        <v>4</v>
      </c>
      <c r="AG234" s="7">
        <f t="shared" si="143"/>
        <v>4</v>
      </c>
      <c r="AH234" s="7">
        <f t="shared" si="144"/>
        <v>4</v>
      </c>
      <c r="AI234" s="7">
        <f t="shared" si="145"/>
        <v>4</v>
      </c>
      <c r="AJ234" s="7">
        <f t="shared" si="146"/>
        <v>4</v>
      </c>
      <c r="AK234" s="7">
        <f t="shared" si="147"/>
        <v>3</v>
      </c>
      <c r="AL234" s="7">
        <f t="shared" si="148"/>
        <v>3</v>
      </c>
      <c r="AM234" s="7">
        <f t="shared" si="149"/>
        <v>3</v>
      </c>
      <c r="AN234" s="8">
        <f t="shared" si="150"/>
        <v>62</v>
      </c>
      <c r="AO234" s="8"/>
      <c r="AP234" s="42"/>
      <c r="AQ234" s="8" t="e">
        <f t="shared" si="156"/>
        <v>#NUM!</v>
      </c>
      <c r="AR234" s="8" t="e">
        <f t="shared" si="157"/>
        <v>#NUM!</v>
      </c>
      <c r="AS234" s="8" t="e">
        <f t="shared" si="158"/>
        <v>#NUM!</v>
      </c>
      <c r="AT234" s="8" t="e">
        <f t="shared" si="159"/>
        <v>#NUM!</v>
      </c>
      <c r="AU234" s="8">
        <f t="shared" si="151"/>
        <v>21</v>
      </c>
      <c r="AV234" s="8"/>
      <c r="AW234" s="42"/>
      <c r="AX234" s="8" t="e">
        <f t="shared" si="160"/>
        <v>#NUM!</v>
      </c>
      <c r="AY234" s="8" t="e">
        <f t="shared" si="161"/>
        <v>#NUM!</v>
      </c>
      <c r="AZ234" s="8" t="e">
        <f t="shared" si="162"/>
        <v>#NUM!</v>
      </c>
      <c r="BA234" s="8" t="e">
        <f t="shared" si="163"/>
        <v>#NUM!</v>
      </c>
      <c r="BB234" s="8">
        <f t="shared" si="152"/>
        <v>16</v>
      </c>
      <c r="BC234" s="8"/>
      <c r="BD234" s="42"/>
      <c r="BE234" s="8" t="e">
        <f t="shared" si="164"/>
        <v>#NUM!</v>
      </c>
      <c r="BF234" s="8" t="e">
        <f t="shared" si="165"/>
        <v>#NUM!</v>
      </c>
      <c r="BG234" s="8" t="e">
        <f t="shared" si="166"/>
        <v>#NUM!</v>
      </c>
      <c r="BH234" s="8" t="e">
        <f t="shared" si="167"/>
        <v>#NUM!</v>
      </c>
      <c r="BI234" s="8">
        <f t="shared" si="153"/>
        <v>16</v>
      </c>
      <c r="BJ234" s="8"/>
      <c r="BK234" s="42"/>
      <c r="BL234" s="8" t="e">
        <f t="shared" si="168"/>
        <v>#NUM!</v>
      </c>
      <c r="BM234" s="8" t="e">
        <f t="shared" si="169"/>
        <v>#NUM!</v>
      </c>
      <c r="BN234" s="8" t="e">
        <f t="shared" si="170"/>
        <v>#NUM!</v>
      </c>
      <c r="BO234" s="8" t="e">
        <f t="shared" si="171"/>
        <v>#NUM!</v>
      </c>
      <c r="BP234" s="8">
        <f t="shared" si="154"/>
        <v>9</v>
      </c>
      <c r="BQ234" s="8"/>
      <c r="BR234" s="42"/>
      <c r="BS234" s="8" t="e">
        <f t="shared" si="172"/>
        <v>#NUM!</v>
      </c>
      <c r="BT234" s="8" t="e">
        <f t="shared" si="173"/>
        <v>#NUM!</v>
      </c>
      <c r="BU234" s="8" t="e">
        <f t="shared" si="174"/>
        <v>#NUM!</v>
      </c>
      <c r="BV234" s="8" t="e">
        <f t="shared" si="175"/>
        <v>#NUM!</v>
      </c>
    </row>
    <row r="235" spans="1:74" x14ac:dyDescent="0.25">
      <c r="A235">
        <v>39788</v>
      </c>
      <c r="B235">
        <v>0</v>
      </c>
      <c r="C235">
        <v>1981</v>
      </c>
      <c r="D235">
        <f t="shared" si="155"/>
        <v>43</v>
      </c>
      <c r="E235" s="1">
        <v>45600.805243055554</v>
      </c>
      <c r="F235" t="s">
        <v>101</v>
      </c>
      <c r="H235" s="4">
        <v>5</v>
      </c>
      <c r="I235" s="4">
        <v>5</v>
      </c>
      <c r="J235" s="4">
        <v>1</v>
      </c>
      <c r="K235" s="4">
        <v>5</v>
      </c>
      <c r="L235" s="4">
        <v>4</v>
      </c>
      <c r="M235" s="4">
        <v>4</v>
      </c>
      <c r="N235" s="4">
        <v>3</v>
      </c>
      <c r="O235" s="4">
        <v>3</v>
      </c>
      <c r="P235" s="4">
        <v>4</v>
      </c>
      <c r="Q235" s="4">
        <v>2</v>
      </c>
      <c r="R235" s="4">
        <v>3</v>
      </c>
      <c r="S235" s="4">
        <v>3</v>
      </c>
      <c r="T235" s="4">
        <v>3</v>
      </c>
      <c r="U235" s="4">
        <v>5</v>
      </c>
      <c r="V235" s="4">
        <v>5</v>
      </c>
      <c r="W235" s="4">
        <v>5</v>
      </c>
      <c r="X235" s="7">
        <f t="shared" si="134"/>
        <v>5</v>
      </c>
      <c r="Y235" s="7">
        <f t="shared" si="135"/>
        <v>5</v>
      </c>
      <c r="Z235" s="7">
        <f t="shared" si="136"/>
        <v>5</v>
      </c>
      <c r="AA235" s="7">
        <f t="shared" si="137"/>
        <v>5</v>
      </c>
      <c r="AB235" s="7">
        <f t="shared" si="138"/>
        <v>4</v>
      </c>
      <c r="AC235" s="7">
        <f t="shared" si="139"/>
        <v>4</v>
      </c>
      <c r="AD235" s="7">
        <f t="shared" si="140"/>
        <v>3</v>
      </c>
      <c r="AE235" s="7">
        <f t="shared" si="141"/>
        <v>3</v>
      </c>
      <c r="AF235" s="7">
        <f t="shared" si="142"/>
        <v>2</v>
      </c>
      <c r="AG235" s="7">
        <f t="shared" si="143"/>
        <v>2</v>
      </c>
      <c r="AH235" s="7">
        <f t="shared" si="144"/>
        <v>3</v>
      </c>
      <c r="AI235" s="7">
        <f t="shared" si="145"/>
        <v>3</v>
      </c>
      <c r="AJ235" s="7">
        <f t="shared" si="146"/>
        <v>3</v>
      </c>
      <c r="AK235" s="7">
        <f t="shared" si="147"/>
        <v>5</v>
      </c>
      <c r="AL235" s="7">
        <f t="shared" si="148"/>
        <v>5</v>
      </c>
      <c r="AM235" s="7">
        <f t="shared" si="149"/>
        <v>5</v>
      </c>
      <c r="AN235" s="8">
        <f t="shared" si="150"/>
        <v>62</v>
      </c>
      <c r="AO235" s="8"/>
      <c r="AP235" s="42"/>
      <c r="AQ235" s="8" t="e">
        <f t="shared" si="156"/>
        <v>#NUM!</v>
      </c>
      <c r="AR235" s="8" t="e">
        <f t="shared" si="157"/>
        <v>#NUM!</v>
      </c>
      <c r="AS235" s="8" t="e">
        <f t="shared" si="158"/>
        <v>#NUM!</v>
      </c>
      <c r="AT235" s="8" t="e">
        <f t="shared" si="159"/>
        <v>#NUM!</v>
      </c>
      <c r="AU235" s="8">
        <f t="shared" si="151"/>
        <v>24</v>
      </c>
      <c r="AV235" s="8"/>
      <c r="AW235" s="42"/>
      <c r="AX235" s="8" t="e">
        <f t="shared" si="160"/>
        <v>#NUM!</v>
      </c>
      <c r="AY235" s="8" t="e">
        <f t="shared" si="161"/>
        <v>#NUM!</v>
      </c>
      <c r="AZ235" s="8" t="e">
        <f t="shared" si="162"/>
        <v>#NUM!</v>
      </c>
      <c r="BA235" s="8" t="e">
        <f t="shared" si="163"/>
        <v>#NUM!</v>
      </c>
      <c r="BB235" s="8">
        <f t="shared" si="152"/>
        <v>12</v>
      </c>
      <c r="BC235" s="8"/>
      <c r="BD235" s="42"/>
      <c r="BE235" s="8" t="e">
        <f t="shared" si="164"/>
        <v>#NUM!</v>
      </c>
      <c r="BF235" s="8" t="e">
        <f t="shared" si="165"/>
        <v>#NUM!</v>
      </c>
      <c r="BG235" s="8" t="e">
        <f t="shared" si="166"/>
        <v>#NUM!</v>
      </c>
      <c r="BH235" s="8" t="e">
        <f t="shared" si="167"/>
        <v>#NUM!</v>
      </c>
      <c r="BI235" s="8">
        <f t="shared" si="153"/>
        <v>11</v>
      </c>
      <c r="BJ235" s="8"/>
      <c r="BK235" s="42"/>
      <c r="BL235" s="8" t="e">
        <f t="shared" si="168"/>
        <v>#NUM!</v>
      </c>
      <c r="BM235" s="8" t="e">
        <f t="shared" si="169"/>
        <v>#NUM!</v>
      </c>
      <c r="BN235" s="8" t="e">
        <f t="shared" si="170"/>
        <v>#NUM!</v>
      </c>
      <c r="BO235" s="8" t="e">
        <f t="shared" si="171"/>
        <v>#NUM!</v>
      </c>
      <c r="BP235" s="8">
        <f t="shared" si="154"/>
        <v>15</v>
      </c>
      <c r="BQ235" s="8"/>
      <c r="BR235" s="42"/>
      <c r="BS235" s="8" t="e">
        <f t="shared" si="172"/>
        <v>#NUM!</v>
      </c>
      <c r="BT235" s="8" t="e">
        <f t="shared" si="173"/>
        <v>#NUM!</v>
      </c>
      <c r="BU235" s="8" t="e">
        <f t="shared" si="174"/>
        <v>#NUM!</v>
      </c>
      <c r="BV235" s="8" t="e">
        <f t="shared" si="175"/>
        <v>#NUM!</v>
      </c>
    </row>
    <row r="236" spans="1:74" x14ac:dyDescent="0.25">
      <c r="A236">
        <v>40057</v>
      </c>
      <c r="B236">
        <v>0</v>
      </c>
      <c r="C236">
        <v>1993</v>
      </c>
      <c r="D236">
        <f t="shared" si="155"/>
        <v>31</v>
      </c>
      <c r="E236" s="1">
        <v>45604.338368055556</v>
      </c>
      <c r="F236" t="s">
        <v>99</v>
      </c>
      <c r="G236">
        <v>1</v>
      </c>
      <c r="H236" s="4">
        <v>4</v>
      </c>
      <c r="I236" s="4">
        <v>5</v>
      </c>
      <c r="J236" s="4">
        <v>2</v>
      </c>
      <c r="K236" s="4">
        <v>4</v>
      </c>
      <c r="L236" s="4">
        <v>4</v>
      </c>
      <c r="M236" s="4">
        <v>4</v>
      </c>
      <c r="N236" s="4">
        <v>2</v>
      </c>
      <c r="O236" s="4">
        <v>3</v>
      </c>
      <c r="P236" s="4">
        <v>2</v>
      </c>
      <c r="Q236" s="4">
        <v>4</v>
      </c>
      <c r="R236" s="4">
        <v>5</v>
      </c>
      <c r="S236" s="4">
        <v>5</v>
      </c>
      <c r="T236" s="4">
        <v>4</v>
      </c>
      <c r="U236" s="4">
        <v>4</v>
      </c>
      <c r="V236" s="4">
        <v>4</v>
      </c>
      <c r="W236" s="4">
        <v>2</v>
      </c>
      <c r="X236" s="7">
        <f t="shared" si="134"/>
        <v>4</v>
      </c>
      <c r="Y236" s="7">
        <f t="shared" si="135"/>
        <v>5</v>
      </c>
      <c r="Z236" s="7">
        <f t="shared" si="136"/>
        <v>4</v>
      </c>
      <c r="AA236" s="7">
        <f t="shared" si="137"/>
        <v>4</v>
      </c>
      <c r="AB236" s="7">
        <f t="shared" si="138"/>
        <v>4</v>
      </c>
      <c r="AC236" s="7">
        <f t="shared" si="139"/>
        <v>4</v>
      </c>
      <c r="AD236" s="7">
        <f t="shared" si="140"/>
        <v>2</v>
      </c>
      <c r="AE236" s="7">
        <f t="shared" si="141"/>
        <v>3</v>
      </c>
      <c r="AF236" s="7">
        <f t="shared" si="142"/>
        <v>4</v>
      </c>
      <c r="AG236" s="7">
        <f t="shared" si="143"/>
        <v>4</v>
      </c>
      <c r="AH236" s="7">
        <f t="shared" si="144"/>
        <v>5</v>
      </c>
      <c r="AI236" s="7">
        <f t="shared" si="145"/>
        <v>5</v>
      </c>
      <c r="AJ236" s="7">
        <f t="shared" si="146"/>
        <v>4</v>
      </c>
      <c r="AK236" s="7">
        <f t="shared" si="147"/>
        <v>4</v>
      </c>
      <c r="AL236" s="7">
        <f t="shared" si="148"/>
        <v>4</v>
      </c>
      <c r="AM236" s="7">
        <f t="shared" si="149"/>
        <v>2</v>
      </c>
      <c r="AN236" s="8">
        <f t="shared" si="150"/>
        <v>62</v>
      </c>
      <c r="AO236" s="8"/>
      <c r="AP236" s="42"/>
      <c r="AQ236" s="8" t="e">
        <f t="shared" si="156"/>
        <v>#NUM!</v>
      </c>
      <c r="AR236" s="8" t="e">
        <f t="shared" si="157"/>
        <v>#NUM!</v>
      </c>
      <c r="AS236" s="8" t="e">
        <f t="shared" si="158"/>
        <v>#NUM!</v>
      </c>
      <c r="AT236" s="8" t="e">
        <f t="shared" si="159"/>
        <v>#NUM!</v>
      </c>
      <c r="AU236" s="8">
        <f t="shared" si="151"/>
        <v>21</v>
      </c>
      <c r="AV236" s="8"/>
      <c r="AW236" s="42"/>
      <c r="AX236" s="8" t="e">
        <f t="shared" si="160"/>
        <v>#NUM!</v>
      </c>
      <c r="AY236" s="8" t="e">
        <f t="shared" si="161"/>
        <v>#NUM!</v>
      </c>
      <c r="AZ236" s="8" t="e">
        <f t="shared" si="162"/>
        <v>#NUM!</v>
      </c>
      <c r="BA236" s="8" t="e">
        <f t="shared" si="163"/>
        <v>#NUM!</v>
      </c>
      <c r="BB236" s="8">
        <f t="shared" si="152"/>
        <v>13</v>
      </c>
      <c r="BC236" s="8"/>
      <c r="BD236" s="42"/>
      <c r="BE236" s="8" t="e">
        <f t="shared" si="164"/>
        <v>#NUM!</v>
      </c>
      <c r="BF236" s="8" t="e">
        <f t="shared" si="165"/>
        <v>#NUM!</v>
      </c>
      <c r="BG236" s="8" t="e">
        <f t="shared" si="166"/>
        <v>#NUM!</v>
      </c>
      <c r="BH236" s="8" t="e">
        <f t="shared" si="167"/>
        <v>#NUM!</v>
      </c>
      <c r="BI236" s="8">
        <f t="shared" si="153"/>
        <v>18</v>
      </c>
      <c r="BJ236" s="8"/>
      <c r="BK236" s="42"/>
      <c r="BL236" s="8" t="e">
        <f t="shared" si="168"/>
        <v>#NUM!</v>
      </c>
      <c r="BM236" s="8" t="e">
        <f t="shared" si="169"/>
        <v>#NUM!</v>
      </c>
      <c r="BN236" s="8" t="e">
        <f t="shared" si="170"/>
        <v>#NUM!</v>
      </c>
      <c r="BO236" s="8" t="e">
        <f t="shared" si="171"/>
        <v>#NUM!</v>
      </c>
      <c r="BP236" s="8">
        <f t="shared" si="154"/>
        <v>10</v>
      </c>
      <c r="BQ236" s="8"/>
      <c r="BR236" s="42"/>
      <c r="BS236" s="8" t="e">
        <f t="shared" si="172"/>
        <v>#NUM!</v>
      </c>
      <c r="BT236" s="8" t="e">
        <f t="shared" si="173"/>
        <v>#NUM!</v>
      </c>
      <c r="BU236" s="8" t="e">
        <f t="shared" si="174"/>
        <v>#NUM!</v>
      </c>
      <c r="BV236" s="8" t="e">
        <f t="shared" si="175"/>
        <v>#NUM!</v>
      </c>
    </row>
    <row r="237" spans="1:74" x14ac:dyDescent="0.25">
      <c r="A237">
        <v>40129</v>
      </c>
      <c r="B237">
        <v>1</v>
      </c>
      <c r="C237">
        <v>2003</v>
      </c>
      <c r="D237">
        <f t="shared" si="155"/>
        <v>21</v>
      </c>
      <c r="E237" s="1">
        <v>45604.714398148149</v>
      </c>
      <c r="F237" t="s">
        <v>211</v>
      </c>
      <c r="G237">
        <v>1</v>
      </c>
      <c r="H237" s="4">
        <v>5</v>
      </c>
      <c r="I237" s="4">
        <v>3</v>
      </c>
      <c r="J237" s="4">
        <v>1</v>
      </c>
      <c r="K237" s="4">
        <v>4</v>
      </c>
      <c r="L237" s="4">
        <v>5</v>
      </c>
      <c r="M237" s="4">
        <v>3</v>
      </c>
      <c r="N237" s="4">
        <v>4</v>
      </c>
      <c r="O237" s="4">
        <v>4</v>
      </c>
      <c r="P237" s="4">
        <v>2</v>
      </c>
      <c r="Q237" s="4">
        <v>4</v>
      </c>
      <c r="R237" s="4">
        <v>4</v>
      </c>
      <c r="S237" s="4">
        <v>4</v>
      </c>
      <c r="T237" s="4">
        <v>4</v>
      </c>
      <c r="U237" s="4">
        <v>1</v>
      </c>
      <c r="V237" s="4">
        <v>5</v>
      </c>
      <c r="W237" s="4">
        <v>3</v>
      </c>
      <c r="X237" s="7">
        <f t="shared" si="134"/>
        <v>5</v>
      </c>
      <c r="Y237" s="7">
        <f t="shared" si="135"/>
        <v>3</v>
      </c>
      <c r="Z237" s="7">
        <f t="shared" si="136"/>
        <v>5</v>
      </c>
      <c r="AA237" s="7">
        <f t="shared" si="137"/>
        <v>4</v>
      </c>
      <c r="AB237" s="7">
        <f t="shared" si="138"/>
        <v>5</v>
      </c>
      <c r="AC237" s="7">
        <f t="shared" si="139"/>
        <v>3</v>
      </c>
      <c r="AD237" s="7">
        <f t="shared" si="140"/>
        <v>4</v>
      </c>
      <c r="AE237" s="7">
        <f t="shared" si="141"/>
        <v>4</v>
      </c>
      <c r="AF237" s="7">
        <f t="shared" si="142"/>
        <v>4</v>
      </c>
      <c r="AG237" s="7">
        <f t="shared" si="143"/>
        <v>4</v>
      </c>
      <c r="AH237" s="7">
        <f t="shared" si="144"/>
        <v>4</v>
      </c>
      <c r="AI237" s="7">
        <f t="shared" si="145"/>
        <v>4</v>
      </c>
      <c r="AJ237" s="7">
        <f t="shared" si="146"/>
        <v>4</v>
      </c>
      <c r="AK237" s="7">
        <f t="shared" si="147"/>
        <v>1</v>
      </c>
      <c r="AL237" s="7">
        <f t="shared" si="148"/>
        <v>5</v>
      </c>
      <c r="AM237" s="7">
        <f t="shared" si="149"/>
        <v>3</v>
      </c>
      <c r="AN237" s="8">
        <f t="shared" si="150"/>
        <v>62</v>
      </c>
      <c r="AO237" s="8"/>
      <c r="AP237" s="42"/>
      <c r="AQ237" s="8" t="e">
        <f t="shared" si="156"/>
        <v>#NUM!</v>
      </c>
      <c r="AR237" s="8" t="e">
        <f t="shared" si="157"/>
        <v>#NUM!</v>
      </c>
      <c r="AS237" s="8" t="e">
        <f t="shared" si="158"/>
        <v>#NUM!</v>
      </c>
      <c r="AT237" s="8" t="e">
        <f t="shared" si="159"/>
        <v>#NUM!</v>
      </c>
      <c r="AU237" s="8">
        <f t="shared" si="151"/>
        <v>22</v>
      </c>
      <c r="AV237" s="8"/>
      <c r="AW237" s="42"/>
      <c r="AX237" s="8" t="e">
        <f t="shared" si="160"/>
        <v>#NUM!</v>
      </c>
      <c r="AY237" s="8" t="e">
        <f t="shared" si="161"/>
        <v>#NUM!</v>
      </c>
      <c r="AZ237" s="8" t="e">
        <f t="shared" si="162"/>
        <v>#NUM!</v>
      </c>
      <c r="BA237" s="8" t="e">
        <f t="shared" si="163"/>
        <v>#NUM!</v>
      </c>
      <c r="BB237" s="8">
        <f t="shared" si="152"/>
        <v>15</v>
      </c>
      <c r="BC237" s="8"/>
      <c r="BD237" s="42"/>
      <c r="BE237" s="8" t="e">
        <f t="shared" si="164"/>
        <v>#NUM!</v>
      </c>
      <c r="BF237" s="8" t="e">
        <f t="shared" si="165"/>
        <v>#NUM!</v>
      </c>
      <c r="BG237" s="8" t="e">
        <f t="shared" si="166"/>
        <v>#NUM!</v>
      </c>
      <c r="BH237" s="8" t="e">
        <f t="shared" si="167"/>
        <v>#NUM!</v>
      </c>
      <c r="BI237" s="8">
        <f t="shared" si="153"/>
        <v>16</v>
      </c>
      <c r="BJ237" s="8"/>
      <c r="BK237" s="42"/>
      <c r="BL237" s="8" t="e">
        <f t="shared" si="168"/>
        <v>#NUM!</v>
      </c>
      <c r="BM237" s="8" t="e">
        <f t="shared" si="169"/>
        <v>#NUM!</v>
      </c>
      <c r="BN237" s="8" t="e">
        <f t="shared" si="170"/>
        <v>#NUM!</v>
      </c>
      <c r="BO237" s="8" t="e">
        <f t="shared" si="171"/>
        <v>#NUM!</v>
      </c>
      <c r="BP237" s="8">
        <f t="shared" si="154"/>
        <v>9</v>
      </c>
      <c r="BQ237" s="8"/>
      <c r="BR237" s="42"/>
      <c r="BS237" s="8" t="e">
        <f t="shared" si="172"/>
        <v>#NUM!</v>
      </c>
      <c r="BT237" s="8" t="e">
        <f t="shared" si="173"/>
        <v>#NUM!</v>
      </c>
      <c r="BU237" s="8" t="e">
        <f t="shared" si="174"/>
        <v>#NUM!</v>
      </c>
      <c r="BV237" s="8" t="e">
        <f t="shared" si="175"/>
        <v>#NUM!</v>
      </c>
    </row>
    <row r="238" spans="1:74" x14ac:dyDescent="0.25">
      <c r="A238">
        <v>40239</v>
      </c>
      <c r="B238">
        <v>0</v>
      </c>
      <c r="C238">
        <v>1964</v>
      </c>
      <c r="D238">
        <f t="shared" si="155"/>
        <v>60</v>
      </c>
      <c r="E238" s="1">
        <v>45605.844814814816</v>
      </c>
      <c r="F238" t="s">
        <v>101</v>
      </c>
      <c r="H238" s="4">
        <v>5</v>
      </c>
      <c r="I238" s="4">
        <v>5</v>
      </c>
      <c r="J238" s="4">
        <v>5</v>
      </c>
      <c r="K238" s="4">
        <v>5</v>
      </c>
      <c r="L238" s="4">
        <v>5</v>
      </c>
      <c r="M238" s="4">
        <v>4</v>
      </c>
      <c r="N238" s="4">
        <v>4</v>
      </c>
      <c r="O238" s="4">
        <v>4</v>
      </c>
      <c r="P238" s="4">
        <v>5</v>
      </c>
      <c r="Q238" s="4">
        <v>4</v>
      </c>
      <c r="R238" s="4">
        <v>4</v>
      </c>
      <c r="S238" s="4">
        <v>4</v>
      </c>
      <c r="T238" s="4">
        <v>4</v>
      </c>
      <c r="U238" s="4">
        <v>4</v>
      </c>
      <c r="V238" s="4">
        <v>4</v>
      </c>
      <c r="W238" s="4">
        <v>4</v>
      </c>
      <c r="X238" s="7">
        <f t="shared" si="134"/>
        <v>5</v>
      </c>
      <c r="Y238" s="7">
        <f t="shared" si="135"/>
        <v>5</v>
      </c>
      <c r="Z238" s="7">
        <f t="shared" si="136"/>
        <v>1</v>
      </c>
      <c r="AA238" s="7">
        <f t="shared" si="137"/>
        <v>5</v>
      </c>
      <c r="AB238" s="7">
        <f t="shared" si="138"/>
        <v>5</v>
      </c>
      <c r="AC238" s="7">
        <f t="shared" si="139"/>
        <v>4</v>
      </c>
      <c r="AD238" s="7">
        <f t="shared" si="140"/>
        <v>4</v>
      </c>
      <c r="AE238" s="7">
        <f t="shared" si="141"/>
        <v>4</v>
      </c>
      <c r="AF238" s="7">
        <f t="shared" si="142"/>
        <v>1</v>
      </c>
      <c r="AG238" s="7">
        <f t="shared" si="143"/>
        <v>4</v>
      </c>
      <c r="AH238" s="7">
        <f t="shared" si="144"/>
        <v>4</v>
      </c>
      <c r="AI238" s="7">
        <f t="shared" si="145"/>
        <v>4</v>
      </c>
      <c r="AJ238" s="7">
        <f t="shared" si="146"/>
        <v>4</v>
      </c>
      <c r="AK238" s="7">
        <f t="shared" si="147"/>
        <v>4</v>
      </c>
      <c r="AL238" s="7">
        <f t="shared" si="148"/>
        <v>4</v>
      </c>
      <c r="AM238" s="7">
        <f t="shared" si="149"/>
        <v>4</v>
      </c>
      <c r="AN238" s="8">
        <f t="shared" si="150"/>
        <v>62</v>
      </c>
      <c r="AO238" s="8"/>
      <c r="AP238" s="42"/>
      <c r="AQ238" s="8" t="e">
        <f t="shared" si="156"/>
        <v>#NUM!</v>
      </c>
      <c r="AR238" s="8" t="e">
        <f t="shared" si="157"/>
        <v>#NUM!</v>
      </c>
      <c r="AS238" s="8" t="e">
        <f t="shared" si="158"/>
        <v>#NUM!</v>
      </c>
      <c r="AT238" s="8" t="e">
        <f t="shared" si="159"/>
        <v>#NUM!</v>
      </c>
      <c r="AU238" s="8">
        <f t="shared" si="151"/>
        <v>21</v>
      </c>
      <c r="AV238" s="8"/>
      <c r="AW238" s="42"/>
      <c r="AX238" s="8" t="e">
        <f t="shared" si="160"/>
        <v>#NUM!</v>
      </c>
      <c r="AY238" s="8" t="e">
        <f t="shared" si="161"/>
        <v>#NUM!</v>
      </c>
      <c r="AZ238" s="8" t="e">
        <f t="shared" si="162"/>
        <v>#NUM!</v>
      </c>
      <c r="BA238" s="8" t="e">
        <f t="shared" si="163"/>
        <v>#NUM!</v>
      </c>
      <c r="BB238" s="8">
        <f t="shared" si="152"/>
        <v>13</v>
      </c>
      <c r="BC238" s="8"/>
      <c r="BD238" s="42"/>
      <c r="BE238" s="8" t="e">
        <f t="shared" si="164"/>
        <v>#NUM!</v>
      </c>
      <c r="BF238" s="8" t="e">
        <f t="shared" si="165"/>
        <v>#NUM!</v>
      </c>
      <c r="BG238" s="8" t="e">
        <f t="shared" si="166"/>
        <v>#NUM!</v>
      </c>
      <c r="BH238" s="8" t="e">
        <f t="shared" si="167"/>
        <v>#NUM!</v>
      </c>
      <c r="BI238" s="8">
        <f t="shared" si="153"/>
        <v>16</v>
      </c>
      <c r="BJ238" s="8"/>
      <c r="BK238" s="42"/>
      <c r="BL238" s="8" t="e">
        <f t="shared" si="168"/>
        <v>#NUM!</v>
      </c>
      <c r="BM238" s="8" t="e">
        <f t="shared" si="169"/>
        <v>#NUM!</v>
      </c>
      <c r="BN238" s="8" t="e">
        <f t="shared" si="170"/>
        <v>#NUM!</v>
      </c>
      <c r="BO238" s="8" t="e">
        <f t="shared" si="171"/>
        <v>#NUM!</v>
      </c>
      <c r="BP238" s="8">
        <f t="shared" si="154"/>
        <v>12</v>
      </c>
      <c r="BQ238" s="8"/>
      <c r="BR238" s="42"/>
      <c r="BS238" s="8" t="e">
        <f t="shared" si="172"/>
        <v>#NUM!</v>
      </c>
      <c r="BT238" s="8" t="e">
        <f t="shared" si="173"/>
        <v>#NUM!</v>
      </c>
      <c r="BU238" s="8" t="e">
        <f t="shared" si="174"/>
        <v>#NUM!</v>
      </c>
      <c r="BV238" s="8" t="e">
        <f t="shared" si="175"/>
        <v>#NUM!</v>
      </c>
    </row>
    <row r="239" spans="1:74" x14ac:dyDescent="0.25">
      <c r="A239">
        <v>39564</v>
      </c>
      <c r="B239">
        <v>0</v>
      </c>
      <c r="C239">
        <v>1990</v>
      </c>
      <c r="D239">
        <f t="shared" si="155"/>
        <v>34</v>
      </c>
      <c r="E239" s="1">
        <v>45605.955034722225</v>
      </c>
      <c r="F239" t="s">
        <v>101</v>
      </c>
      <c r="H239" s="4">
        <v>4</v>
      </c>
      <c r="I239" s="4">
        <v>2</v>
      </c>
      <c r="J239" s="4">
        <v>2</v>
      </c>
      <c r="K239" s="4">
        <v>2</v>
      </c>
      <c r="L239" s="4">
        <v>4</v>
      </c>
      <c r="M239" s="4">
        <v>5</v>
      </c>
      <c r="N239" s="4">
        <v>4</v>
      </c>
      <c r="O239" s="4">
        <v>4</v>
      </c>
      <c r="P239" s="4">
        <v>2</v>
      </c>
      <c r="Q239" s="4">
        <v>3</v>
      </c>
      <c r="R239" s="4">
        <v>5</v>
      </c>
      <c r="S239" s="4">
        <v>4</v>
      </c>
      <c r="T239" s="4">
        <v>4</v>
      </c>
      <c r="U239" s="4">
        <v>4</v>
      </c>
      <c r="V239" s="4">
        <v>4</v>
      </c>
      <c r="W239" s="4">
        <v>5</v>
      </c>
      <c r="X239" s="7">
        <f t="shared" si="134"/>
        <v>4</v>
      </c>
      <c r="Y239" s="7">
        <f t="shared" si="135"/>
        <v>2</v>
      </c>
      <c r="Z239" s="7">
        <f t="shared" si="136"/>
        <v>4</v>
      </c>
      <c r="AA239" s="7">
        <f t="shared" si="137"/>
        <v>2</v>
      </c>
      <c r="AB239" s="7">
        <f t="shared" si="138"/>
        <v>4</v>
      </c>
      <c r="AC239" s="7">
        <f t="shared" si="139"/>
        <v>5</v>
      </c>
      <c r="AD239" s="7">
        <f t="shared" si="140"/>
        <v>4</v>
      </c>
      <c r="AE239" s="7">
        <f t="shared" si="141"/>
        <v>4</v>
      </c>
      <c r="AF239" s="7">
        <f t="shared" si="142"/>
        <v>4</v>
      </c>
      <c r="AG239" s="7">
        <f t="shared" si="143"/>
        <v>3</v>
      </c>
      <c r="AH239" s="7">
        <f t="shared" si="144"/>
        <v>5</v>
      </c>
      <c r="AI239" s="7">
        <f t="shared" si="145"/>
        <v>4</v>
      </c>
      <c r="AJ239" s="7">
        <f t="shared" si="146"/>
        <v>4</v>
      </c>
      <c r="AK239" s="7">
        <f t="shared" si="147"/>
        <v>4</v>
      </c>
      <c r="AL239" s="7">
        <f t="shared" si="148"/>
        <v>4</v>
      </c>
      <c r="AM239" s="7">
        <f t="shared" si="149"/>
        <v>5</v>
      </c>
      <c r="AN239" s="8">
        <f t="shared" si="150"/>
        <v>62</v>
      </c>
      <c r="AO239" s="8"/>
      <c r="AP239" s="42"/>
      <c r="AQ239" s="8" t="e">
        <f t="shared" si="156"/>
        <v>#NUM!</v>
      </c>
      <c r="AR239" s="8" t="e">
        <f t="shared" si="157"/>
        <v>#NUM!</v>
      </c>
      <c r="AS239" s="8" t="e">
        <f t="shared" si="158"/>
        <v>#NUM!</v>
      </c>
      <c r="AT239" s="8" t="e">
        <f t="shared" si="159"/>
        <v>#NUM!</v>
      </c>
      <c r="AU239" s="8">
        <f t="shared" si="151"/>
        <v>16</v>
      </c>
      <c r="AV239" s="8"/>
      <c r="AW239" s="42"/>
      <c r="AX239" s="8" t="e">
        <f t="shared" si="160"/>
        <v>#NUM!</v>
      </c>
      <c r="AY239" s="8" t="e">
        <f t="shared" si="161"/>
        <v>#NUM!</v>
      </c>
      <c r="AZ239" s="8" t="e">
        <f t="shared" si="162"/>
        <v>#NUM!</v>
      </c>
      <c r="BA239" s="8" t="e">
        <f t="shared" si="163"/>
        <v>#NUM!</v>
      </c>
      <c r="BB239" s="8">
        <f t="shared" si="152"/>
        <v>17</v>
      </c>
      <c r="BC239" s="8"/>
      <c r="BD239" s="42"/>
      <c r="BE239" s="8" t="e">
        <f t="shared" si="164"/>
        <v>#NUM!</v>
      </c>
      <c r="BF239" s="8" t="e">
        <f t="shared" si="165"/>
        <v>#NUM!</v>
      </c>
      <c r="BG239" s="8" t="e">
        <f t="shared" si="166"/>
        <v>#NUM!</v>
      </c>
      <c r="BH239" s="8" t="e">
        <f t="shared" si="167"/>
        <v>#NUM!</v>
      </c>
      <c r="BI239" s="8">
        <f t="shared" si="153"/>
        <v>16</v>
      </c>
      <c r="BJ239" s="8"/>
      <c r="BK239" s="42"/>
      <c r="BL239" s="8" t="e">
        <f t="shared" si="168"/>
        <v>#NUM!</v>
      </c>
      <c r="BM239" s="8" t="e">
        <f t="shared" si="169"/>
        <v>#NUM!</v>
      </c>
      <c r="BN239" s="8" t="e">
        <f t="shared" si="170"/>
        <v>#NUM!</v>
      </c>
      <c r="BO239" s="8" t="e">
        <f t="shared" si="171"/>
        <v>#NUM!</v>
      </c>
      <c r="BP239" s="8">
        <f t="shared" si="154"/>
        <v>13</v>
      </c>
      <c r="BQ239" s="8"/>
      <c r="BR239" s="42"/>
      <c r="BS239" s="8" t="e">
        <f t="shared" si="172"/>
        <v>#NUM!</v>
      </c>
      <c r="BT239" s="8" t="e">
        <f t="shared" si="173"/>
        <v>#NUM!</v>
      </c>
      <c r="BU239" s="8" t="e">
        <f t="shared" si="174"/>
        <v>#NUM!</v>
      </c>
      <c r="BV239" s="8" t="e">
        <f t="shared" si="175"/>
        <v>#NUM!</v>
      </c>
    </row>
    <row r="240" spans="1:74" x14ac:dyDescent="0.25">
      <c r="A240">
        <v>36148</v>
      </c>
      <c r="B240">
        <v>1</v>
      </c>
      <c r="C240">
        <v>1985</v>
      </c>
      <c r="D240">
        <f t="shared" si="155"/>
        <v>39</v>
      </c>
      <c r="E240" s="1">
        <v>45594.789178240739</v>
      </c>
      <c r="F240" t="s">
        <v>99</v>
      </c>
      <c r="G240">
        <v>1</v>
      </c>
      <c r="H240" s="4">
        <v>4</v>
      </c>
      <c r="I240" s="4">
        <v>4</v>
      </c>
      <c r="J240" s="4">
        <v>3</v>
      </c>
      <c r="K240" s="4">
        <v>4</v>
      </c>
      <c r="L240" s="4">
        <v>4</v>
      </c>
      <c r="M240" s="4">
        <v>4</v>
      </c>
      <c r="N240" s="4">
        <v>4</v>
      </c>
      <c r="O240" s="4">
        <v>4</v>
      </c>
      <c r="P240" s="4">
        <v>2</v>
      </c>
      <c r="Q240" s="4">
        <v>4</v>
      </c>
      <c r="R240" s="4">
        <v>4</v>
      </c>
      <c r="S240" s="4">
        <v>4</v>
      </c>
      <c r="T240" s="4">
        <v>4</v>
      </c>
      <c r="U240" s="4">
        <v>4</v>
      </c>
      <c r="V240" s="4">
        <v>4</v>
      </c>
      <c r="W240" s="4">
        <v>4</v>
      </c>
      <c r="X240" s="7">
        <f t="shared" si="134"/>
        <v>4</v>
      </c>
      <c r="Y240" s="7">
        <f t="shared" si="135"/>
        <v>4</v>
      </c>
      <c r="Z240" s="7">
        <f t="shared" si="136"/>
        <v>3</v>
      </c>
      <c r="AA240" s="7">
        <f t="shared" si="137"/>
        <v>4</v>
      </c>
      <c r="AB240" s="7">
        <f t="shared" si="138"/>
        <v>4</v>
      </c>
      <c r="AC240" s="7">
        <f t="shared" si="139"/>
        <v>4</v>
      </c>
      <c r="AD240" s="7">
        <f t="shared" si="140"/>
        <v>4</v>
      </c>
      <c r="AE240" s="7">
        <f t="shared" si="141"/>
        <v>4</v>
      </c>
      <c r="AF240" s="7">
        <f t="shared" si="142"/>
        <v>4</v>
      </c>
      <c r="AG240" s="7">
        <f t="shared" si="143"/>
        <v>4</v>
      </c>
      <c r="AH240" s="7">
        <f t="shared" si="144"/>
        <v>4</v>
      </c>
      <c r="AI240" s="7">
        <f t="shared" si="145"/>
        <v>4</v>
      </c>
      <c r="AJ240" s="7">
        <f t="shared" si="146"/>
        <v>4</v>
      </c>
      <c r="AK240" s="7">
        <f t="shared" si="147"/>
        <v>4</v>
      </c>
      <c r="AL240" s="7">
        <f t="shared" si="148"/>
        <v>4</v>
      </c>
      <c r="AM240" s="7">
        <f t="shared" si="149"/>
        <v>4</v>
      </c>
      <c r="AN240" s="8">
        <f t="shared" si="150"/>
        <v>63</v>
      </c>
      <c r="AO240" s="8"/>
      <c r="AP240" s="42"/>
      <c r="AQ240" s="8" t="e">
        <f t="shared" si="156"/>
        <v>#NUM!</v>
      </c>
      <c r="AR240" s="8" t="e">
        <f t="shared" si="157"/>
        <v>#NUM!</v>
      </c>
      <c r="AS240" s="8" t="e">
        <f t="shared" si="158"/>
        <v>#NUM!</v>
      </c>
      <c r="AT240" s="8" t="e">
        <f t="shared" si="159"/>
        <v>#NUM!</v>
      </c>
      <c r="AU240" s="8">
        <f t="shared" si="151"/>
        <v>19</v>
      </c>
      <c r="AV240" s="8"/>
      <c r="AW240" s="42"/>
      <c r="AX240" s="8" t="e">
        <f t="shared" si="160"/>
        <v>#NUM!</v>
      </c>
      <c r="AY240" s="8" t="e">
        <f t="shared" si="161"/>
        <v>#NUM!</v>
      </c>
      <c r="AZ240" s="8" t="e">
        <f t="shared" si="162"/>
        <v>#NUM!</v>
      </c>
      <c r="BA240" s="8" t="e">
        <f t="shared" si="163"/>
        <v>#NUM!</v>
      </c>
      <c r="BB240" s="8">
        <f t="shared" si="152"/>
        <v>16</v>
      </c>
      <c r="BC240" s="8"/>
      <c r="BD240" s="42"/>
      <c r="BE240" s="8" t="e">
        <f t="shared" si="164"/>
        <v>#NUM!</v>
      </c>
      <c r="BF240" s="8" t="e">
        <f t="shared" si="165"/>
        <v>#NUM!</v>
      </c>
      <c r="BG240" s="8" t="e">
        <f t="shared" si="166"/>
        <v>#NUM!</v>
      </c>
      <c r="BH240" s="8" t="e">
        <f t="shared" si="167"/>
        <v>#NUM!</v>
      </c>
      <c r="BI240" s="8">
        <f t="shared" si="153"/>
        <v>16</v>
      </c>
      <c r="BJ240" s="8"/>
      <c r="BK240" s="42"/>
      <c r="BL240" s="8" t="e">
        <f t="shared" si="168"/>
        <v>#NUM!</v>
      </c>
      <c r="BM240" s="8" t="e">
        <f t="shared" si="169"/>
        <v>#NUM!</v>
      </c>
      <c r="BN240" s="8" t="e">
        <f t="shared" si="170"/>
        <v>#NUM!</v>
      </c>
      <c r="BO240" s="8" t="e">
        <f t="shared" si="171"/>
        <v>#NUM!</v>
      </c>
      <c r="BP240" s="8">
        <f t="shared" si="154"/>
        <v>12</v>
      </c>
      <c r="BQ240" s="8"/>
      <c r="BR240" s="42"/>
      <c r="BS240" s="8" t="e">
        <f t="shared" si="172"/>
        <v>#NUM!</v>
      </c>
      <c r="BT240" s="8" t="e">
        <f t="shared" si="173"/>
        <v>#NUM!</v>
      </c>
      <c r="BU240" s="8" t="e">
        <f t="shared" si="174"/>
        <v>#NUM!</v>
      </c>
      <c r="BV240" s="8" t="e">
        <f t="shared" si="175"/>
        <v>#NUM!</v>
      </c>
    </row>
    <row r="241" spans="1:74" x14ac:dyDescent="0.25">
      <c r="A241">
        <v>36384</v>
      </c>
      <c r="B241">
        <v>1</v>
      </c>
      <c r="C241">
        <v>1983</v>
      </c>
      <c r="D241">
        <f t="shared" si="155"/>
        <v>41</v>
      </c>
      <c r="E241" s="1">
        <v>45595.370775462965</v>
      </c>
      <c r="F241" t="s">
        <v>101</v>
      </c>
      <c r="H241" s="4">
        <v>4</v>
      </c>
      <c r="I241" s="4">
        <v>5</v>
      </c>
      <c r="J241" s="4">
        <v>1</v>
      </c>
      <c r="K241" s="4">
        <v>4</v>
      </c>
      <c r="L241" s="4">
        <v>4</v>
      </c>
      <c r="M241" s="4">
        <v>4</v>
      </c>
      <c r="N241" s="4">
        <v>3</v>
      </c>
      <c r="O241" s="4">
        <v>4</v>
      </c>
      <c r="P241" s="4">
        <v>3</v>
      </c>
      <c r="Q241" s="4">
        <v>3</v>
      </c>
      <c r="R241" s="4">
        <v>4</v>
      </c>
      <c r="S241" s="4">
        <v>4</v>
      </c>
      <c r="T241" s="4">
        <v>4</v>
      </c>
      <c r="U241" s="4">
        <v>4</v>
      </c>
      <c r="V241" s="4">
        <v>4</v>
      </c>
      <c r="W241" s="4">
        <v>4</v>
      </c>
      <c r="X241" s="7">
        <f t="shared" si="134"/>
        <v>4</v>
      </c>
      <c r="Y241" s="7">
        <f t="shared" si="135"/>
        <v>5</v>
      </c>
      <c r="Z241" s="7">
        <f t="shared" si="136"/>
        <v>5</v>
      </c>
      <c r="AA241" s="7">
        <f t="shared" si="137"/>
        <v>4</v>
      </c>
      <c r="AB241" s="7">
        <f t="shared" si="138"/>
        <v>4</v>
      </c>
      <c r="AC241" s="7">
        <f t="shared" si="139"/>
        <v>4</v>
      </c>
      <c r="AD241" s="7">
        <f t="shared" si="140"/>
        <v>3</v>
      </c>
      <c r="AE241" s="7">
        <f t="shared" si="141"/>
        <v>4</v>
      </c>
      <c r="AF241" s="7">
        <f t="shared" si="142"/>
        <v>3</v>
      </c>
      <c r="AG241" s="7">
        <f t="shared" si="143"/>
        <v>3</v>
      </c>
      <c r="AH241" s="7">
        <f t="shared" si="144"/>
        <v>4</v>
      </c>
      <c r="AI241" s="7">
        <f t="shared" si="145"/>
        <v>4</v>
      </c>
      <c r="AJ241" s="7">
        <f t="shared" si="146"/>
        <v>4</v>
      </c>
      <c r="AK241" s="7">
        <f t="shared" si="147"/>
        <v>4</v>
      </c>
      <c r="AL241" s="7">
        <f t="shared" si="148"/>
        <v>4</v>
      </c>
      <c r="AM241" s="7">
        <f t="shared" si="149"/>
        <v>4</v>
      </c>
      <c r="AN241" s="8">
        <f t="shared" si="150"/>
        <v>63</v>
      </c>
      <c r="AO241" s="8"/>
      <c r="AP241" s="42"/>
      <c r="AQ241" s="8" t="e">
        <f t="shared" si="156"/>
        <v>#NUM!</v>
      </c>
      <c r="AR241" s="8" t="e">
        <f t="shared" si="157"/>
        <v>#NUM!</v>
      </c>
      <c r="AS241" s="8" t="e">
        <f t="shared" si="158"/>
        <v>#NUM!</v>
      </c>
      <c r="AT241" s="8" t="e">
        <f t="shared" si="159"/>
        <v>#NUM!</v>
      </c>
      <c r="AU241" s="8">
        <f t="shared" si="151"/>
        <v>22</v>
      </c>
      <c r="AV241" s="8"/>
      <c r="AW241" s="42"/>
      <c r="AX241" s="8" t="e">
        <f t="shared" si="160"/>
        <v>#NUM!</v>
      </c>
      <c r="AY241" s="8" t="e">
        <f t="shared" si="161"/>
        <v>#NUM!</v>
      </c>
      <c r="AZ241" s="8" t="e">
        <f t="shared" si="162"/>
        <v>#NUM!</v>
      </c>
      <c r="BA241" s="8" t="e">
        <f t="shared" si="163"/>
        <v>#NUM!</v>
      </c>
      <c r="BB241" s="8">
        <f t="shared" si="152"/>
        <v>14</v>
      </c>
      <c r="BC241" s="8"/>
      <c r="BD241" s="42"/>
      <c r="BE241" s="8" t="e">
        <f t="shared" si="164"/>
        <v>#NUM!</v>
      </c>
      <c r="BF241" s="8" t="e">
        <f t="shared" si="165"/>
        <v>#NUM!</v>
      </c>
      <c r="BG241" s="8" t="e">
        <f t="shared" si="166"/>
        <v>#NUM!</v>
      </c>
      <c r="BH241" s="8" t="e">
        <f t="shared" si="167"/>
        <v>#NUM!</v>
      </c>
      <c r="BI241" s="8">
        <f t="shared" si="153"/>
        <v>15</v>
      </c>
      <c r="BJ241" s="8"/>
      <c r="BK241" s="42"/>
      <c r="BL241" s="8" t="e">
        <f t="shared" si="168"/>
        <v>#NUM!</v>
      </c>
      <c r="BM241" s="8" t="e">
        <f t="shared" si="169"/>
        <v>#NUM!</v>
      </c>
      <c r="BN241" s="8" t="e">
        <f t="shared" si="170"/>
        <v>#NUM!</v>
      </c>
      <c r="BO241" s="8" t="e">
        <f t="shared" si="171"/>
        <v>#NUM!</v>
      </c>
      <c r="BP241" s="8">
        <f t="shared" si="154"/>
        <v>12</v>
      </c>
      <c r="BQ241" s="8"/>
      <c r="BR241" s="42"/>
      <c r="BS241" s="8" t="e">
        <f t="shared" si="172"/>
        <v>#NUM!</v>
      </c>
      <c r="BT241" s="8" t="e">
        <f t="shared" si="173"/>
        <v>#NUM!</v>
      </c>
      <c r="BU241" s="8" t="e">
        <f t="shared" si="174"/>
        <v>#NUM!</v>
      </c>
      <c r="BV241" s="8" t="e">
        <f t="shared" si="175"/>
        <v>#NUM!</v>
      </c>
    </row>
    <row r="242" spans="1:74" x14ac:dyDescent="0.25">
      <c r="A242">
        <v>36449</v>
      </c>
      <c r="B242">
        <v>0</v>
      </c>
      <c r="C242">
        <v>1997</v>
      </c>
      <c r="D242">
        <f t="shared" si="155"/>
        <v>27</v>
      </c>
      <c r="E242" s="1">
        <v>45595.508287037039</v>
      </c>
      <c r="F242" t="s">
        <v>118</v>
      </c>
      <c r="G242">
        <v>0</v>
      </c>
      <c r="H242" s="4">
        <v>5</v>
      </c>
      <c r="I242" s="4">
        <v>5</v>
      </c>
      <c r="J242" s="4">
        <v>2</v>
      </c>
      <c r="K242" s="4">
        <v>4</v>
      </c>
      <c r="L242" s="4">
        <v>5</v>
      </c>
      <c r="M242" s="4">
        <v>5</v>
      </c>
      <c r="N242" s="4">
        <v>2</v>
      </c>
      <c r="O242" s="4">
        <v>4</v>
      </c>
      <c r="P242" s="4">
        <v>3</v>
      </c>
      <c r="Q242" s="4">
        <v>4</v>
      </c>
      <c r="R242" s="4">
        <v>3</v>
      </c>
      <c r="S242" s="4">
        <v>4</v>
      </c>
      <c r="T242" s="4">
        <v>3</v>
      </c>
      <c r="U242" s="4">
        <v>4</v>
      </c>
      <c r="V242" s="4">
        <v>4</v>
      </c>
      <c r="W242" s="4">
        <v>4</v>
      </c>
      <c r="X242" s="7">
        <f t="shared" si="134"/>
        <v>5</v>
      </c>
      <c r="Y242" s="7">
        <f t="shared" si="135"/>
        <v>5</v>
      </c>
      <c r="Z242" s="7">
        <f t="shared" si="136"/>
        <v>4</v>
      </c>
      <c r="AA242" s="7">
        <f t="shared" si="137"/>
        <v>4</v>
      </c>
      <c r="AB242" s="7">
        <f t="shared" si="138"/>
        <v>5</v>
      </c>
      <c r="AC242" s="7">
        <f t="shared" si="139"/>
        <v>5</v>
      </c>
      <c r="AD242" s="7">
        <f t="shared" si="140"/>
        <v>2</v>
      </c>
      <c r="AE242" s="7">
        <f t="shared" si="141"/>
        <v>4</v>
      </c>
      <c r="AF242" s="7">
        <f t="shared" si="142"/>
        <v>3</v>
      </c>
      <c r="AG242" s="7">
        <f t="shared" si="143"/>
        <v>4</v>
      </c>
      <c r="AH242" s="7">
        <f t="shared" si="144"/>
        <v>3</v>
      </c>
      <c r="AI242" s="7">
        <f t="shared" si="145"/>
        <v>4</v>
      </c>
      <c r="AJ242" s="7">
        <f t="shared" si="146"/>
        <v>3</v>
      </c>
      <c r="AK242" s="7">
        <f t="shared" si="147"/>
        <v>4</v>
      </c>
      <c r="AL242" s="7">
        <f t="shared" si="148"/>
        <v>4</v>
      </c>
      <c r="AM242" s="7">
        <f t="shared" si="149"/>
        <v>4</v>
      </c>
      <c r="AN242" s="8">
        <f t="shared" si="150"/>
        <v>63</v>
      </c>
      <c r="AO242" s="8"/>
      <c r="AP242" s="42"/>
      <c r="AQ242" s="8" t="e">
        <f t="shared" si="156"/>
        <v>#NUM!</v>
      </c>
      <c r="AR242" s="8" t="e">
        <f t="shared" si="157"/>
        <v>#NUM!</v>
      </c>
      <c r="AS242" s="8" t="e">
        <f t="shared" si="158"/>
        <v>#NUM!</v>
      </c>
      <c r="AT242" s="8" t="e">
        <f t="shared" si="159"/>
        <v>#NUM!</v>
      </c>
      <c r="AU242" s="8">
        <f t="shared" si="151"/>
        <v>23</v>
      </c>
      <c r="AV242" s="8"/>
      <c r="AW242" s="42"/>
      <c r="AX242" s="8" t="e">
        <f t="shared" si="160"/>
        <v>#NUM!</v>
      </c>
      <c r="AY242" s="8" t="e">
        <f t="shared" si="161"/>
        <v>#NUM!</v>
      </c>
      <c r="AZ242" s="8" t="e">
        <f t="shared" si="162"/>
        <v>#NUM!</v>
      </c>
      <c r="BA242" s="8" t="e">
        <f t="shared" si="163"/>
        <v>#NUM!</v>
      </c>
      <c r="BB242" s="8">
        <f t="shared" si="152"/>
        <v>14</v>
      </c>
      <c r="BC242" s="8"/>
      <c r="BD242" s="42"/>
      <c r="BE242" s="8" t="e">
        <f t="shared" si="164"/>
        <v>#NUM!</v>
      </c>
      <c r="BF242" s="8" t="e">
        <f t="shared" si="165"/>
        <v>#NUM!</v>
      </c>
      <c r="BG242" s="8" t="e">
        <f t="shared" si="166"/>
        <v>#NUM!</v>
      </c>
      <c r="BH242" s="8" t="e">
        <f t="shared" si="167"/>
        <v>#NUM!</v>
      </c>
      <c r="BI242" s="8">
        <f t="shared" si="153"/>
        <v>14</v>
      </c>
      <c r="BJ242" s="8"/>
      <c r="BK242" s="42"/>
      <c r="BL242" s="8" t="e">
        <f t="shared" si="168"/>
        <v>#NUM!</v>
      </c>
      <c r="BM242" s="8" t="e">
        <f t="shared" si="169"/>
        <v>#NUM!</v>
      </c>
      <c r="BN242" s="8" t="e">
        <f t="shared" si="170"/>
        <v>#NUM!</v>
      </c>
      <c r="BO242" s="8" t="e">
        <f t="shared" si="171"/>
        <v>#NUM!</v>
      </c>
      <c r="BP242" s="8">
        <f t="shared" si="154"/>
        <v>12</v>
      </c>
      <c r="BQ242" s="8"/>
      <c r="BR242" s="42"/>
      <c r="BS242" s="8" t="e">
        <f t="shared" si="172"/>
        <v>#NUM!</v>
      </c>
      <c r="BT242" s="8" t="e">
        <f t="shared" si="173"/>
        <v>#NUM!</v>
      </c>
      <c r="BU242" s="8" t="e">
        <f t="shared" si="174"/>
        <v>#NUM!</v>
      </c>
      <c r="BV242" s="8" t="e">
        <f t="shared" si="175"/>
        <v>#NUM!</v>
      </c>
    </row>
    <row r="243" spans="1:74" x14ac:dyDescent="0.25">
      <c r="A243">
        <v>36563</v>
      </c>
      <c r="B243">
        <v>0</v>
      </c>
      <c r="C243">
        <v>1986</v>
      </c>
      <c r="D243">
        <f t="shared" si="155"/>
        <v>38</v>
      </c>
      <c r="E243" s="1">
        <v>45595.560543981483</v>
      </c>
      <c r="F243" t="s">
        <v>131</v>
      </c>
      <c r="G243">
        <v>1</v>
      </c>
      <c r="H243" s="4">
        <v>5</v>
      </c>
      <c r="I243" s="4">
        <v>3</v>
      </c>
      <c r="J243" s="4">
        <v>2</v>
      </c>
      <c r="K243" s="4">
        <v>4</v>
      </c>
      <c r="L243" s="4">
        <v>4</v>
      </c>
      <c r="M243" s="4">
        <v>3</v>
      </c>
      <c r="N243" s="4">
        <v>4</v>
      </c>
      <c r="O243" s="4">
        <v>4</v>
      </c>
      <c r="P243" s="4">
        <v>2</v>
      </c>
      <c r="Q243" s="4">
        <v>3</v>
      </c>
      <c r="R243" s="4">
        <v>4</v>
      </c>
      <c r="S243" s="4">
        <v>4</v>
      </c>
      <c r="T243" s="4">
        <v>4</v>
      </c>
      <c r="U243" s="4">
        <v>4</v>
      </c>
      <c r="V243" s="4">
        <v>5</v>
      </c>
      <c r="W243" s="4">
        <v>4</v>
      </c>
      <c r="X243" s="7">
        <f t="shared" si="134"/>
        <v>5</v>
      </c>
      <c r="Y243" s="7">
        <f t="shared" si="135"/>
        <v>3</v>
      </c>
      <c r="Z243" s="7">
        <f t="shared" si="136"/>
        <v>4</v>
      </c>
      <c r="AA243" s="7">
        <f t="shared" si="137"/>
        <v>4</v>
      </c>
      <c r="AB243" s="7">
        <f t="shared" si="138"/>
        <v>4</v>
      </c>
      <c r="AC243" s="7">
        <f t="shared" si="139"/>
        <v>3</v>
      </c>
      <c r="AD243" s="7">
        <f t="shared" si="140"/>
        <v>4</v>
      </c>
      <c r="AE243" s="7">
        <f t="shared" si="141"/>
        <v>4</v>
      </c>
      <c r="AF243" s="7">
        <f t="shared" si="142"/>
        <v>4</v>
      </c>
      <c r="AG243" s="7">
        <f t="shared" si="143"/>
        <v>3</v>
      </c>
      <c r="AH243" s="7">
        <f t="shared" si="144"/>
        <v>4</v>
      </c>
      <c r="AI243" s="7">
        <f t="shared" si="145"/>
        <v>4</v>
      </c>
      <c r="AJ243" s="7">
        <f t="shared" si="146"/>
        <v>4</v>
      </c>
      <c r="AK243" s="7">
        <f t="shared" si="147"/>
        <v>4</v>
      </c>
      <c r="AL243" s="7">
        <f t="shared" si="148"/>
        <v>5</v>
      </c>
      <c r="AM243" s="7">
        <f t="shared" si="149"/>
        <v>4</v>
      </c>
      <c r="AN243" s="8">
        <f t="shared" si="150"/>
        <v>63</v>
      </c>
      <c r="AO243" s="8"/>
      <c r="AP243" s="42"/>
      <c r="AQ243" s="8" t="e">
        <f t="shared" si="156"/>
        <v>#NUM!</v>
      </c>
      <c r="AR243" s="8" t="e">
        <f t="shared" si="157"/>
        <v>#NUM!</v>
      </c>
      <c r="AS243" s="8" t="e">
        <f t="shared" si="158"/>
        <v>#NUM!</v>
      </c>
      <c r="AT243" s="8" t="e">
        <f t="shared" si="159"/>
        <v>#NUM!</v>
      </c>
      <c r="AU243" s="8">
        <f t="shared" si="151"/>
        <v>20</v>
      </c>
      <c r="AV243" s="8"/>
      <c r="AW243" s="42"/>
      <c r="AX243" s="8" t="e">
        <f t="shared" si="160"/>
        <v>#NUM!</v>
      </c>
      <c r="AY243" s="8" t="e">
        <f t="shared" si="161"/>
        <v>#NUM!</v>
      </c>
      <c r="AZ243" s="8" t="e">
        <f t="shared" si="162"/>
        <v>#NUM!</v>
      </c>
      <c r="BA243" s="8" t="e">
        <f t="shared" si="163"/>
        <v>#NUM!</v>
      </c>
      <c r="BB243" s="8">
        <f t="shared" si="152"/>
        <v>15</v>
      </c>
      <c r="BC243" s="8"/>
      <c r="BD243" s="42"/>
      <c r="BE243" s="8" t="e">
        <f t="shared" si="164"/>
        <v>#NUM!</v>
      </c>
      <c r="BF243" s="8" t="e">
        <f t="shared" si="165"/>
        <v>#NUM!</v>
      </c>
      <c r="BG243" s="8" t="e">
        <f t="shared" si="166"/>
        <v>#NUM!</v>
      </c>
      <c r="BH243" s="8" t="e">
        <f t="shared" si="167"/>
        <v>#NUM!</v>
      </c>
      <c r="BI243" s="8">
        <f t="shared" si="153"/>
        <v>15</v>
      </c>
      <c r="BJ243" s="8"/>
      <c r="BK243" s="42"/>
      <c r="BL243" s="8" t="e">
        <f t="shared" si="168"/>
        <v>#NUM!</v>
      </c>
      <c r="BM243" s="8" t="e">
        <f t="shared" si="169"/>
        <v>#NUM!</v>
      </c>
      <c r="BN243" s="8" t="e">
        <f t="shared" si="170"/>
        <v>#NUM!</v>
      </c>
      <c r="BO243" s="8" t="e">
        <f t="shared" si="171"/>
        <v>#NUM!</v>
      </c>
      <c r="BP243" s="8">
        <f t="shared" si="154"/>
        <v>13</v>
      </c>
      <c r="BQ243" s="8"/>
      <c r="BR243" s="42"/>
      <c r="BS243" s="8" t="e">
        <f t="shared" si="172"/>
        <v>#NUM!</v>
      </c>
      <c r="BT243" s="8" t="e">
        <f t="shared" si="173"/>
        <v>#NUM!</v>
      </c>
      <c r="BU243" s="8" t="e">
        <f t="shared" si="174"/>
        <v>#NUM!</v>
      </c>
      <c r="BV243" s="8" t="e">
        <f t="shared" si="175"/>
        <v>#NUM!</v>
      </c>
    </row>
    <row r="244" spans="1:74" x14ac:dyDescent="0.25">
      <c r="A244">
        <v>36844</v>
      </c>
      <c r="B244">
        <v>0</v>
      </c>
      <c r="C244">
        <v>2003</v>
      </c>
      <c r="D244">
        <f t="shared" si="155"/>
        <v>21</v>
      </c>
      <c r="E244" s="1">
        <v>45595.582013888888</v>
      </c>
      <c r="F244" t="s">
        <v>101</v>
      </c>
      <c r="H244" s="4">
        <v>5</v>
      </c>
      <c r="I244" s="4">
        <v>4</v>
      </c>
      <c r="J244" s="4">
        <v>2</v>
      </c>
      <c r="K244" s="4">
        <v>4</v>
      </c>
      <c r="L244" s="4">
        <v>4</v>
      </c>
      <c r="M244" s="4">
        <v>4</v>
      </c>
      <c r="N244" s="4">
        <v>4</v>
      </c>
      <c r="O244" s="4">
        <v>4</v>
      </c>
      <c r="P244" s="4">
        <v>2</v>
      </c>
      <c r="Q244" s="4">
        <v>4</v>
      </c>
      <c r="R244" s="4">
        <v>3</v>
      </c>
      <c r="S244" s="4">
        <v>4</v>
      </c>
      <c r="T244" s="4">
        <v>3</v>
      </c>
      <c r="U244" s="4">
        <v>4</v>
      </c>
      <c r="V244" s="4">
        <v>4</v>
      </c>
      <c r="W244" s="4">
        <v>4</v>
      </c>
      <c r="X244" s="7">
        <f t="shared" si="134"/>
        <v>5</v>
      </c>
      <c r="Y244" s="7">
        <f t="shared" si="135"/>
        <v>4</v>
      </c>
      <c r="Z244" s="7">
        <f t="shared" si="136"/>
        <v>4</v>
      </c>
      <c r="AA244" s="7">
        <f t="shared" si="137"/>
        <v>4</v>
      </c>
      <c r="AB244" s="7">
        <f t="shared" si="138"/>
        <v>4</v>
      </c>
      <c r="AC244" s="7">
        <f t="shared" si="139"/>
        <v>4</v>
      </c>
      <c r="AD244" s="7">
        <f t="shared" si="140"/>
        <v>4</v>
      </c>
      <c r="AE244" s="7">
        <f t="shared" si="141"/>
        <v>4</v>
      </c>
      <c r="AF244" s="7">
        <f t="shared" si="142"/>
        <v>4</v>
      </c>
      <c r="AG244" s="7">
        <f t="shared" si="143"/>
        <v>4</v>
      </c>
      <c r="AH244" s="7">
        <f t="shared" si="144"/>
        <v>3</v>
      </c>
      <c r="AI244" s="7">
        <f t="shared" si="145"/>
        <v>4</v>
      </c>
      <c r="AJ244" s="7">
        <f t="shared" si="146"/>
        <v>3</v>
      </c>
      <c r="AK244" s="7">
        <f t="shared" si="147"/>
        <v>4</v>
      </c>
      <c r="AL244" s="7">
        <f t="shared" si="148"/>
        <v>4</v>
      </c>
      <c r="AM244" s="7">
        <f t="shared" si="149"/>
        <v>4</v>
      </c>
      <c r="AN244" s="8">
        <f t="shared" si="150"/>
        <v>63</v>
      </c>
      <c r="AO244" s="8"/>
      <c r="AP244" s="42"/>
      <c r="AQ244" s="8" t="e">
        <f t="shared" si="156"/>
        <v>#NUM!</v>
      </c>
      <c r="AR244" s="8" t="e">
        <f t="shared" si="157"/>
        <v>#NUM!</v>
      </c>
      <c r="AS244" s="8" t="e">
        <f t="shared" si="158"/>
        <v>#NUM!</v>
      </c>
      <c r="AT244" s="8" t="e">
        <f t="shared" si="159"/>
        <v>#NUM!</v>
      </c>
      <c r="AU244" s="8">
        <f t="shared" si="151"/>
        <v>21</v>
      </c>
      <c r="AV244" s="8"/>
      <c r="AW244" s="42"/>
      <c r="AX244" s="8" t="e">
        <f t="shared" si="160"/>
        <v>#NUM!</v>
      </c>
      <c r="AY244" s="8" t="e">
        <f t="shared" si="161"/>
        <v>#NUM!</v>
      </c>
      <c r="AZ244" s="8" t="e">
        <f t="shared" si="162"/>
        <v>#NUM!</v>
      </c>
      <c r="BA244" s="8" t="e">
        <f t="shared" si="163"/>
        <v>#NUM!</v>
      </c>
      <c r="BB244" s="8">
        <f t="shared" si="152"/>
        <v>16</v>
      </c>
      <c r="BC244" s="8"/>
      <c r="BD244" s="42"/>
      <c r="BE244" s="8" t="e">
        <f t="shared" si="164"/>
        <v>#NUM!</v>
      </c>
      <c r="BF244" s="8" t="e">
        <f t="shared" si="165"/>
        <v>#NUM!</v>
      </c>
      <c r="BG244" s="8" t="e">
        <f t="shared" si="166"/>
        <v>#NUM!</v>
      </c>
      <c r="BH244" s="8" t="e">
        <f t="shared" si="167"/>
        <v>#NUM!</v>
      </c>
      <c r="BI244" s="8">
        <f t="shared" si="153"/>
        <v>14</v>
      </c>
      <c r="BJ244" s="8"/>
      <c r="BK244" s="42"/>
      <c r="BL244" s="8" t="e">
        <f t="shared" si="168"/>
        <v>#NUM!</v>
      </c>
      <c r="BM244" s="8" t="e">
        <f t="shared" si="169"/>
        <v>#NUM!</v>
      </c>
      <c r="BN244" s="8" t="e">
        <f t="shared" si="170"/>
        <v>#NUM!</v>
      </c>
      <c r="BO244" s="8" t="e">
        <f t="shared" si="171"/>
        <v>#NUM!</v>
      </c>
      <c r="BP244" s="8">
        <f t="shared" si="154"/>
        <v>12</v>
      </c>
      <c r="BQ244" s="8"/>
      <c r="BR244" s="42"/>
      <c r="BS244" s="8" t="e">
        <f t="shared" si="172"/>
        <v>#NUM!</v>
      </c>
      <c r="BT244" s="8" t="e">
        <f t="shared" si="173"/>
        <v>#NUM!</v>
      </c>
      <c r="BU244" s="8" t="e">
        <f t="shared" si="174"/>
        <v>#NUM!</v>
      </c>
      <c r="BV244" s="8" t="e">
        <f t="shared" si="175"/>
        <v>#NUM!</v>
      </c>
    </row>
    <row r="245" spans="1:74" x14ac:dyDescent="0.25">
      <c r="A245">
        <v>36849</v>
      </c>
      <c r="B245">
        <v>0</v>
      </c>
      <c r="C245">
        <v>1984</v>
      </c>
      <c r="D245">
        <f t="shared" si="155"/>
        <v>40</v>
      </c>
      <c r="E245" s="1">
        <v>45595.582395833335</v>
      </c>
      <c r="F245" t="s">
        <v>101</v>
      </c>
      <c r="H245" s="4">
        <v>5</v>
      </c>
      <c r="I245" s="4">
        <v>5</v>
      </c>
      <c r="J245" s="4">
        <v>1</v>
      </c>
      <c r="K245" s="4">
        <v>4</v>
      </c>
      <c r="L245" s="4">
        <v>4</v>
      </c>
      <c r="M245" s="4">
        <v>4</v>
      </c>
      <c r="N245" s="4">
        <v>3</v>
      </c>
      <c r="O245" s="4">
        <v>4</v>
      </c>
      <c r="P245" s="4">
        <v>3</v>
      </c>
      <c r="Q245" s="4">
        <v>4</v>
      </c>
      <c r="R245" s="4">
        <v>4</v>
      </c>
      <c r="S245" s="4">
        <v>4</v>
      </c>
      <c r="T245" s="4">
        <v>3</v>
      </c>
      <c r="U245" s="4">
        <v>4</v>
      </c>
      <c r="V245" s="4">
        <v>4</v>
      </c>
      <c r="W245" s="4">
        <v>3</v>
      </c>
      <c r="X245" s="7">
        <f t="shared" si="134"/>
        <v>5</v>
      </c>
      <c r="Y245" s="7">
        <f t="shared" si="135"/>
        <v>5</v>
      </c>
      <c r="Z245" s="7">
        <f t="shared" si="136"/>
        <v>5</v>
      </c>
      <c r="AA245" s="7">
        <f t="shared" si="137"/>
        <v>4</v>
      </c>
      <c r="AB245" s="7">
        <f t="shared" si="138"/>
        <v>4</v>
      </c>
      <c r="AC245" s="7">
        <f t="shared" si="139"/>
        <v>4</v>
      </c>
      <c r="AD245" s="7">
        <f t="shared" si="140"/>
        <v>3</v>
      </c>
      <c r="AE245" s="7">
        <f t="shared" si="141"/>
        <v>4</v>
      </c>
      <c r="AF245" s="7">
        <f t="shared" si="142"/>
        <v>3</v>
      </c>
      <c r="AG245" s="7">
        <f t="shared" si="143"/>
        <v>4</v>
      </c>
      <c r="AH245" s="7">
        <f t="shared" si="144"/>
        <v>4</v>
      </c>
      <c r="AI245" s="7">
        <f t="shared" si="145"/>
        <v>4</v>
      </c>
      <c r="AJ245" s="7">
        <f t="shared" si="146"/>
        <v>3</v>
      </c>
      <c r="AK245" s="7">
        <f t="shared" si="147"/>
        <v>4</v>
      </c>
      <c r="AL245" s="7">
        <f t="shared" si="148"/>
        <v>4</v>
      </c>
      <c r="AM245" s="7">
        <f t="shared" si="149"/>
        <v>3</v>
      </c>
      <c r="AN245" s="8">
        <f t="shared" si="150"/>
        <v>63</v>
      </c>
      <c r="AO245" s="8"/>
      <c r="AP245" s="42"/>
      <c r="AQ245" s="8" t="e">
        <f t="shared" si="156"/>
        <v>#NUM!</v>
      </c>
      <c r="AR245" s="8" t="e">
        <f t="shared" si="157"/>
        <v>#NUM!</v>
      </c>
      <c r="AS245" s="8" t="e">
        <f t="shared" si="158"/>
        <v>#NUM!</v>
      </c>
      <c r="AT245" s="8" t="e">
        <f t="shared" si="159"/>
        <v>#NUM!</v>
      </c>
      <c r="AU245" s="8">
        <f t="shared" si="151"/>
        <v>23</v>
      </c>
      <c r="AV245" s="8"/>
      <c r="AW245" s="42"/>
      <c r="AX245" s="8" t="e">
        <f t="shared" si="160"/>
        <v>#NUM!</v>
      </c>
      <c r="AY245" s="8" t="e">
        <f t="shared" si="161"/>
        <v>#NUM!</v>
      </c>
      <c r="AZ245" s="8" t="e">
        <f t="shared" si="162"/>
        <v>#NUM!</v>
      </c>
      <c r="BA245" s="8" t="e">
        <f t="shared" si="163"/>
        <v>#NUM!</v>
      </c>
      <c r="BB245" s="8">
        <f t="shared" si="152"/>
        <v>14</v>
      </c>
      <c r="BC245" s="8"/>
      <c r="BD245" s="42"/>
      <c r="BE245" s="8" t="e">
        <f t="shared" si="164"/>
        <v>#NUM!</v>
      </c>
      <c r="BF245" s="8" t="e">
        <f t="shared" si="165"/>
        <v>#NUM!</v>
      </c>
      <c r="BG245" s="8" t="e">
        <f t="shared" si="166"/>
        <v>#NUM!</v>
      </c>
      <c r="BH245" s="8" t="e">
        <f t="shared" si="167"/>
        <v>#NUM!</v>
      </c>
      <c r="BI245" s="8">
        <f t="shared" si="153"/>
        <v>15</v>
      </c>
      <c r="BJ245" s="8"/>
      <c r="BK245" s="42"/>
      <c r="BL245" s="8" t="e">
        <f t="shared" si="168"/>
        <v>#NUM!</v>
      </c>
      <c r="BM245" s="8" t="e">
        <f t="shared" si="169"/>
        <v>#NUM!</v>
      </c>
      <c r="BN245" s="8" t="e">
        <f t="shared" si="170"/>
        <v>#NUM!</v>
      </c>
      <c r="BO245" s="8" t="e">
        <f t="shared" si="171"/>
        <v>#NUM!</v>
      </c>
      <c r="BP245" s="8">
        <f t="shared" si="154"/>
        <v>11</v>
      </c>
      <c r="BQ245" s="8"/>
      <c r="BR245" s="42"/>
      <c r="BS245" s="8" t="e">
        <f t="shared" si="172"/>
        <v>#NUM!</v>
      </c>
      <c r="BT245" s="8" t="e">
        <f t="shared" si="173"/>
        <v>#NUM!</v>
      </c>
      <c r="BU245" s="8" t="e">
        <f t="shared" si="174"/>
        <v>#NUM!</v>
      </c>
      <c r="BV245" s="8" t="e">
        <f t="shared" si="175"/>
        <v>#NUM!</v>
      </c>
    </row>
    <row r="246" spans="1:74" x14ac:dyDescent="0.25">
      <c r="A246">
        <v>37507</v>
      </c>
      <c r="B246">
        <v>0</v>
      </c>
      <c r="C246">
        <v>1972</v>
      </c>
      <c r="D246">
        <f t="shared" si="155"/>
        <v>52</v>
      </c>
      <c r="E246" s="1">
        <v>45596.418587962966</v>
      </c>
      <c r="F246" t="s">
        <v>101</v>
      </c>
      <c r="H246" s="4">
        <v>4</v>
      </c>
      <c r="I246" s="4">
        <v>5</v>
      </c>
      <c r="J246" s="4">
        <v>2</v>
      </c>
      <c r="K246" s="4">
        <v>3</v>
      </c>
      <c r="L246" s="4">
        <v>5</v>
      </c>
      <c r="M246" s="4">
        <v>4</v>
      </c>
      <c r="N246" s="4">
        <v>3</v>
      </c>
      <c r="O246" s="4">
        <v>4</v>
      </c>
      <c r="P246" s="4">
        <v>2</v>
      </c>
      <c r="Q246" s="4">
        <v>3</v>
      </c>
      <c r="R246" s="4">
        <v>4</v>
      </c>
      <c r="S246" s="4">
        <v>4</v>
      </c>
      <c r="T246" s="4">
        <v>4</v>
      </c>
      <c r="U246" s="4">
        <v>5</v>
      </c>
      <c r="V246" s="4">
        <v>4</v>
      </c>
      <c r="W246" s="4">
        <v>3</v>
      </c>
      <c r="X246" s="7">
        <f t="shared" si="134"/>
        <v>4</v>
      </c>
      <c r="Y246" s="7">
        <f t="shared" si="135"/>
        <v>5</v>
      </c>
      <c r="Z246" s="7">
        <f t="shared" si="136"/>
        <v>4</v>
      </c>
      <c r="AA246" s="7">
        <f t="shared" si="137"/>
        <v>3</v>
      </c>
      <c r="AB246" s="7">
        <f t="shared" si="138"/>
        <v>5</v>
      </c>
      <c r="AC246" s="7">
        <f t="shared" si="139"/>
        <v>4</v>
      </c>
      <c r="AD246" s="7">
        <f t="shared" si="140"/>
        <v>3</v>
      </c>
      <c r="AE246" s="7">
        <f t="shared" si="141"/>
        <v>4</v>
      </c>
      <c r="AF246" s="7">
        <f t="shared" si="142"/>
        <v>4</v>
      </c>
      <c r="AG246" s="7">
        <f t="shared" si="143"/>
        <v>3</v>
      </c>
      <c r="AH246" s="7">
        <f t="shared" si="144"/>
        <v>4</v>
      </c>
      <c r="AI246" s="7">
        <f t="shared" si="145"/>
        <v>4</v>
      </c>
      <c r="AJ246" s="7">
        <f t="shared" si="146"/>
        <v>4</v>
      </c>
      <c r="AK246" s="7">
        <f t="shared" si="147"/>
        <v>5</v>
      </c>
      <c r="AL246" s="7">
        <f t="shared" si="148"/>
        <v>4</v>
      </c>
      <c r="AM246" s="7">
        <f t="shared" si="149"/>
        <v>3</v>
      </c>
      <c r="AN246" s="8">
        <f t="shared" si="150"/>
        <v>63</v>
      </c>
      <c r="AO246" s="8"/>
      <c r="AP246" s="42"/>
      <c r="AQ246" s="8" t="e">
        <f t="shared" si="156"/>
        <v>#NUM!</v>
      </c>
      <c r="AR246" s="8" t="e">
        <f t="shared" si="157"/>
        <v>#NUM!</v>
      </c>
      <c r="AS246" s="8" t="e">
        <f t="shared" si="158"/>
        <v>#NUM!</v>
      </c>
      <c r="AT246" s="8" t="e">
        <f t="shared" si="159"/>
        <v>#NUM!</v>
      </c>
      <c r="AU246" s="8">
        <f t="shared" si="151"/>
        <v>21</v>
      </c>
      <c r="AV246" s="8"/>
      <c r="AW246" s="42"/>
      <c r="AX246" s="8" t="e">
        <f t="shared" si="160"/>
        <v>#NUM!</v>
      </c>
      <c r="AY246" s="8" t="e">
        <f t="shared" si="161"/>
        <v>#NUM!</v>
      </c>
      <c r="AZ246" s="8" t="e">
        <f t="shared" si="162"/>
        <v>#NUM!</v>
      </c>
      <c r="BA246" s="8" t="e">
        <f t="shared" si="163"/>
        <v>#NUM!</v>
      </c>
      <c r="BB246" s="8">
        <f t="shared" si="152"/>
        <v>15</v>
      </c>
      <c r="BC246" s="8"/>
      <c r="BD246" s="42"/>
      <c r="BE246" s="8" t="e">
        <f t="shared" si="164"/>
        <v>#NUM!</v>
      </c>
      <c r="BF246" s="8" t="e">
        <f t="shared" si="165"/>
        <v>#NUM!</v>
      </c>
      <c r="BG246" s="8" t="e">
        <f t="shared" si="166"/>
        <v>#NUM!</v>
      </c>
      <c r="BH246" s="8" t="e">
        <f t="shared" si="167"/>
        <v>#NUM!</v>
      </c>
      <c r="BI246" s="8">
        <f t="shared" si="153"/>
        <v>15</v>
      </c>
      <c r="BJ246" s="8"/>
      <c r="BK246" s="42"/>
      <c r="BL246" s="8" t="e">
        <f t="shared" si="168"/>
        <v>#NUM!</v>
      </c>
      <c r="BM246" s="8" t="e">
        <f t="shared" si="169"/>
        <v>#NUM!</v>
      </c>
      <c r="BN246" s="8" t="e">
        <f t="shared" si="170"/>
        <v>#NUM!</v>
      </c>
      <c r="BO246" s="8" t="e">
        <f t="shared" si="171"/>
        <v>#NUM!</v>
      </c>
      <c r="BP246" s="8">
        <f t="shared" si="154"/>
        <v>12</v>
      </c>
      <c r="BQ246" s="8"/>
      <c r="BR246" s="42"/>
      <c r="BS246" s="8" t="e">
        <f t="shared" si="172"/>
        <v>#NUM!</v>
      </c>
      <c r="BT246" s="8" t="e">
        <f t="shared" si="173"/>
        <v>#NUM!</v>
      </c>
      <c r="BU246" s="8" t="e">
        <f t="shared" si="174"/>
        <v>#NUM!</v>
      </c>
      <c r="BV246" s="8" t="e">
        <f t="shared" si="175"/>
        <v>#NUM!</v>
      </c>
    </row>
    <row r="247" spans="1:74" x14ac:dyDescent="0.25">
      <c r="A247">
        <v>37688</v>
      </c>
      <c r="B247">
        <v>0</v>
      </c>
      <c r="C247">
        <v>1977</v>
      </c>
      <c r="D247">
        <f t="shared" si="155"/>
        <v>47</v>
      </c>
      <c r="E247" s="1">
        <v>45596.518495370372</v>
      </c>
      <c r="F247" t="s">
        <v>101</v>
      </c>
      <c r="H247" s="4">
        <v>4</v>
      </c>
      <c r="I247" s="4">
        <v>5</v>
      </c>
      <c r="J247" s="4">
        <v>4</v>
      </c>
      <c r="K247" s="4">
        <v>5</v>
      </c>
      <c r="L247" s="4">
        <v>4</v>
      </c>
      <c r="M247" s="4">
        <v>4</v>
      </c>
      <c r="N247" s="4">
        <v>4</v>
      </c>
      <c r="O247" s="4">
        <v>5</v>
      </c>
      <c r="P247" s="4">
        <v>4</v>
      </c>
      <c r="Q247" s="4">
        <v>4</v>
      </c>
      <c r="R247" s="4">
        <v>4</v>
      </c>
      <c r="S247" s="4">
        <v>5</v>
      </c>
      <c r="T247" s="4">
        <v>4</v>
      </c>
      <c r="U247" s="4">
        <v>4</v>
      </c>
      <c r="V247" s="4">
        <v>4</v>
      </c>
      <c r="W247" s="4">
        <v>3</v>
      </c>
      <c r="X247" s="7">
        <f t="shared" si="134"/>
        <v>4</v>
      </c>
      <c r="Y247" s="7">
        <f t="shared" si="135"/>
        <v>5</v>
      </c>
      <c r="Z247" s="7">
        <f t="shared" si="136"/>
        <v>2</v>
      </c>
      <c r="AA247" s="7">
        <f t="shared" si="137"/>
        <v>5</v>
      </c>
      <c r="AB247" s="7">
        <f t="shared" si="138"/>
        <v>4</v>
      </c>
      <c r="AC247" s="7">
        <f t="shared" si="139"/>
        <v>4</v>
      </c>
      <c r="AD247" s="7">
        <f t="shared" si="140"/>
        <v>4</v>
      </c>
      <c r="AE247" s="7">
        <f t="shared" si="141"/>
        <v>5</v>
      </c>
      <c r="AF247" s="7">
        <f t="shared" si="142"/>
        <v>2</v>
      </c>
      <c r="AG247" s="7">
        <f t="shared" si="143"/>
        <v>4</v>
      </c>
      <c r="AH247" s="7">
        <f t="shared" si="144"/>
        <v>4</v>
      </c>
      <c r="AI247" s="7">
        <f t="shared" si="145"/>
        <v>5</v>
      </c>
      <c r="AJ247" s="7">
        <f t="shared" si="146"/>
        <v>4</v>
      </c>
      <c r="AK247" s="7">
        <f t="shared" si="147"/>
        <v>4</v>
      </c>
      <c r="AL247" s="7">
        <f t="shared" si="148"/>
        <v>4</v>
      </c>
      <c r="AM247" s="7">
        <f t="shared" si="149"/>
        <v>3</v>
      </c>
      <c r="AN247" s="8">
        <f t="shared" si="150"/>
        <v>63</v>
      </c>
      <c r="AO247" s="8"/>
      <c r="AP247" s="42"/>
      <c r="AQ247" s="8" t="e">
        <f t="shared" si="156"/>
        <v>#NUM!</v>
      </c>
      <c r="AR247" s="8" t="e">
        <f t="shared" si="157"/>
        <v>#NUM!</v>
      </c>
      <c r="AS247" s="8" t="e">
        <f t="shared" si="158"/>
        <v>#NUM!</v>
      </c>
      <c r="AT247" s="8" t="e">
        <f t="shared" si="159"/>
        <v>#NUM!</v>
      </c>
      <c r="AU247" s="8">
        <f t="shared" si="151"/>
        <v>20</v>
      </c>
      <c r="AV247" s="8"/>
      <c r="AW247" s="42"/>
      <c r="AX247" s="8" t="e">
        <f t="shared" si="160"/>
        <v>#NUM!</v>
      </c>
      <c r="AY247" s="8" t="e">
        <f t="shared" si="161"/>
        <v>#NUM!</v>
      </c>
      <c r="AZ247" s="8" t="e">
        <f t="shared" si="162"/>
        <v>#NUM!</v>
      </c>
      <c r="BA247" s="8" t="e">
        <f t="shared" si="163"/>
        <v>#NUM!</v>
      </c>
      <c r="BB247" s="8">
        <f t="shared" si="152"/>
        <v>15</v>
      </c>
      <c r="BC247" s="8"/>
      <c r="BD247" s="42"/>
      <c r="BE247" s="8" t="e">
        <f t="shared" si="164"/>
        <v>#NUM!</v>
      </c>
      <c r="BF247" s="8" t="e">
        <f t="shared" si="165"/>
        <v>#NUM!</v>
      </c>
      <c r="BG247" s="8" t="e">
        <f t="shared" si="166"/>
        <v>#NUM!</v>
      </c>
      <c r="BH247" s="8" t="e">
        <f t="shared" si="167"/>
        <v>#NUM!</v>
      </c>
      <c r="BI247" s="8">
        <f t="shared" si="153"/>
        <v>17</v>
      </c>
      <c r="BJ247" s="8"/>
      <c r="BK247" s="42"/>
      <c r="BL247" s="8" t="e">
        <f t="shared" si="168"/>
        <v>#NUM!</v>
      </c>
      <c r="BM247" s="8" t="e">
        <f t="shared" si="169"/>
        <v>#NUM!</v>
      </c>
      <c r="BN247" s="8" t="e">
        <f t="shared" si="170"/>
        <v>#NUM!</v>
      </c>
      <c r="BO247" s="8" t="e">
        <f t="shared" si="171"/>
        <v>#NUM!</v>
      </c>
      <c r="BP247" s="8">
        <f t="shared" si="154"/>
        <v>11</v>
      </c>
      <c r="BQ247" s="8"/>
      <c r="BR247" s="42"/>
      <c r="BS247" s="8" t="e">
        <f t="shared" si="172"/>
        <v>#NUM!</v>
      </c>
      <c r="BT247" s="8" t="e">
        <f t="shared" si="173"/>
        <v>#NUM!</v>
      </c>
      <c r="BU247" s="8" t="e">
        <f t="shared" si="174"/>
        <v>#NUM!</v>
      </c>
      <c r="BV247" s="8" t="e">
        <f t="shared" si="175"/>
        <v>#NUM!</v>
      </c>
    </row>
    <row r="248" spans="1:74" x14ac:dyDescent="0.25">
      <c r="A248">
        <v>37786</v>
      </c>
      <c r="B248">
        <v>0</v>
      </c>
      <c r="C248">
        <v>1975</v>
      </c>
      <c r="D248">
        <f t="shared" si="155"/>
        <v>49</v>
      </c>
      <c r="E248" s="1">
        <v>45596.54011574074</v>
      </c>
      <c r="F248" t="s">
        <v>99</v>
      </c>
      <c r="G248">
        <v>1</v>
      </c>
      <c r="H248" s="4">
        <v>4</v>
      </c>
      <c r="I248" s="4">
        <v>4</v>
      </c>
      <c r="J248" s="4">
        <v>3</v>
      </c>
      <c r="K248" s="4">
        <v>4</v>
      </c>
      <c r="L248" s="4">
        <v>5</v>
      </c>
      <c r="M248" s="4">
        <v>4</v>
      </c>
      <c r="N248" s="4">
        <v>4</v>
      </c>
      <c r="O248" s="4">
        <v>4</v>
      </c>
      <c r="P248" s="4">
        <v>2</v>
      </c>
      <c r="Q248" s="4">
        <v>4</v>
      </c>
      <c r="R248" s="4">
        <v>4</v>
      </c>
      <c r="S248" s="4">
        <v>4</v>
      </c>
      <c r="T248" s="4">
        <v>4</v>
      </c>
      <c r="U248" s="4">
        <v>4</v>
      </c>
      <c r="V248" s="4">
        <v>4</v>
      </c>
      <c r="W248" s="4">
        <v>3</v>
      </c>
      <c r="X248" s="7">
        <f t="shared" si="134"/>
        <v>4</v>
      </c>
      <c r="Y248" s="7">
        <f t="shared" si="135"/>
        <v>4</v>
      </c>
      <c r="Z248" s="7">
        <f t="shared" si="136"/>
        <v>3</v>
      </c>
      <c r="AA248" s="7">
        <f t="shared" si="137"/>
        <v>4</v>
      </c>
      <c r="AB248" s="7">
        <f t="shared" si="138"/>
        <v>5</v>
      </c>
      <c r="AC248" s="7">
        <f t="shared" si="139"/>
        <v>4</v>
      </c>
      <c r="AD248" s="7">
        <f t="shared" si="140"/>
        <v>4</v>
      </c>
      <c r="AE248" s="7">
        <f t="shared" si="141"/>
        <v>4</v>
      </c>
      <c r="AF248" s="7">
        <f t="shared" si="142"/>
        <v>4</v>
      </c>
      <c r="AG248" s="7">
        <f t="shared" si="143"/>
        <v>4</v>
      </c>
      <c r="AH248" s="7">
        <f t="shared" si="144"/>
        <v>4</v>
      </c>
      <c r="AI248" s="7">
        <f t="shared" si="145"/>
        <v>4</v>
      </c>
      <c r="AJ248" s="7">
        <f t="shared" si="146"/>
        <v>4</v>
      </c>
      <c r="AK248" s="7">
        <f t="shared" si="147"/>
        <v>4</v>
      </c>
      <c r="AL248" s="7">
        <f t="shared" si="148"/>
        <v>4</v>
      </c>
      <c r="AM248" s="7">
        <f t="shared" si="149"/>
        <v>3</v>
      </c>
      <c r="AN248" s="8">
        <f t="shared" si="150"/>
        <v>63</v>
      </c>
      <c r="AO248" s="8"/>
      <c r="AP248" s="42"/>
      <c r="AQ248" s="8" t="e">
        <f t="shared" si="156"/>
        <v>#NUM!</v>
      </c>
      <c r="AR248" s="8" t="e">
        <f t="shared" si="157"/>
        <v>#NUM!</v>
      </c>
      <c r="AS248" s="8" t="e">
        <f t="shared" si="158"/>
        <v>#NUM!</v>
      </c>
      <c r="AT248" s="8" t="e">
        <f t="shared" si="159"/>
        <v>#NUM!</v>
      </c>
      <c r="AU248" s="8">
        <f t="shared" si="151"/>
        <v>20</v>
      </c>
      <c r="AV248" s="8"/>
      <c r="AW248" s="42"/>
      <c r="AX248" s="8" t="e">
        <f t="shared" si="160"/>
        <v>#NUM!</v>
      </c>
      <c r="AY248" s="8" t="e">
        <f t="shared" si="161"/>
        <v>#NUM!</v>
      </c>
      <c r="AZ248" s="8" t="e">
        <f t="shared" si="162"/>
        <v>#NUM!</v>
      </c>
      <c r="BA248" s="8" t="e">
        <f t="shared" si="163"/>
        <v>#NUM!</v>
      </c>
      <c r="BB248" s="8">
        <f t="shared" si="152"/>
        <v>16</v>
      </c>
      <c r="BC248" s="8"/>
      <c r="BD248" s="42"/>
      <c r="BE248" s="8" t="e">
        <f t="shared" si="164"/>
        <v>#NUM!</v>
      </c>
      <c r="BF248" s="8" t="e">
        <f t="shared" si="165"/>
        <v>#NUM!</v>
      </c>
      <c r="BG248" s="8" t="e">
        <f t="shared" si="166"/>
        <v>#NUM!</v>
      </c>
      <c r="BH248" s="8" t="e">
        <f t="shared" si="167"/>
        <v>#NUM!</v>
      </c>
      <c r="BI248" s="8">
        <f t="shared" si="153"/>
        <v>16</v>
      </c>
      <c r="BJ248" s="8"/>
      <c r="BK248" s="42"/>
      <c r="BL248" s="8" t="e">
        <f t="shared" si="168"/>
        <v>#NUM!</v>
      </c>
      <c r="BM248" s="8" t="e">
        <f t="shared" si="169"/>
        <v>#NUM!</v>
      </c>
      <c r="BN248" s="8" t="e">
        <f t="shared" si="170"/>
        <v>#NUM!</v>
      </c>
      <c r="BO248" s="8" t="e">
        <f t="shared" si="171"/>
        <v>#NUM!</v>
      </c>
      <c r="BP248" s="8">
        <f t="shared" si="154"/>
        <v>11</v>
      </c>
      <c r="BQ248" s="8"/>
      <c r="BR248" s="42"/>
      <c r="BS248" s="8" t="e">
        <f t="shared" si="172"/>
        <v>#NUM!</v>
      </c>
      <c r="BT248" s="8" t="e">
        <f t="shared" si="173"/>
        <v>#NUM!</v>
      </c>
      <c r="BU248" s="8" t="e">
        <f t="shared" si="174"/>
        <v>#NUM!</v>
      </c>
      <c r="BV248" s="8" t="e">
        <f t="shared" si="175"/>
        <v>#NUM!</v>
      </c>
    </row>
    <row r="249" spans="1:74" x14ac:dyDescent="0.25">
      <c r="A249">
        <v>38820</v>
      </c>
      <c r="B249">
        <v>1</v>
      </c>
      <c r="C249">
        <v>2006</v>
      </c>
      <c r="D249">
        <f t="shared" si="155"/>
        <v>18</v>
      </c>
      <c r="E249" s="1">
        <v>45597.078587962962</v>
      </c>
      <c r="F249" t="s">
        <v>170</v>
      </c>
      <c r="G249">
        <v>0</v>
      </c>
      <c r="H249" s="4">
        <v>5</v>
      </c>
      <c r="I249" s="4">
        <v>4</v>
      </c>
      <c r="J249" s="4">
        <v>1</v>
      </c>
      <c r="K249" s="4">
        <v>5</v>
      </c>
      <c r="L249" s="4">
        <v>4</v>
      </c>
      <c r="M249" s="4">
        <v>5</v>
      </c>
      <c r="N249" s="4">
        <v>5</v>
      </c>
      <c r="O249" s="4">
        <v>4</v>
      </c>
      <c r="P249" s="4">
        <v>2</v>
      </c>
      <c r="Q249" s="4">
        <v>5</v>
      </c>
      <c r="R249" s="4">
        <v>2</v>
      </c>
      <c r="S249" s="4">
        <v>3</v>
      </c>
      <c r="T249" s="4">
        <v>2</v>
      </c>
      <c r="U249" s="4">
        <v>4</v>
      </c>
      <c r="V249" s="4">
        <v>4</v>
      </c>
      <c r="W249" s="4">
        <v>2</v>
      </c>
      <c r="X249" s="7">
        <f t="shared" si="134"/>
        <v>5</v>
      </c>
      <c r="Y249" s="7">
        <f t="shared" si="135"/>
        <v>4</v>
      </c>
      <c r="Z249" s="7">
        <f t="shared" si="136"/>
        <v>5</v>
      </c>
      <c r="AA249" s="7">
        <f t="shared" si="137"/>
        <v>5</v>
      </c>
      <c r="AB249" s="7">
        <f t="shared" si="138"/>
        <v>4</v>
      </c>
      <c r="AC249" s="7">
        <f t="shared" si="139"/>
        <v>5</v>
      </c>
      <c r="AD249" s="7">
        <f t="shared" si="140"/>
        <v>5</v>
      </c>
      <c r="AE249" s="7">
        <f t="shared" si="141"/>
        <v>4</v>
      </c>
      <c r="AF249" s="7">
        <f t="shared" si="142"/>
        <v>4</v>
      </c>
      <c r="AG249" s="7">
        <f t="shared" si="143"/>
        <v>5</v>
      </c>
      <c r="AH249" s="7">
        <f t="shared" si="144"/>
        <v>2</v>
      </c>
      <c r="AI249" s="7">
        <f t="shared" si="145"/>
        <v>3</v>
      </c>
      <c r="AJ249" s="7">
        <f t="shared" si="146"/>
        <v>2</v>
      </c>
      <c r="AK249" s="7">
        <f t="shared" si="147"/>
        <v>4</v>
      </c>
      <c r="AL249" s="7">
        <f t="shared" si="148"/>
        <v>4</v>
      </c>
      <c r="AM249" s="7">
        <f t="shared" si="149"/>
        <v>2</v>
      </c>
      <c r="AN249" s="8">
        <f t="shared" si="150"/>
        <v>63</v>
      </c>
      <c r="AO249" s="8"/>
      <c r="AP249" s="42"/>
      <c r="AQ249" s="8" t="e">
        <f t="shared" si="156"/>
        <v>#NUM!</v>
      </c>
      <c r="AR249" s="8" t="e">
        <f t="shared" si="157"/>
        <v>#NUM!</v>
      </c>
      <c r="AS249" s="8" t="e">
        <f t="shared" si="158"/>
        <v>#NUM!</v>
      </c>
      <c r="AT249" s="8" t="e">
        <f t="shared" si="159"/>
        <v>#NUM!</v>
      </c>
      <c r="AU249" s="8">
        <f t="shared" si="151"/>
        <v>23</v>
      </c>
      <c r="AV249" s="8"/>
      <c r="AW249" s="42"/>
      <c r="AX249" s="8" t="e">
        <f t="shared" si="160"/>
        <v>#NUM!</v>
      </c>
      <c r="AY249" s="8" t="e">
        <f t="shared" si="161"/>
        <v>#NUM!</v>
      </c>
      <c r="AZ249" s="8" t="e">
        <f t="shared" si="162"/>
        <v>#NUM!</v>
      </c>
      <c r="BA249" s="8" t="e">
        <f t="shared" si="163"/>
        <v>#NUM!</v>
      </c>
      <c r="BB249" s="8">
        <f t="shared" si="152"/>
        <v>18</v>
      </c>
      <c r="BC249" s="8"/>
      <c r="BD249" s="42"/>
      <c r="BE249" s="8" t="e">
        <f t="shared" si="164"/>
        <v>#NUM!</v>
      </c>
      <c r="BF249" s="8" t="e">
        <f t="shared" si="165"/>
        <v>#NUM!</v>
      </c>
      <c r="BG249" s="8" t="e">
        <f t="shared" si="166"/>
        <v>#NUM!</v>
      </c>
      <c r="BH249" s="8" t="e">
        <f t="shared" si="167"/>
        <v>#NUM!</v>
      </c>
      <c r="BI249" s="8">
        <f t="shared" si="153"/>
        <v>12</v>
      </c>
      <c r="BJ249" s="8"/>
      <c r="BK249" s="42"/>
      <c r="BL249" s="8" t="e">
        <f t="shared" si="168"/>
        <v>#NUM!</v>
      </c>
      <c r="BM249" s="8" t="e">
        <f t="shared" si="169"/>
        <v>#NUM!</v>
      </c>
      <c r="BN249" s="8" t="e">
        <f t="shared" si="170"/>
        <v>#NUM!</v>
      </c>
      <c r="BO249" s="8" t="e">
        <f t="shared" si="171"/>
        <v>#NUM!</v>
      </c>
      <c r="BP249" s="8">
        <f t="shared" si="154"/>
        <v>10</v>
      </c>
      <c r="BQ249" s="8"/>
      <c r="BR249" s="42"/>
      <c r="BS249" s="8" t="e">
        <f t="shared" si="172"/>
        <v>#NUM!</v>
      </c>
      <c r="BT249" s="8" t="e">
        <f t="shared" si="173"/>
        <v>#NUM!</v>
      </c>
      <c r="BU249" s="8" t="e">
        <f t="shared" si="174"/>
        <v>#NUM!</v>
      </c>
      <c r="BV249" s="8" t="e">
        <f t="shared" si="175"/>
        <v>#NUM!</v>
      </c>
    </row>
    <row r="250" spans="1:74" x14ac:dyDescent="0.25">
      <c r="A250">
        <v>38882</v>
      </c>
      <c r="B250">
        <v>1</v>
      </c>
      <c r="C250">
        <v>1999</v>
      </c>
      <c r="D250">
        <f t="shared" si="155"/>
        <v>25</v>
      </c>
      <c r="E250" s="1">
        <v>45597.419745370367</v>
      </c>
      <c r="F250" t="s">
        <v>101</v>
      </c>
      <c r="H250" s="4">
        <v>4</v>
      </c>
      <c r="I250" s="4">
        <v>4</v>
      </c>
      <c r="J250" s="4">
        <v>4</v>
      </c>
      <c r="K250" s="4">
        <v>4</v>
      </c>
      <c r="L250" s="4">
        <v>4</v>
      </c>
      <c r="M250" s="4">
        <v>4</v>
      </c>
      <c r="N250" s="4">
        <v>2</v>
      </c>
      <c r="O250" s="4">
        <v>4</v>
      </c>
      <c r="P250" s="4">
        <v>2</v>
      </c>
      <c r="Q250" s="4">
        <v>5</v>
      </c>
      <c r="R250" s="4">
        <v>5</v>
      </c>
      <c r="S250" s="4">
        <v>4</v>
      </c>
      <c r="T250" s="4">
        <v>5</v>
      </c>
      <c r="U250" s="4">
        <v>4</v>
      </c>
      <c r="V250" s="4">
        <v>4</v>
      </c>
      <c r="W250" s="4">
        <v>4</v>
      </c>
      <c r="X250" s="7">
        <f t="shared" si="134"/>
        <v>4</v>
      </c>
      <c r="Y250" s="7">
        <f t="shared" si="135"/>
        <v>4</v>
      </c>
      <c r="Z250" s="7">
        <f t="shared" si="136"/>
        <v>2</v>
      </c>
      <c r="AA250" s="7">
        <f t="shared" si="137"/>
        <v>4</v>
      </c>
      <c r="AB250" s="7">
        <f t="shared" si="138"/>
        <v>4</v>
      </c>
      <c r="AC250" s="7">
        <f t="shared" si="139"/>
        <v>4</v>
      </c>
      <c r="AD250" s="7">
        <f t="shared" si="140"/>
        <v>2</v>
      </c>
      <c r="AE250" s="7">
        <f t="shared" si="141"/>
        <v>4</v>
      </c>
      <c r="AF250" s="7">
        <f t="shared" si="142"/>
        <v>4</v>
      </c>
      <c r="AG250" s="7">
        <f t="shared" si="143"/>
        <v>5</v>
      </c>
      <c r="AH250" s="7">
        <f t="shared" si="144"/>
        <v>5</v>
      </c>
      <c r="AI250" s="7">
        <f t="shared" si="145"/>
        <v>4</v>
      </c>
      <c r="AJ250" s="7">
        <f t="shared" si="146"/>
        <v>5</v>
      </c>
      <c r="AK250" s="7">
        <f t="shared" si="147"/>
        <v>4</v>
      </c>
      <c r="AL250" s="7">
        <f t="shared" si="148"/>
        <v>4</v>
      </c>
      <c r="AM250" s="7">
        <f t="shared" si="149"/>
        <v>4</v>
      </c>
      <c r="AN250" s="8">
        <f t="shared" si="150"/>
        <v>63</v>
      </c>
      <c r="AO250" s="8"/>
      <c r="AP250" s="42"/>
      <c r="AQ250" s="8" t="e">
        <f t="shared" si="156"/>
        <v>#NUM!</v>
      </c>
      <c r="AR250" s="8" t="e">
        <f t="shared" si="157"/>
        <v>#NUM!</v>
      </c>
      <c r="AS250" s="8" t="e">
        <f t="shared" si="158"/>
        <v>#NUM!</v>
      </c>
      <c r="AT250" s="8" t="e">
        <f t="shared" si="159"/>
        <v>#NUM!</v>
      </c>
      <c r="AU250" s="8">
        <f t="shared" si="151"/>
        <v>18</v>
      </c>
      <c r="AV250" s="8"/>
      <c r="AW250" s="42"/>
      <c r="AX250" s="8" t="e">
        <f t="shared" si="160"/>
        <v>#NUM!</v>
      </c>
      <c r="AY250" s="8" t="e">
        <f t="shared" si="161"/>
        <v>#NUM!</v>
      </c>
      <c r="AZ250" s="8" t="e">
        <f t="shared" si="162"/>
        <v>#NUM!</v>
      </c>
      <c r="BA250" s="8" t="e">
        <f t="shared" si="163"/>
        <v>#NUM!</v>
      </c>
      <c r="BB250" s="8">
        <f t="shared" si="152"/>
        <v>14</v>
      </c>
      <c r="BC250" s="8"/>
      <c r="BD250" s="42"/>
      <c r="BE250" s="8" t="e">
        <f t="shared" si="164"/>
        <v>#NUM!</v>
      </c>
      <c r="BF250" s="8" t="e">
        <f t="shared" si="165"/>
        <v>#NUM!</v>
      </c>
      <c r="BG250" s="8" t="e">
        <f t="shared" si="166"/>
        <v>#NUM!</v>
      </c>
      <c r="BH250" s="8" t="e">
        <f t="shared" si="167"/>
        <v>#NUM!</v>
      </c>
      <c r="BI250" s="8">
        <f t="shared" si="153"/>
        <v>19</v>
      </c>
      <c r="BJ250" s="8"/>
      <c r="BK250" s="42"/>
      <c r="BL250" s="8" t="e">
        <f t="shared" si="168"/>
        <v>#NUM!</v>
      </c>
      <c r="BM250" s="8" t="e">
        <f t="shared" si="169"/>
        <v>#NUM!</v>
      </c>
      <c r="BN250" s="8" t="e">
        <f t="shared" si="170"/>
        <v>#NUM!</v>
      </c>
      <c r="BO250" s="8" t="e">
        <f t="shared" si="171"/>
        <v>#NUM!</v>
      </c>
      <c r="BP250" s="8">
        <f t="shared" si="154"/>
        <v>12</v>
      </c>
      <c r="BQ250" s="8"/>
      <c r="BR250" s="42"/>
      <c r="BS250" s="8" t="e">
        <f t="shared" si="172"/>
        <v>#NUM!</v>
      </c>
      <c r="BT250" s="8" t="e">
        <f t="shared" si="173"/>
        <v>#NUM!</v>
      </c>
      <c r="BU250" s="8" t="e">
        <f t="shared" si="174"/>
        <v>#NUM!</v>
      </c>
      <c r="BV250" s="8" t="e">
        <f t="shared" si="175"/>
        <v>#NUM!</v>
      </c>
    </row>
    <row r="251" spans="1:74" x14ac:dyDescent="0.25">
      <c r="A251">
        <v>38979</v>
      </c>
      <c r="B251">
        <v>0</v>
      </c>
      <c r="C251">
        <v>1984</v>
      </c>
      <c r="D251">
        <f t="shared" si="155"/>
        <v>40</v>
      </c>
      <c r="E251" s="1">
        <v>45597.447650462964</v>
      </c>
      <c r="F251" t="s">
        <v>122</v>
      </c>
      <c r="G251">
        <v>1</v>
      </c>
      <c r="H251" s="4">
        <v>4</v>
      </c>
      <c r="I251" s="4">
        <v>4</v>
      </c>
      <c r="J251" s="4">
        <v>1</v>
      </c>
      <c r="K251" s="4">
        <v>5</v>
      </c>
      <c r="L251" s="4">
        <v>5</v>
      </c>
      <c r="M251" s="4">
        <v>5</v>
      </c>
      <c r="N251" s="4">
        <v>5</v>
      </c>
      <c r="O251" s="4">
        <v>4</v>
      </c>
      <c r="P251" s="4">
        <v>2</v>
      </c>
      <c r="Q251" s="4">
        <v>2</v>
      </c>
      <c r="R251" s="4">
        <v>2</v>
      </c>
      <c r="S251" s="4">
        <v>2</v>
      </c>
      <c r="T251" s="4">
        <v>4</v>
      </c>
      <c r="U251" s="4">
        <v>4</v>
      </c>
      <c r="V251" s="4">
        <v>4</v>
      </c>
      <c r="W251" s="4">
        <v>4</v>
      </c>
      <c r="X251" s="7">
        <f t="shared" si="134"/>
        <v>4</v>
      </c>
      <c r="Y251" s="7">
        <f t="shared" si="135"/>
        <v>4</v>
      </c>
      <c r="Z251" s="7">
        <f t="shared" si="136"/>
        <v>5</v>
      </c>
      <c r="AA251" s="7">
        <f t="shared" si="137"/>
        <v>5</v>
      </c>
      <c r="AB251" s="7">
        <f t="shared" si="138"/>
        <v>5</v>
      </c>
      <c r="AC251" s="7">
        <f t="shared" si="139"/>
        <v>5</v>
      </c>
      <c r="AD251" s="7">
        <f t="shared" si="140"/>
        <v>5</v>
      </c>
      <c r="AE251" s="7">
        <f t="shared" si="141"/>
        <v>4</v>
      </c>
      <c r="AF251" s="7">
        <f t="shared" si="142"/>
        <v>4</v>
      </c>
      <c r="AG251" s="7">
        <f t="shared" si="143"/>
        <v>2</v>
      </c>
      <c r="AH251" s="7">
        <f t="shared" si="144"/>
        <v>2</v>
      </c>
      <c r="AI251" s="7">
        <f t="shared" si="145"/>
        <v>2</v>
      </c>
      <c r="AJ251" s="7">
        <f t="shared" si="146"/>
        <v>4</v>
      </c>
      <c r="AK251" s="7">
        <f t="shared" si="147"/>
        <v>4</v>
      </c>
      <c r="AL251" s="7">
        <f t="shared" si="148"/>
        <v>4</v>
      </c>
      <c r="AM251" s="7">
        <f t="shared" si="149"/>
        <v>4</v>
      </c>
      <c r="AN251" s="8">
        <f t="shared" si="150"/>
        <v>63</v>
      </c>
      <c r="AO251" s="8"/>
      <c r="AP251" s="42"/>
      <c r="AQ251" s="8" t="e">
        <f t="shared" si="156"/>
        <v>#NUM!</v>
      </c>
      <c r="AR251" s="8" t="e">
        <f t="shared" si="157"/>
        <v>#NUM!</v>
      </c>
      <c r="AS251" s="8" t="e">
        <f t="shared" si="158"/>
        <v>#NUM!</v>
      </c>
      <c r="AT251" s="8" t="e">
        <f t="shared" si="159"/>
        <v>#NUM!</v>
      </c>
      <c r="AU251" s="8">
        <f t="shared" si="151"/>
        <v>23</v>
      </c>
      <c r="AV251" s="8"/>
      <c r="AW251" s="42"/>
      <c r="AX251" s="8" t="e">
        <f t="shared" si="160"/>
        <v>#NUM!</v>
      </c>
      <c r="AY251" s="8" t="e">
        <f t="shared" si="161"/>
        <v>#NUM!</v>
      </c>
      <c r="AZ251" s="8" t="e">
        <f t="shared" si="162"/>
        <v>#NUM!</v>
      </c>
      <c r="BA251" s="8" t="e">
        <f t="shared" si="163"/>
        <v>#NUM!</v>
      </c>
      <c r="BB251" s="8">
        <f t="shared" si="152"/>
        <v>18</v>
      </c>
      <c r="BC251" s="8"/>
      <c r="BD251" s="42"/>
      <c r="BE251" s="8" t="e">
        <f t="shared" si="164"/>
        <v>#NUM!</v>
      </c>
      <c r="BF251" s="8" t="e">
        <f t="shared" si="165"/>
        <v>#NUM!</v>
      </c>
      <c r="BG251" s="8" t="e">
        <f t="shared" si="166"/>
        <v>#NUM!</v>
      </c>
      <c r="BH251" s="8" t="e">
        <f t="shared" si="167"/>
        <v>#NUM!</v>
      </c>
      <c r="BI251" s="8">
        <f t="shared" si="153"/>
        <v>10</v>
      </c>
      <c r="BJ251" s="8"/>
      <c r="BK251" s="42"/>
      <c r="BL251" s="8" t="e">
        <f t="shared" si="168"/>
        <v>#NUM!</v>
      </c>
      <c r="BM251" s="8" t="e">
        <f t="shared" si="169"/>
        <v>#NUM!</v>
      </c>
      <c r="BN251" s="8" t="e">
        <f t="shared" si="170"/>
        <v>#NUM!</v>
      </c>
      <c r="BO251" s="8" t="e">
        <f t="shared" si="171"/>
        <v>#NUM!</v>
      </c>
      <c r="BP251" s="8">
        <f t="shared" si="154"/>
        <v>12</v>
      </c>
      <c r="BQ251" s="8"/>
      <c r="BR251" s="42"/>
      <c r="BS251" s="8" t="e">
        <f t="shared" si="172"/>
        <v>#NUM!</v>
      </c>
      <c r="BT251" s="8" t="e">
        <f t="shared" si="173"/>
        <v>#NUM!</v>
      </c>
      <c r="BU251" s="8" t="e">
        <f t="shared" si="174"/>
        <v>#NUM!</v>
      </c>
      <c r="BV251" s="8" t="e">
        <f t="shared" si="175"/>
        <v>#NUM!</v>
      </c>
    </row>
    <row r="252" spans="1:74" x14ac:dyDescent="0.25">
      <c r="A252">
        <v>35667</v>
      </c>
      <c r="B252">
        <v>0</v>
      </c>
      <c r="C252">
        <v>2001</v>
      </c>
      <c r="D252">
        <f t="shared" si="155"/>
        <v>23</v>
      </c>
      <c r="E252" s="1">
        <v>45597.477407407408</v>
      </c>
      <c r="F252" t="s">
        <v>173</v>
      </c>
      <c r="G252">
        <v>1</v>
      </c>
      <c r="H252" s="4">
        <v>5</v>
      </c>
      <c r="I252" s="4">
        <v>5</v>
      </c>
      <c r="J252" s="4">
        <v>1</v>
      </c>
      <c r="K252" s="4">
        <v>5</v>
      </c>
      <c r="L252" s="4">
        <v>5</v>
      </c>
      <c r="M252" s="4">
        <v>5</v>
      </c>
      <c r="N252" s="4">
        <v>2</v>
      </c>
      <c r="O252" s="4">
        <v>4</v>
      </c>
      <c r="P252" s="4">
        <v>4</v>
      </c>
      <c r="Q252" s="4">
        <v>2</v>
      </c>
      <c r="R252" s="4">
        <v>4</v>
      </c>
      <c r="S252" s="4">
        <v>2</v>
      </c>
      <c r="T252" s="4">
        <v>2</v>
      </c>
      <c r="U252" s="4">
        <v>5</v>
      </c>
      <c r="V252" s="4">
        <v>5</v>
      </c>
      <c r="W252" s="4">
        <v>5</v>
      </c>
      <c r="X252" s="7">
        <f t="shared" si="134"/>
        <v>5</v>
      </c>
      <c r="Y252" s="7">
        <f t="shared" si="135"/>
        <v>5</v>
      </c>
      <c r="Z252" s="7">
        <f t="shared" si="136"/>
        <v>5</v>
      </c>
      <c r="AA252" s="7">
        <f t="shared" si="137"/>
        <v>5</v>
      </c>
      <c r="AB252" s="7">
        <f t="shared" si="138"/>
        <v>5</v>
      </c>
      <c r="AC252" s="7">
        <f t="shared" si="139"/>
        <v>5</v>
      </c>
      <c r="AD252" s="7">
        <f t="shared" si="140"/>
        <v>2</v>
      </c>
      <c r="AE252" s="7">
        <f t="shared" si="141"/>
        <v>4</v>
      </c>
      <c r="AF252" s="7">
        <f t="shared" si="142"/>
        <v>2</v>
      </c>
      <c r="AG252" s="7">
        <f t="shared" si="143"/>
        <v>2</v>
      </c>
      <c r="AH252" s="7">
        <f t="shared" si="144"/>
        <v>4</v>
      </c>
      <c r="AI252" s="7">
        <f t="shared" si="145"/>
        <v>2</v>
      </c>
      <c r="AJ252" s="7">
        <f t="shared" si="146"/>
        <v>2</v>
      </c>
      <c r="AK252" s="7">
        <f t="shared" si="147"/>
        <v>5</v>
      </c>
      <c r="AL252" s="7">
        <f t="shared" si="148"/>
        <v>5</v>
      </c>
      <c r="AM252" s="7">
        <f t="shared" si="149"/>
        <v>5</v>
      </c>
      <c r="AN252" s="8">
        <f t="shared" si="150"/>
        <v>63</v>
      </c>
      <c r="AO252" s="8"/>
      <c r="AP252" s="42"/>
      <c r="AQ252" s="8" t="e">
        <f t="shared" si="156"/>
        <v>#NUM!</v>
      </c>
      <c r="AR252" s="8" t="e">
        <f t="shared" si="157"/>
        <v>#NUM!</v>
      </c>
      <c r="AS252" s="8" t="e">
        <f t="shared" si="158"/>
        <v>#NUM!</v>
      </c>
      <c r="AT252" s="8" t="e">
        <f t="shared" si="159"/>
        <v>#NUM!</v>
      </c>
      <c r="AU252" s="8">
        <f t="shared" si="151"/>
        <v>25</v>
      </c>
      <c r="AV252" s="8"/>
      <c r="AW252" s="42"/>
      <c r="AX252" s="8" t="e">
        <f t="shared" si="160"/>
        <v>#NUM!</v>
      </c>
      <c r="AY252" s="8" t="e">
        <f t="shared" si="161"/>
        <v>#NUM!</v>
      </c>
      <c r="AZ252" s="8" t="e">
        <f t="shared" si="162"/>
        <v>#NUM!</v>
      </c>
      <c r="BA252" s="8" t="e">
        <f t="shared" si="163"/>
        <v>#NUM!</v>
      </c>
      <c r="BB252" s="8">
        <f t="shared" si="152"/>
        <v>13</v>
      </c>
      <c r="BC252" s="8"/>
      <c r="BD252" s="42"/>
      <c r="BE252" s="8" t="e">
        <f t="shared" si="164"/>
        <v>#NUM!</v>
      </c>
      <c r="BF252" s="8" t="e">
        <f t="shared" si="165"/>
        <v>#NUM!</v>
      </c>
      <c r="BG252" s="8" t="e">
        <f t="shared" si="166"/>
        <v>#NUM!</v>
      </c>
      <c r="BH252" s="8" t="e">
        <f t="shared" si="167"/>
        <v>#NUM!</v>
      </c>
      <c r="BI252" s="8">
        <f t="shared" si="153"/>
        <v>10</v>
      </c>
      <c r="BJ252" s="8"/>
      <c r="BK252" s="42"/>
      <c r="BL252" s="8" t="e">
        <f t="shared" si="168"/>
        <v>#NUM!</v>
      </c>
      <c r="BM252" s="8" t="e">
        <f t="shared" si="169"/>
        <v>#NUM!</v>
      </c>
      <c r="BN252" s="8" t="e">
        <f t="shared" si="170"/>
        <v>#NUM!</v>
      </c>
      <c r="BO252" s="8" t="e">
        <f t="shared" si="171"/>
        <v>#NUM!</v>
      </c>
      <c r="BP252" s="8">
        <f t="shared" si="154"/>
        <v>15</v>
      </c>
      <c r="BQ252" s="8"/>
      <c r="BR252" s="42"/>
      <c r="BS252" s="8" t="e">
        <f t="shared" si="172"/>
        <v>#NUM!</v>
      </c>
      <c r="BT252" s="8" t="e">
        <f t="shared" si="173"/>
        <v>#NUM!</v>
      </c>
      <c r="BU252" s="8" t="e">
        <f t="shared" si="174"/>
        <v>#NUM!</v>
      </c>
      <c r="BV252" s="8" t="e">
        <f t="shared" si="175"/>
        <v>#NUM!</v>
      </c>
    </row>
    <row r="253" spans="1:74" x14ac:dyDescent="0.25">
      <c r="A253">
        <v>39136</v>
      </c>
      <c r="B253">
        <v>0</v>
      </c>
      <c r="C253">
        <v>1984</v>
      </c>
      <c r="D253">
        <f t="shared" si="155"/>
        <v>40</v>
      </c>
      <c r="E253" s="1">
        <v>45597.627118055556</v>
      </c>
      <c r="F253" t="s">
        <v>107</v>
      </c>
      <c r="G253">
        <v>1</v>
      </c>
      <c r="H253" s="4">
        <v>3</v>
      </c>
      <c r="I253" s="4">
        <v>4</v>
      </c>
      <c r="J253" s="4">
        <v>2</v>
      </c>
      <c r="K253" s="4">
        <v>4</v>
      </c>
      <c r="L253" s="4">
        <v>4</v>
      </c>
      <c r="M253" s="4">
        <v>4</v>
      </c>
      <c r="N253" s="4">
        <v>4</v>
      </c>
      <c r="O253" s="4">
        <v>4</v>
      </c>
      <c r="P253" s="4">
        <v>2</v>
      </c>
      <c r="Q253" s="4">
        <v>4</v>
      </c>
      <c r="R253" s="4">
        <v>4</v>
      </c>
      <c r="S253" s="4">
        <v>4</v>
      </c>
      <c r="T253" s="4">
        <v>4</v>
      </c>
      <c r="U253" s="4">
        <v>4</v>
      </c>
      <c r="V253" s="4">
        <v>4</v>
      </c>
      <c r="W253" s="4">
        <v>4</v>
      </c>
      <c r="X253" s="7">
        <f t="shared" si="134"/>
        <v>3</v>
      </c>
      <c r="Y253" s="7">
        <f t="shared" si="135"/>
        <v>4</v>
      </c>
      <c r="Z253" s="7">
        <f t="shared" si="136"/>
        <v>4</v>
      </c>
      <c r="AA253" s="7">
        <f t="shared" si="137"/>
        <v>4</v>
      </c>
      <c r="AB253" s="7">
        <f t="shared" si="138"/>
        <v>4</v>
      </c>
      <c r="AC253" s="7">
        <f t="shared" si="139"/>
        <v>4</v>
      </c>
      <c r="AD253" s="7">
        <f t="shared" si="140"/>
        <v>4</v>
      </c>
      <c r="AE253" s="7">
        <f t="shared" si="141"/>
        <v>4</v>
      </c>
      <c r="AF253" s="7">
        <f t="shared" si="142"/>
        <v>4</v>
      </c>
      <c r="AG253" s="7">
        <f t="shared" si="143"/>
        <v>4</v>
      </c>
      <c r="AH253" s="7">
        <f t="shared" si="144"/>
        <v>4</v>
      </c>
      <c r="AI253" s="7">
        <f t="shared" si="145"/>
        <v>4</v>
      </c>
      <c r="AJ253" s="7">
        <f t="shared" si="146"/>
        <v>4</v>
      </c>
      <c r="AK253" s="7">
        <f t="shared" si="147"/>
        <v>4</v>
      </c>
      <c r="AL253" s="7">
        <f t="shared" si="148"/>
        <v>4</v>
      </c>
      <c r="AM253" s="7">
        <f t="shared" si="149"/>
        <v>4</v>
      </c>
      <c r="AN253" s="8">
        <f t="shared" si="150"/>
        <v>63</v>
      </c>
      <c r="AO253" s="8"/>
      <c r="AP253" s="42"/>
      <c r="AQ253" s="8" t="e">
        <f t="shared" si="156"/>
        <v>#NUM!</v>
      </c>
      <c r="AR253" s="8" t="e">
        <f t="shared" si="157"/>
        <v>#NUM!</v>
      </c>
      <c r="AS253" s="8" t="e">
        <f t="shared" si="158"/>
        <v>#NUM!</v>
      </c>
      <c r="AT253" s="8" t="e">
        <f t="shared" si="159"/>
        <v>#NUM!</v>
      </c>
      <c r="AU253" s="8">
        <f t="shared" si="151"/>
        <v>19</v>
      </c>
      <c r="AV253" s="8"/>
      <c r="AW253" s="42"/>
      <c r="AX253" s="8" t="e">
        <f t="shared" si="160"/>
        <v>#NUM!</v>
      </c>
      <c r="AY253" s="8" t="e">
        <f t="shared" si="161"/>
        <v>#NUM!</v>
      </c>
      <c r="AZ253" s="8" t="e">
        <f t="shared" si="162"/>
        <v>#NUM!</v>
      </c>
      <c r="BA253" s="8" t="e">
        <f t="shared" si="163"/>
        <v>#NUM!</v>
      </c>
      <c r="BB253" s="8">
        <f t="shared" si="152"/>
        <v>16</v>
      </c>
      <c r="BC253" s="8"/>
      <c r="BD253" s="42"/>
      <c r="BE253" s="8" t="e">
        <f t="shared" si="164"/>
        <v>#NUM!</v>
      </c>
      <c r="BF253" s="8" t="e">
        <f t="shared" si="165"/>
        <v>#NUM!</v>
      </c>
      <c r="BG253" s="8" t="e">
        <f t="shared" si="166"/>
        <v>#NUM!</v>
      </c>
      <c r="BH253" s="8" t="e">
        <f t="shared" si="167"/>
        <v>#NUM!</v>
      </c>
      <c r="BI253" s="8">
        <f t="shared" si="153"/>
        <v>16</v>
      </c>
      <c r="BJ253" s="8"/>
      <c r="BK253" s="42"/>
      <c r="BL253" s="8" t="e">
        <f t="shared" si="168"/>
        <v>#NUM!</v>
      </c>
      <c r="BM253" s="8" t="e">
        <f t="shared" si="169"/>
        <v>#NUM!</v>
      </c>
      <c r="BN253" s="8" t="e">
        <f t="shared" si="170"/>
        <v>#NUM!</v>
      </c>
      <c r="BO253" s="8" t="e">
        <f t="shared" si="171"/>
        <v>#NUM!</v>
      </c>
      <c r="BP253" s="8">
        <f t="shared" si="154"/>
        <v>12</v>
      </c>
      <c r="BQ253" s="8"/>
      <c r="BR253" s="42"/>
      <c r="BS253" s="8" t="e">
        <f t="shared" si="172"/>
        <v>#NUM!</v>
      </c>
      <c r="BT253" s="8" t="e">
        <f t="shared" si="173"/>
        <v>#NUM!</v>
      </c>
      <c r="BU253" s="8" t="e">
        <f t="shared" si="174"/>
        <v>#NUM!</v>
      </c>
      <c r="BV253" s="8" t="e">
        <f t="shared" si="175"/>
        <v>#NUM!</v>
      </c>
    </row>
    <row r="254" spans="1:74" x14ac:dyDescent="0.25">
      <c r="A254">
        <v>39603</v>
      </c>
      <c r="B254">
        <v>0</v>
      </c>
      <c r="C254">
        <v>1992</v>
      </c>
      <c r="D254">
        <f t="shared" si="155"/>
        <v>32</v>
      </c>
      <c r="E254" s="1">
        <v>45599.667870370373</v>
      </c>
      <c r="F254" t="s">
        <v>192</v>
      </c>
      <c r="G254">
        <v>1</v>
      </c>
      <c r="H254" s="4">
        <v>5</v>
      </c>
      <c r="I254" s="4">
        <v>5</v>
      </c>
      <c r="J254" s="4">
        <v>2</v>
      </c>
      <c r="K254" s="4">
        <v>4</v>
      </c>
      <c r="L254" s="4">
        <v>4</v>
      </c>
      <c r="M254" s="4">
        <v>4</v>
      </c>
      <c r="N254" s="4">
        <v>4</v>
      </c>
      <c r="O254" s="4">
        <v>4</v>
      </c>
      <c r="P254" s="4">
        <v>2</v>
      </c>
      <c r="Q254" s="4">
        <v>3</v>
      </c>
      <c r="R254" s="4">
        <v>4</v>
      </c>
      <c r="S254" s="4">
        <v>4</v>
      </c>
      <c r="T254" s="4">
        <v>3</v>
      </c>
      <c r="U254" s="4">
        <v>4</v>
      </c>
      <c r="V254" s="4">
        <v>4</v>
      </c>
      <c r="W254" s="4">
        <v>3</v>
      </c>
      <c r="X254" s="7">
        <f t="shared" si="134"/>
        <v>5</v>
      </c>
      <c r="Y254" s="7">
        <f t="shared" si="135"/>
        <v>5</v>
      </c>
      <c r="Z254" s="7">
        <f t="shared" si="136"/>
        <v>4</v>
      </c>
      <c r="AA254" s="7">
        <f t="shared" si="137"/>
        <v>4</v>
      </c>
      <c r="AB254" s="7">
        <f t="shared" si="138"/>
        <v>4</v>
      </c>
      <c r="AC254" s="7">
        <f t="shared" si="139"/>
        <v>4</v>
      </c>
      <c r="AD254" s="7">
        <f t="shared" si="140"/>
        <v>4</v>
      </c>
      <c r="AE254" s="7">
        <f t="shared" si="141"/>
        <v>4</v>
      </c>
      <c r="AF254" s="7">
        <f t="shared" si="142"/>
        <v>4</v>
      </c>
      <c r="AG254" s="7">
        <f t="shared" si="143"/>
        <v>3</v>
      </c>
      <c r="AH254" s="7">
        <f t="shared" si="144"/>
        <v>4</v>
      </c>
      <c r="AI254" s="7">
        <f t="shared" si="145"/>
        <v>4</v>
      </c>
      <c r="AJ254" s="7">
        <f t="shared" si="146"/>
        <v>3</v>
      </c>
      <c r="AK254" s="7">
        <f t="shared" si="147"/>
        <v>4</v>
      </c>
      <c r="AL254" s="7">
        <f t="shared" si="148"/>
        <v>4</v>
      </c>
      <c r="AM254" s="7">
        <f t="shared" si="149"/>
        <v>3</v>
      </c>
      <c r="AN254" s="8">
        <f t="shared" si="150"/>
        <v>63</v>
      </c>
      <c r="AO254" s="8"/>
      <c r="AP254" s="42"/>
      <c r="AQ254" s="8" t="e">
        <f t="shared" si="156"/>
        <v>#NUM!</v>
      </c>
      <c r="AR254" s="8" t="e">
        <f t="shared" si="157"/>
        <v>#NUM!</v>
      </c>
      <c r="AS254" s="8" t="e">
        <f t="shared" si="158"/>
        <v>#NUM!</v>
      </c>
      <c r="AT254" s="8" t="e">
        <f t="shared" si="159"/>
        <v>#NUM!</v>
      </c>
      <c r="AU254" s="8">
        <f t="shared" si="151"/>
        <v>22</v>
      </c>
      <c r="AV254" s="8"/>
      <c r="AW254" s="42"/>
      <c r="AX254" s="8" t="e">
        <f t="shared" si="160"/>
        <v>#NUM!</v>
      </c>
      <c r="AY254" s="8" t="e">
        <f t="shared" si="161"/>
        <v>#NUM!</v>
      </c>
      <c r="AZ254" s="8" t="e">
        <f t="shared" si="162"/>
        <v>#NUM!</v>
      </c>
      <c r="BA254" s="8" t="e">
        <f t="shared" si="163"/>
        <v>#NUM!</v>
      </c>
      <c r="BB254" s="8">
        <f t="shared" si="152"/>
        <v>16</v>
      </c>
      <c r="BC254" s="8"/>
      <c r="BD254" s="42"/>
      <c r="BE254" s="8" t="e">
        <f t="shared" si="164"/>
        <v>#NUM!</v>
      </c>
      <c r="BF254" s="8" t="e">
        <f t="shared" si="165"/>
        <v>#NUM!</v>
      </c>
      <c r="BG254" s="8" t="e">
        <f t="shared" si="166"/>
        <v>#NUM!</v>
      </c>
      <c r="BH254" s="8" t="e">
        <f t="shared" si="167"/>
        <v>#NUM!</v>
      </c>
      <c r="BI254" s="8">
        <f t="shared" si="153"/>
        <v>14</v>
      </c>
      <c r="BJ254" s="8"/>
      <c r="BK254" s="42"/>
      <c r="BL254" s="8" t="e">
        <f t="shared" si="168"/>
        <v>#NUM!</v>
      </c>
      <c r="BM254" s="8" t="e">
        <f t="shared" si="169"/>
        <v>#NUM!</v>
      </c>
      <c r="BN254" s="8" t="e">
        <f t="shared" si="170"/>
        <v>#NUM!</v>
      </c>
      <c r="BO254" s="8" t="e">
        <f t="shared" si="171"/>
        <v>#NUM!</v>
      </c>
      <c r="BP254" s="8">
        <f t="shared" si="154"/>
        <v>11</v>
      </c>
      <c r="BQ254" s="8"/>
      <c r="BR254" s="42"/>
      <c r="BS254" s="8" t="e">
        <f t="shared" si="172"/>
        <v>#NUM!</v>
      </c>
      <c r="BT254" s="8" t="e">
        <f t="shared" si="173"/>
        <v>#NUM!</v>
      </c>
      <c r="BU254" s="8" t="e">
        <f t="shared" si="174"/>
        <v>#NUM!</v>
      </c>
      <c r="BV254" s="8" t="e">
        <f t="shared" si="175"/>
        <v>#NUM!</v>
      </c>
    </row>
    <row r="255" spans="1:74" x14ac:dyDescent="0.25">
      <c r="A255">
        <v>40208</v>
      </c>
      <c r="B255">
        <v>0</v>
      </c>
      <c r="C255">
        <v>1992</v>
      </c>
      <c r="D255">
        <f t="shared" si="155"/>
        <v>32</v>
      </c>
      <c r="E255" s="1">
        <v>45605.555810185186</v>
      </c>
      <c r="F255" t="s">
        <v>212</v>
      </c>
      <c r="G255">
        <v>1</v>
      </c>
      <c r="H255" s="4">
        <v>5</v>
      </c>
      <c r="I255" s="4">
        <v>4</v>
      </c>
      <c r="J255" s="4">
        <v>1</v>
      </c>
      <c r="K255" s="4">
        <v>5</v>
      </c>
      <c r="L255" s="4">
        <v>5</v>
      </c>
      <c r="M255" s="4">
        <v>4</v>
      </c>
      <c r="N255" s="4">
        <v>2</v>
      </c>
      <c r="O255" s="4">
        <v>4</v>
      </c>
      <c r="P255" s="4">
        <v>2</v>
      </c>
      <c r="Q255" s="4">
        <v>3</v>
      </c>
      <c r="R255" s="4">
        <v>4</v>
      </c>
      <c r="S255" s="4">
        <v>4</v>
      </c>
      <c r="T255" s="4">
        <v>2</v>
      </c>
      <c r="U255" s="4">
        <v>4</v>
      </c>
      <c r="V255" s="4">
        <v>5</v>
      </c>
      <c r="W255" s="4">
        <v>3</v>
      </c>
      <c r="X255" s="7">
        <f t="shared" si="134"/>
        <v>5</v>
      </c>
      <c r="Y255" s="7">
        <f t="shared" si="135"/>
        <v>4</v>
      </c>
      <c r="Z255" s="7">
        <f t="shared" si="136"/>
        <v>5</v>
      </c>
      <c r="AA255" s="7">
        <f t="shared" si="137"/>
        <v>5</v>
      </c>
      <c r="AB255" s="7">
        <f t="shared" si="138"/>
        <v>5</v>
      </c>
      <c r="AC255" s="7">
        <f t="shared" si="139"/>
        <v>4</v>
      </c>
      <c r="AD255" s="7">
        <f t="shared" si="140"/>
        <v>2</v>
      </c>
      <c r="AE255" s="7">
        <f t="shared" si="141"/>
        <v>4</v>
      </c>
      <c r="AF255" s="7">
        <f t="shared" si="142"/>
        <v>4</v>
      </c>
      <c r="AG255" s="7">
        <f t="shared" si="143"/>
        <v>3</v>
      </c>
      <c r="AH255" s="7">
        <f t="shared" si="144"/>
        <v>4</v>
      </c>
      <c r="AI255" s="7">
        <f t="shared" si="145"/>
        <v>4</v>
      </c>
      <c r="AJ255" s="7">
        <f t="shared" si="146"/>
        <v>2</v>
      </c>
      <c r="AK255" s="7">
        <f t="shared" si="147"/>
        <v>4</v>
      </c>
      <c r="AL255" s="7">
        <f t="shared" si="148"/>
        <v>5</v>
      </c>
      <c r="AM255" s="7">
        <f t="shared" si="149"/>
        <v>3</v>
      </c>
      <c r="AN255" s="8">
        <f t="shared" si="150"/>
        <v>63</v>
      </c>
      <c r="AO255" s="8"/>
      <c r="AP255" s="42"/>
      <c r="AQ255" s="8" t="e">
        <f t="shared" si="156"/>
        <v>#NUM!</v>
      </c>
      <c r="AR255" s="8" t="e">
        <f t="shared" si="157"/>
        <v>#NUM!</v>
      </c>
      <c r="AS255" s="8" t="e">
        <f t="shared" si="158"/>
        <v>#NUM!</v>
      </c>
      <c r="AT255" s="8" t="e">
        <f t="shared" si="159"/>
        <v>#NUM!</v>
      </c>
      <c r="AU255" s="8">
        <f t="shared" si="151"/>
        <v>24</v>
      </c>
      <c r="AV255" s="8"/>
      <c r="AW255" s="42"/>
      <c r="AX255" s="8" t="e">
        <f t="shared" si="160"/>
        <v>#NUM!</v>
      </c>
      <c r="AY255" s="8" t="e">
        <f t="shared" si="161"/>
        <v>#NUM!</v>
      </c>
      <c r="AZ255" s="8" t="e">
        <f t="shared" si="162"/>
        <v>#NUM!</v>
      </c>
      <c r="BA255" s="8" t="e">
        <f t="shared" si="163"/>
        <v>#NUM!</v>
      </c>
      <c r="BB255" s="8">
        <f t="shared" si="152"/>
        <v>14</v>
      </c>
      <c r="BC255" s="8"/>
      <c r="BD255" s="42"/>
      <c r="BE255" s="8" t="e">
        <f t="shared" si="164"/>
        <v>#NUM!</v>
      </c>
      <c r="BF255" s="8" t="e">
        <f t="shared" si="165"/>
        <v>#NUM!</v>
      </c>
      <c r="BG255" s="8" t="e">
        <f t="shared" si="166"/>
        <v>#NUM!</v>
      </c>
      <c r="BH255" s="8" t="e">
        <f t="shared" si="167"/>
        <v>#NUM!</v>
      </c>
      <c r="BI255" s="8">
        <f t="shared" si="153"/>
        <v>13</v>
      </c>
      <c r="BJ255" s="8"/>
      <c r="BK255" s="42"/>
      <c r="BL255" s="8" t="e">
        <f t="shared" si="168"/>
        <v>#NUM!</v>
      </c>
      <c r="BM255" s="8" t="e">
        <f t="shared" si="169"/>
        <v>#NUM!</v>
      </c>
      <c r="BN255" s="8" t="e">
        <f t="shared" si="170"/>
        <v>#NUM!</v>
      </c>
      <c r="BO255" s="8" t="e">
        <f t="shared" si="171"/>
        <v>#NUM!</v>
      </c>
      <c r="BP255" s="8">
        <f t="shared" si="154"/>
        <v>12</v>
      </c>
      <c r="BQ255" s="8"/>
      <c r="BR255" s="42"/>
      <c r="BS255" s="8" t="e">
        <f t="shared" si="172"/>
        <v>#NUM!</v>
      </c>
      <c r="BT255" s="8" t="e">
        <f t="shared" si="173"/>
        <v>#NUM!</v>
      </c>
      <c r="BU255" s="8" t="e">
        <f t="shared" si="174"/>
        <v>#NUM!</v>
      </c>
      <c r="BV255" s="8" t="e">
        <f t="shared" si="175"/>
        <v>#NUM!</v>
      </c>
    </row>
    <row r="256" spans="1:74" x14ac:dyDescent="0.25">
      <c r="A256">
        <v>40372</v>
      </c>
      <c r="B256">
        <v>0</v>
      </c>
      <c r="C256">
        <v>1963</v>
      </c>
      <c r="D256">
        <f t="shared" si="155"/>
        <v>61</v>
      </c>
      <c r="E256" s="1">
        <v>45608.553171296298</v>
      </c>
      <c r="F256" t="s">
        <v>101</v>
      </c>
      <c r="H256" s="4">
        <v>4</v>
      </c>
      <c r="I256" s="4">
        <v>4</v>
      </c>
      <c r="J256" s="4">
        <v>2</v>
      </c>
      <c r="K256" s="4">
        <v>4</v>
      </c>
      <c r="L256" s="4">
        <v>4</v>
      </c>
      <c r="M256" s="4">
        <v>5</v>
      </c>
      <c r="N256" s="4">
        <v>4</v>
      </c>
      <c r="O256" s="4">
        <v>4</v>
      </c>
      <c r="P256" s="4">
        <v>4</v>
      </c>
      <c r="Q256" s="4">
        <v>4</v>
      </c>
      <c r="R256" s="4">
        <v>4</v>
      </c>
      <c r="S256" s="4">
        <v>4</v>
      </c>
      <c r="T256" s="4">
        <v>4</v>
      </c>
      <c r="U256" s="4">
        <v>4</v>
      </c>
      <c r="V256" s="4">
        <v>4</v>
      </c>
      <c r="W256" s="4">
        <v>4</v>
      </c>
      <c r="X256" s="7">
        <f t="shared" si="134"/>
        <v>4</v>
      </c>
      <c r="Y256" s="7">
        <f t="shared" si="135"/>
        <v>4</v>
      </c>
      <c r="Z256" s="7">
        <f t="shared" si="136"/>
        <v>4</v>
      </c>
      <c r="AA256" s="7">
        <f t="shared" si="137"/>
        <v>4</v>
      </c>
      <c r="AB256" s="7">
        <f t="shared" si="138"/>
        <v>4</v>
      </c>
      <c r="AC256" s="7">
        <f t="shared" si="139"/>
        <v>5</v>
      </c>
      <c r="AD256" s="7">
        <f t="shared" si="140"/>
        <v>4</v>
      </c>
      <c r="AE256" s="7">
        <f t="shared" si="141"/>
        <v>4</v>
      </c>
      <c r="AF256" s="7">
        <f t="shared" si="142"/>
        <v>2</v>
      </c>
      <c r="AG256" s="7">
        <f t="shared" si="143"/>
        <v>4</v>
      </c>
      <c r="AH256" s="7">
        <f t="shared" si="144"/>
        <v>4</v>
      </c>
      <c r="AI256" s="7">
        <f t="shared" si="145"/>
        <v>4</v>
      </c>
      <c r="AJ256" s="7">
        <f t="shared" si="146"/>
        <v>4</v>
      </c>
      <c r="AK256" s="7">
        <f t="shared" si="147"/>
        <v>4</v>
      </c>
      <c r="AL256" s="7">
        <f t="shared" si="148"/>
        <v>4</v>
      </c>
      <c r="AM256" s="7">
        <f t="shared" si="149"/>
        <v>4</v>
      </c>
      <c r="AN256" s="8">
        <f t="shared" si="150"/>
        <v>63</v>
      </c>
      <c r="AO256" s="8"/>
      <c r="AP256" s="42"/>
      <c r="AQ256" s="8" t="e">
        <f t="shared" si="156"/>
        <v>#NUM!</v>
      </c>
      <c r="AR256" s="8" t="e">
        <f t="shared" si="157"/>
        <v>#NUM!</v>
      </c>
      <c r="AS256" s="8" t="e">
        <f t="shared" si="158"/>
        <v>#NUM!</v>
      </c>
      <c r="AT256" s="8" t="e">
        <f t="shared" si="159"/>
        <v>#NUM!</v>
      </c>
      <c r="AU256" s="8">
        <f t="shared" si="151"/>
        <v>20</v>
      </c>
      <c r="AV256" s="8"/>
      <c r="AW256" s="42"/>
      <c r="AX256" s="8" t="e">
        <f t="shared" si="160"/>
        <v>#NUM!</v>
      </c>
      <c r="AY256" s="8" t="e">
        <f t="shared" si="161"/>
        <v>#NUM!</v>
      </c>
      <c r="AZ256" s="8" t="e">
        <f t="shared" si="162"/>
        <v>#NUM!</v>
      </c>
      <c r="BA256" s="8" t="e">
        <f t="shared" si="163"/>
        <v>#NUM!</v>
      </c>
      <c r="BB256" s="8">
        <f t="shared" si="152"/>
        <v>15</v>
      </c>
      <c r="BC256" s="8"/>
      <c r="BD256" s="42"/>
      <c r="BE256" s="8" t="e">
        <f t="shared" si="164"/>
        <v>#NUM!</v>
      </c>
      <c r="BF256" s="8" t="e">
        <f t="shared" si="165"/>
        <v>#NUM!</v>
      </c>
      <c r="BG256" s="8" t="e">
        <f t="shared" si="166"/>
        <v>#NUM!</v>
      </c>
      <c r="BH256" s="8" t="e">
        <f t="shared" si="167"/>
        <v>#NUM!</v>
      </c>
      <c r="BI256" s="8">
        <f t="shared" si="153"/>
        <v>16</v>
      </c>
      <c r="BJ256" s="8"/>
      <c r="BK256" s="42"/>
      <c r="BL256" s="8" t="e">
        <f t="shared" si="168"/>
        <v>#NUM!</v>
      </c>
      <c r="BM256" s="8" t="e">
        <f t="shared" si="169"/>
        <v>#NUM!</v>
      </c>
      <c r="BN256" s="8" t="e">
        <f t="shared" si="170"/>
        <v>#NUM!</v>
      </c>
      <c r="BO256" s="8" t="e">
        <f t="shared" si="171"/>
        <v>#NUM!</v>
      </c>
      <c r="BP256" s="8">
        <f t="shared" si="154"/>
        <v>12</v>
      </c>
      <c r="BQ256" s="8"/>
      <c r="BR256" s="42"/>
      <c r="BS256" s="8" t="e">
        <f t="shared" si="172"/>
        <v>#NUM!</v>
      </c>
      <c r="BT256" s="8" t="e">
        <f t="shared" si="173"/>
        <v>#NUM!</v>
      </c>
      <c r="BU256" s="8" t="e">
        <f t="shared" si="174"/>
        <v>#NUM!</v>
      </c>
      <c r="BV256" s="8" t="e">
        <f t="shared" si="175"/>
        <v>#NUM!</v>
      </c>
    </row>
    <row r="257" spans="1:74" x14ac:dyDescent="0.25">
      <c r="A257">
        <v>40582</v>
      </c>
      <c r="B257">
        <v>0</v>
      </c>
      <c r="C257">
        <v>1985</v>
      </c>
      <c r="D257">
        <f t="shared" si="155"/>
        <v>39</v>
      </c>
      <c r="E257" s="1">
        <v>45610.376377314817</v>
      </c>
      <c r="F257" t="s">
        <v>224</v>
      </c>
      <c r="G257">
        <v>1</v>
      </c>
      <c r="H257" s="4">
        <v>4</v>
      </c>
      <c r="I257" s="4">
        <v>5</v>
      </c>
      <c r="J257" s="4">
        <v>1</v>
      </c>
      <c r="K257" s="4">
        <v>5</v>
      </c>
      <c r="L257" s="4">
        <v>4</v>
      </c>
      <c r="M257" s="4">
        <v>4</v>
      </c>
      <c r="N257" s="4">
        <v>3</v>
      </c>
      <c r="O257" s="4">
        <v>3</v>
      </c>
      <c r="P257" s="4">
        <v>3</v>
      </c>
      <c r="Q257" s="4">
        <v>4</v>
      </c>
      <c r="R257" s="4">
        <v>4</v>
      </c>
      <c r="S257" s="4">
        <v>4</v>
      </c>
      <c r="T257" s="4">
        <v>4</v>
      </c>
      <c r="U257" s="4">
        <v>4</v>
      </c>
      <c r="V257" s="4">
        <v>4</v>
      </c>
      <c r="W257" s="4">
        <v>3</v>
      </c>
      <c r="X257" s="7">
        <f t="shared" si="134"/>
        <v>4</v>
      </c>
      <c r="Y257" s="7">
        <f t="shared" si="135"/>
        <v>5</v>
      </c>
      <c r="Z257" s="7">
        <f t="shared" si="136"/>
        <v>5</v>
      </c>
      <c r="AA257" s="7">
        <f t="shared" si="137"/>
        <v>5</v>
      </c>
      <c r="AB257" s="7">
        <f t="shared" si="138"/>
        <v>4</v>
      </c>
      <c r="AC257" s="7">
        <f t="shared" si="139"/>
        <v>4</v>
      </c>
      <c r="AD257" s="7">
        <f t="shared" si="140"/>
        <v>3</v>
      </c>
      <c r="AE257" s="7">
        <f t="shared" si="141"/>
        <v>3</v>
      </c>
      <c r="AF257" s="7">
        <f t="shared" si="142"/>
        <v>3</v>
      </c>
      <c r="AG257" s="7">
        <f t="shared" si="143"/>
        <v>4</v>
      </c>
      <c r="AH257" s="7">
        <f t="shared" si="144"/>
        <v>4</v>
      </c>
      <c r="AI257" s="7">
        <f t="shared" si="145"/>
        <v>4</v>
      </c>
      <c r="AJ257" s="7">
        <f t="shared" si="146"/>
        <v>4</v>
      </c>
      <c r="AK257" s="7">
        <f t="shared" si="147"/>
        <v>4</v>
      </c>
      <c r="AL257" s="7">
        <f t="shared" si="148"/>
        <v>4</v>
      </c>
      <c r="AM257" s="7">
        <f t="shared" si="149"/>
        <v>3</v>
      </c>
      <c r="AN257" s="8">
        <f t="shared" si="150"/>
        <v>63</v>
      </c>
      <c r="AO257" s="8"/>
      <c r="AP257" s="42"/>
      <c r="AQ257" s="8" t="e">
        <f t="shared" si="156"/>
        <v>#NUM!</v>
      </c>
      <c r="AR257" s="8" t="e">
        <f t="shared" si="157"/>
        <v>#NUM!</v>
      </c>
      <c r="AS257" s="8" t="e">
        <f t="shared" si="158"/>
        <v>#NUM!</v>
      </c>
      <c r="AT257" s="8" t="e">
        <f t="shared" si="159"/>
        <v>#NUM!</v>
      </c>
      <c r="AU257" s="8">
        <f t="shared" si="151"/>
        <v>23</v>
      </c>
      <c r="AV257" s="8"/>
      <c r="AW257" s="42"/>
      <c r="AX257" s="8" t="e">
        <f t="shared" si="160"/>
        <v>#NUM!</v>
      </c>
      <c r="AY257" s="8" t="e">
        <f t="shared" si="161"/>
        <v>#NUM!</v>
      </c>
      <c r="AZ257" s="8" t="e">
        <f t="shared" si="162"/>
        <v>#NUM!</v>
      </c>
      <c r="BA257" s="8" t="e">
        <f t="shared" si="163"/>
        <v>#NUM!</v>
      </c>
      <c r="BB257" s="8">
        <f t="shared" si="152"/>
        <v>13</v>
      </c>
      <c r="BC257" s="8"/>
      <c r="BD257" s="42"/>
      <c r="BE257" s="8" t="e">
        <f t="shared" si="164"/>
        <v>#NUM!</v>
      </c>
      <c r="BF257" s="8" t="e">
        <f t="shared" si="165"/>
        <v>#NUM!</v>
      </c>
      <c r="BG257" s="8" t="e">
        <f t="shared" si="166"/>
        <v>#NUM!</v>
      </c>
      <c r="BH257" s="8" t="e">
        <f t="shared" si="167"/>
        <v>#NUM!</v>
      </c>
      <c r="BI257" s="8">
        <f t="shared" si="153"/>
        <v>16</v>
      </c>
      <c r="BJ257" s="8"/>
      <c r="BK257" s="42"/>
      <c r="BL257" s="8" t="e">
        <f t="shared" si="168"/>
        <v>#NUM!</v>
      </c>
      <c r="BM257" s="8" t="e">
        <f t="shared" si="169"/>
        <v>#NUM!</v>
      </c>
      <c r="BN257" s="8" t="e">
        <f t="shared" si="170"/>
        <v>#NUM!</v>
      </c>
      <c r="BO257" s="8" t="e">
        <f t="shared" si="171"/>
        <v>#NUM!</v>
      </c>
      <c r="BP257" s="8">
        <f t="shared" si="154"/>
        <v>11</v>
      </c>
      <c r="BQ257" s="8"/>
      <c r="BR257" s="42"/>
      <c r="BS257" s="8" t="e">
        <f t="shared" si="172"/>
        <v>#NUM!</v>
      </c>
      <c r="BT257" s="8" t="e">
        <f t="shared" si="173"/>
        <v>#NUM!</v>
      </c>
      <c r="BU257" s="8" t="e">
        <f t="shared" si="174"/>
        <v>#NUM!</v>
      </c>
      <c r="BV257" s="8" t="e">
        <f t="shared" si="175"/>
        <v>#NUM!</v>
      </c>
    </row>
    <row r="258" spans="1:74" x14ac:dyDescent="0.25">
      <c r="A258">
        <v>37082</v>
      </c>
      <c r="B258">
        <v>1</v>
      </c>
      <c r="C258">
        <v>1999</v>
      </c>
      <c r="D258">
        <f t="shared" si="155"/>
        <v>25</v>
      </c>
      <c r="E258" s="1">
        <v>45595.743356481478</v>
      </c>
      <c r="F258" t="s">
        <v>101</v>
      </c>
      <c r="H258" s="4">
        <v>3</v>
      </c>
      <c r="I258" s="4">
        <v>5</v>
      </c>
      <c r="J258" s="4">
        <v>2</v>
      </c>
      <c r="K258" s="4">
        <v>3</v>
      </c>
      <c r="L258" s="4">
        <v>4</v>
      </c>
      <c r="M258" s="4">
        <v>5</v>
      </c>
      <c r="N258" s="4">
        <v>3</v>
      </c>
      <c r="O258" s="4">
        <v>4</v>
      </c>
      <c r="P258" s="4">
        <v>4</v>
      </c>
      <c r="Q258" s="4">
        <v>5</v>
      </c>
      <c r="R258" s="4">
        <v>4</v>
      </c>
      <c r="S258" s="4">
        <v>4</v>
      </c>
      <c r="T258" s="4">
        <v>4</v>
      </c>
      <c r="U258" s="4">
        <v>5</v>
      </c>
      <c r="V258" s="4">
        <v>5</v>
      </c>
      <c r="W258" s="4">
        <v>4</v>
      </c>
      <c r="X258" s="7">
        <f t="shared" ref="X258:X321" si="176">H258</f>
        <v>3</v>
      </c>
      <c r="Y258" s="7">
        <f t="shared" ref="Y258:Y321" si="177">I258</f>
        <v>5</v>
      </c>
      <c r="Z258" s="7">
        <f t="shared" ref="Z258:Z321" si="178">6-J258</f>
        <v>4</v>
      </c>
      <c r="AA258" s="7">
        <f t="shared" ref="AA258:AA321" si="179">K258</f>
        <v>3</v>
      </c>
      <c r="AB258" s="7">
        <f t="shared" ref="AB258:AB321" si="180">L258</f>
        <v>4</v>
      </c>
      <c r="AC258" s="7">
        <f t="shared" ref="AC258:AC321" si="181">M258</f>
        <v>5</v>
      </c>
      <c r="AD258" s="7">
        <f t="shared" ref="AD258:AD321" si="182">N258</f>
        <v>3</v>
      </c>
      <c r="AE258" s="7">
        <f t="shared" ref="AE258:AE321" si="183">O258</f>
        <v>4</v>
      </c>
      <c r="AF258" s="7">
        <f t="shared" ref="AF258:AF321" si="184">6-P258</f>
        <v>2</v>
      </c>
      <c r="AG258" s="7">
        <f t="shared" ref="AG258:AG321" si="185">Q258</f>
        <v>5</v>
      </c>
      <c r="AH258" s="7">
        <f t="shared" ref="AH258:AH321" si="186">R258</f>
        <v>4</v>
      </c>
      <c r="AI258" s="7">
        <f t="shared" ref="AI258:AI321" si="187">S258</f>
        <v>4</v>
      </c>
      <c r="AJ258" s="7">
        <f t="shared" ref="AJ258:AJ321" si="188">T258</f>
        <v>4</v>
      </c>
      <c r="AK258" s="7">
        <f t="shared" ref="AK258:AK321" si="189">U258</f>
        <v>5</v>
      </c>
      <c r="AL258" s="7">
        <f t="shared" ref="AL258:AL321" si="190">V258</f>
        <v>5</v>
      </c>
      <c r="AM258" s="7">
        <f t="shared" ref="AM258:AM321" si="191">W258</f>
        <v>4</v>
      </c>
      <c r="AN258" s="8">
        <f t="shared" ref="AN258:AN321" si="192">SUM(X258:AM258)</f>
        <v>64</v>
      </c>
      <c r="AO258" s="8"/>
      <c r="AP258" s="42"/>
      <c r="AQ258" s="8" t="e">
        <f t="shared" si="156"/>
        <v>#NUM!</v>
      </c>
      <c r="AR258" s="8" t="e">
        <f t="shared" si="157"/>
        <v>#NUM!</v>
      </c>
      <c r="AS258" s="8" t="e">
        <f t="shared" si="158"/>
        <v>#NUM!</v>
      </c>
      <c r="AT258" s="8" t="e">
        <f t="shared" si="159"/>
        <v>#NUM!</v>
      </c>
      <c r="AU258" s="8">
        <f t="shared" ref="AU258:AU321" si="193">SUM(X258:AB258)</f>
        <v>19</v>
      </c>
      <c r="AV258" s="8"/>
      <c r="AW258" s="42"/>
      <c r="AX258" s="8" t="e">
        <f t="shared" si="160"/>
        <v>#NUM!</v>
      </c>
      <c r="AY258" s="8" t="e">
        <f t="shared" si="161"/>
        <v>#NUM!</v>
      </c>
      <c r="AZ258" s="8" t="e">
        <f t="shared" si="162"/>
        <v>#NUM!</v>
      </c>
      <c r="BA258" s="8" t="e">
        <f t="shared" si="163"/>
        <v>#NUM!</v>
      </c>
      <c r="BB258" s="8">
        <f t="shared" ref="BB258:BB321" si="194">SUM(AC258:AF258)</f>
        <v>14</v>
      </c>
      <c r="BC258" s="8"/>
      <c r="BD258" s="42"/>
      <c r="BE258" s="8" t="e">
        <f t="shared" si="164"/>
        <v>#NUM!</v>
      </c>
      <c r="BF258" s="8" t="e">
        <f t="shared" si="165"/>
        <v>#NUM!</v>
      </c>
      <c r="BG258" s="8" t="e">
        <f t="shared" si="166"/>
        <v>#NUM!</v>
      </c>
      <c r="BH258" s="8" t="e">
        <f t="shared" si="167"/>
        <v>#NUM!</v>
      </c>
      <c r="BI258" s="8">
        <f t="shared" ref="BI258:BI321" si="195">SUM(AG258:AJ258)</f>
        <v>17</v>
      </c>
      <c r="BJ258" s="8"/>
      <c r="BK258" s="42"/>
      <c r="BL258" s="8" t="e">
        <f t="shared" si="168"/>
        <v>#NUM!</v>
      </c>
      <c r="BM258" s="8" t="e">
        <f t="shared" si="169"/>
        <v>#NUM!</v>
      </c>
      <c r="BN258" s="8" t="e">
        <f t="shared" si="170"/>
        <v>#NUM!</v>
      </c>
      <c r="BO258" s="8" t="e">
        <f t="shared" si="171"/>
        <v>#NUM!</v>
      </c>
      <c r="BP258" s="8">
        <f t="shared" ref="BP258:BP321" si="196">SUM(AK258:AM258)</f>
        <v>14</v>
      </c>
      <c r="BQ258" s="8"/>
      <c r="BR258" s="42"/>
      <c r="BS258" s="8" t="e">
        <f t="shared" si="172"/>
        <v>#NUM!</v>
      </c>
      <c r="BT258" s="8" t="e">
        <f t="shared" si="173"/>
        <v>#NUM!</v>
      </c>
      <c r="BU258" s="8" t="e">
        <f t="shared" si="174"/>
        <v>#NUM!</v>
      </c>
      <c r="BV258" s="8" t="e">
        <f t="shared" si="175"/>
        <v>#NUM!</v>
      </c>
    </row>
    <row r="259" spans="1:74" x14ac:dyDescent="0.25">
      <c r="A259">
        <v>37095</v>
      </c>
      <c r="B259">
        <v>0</v>
      </c>
      <c r="C259">
        <v>1990</v>
      </c>
      <c r="D259">
        <f t="shared" ref="D259:D322" si="197">2024-C259</f>
        <v>34</v>
      </c>
      <c r="E259" s="1">
        <v>45595.77144675926</v>
      </c>
      <c r="F259" t="s">
        <v>149</v>
      </c>
      <c r="G259">
        <v>1</v>
      </c>
      <c r="H259" s="4">
        <v>4</v>
      </c>
      <c r="I259" s="4">
        <v>4</v>
      </c>
      <c r="J259" s="4">
        <v>2</v>
      </c>
      <c r="K259" s="4">
        <v>4</v>
      </c>
      <c r="L259" s="4">
        <v>4</v>
      </c>
      <c r="M259" s="4">
        <v>4</v>
      </c>
      <c r="N259" s="4">
        <v>4</v>
      </c>
      <c r="O259" s="4">
        <v>4</v>
      </c>
      <c r="P259" s="4">
        <v>2</v>
      </c>
      <c r="Q259" s="4">
        <v>4</v>
      </c>
      <c r="R259" s="4">
        <v>4</v>
      </c>
      <c r="S259" s="4">
        <v>4</v>
      </c>
      <c r="T259" s="4">
        <v>4</v>
      </c>
      <c r="U259" s="4">
        <v>4</v>
      </c>
      <c r="V259" s="4">
        <v>4</v>
      </c>
      <c r="W259" s="4">
        <v>4</v>
      </c>
      <c r="X259" s="7">
        <f t="shared" si="176"/>
        <v>4</v>
      </c>
      <c r="Y259" s="7">
        <f t="shared" si="177"/>
        <v>4</v>
      </c>
      <c r="Z259" s="7">
        <f t="shared" si="178"/>
        <v>4</v>
      </c>
      <c r="AA259" s="7">
        <f t="shared" si="179"/>
        <v>4</v>
      </c>
      <c r="AB259" s="7">
        <f t="shared" si="180"/>
        <v>4</v>
      </c>
      <c r="AC259" s="7">
        <f t="shared" si="181"/>
        <v>4</v>
      </c>
      <c r="AD259" s="7">
        <f t="shared" si="182"/>
        <v>4</v>
      </c>
      <c r="AE259" s="7">
        <f t="shared" si="183"/>
        <v>4</v>
      </c>
      <c r="AF259" s="7">
        <f t="shared" si="184"/>
        <v>4</v>
      </c>
      <c r="AG259" s="7">
        <f t="shared" si="185"/>
        <v>4</v>
      </c>
      <c r="AH259" s="7">
        <f t="shared" si="186"/>
        <v>4</v>
      </c>
      <c r="AI259" s="7">
        <f t="shared" si="187"/>
        <v>4</v>
      </c>
      <c r="AJ259" s="7">
        <f t="shared" si="188"/>
        <v>4</v>
      </c>
      <c r="AK259" s="7">
        <f t="shared" si="189"/>
        <v>4</v>
      </c>
      <c r="AL259" s="7">
        <f t="shared" si="190"/>
        <v>4</v>
      </c>
      <c r="AM259" s="7">
        <f t="shared" si="191"/>
        <v>4</v>
      </c>
      <c r="AN259" s="8">
        <f t="shared" si="192"/>
        <v>64</v>
      </c>
      <c r="AO259" s="8"/>
      <c r="AP259" s="42"/>
      <c r="AQ259" s="8" t="e">
        <f t="shared" ref="AQ259:AQ322" si="198">_xlfn.NORM.S.INV(AP259)</f>
        <v>#NUM!</v>
      </c>
      <c r="AR259" s="8" t="e">
        <f t="shared" ref="AR259:AR322" si="199">ROUND(AQ259*10+50,0)</f>
        <v>#NUM!</v>
      </c>
      <c r="AS259" s="8" t="e">
        <f t="shared" ref="AS259:AS322" si="200">IF(AQ259&lt;=-2.25, 1, IF(AQ259&lt;=-1.75, 2, IF(AQ259&lt;=-1.25, 3, IF(AQ259&lt;=-0.75, 4, IF(AQ259&lt;=-0.25, 5, IF(AQ259&lt;=0.25, 6, IF(AQ259&lt;=0.75, 7, IF(AQ259&lt;=1.25, 8, IF(AQ259&lt;=1.75, 9, 10)))))))))</f>
        <v>#NUM!</v>
      </c>
      <c r="AT259" s="8" t="e">
        <f t="shared" ref="AT259:AT322" si="201">IF(AQ259&lt;=-2, 1, IF(AQ259&lt;=-1.5, 2, IF(AQ259&lt;=-1, 3, IF(AQ259&lt;=-0.5, 4, IF(AQ259&lt;=0.5, 5, IF(AQ259&lt;=1, 6, IF(AQ259&lt;=1.5, 7, IF(AQ259&lt;=2, 8, 9))))))))</f>
        <v>#NUM!</v>
      </c>
      <c r="AU259" s="8">
        <f t="shared" si="193"/>
        <v>20</v>
      </c>
      <c r="AV259" s="8"/>
      <c r="AW259" s="42"/>
      <c r="AX259" s="8" t="e">
        <f t="shared" ref="AX259:AX322" si="202">_xlfn.NORM.S.INV(AW259)</f>
        <v>#NUM!</v>
      </c>
      <c r="AY259" s="8" t="e">
        <f t="shared" ref="AY259:AY322" si="203">ROUND(AX259*10+50,0)</f>
        <v>#NUM!</v>
      </c>
      <c r="AZ259" s="8" t="e">
        <f t="shared" ref="AZ259:AZ322" si="204">IF(AX259&lt;=-2.25, 1, IF(AX259&lt;=-1.75, 2, IF(AX259&lt;=-1.25, 3, IF(AX259&lt;=-0.75, 4, IF(AX259&lt;=-0.25, 5, IF(AX259&lt;=0.25, 6, IF(AX259&lt;=0.75, 7, IF(AX259&lt;=1.25, 8, IF(AX259&lt;=1.75, 9, 10)))))))))</f>
        <v>#NUM!</v>
      </c>
      <c r="BA259" s="8" t="e">
        <f t="shared" ref="BA259:BA322" si="205">IF(AX259&lt;=-2, 1, IF(AX259&lt;=-1.5, 2, IF(AX259&lt;=-1, 3, IF(AX259&lt;=-0.5, 4, IF(AX259&lt;=0.5, 5, IF(AX259&lt;=1, 6, IF(AX259&lt;=1.5, 7, IF(AX259&lt;=2, 8, 9))))))))</f>
        <v>#NUM!</v>
      </c>
      <c r="BB259" s="8">
        <f t="shared" si="194"/>
        <v>16</v>
      </c>
      <c r="BC259" s="8"/>
      <c r="BD259" s="42"/>
      <c r="BE259" s="8" t="e">
        <f t="shared" ref="BE259:BE322" si="206">_xlfn.NORM.S.INV(BD259)</f>
        <v>#NUM!</v>
      </c>
      <c r="BF259" s="8" t="e">
        <f t="shared" ref="BF259:BF322" si="207">ROUND(BE259*10+50,0)</f>
        <v>#NUM!</v>
      </c>
      <c r="BG259" s="8" t="e">
        <f t="shared" ref="BG259:BG322" si="208">IF(BE259&lt;=-2.25, 1, IF(BE259&lt;=-1.75, 2, IF(BE259&lt;=-1.25, 3, IF(BE259&lt;=-0.75, 4, IF(BE259&lt;=-0.25, 5, IF(BE259&lt;=0.25, 6, IF(BE259&lt;=0.75, 7, IF(BE259&lt;=1.25, 8, IF(BE259&lt;=1.75, 9, 10)))))))))</f>
        <v>#NUM!</v>
      </c>
      <c r="BH259" s="8" t="e">
        <f t="shared" ref="BH259:BH322" si="209">IF(BE259&lt;=-2, 1, IF(BE259&lt;=-1.5, 2, IF(BE259&lt;=-1, 3, IF(BE259&lt;=-0.5, 4, IF(BE259&lt;=0.5, 5, IF(BE259&lt;=1, 6, IF(BE259&lt;=1.5, 7, IF(BE259&lt;=2, 8, 9))))))))</f>
        <v>#NUM!</v>
      </c>
      <c r="BI259" s="8">
        <f t="shared" si="195"/>
        <v>16</v>
      </c>
      <c r="BJ259" s="8"/>
      <c r="BK259" s="42"/>
      <c r="BL259" s="8" t="e">
        <f t="shared" ref="BL259:BL322" si="210">_xlfn.NORM.S.INV(BK259)</f>
        <v>#NUM!</v>
      </c>
      <c r="BM259" s="8" t="e">
        <f t="shared" ref="BM259:BM322" si="211">ROUND(BL259*10+50,0)</f>
        <v>#NUM!</v>
      </c>
      <c r="BN259" s="8" t="e">
        <f t="shared" ref="BN259:BN322" si="212">IF(BL259&lt;=-2.25, 1, IF(BL259&lt;=-1.75, 2, IF(BL259&lt;=-1.25, 3, IF(BL259&lt;=-0.75, 4, IF(BL259&lt;=-0.25, 5, IF(BL259&lt;=0.25, 6, IF(BL259&lt;=0.75, 7, IF(BL259&lt;=1.25, 8, IF(BL259&lt;=1.75, 9, 10)))))))))</f>
        <v>#NUM!</v>
      </c>
      <c r="BO259" s="8" t="e">
        <f t="shared" ref="BO259:BO322" si="213">IF(BL259&lt;=-2, 1, IF(BL259&lt;=-1.5, 2, IF(BL259&lt;=-1, 3, IF(BL259&lt;=-0.5, 4, IF(BL259&lt;=0.5, 5, IF(BL259&lt;=1, 6, IF(BL259&lt;=1.5, 7, IF(BL259&lt;=2, 8, 9))))))))</f>
        <v>#NUM!</v>
      </c>
      <c r="BP259" s="8">
        <f t="shared" si="196"/>
        <v>12</v>
      </c>
      <c r="BQ259" s="8"/>
      <c r="BR259" s="42"/>
      <c r="BS259" s="8" t="e">
        <f t="shared" ref="BS259:BS322" si="214">_xlfn.NORM.S.INV(BR259)</f>
        <v>#NUM!</v>
      </c>
      <c r="BT259" s="8" t="e">
        <f t="shared" ref="BT259:BT322" si="215">ROUND(BS259*10+50,0)</f>
        <v>#NUM!</v>
      </c>
      <c r="BU259" s="8" t="e">
        <f t="shared" ref="BU259:BU322" si="216">IF(BS259&lt;=-2.25, 1, IF(BS259&lt;=-1.75, 2, IF(BS259&lt;=-1.25, 3, IF(BS259&lt;=-0.75, 4, IF(BS259&lt;=-0.25, 5, IF(BS259&lt;=0.25, 6, IF(BS259&lt;=0.75, 7, IF(BS259&lt;=1.25, 8, IF(BS259&lt;=1.75, 9, 10)))))))))</f>
        <v>#NUM!</v>
      </c>
      <c r="BV259" s="8" t="e">
        <f t="shared" ref="BV259:BV322" si="217">IF(BS259&lt;=-2, 1, IF(BS259&lt;=-1.5, 2, IF(BS259&lt;=-1, 3, IF(BS259&lt;=-0.5, 4, IF(BS259&lt;=0.5, 5, IF(BS259&lt;=1, 6, IF(BS259&lt;=1.5, 7, IF(BS259&lt;=2, 8, 9))))))))</f>
        <v>#NUM!</v>
      </c>
    </row>
    <row r="260" spans="1:74" x14ac:dyDescent="0.25">
      <c r="A260">
        <v>37250</v>
      </c>
      <c r="B260">
        <v>0</v>
      </c>
      <c r="C260">
        <v>2001</v>
      </c>
      <c r="D260">
        <f t="shared" si="197"/>
        <v>23</v>
      </c>
      <c r="E260" s="1">
        <v>45595.88212962963</v>
      </c>
      <c r="F260" t="s">
        <v>99</v>
      </c>
      <c r="G260">
        <v>1</v>
      </c>
      <c r="H260" s="4">
        <v>5</v>
      </c>
      <c r="I260" s="4">
        <v>4</v>
      </c>
      <c r="J260" s="4">
        <v>2</v>
      </c>
      <c r="K260" s="4">
        <v>4</v>
      </c>
      <c r="L260" s="4">
        <v>5</v>
      </c>
      <c r="M260" s="4">
        <v>4</v>
      </c>
      <c r="N260" s="4">
        <v>5</v>
      </c>
      <c r="O260" s="4">
        <v>4</v>
      </c>
      <c r="P260" s="4">
        <v>2</v>
      </c>
      <c r="Q260" s="4">
        <v>5</v>
      </c>
      <c r="R260" s="4">
        <v>2</v>
      </c>
      <c r="S260" s="4">
        <v>4</v>
      </c>
      <c r="T260" s="4">
        <v>4</v>
      </c>
      <c r="U260" s="4">
        <v>4</v>
      </c>
      <c r="V260" s="4">
        <v>4</v>
      </c>
      <c r="W260" s="4">
        <v>2</v>
      </c>
      <c r="X260" s="7">
        <f t="shared" si="176"/>
        <v>5</v>
      </c>
      <c r="Y260" s="7">
        <f t="shared" si="177"/>
        <v>4</v>
      </c>
      <c r="Z260" s="7">
        <f t="shared" si="178"/>
        <v>4</v>
      </c>
      <c r="AA260" s="7">
        <f t="shared" si="179"/>
        <v>4</v>
      </c>
      <c r="AB260" s="7">
        <f t="shared" si="180"/>
        <v>5</v>
      </c>
      <c r="AC260" s="7">
        <f t="shared" si="181"/>
        <v>4</v>
      </c>
      <c r="AD260" s="7">
        <f t="shared" si="182"/>
        <v>5</v>
      </c>
      <c r="AE260" s="7">
        <f t="shared" si="183"/>
        <v>4</v>
      </c>
      <c r="AF260" s="7">
        <f t="shared" si="184"/>
        <v>4</v>
      </c>
      <c r="AG260" s="7">
        <f t="shared" si="185"/>
        <v>5</v>
      </c>
      <c r="AH260" s="7">
        <f t="shared" si="186"/>
        <v>2</v>
      </c>
      <c r="AI260" s="7">
        <f t="shared" si="187"/>
        <v>4</v>
      </c>
      <c r="AJ260" s="7">
        <f t="shared" si="188"/>
        <v>4</v>
      </c>
      <c r="AK260" s="7">
        <f t="shared" si="189"/>
        <v>4</v>
      </c>
      <c r="AL260" s="7">
        <f t="shared" si="190"/>
        <v>4</v>
      </c>
      <c r="AM260" s="7">
        <f t="shared" si="191"/>
        <v>2</v>
      </c>
      <c r="AN260" s="8">
        <f t="shared" si="192"/>
        <v>64</v>
      </c>
      <c r="AO260" s="8"/>
      <c r="AP260" s="42"/>
      <c r="AQ260" s="8" t="e">
        <f t="shared" si="198"/>
        <v>#NUM!</v>
      </c>
      <c r="AR260" s="8" t="e">
        <f t="shared" si="199"/>
        <v>#NUM!</v>
      </c>
      <c r="AS260" s="8" t="e">
        <f t="shared" si="200"/>
        <v>#NUM!</v>
      </c>
      <c r="AT260" s="8" t="e">
        <f t="shared" si="201"/>
        <v>#NUM!</v>
      </c>
      <c r="AU260" s="8">
        <f t="shared" si="193"/>
        <v>22</v>
      </c>
      <c r="AV260" s="8"/>
      <c r="AW260" s="42"/>
      <c r="AX260" s="8" t="e">
        <f t="shared" si="202"/>
        <v>#NUM!</v>
      </c>
      <c r="AY260" s="8" t="e">
        <f t="shared" si="203"/>
        <v>#NUM!</v>
      </c>
      <c r="AZ260" s="8" t="e">
        <f t="shared" si="204"/>
        <v>#NUM!</v>
      </c>
      <c r="BA260" s="8" t="e">
        <f t="shared" si="205"/>
        <v>#NUM!</v>
      </c>
      <c r="BB260" s="8">
        <f t="shared" si="194"/>
        <v>17</v>
      </c>
      <c r="BC260" s="8"/>
      <c r="BD260" s="42"/>
      <c r="BE260" s="8" t="e">
        <f t="shared" si="206"/>
        <v>#NUM!</v>
      </c>
      <c r="BF260" s="8" t="e">
        <f t="shared" si="207"/>
        <v>#NUM!</v>
      </c>
      <c r="BG260" s="8" t="e">
        <f t="shared" si="208"/>
        <v>#NUM!</v>
      </c>
      <c r="BH260" s="8" t="e">
        <f t="shared" si="209"/>
        <v>#NUM!</v>
      </c>
      <c r="BI260" s="8">
        <f t="shared" si="195"/>
        <v>15</v>
      </c>
      <c r="BJ260" s="8"/>
      <c r="BK260" s="42"/>
      <c r="BL260" s="8" t="e">
        <f t="shared" si="210"/>
        <v>#NUM!</v>
      </c>
      <c r="BM260" s="8" t="e">
        <f t="shared" si="211"/>
        <v>#NUM!</v>
      </c>
      <c r="BN260" s="8" t="e">
        <f t="shared" si="212"/>
        <v>#NUM!</v>
      </c>
      <c r="BO260" s="8" t="e">
        <f t="shared" si="213"/>
        <v>#NUM!</v>
      </c>
      <c r="BP260" s="8">
        <f t="shared" si="196"/>
        <v>10</v>
      </c>
      <c r="BQ260" s="8"/>
      <c r="BR260" s="42"/>
      <c r="BS260" s="8" t="e">
        <f t="shared" si="214"/>
        <v>#NUM!</v>
      </c>
      <c r="BT260" s="8" t="e">
        <f t="shared" si="215"/>
        <v>#NUM!</v>
      </c>
      <c r="BU260" s="8" t="e">
        <f t="shared" si="216"/>
        <v>#NUM!</v>
      </c>
      <c r="BV260" s="8" t="e">
        <f t="shared" si="217"/>
        <v>#NUM!</v>
      </c>
    </row>
    <row r="261" spans="1:74" x14ac:dyDescent="0.25">
      <c r="A261">
        <v>37310</v>
      </c>
      <c r="B261">
        <v>0</v>
      </c>
      <c r="C261">
        <v>1972</v>
      </c>
      <c r="D261">
        <f t="shared" si="197"/>
        <v>52</v>
      </c>
      <c r="E261" s="1">
        <v>45595.909513888888</v>
      </c>
      <c r="F261" t="s">
        <v>101</v>
      </c>
      <c r="H261" s="4">
        <v>4</v>
      </c>
      <c r="I261" s="4">
        <v>4</v>
      </c>
      <c r="J261" s="4">
        <v>2</v>
      </c>
      <c r="K261" s="4">
        <v>4</v>
      </c>
      <c r="L261" s="4">
        <v>4</v>
      </c>
      <c r="M261" s="4">
        <v>4</v>
      </c>
      <c r="N261" s="4">
        <v>4</v>
      </c>
      <c r="O261" s="4">
        <v>4</v>
      </c>
      <c r="P261" s="4">
        <v>2</v>
      </c>
      <c r="Q261" s="4">
        <v>4</v>
      </c>
      <c r="R261" s="4">
        <v>4</v>
      </c>
      <c r="S261" s="4">
        <v>4</v>
      </c>
      <c r="T261" s="4">
        <v>4</v>
      </c>
      <c r="U261" s="4">
        <v>4</v>
      </c>
      <c r="V261" s="4">
        <v>4</v>
      </c>
      <c r="W261" s="4">
        <v>4</v>
      </c>
      <c r="X261" s="7">
        <f t="shared" si="176"/>
        <v>4</v>
      </c>
      <c r="Y261" s="7">
        <f t="shared" si="177"/>
        <v>4</v>
      </c>
      <c r="Z261" s="7">
        <f t="shared" si="178"/>
        <v>4</v>
      </c>
      <c r="AA261" s="7">
        <f t="shared" si="179"/>
        <v>4</v>
      </c>
      <c r="AB261" s="7">
        <f t="shared" si="180"/>
        <v>4</v>
      </c>
      <c r="AC261" s="7">
        <f t="shared" si="181"/>
        <v>4</v>
      </c>
      <c r="AD261" s="7">
        <f t="shared" si="182"/>
        <v>4</v>
      </c>
      <c r="AE261" s="7">
        <f t="shared" si="183"/>
        <v>4</v>
      </c>
      <c r="AF261" s="7">
        <f t="shared" si="184"/>
        <v>4</v>
      </c>
      <c r="AG261" s="7">
        <f t="shared" si="185"/>
        <v>4</v>
      </c>
      <c r="AH261" s="7">
        <f t="shared" si="186"/>
        <v>4</v>
      </c>
      <c r="AI261" s="7">
        <f t="shared" si="187"/>
        <v>4</v>
      </c>
      <c r="AJ261" s="7">
        <f t="shared" si="188"/>
        <v>4</v>
      </c>
      <c r="AK261" s="7">
        <f t="shared" si="189"/>
        <v>4</v>
      </c>
      <c r="AL261" s="7">
        <f t="shared" si="190"/>
        <v>4</v>
      </c>
      <c r="AM261" s="7">
        <f t="shared" si="191"/>
        <v>4</v>
      </c>
      <c r="AN261" s="8">
        <f t="shared" si="192"/>
        <v>64</v>
      </c>
      <c r="AO261" s="8"/>
      <c r="AP261" s="42"/>
      <c r="AQ261" s="8" t="e">
        <f t="shared" si="198"/>
        <v>#NUM!</v>
      </c>
      <c r="AR261" s="8" t="e">
        <f t="shared" si="199"/>
        <v>#NUM!</v>
      </c>
      <c r="AS261" s="8" t="e">
        <f t="shared" si="200"/>
        <v>#NUM!</v>
      </c>
      <c r="AT261" s="8" t="e">
        <f t="shared" si="201"/>
        <v>#NUM!</v>
      </c>
      <c r="AU261" s="8">
        <f t="shared" si="193"/>
        <v>20</v>
      </c>
      <c r="AV261" s="8"/>
      <c r="AW261" s="42"/>
      <c r="AX261" s="8" t="e">
        <f t="shared" si="202"/>
        <v>#NUM!</v>
      </c>
      <c r="AY261" s="8" t="e">
        <f t="shared" si="203"/>
        <v>#NUM!</v>
      </c>
      <c r="AZ261" s="8" t="e">
        <f t="shared" si="204"/>
        <v>#NUM!</v>
      </c>
      <c r="BA261" s="8" t="e">
        <f t="shared" si="205"/>
        <v>#NUM!</v>
      </c>
      <c r="BB261" s="8">
        <f t="shared" si="194"/>
        <v>16</v>
      </c>
      <c r="BC261" s="8"/>
      <c r="BD261" s="42"/>
      <c r="BE261" s="8" t="e">
        <f t="shared" si="206"/>
        <v>#NUM!</v>
      </c>
      <c r="BF261" s="8" t="e">
        <f t="shared" si="207"/>
        <v>#NUM!</v>
      </c>
      <c r="BG261" s="8" t="e">
        <f t="shared" si="208"/>
        <v>#NUM!</v>
      </c>
      <c r="BH261" s="8" t="e">
        <f t="shared" si="209"/>
        <v>#NUM!</v>
      </c>
      <c r="BI261" s="8">
        <f t="shared" si="195"/>
        <v>16</v>
      </c>
      <c r="BJ261" s="8"/>
      <c r="BK261" s="42"/>
      <c r="BL261" s="8" t="e">
        <f t="shared" si="210"/>
        <v>#NUM!</v>
      </c>
      <c r="BM261" s="8" t="e">
        <f t="shared" si="211"/>
        <v>#NUM!</v>
      </c>
      <c r="BN261" s="8" t="e">
        <f t="shared" si="212"/>
        <v>#NUM!</v>
      </c>
      <c r="BO261" s="8" t="e">
        <f t="shared" si="213"/>
        <v>#NUM!</v>
      </c>
      <c r="BP261" s="8">
        <f t="shared" si="196"/>
        <v>12</v>
      </c>
      <c r="BQ261" s="8"/>
      <c r="BR261" s="42"/>
      <c r="BS261" s="8" t="e">
        <f t="shared" si="214"/>
        <v>#NUM!</v>
      </c>
      <c r="BT261" s="8" t="e">
        <f t="shared" si="215"/>
        <v>#NUM!</v>
      </c>
      <c r="BU261" s="8" t="e">
        <f t="shared" si="216"/>
        <v>#NUM!</v>
      </c>
      <c r="BV261" s="8" t="e">
        <f t="shared" si="217"/>
        <v>#NUM!</v>
      </c>
    </row>
    <row r="262" spans="1:74" x14ac:dyDescent="0.25">
      <c r="A262">
        <v>38237</v>
      </c>
      <c r="B262">
        <v>0</v>
      </c>
      <c r="C262">
        <v>1993</v>
      </c>
      <c r="D262">
        <f t="shared" si="197"/>
        <v>31</v>
      </c>
      <c r="E262" s="1">
        <v>45596.619687500002</v>
      </c>
      <c r="F262" t="s">
        <v>165</v>
      </c>
      <c r="G262">
        <v>0</v>
      </c>
      <c r="H262" s="4">
        <v>5</v>
      </c>
      <c r="I262" s="4">
        <v>4</v>
      </c>
      <c r="J262" s="4">
        <v>1</v>
      </c>
      <c r="K262" s="4">
        <v>5</v>
      </c>
      <c r="L262" s="4">
        <v>4</v>
      </c>
      <c r="M262" s="4">
        <v>4</v>
      </c>
      <c r="N262" s="4">
        <v>4</v>
      </c>
      <c r="O262" s="4">
        <v>4</v>
      </c>
      <c r="P262" s="4">
        <v>2</v>
      </c>
      <c r="Q262" s="4">
        <v>3</v>
      </c>
      <c r="R262" s="4">
        <v>4</v>
      </c>
      <c r="S262" s="4">
        <v>3</v>
      </c>
      <c r="T262" s="4">
        <v>4</v>
      </c>
      <c r="U262" s="4">
        <v>4</v>
      </c>
      <c r="V262" s="4">
        <v>4</v>
      </c>
      <c r="W262" s="4">
        <v>3</v>
      </c>
      <c r="X262" s="7">
        <f t="shared" si="176"/>
        <v>5</v>
      </c>
      <c r="Y262" s="7">
        <f t="shared" si="177"/>
        <v>4</v>
      </c>
      <c r="Z262" s="7">
        <f t="shared" si="178"/>
        <v>5</v>
      </c>
      <c r="AA262" s="7">
        <f t="shared" si="179"/>
        <v>5</v>
      </c>
      <c r="AB262" s="7">
        <f t="shared" si="180"/>
        <v>4</v>
      </c>
      <c r="AC262" s="7">
        <f t="shared" si="181"/>
        <v>4</v>
      </c>
      <c r="AD262" s="7">
        <f t="shared" si="182"/>
        <v>4</v>
      </c>
      <c r="AE262" s="7">
        <f t="shared" si="183"/>
        <v>4</v>
      </c>
      <c r="AF262" s="7">
        <f t="shared" si="184"/>
        <v>4</v>
      </c>
      <c r="AG262" s="7">
        <f t="shared" si="185"/>
        <v>3</v>
      </c>
      <c r="AH262" s="7">
        <f t="shared" si="186"/>
        <v>4</v>
      </c>
      <c r="AI262" s="7">
        <f t="shared" si="187"/>
        <v>3</v>
      </c>
      <c r="AJ262" s="7">
        <f t="shared" si="188"/>
        <v>4</v>
      </c>
      <c r="AK262" s="7">
        <f t="shared" si="189"/>
        <v>4</v>
      </c>
      <c r="AL262" s="7">
        <f t="shared" si="190"/>
        <v>4</v>
      </c>
      <c r="AM262" s="7">
        <f t="shared" si="191"/>
        <v>3</v>
      </c>
      <c r="AN262" s="8">
        <f t="shared" si="192"/>
        <v>64</v>
      </c>
      <c r="AO262" s="8"/>
      <c r="AP262" s="42"/>
      <c r="AQ262" s="8" t="e">
        <f t="shared" si="198"/>
        <v>#NUM!</v>
      </c>
      <c r="AR262" s="8" t="e">
        <f t="shared" si="199"/>
        <v>#NUM!</v>
      </c>
      <c r="AS262" s="8" t="e">
        <f t="shared" si="200"/>
        <v>#NUM!</v>
      </c>
      <c r="AT262" s="8" t="e">
        <f t="shared" si="201"/>
        <v>#NUM!</v>
      </c>
      <c r="AU262" s="8">
        <f t="shared" si="193"/>
        <v>23</v>
      </c>
      <c r="AV262" s="8"/>
      <c r="AW262" s="42"/>
      <c r="AX262" s="8" t="e">
        <f t="shared" si="202"/>
        <v>#NUM!</v>
      </c>
      <c r="AY262" s="8" t="e">
        <f t="shared" si="203"/>
        <v>#NUM!</v>
      </c>
      <c r="AZ262" s="8" t="e">
        <f t="shared" si="204"/>
        <v>#NUM!</v>
      </c>
      <c r="BA262" s="8" t="e">
        <f t="shared" si="205"/>
        <v>#NUM!</v>
      </c>
      <c r="BB262" s="8">
        <f t="shared" si="194"/>
        <v>16</v>
      </c>
      <c r="BC262" s="8"/>
      <c r="BD262" s="42"/>
      <c r="BE262" s="8" t="e">
        <f t="shared" si="206"/>
        <v>#NUM!</v>
      </c>
      <c r="BF262" s="8" t="e">
        <f t="shared" si="207"/>
        <v>#NUM!</v>
      </c>
      <c r="BG262" s="8" t="e">
        <f t="shared" si="208"/>
        <v>#NUM!</v>
      </c>
      <c r="BH262" s="8" t="e">
        <f t="shared" si="209"/>
        <v>#NUM!</v>
      </c>
      <c r="BI262" s="8">
        <f t="shared" si="195"/>
        <v>14</v>
      </c>
      <c r="BJ262" s="8"/>
      <c r="BK262" s="42"/>
      <c r="BL262" s="8" t="e">
        <f t="shared" si="210"/>
        <v>#NUM!</v>
      </c>
      <c r="BM262" s="8" t="e">
        <f t="shared" si="211"/>
        <v>#NUM!</v>
      </c>
      <c r="BN262" s="8" t="e">
        <f t="shared" si="212"/>
        <v>#NUM!</v>
      </c>
      <c r="BO262" s="8" t="e">
        <f t="shared" si="213"/>
        <v>#NUM!</v>
      </c>
      <c r="BP262" s="8">
        <f t="shared" si="196"/>
        <v>11</v>
      </c>
      <c r="BQ262" s="8"/>
      <c r="BR262" s="42"/>
      <c r="BS262" s="8" t="e">
        <f t="shared" si="214"/>
        <v>#NUM!</v>
      </c>
      <c r="BT262" s="8" t="e">
        <f t="shared" si="215"/>
        <v>#NUM!</v>
      </c>
      <c r="BU262" s="8" t="e">
        <f t="shared" si="216"/>
        <v>#NUM!</v>
      </c>
      <c r="BV262" s="8" t="e">
        <f t="shared" si="217"/>
        <v>#NUM!</v>
      </c>
    </row>
    <row r="263" spans="1:74" x14ac:dyDescent="0.25">
      <c r="A263">
        <v>38896</v>
      </c>
      <c r="B263">
        <v>0</v>
      </c>
      <c r="C263">
        <v>1983</v>
      </c>
      <c r="D263">
        <f t="shared" si="197"/>
        <v>41</v>
      </c>
      <c r="E263" s="1">
        <v>45597.361608796295</v>
      </c>
      <c r="F263" t="s">
        <v>171</v>
      </c>
      <c r="G263">
        <v>1</v>
      </c>
      <c r="H263" s="4">
        <v>4</v>
      </c>
      <c r="I263" s="4">
        <v>4</v>
      </c>
      <c r="J263" s="4">
        <v>2</v>
      </c>
      <c r="K263" s="4">
        <v>4</v>
      </c>
      <c r="L263" s="4">
        <v>4</v>
      </c>
      <c r="M263" s="4">
        <v>4</v>
      </c>
      <c r="N263" s="4">
        <v>3</v>
      </c>
      <c r="O263" s="4">
        <v>4</v>
      </c>
      <c r="P263" s="4">
        <v>2</v>
      </c>
      <c r="Q263" s="4">
        <v>5</v>
      </c>
      <c r="R263" s="4">
        <v>5</v>
      </c>
      <c r="S263" s="4">
        <v>4</v>
      </c>
      <c r="T263" s="4">
        <v>4</v>
      </c>
      <c r="U263" s="4">
        <v>4</v>
      </c>
      <c r="V263" s="4">
        <v>4</v>
      </c>
      <c r="W263" s="4">
        <v>3</v>
      </c>
      <c r="X263" s="7">
        <f t="shared" si="176"/>
        <v>4</v>
      </c>
      <c r="Y263" s="7">
        <f t="shared" si="177"/>
        <v>4</v>
      </c>
      <c r="Z263" s="7">
        <f t="shared" si="178"/>
        <v>4</v>
      </c>
      <c r="AA263" s="7">
        <f t="shared" si="179"/>
        <v>4</v>
      </c>
      <c r="AB263" s="7">
        <f t="shared" si="180"/>
        <v>4</v>
      </c>
      <c r="AC263" s="7">
        <f t="shared" si="181"/>
        <v>4</v>
      </c>
      <c r="AD263" s="7">
        <f t="shared" si="182"/>
        <v>3</v>
      </c>
      <c r="AE263" s="7">
        <f t="shared" si="183"/>
        <v>4</v>
      </c>
      <c r="AF263" s="7">
        <f t="shared" si="184"/>
        <v>4</v>
      </c>
      <c r="AG263" s="7">
        <f t="shared" si="185"/>
        <v>5</v>
      </c>
      <c r="AH263" s="7">
        <f t="shared" si="186"/>
        <v>5</v>
      </c>
      <c r="AI263" s="7">
        <f t="shared" si="187"/>
        <v>4</v>
      </c>
      <c r="AJ263" s="7">
        <f t="shared" si="188"/>
        <v>4</v>
      </c>
      <c r="AK263" s="7">
        <f t="shared" si="189"/>
        <v>4</v>
      </c>
      <c r="AL263" s="7">
        <f t="shared" si="190"/>
        <v>4</v>
      </c>
      <c r="AM263" s="7">
        <f t="shared" si="191"/>
        <v>3</v>
      </c>
      <c r="AN263" s="8">
        <f t="shared" si="192"/>
        <v>64</v>
      </c>
      <c r="AO263" s="8"/>
      <c r="AP263" s="42"/>
      <c r="AQ263" s="8" t="e">
        <f t="shared" si="198"/>
        <v>#NUM!</v>
      </c>
      <c r="AR263" s="8" t="e">
        <f t="shared" si="199"/>
        <v>#NUM!</v>
      </c>
      <c r="AS263" s="8" t="e">
        <f t="shared" si="200"/>
        <v>#NUM!</v>
      </c>
      <c r="AT263" s="8" t="e">
        <f t="shared" si="201"/>
        <v>#NUM!</v>
      </c>
      <c r="AU263" s="8">
        <f t="shared" si="193"/>
        <v>20</v>
      </c>
      <c r="AV263" s="8"/>
      <c r="AW263" s="42"/>
      <c r="AX263" s="8" t="e">
        <f t="shared" si="202"/>
        <v>#NUM!</v>
      </c>
      <c r="AY263" s="8" t="e">
        <f t="shared" si="203"/>
        <v>#NUM!</v>
      </c>
      <c r="AZ263" s="8" t="e">
        <f t="shared" si="204"/>
        <v>#NUM!</v>
      </c>
      <c r="BA263" s="8" t="e">
        <f t="shared" si="205"/>
        <v>#NUM!</v>
      </c>
      <c r="BB263" s="8">
        <f t="shared" si="194"/>
        <v>15</v>
      </c>
      <c r="BC263" s="8"/>
      <c r="BD263" s="42"/>
      <c r="BE263" s="8" t="e">
        <f t="shared" si="206"/>
        <v>#NUM!</v>
      </c>
      <c r="BF263" s="8" t="e">
        <f t="shared" si="207"/>
        <v>#NUM!</v>
      </c>
      <c r="BG263" s="8" t="e">
        <f t="shared" si="208"/>
        <v>#NUM!</v>
      </c>
      <c r="BH263" s="8" t="e">
        <f t="shared" si="209"/>
        <v>#NUM!</v>
      </c>
      <c r="BI263" s="8">
        <f t="shared" si="195"/>
        <v>18</v>
      </c>
      <c r="BJ263" s="8"/>
      <c r="BK263" s="42"/>
      <c r="BL263" s="8" t="e">
        <f t="shared" si="210"/>
        <v>#NUM!</v>
      </c>
      <c r="BM263" s="8" t="e">
        <f t="shared" si="211"/>
        <v>#NUM!</v>
      </c>
      <c r="BN263" s="8" t="e">
        <f t="shared" si="212"/>
        <v>#NUM!</v>
      </c>
      <c r="BO263" s="8" t="e">
        <f t="shared" si="213"/>
        <v>#NUM!</v>
      </c>
      <c r="BP263" s="8">
        <f t="shared" si="196"/>
        <v>11</v>
      </c>
      <c r="BQ263" s="8"/>
      <c r="BR263" s="42"/>
      <c r="BS263" s="8" t="e">
        <f t="shared" si="214"/>
        <v>#NUM!</v>
      </c>
      <c r="BT263" s="8" t="e">
        <f t="shared" si="215"/>
        <v>#NUM!</v>
      </c>
      <c r="BU263" s="8" t="e">
        <f t="shared" si="216"/>
        <v>#NUM!</v>
      </c>
      <c r="BV263" s="8" t="e">
        <f t="shared" si="217"/>
        <v>#NUM!</v>
      </c>
    </row>
    <row r="264" spans="1:74" x14ac:dyDescent="0.25">
      <c r="A264">
        <v>38964</v>
      </c>
      <c r="B264">
        <v>0</v>
      </c>
      <c r="C264">
        <v>1961</v>
      </c>
      <c r="D264">
        <f t="shared" si="197"/>
        <v>63</v>
      </c>
      <c r="E264" s="1">
        <v>45597.430092592593</v>
      </c>
      <c r="F264" t="s">
        <v>107</v>
      </c>
      <c r="G264">
        <v>1</v>
      </c>
      <c r="H264" s="4">
        <v>4</v>
      </c>
      <c r="I264" s="4">
        <v>4</v>
      </c>
      <c r="J264" s="4">
        <v>1</v>
      </c>
      <c r="K264" s="4">
        <v>5</v>
      </c>
      <c r="L264" s="4">
        <v>5</v>
      </c>
      <c r="M264" s="4">
        <v>4</v>
      </c>
      <c r="N264" s="4">
        <v>4</v>
      </c>
      <c r="O264" s="4">
        <v>4</v>
      </c>
      <c r="P264" s="4">
        <v>2</v>
      </c>
      <c r="Q264" s="4">
        <v>4</v>
      </c>
      <c r="R264" s="4">
        <v>4</v>
      </c>
      <c r="S264" s="4">
        <v>4</v>
      </c>
      <c r="T264" s="4">
        <v>3</v>
      </c>
      <c r="U264" s="4">
        <v>3</v>
      </c>
      <c r="V264" s="4">
        <v>3</v>
      </c>
      <c r="W264" s="4">
        <v>4</v>
      </c>
      <c r="X264" s="7">
        <f t="shared" si="176"/>
        <v>4</v>
      </c>
      <c r="Y264" s="7">
        <f t="shared" si="177"/>
        <v>4</v>
      </c>
      <c r="Z264" s="7">
        <f t="shared" si="178"/>
        <v>5</v>
      </c>
      <c r="AA264" s="7">
        <f t="shared" si="179"/>
        <v>5</v>
      </c>
      <c r="AB264" s="7">
        <f t="shared" si="180"/>
        <v>5</v>
      </c>
      <c r="AC264" s="7">
        <f t="shared" si="181"/>
        <v>4</v>
      </c>
      <c r="AD264" s="7">
        <f t="shared" si="182"/>
        <v>4</v>
      </c>
      <c r="AE264" s="7">
        <f t="shared" si="183"/>
        <v>4</v>
      </c>
      <c r="AF264" s="7">
        <f t="shared" si="184"/>
        <v>4</v>
      </c>
      <c r="AG264" s="7">
        <f t="shared" si="185"/>
        <v>4</v>
      </c>
      <c r="AH264" s="7">
        <f t="shared" si="186"/>
        <v>4</v>
      </c>
      <c r="AI264" s="7">
        <f t="shared" si="187"/>
        <v>4</v>
      </c>
      <c r="AJ264" s="7">
        <f t="shared" si="188"/>
        <v>3</v>
      </c>
      <c r="AK264" s="7">
        <f t="shared" si="189"/>
        <v>3</v>
      </c>
      <c r="AL264" s="7">
        <f t="shared" si="190"/>
        <v>3</v>
      </c>
      <c r="AM264" s="7">
        <f t="shared" si="191"/>
        <v>4</v>
      </c>
      <c r="AN264" s="8">
        <f t="shared" si="192"/>
        <v>64</v>
      </c>
      <c r="AO264" s="8"/>
      <c r="AP264" s="42"/>
      <c r="AQ264" s="8" t="e">
        <f t="shared" si="198"/>
        <v>#NUM!</v>
      </c>
      <c r="AR264" s="8" t="e">
        <f t="shared" si="199"/>
        <v>#NUM!</v>
      </c>
      <c r="AS264" s="8" t="e">
        <f t="shared" si="200"/>
        <v>#NUM!</v>
      </c>
      <c r="AT264" s="8" t="e">
        <f t="shared" si="201"/>
        <v>#NUM!</v>
      </c>
      <c r="AU264" s="8">
        <f t="shared" si="193"/>
        <v>23</v>
      </c>
      <c r="AV264" s="8"/>
      <c r="AW264" s="42"/>
      <c r="AX264" s="8" t="e">
        <f t="shared" si="202"/>
        <v>#NUM!</v>
      </c>
      <c r="AY264" s="8" t="e">
        <f t="shared" si="203"/>
        <v>#NUM!</v>
      </c>
      <c r="AZ264" s="8" t="e">
        <f t="shared" si="204"/>
        <v>#NUM!</v>
      </c>
      <c r="BA264" s="8" t="e">
        <f t="shared" si="205"/>
        <v>#NUM!</v>
      </c>
      <c r="BB264" s="8">
        <f t="shared" si="194"/>
        <v>16</v>
      </c>
      <c r="BC264" s="8"/>
      <c r="BD264" s="42"/>
      <c r="BE264" s="8" t="e">
        <f t="shared" si="206"/>
        <v>#NUM!</v>
      </c>
      <c r="BF264" s="8" t="e">
        <f t="shared" si="207"/>
        <v>#NUM!</v>
      </c>
      <c r="BG264" s="8" t="e">
        <f t="shared" si="208"/>
        <v>#NUM!</v>
      </c>
      <c r="BH264" s="8" t="e">
        <f t="shared" si="209"/>
        <v>#NUM!</v>
      </c>
      <c r="BI264" s="8">
        <f t="shared" si="195"/>
        <v>15</v>
      </c>
      <c r="BJ264" s="8"/>
      <c r="BK264" s="42"/>
      <c r="BL264" s="8" t="e">
        <f t="shared" si="210"/>
        <v>#NUM!</v>
      </c>
      <c r="BM264" s="8" t="e">
        <f t="shared" si="211"/>
        <v>#NUM!</v>
      </c>
      <c r="BN264" s="8" t="e">
        <f t="shared" si="212"/>
        <v>#NUM!</v>
      </c>
      <c r="BO264" s="8" t="e">
        <f t="shared" si="213"/>
        <v>#NUM!</v>
      </c>
      <c r="BP264" s="8">
        <f t="shared" si="196"/>
        <v>10</v>
      </c>
      <c r="BQ264" s="8"/>
      <c r="BR264" s="42"/>
      <c r="BS264" s="8" t="e">
        <f t="shared" si="214"/>
        <v>#NUM!</v>
      </c>
      <c r="BT264" s="8" t="e">
        <f t="shared" si="215"/>
        <v>#NUM!</v>
      </c>
      <c r="BU264" s="8" t="e">
        <f t="shared" si="216"/>
        <v>#NUM!</v>
      </c>
      <c r="BV264" s="8" t="e">
        <f t="shared" si="217"/>
        <v>#NUM!</v>
      </c>
    </row>
    <row r="265" spans="1:74" x14ac:dyDescent="0.25">
      <c r="A265">
        <v>39105</v>
      </c>
      <c r="B265">
        <v>1</v>
      </c>
      <c r="C265">
        <v>1992</v>
      </c>
      <c r="D265">
        <f t="shared" si="197"/>
        <v>32</v>
      </c>
      <c r="E265" s="1">
        <v>45597.576388888891</v>
      </c>
      <c r="F265" t="s">
        <v>101</v>
      </c>
      <c r="H265" s="4">
        <v>4</v>
      </c>
      <c r="I265" s="4">
        <v>5</v>
      </c>
      <c r="J265" s="4">
        <v>5</v>
      </c>
      <c r="K265" s="4">
        <v>5</v>
      </c>
      <c r="L265" s="4">
        <v>4</v>
      </c>
      <c r="M265" s="4">
        <v>4</v>
      </c>
      <c r="N265" s="4">
        <v>4</v>
      </c>
      <c r="O265" s="4">
        <v>4</v>
      </c>
      <c r="P265" s="4">
        <v>1</v>
      </c>
      <c r="Q265" s="4">
        <v>4</v>
      </c>
      <c r="R265" s="4">
        <v>4</v>
      </c>
      <c r="S265" s="4">
        <v>3</v>
      </c>
      <c r="T265" s="4">
        <v>4</v>
      </c>
      <c r="U265" s="4">
        <v>5</v>
      </c>
      <c r="V265" s="4">
        <v>5</v>
      </c>
      <c r="W265" s="4">
        <v>3</v>
      </c>
      <c r="X265" s="7">
        <f t="shared" si="176"/>
        <v>4</v>
      </c>
      <c r="Y265" s="7">
        <f t="shared" si="177"/>
        <v>5</v>
      </c>
      <c r="Z265" s="7">
        <f t="shared" si="178"/>
        <v>1</v>
      </c>
      <c r="AA265" s="7">
        <f t="shared" si="179"/>
        <v>5</v>
      </c>
      <c r="AB265" s="7">
        <f t="shared" si="180"/>
        <v>4</v>
      </c>
      <c r="AC265" s="7">
        <f t="shared" si="181"/>
        <v>4</v>
      </c>
      <c r="AD265" s="7">
        <f t="shared" si="182"/>
        <v>4</v>
      </c>
      <c r="AE265" s="7">
        <f t="shared" si="183"/>
        <v>4</v>
      </c>
      <c r="AF265" s="7">
        <f t="shared" si="184"/>
        <v>5</v>
      </c>
      <c r="AG265" s="7">
        <f t="shared" si="185"/>
        <v>4</v>
      </c>
      <c r="AH265" s="7">
        <f t="shared" si="186"/>
        <v>4</v>
      </c>
      <c r="AI265" s="7">
        <f t="shared" si="187"/>
        <v>3</v>
      </c>
      <c r="AJ265" s="7">
        <f t="shared" si="188"/>
        <v>4</v>
      </c>
      <c r="AK265" s="7">
        <f t="shared" si="189"/>
        <v>5</v>
      </c>
      <c r="AL265" s="7">
        <f t="shared" si="190"/>
        <v>5</v>
      </c>
      <c r="AM265" s="7">
        <f t="shared" si="191"/>
        <v>3</v>
      </c>
      <c r="AN265" s="8">
        <f t="shared" si="192"/>
        <v>64</v>
      </c>
      <c r="AO265" s="8"/>
      <c r="AP265" s="42"/>
      <c r="AQ265" s="8" t="e">
        <f t="shared" si="198"/>
        <v>#NUM!</v>
      </c>
      <c r="AR265" s="8" t="e">
        <f t="shared" si="199"/>
        <v>#NUM!</v>
      </c>
      <c r="AS265" s="8" t="e">
        <f t="shared" si="200"/>
        <v>#NUM!</v>
      </c>
      <c r="AT265" s="8" t="e">
        <f t="shared" si="201"/>
        <v>#NUM!</v>
      </c>
      <c r="AU265" s="8">
        <f t="shared" si="193"/>
        <v>19</v>
      </c>
      <c r="AV265" s="8"/>
      <c r="AW265" s="42"/>
      <c r="AX265" s="8" t="e">
        <f t="shared" si="202"/>
        <v>#NUM!</v>
      </c>
      <c r="AY265" s="8" t="e">
        <f t="shared" si="203"/>
        <v>#NUM!</v>
      </c>
      <c r="AZ265" s="8" t="e">
        <f t="shared" si="204"/>
        <v>#NUM!</v>
      </c>
      <c r="BA265" s="8" t="e">
        <f t="shared" si="205"/>
        <v>#NUM!</v>
      </c>
      <c r="BB265" s="8">
        <f t="shared" si="194"/>
        <v>17</v>
      </c>
      <c r="BC265" s="8"/>
      <c r="BD265" s="42"/>
      <c r="BE265" s="8" t="e">
        <f t="shared" si="206"/>
        <v>#NUM!</v>
      </c>
      <c r="BF265" s="8" t="e">
        <f t="shared" si="207"/>
        <v>#NUM!</v>
      </c>
      <c r="BG265" s="8" t="e">
        <f t="shared" si="208"/>
        <v>#NUM!</v>
      </c>
      <c r="BH265" s="8" t="e">
        <f t="shared" si="209"/>
        <v>#NUM!</v>
      </c>
      <c r="BI265" s="8">
        <f t="shared" si="195"/>
        <v>15</v>
      </c>
      <c r="BJ265" s="8"/>
      <c r="BK265" s="42"/>
      <c r="BL265" s="8" t="e">
        <f t="shared" si="210"/>
        <v>#NUM!</v>
      </c>
      <c r="BM265" s="8" t="e">
        <f t="shared" si="211"/>
        <v>#NUM!</v>
      </c>
      <c r="BN265" s="8" t="e">
        <f t="shared" si="212"/>
        <v>#NUM!</v>
      </c>
      <c r="BO265" s="8" t="e">
        <f t="shared" si="213"/>
        <v>#NUM!</v>
      </c>
      <c r="BP265" s="8">
        <f t="shared" si="196"/>
        <v>13</v>
      </c>
      <c r="BQ265" s="8"/>
      <c r="BR265" s="42"/>
      <c r="BS265" s="8" t="e">
        <f t="shared" si="214"/>
        <v>#NUM!</v>
      </c>
      <c r="BT265" s="8" t="e">
        <f t="shared" si="215"/>
        <v>#NUM!</v>
      </c>
      <c r="BU265" s="8" t="e">
        <f t="shared" si="216"/>
        <v>#NUM!</v>
      </c>
      <c r="BV265" s="8" t="e">
        <f t="shared" si="217"/>
        <v>#NUM!</v>
      </c>
    </row>
    <row r="266" spans="1:74" x14ac:dyDescent="0.25">
      <c r="A266">
        <v>39121</v>
      </c>
      <c r="B266">
        <v>1</v>
      </c>
      <c r="C266">
        <v>1980</v>
      </c>
      <c r="D266">
        <f t="shared" si="197"/>
        <v>44</v>
      </c>
      <c r="E266" s="1">
        <v>45597.594224537039</v>
      </c>
      <c r="F266" t="s">
        <v>101</v>
      </c>
      <c r="H266" s="4">
        <v>2</v>
      </c>
      <c r="I266" s="4">
        <v>4</v>
      </c>
      <c r="J266" s="4">
        <v>2</v>
      </c>
      <c r="K266" s="4">
        <v>3</v>
      </c>
      <c r="L266" s="4">
        <v>5</v>
      </c>
      <c r="M266" s="4">
        <v>5</v>
      </c>
      <c r="N266" s="4">
        <v>4</v>
      </c>
      <c r="O266" s="4">
        <v>4</v>
      </c>
      <c r="P266" s="4">
        <v>2</v>
      </c>
      <c r="Q266" s="4">
        <v>4</v>
      </c>
      <c r="R266" s="4">
        <v>5</v>
      </c>
      <c r="S266" s="4">
        <v>4</v>
      </c>
      <c r="T266" s="4">
        <v>5</v>
      </c>
      <c r="U266" s="4">
        <v>4</v>
      </c>
      <c r="V266" s="4">
        <v>4</v>
      </c>
      <c r="W266" s="4">
        <v>3</v>
      </c>
      <c r="X266" s="7">
        <f t="shared" si="176"/>
        <v>2</v>
      </c>
      <c r="Y266" s="7">
        <f t="shared" si="177"/>
        <v>4</v>
      </c>
      <c r="Z266" s="7">
        <f t="shared" si="178"/>
        <v>4</v>
      </c>
      <c r="AA266" s="7">
        <f t="shared" si="179"/>
        <v>3</v>
      </c>
      <c r="AB266" s="7">
        <f t="shared" si="180"/>
        <v>5</v>
      </c>
      <c r="AC266" s="7">
        <f t="shared" si="181"/>
        <v>5</v>
      </c>
      <c r="AD266" s="7">
        <f t="shared" si="182"/>
        <v>4</v>
      </c>
      <c r="AE266" s="7">
        <f t="shared" si="183"/>
        <v>4</v>
      </c>
      <c r="AF266" s="7">
        <f t="shared" si="184"/>
        <v>4</v>
      </c>
      <c r="AG266" s="7">
        <f t="shared" si="185"/>
        <v>4</v>
      </c>
      <c r="AH266" s="7">
        <f t="shared" si="186"/>
        <v>5</v>
      </c>
      <c r="AI266" s="7">
        <f t="shared" si="187"/>
        <v>4</v>
      </c>
      <c r="AJ266" s="7">
        <f t="shared" si="188"/>
        <v>5</v>
      </c>
      <c r="AK266" s="7">
        <f t="shared" si="189"/>
        <v>4</v>
      </c>
      <c r="AL266" s="7">
        <f t="shared" si="190"/>
        <v>4</v>
      </c>
      <c r="AM266" s="7">
        <f t="shared" si="191"/>
        <v>3</v>
      </c>
      <c r="AN266" s="8">
        <f t="shared" si="192"/>
        <v>64</v>
      </c>
      <c r="AO266" s="8"/>
      <c r="AP266" s="42"/>
      <c r="AQ266" s="8" t="e">
        <f t="shared" si="198"/>
        <v>#NUM!</v>
      </c>
      <c r="AR266" s="8" t="e">
        <f t="shared" si="199"/>
        <v>#NUM!</v>
      </c>
      <c r="AS266" s="8" t="e">
        <f t="shared" si="200"/>
        <v>#NUM!</v>
      </c>
      <c r="AT266" s="8" t="e">
        <f t="shared" si="201"/>
        <v>#NUM!</v>
      </c>
      <c r="AU266" s="8">
        <f t="shared" si="193"/>
        <v>18</v>
      </c>
      <c r="AV266" s="8"/>
      <c r="AW266" s="42"/>
      <c r="AX266" s="8" t="e">
        <f t="shared" si="202"/>
        <v>#NUM!</v>
      </c>
      <c r="AY266" s="8" t="e">
        <f t="shared" si="203"/>
        <v>#NUM!</v>
      </c>
      <c r="AZ266" s="8" t="e">
        <f t="shared" si="204"/>
        <v>#NUM!</v>
      </c>
      <c r="BA266" s="8" t="e">
        <f t="shared" si="205"/>
        <v>#NUM!</v>
      </c>
      <c r="BB266" s="8">
        <f t="shared" si="194"/>
        <v>17</v>
      </c>
      <c r="BC266" s="8"/>
      <c r="BD266" s="42"/>
      <c r="BE266" s="8" t="e">
        <f t="shared" si="206"/>
        <v>#NUM!</v>
      </c>
      <c r="BF266" s="8" t="e">
        <f t="shared" si="207"/>
        <v>#NUM!</v>
      </c>
      <c r="BG266" s="8" t="e">
        <f t="shared" si="208"/>
        <v>#NUM!</v>
      </c>
      <c r="BH266" s="8" t="e">
        <f t="shared" si="209"/>
        <v>#NUM!</v>
      </c>
      <c r="BI266" s="8">
        <f t="shared" si="195"/>
        <v>18</v>
      </c>
      <c r="BJ266" s="8"/>
      <c r="BK266" s="42"/>
      <c r="BL266" s="8" t="e">
        <f t="shared" si="210"/>
        <v>#NUM!</v>
      </c>
      <c r="BM266" s="8" t="e">
        <f t="shared" si="211"/>
        <v>#NUM!</v>
      </c>
      <c r="BN266" s="8" t="e">
        <f t="shared" si="212"/>
        <v>#NUM!</v>
      </c>
      <c r="BO266" s="8" t="e">
        <f t="shared" si="213"/>
        <v>#NUM!</v>
      </c>
      <c r="BP266" s="8">
        <f t="shared" si="196"/>
        <v>11</v>
      </c>
      <c r="BQ266" s="8"/>
      <c r="BR266" s="42"/>
      <c r="BS266" s="8" t="e">
        <f t="shared" si="214"/>
        <v>#NUM!</v>
      </c>
      <c r="BT266" s="8" t="e">
        <f t="shared" si="215"/>
        <v>#NUM!</v>
      </c>
      <c r="BU266" s="8" t="e">
        <f t="shared" si="216"/>
        <v>#NUM!</v>
      </c>
      <c r="BV266" s="8" t="e">
        <f t="shared" si="217"/>
        <v>#NUM!</v>
      </c>
    </row>
    <row r="267" spans="1:74" x14ac:dyDescent="0.25">
      <c r="A267">
        <v>36145</v>
      </c>
      <c r="B267">
        <v>0</v>
      </c>
      <c r="C267">
        <v>1992</v>
      </c>
      <c r="D267">
        <f t="shared" si="197"/>
        <v>32</v>
      </c>
      <c r="E267" s="1">
        <v>45597.608263888891</v>
      </c>
      <c r="F267" t="s">
        <v>107</v>
      </c>
      <c r="G267">
        <v>1</v>
      </c>
      <c r="H267" s="4">
        <v>4</v>
      </c>
      <c r="I267" s="4">
        <v>5</v>
      </c>
      <c r="J267" s="4">
        <v>2</v>
      </c>
      <c r="K267" s="4">
        <v>4</v>
      </c>
      <c r="L267" s="4">
        <v>4</v>
      </c>
      <c r="M267" s="4">
        <v>4</v>
      </c>
      <c r="N267" s="4">
        <v>2</v>
      </c>
      <c r="O267" s="4">
        <v>4</v>
      </c>
      <c r="P267" s="4">
        <v>4</v>
      </c>
      <c r="Q267" s="4">
        <v>4</v>
      </c>
      <c r="R267" s="4">
        <v>5</v>
      </c>
      <c r="S267" s="4">
        <v>4</v>
      </c>
      <c r="T267" s="4">
        <v>4</v>
      </c>
      <c r="U267" s="4">
        <v>5</v>
      </c>
      <c r="V267" s="4">
        <v>5</v>
      </c>
      <c r="W267" s="4">
        <v>4</v>
      </c>
      <c r="X267" s="7">
        <f t="shared" si="176"/>
        <v>4</v>
      </c>
      <c r="Y267" s="7">
        <f t="shared" si="177"/>
        <v>5</v>
      </c>
      <c r="Z267" s="7">
        <f t="shared" si="178"/>
        <v>4</v>
      </c>
      <c r="AA267" s="7">
        <f t="shared" si="179"/>
        <v>4</v>
      </c>
      <c r="AB267" s="7">
        <f t="shared" si="180"/>
        <v>4</v>
      </c>
      <c r="AC267" s="7">
        <f t="shared" si="181"/>
        <v>4</v>
      </c>
      <c r="AD267" s="7">
        <f t="shared" si="182"/>
        <v>2</v>
      </c>
      <c r="AE267" s="7">
        <f t="shared" si="183"/>
        <v>4</v>
      </c>
      <c r="AF267" s="7">
        <f t="shared" si="184"/>
        <v>2</v>
      </c>
      <c r="AG267" s="7">
        <f t="shared" si="185"/>
        <v>4</v>
      </c>
      <c r="AH267" s="7">
        <f t="shared" si="186"/>
        <v>5</v>
      </c>
      <c r="AI267" s="7">
        <f t="shared" si="187"/>
        <v>4</v>
      </c>
      <c r="AJ267" s="7">
        <f t="shared" si="188"/>
        <v>4</v>
      </c>
      <c r="AK267" s="7">
        <f t="shared" si="189"/>
        <v>5</v>
      </c>
      <c r="AL267" s="7">
        <f t="shared" si="190"/>
        <v>5</v>
      </c>
      <c r="AM267" s="7">
        <f t="shared" si="191"/>
        <v>4</v>
      </c>
      <c r="AN267" s="8">
        <f t="shared" si="192"/>
        <v>64</v>
      </c>
      <c r="AO267" s="8"/>
      <c r="AP267" s="42"/>
      <c r="AQ267" s="8" t="e">
        <f t="shared" si="198"/>
        <v>#NUM!</v>
      </c>
      <c r="AR267" s="8" t="e">
        <f t="shared" si="199"/>
        <v>#NUM!</v>
      </c>
      <c r="AS267" s="8" t="e">
        <f t="shared" si="200"/>
        <v>#NUM!</v>
      </c>
      <c r="AT267" s="8" t="e">
        <f t="shared" si="201"/>
        <v>#NUM!</v>
      </c>
      <c r="AU267" s="8">
        <f t="shared" si="193"/>
        <v>21</v>
      </c>
      <c r="AV267" s="8"/>
      <c r="AW267" s="42"/>
      <c r="AX267" s="8" t="e">
        <f t="shared" si="202"/>
        <v>#NUM!</v>
      </c>
      <c r="AY267" s="8" t="e">
        <f t="shared" si="203"/>
        <v>#NUM!</v>
      </c>
      <c r="AZ267" s="8" t="e">
        <f t="shared" si="204"/>
        <v>#NUM!</v>
      </c>
      <c r="BA267" s="8" t="e">
        <f t="shared" si="205"/>
        <v>#NUM!</v>
      </c>
      <c r="BB267" s="8">
        <f t="shared" si="194"/>
        <v>12</v>
      </c>
      <c r="BC267" s="8"/>
      <c r="BD267" s="42"/>
      <c r="BE267" s="8" t="e">
        <f t="shared" si="206"/>
        <v>#NUM!</v>
      </c>
      <c r="BF267" s="8" t="e">
        <f t="shared" si="207"/>
        <v>#NUM!</v>
      </c>
      <c r="BG267" s="8" t="e">
        <f t="shared" si="208"/>
        <v>#NUM!</v>
      </c>
      <c r="BH267" s="8" t="e">
        <f t="shared" si="209"/>
        <v>#NUM!</v>
      </c>
      <c r="BI267" s="8">
        <f t="shared" si="195"/>
        <v>17</v>
      </c>
      <c r="BJ267" s="8"/>
      <c r="BK267" s="42"/>
      <c r="BL267" s="8" t="e">
        <f t="shared" si="210"/>
        <v>#NUM!</v>
      </c>
      <c r="BM267" s="8" t="e">
        <f t="shared" si="211"/>
        <v>#NUM!</v>
      </c>
      <c r="BN267" s="8" t="e">
        <f t="shared" si="212"/>
        <v>#NUM!</v>
      </c>
      <c r="BO267" s="8" t="e">
        <f t="shared" si="213"/>
        <v>#NUM!</v>
      </c>
      <c r="BP267" s="8">
        <f t="shared" si="196"/>
        <v>14</v>
      </c>
      <c r="BQ267" s="8"/>
      <c r="BR267" s="42"/>
      <c r="BS267" s="8" t="e">
        <f t="shared" si="214"/>
        <v>#NUM!</v>
      </c>
      <c r="BT267" s="8" t="e">
        <f t="shared" si="215"/>
        <v>#NUM!</v>
      </c>
      <c r="BU267" s="8" t="e">
        <f t="shared" si="216"/>
        <v>#NUM!</v>
      </c>
      <c r="BV267" s="8" t="e">
        <f t="shared" si="217"/>
        <v>#NUM!</v>
      </c>
    </row>
    <row r="268" spans="1:74" x14ac:dyDescent="0.25">
      <c r="A268">
        <v>39474</v>
      </c>
      <c r="B268">
        <v>0</v>
      </c>
      <c r="C268">
        <v>1996</v>
      </c>
      <c r="D268">
        <f t="shared" si="197"/>
        <v>28</v>
      </c>
      <c r="E268" s="1">
        <v>45598.668969907405</v>
      </c>
      <c r="F268" t="s">
        <v>101</v>
      </c>
      <c r="H268" s="4">
        <v>4</v>
      </c>
      <c r="I268" s="4">
        <v>5</v>
      </c>
      <c r="J268" s="4">
        <v>4</v>
      </c>
      <c r="K268" s="4">
        <v>2</v>
      </c>
      <c r="L268" s="4">
        <v>4</v>
      </c>
      <c r="M268" s="4">
        <v>4</v>
      </c>
      <c r="N268" s="4">
        <v>4</v>
      </c>
      <c r="O268" s="4">
        <v>5</v>
      </c>
      <c r="P268" s="4">
        <v>2</v>
      </c>
      <c r="Q268" s="4">
        <v>5</v>
      </c>
      <c r="R268" s="4">
        <v>5</v>
      </c>
      <c r="S268" s="4">
        <v>4</v>
      </c>
      <c r="T268" s="4">
        <v>4</v>
      </c>
      <c r="U268" s="4">
        <v>4</v>
      </c>
      <c r="V268" s="4">
        <v>4</v>
      </c>
      <c r="W268" s="4">
        <v>4</v>
      </c>
      <c r="X268" s="7">
        <f t="shared" si="176"/>
        <v>4</v>
      </c>
      <c r="Y268" s="7">
        <f t="shared" si="177"/>
        <v>5</v>
      </c>
      <c r="Z268" s="7">
        <f t="shared" si="178"/>
        <v>2</v>
      </c>
      <c r="AA268" s="7">
        <f t="shared" si="179"/>
        <v>2</v>
      </c>
      <c r="AB268" s="7">
        <f t="shared" si="180"/>
        <v>4</v>
      </c>
      <c r="AC268" s="7">
        <f t="shared" si="181"/>
        <v>4</v>
      </c>
      <c r="AD268" s="7">
        <f t="shared" si="182"/>
        <v>4</v>
      </c>
      <c r="AE268" s="7">
        <f t="shared" si="183"/>
        <v>5</v>
      </c>
      <c r="AF268" s="7">
        <f t="shared" si="184"/>
        <v>4</v>
      </c>
      <c r="AG268" s="7">
        <f t="shared" si="185"/>
        <v>5</v>
      </c>
      <c r="AH268" s="7">
        <f t="shared" si="186"/>
        <v>5</v>
      </c>
      <c r="AI268" s="7">
        <f t="shared" si="187"/>
        <v>4</v>
      </c>
      <c r="AJ268" s="7">
        <f t="shared" si="188"/>
        <v>4</v>
      </c>
      <c r="AK268" s="7">
        <f t="shared" si="189"/>
        <v>4</v>
      </c>
      <c r="AL268" s="7">
        <f t="shared" si="190"/>
        <v>4</v>
      </c>
      <c r="AM268" s="7">
        <f t="shared" si="191"/>
        <v>4</v>
      </c>
      <c r="AN268" s="8">
        <f t="shared" si="192"/>
        <v>64</v>
      </c>
      <c r="AO268" s="8"/>
      <c r="AP268" s="42"/>
      <c r="AQ268" s="8" t="e">
        <f t="shared" si="198"/>
        <v>#NUM!</v>
      </c>
      <c r="AR268" s="8" t="e">
        <f t="shared" si="199"/>
        <v>#NUM!</v>
      </c>
      <c r="AS268" s="8" t="e">
        <f t="shared" si="200"/>
        <v>#NUM!</v>
      </c>
      <c r="AT268" s="8" t="e">
        <f t="shared" si="201"/>
        <v>#NUM!</v>
      </c>
      <c r="AU268" s="8">
        <f t="shared" si="193"/>
        <v>17</v>
      </c>
      <c r="AV268" s="8"/>
      <c r="AW268" s="42"/>
      <c r="AX268" s="8" t="e">
        <f t="shared" si="202"/>
        <v>#NUM!</v>
      </c>
      <c r="AY268" s="8" t="e">
        <f t="shared" si="203"/>
        <v>#NUM!</v>
      </c>
      <c r="AZ268" s="8" t="e">
        <f t="shared" si="204"/>
        <v>#NUM!</v>
      </c>
      <c r="BA268" s="8" t="e">
        <f t="shared" si="205"/>
        <v>#NUM!</v>
      </c>
      <c r="BB268" s="8">
        <f t="shared" si="194"/>
        <v>17</v>
      </c>
      <c r="BC268" s="8"/>
      <c r="BD268" s="42"/>
      <c r="BE268" s="8" t="e">
        <f t="shared" si="206"/>
        <v>#NUM!</v>
      </c>
      <c r="BF268" s="8" t="e">
        <f t="shared" si="207"/>
        <v>#NUM!</v>
      </c>
      <c r="BG268" s="8" t="e">
        <f t="shared" si="208"/>
        <v>#NUM!</v>
      </c>
      <c r="BH268" s="8" t="e">
        <f t="shared" si="209"/>
        <v>#NUM!</v>
      </c>
      <c r="BI268" s="8">
        <f t="shared" si="195"/>
        <v>18</v>
      </c>
      <c r="BJ268" s="8"/>
      <c r="BK268" s="42"/>
      <c r="BL268" s="8" t="e">
        <f t="shared" si="210"/>
        <v>#NUM!</v>
      </c>
      <c r="BM268" s="8" t="e">
        <f t="shared" si="211"/>
        <v>#NUM!</v>
      </c>
      <c r="BN268" s="8" t="e">
        <f t="shared" si="212"/>
        <v>#NUM!</v>
      </c>
      <c r="BO268" s="8" t="e">
        <f t="shared" si="213"/>
        <v>#NUM!</v>
      </c>
      <c r="BP268" s="8">
        <f t="shared" si="196"/>
        <v>12</v>
      </c>
      <c r="BQ268" s="8"/>
      <c r="BR268" s="42"/>
      <c r="BS268" s="8" t="e">
        <f t="shared" si="214"/>
        <v>#NUM!</v>
      </c>
      <c r="BT268" s="8" t="e">
        <f t="shared" si="215"/>
        <v>#NUM!</v>
      </c>
      <c r="BU268" s="8" t="e">
        <f t="shared" si="216"/>
        <v>#NUM!</v>
      </c>
      <c r="BV268" s="8" t="e">
        <f t="shared" si="217"/>
        <v>#NUM!</v>
      </c>
    </row>
    <row r="269" spans="1:74" x14ac:dyDescent="0.25">
      <c r="A269">
        <v>39572</v>
      </c>
      <c r="B269">
        <v>0</v>
      </c>
      <c r="C269">
        <v>1990</v>
      </c>
      <c r="D269">
        <f t="shared" si="197"/>
        <v>34</v>
      </c>
      <c r="E269" s="1">
        <v>45599.478564814817</v>
      </c>
      <c r="F269" t="s">
        <v>99</v>
      </c>
      <c r="G269">
        <v>1</v>
      </c>
      <c r="H269" s="4">
        <v>5</v>
      </c>
      <c r="I269" s="4">
        <v>5</v>
      </c>
      <c r="J269" s="4">
        <v>1</v>
      </c>
      <c r="K269" s="4">
        <v>4</v>
      </c>
      <c r="L269" s="4">
        <v>5</v>
      </c>
      <c r="M269" s="4">
        <v>5</v>
      </c>
      <c r="N269" s="4">
        <v>2</v>
      </c>
      <c r="O269" s="4">
        <v>4</v>
      </c>
      <c r="P269" s="4">
        <v>4</v>
      </c>
      <c r="Q269" s="4">
        <v>4</v>
      </c>
      <c r="R269" s="4">
        <v>4</v>
      </c>
      <c r="S269" s="4">
        <v>3</v>
      </c>
      <c r="T269" s="4">
        <v>4</v>
      </c>
      <c r="U269" s="4">
        <v>5</v>
      </c>
      <c r="V269" s="4">
        <v>5</v>
      </c>
      <c r="W269" s="4">
        <v>2</v>
      </c>
      <c r="X269" s="7">
        <f t="shared" si="176"/>
        <v>5</v>
      </c>
      <c r="Y269" s="7">
        <f t="shared" si="177"/>
        <v>5</v>
      </c>
      <c r="Z269" s="7">
        <f t="shared" si="178"/>
        <v>5</v>
      </c>
      <c r="AA269" s="7">
        <f t="shared" si="179"/>
        <v>4</v>
      </c>
      <c r="AB269" s="7">
        <f t="shared" si="180"/>
        <v>5</v>
      </c>
      <c r="AC269" s="7">
        <f t="shared" si="181"/>
        <v>5</v>
      </c>
      <c r="AD269" s="7">
        <f t="shared" si="182"/>
        <v>2</v>
      </c>
      <c r="AE269" s="7">
        <f t="shared" si="183"/>
        <v>4</v>
      </c>
      <c r="AF269" s="7">
        <f t="shared" si="184"/>
        <v>2</v>
      </c>
      <c r="AG269" s="7">
        <f t="shared" si="185"/>
        <v>4</v>
      </c>
      <c r="AH269" s="7">
        <f t="shared" si="186"/>
        <v>4</v>
      </c>
      <c r="AI269" s="7">
        <f t="shared" si="187"/>
        <v>3</v>
      </c>
      <c r="AJ269" s="7">
        <f t="shared" si="188"/>
        <v>4</v>
      </c>
      <c r="AK269" s="7">
        <f t="shared" si="189"/>
        <v>5</v>
      </c>
      <c r="AL269" s="7">
        <f t="shared" si="190"/>
        <v>5</v>
      </c>
      <c r="AM269" s="7">
        <f t="shared" si="191"/>
        <v>2</v>
      </c>
      <c r="AN269" s="8">
        <f t="shared" si="192"/>
        <v>64</v>
      </c>
      <c r="AO269" s="8"/>
      <c r="AP269" s="42"/>
      <c r="AQ269" s="8" t="e">
        <f t="shared" si="198"/>
        <v>#NUM!</v>
      </c>
      <c r="AR269" s="8" t="e">
        <f t="shared" si="199"/>
        <v>#NUM!</v>
      </c>
      <c r="AS269" s="8" t="e">
        <f t="shared" si="200"/>
        <v>#NUM!</v>
      </c>
      <c r="AT269" s="8" t="e">
        <f t="shared" si="201"/>
        <v>#NUM!</v>
      </c>
      <c r="AU269" s="8">
        <f t="shared" si="193"/>
        <v>24</v>
      </c>
      <c r="AV269" s="8"/>
      <c r="AW269" s="42"/>
      <c r="AX269" s="8" t="e">
        <f t="shared" si="202"/>
        <v>#NUM!</v>
      </c>
      <c r="AY269" s="8" t="e">
        <f t="shared" si="203"/>
        <v>#NUM!</v>
      </c>
      <c r="AZ269" s="8" t="e">
        <f t="shared" si="204"/>
        <v>#NUM!</v>
      </c>
      <c r="BA269" s="8" t="e">
        <f t="shared" si="205"/>
        <v>#NUM!</v>
      </c>
      <c r="BB269" s="8">
        <f t="shared" si="194"/>
        <v>13</v>
      </c>
      <c r="BC269" s="8"/>
      <c r="BD269" s="42"/>
      <c r="BE269" s="8" t="e">
        <f t="shared" si="206"/>
        <v>#NUM!</v>
      </c>
      <c r="BF269" s="8" t="e">
        <f t="shared" si="207"/>
        <v>#NUM!</v>
      </c>
      <c r="BG269" s="8" t="e">
        <f t="shared" si="208"/>
        <v>#NUM!</v>
      </c>
      <c r="BH269" s="8" t="e">
        <f t="shared" si="209"/>
        <v>#NUM!</v>
      </c>
      <c r="BI269" s="8">
        <f t="shared" si="195"/>
        <v>15</v>
      </c>
      <c r="BJ269" s="8"/>
      <c r="BK269" s="42"/>
      <c r="BL269" s="8" t="e">
        <f t="shared" si="210"/>
        <v>#NUM!</v>
      </c>
      <c r="BM269" s="8" t="e">
        <f t="shared" si="211"/>
        <v>#NUM!</v>
      </c>
      <c r="BN269" s="8" t="e">
        <f t="shared" si="212"/>
        <v>#NUM!</v>
      </c>
      <c r="BO269" s="8" t="e">
        <f t="shared" si="213"/>
        <v>#NUM!</v>
      </c>
      <c r="BP269" s="8">
        <f t="shared" si="196"/>
        <v>12</v>
      </c>
      <c r="BQ269" s="8"/>
      <c r="BR269" s="42"/>
      <c r="BS269" s="8" t="e">
        <f t="shared" si="214"/>
        <v>#NUM!</v>
      </c>
      <c r="BT269" s="8" t="e">
        <f t="shared" si="215"/>
        <v>#NUM!</v>
      </c>
      <c r="BU269" s="8" t="e">
        <f t="shared" si="216"/>
        <v>#NUM!</v>
      </c>
      <c r="BV269" s="8" t="e">
        <f t="shared" si="217"/>
        <v>#NUM!</v>
      </c>
    </row>
    <row r="270" spans="1:74" x14ac:dyDescent="0.25">
      <c r="A270">
        <v>39626</v>
      </c>
      <c r="B270">
        <v>0</v>
      </c>
      <c r="C270">
        <v>2002</v>
      </c>
      <c r="D270">
        <f t="shared" si="197"/>
        <v>22</v>
      </c>
      <c r="E270" s="1">
        <v>45599.76295138889</v>
      </c>
      <c r="F270" t="s">
        <v>101</v>
      </c>
      <c r="H270" s="4">
        <v>5</v>
      </c>
      <c r="I270" s="4">
        <v>4</v>
      </c>
      <c r="J270" s="4">
        <v>2</v>
      </c>
      <c r="K270" s="4">
        <v>4</v>
      </c>
      <c r="L270" s="4">
        <v>5</v>
      </c>
      <c r="M270" s="4">
        <v>4</v>
      </c>
      <c r="N270" s="4">
        <v>3</v>
      </c>
      <c r="O270" s="4">
        <v>4</v>
      </c>
      <c r="P270" s="4">
        <v>2</v>
      </c>
      <c r="Q270" s="4">
        <v>2</v>
      </c>
      <c r="R270" s="4">
        <v>4</v>
      </c>
      <c r="S270" s="4">
        <v>4</v>
      </c>
      <c r="T270" s="4">
        <v>4</v>
      </c>
      <c r="U270" s="4">
        <v>4</v>
      </c>
      <c r="V270" s="4">
        <v>5</v>
      </c>
      <c r="W270" s="4">
        <v>4</v>
      </c>
      <c r="X270" s="7">
        <f t="shared" si="176"/>
        <v>5</v>
      </c>
      <c r="Y270" s="7">
        <f t="shared" si="177"/>
        <v>4</v>
      </c>
      <c r="Z270" s="7">
        <f t="shared" si="178"/>
        <v>4</v>
      </c>
      <c r="AA270" s="7">
        <f t="shared" si="179"/>
        <v>4</v>
      </c>
      <c r="AB270" s="7">
        <f t="shared" si="180"/>
        <v>5</v>
      </c>
      <c r="AC270" s="7">
        <f t="shared" si="181"/>
        <v>4</v>
      </c>
      <c r="AD270" s="7">
        <f t="shared" si="182"/>
        <v>3</v>
      </c>
      <c r="AE270" s="7">
        <f t="shared" si="183"/>
        <v>4</v>
      </c>
      <c r="AF270" s="7">
        <f t="shared" si="184"/>
        <v>4</v>
      </c>
      <c r="AG270" s="7">
        <f t="shared" si="185"/>
        <v>2</v>
      </c>
      <c r="AH270" s="7">
        <f t="shared" si="186"/>
        <v>4</v>
      </c>
      <c r="AI270" s="7">
        <f t="shared" si="187"/>
        <v>4</v>
      </c>
      <c r="AJ270" s="7">
        <f t="shared" si="188"/>
        <v>4</v>
      </c>
      <c r="AK270" s="7">
        <f t="shared" si="189"/>
        <v>4</v>
      </c>
      <c r="AL270" s="7">
        <f t="shared" si="190"/>
        <v>5</v>
      </c>
      <c r="AM270" s="7">
        <f t="shared" si="191"/>
        <v>4</v>
      </c>
      <c r="AN270" s="8">
        <f t="shared" si="192"/>
        <v>64</v>
      </c>
      <c r="AO270" s="8"/>
      <c r="AP270" s="42"/>
      <c r="AQ270" s="8" t="e">
        <f t="shared" si="198"/>
        <v>#NUM!</v>
      </c>
      <c r="AR270" s="8" t="e">
        <f t="shared" si="199"/>
        <v>#NUM!</v>
      </c>
      <c r="AS270" s="8" t="e">
        <f t="shared" si="200"/>
        <v>#NUM!</v>
      </c>
      <c r="AT270" s="8" t="e">
        <f t="shared" si="201"/>
        <v>#NUM!</v>
      </c>
      <c r="AU270" s="8">
        <f t="shared" si="193"/>
        <v>22</v>
      </c>
      <c r="AV270" s="8"/>
      <c r="AW270" s="42"/>
      <c r="AX270" s="8" t="e">
        <f t="shared" si="202"/>
        <v>#NUM!</v>
      </c>
      <c r="AY270" s="8" t="e">
        <f t="shared" si="203"/>
        <v>#NUM!</v>
      </c>
      <c r="AZ270" s="8" t="e">
        <f t="shared" si="204"/>
        <v>#NUM!</v>
      </c>
      <c r="BA270" s="8" t="e">
        <f t="shared" si="205"/>
        <v>#NUM!</v>
      </c>
      <c r="BB270" s="8">
        <f t="shared" si="194"/>
        <v>15</v>
      </c>
      <c r="BC270" s="8"/>
      <c r="BD270" s="42"/>
      <c r="BE270" s="8" t="e">
        <f t="shared" si="206"/>
        <v>#NUM!</v>
      </c>
      <c r="BF270" s="8" t="e">
        <f t="shared" si="207"/>
        <v>#NUM!</v>
      </c>
      <c r="BG270" s="8" t="e">
        <f t="shared" si="208"/>
        <v>#NUM!</v>
      </c>
      <c r="BH270" s="8" t="e">
        <f t="shared" si="209"/>
        <v>#NUM!</v>
      </c>
      <c r="BI270" s="8">
        <f t="shared" si="195"/>
        <v>14</v>
      </c>
      <c r="BJ270" s="8"/>
      <c r="BK270" s="42"/>
      <c r="BL270" s="8" t="e">
        <f t="shared" si="210"/>
        <v>#NUM!</v>
      </c>
      <c r="BM270" s="8" t="e">
        <f t="shared" si="211"/>
        <v>#NUM!</v>
      </c>
      <c r="BN270" s="8" t="e">
        <f t="shared" si="212"/>
        <v>#NUM!</v>
      </c>
      <c r="BO270" s="8" t="e">
        <f t="shared" si="213"/>
        <v>#NUM!</v>
      </c>
      <c r="BP270" s="8">
        <f t="shared" si="196"/>
        <v>13</v>
      </c>
      <c r="BQ270" s="8"/>
      <c r="BR270" s="42"/>
      <c r="BS270" s="8" t="e">
        <f t="shared" si="214"/>
        <v>#NUM!</v>
      </c>
      <c r="BT270" s="8" t="e">
        <f t="shared" si="215"/>
        <v>#NUM!</v>
      </c>
      <c r="BU270" s="8" t="e">
        <f t="shared" si="216"/>
        <v>#NUM!</v>
      </c>
      <c r="BV270" s="8" t="e">
        <f t="shared" si="217"/>
        <v>#NUM!</v>
      </c>
    </row>
    <row r="271" spans="1:74" x14ac:dyDescent="0.25">
      <c r="A271">
        <v>39728</v>
      </c>
      <c r="B271">
        <v>0</v>
      </c>
      <c r="C271">
        <v>1966</v>
      </c>
      <c r="D271">
        <f t="shared" si="197"/>
        <v>58</v>
      </c>
      <c r="E271" s="1">
        <v>45600.458414351851</v>
      </c>
      <c r="F271" t="s">
        <v>198</v>
      </c>
      <c r="G271">
        <v>1</v>
      </c>
      <c r="H271" s="4">
        <v>4</v>
      </c>
      <c r="I271" s="4">
        <v>4</v>
      </c>
      <c r="J271" s="4">
        <v>2</v>
      </c>
      <c r="K271" s="4">
        <v>4</v>
      </c>
      <c r="L271" s="4">
        <v>4</v>
      </c>
      <c r="M271" s="4">
        <v>4</v>
      </c>
      <c r="N271" s="4">
        <v>4</v>
      </c>
      <c r="O271" s="4">
        <v>4</v>
      </c>
      <c r="P271" s="4">
        <v>1</v>
      </c>
      <c r="Q271" s="4">
        <v>3</v>
      </c>
      <c r="R271" s="4">
        <v>4</v>
      </c>
      <c r="S271" s="4">
        <v>2</v>
      </c>
      <c r="T271" s="4">
        <v>5</v>
      </c>
      <c r="U271" s="4">
        <v>5</v>
      </c>
      <c r="V271" s="4">
        <v>5</v>
      </c>
      <c r="W271" s="4">
        <v>3</v>
      </c>
      <c r="X271" s="7">
        <f t="shared" si="176"/>
        <v>4</v>
      </c>
      <c r="Y271" s="7">
        <f t="shared" si="177"/>
        <v>4</v>
      </c>
      <c r="Z271" s="7">
        <f t="shared" si="178"/>
        <v>4</v>
      </c>
      <c r="AA271" s="7">
        <f t="shared" si="179"/>
        <v>4</v>
      </c>
      <c r="AB271" s="7">
        <f t="shared" si="180"/>
        <v>4</v>
      </c>
      <c r="AC271" s="7">
        <f t="shared" si="181"/>
        <v>4</v>
      </c>
      <c r="AD271" s="7">
        <f t="shared" si="182"/>
        <v>4</v>
      </c>
      <c r="AE271" s="7">
        <f t="shared" si="183"/>
        <v>4</v>
      </c>
      <c r="AF271" s="7">
        <f t="shared" si="184"/>
        <v>5</v>
      </c>
      <c r="AG271" s="7">
        <f t="shared" si="185"/>
        <v>3</v>
      </c>
      <c r="AH271" s="7">
        <f t="shared" si="186"/>
        <v>4</v>
      </c>
      <c r="AI271" s="7">
        <f t="shared" si="187"/>
        <v>2</v>
      </c>
      <c r="AJ271" s="7">
        <f t="shared" si="188"/>
        <v>5</v>
      </c>
      <c r="AK271" s="7">
        <f t="shared" si="189"/>
        <v>5</v>
      </c>
      <c r="AL271" s="7">
        <f t="shared" si="190"/>
        <v>5</v>
      </c>
      <c r="AM271" s="7">
        <f t="shared" si="191"/>
        <v>3</v>
      </c>
      <c r="AN271" s="8">
        <f t="shared" si="192"/>
        <v>64</v>
      </c>
      <c r="AO271" s="8"/>
      <c r="AP271" s="42"/>
      <c r="AQ271" s="8" t="e">
        <f t="shared" si="198"/>
        <v>#NUM!</v>
      </c>
      <c r="AR271" s="8" t="e">
        <f t="shared" si="199"/>
        <v>#NUM!</v>
      </c>
      <c r="AS271" s="8" t="e">
        <f t="shared" si="200"/>
        <v>#NUM!</v>
      </c>
      <c r="AT271" s="8" t="e">
        <f t="shared" si="201"/>
        <v>#NUM!</v>
      </c>
      <c r="AU271" s="8">
        <f t="shared" si="193"/>
        <v>20</v>
      </c>
      <c r="AV271" s="8"/>
      <c r="AW271" s="42"/>
      <c r="AX271" s="8" t="e">
        <f t="shared" si="202"/>
        <v>#NUM!</v>
      </c>
      <c r="AY271" s="8" t="e">
        <f t="shared" si="203"/>
        <v>#NUM!</v>
      </c>
      <c r="AZ271" s="8" t="e">
        <f t="shared" si="204"/>
        <v>#NUM!</v>
      </c>
      <c r="BA271" s="8" t="e">
        <f t="shared" si="205"/>
        <v>#NUM!</v>
      </c>
      <c r="BB271" s="8">
        <f t="shared" si="194"/>
        <v>17</v>
      </c>
      <c r="BC271" s="8"/>
      <c r="BD271" s="42"/>
      <c r="BE271" s="8" t="e">
        <f t="shared" si="206"/>
        <v>#NUM!</v>
      </c>
      <c r="BF271" s="8" t="e">
        <f t="shared" si="207"/>
        <v>#NUM!</v>
      </c>
      <c r="BG271" s="8" t="e">
        <f t="shared" si="208"/>
        <v>#NUM!</v>
      </c>
      <c r="BH271" s="8" t="e">
        <f t="shared" si="209"/>
        <v>#NUM!</v>
      </c>
      <c r="BI271" s="8">
        <f t="shared" si="195"/>
        <v>14</v>
      </c>
      <c r="BJ271" s="8"/>
      <c r="BK271" s="42"/>
      <c r="BL271" s="8" t="e">
        <f t="shared" si="210"/>
        <v>#NUM!</v>
      </c>
      <c r="BM271" s="8" t="e">
        <f t="shared" si="211"/>
        <v>#NUM!</v>
      </c>
      <c r="BN271" s="8" t="e">
        <f t="shared" si="212"/>
        <v>#NUM!</v>
      </c>
      <c r="BO271" s="8" t="e">
        <f t="shared" si="213"/>
        <v>#NUM!</v>
      </c>
      <c r="BP271" s="8">
        <f t="shared" si="196"/>
        <v>13</v>
      </c>
      <c r="BQ271" s="8"/>
      <c r="BR271" s="42"/>
      <c r="BS271" s="8" t="e">
        <f t="shared" si="214"/>
        <v>#NUM!</v>
      </c>
      <c r="BT271" s="8" t="e">
        <f t="shared" si="215"/>
        <v>#NUM!</v>
      </c>
      <c r="BU271" s="8" t="e">
        <f t="shared" si="216"/>
        <v>#NUM!</v>
      </c>
      <c r="BV271" s="8" t="e">
        <f t="shared" si="217"/>
        <v>#NUM!</v>
      </c>
    </row>
    <row r="272" spans="1:74" x14ac:dyDescent="0.25">
      <c r="A272">
        <v>39883</v>
      </c>
      <c r="B272">
        <v>0</v>
      </c>
      <c r="C272">
        <v>1969</v>
      </c>
      <c r="D272">
        <f t="shared" si="197"/>
        <v>55</v>
      </c>
      <c r="E272" s="1">
        <v>45601.59946759259</v>
      </c>
      <c r="F272" t="s">
        <v>201</v>
      </c>
      <c r="G272">
        <v>1</v>
      </c>
      <c r="H272" s="4">
        <v>4</v>
      </c>
      <c r="I272" s="4">
        <v>4</v>
      </c>
      <c r="J272" s="4">
        <v>2</v>
      </c>
      <c r="K272" s="4">
        <v>4</v>
      </c>
      <c r="L272" s="4">
        <v>4</v>
      </c>
      <c r="M272" s="4">
        <v>4</v>
      </c>
      <c r="N272" s="4">
        <v>4</v>
      </c>
      <c r="O272" s="4">
        <v>4</v>
      </c>
      <c r="P272" s="4">
        <v>2</v>
      </c>
      <c r="Q272" s="4">
        <v>4</v>
      </c>
      <c r="R272" s="4">
        <v>4</v>
      </c>
      <c r="S272" s="4">
        <v>4</v>
      </c>
      <c r="T272" s="4">
        <v>4</v>
      </c>
      <c r="U272" s="4">
        <v>4</v>
      </c>
      <c r="V272" s="4">
        <v>4</v>
      </c>
      <c r="W272" s="4">
        <v>4</v>
      </c>
      <c r="X272" s="7">
        <f t="shared" si="176"/>
        <v>4</v>
      </c>
      <c r="Y272" s="7">
        <f t="shared" si="177"/>
        <v>4</v>
      </c>
      <c r="Z272" s="7">
        <f t="shared" si="178"/>
        <v>4</v>
      </c>
      <c r="AA272" s="7">
        <f t="shared" si="179"/>
        <v>4</v>
      </c>
      <c r="AB272" s="7">
        <f t="shared" si="180"/>
        <v>4</v>
      </c>
      <c r="AC272" s="7">
        <f t="shared" si="181"/>
        <v>4</v>
      </c>
      <c r="AD272" s="7">
        <f t="shared" si="182"/>
        <v>4</v>
      </c>
      <c r="AE272" s="7">
        <f t="shared" si="183"/>
        <v>4</v>
      </c>
      <c r="AF272" s="7">
        <f t="shared" si="184"/>
        <v>4</v>
      </c>
      <c r="AG272" s="7">
        <f t="shared" si="185"/>
        <v>4</v>
      </c>
      <c r="AH272" s="7">
        <f t="shared" si="186"/>
        <v>4</v>
      </c>
      <c r="AI272" s="7">
        <f t="shared" si="187"/>
        <v>4</v>
      </c>
      <c r="AJ272" s="7">
        <f t="shared" si="188"/>
        <v>4</v>
      </c>
      <c r="AK272" s="7">
        <f t="shared" si="189"/>
        <v>4</v>
      </c>
      <c r="AL272" s="7">
        <f t="shared" si="190"/>
        <v>4</v>
      </c>
      <c r="AM272" s="7">
        <f t="shared" si="191"/>
        <v>4</v>
      </c>
      <c r="AN272" s="8">
        <f t="shared" si="192"/>
        <v>64</v>
      </c>
      <c r="AO272" s="8"/>
      <c r="AP272" s="42"/>
      <c r="AQ272" s="8" t="e">
        <f t="shared" si="198"/>
        <v>#NUM!</v>
      </c>
      <c r="AR272" s="8" t="e">
        <f t="shared" si="199"/>
        <v>#NUM!</v>
      </c>
      <c r="AS272" s="8" t="e">
        <f t="shared" si="200"/>
        <v>#NUM!</v>
      </c>
      <c r="AT272" s="8" t="e">
        <f t="shared" si="201"/>
        <v>#NUM!</v>
      </c>
      <c r="AU272" s="8">
        <f t="shared" si="193"/>
        <v>20</v>
      </c>
      <c r="AV272" s="8"/>
      <c r="AW272" s="42"/>
      <c r="AX272" s="8" t="e">
        <f t="shared" si="202"/>
        <v>#NUM!</v>
      </c>
      <c r="AY272" s="8" t="e">
        <f t="shared" si="203"/>
        <v>#NUM!</v>
      </c>
      <c r="AZ272" s="8" t="e">
        <f t="shared" si="204"/>
        <v>#NUM!</v>
      </c>
      <c r="BA272" s="8" t="e">
        <f t="shared" si="205"/>
        <v>#NUM!</v>
      </c>
      <c r="BB272" s="8">
        <f t="shared" si="194"/>
        <v>16</v>
      </c>
      <c r="BC272" s="8"/>
      <c r="BD272" s="42"/>
      <c r="BE272" s="8" t="e">
        <f t="shared" si="206"/>
        <v>#NUM!</v>
      </c>
      <c r="BF272" s="8" t="e">
        <f t="shared" si="207"/>
        <v>#NUM!</v>
      </c>
      <c r="BG272" s="8" t="e">
        <f t="shared" si="208"/>
        <v>#NUM!</v>
      </c>
      <c r="BH272" s="8" t="e">
        <f t="shared" si="209"/>
        <v>#NUM!</v>
      </c>
      <c r="BI272" s="8">
        <f t="shared" si="195"/>
        <v>16</v>
      </c>
      <c r="BJ272" s="8"/>
      <c r="BK272" s="42"/>
      <c r="BL272" s="8" t="e">
        <f t="shared" si="210"/>
        <v>#NUM!</v>
      </c>
      <c r="BM272" s="8" t="e">
        <f t="shared" si="211"/>
        <v>#NUM!</v>
      </c>
      <c r="BN272" s="8" t="e">
        <f t="shared" si="212"/>
        <v>#NUM!</v>
      </c>
      <c r="BO272" s="8" t="e">
        <f t="shared" si="213"/>
        <v>#NUM!</v>
      </c>
      <c r="BP272" s="8">
        <f t="shared" si="196"/>
        <v>12</v>
      </c>
      <c r="BQ272" s="8"/>
      <c r="BR272" s="42"/>
      <c r="BS272" s="8" t="e">
        <f t="shared" si="214"/>
        <v>#NUM!</v>
      </c>
      <c r="BT272" s="8" t="e">
        <f t="shared" si="215"/>
        <v>#NUM!</v>
      </c>
      <c r="BU272" s="8" t="e">
        <f t="shared" si="216"/>
        <v>#NUM!</v>
      </c>
      <c r="BV272" s="8" t="e">
        <f t="shared" si="217"/>
        <v>#NUM!</v>
      </c>
    </row>
    <row r="273" spans="1:74" x14ac:dyDescent="0.25">
      <c r="A273">
        <v>39951</v>
      </c>
      <c r="B273">
        <v>0</v>
      </c>
      <c r="C273">
        <v>1983</v>
      </c>
      <c r="D273">
        <f t="shared" si="197"/>
        <v>41</v>
      </c>
      <c r="E273" s="1">
        <v>45602.748981481483</v>
      </c>
      <c r="F273" t="s">
        <v>206</v>
      </c>
      <c r="G273">
        <v>1</v>
      </c>
      <c r="H273" s="4">
        <v>4</v>
      </c>
      <c r="I273" s="4">
        <v>4</v>
      </c>
      <c r="J273" s="4">
        <v>2</v>
      </c>
      <c r="K273" s="4">
        <v>4</v>
      </c>
      <c r="L273" s="4">
        <v>4</v>
      </c>
      <c r="M273" s="4">
        <v>4</v>
      </c>
      <c r="N273" s="4">
        <v>4</v>
      </c>
      <c r="O273" s="4">
        <v>4</v>
      </c>
      <c r="P273" s="4">
        <v>2</v>
      </c>
      <c r="Q273" s="4">
        <v>4</v>
      </c>
      <c r="R273" s="4">
        <v>5</v>
      </c>
      <c r="S273" s="4">
        <v>5</v>
      </c>
      <c r="T273" s="4">
        <v>5</v>
      </c>
      <c r="U273" s="4">
        <v>3</v>
      </c>
      <c r="V273" s="4">
        <v>3</v>
      </c>
      <c r="W273" s="4">
        <v>3</v>
      </c>
      <c r="X273" s="7">
        <f t="shared" si="176"/>
        <v>4</v>
      </c>
      <c r="Y273" s="7">
        <f t="shared" si="177"/>
        <v>4</v>
      </c>
      <c r="Z273" s="7">
        <f t="shared" si="178"/>
        <v>4</v>
      </c>
      <c r="AA273" s="7">
        <f t="shared" si="179"/>
        <v>4</v>
      </c>
      <c r="AB273" s="7">
        <f t="shared" si="180"/>
        <v>4</v>
      </c>
      <c r="AC273" s="7">
        <f t="shared" si="181"/>
        <v>4</v>
      </c>
      <c r="AD273" s="7">
        <f t="shared" si="182"/>
        <v>4</v>
      </c>
      <c r="AE273" s="7">
        <f t="shared" si="183"/>
        <v>4</v>
      </c>
      <c r="AF273" s="7">
        <f t="shared" si="184"/>
        <v>4</v>
      </c>
      <c r="AG273" s="7">
        <f t="shared" si="185"/>
        <v>4</v>
      </c>
      <c r="AH273" s="7">
        <f t="shared" si="186"/>
        <v>5</v>
      </c>
      <c r="AI273" s="7">
        <f t="shared" si="187"/>
        <v>5</v>
      </c>
      <c r="AJ273" s="7">
        <f t="shared" si="188"/>
        <v>5</v>
      </c>
      <c r="AK273" s="7">
        <f t="shared" si="189"/>
        <v>3</v>
      </c>
      <c r="AL273" s="7">
        <f t="shared" si="190"/>
        <v>3</v>
      </c>
      <c r="AM273" s="7">
        <f t="shared" si="191"/>
        <v>3</v>
      </c>
      <c r="AN273" s="8">
        <f t="shared" si="192"/>
        <v>64</v>
      </c>
      <c r="AO273" s="8"/>
      <c r="AP273" s="42"/>
      <c r="AQ273" s="8" t="e">
        <f t="shared" si="198"/>
        <v>#NUM!</v>
      </c>
      <c r="AR273" s="8" t="e">
        <f t="shared" si="199"/>
        <v>#NUM!</v>
      </c>
      <c r="AS273" s="8" t="e">
        <f t="shared" si="200"/>
        <v>#NUM!</v>
      </c>
      <c r="AT273" s="8" t="e">
        <f t="shared" si="201"/>
        <v>#NUM!</v>
      </c>
      <c r="AU273" s="8">
        <f t="shared" si="193"/>
        <v>20</v>
      </c>
      <c r="AV273" s="8"/>
      <c r="AW273" s="42"/>
      <c r="AX273" s="8" t="e">
        <f t="shared" si="202"/>
        <v>#NUM!</v>
      </c>
      <c r="AY273" s="8" t="e">
        <f t="shared" si="203"/>
        <v>#NUM!</v>
      </c>
      <c r="AZ273" s="8" t="e">
        <f t="shared" si="204"/>
        <v>#NUM!</v>
      </c>
      <c r="BA273" s="8" t="e">
        <f t="shared" si="205"/>
        <v>#NUM!</v>
      </c>
      <c r="BB273" s="8">
        <f t="shared" si="194"/>
        <v>16</v>
      </c>
      <c r="BC273" s="8"/>
      <c r="BD273" s="42"/>
      <c r="BE273" s="8" t="e">
        <f t="shared" si="206"/>
        <v>#NUM!</v>
      </c>
      <c r="BF273" s="8" t="e">
        <f t="shared" si="207"/>
        <v>#NUM!</v>
      </c>
      <c r="BG273" s="8" t="e">
        <f t="shared" si="208"/>
        <v>#NUM!</v>
      </c>
      <c r="BH273" s="8" t="e">
        <f t="shared" si="209"/>
        <v>#NUM!</v>
      </c>
      <c r="BI273" s="8">
        <f t="shared" si="195"/>
        <v>19</v>
      </c>
      <c r="BJ273" s="8"/>
      <c r="BK273" s="42"/>
      <c r="BL273" s="8" t="e">
        <f t="shared" si="210"/>
        <v>#NUM!</v>
      </c>
      <c r="BM273" s="8" t="e">
        <f t="shared" si="211"/>
        <v>#NUM!</v>
      </c>
      <c r="BN273" s="8" t="e">
        <f t="shared" si="212"/>
        <v>#NUM!</v>
      </c>
      <c r="BO273" s="8" t="e">
        <f t="shared" si="213"/>
        <v>#NUM!</v>
      </c>
      <c r="BP273" s="8">
        <f t="shared" si="196"/>
        <v>9</v>
      </c>
      <c r="BQ273" s="8"/>
      <c r="BR273" s="42"/>
      <c r="BS273" s="8" t="e">
        <f t="shared" si="214"/>
        <v>#NUM!</v>
      </c>
      <c r="BT273" s="8" t="e">
        <f t="shared" si="215"/>
        <v>#NUM!</v>
      </c>
      <c r="BU273" s="8" t="e">
        <f t="shared" si="216"/>
        <v>#NUM!</v>
      </c>
      <c r="BV273" s="8" t="e">
        <f t="shared" si="217"/>
        <v>#NUM!</v>
      </c>
    </row>
    <row r="274" spans="1:74" x14ac:dyDescent="0.25">
      <c r="A274">
        <v>40171</v>
      </c>
      <c r="B274">
        <v>1</v>
      </c>
      <c r="C274">
        <v>2000</v>
      </c>
      <c r="D274">
        <f t="shared" si="197"/>
        <v>24</v>
      </c>
      <c r="E274" s="1">
        <v>45604.911666666667</v>
      </c>
      <c r="F274" t="s">
        <v>213</v>
      </c>
      <c r="G274">
        <v>1</v>
      </c>
      <c r="H274" s="4">
        <v>4</v>
      </c>
      <c r="I274" s="4">
        <v>4</v>
      </c>
      <c r="J274" s="4">
        <v>1</v>
      </c>
      <c r="K274" s="4">
        <v>5</v>
      </c>
      <c r="L274" s="4">
        <v>4</v>
      </c>
      <c r="M274" s="4">
        <v>4</v>
      </c>
      <c r="N274" s="4">
        <v>2</v>
      </c>
      <c r="O274" s="4">
        <v>4</v>
      </c>
      <c r="P274" s="4">
        <v>2</v>
      </c>
      <c r="Q274" s="4">
        <v>3</v>
      </c>
      <c r="R274" s="4">
        <v>5</v>
      </c>
      <c r="S274" s="4">
        <v>4</v>
      </c>
      <c r="T274" s="4">
        <v>2</v>
      </c>
      <c r="U274" s="4">
        <v>5</v>
      </c>
      <c r="V274" s="4">
        <v>5</v>
      </c>
      <c r="W274" s="4">
        <v>4</v>
      </c>
      <c r="X274" s="7">
        <f t="shared" si="176"/>
        <v>4</v>
      </c>
      <c r="Y274" s="7">
        <f t="shared" si="177"/>
        <v>4</v>
      </c>
      <c r="Z274" s="7">
        <f t="shared" si="178"/>
        <v>5</v>
      </c>
      <c r="AA274" s="7">
        <f t="shared" si="179"/>
        <v>5</v>
      </c>
      <c r="AB274" s="7">
        <f t="shared" si="180"/>
        <v>4</v>
      </c>
      <c r="AC274" s="7">
        <f t="shared" si="181"/>
        <v>4</v>
      </c>
      <c r="AD274" s="7">
        <f t="shared" si="182"/>
        <v>2</v>
      </c>
      <c r="AE274" s="7">
        <f t="shared" si="183"/>
        <v>4</v>
      </c>
      <c r="AF274" s="7">
        <f t="shared" si="184"/>
        <v>4</v>
      </c>
      <c r="AG274" s="7">
        <f t="shared" si="185"/>
        <v>3</v>
      </c>
      <c r="AH274" s="7">
        <f t="shared" si="186"/>
        <v>5</v>
      </c>
      <c r="AI274" s="7">
        <f t="shared" si="187"/>
        <v>4</v>
      </c>
      <c r="AJ274" s="7">
        <f t="shared" si="188"/>
        <v>2</v>
      </c>
      <c r="AK274" s="7">
        <f t="shared" si="189"/>
        <v>5</v>
      </c>
      <c r="AL274" s="7">
        <f t="shared" si="190"/>
        <v>5</v>
      </c>
      <c r="AM274" s="7">
        <f t="shared" si="191"/>
        <v>4</v>
      </c>
      <c r="AN274" s="8">
        <f t="shared" si="192"/>
        <v>64</v>
      </c>
      <c r="AO274" s="8"/>
      <c r="AP274" s="42"/>
      <c r="AQ274" s="8" t="e">
        <f t="shared" si="198"/>
        <v>#NUM!</v>
      </c>
      <c r="AR274" s="8" t="e">
        <f t="shared" si="199"/>
        <v>#NUM!</v>
      </c>
      <c r="AS274" s="8" t="e">
        <f t="shared" si="200"/>
        <v>#NUM!</v>
      </c>
      <c r="AT274" s="8" t="e">
        <f t="shared" si="201"/>
        <v>#NUM!</v>
      </c>
      <c r="AU274" s="8">
        <f t="shared" si="193"/>
        <v>22</v>
      </c>
      <c r="AV274" s="8"/>
      <c r="AW274" s="42"/>
      <c r="AX274" s="8" t="e">
        <f t="shared" si="202"/>
        <v>#NUM!</v>
      </c>
      <c r="AY274" s="8" t="e">
        <f t="shared" si="203"/>
        <v>#NUM!</v>
      </c>
      <c r="AZ274" s="8" t="e">
        <f t="shared" si="204"/>
        <v>#NUM!</v>
      </c>
      <c r="BA274" s="8" t="e">
        <f t="shared" si="205"/>
        <v>#NUM!</v>
      </c>
      <c r="BB274" s="8">
        <f t="shared" si="194"/>
        <v>14</v>
      </c>
      <c r="BC274" s="8"/>
      <c r="BD274" s="42"/>
      <c r="BE274" s="8" t="e">
        <f t="shared" si="206"/>
        <v>#NUM!</v>
      </c>
      <c r="BF274" s="8" t="e">
        <f t="shared" si="207"/>
        <v>#NUM!</v>
      </c>
      <c r="BG274" s="8" t="e">
        <f t="shared" si="208"/>
        <v>#NUM!</v>
      </c>
      <c r="BH274" s="8" t="e">
        <f t="shared" si="209"/>
        <v>#NUM!</v>
      </c>
      <c r="BI274" s="8">
        <f t="shared" si="195"/>
        <v>14</v>
      </c>
      <c r="BJ274" s="8"/>
      <c r="BK274" s="42"/>
      <c r="BL274" s="8" t="e">
        <f t="shared" si="210"/>
        <v>#NUM!</v>
      </c>
      <c r="BM274" s="8" t="e">
        <f t="shared" si="211"/>
        <v>#NUM!</v>
      </c>
      <c r="BN274" s="8" t="e">
        <f t="shared" si="212"/>
        <v>#NUM!</v>
      </c>
      <c r="BO274" s="8" t="e">
        <f t="shared" si="213"/>
        <v>#NUM!</v>
      </c>
      <c r="BP274" s="8">
        <f t="shared" si="196"/>
        <v>14</v>
      </c>
      <c r="BQ274" s="8"/>
      <c r="BR274" s="42"/>
      <c r="BS274" s="8" t="e">
        <f t="shared" si="214"/>
        <v>#NUM!</v>
      </c>
      <c r="BT274" s="8" t="e">
        <f t="shared" si="215"/>
        <v>#NUM!</v>
      </c>
      <c r="BU274" s="8" t="e">
        <f t="shared" si="216"/>
        <v>#NUM!</v>
      </c>
      <c r="BV274" s="8" t="e">
        <f t="shared" si="217"/>
        <v>#NUM!</v>
      </c>
    </row>
    <row r="275" spans="1:74" x14ac:dyDescent="0.25">
      <c r="A275">
        <v>40306</v>
      </c>
      <c r="B275">
        <v>0</v>
      </c>
      <c r="C275">
        <v>1988</v>
      </c>
      <c r="D275">
        <f t="shared" si="197"/>
        <v>36</v>
      </c>
      <c r="E275" s="1">
        <v>45607.884444444448</v>
      </c>
      <c r="F275" t="s">
        <v>99</v>
      </c>
      <c r="G275">
        <v>1</v>
      </c>
      <c r="H275" s="4">
        <v>5</v>
      </c>
      <c r="I275" s="4">
        <v>4</v>
      </c>
      <c r="J275" s="4">
        <v>2</v>
      </c>
      <c r="K275" s="4">
        <v>4</v>
      </c>
      <c r="L275" s="4">
        <v>4</v>
      </c>
      <c r="M275" s="4">
        <v>4</v>
      </c>
      <c r="N275" s="4">
        <v>4</v>
      </c>
      <c r="O275" s="4">
        <v>4</v>
      </c>
      <c r="P275" s="4">
        <v>2</v>
      </c>
      <c r="Q275" s="4">
        <v>4</v>
      </c>
      <c r="R275" s="4">
        <v>3</v>
      </c>
      <c r="S275" s="4">
        <v>4</v>
      </c>
      <c r="T275" s="4">
        <v>4</v>
      </c>
      <c r="U275" s="4">
        <v>4</v>
      </c>
      <c r="V275" s="4">
        <v>4</v>
      </c>
      <c r="W275" s="4">
        <v>4</v>
      </c>
      <c r="X275" s="7">
        <f t="shared" si="176"/>
        <v>5</v>
      </c>
      <c r="Y275" s="7">
        <f t="shared" si="177"/>
        <v>4</v>
      </c>
      <c r="Z275" s="7">
        <f t="shared" si="178"/>
        <v>4</v>
      </c>
      <c r="AA275" s="7">
        <f t="shared" si="179"/>
        <v>4</v>
      </c>
      <c r="AB275" s="7">
        <f t="shared" si="180"/>
        <v>4</v>
      </c>
      <c r="AC275" s="7">
        <f t="shared" si="181"/>
        <v>4</v>
      </c>
      <c r="AD275" s="7">
        <f t="shared" si="182"/>
        <v>4</v>
      </c>
      <c r="AE275" s="7">
        <f t="shared" si="183"/>
        <v>4</v>
      </c>
      <c r="AF275" s="7">
        <f t="shared" si="184"/>
        <v>4</v>
      </c>
      <c r="AG275" s="7">
        <f t="shared" si="185"/>
        <v>4</v>
      </c>
      <c r="AH275" s="7">
        <f t="shared" si="186"/>
        <v>3</v>
      </c>
      <c r="AI275" s="7">
        <f t="shared" si="187"/>
        <v>4</v>
      </c>
      <c r="AJ275" s="7">
        <f t="shared" si="188"/>
        <v>4</v>
      </c>
      <c r="AK275" s="7">
        <f t="shared" si="189"/>
        <v>4</v>
      </c>
      <c r="AL275" s="7">
        <f t="shared" si="190"/>
        <v>4</v>
      </c>
      <c r="AM275" s="7">
        <f t="shared" si="191"/>
        <v>4</v>
      </c>
      <c r="AN275" s="8">
        <f t="shared" si="192"/>
        <v>64</v>
      </c>
      <c r="AO275" s="8"/>
      <c r="AP275" s="42"/>
      <c r="AQ275" s="8" t="e">
        <f t="shared" si="198"/>
        <v>#NUM!</v>
      </c>
      <c r="AR275" s="8" t="e">
        <f t="shared" si="199"/>
        <v>#NUM!</v>
      </c>
      <c r="AS275" s="8" t="e">
        <f t="shared" si="200"/>
        <v>#NUM!</v>
      </c>
      <c r="AT275" s="8" t="e">
        <f t="shared" si="201"/>
        <v>#NUM!</v>
      </c>
      <c r="AU275" s="8">
        <f t="shared" si="193"/>
        <v>21</v>
      </c>
      <c r="AV275" s="8"/>
      <c r="AW275" s="42"/>
      <c r="AX275" s="8" t="e">
        <f t="shared" si="202"/>
        <v>#NUM!</v>
      </c>
      <c r="AY275" s="8" t="e">
        <f t="shared" si="203"/>
        <v>#NUM!</v>
      </c>
      <c r="AZ275" s="8" t="e">
        <f t="shared" si="204"/>
        <v>#NUM!</v>
      </c>
      <c r="BA275" s="8" t="e">
        <f t="shared" si="205"/>
        <v>#NUM!</v>
      </c>
      <c r="BB275" s="8">
        <f t="shared" si="194"/>
        <v>16</v>
      </c>
      <c r="BC275" s="8"/>
      <c r="BD275" s="42"/>
      <c r="BE275" s="8" t="e">
        <f t="shared" si="206"/>
        <v>#NUM!</v>
      </c>
      <c r="BF275" s="8" t="e">
        <f t="shared" si="207"/>
        <v>#NUM!</v>
      </c>
      <c r="BG275" s="8" t="e">
        <f t="shared" si="208"/>
        <v>#NUM!</v>
      </c>
      <c r="BH275" s="8" t="e">
        <f t="shared" si="209"/>
        <v>#NUM!</v>
      </c>
      <c r="BI275" s="8">
        <f t="shared" si="195"/>
        <v>15</v>
      </c>
      <c r="BJ275" s="8"/>
      <c r="BK275" s="42"/>
      <c r="BL275" s="8" t="e">
        <f t="shared" si="210"/>
        <v>#NUM!</v>
      </c>
      <c r="BM275" s="8" t="e">
        <f t="shared" si="211"/>
        <v>#NUM!</v>
      </c>
      <c r="BN275" s="8" t="e">
        <f t="shared" si="212"/>
        <v>#NUM!</v>
      </c>
      <c r="BO275" s="8" t="e">
        <f t="shared" si="213"/>
        <v>#NUM!</v>
      </c>
      <c r="BP275" s="8">
        <f t="shared" si="196"/>
        <v>12</v>
      </c>
      <c r="BQ275" s="8"/>
      <c r="BR275" s="42"/>
      <c r="BS275" s="8" t="e">
        <f t="shared" si="214"/>
        <v>#NUM!</v>
      </c>
      <c r="BT275" s="8" t="e">
        <f t="shared" si="215"/>
        <v>#NUM!</v>
      </c>
      <c r="BU275" s="8" t="e">
        <f t="shared" si="216"/>
        <v>#NUM!</v>
      </c>
      <c r="BV275" s="8" t="e">
        <f t="shared" si="217"/>
        <v>#NUM!</v>
      </c>
    </row>
    <row r="276" spans="1:74" x14ac:dyDescent="0.25">
      <c r="A276">
        <v>40407</v>
      </c>
      <c r="B276">
        <v>0</v>
      </c>
      <c r="C276">
        <v>1982</v>
      </c>
      <c r="D276">
        <f t="shared" si="197"/>
        <v>42</v>
      </c>
      <c r="E276" s="1">
        <v>45608.574502314812</v>
      </c>
      <c r="F276" t="s">
        <v>218</v>
      </c>
      <c r="G276">
        <v>1</v>
      </c>
      <c r="H276" s="4">
        <v>4</v>
      </c>
      <c r="I276" s="4">
        <v>5</v>
      </c>
      <c r="J276" s="4">
        <v>3</v>
      </c>
      <c r="K276" s="4">
        <v>4</v>
      </c>
      <c r="L276" s="4">
        <v>4</v>
      </c>
      <c r="M276" s="4">
        <v>5</v>
      </c>
      <c r="N276" s="4">
        <v>4</v>
      </c>
      <c r="O276" s="4">
        <v>4</v>
      </c>
      <c r="P276" s="4">
        <v>2</v>
      </c>
      <c r="Q276" s="4">
        <v>3</v>
      </c>
      <c r="R276" s="4">
        <v>4</v>
      </c>
      <c r="S276" s="4">
        <v>4</v>
      </c>
      <c r="T276" s="4">
        <v>4</v>
      </c>
      <c r="U276" s="4">
        <v>4</v>
      </c>
      <c r="V276" s="4">
        <v>4</v>
      </c>
      <c r="W276" s="4">
        <v>4</v>
      </c>
      <c r="X276" s="7">
        <f t="shared" si="176"/>
        <v>4</v>
      </c>
      <c r="Y276" s="7">
        <f t="shared" si="177"/>
        <v>5</v>
      </c>
      <c r="Z276" s="7">
        <f t="shared" si="178"/>
        <v>3</v>
      </c>
      <c r="AA276" s="7">
        <f t="shared" si="179"/>
        <v>4</v>
      </c>
      <c r="AB276" s="7">
        <f t="shared" si="180"/>
        <v>4</v>
      </c>
      <c r="AC276" s="7">
        <f t="shared" si="181"/>
        <v>5</v>
      </c>
      <c r="AD276" s="7">
        <f t="shared" si="182"/>
        <v>4</v>
      </c>
      <c r="AE276" s="7">
        <f t="shared" si="183"/>
        <v>4</v>
      </c>
      <c r="AF276" s="7">
        <f t="shared" si="184"/>
        <v>4</v>
      </c>
      <c r="AG276" s="7">
        <f t="shared" si="185"/>
        <v>3</v>
      </c>
      <c r="AH276" s="7">
        <f t="shared" si="186"/>
        <v>4</v>
      </c>
      <c r="AI276" s="7">
        <f t="shared" si="187"/>
        <v>4</v>
      </c>
      <c r="AJ276" s="7">
        <f t="shared" si="188"/>
        <v>4</v>
      </c>
      <c r="AK276" s="7">
        <f t="shared" si="189"/>
        <v>4</v>
      </c>
      <c r="AL276" s="7">
        <f t="shared" si="190"/>
        <v>4</v>
      </c>
      <c r="AM276" s="7">
        <f t="shared" si="191"/>
        <v>4</v>
      </c>
      <c r="AN276" s="8">
        <f t="shared" si="192"/>
        <v>64</v>
      </c>
      <c r="AO276" s="8"/>
      <c r="AP276" s="42"/>
      <c r="AQ276" s="8" t="e">
        <f t="shared" si="198"/>
        <v>#NUM!</v>
      </c>
      <c r="AR276" s="8" t="e">
        <f t="shared" si="199"/>
        <v>#NUM!</v>
      </c>
      <c r="AS276" s="8" t="e">
        <f t="shared" si="200"/>
        <v>#NUM!</v>
      </c>
      <c r="AT276" s="8" t="e">
        <f t="shared" si="201"/>
        <v>#NUM!</v>
      </c>
      <c r="AU276" s="8">
        <f t="shared" si="193"/>
        <v>20</v>
      </c>
      <c r="AV276" s="8"/>
      <c r="AW276" s="42"/>
      <c r="AX276" s="8" t="e">
        <f t="shared" si="202"/>
        <v>#NUM!</v>
      </c>
      <c r="AY276" s="8" t="e">
        <f t="shared" si="203"/>
        <v>#NUM!</v>
      </c>
      <c r="AZ276" s="8" t="e">
        <f t="shared" si="204"/>
        <v>#NUM!</v>
      </c>
      <c r="BA276" s="8" t="e">
        <f t="shared" si="205"/>
        <v>#NUM!</v>
      </c>
      <c r="BB276" s="8">
        <f t="shared" si="194"/>
        <v>17</v>
      </c>
      <c r="BC276" s="8"/>
      <c r="BD276" s="42"/>
      <c r="BE276" s="8" t="e">
        <f t="shared" si="206"/>
        <v>#NUM!</v>
      </c>
      <c r="BF276" s="8" t="e">
        <f t="shared" si="207"/>
        <v>#NUM!</v>
      </c>
      <c r="BG276" s="8" t="e">
        <f t="shared" si="208"/>
        <v>#NUM!</v>
      </c>
      <c r="BH276" s="8" t="e">
        <f t="shared" si="209"/>
        <v>#NUM!</v>
      </c>
      <c r="BI276" s="8">
        <f t="shared" si="195"/>
        <v>15</v>
      </c>
      <c r="BJ276" s="8"/>
      <c r="BK276" s="42"/>
      <c r="BL276" s="8" t="e">
        <f t="shared" si="210"/>
        <v>#NUM!</v>
      </c>
      <c r="BM276" s="8" t="e">
        <f t="shared" si="211"/>
        <v>#NUM!</v>
      </c>
      <c r="BN276" s="8" t="e">
        <f t="shared" si="212"/>
        <v>#NUM!</v>
      </c>
      <c r="BO276" s="8" t="e">
        <f t="shared" si="213"/>
        <v>#NUM!</v>
      </c>
      <c r="BP276" s="8">
        <f t="shared" si="196"/>
        <v>12</v>
      </c>
      <c r="BQ276" s="8"/>
      <c r="BR276" s="42"/>
      <c r="BS276" s="8" t="e">
        <f t="shared" si="214"/>
        <v>#NUM!</v>
      </c>
      <c r="BT276" s="8" t="e">
        <f t="shared" si="215"/>
        <v>#NUM!</v>
      </c>
      <c r="BU276" s="8" t="e">
        <f t="shared" si="216"/>
        <v>#NUM!</v>
      </c>
      <c r="BV276" s="8" t="e">
        <f t="shared" si="217"/>
        <v>#NUM!</v>
      </c>
    </row>
    <row r="277" spans="1:74" x14ac:dyDescent="0.25">
      <c r="A277">
        <v>40426</v>
      </c>
      <c r="B277">
        <v>0</v>
      </c>
      <c r="C277">
        <v>1998</v>
      </c>
      <c r="D277">
        <f t="shared" si="197"/>
        <v>26</v>
      </c>
      <c r="E277" s="1">
        <v>45608.637106481481</v>
      </c>
      <c r="F277" t="s">
        <v>101</v>
      </c>
      <c r="H277" s="4">
        <v>5</v>
      </c>
      <c r="I277" s="4">
        <v>4</v>
      </c>
      <c r="J277" s="4">
        <v>2</v>
      </c>
      <c r="K277" s="4">
        <v>4</v>
      </c>
      <c r="L277" s="4">
        <v>4</v>
      </c>
      <c r="M277" s="4">
        <v>4</v>
      </c>
      <c r="N277" s="4">
        <v>2</v>
      </c>
      <c r="O277" s="4">
        <v>4</v>
      </c>
      <c r="P277" s="4">
        <v>2</v>
      </c>
      <c r="Q277" s="4">
        <v>4</v>
      </c>
      <c r="R277" s="4">
        <v>4</v>
      </c>
      <c r="S277" s="4">
        <v>4</v>
      </c>
      <c r="T277" s="4">
        <v>4</v>
      </c>
      <c r="U277" s="4">
        <v>4</v>
      </c>
      <c r="V277" s="4">
        <v>5</v>
      </c>
      <c r="W277" s="4">
        <v>4</v>
      </c>
      <c r="X277" s="7">
        <f t="shared" si="176"/>
        <v>5</v>
      </c>
      <c r="Y277" s="7">
        <f t="shared" si="177"/>
        <v>4</v>
      </c>
      <c r="Z277" s="7">
        <f t="shared" si="178"/>
        <v>4</v>
      </c>
      <c r="AA277" s="7">
        <f t="shared" si="179"/>
        <v>4</v>
      </c>
      <c r="AB277" s="7">
        <f t="shared" si="180"/>
        <v>4</v>
      </c>
      <c r="AC277" s="7">
        <f t="shared" si="181"/>
        <v>4</v>
      </c>
      <c r="AD277" s="7">
        <f t="shared" si="182"/>
        <v>2</v>
      </c>
      <c r="AE277" s="7">
        <f t="shared" si="183"/>
        <v>4</v>
      </c>
      <c r="AF277" s="7">
        <f t="shared" si="184"/>
        <v>4</v>
      </c>
      <c r="AG277" s="7">
        <f t="shared" si="185"/>
        <v>4</v>
      </c>
      <c r="AH277" s="7">
        <f t="shared" si="186"/>
        <v>4</v>
      </c>
      <c r="AI277" s="7">
        <f t="shared" si="187"/>
        <v>4</v>
      </c>
      <c r="AJ277" s="7">
        <f t="shared" si="188"/>
        <v>4</v>
      </c>
      <c r="AK277" s="7">
        <f t="shared" si="189"/>
        <v>4</v>
      </c>
      <c r="AL277" s="7">
        <f t="shared" si="190"/>
        <v>5</v>
      </c>
      <c r="AM277" s="7">
        <f t="shared" si="191"/>
        <v>4</v>
      </c>
      <c r="AN277" s="8">
        <f t="shared" si="192"/>
        <v>64</v>
      </c>
      <c r="AO277" s="8"/>
      <c r="AP277" s="42"/>
      <c r="AQ277" s="8" t="e">
        <f t="shared" si="198"/>
        <v>#NUM!</v>
      </c>
      <c r="AR277" s="8" t="e">
        <f t="shared" si="199"/>
        <v>#NUM!</v>
      </c>
      <c r="AS277" s="8" t="e">
        <f t="shared" si="200"/>
        <v>#NUM!</v>
      </c>
      <c r="AT277" s="8" t="e">
        <f t="shared" si="201"/>
        <v>#NUM!</v>
      </c>
      <c r="AU277" s="8">
        <f t="shared" si="193"/>
        <v>21</v>
      </c>
      <c r="AV277" s="8"/>
      <c r="AW277" s="42"/>
      <c r="AX277" s="8" t="e">
        <f t="shared" si="202"/>
        <v>#NUM!</v>
      </c>
      <c r="AY277" s="8" t="e">
        <f t="shared" si="203"/>
        <v>#NUM!</v>
      </c>
      <c r="AZ277" s="8" t="e">
        <f t="shared" si="204"/>
        <v>#NUM!</v>
      </c>
      <c r="BA277" s="8" t="e">
        <f t="shared" si="205"/>
        <v>#NUM!</v>
      </c>
      <c r="BB277" s="8">
        <f t="shared" si="194"/>
        <v>14</v>
      </c>
      <c r="BC277" s="8"/>
      <c r="BD277" s="42"/>
      <c r="BE277" s="8" t="e">
        <f t="shared" si="206"/>
        <v>#NUM!</v>
      </c>
      <c r="BF277" s="8" t="e">
        <f t="shared" si="207"/>
        <v>#NUM!</v>
      </c>
      <c r="BG277" s="8" t="e">
        <f t="shared" si="208"/>
        <v>#NUM!</v>
      </c>
      <c r="BH277" s="8" t="e">
        <f t="shared" si="209"/>
        <v>#NUM!</v>
      </c>
      <c r="BI277" s="8">
        <f t="shared" si="195"/>
        <v>16</v>
      </c>
      <c r="BJ277" s="8"/>
      <c r="BK277" s="42"/>
      <c r="BL277" s="8" t="e">
        <f t="shared" si="210"/>
        <v>#NUM!</v>
      </c>
      <c r="BM277" s="8" t="e">
        <f t="shared" si="211"/>
        <v>#NUM!</v>
      </c>
      <c r="BN277" s="8" t="e">
        <f t="shared" si="212"/>
        <v>#NUM!</v>
      </c>
      <c r="BO277" s="8" t="e">
        <f t="shared" si="213"/>
        <v>#NUM!</v>
      </c>
      <c r="BP277" s="8">
        <f t="shared" si="196"/>
        <v>13</v>
      </c>
      <c r="BQ277" s="8"/>
      <c r="BR277" s="42"/>
      <c r="BS277" s="8" t="e">
        <f t="shared" si="214"/>
        <v>#NUM!</v>
      </c>
      <c r="BT277" s="8" t="e">
        <f t="shared" si="215"/>
        <v>#NUM!</v>
      </c>
      <c r="BU277" s="8" t="e">
        <f t="shared" si="216"/>
        <v>#NUM!</v>
      </c>
      <c r="BV277" s="8" t="e">
        <f t="shared" si="217"/>
        <v>#NUM!</v>
      </c>
    </row>
    <row r="278" spans="1:74" x14ac:dyDescent="0.25">
      <c r="A278">
        <v>40610</v>
      </c>
      <c r="B278">
        <v>1</v>
      </c>
      <c r="C278">
        <v>1982</v>
      </c>
      <c r="D278">
        <f t="shared" si="197"/>
        <v>42</v>
      </c>
      <c r="E278" s="1">
        <v>45610.838240740741</v>
      </c>
      <c r="F278" t="s">
        <v>99</v>
      </c>
      <c r="G278">
        <v>1</v>
      </c>
      <c r="H278" s="4">
        <v>4</v>
      </c>
      <c r="I278" s="4">
        <v>4</v>
      </c>
      <c r="J278" s="4">
        <v>2</v>
      </c>
      <c r="K278" s="4">
        <v>4</v>
      </c>
      <c r="L278" s="4">
        <v>4</v>
      </c>
      <c r="M278" s="4">
        <v>4</v>
      </c>
      <c r="N278" s="4">
        <v>4</v>
      </c>
      <c r="O278" s="4">
        <v>4</v>
      </c>
      <c r="P278" s="4">
        <v>2</v>
      </c>
      <c r="Q278" s="4">
        <v>4</v>
      </c>
      <c r="R278" s="4">
        <v>4</v>
      </c>
      <c r="S278" s="4">
        <v>4</v>
      </c>
      <c r="T278" s="4">
        <v>4</v>
      </c>
      <c r="U278" s="4">
        <v>4</v>
      </c>
      <c r="V278" s="4">
        <v>4</v>
      </c>
      <c r="W278" s="4">
        <v>4</v>
      </c>
      <c r="X278" s="7">
        <f t="shared" si="176"/>
        <v>4</v>
      </c>
      <c r="Y278" s="7">
        <f t="shared" si="177"/>
        <v>4</v>
      </c>
      <c r="Z278" s="7">
        <f t="shared" si="178"/>
        <v>4</v>
      </c>
      <c r="AA278" s="7">
        <f t="shared" si="179"/>
        <v>4</v>
      </c>
      <c r="AB278" s="7">
        <f t="shared" si="180"/>
        <v>4</v>
      </c>
      <c r="AC278" s="7">
        <f t="shared" si="181"/>
        <v>4</v>
      </c>
      <c r="AD278" s="7">
        <f t="shared" si="182"/>
        <v>4</v>
      </c>
      <c r="AE278" s="7">
        <f t="shared" si="183"/>
        <v>4</v>
      </c>
      <c r="AF278" s="7">
        <f t="shared" si="184"/>
        <v>4</v>
      </c>
      <c r="AG278" s="7">
        <f t="shared" si="185"/>
        <v>4</v>
      </c>
      <c r="AH278" s="7">
        <f t="shared" si="186"/>
        <v>4</v>
      </c>
      <c r="AI278" s="7">
        <f t="shared" si="187"/>
        <v>4</v>
      </c>
      <c r="AJ278" s="7">
        <f t="shared" si="188"/>
        <v>4</v>
      </c>
      <c r="AK278" s="7">
        <f t="shared" si="189"/>
        <v>4</v>
      </c>
      <c r="AL278" s="7">
        <f t="shared" si="190"/>
        <v>4</v>
      </c>
      <c r="AM278" s="7">
        <f t="shared" si="191"/>
        <v>4</v>
      </c>
      <c r="AN278" s="8">
        <f t="shared" si="192"/>
        <v>64</v>
      </c>
      <c r="AO278" s="8"/>
      <c r="AP278" s="42"/>
      <c r="AQ278" s="8" t="e">
        <f t="shared" si="198"/>
        <v>#NUM!</v>
      </c>
      <c r="AR278" s="8" t="e">
        <f t="shared" si="199"/>
        <v>#NUM!</v>
      </c>
      <c r="AS278" s="8" t="e">
        <f t="shared" si="200"/>
        <v>#NUM!</v>
      </c>
      <c r="AT278" s="8" t="e">
        <f t="shared" si="201"/>
        <v>#NUM!</v>
      </c>
      <c r="AU278" s="8">
        <f t="shared" si="193"/>
        <v>20</v>
      </c>
      <c r="AV278" s="8"/>
      <c r="AW278" s="42"/>
      <c r="AX278" s="8" t="e">
        <f t="shared" si="202"/>
        <v>#NUM!</v>
      </c>
      <c r="AY278" s="8" t="e">
        <f t="shared" si="203"/>
        <v>#NUM!</v>
      </c>
      <c r="AZ278" s="8" t="e">
        <f t="shared" si="204"/>
        <v>#NUM!</v>
      </c>
      <c r="BA278" s="8" t="e">
        <f t="shared" si="205"/>
        <v>#NUM!</v>
      </c>
      <c r="BB278" s="8">
        <f t="shared" si="194"/>
        <v>16</v>
      </c>
      <c r="BC278" s="8"/>
      <c r="BD278" s="42"/>
      <c r="BE278" s="8" t="e">
        <f t="shared" si="206"/>
        <v>#NUM!</v>
      </c>
      <c r="BF278" s="8" t="e">
        <f t="shared" si="207"/>
        <v>#NUM!</v>
      </c>
      <c r="BG278" s="8" t="e">
        <f t="shared" si="208"/>
        <v>#NUM!</v>
      </c>
      <c r="BH278" s="8" t="e">
        <f t="shared" si="209"/>
        <v>#NUM!</v>
      </c>
      <c r="BI278" s="8">
        <f t="shared" si="195"/>
        <v>16</v>
      </c>
      <c r="BJ278" s="8"/>
      <c r="BK278" s="42"/>
      <c r="BL278" s="8" t="e">
        <f t="shared" si="210"/>
        <v>#NUM!</v>
      </c>
      <c r="BM278" s="8" t="e">
        <f t="shared" si="211"/>
        <v>#NUM!</v>
      </c>
      <c r="BN278" s="8" t="e">
        <f t="shared" si="212"/>
        <v>#NUM!</v>
      </c>
      <c r="BO278" s="8" t="e">
        <f t="shared" si="213"/>
        <v>#NUM!</v>
      </c>
      <c r="BP278" s="8">
        <f t="shared" si="196"/>
        <v>12</v>
      </c>
      <c r="BQ278" s="8"/>
      <c r="BR278" s="42"/>
      <c r="BS278" s="8" t="e">
        <f t="shared" si="214"/>
        <v>#NUM!</v>
      </c>
      <c r="BT278" s="8" t="e">
        <f t="shared" si="215"/>
        <v>#NUM!</v>
      </c>
      <c r="BU278" s="8" t="e">
        <f t="shared" si="216"/>
        <v>#NUM!</v>
      </c>
      <c r="BV278" s="8" t="e">
        <f t="shared" si="217"/>
        <v>#NUM!</v>
      </c>
    </row>
    <row r="279" spans="1:74" x14ac:dyDescent="0.25">
      <c r="A279">
        <v>40620</v>
      </c>
      <c r="B279">
        <v>0</v>
      </c>
      <c r="C279">
        <v>1984</v>
      </c>
      <c r="D279">
        <f t="shared" si="197"/>
        <v>40</v>
      </c>
      <c r="E279" s="1">
        <v>45611.301747685182</v>
      </c>
      <c r="F279" t="s">
        <v>99</v>
      </c>
      <c r="G279">
        <v>1</v>
      </c>
      <c r="H279" s="4">
        <v>5</v>
      </c>
      <c r="I279" s="4">
        <v>4</v>
      </c>
      <c r="J279" s="4">
        <v>4</v>
      </c>
      <c r="K279" s="4">
        <v>4</v>
      </c>
      <c r="L279" s="4">
        <v>4</v>
      </c>
      <c r="M279" s="4">
        <v>4</v>
      </c>
      <c r="N279" s="4">
        <v>4</v>
      </c>
      <c r="O279" s="4">
        <v>4</v>
      </c>
      <c r="P279" s="4">
        <v>2</v>
      </c>
      <c r="Q279" s="4">
        <v>4</v>
      </c>
      <c r="R279" s="4">
        <v>4</v>
      </c>
      <c r="S279" s="4">
        <v>4</v>
      </c>
      <c r="T279" s="4">
        <v>4</v>
      </c>
      <c r="U279" s="4">
        <v>4</v>
      </c>
      <c r="V279" s="4">
        <v>4</v>
      </c>
      <c r="W279" s="4">
        <v>5</v>
      </c>
      <c r="X279" s="7">
        <f t="shared" si="176"/>
        <v>5</v>
      </c>
      <c r="Y279" s="7">
        <f t="shared" si="177"/>
        <v>4</v>
      </c>
      <c r="Z279" s="7">
        <f t="shared" si="178"/>
        <v>2</v>
      </c>
      <c r="AA279" s="7">
        <f t="shared" si="179"/>
        <v>4</v>
      </c>
      <c r="AB279" s="7">
        <f t="shared" si="180"/>
        <v>4</v>
      </c>
      <c r="AC279" s="7">
        <f t="shared" si="181"/>
        <v>4</v>
      </c>
      <c r="AD279" s="7">
        <f t="shared" si="182"/>
        <v>4</v>
      </c>
      <c r="AE279" s="7">
        <f t="shared" si="183"/>
        <v>4</v>
      </c>
      <c r="AF279" s="7">
        <f t="shared" si="184"/>
        <v>4</v>
      </c>
      <c r="AG279" s="7">
        <f t="shared" si="185"/>
        <v>4</v>
      </c>
      <c r="AH279" s="7">
        <f t="shared" si="186"/>
        <v>4</v>
      </c>
      <c r="AI279" s="7">
        <f t="shared" si="187"/>
        <v>4</v>
      </c>
      <c r="AJ279" s="7">
        <f t="shared" si="188"/>
        <v>4</v>
      </c>
      <c r="AK279" s="7">
        <f t="shared" si="189"/>
        <v>4</v>
      </c>
      <c r="AL279" s="7">
        <f t="shared" si="190"/>
        <v>4</v>
      </c>
      <c r="AM279" s="7">
        <f t="shared" si="191"/>
        <v>5</v>
      </c>
      <c r="AN279" s="8">
        <f t="shared" si="192"/>
        <v>64</v>
      </c>
      <c r="AO279" s="8"/>
      <c r="AP279" s="42"/>
      <c r="AQ279" s="8" t="e">
        <f t="shared" si="198"/>
        <v>#NUM!</v>
      </c>
      <c r="AR279" s="8" t="e">
        <f t="shared" si="199"/>
        <v>#NUM!</v>
      </c>
      <c r="AS279" s="8" t="e">
        <f t="shared" si="200"/>
        <v>#NUM!</v>
      </c>
      <c r="AT279" s="8" t="e">
        <f t="shared" si="201"/>
        <v>#NUM!</v>
      </c>
      <c r="AU279" s="8">
        <f t="shared" si="193"/>
        <v>19</v>
      </c>
      <c r="AV279" s="8"/>
      <c r="AW279" s="42"/>
      <c r="AX279" s="8" t="e">
        <f t="shared" si="202"/>
        <v>#NUM!</v>
      </c>
      <c r="AY279" s="8" t="e">
        <f t="shared" si="203"/>
        <v>#NUM!</v>
      </c>
      <c r="AZ279" s="8" t="e">
        <f t="shared" si="204"/>
        <v>#NUM!</v>
      </c>
      <c r="BA279" s="8" t="e">
        <f t="shared" si="205"/>
        <v>#NUM!</v>
      </c>
      <c r="BB279" s="8">
        <f t="shared" si="194"/>
        <v>16</v>
      </c>
      <c r="BC279" s="8"/>
      <c r="BD279" s="42"/>
      <c r="BE279" s="8" t="e">
        <f t="shared" si="206"/>
        <v>#NUM!</v>
      </c>
      <c r="BF279" s="8" t="e">
        <f t="shared" si="207"/>
        <v>#NUM!</v>
      </c>
      <c r="BG279" s="8" t="e">
        <f t="shared" si="208"/>
        <v>#NUM!</v>
      </c>
      <c r="BH279" s="8" t="e">
        <f t="shared" si="209"/>
        <v>#NUM!</v>
      </c>
      <c r="BI279" s="8">
        <f t="shared" si="195"/>
        <v>16</v>
      </c>
      <c r="BJ279" s="8"/>
      <c r="BK279" s="42"/>
      <c r="BL279" s="8" t="e">
        <f t="shared" si="210"/>
        <v>#NUM!</v>
      </c>
      <c r="BM279" s="8" t="e">
        <f t="shared" si="211"/>
        <v>#NUM!</v>
      </c>
      <c r="BN279" s="8" t="e">
        <f t="shared" si="212"/>
        <v>#NUM!</v>
      </c>
      <c r="BO279" s="8" t="e">
        <f t="shared" si="213"/>
        <v>#NUM!</v>
      </c>
      <c r="BP279" s="8">
        <f t="shared" si="196"/>
        <v>13</v>
      </c>
      <c r="BQ279" s="8"/>
      <c r="BR279" s="42"/>
      <c r="BS279" s="8" t="e">
        <f t="shared" si="214"/>
        <v>#NUM!</v>
      </c>
      <c r="BT279" s="8" t="e">
        <f t="shared" si="215"/>
        <v>#NUM!</v>
      </c>
      <c r="BU279" s="8" t="e">
        <f t="shared" si="216"/>
        <v>#NUM!</v>
      </c>
      <c r="BV279" s="8" t="e">
        <f t="shared" si="217"/>
        <v>#NUM!</v>
      </c>
    </row>
    <row r="280" spans="1:74" x14ac:dyDescent="0.25">
      <c r="A280">
        <v>40623</v>
      </c>
      <c r="B280">
        <v>0</v>
      </c>
      <c r="C280">
        <v>1984</v>
      </c>
      <c r="D280">
        <f t="shared" si="197"/>
        <v>40</v>
      </c>
      <c r="E280" s="1">
        <v>45611.497893518521</v>
      </c>
      <c r="F280" t="s">
        <v>99</v>
      </c>
      <c r="G280">
        <v>1</v>
      </c>
      <c r="H280" s="4">
        <v>4</v>
      </c>
      <c r="I280" s="4">
        <v>4</v>
      </c>
      <c r="J280" s="4">
        <v>4</v>
      </c>
      <c r="K280" s="4">
        <v>4</v>
      </c>
      <c r="L280" s="4">
        <v>4</v>
      </c>
      <c r="M280" s="4">
        <v>4</v>
      </c>
      <c r="N280" s="4">
        <v>5</v>
      </c>
      <c r="O280" s="4">
        <v>5</v>
      </c>
      <c r="P280" s="4">
        <v>2</v>
      </c>
      <c r="Q280" s="4">
        <v>4</v>
      </c>
      <c r="R280" s="4">
        <v>3</v>
      </c>
      <c r="S280" s="4">
        <v>4</v>
      </c>
      <c r="T280" s="4">
        <v>4</v>
      </c>
      <c r="U280" s="4">
        <v>4</v>
      </c>
      <c r="V280" s="4">
        <v>4</v>
      </c>
      <c r="W280" s="4">
        <v>5</v>
      </c>
      <c r="X280" s="7">
        <f t="shared" si="176"/>
        <v>4</v>
      </c>
      <c r="Y280" s="7">
        <f t="shared" si="177"/>
        <v>4</v>
      </c>
      <c r="Z280" s="7">
        <f t="shared" si="178"/>
        <v>2</v>
      </c>
      <c r="AA280" s="7">
        <f t="shared" si="179"/>
        <v>4</v>
      </c>
      <c r="AB280" s="7">
        <f t="shared" si="180"/>
        <v>4</v>
      </c>
      <c r="AC280" s="7">
        <f t="shared" si="181"/>
        <v>4</v>
      </c>
      <c r="AD280" s="7">
        <f t="shared" si="182"/>
        <v>5</v>
      </c>
      <c r="AE280" s="7">
        <f t="shared" si="183"/>
        <v>5</v>
      </c>
      <c r="AF280" s="7">
        <f t="shared" si="184"/>
        <v>4</v>
      </c>
      <c r="AG280" s="7">
        <f t="shared" si="185"/>
        <v>4</v>
      </c>
      <c r="AH280" s="7">
        <f t="shared" si="186"/>
        <v>3</v>
      </c>
      <c r="AI280" s="7">
        <f t="shared" si="187"/>
        <v>4</v>
      </c>
      <c r="AJ280" s="7">
        <f t="shared" si="188"/>
        <v>4</v>
      </c>
      <c r="AK280" s="7">
        <f t="shared" si="189"/>
        <v>4</v>
      </c>
      <c r="AL280" s="7">
        <f t="shared" si="190"/>
        <v>4</v>
      </c>
      <c r="AM280" s="7">
        <f t="shared" si="191"/>
        <v>5</v>
      </c>
      <c r="AN280" s="8">
        <f t="shared" si="192"/>
        <v>64</v>
      </c>
      <c r="AO280" s="8"/>
      <c r="AP280" s="42"/>
      <c r="AQ280" s="8" t="e">
        <f t="shared" si="198"/>
        <v>#NUM!</v>
      </c>
      <c r="AR280" s="8" t="e">
        <f t="shared" si="199"/>
        <v>#NUM!</v>
      </c>
      <c r="AS280" s="8" t="e">
        <f t="shared" si="200"/>
        <v>#NUM!</v>
      </c>
      <c r="AT280" s="8" t="e">
        <f t="shared" si="201"/>
        <v>#NUM!</v>
      </c>
      <c r="AU280" s="8">
        <f t="shared" si="193"/>
        <v>18</v>
      </c>
      <c r="AV280" s="8"/>
      <c r="AW280" s="42"/>
      <c r="AX280" s="8" t="e">
        <f t="shared" si="202"/>
        <v>#NUM!</v>
      </c>
      <c r="AY280" s="8" t="e">
        <f t="shared" si="203"/>
        <v>#NUM!</v>
      </c>
      <c r="AZ280" s="8" t="e">
        <f t="shared" si="204"/>
        <v>#NUM!</v>
      </c>
      <c r="BA280" s="8" t="e">
        <f t="shared" si="205"/>
        <v>#NUM!</v>
      </c>
      <c r="BB280" s="8">
        <f t="shared" si="194"/>
        <v>18</v>
      </c>
      <c r="BC280" s="8"/>
      <c r="BD280" s="42"/>
      <c r="BE280" s="8" t="e">
        <f t="shared" si="206"/>
        <v>#NUM!</v>
      </c>
      <c r="BF280" s="8" t="e">
        <f t="shared" si="207"/>
        <v>#NUM!</v>
      </c>
      <c r="BG280" s="8" t="e">
        <f t="shared" si="208"/>
        <v>#NUM!</v>
      </c>
      <c r="BH280" s="8" t="e">
        <f t="shared" si="209"/>
        <v>#NUM!</v>
      </c>
      <c r="BI280" s="8">
        <f t="shared" si="195"/>
        <v>15</v>
      </c>
      <c r="BJ280" s="8"/>
      <c r="BK280" s="42"/>
      <c r="BL280" s="8" t="e">
        <f t="shared" si="210"/>
        <v>#NUM!</v>
      </c>
      <c r="BM280" s="8" t="e">
        <f t="shared" si="211"/>
        <v>#NUM!</v>
      </c>
      <c r="BN280" s="8" t="e">
        <f t="shared" si="212"/>
        <v>#NUM!</v>
      </c>
      <c r="BO280" s="8" t="e">
        <f t="shared" si="213"/>
        <v>#NUM!</v>
      </c>
      <c r="BP280" s="8">
        <f t="shared" si="196"/>
        <v>13</v>
      </c>
      <c r="BQ280" s="8"/>
      <c r="BR280" s="42"/>
      <c r="BS280" s="8" t="e">
        <f t="shared" si="214"/>
        <v>#NUM!</v>
      </c>
      <c r="BT280" s="8" t="e">
        <f t="shared" si="215"/>
        <v>#NUM!</v>
      </c>
      <c r="BU280" s="8" t="e">
        <f t="shared" si="216"/>
        <v>#NUM!</v>
      </c>
      <c r="BV280" s="8" t="e">
        <f t="shared" si="217"/>
        <v>#NUM!</v>
      </c>
    </row>
    <row r="281" spans="1:74" x14ac:dyDescent="0.25">
      <c r="A281">
        <v>35584</v>
      </c>
      <c r="B281">
        <v>0</v>
      </c>
      <c r="C281">
        <v>1986</v>
      </c>
      <c r="D281">
        <f t="shared" si="197"/>
        <v>38</v>
      </c>
      <c r="E281" s="1">
        <v>45594.336342592593</v>
      </c>
      <c r="F281" t="s">
        <v>101</v>
      </c>
      <c r="H281" s="4">
        <v>5</v>
      </c>
      <c r="I281" s="4">
        <v>5</v>
      </c>
      <c r="J281" s="4">
        <v>4</v>
      </c>
      <c r="K281" s="4">
        <v>3</v>
      </c>
      <c r="L281" s="4">
        <v>5</v>
      </c>
      <c r="M281" s="4">
        <v>5</v>
      </c>
      <c r="N281" s="4">
        <v>4</v>
      </c>
      <c r="O281" s="4">
        <v>4</v>
      </c>
      <c r="P281" s="4">
        <v>3</v>
      </c>
      <c r="Q281" s="4">
        <v>3</v>
      </c>
      <c r="R281" s="4">
        <v>4</v>
      </c>
      <c r="S281" s="4">
        <v>4</v>
      </c>
      <c r="T281" s="4">
        <v>3</v>
      </c>
      <c r="U281" s="4">
        <v>5</v>
      </c>
      <c r="V281" s="4">
        <v>5</v>
      </c>
      <c r="W281" s="4">
        <v>5</v>
      </c>
      <c r="X281" s="7">
        <f t="shared" si="176"/>
        <v>5</v>
      </c>
      <c r="Y281" s="7">
        <f t="shared" si="177"/>
        <v>5</v>
      </c>
      <c r="Z281" s="7">
        <f t="shared" si="178"/>
        <v>2</v>
      </c>
      <c r="AA281" s="7">
        <f t="shared" si="179"/>
        <v>3</v>
      </c>
      <c r="AB281" s="7">
        <f t="shared" si="180"/>
        <v>5</v>
      </c>
      <c r="AC281" s="7">
        <f t="shared" si="181"/>
        <v>5</v>
      </c>
      <c r="AD281" s="7">
        <f t="shared" si="182"/>
        <v>4</v>
      </c>
      <c r="AE281" s="7">
        <f t="shared" si="183"/>
        <v>4</v>
      </c>
      <c r="AF281" s="7">
        <f t="shared" si="184"/>
        <v>3</v>
      </c>
      <c r="AG281" s="7">
        <f t="shared" si="185"/>
        <v>3</v>
      </c>
      <c r="AH281" s="7">
        <f t="shared" si="186"/>
        <v>4</v>
      </c>
      <c r="AI281" s="7">
        <f t="shared" si="187"/>
        <v>4</v>
      </c>
      <c r="AJ281" s="7">
        <f t="shared" si="188"/>
        <v>3</v>
      </c>
      <c r="AK281" s="7">
        <f t="shared" si="189"/>
        <v>5</v>
      </c>
      <c r="AL281" s="7">
        <f t="shared" si="190"/>
        <v>5</v>
      </c>
      <c r="AM281" s="7">
        <f t="shared" si="191"/>
        <v>5</v>
      </c>
      <c r="AN281" s="8">
        <f t="shared" si="192"/>
        <v>65</v>
      </c>
      <c r="AO281" s="8"/>
      <c r="AP281" s="42"/>
      <c r="AQ281" s="8" t="e">
        <f t="shared" si="198"/>
        <v>#NUM!</v>
      </c>
      <c r="AR281" s="8" t="e">
        <f t="shared" si="199"/>
        <v>#NUM!</v>
      </c>
      <c r="AS281" s="8" t="e">
        <f t="shared" si="200"/>
        <v>#NUM!</v>
      </c>
      <c r="AT281" s="8" t="e">
        <f t="shared" si="201"/>
        <v>#NUM!</v>
      </c>
      <c r="AU281" s="8">
        <f t="shared" si="193"/>
        <v>20</v>
      </c>
      <c r="AV281" s="8"/>
      <c r="AW281" s="42"/>
      <c r="AX281" s="8" t="e">
        <f t="shared" si="202"/>
        <v>#NUM!</v>
      </c>
      <c r="AY281" s="8" t="e">
        <f t="shared" si="203"/>
        <v>#NUM!</v>
      </c>
      <c r="AZ281" s="8" t="e">
        <f t="shared" si="204"/>
        <v>#NUM!</v>
      </c>
      <c r="BA281" s="8" t="e">
        <f t="shared" si="205"/>
        <v>#NUM!</v>
      </c>
      <c r="BB281" s="8">
        <f t="shared" si="194"/>
        <v>16</v>
      </c>
      <c r="BC281" s="8"/>
      <c r="BD281" s="42"/>
      <c r="BE281" s="8" t="e">
        <f t="shared" si="206"/>
        <v>#NUM!</v>
      </c>
      <c r="BF281" s="8" t="e">
        <f t="shared" si="207"/>
        <v>#NUM!</v>
      </c>
      <c r="BG281" s="8" t="e">
        <f t="shared" si="208"/>
        <v>#NUM!</v>
      </c>
      <c r="BH281" s="8" t="e">
        <f t="shared" si="209"/>
        <v>#NUM!</v>
      </c>
      <c r="BI281" s="8">
        <f t="shared" si="195"/>
        <v>14</v>
      </c>
      <c r="BJ281" s="8"/>
      <c r="BK281" s="42"/>
      <c r="BL281" s="8" t="e">
        <f t="shared" si="210"/>
        <v>#NUM!</v>
      </c>
      <c r="BM281" s="8" t="e">
        <f t="shared" si="211"/>
        <v>#NUM!</v>
      </c>
      <c r="BN281" s="8" t="e">
        <f t="shared" si="212"/>
        <v>#NUM!</v>
      </c>
      <c r="BO281" s="8" t="e">
        <f t="shared" si="213"/>
        <v>#NUM!</v>
      </c>
      <c r="BP281" s="8">
        <f t="shared" si="196"/>
        <v>15</v>
      </c>
      <c r="BQ281" s="8"/>
      <c r="BR281" s="42"/>
      <c r="BS281" s="8" t="e">
        <f t="shared" si="214"/>
        <v>#NUM!</v>
      </c>
      <c r="BT281" s="8" t="e">
        <f t="shared" si="215"/>
        <v>#NUM!</v>
      </c>
      <c r="BU281" s="8" t="e">
        <f t="shared" si="216"/>
        <v>#NUM!</v>
      </c>
      <c r="BV281" s="8" t="e">
        <f t="shared" si="217"/>
        <v>#NUM!</v>
      </c>
    </row>
    <row r="282" spans="1:74" x14ac:dyDescent="0.25">
      <c r="A282">
        <v>35783</v>
      </c>
      <c r="B282">
        <v>0</v>
      </c>
      <c r="C282">
        <v>1994</v>
      </c>
      <c r="D282">
        <f t="shared" si="197"/>
        <v>30</v>
      </c>
      <c r="E282" s="1">
        <v>45594.532581018517</v>
      </c>
      <c r="F282" t="s">
        <v>101</v>
      </c>
      <c r="H282" s="4">
        <v>4</v>
      </c>
      <c r="I282" s="4">
        <v>5</v>
      </c>
      <c r="J282" s="4">
        <v>2</v>
      </c>
      <c r="K282" s="4">
        <v>4</v>
      </c>
      <c r="L282" s="4">
        <v>4</v>
      </c>
      <c r="M282" s="4">
        <v>4</v>
      </c>
      <c r="N282" s="4">
        <v>4</v>
      </c>
      <c r="O282" s="4">
        <v>4</v>
      </c>
      <c r="P282" s="4">
        <v>2</v>
      </c>
      <c r="Q282" s="4">
        <v>4</v>
      </c>
      <c r="R282" s="4">
        <v>4</v>
      </c>
      <c r="S282" s="4">
        <v>4</v>
      </c>
      <c r="T282" s="4">
        <v>4</v>
      </c>
      <c r="U282" s="4">
        <v>4</v>
      </c>
      <c r="V282" s="4">
        <v>4</v>
      </c>
      <c r="W282" s="4">
        <v>4</v>
      </c>
      <c r="X282" s="7">
        <f t="shared" si="176"/>
        <v>4</v>
      </c>
      <c r="Y282" s="7">
        <f t="shared" si="177"/>
        <v>5</v>
      </c>
      <c r="Z282" s="7">
        <f t="shared" si="178"/>
        <v>4</v>
      </c>
      <c r="AA282" s="7">
        <f t="shared" si="179"/>
        <v>4</v>
      </c>
      <c r="AB282" s="7">
        <f t="shared" si="180"/>
        <v>4</v>
      </c>
      <c r="AC282" s="7">
        <f t="shared" si="181"/>
        <v>4</v>
      </c>
      <c r="AD282" s="7">
        <f t="shared" si="182"/>
        <v>4</v>
      </c>
      <c r="AE282" s="7">
        <f t="shared" si="183"/>
        <v>4</v>
      </c>
      <c r="AF282" s="7">
        <f t="shared" si="184"/>
        <v>4</v>
      </c>
      <c r="AG282" s="7">
        <f t="shared" si="185"/>
        <v>4</v>
      </c>
      <c r="AH282" s="7">
        <f t="shared" si="186"/>
        <v>4</v>
      </c>
      <c r="AI282" s="7">
        <f t="shared" si="187"/>
        <v>4</v>
      </c>
      <c r="AJ282" s="7">
        <f t="shared" si="188"/>
        <v>4</v>
      </c>
      <c r="AK282" s="7">
        <f t="shared" si="189"/>
        <v>4</v>
      </c>
      <c r="AL282" s="7">
        <f t="shared" si="190"/>
        <v>4</v>
      </c>
      <c r="AM282" s="7">
        <f t="shared" si="191"/>
        <v>4</v>
      </c>
      <c r="AN282" s="8">
        <f t="shared" si="192"/>
        <v>65</v>
      </c>
      <c r="AO282" s="8"/>
      <c r="AP282" s="42"/>
      <c r="AQ282" s="8" t="e">
        <f t="shared" si="198"/>
        <v>#NUM!</v>
      </c>
      <c r="AR282" s="8" t="e">
        <f t="shared" si="199"/>
        <v>#NUM!</v>
      </c>
      <c r="AS282" s="8" t="e">
        <f t="shared" si="200"/>
        <v>#NUM!</v>
      </c>
      <c r="AT282" s="8" t="e">
        <f t="shared" si="201"/>
        <v>#NUM!</v>
      </c>
      <c r="AU282" s="8">
        <f t="shared" si="193"/>
        <v>21</v>
      </c>
      <c r="AV282" s="8"/>
      <c r="AW282" s="42"/>
      <c r="AX282" s="8" t="e">
        <f t="shared" si="202"/>
        <v>#NUM!</v>
      </c>
      <c r="AY282" s="8" t="e">
        <f t="shared" si="203"/>
        <v>#NUM!</v>
      </c>
      <c r="AZ282" s="8" t="e">
        <f t="shared" si="204"/>
        <v>#NUM!</v>
      </c>
      <c r="BA282" s="8" t="e">
        <f t="shared" si="205"/>
        <v>#NUM!</v>
      </c>
      <c r="BB282" s="8">
        <f t="shared" si="194"/>
        <v>16</v>
      </c>
      <c r="BC282" s="8"/>
      <c r="BD282" s="42"/>
      <c r="BE282" s="8" t="e">
        <f t="shared" si="206"/>
        <v>#NUM!</v>
      </c>
      <c r="BF282" s="8" t="e">
        <f t="shared" si="207"/>
        <v>#NUM!</v>
      </c>
      <c r="BG282" s="8" t="e">
        <f t="shared" si="208"/>
        <v>#NUM!</v>
      </c>
      <c r="BH282" s="8" t="e">
        <f t="shared" si="209"/>
        <v>#NUM!</v>
      </c>
      <c r="BI282" s="8">
        <f t="shared" si="195"/>
        <v>16</v>
      </c>
      <c r="BJ282" s="8"/>
      <c r="BK282" s="42"/>
      <c r="BL282" s="8" t="e">
        <f t="shared" si="210"/>
        <v>#NUM!</v>
      </c>
      <c r="BM282" s="8" t="e">
        <f t="shared" si="211"/>
        <v>#NUM!</v>
      </c>
      <c r="BN282" s="8" t="e">
        <f t="shared" si="212"/>
        <v>#NUM!</v>
      </c>
      <c r="BO282" s="8" t="e">
        <f t="shared" si="213"/>
        <v>#NUM!</v>
      </c>
      <c r="BP282" s="8">
        <f t="shared" si="196"/>
        <v>12</v>
      </c>
      <c r="BQ282" s="8"/>
      <c r="BR282" s="42"/>
      <c r="BS282" s="8" t="e">
        <f t="shared" si="214"/>
        <v>#NUM!</v>
      </c>
      <c r="BT282" s="8" t="e">
        <f t="shared" si="215"/>
        <v>#NUM!</v>
      </c>
      <c r="BU282" s="8" t="e">
        <f t="shared" si="216"/>
        <v>#NUM!</v>
      </c>
      <c r="BV282" s="8" t="e">
        <f t="shared" si="217"/>
        <v>#NUM!</v>
      </c>
    </row>
    <row r="283" spans="1:74" x14ac:dyDescent="0.25">
      <c r="A283">
        <v>36355</v>
      </c>
      <c r="B283">
        <v>1</v>
      </c>
      <c r="C283">
        <v>1984</v>
      </c>
      <c r="D283">
        <f t="shared" si="197"/>
        <v>40</v>
      </c>
      <c r="E283" s="1">
        <v>45595.316712962966</v>
      </c>
      <c r="F283" t="s">
        <v>99</v>
      </c>
      <c r="G283">
        <v>1</v>
      </c>
      <c r="H283" s="4">
        <v>4</v>
      </c>
      <c r="I283" s="4">
        <v>4</v>
      </c>
      <c r="J283" s="4">
        <v>2</v>
      </c>
      <c r="K283" s="4">
        <v>4</v>
      </c>
      <c r="L283" s="4">
        <v>4</v>
      </c>
      <c r="M283" s="4">
        <v>4</v>
      </c>
      <c r="N283" s="4">
        <v>5</v>
      </c>
      <c r="O283" s="4">
        <v>5</v>
      </c>
      <c r="P283" s="4">
        <v>2</v>
      </c>
      <c r="Q283" s="4">
        <v>3</v>
      </c>
      <c r="R283" s="4">
        <v>4</v>
      </c>
      <c r="S283" s="4">
        <v>4</v>
      </c>
      <c r="T283" s="4">
        <v>4</v>
      </c>
      <c r="U283" s="4">
        <v>4</v>
      </c>
      <c r="V283" s="4">
        <v>4</v>
      </c>
      <c r="W283" s="4">
        <v>4</v>
      </c>
      <c r="X283" s="7">
        <f t="shared" si="176"/>
        <v>4</v>
      </c>
      <c r="Y283" s="7">
        <f t="shared" si="177"/>
        <v>4</v>
      </c>
      <c r="Z283" s="7">
        <f t="shared" si="178"/>
        <v>4</v>
      </c>
      <c r="AA283" s="7">
        <f t="shared" si="179"/>
        <v>4</v>
      </c>
      <c r="AB283" s="7">
        <f t="shared" si="180"/>
        <v>4</v>
      </c>
      <c r="AC283" s="7">
        <f t="shared" si="181"/>
        <v>4</v>
      </c>
      <c r="AD283" s="7">
        <f t="shared" si="182"/>
        <v>5</v>
      </c>
      <c r="AE283" s="7">
        <f t="shared" si="183"/>
        <v>5</v>
      </c>
      <c r="AF283" s="7">
        <f t="shared" si="184"/>
        <v>4</v>
      </c>
      <c r="AG283" s="7">
        <f t="shared" si="185"/>
        <v>3</v>
      </c>
      <c r="AH283" s="7">
        <f t="shared" si="186"/>
        <v>4</v>
      </c>
      <c r="AI283" s="7">
        <f t="shared" si="187"/>
        <v>4</v>
      </c>
      <c r="AJ283" s="7">
        <f t="shared" si="188"/>
        <v>4</v>
      </c>
      <c r="AK283" s="7">
        <f t="shared" si="189"/>
        <v>4</v>
      </c>
      <c r="AL283" s="7">
        <f t="shared" si="190"/>
        <v>4</v>
      </c>
      <c r="AM283" s="7">
        <f t="shared" si="191"/>
        <v>4</v>
      </c>
      <c r="AN283" s="8">
        <f t="shared" si="192"/>
        <v>65</v>
      </c>
      <c r="AO283" s="8"/>
      <c r="AP283" s="42"/>
      <c r="AQ283" s="8" t="e">
        <f t="shared" si="198"/>
        <v>#NUM!</v>
      </c>
      <c r="AR283" s="8" t="e">
        <f t="shared" si="199"/>
        <v>#NUM!</v>
      </c>
      <c r="AS283" s="8" t="e">
        <f t="shared" si="200"/>
        <v>#NUM!</v>
      </c>
      <c r="AT283" s="8" t="e">
        <f t="shared" si="201"/>
        <v>#NUM!</v>
      </c>
      <c r="AU283" s="8">
        <f t="shared" si="193"/>
        <v>20</v>
      </c>
      <c r="AV283" s="8"/>
      <c r="AW283" s="42"/>
      <c r="AX283" s="8" t="e">
        <f t="shared" si="202"/>
        <v>#NUM!</v>
      </c>
      <c r="AY283" s="8" t="e">
        <f t="shared" si="203"/>
        <v>#NUM!</v>
      </c>
      <c r="AZ283" s="8" t="e">
        <f t="shared" si="204"/>
        <v>#NUM!</v>
      </c>
      <c r="BA283" s="8" t="e">
        <f t="shared" si="205"/>
        <v>#NUM!</v>
      </c>
      <c r="BB283" s="8">
        <f t="shared" si="194"/>
        <v>18</v>
      </c>
      <c r="BC283" s="8"/>
      <c r="BD283" s="42"/>
      <c r="BE283" s="8" t="e">
        <f t="shared" si="206"/>
        <v>#NUM!</v>
      </c>
      <c r="BF283" s="8" t="e">
        <f t="shared" si="207"/>
        <v>#NUM!</v>
      </c>
      <c r="BG283" s="8" t="e">
        <f t="shared" si="208"/>
        <v>#NUM!</v>
      </c>
      <c r="BH283" s="8" t="e">
        <f t="shared" si="209"/>
        <v>#NUM!</v>
      </c>
      <c r="BI283" s="8">
        <f t="shared" si="195"/>
        <v>15</v>
      </c>
      <c r="BJ283" s="8"/>
      <c r="BK283" s="42"/>
      <c r="BL283" s="8" t="e">
        <f t="shared" si="210"/>
        <v>#NUM!</v>
      </c>
      <c r="BM283" s="8" t="e">
        <f t="shared" si="211"/>
        <v>#NUM!</v>
      </c>
      <c r="BN283" s="8" t="e">
        <f t="shared" si="212"/>
        <v>#NUM!</v>
      </c>
      <c r="BO283" s="8" t="e">
        <f t="shared" si="213"/>
        <v>#NUM!</v>
      </c>
      <c r="BP283" s="8">
        <f t="shared" si="196"/>
        <v>12</v>
      </c>
      <c r="BQ283" s="8"/>
      <c r="BR283" s="42"/>
      <c r="BS283" s="8" t="e">
        <f t="shared" si="214"/>
        <v>#NUM!</v>
      </c>
      <c r="BT283" s="8" t="e">
        <f t="shared" si="215"/>
        <v>#NUM!</v>
      </c>
      <c r="BU283" s="8" t="e">
        <f t="shared" si="216"/>
        <v>#NUM!</v>
      </c>
      <c r="BV283" s="8" t="e">
        <f t="shared" si="217"/>
        <v>#NUM!</v>
      </c>
    </row>
    <row r="284" spans="1:74" x14ac:dyDescent="0.25">
      <c r="A284">
        <v>36359</v>
      </c>
      <c r="B284">
        <v>0</v>
      </c>
      <c r="C284">
        <v>1988</v>
      </c>
      <c r="D284">
        <f t="shared" si="197"/>
        <v>36</v>
      </c>
      <c r="E284" s="1">
        <v>45595.330752314818</v>
      </c>
      <c r="F284" t="s">
        <v>99</v>
      </c>
      <c r="G284">
        <v>1</v>
      </c>
      <c r="H284" s="4">
        <v>5</v>
      </c>
      <c r="I284" s="4">
        <v>5</v>
      </c>
      <c r="J284" s="4">
        <v>1</v>
      </c>
      <c r="K284" s="4">
        <v>5</v>
      </c>
      <c r="L284" s="4">
        <v>5</v>
      </c>
      <c r="M284" s="4">
        <v>5</v>
      </c>
      <c r="N284" s="4">
        <v>4</v>
      </c>
      <c r="O284" s="4">
        <v>5</v>
      </c>
      <c r="P284" s="4">
        <v>2</v>
      </c>
      <c r="Q284" s="4">
        <v>3</v>
      </c>
      <c r="R284" s="4">
        <v>4</v>
      </c>
      <c r="S284" s="4">
        <v>4</v>
      </c>
      <c r="T284" s="4">
        <v>3</v>
      </c>
      <c r="U284" s="4">
        <v>3</v>
      </c>
      <c r="V284" s="4">
        <v>3</v>
      </c>
      <c r="W284" s="4">
        <v>2</v>
      </c>
      <c r="X284" s="7">
        <f t="shared" si="176"/>
        <v>5</v>
      </c>
      <c r="Y284" s="7">
        <f t="shared" si="177"/>
        <v>5</v>
      </c>
      <c r="Z284" s="7">
        <f t="shared" si="178"/>
        <v>5</v>
      </c>
      <c r="AA284" s="7">
        <f t="shared" si="179"/>
        <v>5</v>
      </c>
      <c r="AB284" s="7">
        <f t="shared" si="180"/>
        <v>5</v>
      </c>
      <c r="AC284" s="7">
        <f t="shared" si="181"/>
        <v>5</v>
      </c>
      <c r="AD284" s="7">
        <f t="shared" si="182"/>
        <v>4</v>
      </c>
      <c r="AE284" s="7">
        <f t="shared" si="183"/>
        <v>5</v>
      </c>
      <c r="AF284" s="7">
        <f t="shared" si="184"/>
        <v>4</v>
      </c>
      <c r="AG284" s="7">
        <f t="shared" si="185"/>
        <v>3</v>
      </c>
      <c r="AH284" s="7">
        <f t="shared" si="186"/>
        <v>4</v>
      </c>
      <c r="AI284" s="7">
        <f t="shared" si="187"/>
        <v>4</v>
      </c>
      <c r="AJ284" s="7">
        <f t="shared" si="188"/>
        <v>3</v>
      </c>
      <c r="AK284" s="7">
        <f t="shared" si="189"/>
        <v>3</v>
      </c>
      <c r="AL284" s="7">
        <f t="shared" si="190"/>
        <v>3</v>
      </c>
      <c r="AM284" s="7">
        <f t="shared" si="191"/>
        <v>2</v>
      </c>
      <c r="AN284" s="8">
        <f t="shared" si="192"/>
        <v>65</v>
      </c>
      <c r="AO284" s="8"/>
      <c r="AP284" s="42"/>
      <c r="AQ284" s="8" t="e">
        <f t="shared" si="198"/>
        <v>#NUM!</v>
      </c>
      <c r="AR284" s="8" t="e">
        <f t="shared" si="199"/>
        <v>#NUM!</v>
      </c>
      <c r="AS284" s="8" t="e">
        <f t="shared" si="200"/>
        <v>#NUM!</v>
      </c>
      <c r="AT284" s="8" t="e">
        <f t="shared" si="201"/>
        <v>#NUM!</v>
      </c>
      <c r="AU284" s="8">
        <f t="shared" si="193"/>
        <v>25</v>
      </c>
      <c r="AV284" s="8"/>
      <c r="AW284" s="42"/>
      <c r="AX284" s="8" t="e">
        <f t="shared" si="202"/>
        <v>#NUM!</v>
      </c>
      <c r="AY284" s="8" t="e">
        <f t="shared" si="203"/>
        <v>#NUM!</v>
      </c>
      <c r="AZ284" s="8" t="e">
        <f t="shared" si="204"/>
        <v>#NUM!</v>
      </c>
      <c r="BA284" s="8" t="e">
        <f t="shared" si="205"/>
        <v>#NUM!</v>
      </c>
      <c r="BB284" s="8">
        <f t="shared" si="194"/>
        <v>18</v>
      </c>
      <c r="BC284" s="8"/>
      <c r="BD284" s="42"/>
      <c r="BE284" s="8" t="e">
        <f t="shared" si="206"/>
        <v>#NUM!</v>
      </c>
      <c r="BF284" s="8" t="e">
        <f t="shared" si="207"/>
        <v>#NUM!</v>
      </c>
      <c r="BG284" s="8" t="e">
        <f t="shared" si="208"/>
        <v>#NUM!</v>
      </c>
      <c r="BH284" s="8" t="e">
        <f t="shared" si="209"/>
        <v>#NUM!</v>
      </c>
      <c r="BI284" s="8">
        <f t="shared" si="195"/>
        <v>14</v>
      </c>
      <c r="BJ284" s="8"/>
      <c r="BK284" s="42"/>
      <c r="BL284" s="8" t="e">
        <f t="shared" si="210"/>
        <v>#NUM!</v>
      </c>
      <c r="BM284" s="8" t="e">
        <f t="shared" si="211"/>
        <v>#NUM!</v>
      </c>
      <c r="BN284" s="8" t="e">
        <f t="shared" si="212"/>
        <v>#NUM!</v>
      </c>
      <c r="BO284" s="8" t="e">
        <f t="shared" si="213"/>
        <v>#NUM!</v>
      </c>
      <c r="BP284" s="8">
        <f t="shared" si="196"/>
        <v>8</v>
      </c>
      <c r="BQ284" s="8"/>
      <c r="BR284" s="42"/>
      <c r="BS284" s="8" t="e">
        <f t="shared" si="214"/>
        <v>#NUM!</v>
      </c>
      <c r="BT284" s="8" t="e">
        <f t="shared" si="215"/>
        <v>#NUM!</v>
      </c>
      <c r="BU284" s="8" t="e">
        <f t="shared" si="216"/>
        <v>#NUM!</v>
      </c>
      <c r="BV284" s="8" t="e">
        <f t="shared" si="217"/>
        <v>#NUM!</v>
      </c>
    </row>
    <row r="285" spans="1:74" x14ac:dyDescent="0.25">
      <c r="A285">
        <v>36532</v>
      </c>
      <c r="B285">
        <v>0</v>
      </c>
      <c r="C285">
        <v>1998</v>
      </c>
      <c r="D285">
        <f t="shared" si="197"/>
        <v>26</v>
      </c>
      <c r="E285" s="1">
        <v>45595.460023148145</v>
      </c>
      <c r="F285" t="s">
        <v>101</v>
      </c>
      <c r="H285" s="4">
        <v>4</v>
      </c>
      <c r="I285" s="4">
        <v>4</v>
      </c>
      <c r="J285" s="4">
        <v>2</v>
      </c>
      <c r="K285" s="4">
        <v>4</v>
      </c>
      <c r="L285" s="4">
        <v>4</v>
      </c>
      <c r="M285" s="4">
        <v>5</v>
      </c>
      <c r="N285" s="4">
        <v>4</v>
      </c>
      <c r="O285" s="4">
        <v>4</v>
      </c>
      <c r="P285" s="4">
        <v>2</v>
      </c>
      <c r="Q285" s="4">
        <v>4</v>
      </c>
      <c r="R285" s="4">
        <v>4</v>
      </c>
      <c r="S285" s="4">
        <v>4</v>
      </c>
      <c r="T285" s="4">
        <v>4</v>
      </c>
      <c r="U285" s="4">
        <v>4</v>
      </c>
      <c r="V285" s="4">
        <v>5</v>
      </c>
      <c r="W285" s="4">
        <v>3</v>
      </c>
      <c r="X285" s="7">
        <f t="shared" si="176"/>
        <v>4</v>
      </c>
      <c r="Y285" s="7">
        <f t="shared" si="177"/>
        <v>4</v>
      </c>
      <c r="Z285" s="7">
        <f t="shared" si="178"/>
        <v>4</v>
      </c>
      <c r="AA285" s="7">
        <f t="shared" si="179"/>
        <v>4</v>
      </c>
      <c r="AB285" s="7">
        <f t="shared" si="180"/>
        <v>4</v>
      </c>
      <c r="AC285" s="7">
        <f t="shared" si="181"/>
        <v>5</v>
      </c>
      <c r="AD285" s="7">
        <f t="shared" si="182"/>
        <v>4</v>
      </c>
      <c r="AE285" s="7">
        <f t="shared" si="183"/>
        <v>4</v>
      </c>
      <c r="AF285" s="7">
        <f t="shared" si="184"/>
        <v>4</v>
      </c>
      <c r="AG285" s="7">
        <f t="shared" si="185"/>
        <v>4</v>
      </c>
      <c r="AH285" s="7">
        <f t="shared" si="186"/>
        <v>4</v>
      </c>
      <c r="AI285" s="7">
        <f t="shared" si="187"/>
        <v>4</v>
      </c>
      <c r="AJ285" s="7">
        <f t="shared" si="188"/>
        <v>4</v>
      </c>
      <c r="AK285" s="7">
        <f t="shared" si="189"/>
        <v>4</v>
      </c>
      <c r="AL285" s="7">
        <f t="shared" si="190"/>
        <v>5</v>
      </c>
      <c r="AM285" s="7">
        <f t="shared" si="191"/>
        <v>3</v>
      </c>
      <c r="AN285" s="8">
        <f t="shared" si="192"/>
        <v>65</v>
      </c>
      <c r="AO285" s="8"/>
      <c r="AP285" s="42"/>
      <c r="AQ285" s="8" t="e">
        <f t="shared" si="198"/>
        <v>#NUM!</v>
      </c>
      <c r="AR285" s="8" t="e">
        <f t="shared" si="199"/>
        <v>#NUM!</v>
      </c>
      <c r="AS285" s="8" t="e">
        <f t="shared" si="200"/>
        <v>#NUM!</v>
      </c>
      <c r="AT285" s="8" t="e">
        <f t="shared" si="201"/>
        <v>#NUM!</v>
      </c>
      <c r="AU285" s="8">
        <f t="shared" si="193"/>
        <v>20</v>
      </c>
      <c r="AV285" s="8"/>
      <c r="AW285" s="42"/>
      <c r="AX285" s="8" t="e">
        <f t="shared" si="202"/>
        <v>#NUM!</v>
      </c>
      <c r="AY285" s="8" t="e">
        <f t="shared" si="203"/>
        <v>#NUM!</v>
      </c>
      <c r="AZ285" s="8" t="e">
        <f t="shared" si="204"/>
        <v>#NUM!</v>
      </c>
      <c r="BA285" s="8" t="e">
        <f t="shared" si="205"/>
        <v>#NUM!</v>
      </c>
      <c r="BB285" s="8">
        <f t="shared" si="194"/>
        <v>17</v>
      </c>
      <c r="BC285" s="8"/>
      <c r="BD285" s="42"/>
      <c r="BE285" s="8" t="e">
        <f t="shared" si="206"/>
        <v>#NUM!</v>
      </c>
      <c r="BF285" s="8" t="e">
        <f t="shared" si="207"/>
        <v>#NUM!</v>
      </c>
      <c r="BG285" s="8" t="e">
        <f t="shared" si="208"/>
        <v>#NUM!</v>
      </c>
      <c r="BH285" s="8" t="e">
        <f t="shared" si="209"/>
        <v>#NUM!</v>
      </c>
      <c r="BI285" s="8">
        <f t="shared" si="195"/>
        <v>16</v>
      </c>
      <c r="BJ285" s="8"/>
      <c r="BK285" s="42"/>
      <c r="BL285" s="8" t="e">
        <f t="shared" si="210"/>
        <v>#NUM!</v>
      </c>
      <c r="BM285" s="8" t="e">
        <f t="shared" si="211"/>
        <v>#NUM!</v>
      </c>
      <c r="BN285" s="8" t="e">
        <f t="shared" si="212"/>
        <v>#NUM!</v>
      </c>
      <c r="BO285" s="8" t="e">
        <f t="shared" si="213"/>
        <v>#NUM!</v>
      </c>
      <c r="BP285" s="8">
        <f t="shared" si="196"/>
        <v>12</v>
      </c>
      <c r="BQ285" s="8"/>
      <c r="BR285" s="42"/>
      <c r="BS285" s="8" t="e">
        <f t="shared" si="214"/>
        <v>#NUM!</v>
      </c>
      <c r="BT285" s="8" t="e">
        <f t="shared" si="215"/>
        <v>#NUM!</v>
      </c>
      <c r="BU285" s="8" t="e">
        <f t="shared" si="216"/>
        <v>#NUM!</v>
      </c>
      <c r="BV285" s="8" t="e">
        <f t="shared" si="217"/>
        <v>#NUM!</v>
      </c>
    </row>
    <row r="286" spans="1:74" x14ac:dyDescent="0.25">
      <c r="A286">
        <v>36767</v>
      </c>
      <c r="B286">
        <v>0</v>
      </c>
      <c r="C286">
        <v>1972</v>
      </c>
      <c r="D286">
        <f t="shared" si="197"/>
        <v>52</v>
      </c>
      <c r="E286" s="1">
        <v>45595.584039351852</v>
      </c>
      <c r="F286" t="s">
        <v>135</v>
      </c>
      <c r="G286">
        <v>1</v>
      </c>
      <c r="H286" s="4">
        <v>5</v>
      </c>
      <c r="I286" s="4">
        <v>5</v>
      </c>
      <c r="J286" s="4">
        <v>1</v>
      </c>
      <c r="K286" s="4">
        <v>5</v>
      </c>
      <c r="L286" s="4">
        <v>5</v>
      </c>
      <c r="M286" s="4">
        <v>4</v>
      </c>
      <c r="N286" s="4">
        <v>2</v>
      </c>
      <c r="O286" s="4">
        <v>4</v>
      </c>
      <c r="P286" s="4">
        <v>4</v>
      </c>
      <c r="Q286" s="4">
        <v>2</v>
      </c>
      <c r="R286" s="4">
        <v>4</v>
      </c>
      <c r="S286" s="4">
        <v>4</v>
      </c>
      <c r="T286" s="4">
        <v>4</v>
      </c>
      <c r="U286" s="4">
        <v>5</v>
      </c>
      <c r="V286" s="4">
        <v>5</v>
      </c>
      <c r="W286" s="4">
        <v>4</v>
      </c>
      <c r="X286" s="7">
        <f t="shared" si="176"/>
        <v>5</v>
      </c>
      <c r="Y286" s="7">
        <f t="shared" si="177"/>
        <v>5</v>
      </c>
      <c r="Z286" s="7">
        <f t="shared" si="178"/>
        <v>5</v>
      </c>
      <c r="AA286" s="7">
        <f t="shared" si="179"/>
        <v>5</v>
      </c>
      <c r="AB286" s="7">
        <f t="shared" si="180"/>
        <v>5</v>
      </c>
      <c r="AC286" s="7">
        <f t="shared" si="181"/>
        <v>4</v>
      </c>
      <c r="AD286" s="7">
        <f t="shared" si="182"/>
        <v>2</v>
      </c>
      <c r="AE286" s="7">
        <f t="shared" si="183"/>
        <v>4</v>
      </c>
      <c r="AF286" s="7">
        <f t="shared" si="184"/>
        <v>2</v>
      </c>
      <c r="AG286" s="7">
        <f t="shared" si="185"/>
        <v>2</v>
      </c>
      <c r="AH286" s="7">
        <f t="shared" si="186"/>
        <v>4</v>
      </c>
      <c r="AI286" s="7">
        <f t="shared" si="187"/>
        <v>4</v>
      </c>
      <c r="AJ286" s="7">
        <f t="shared" si="188"/>
        <v>4</v>
      </c>
      <c r="AK286" s="7">
        <f t="shared" si="189"/>
        <v>5</v>
      </c>
      <c r="AL286" s="7">
        <f t="shared" si="190"/>
        <v>5</v>
      </c>
      <c r="AM286" s="7">
        <f t="shared" si="191"/>
        <v>4</v>
      </c>
      <c r="AN286" s="8">
        <f t="shared" si="192"/>
        <v>65</v>
      </c>
      <c r="AO286" s="8"/>
      <c r="AP286" s="42"/>
      <c r="AQ286" s="8" t="e">
        <f t="shared" si="198"/>
        <v>#NUM!</v>
      </c>
      <c r="AR286" s="8" t="e">
        <f t="shared" si="199"/>
        <v>#NUM!</v>
      </c>
      <c r="AS286" s="8" t="e">
        <f t="shared" si="200"/>
        <v>#NUM!</v>
      </c>
      <c r="AT286" s="8" t="e">
        <f t="shared" si="201"/>
        <v>#NUM!</v>
      </c>
      <c r="AU286" s="8">
        <f t="shared" si="193"/>
        <v>25</v>
      </c>
      <c r="AV286" s="8"/>
      <c r="AW286" s="42"/>
      <c r="AX286" s="8" t="e">
        <f t="shared" si="202"/>
        <v>#NUM!</v>
      </c>
      <c r="AY286" s="8" t="e">
        <f t="shared" si="203"/>
        <v>#NUM!</v>
      </c>
      <c r="AZ286" s="8" t="e">
        <f t="shared" si="204"/>
        <v>#NUM!</v>
      </c>
      <c r="BA286" s="8" t="e">
        <f t="shared" si="205"/>
        <v>#NUM!</v>
      </c>
      <c r="BB286" s="8">
        <f t="shared" si="194"/>
        <v>12</v>
      </c>
      <c r="BC286" s="8"/>
      <c r="BD286" s="42"/>
      <c r="BE286" s="8" t="e">
        <f t="shared" si="206"/>
        <v>#NUM!</v>
      </c>
      <c r="BF286" s="8" t="e">
        <f t="shared" si="207"/>
        <v>#NUM!</v>
      </c>
      <c r="BG286" s="8" t="e">
        <f t="shared" si="208"/>
        <v>#NUM!</v>
      </c>
      <c r="BH286" s="8" t="e">
        <f t="shared" si="209"/>
        <v>#NUM!</v>
      </c>
      <c r="BI286" s="8">
        <f t="shared" si="195"/>
        <v>14</v>
      </c>
      <c r="BJ286" s="8"/>
      <c r="BK286" s="42"/>
      <c r="BL286" s="8" t="e">
        <f t="shared" si="210"/>
        <v>#NUM!</v>
      </c>
      <c r="BM286" s="8" t="e">
        <f t="shared" si="211"/>
        <v>#NUM!</v>
      </c>
      <c r="BN286" s="8" t="e">
        <f t="shared" si="212"/>
        <v>#NUM!</v>
      </c>
      <c r="BO286" s="8" t="e">
        <f t="shared" si="213"/>
        <v>#NUM!</v>
      </c>
      <c r="BP286" s="8">
        <f t="shared" si="196"/>
        <v>14</v>
      </c>
      <c r="BQ286" s="8"/>
      <c r="BR286" s="42"/>
      <c r="BS286" s="8" t="e">
        <f t="shared" si="214"/>
        <v>#NUM!</v>
      </c>
      <c r="BT286" s="8" t="e">
        <f t="shared" si="215"/>
        <v>#NUM!</v>
      </c>
      <c r="BU286" s="8" t="e">
        <f t="shared" si="216"/>
        <v>#NUM!</v>
      </c>
      <c r="BV286" s="8" t="e">
        <f t="shared" si="217"/>
        <v>#NUM!</v>
      </c>
    </row>
    <row r="287" spans="1:74" x14ac:dyDescent="0.25">
      <c r="A287">
        <v>36890</v>
      </c>
      <c r="B287">
        <v>1</v>
      </c>
      <c r="C287">
        <v>1982</v>
      </c>
      <c r="D287">
        <f t="shared" si="197"/>
        <v>42</v>
      </c>
      <c r="E287" s="1">
        <v>45595.60423611111</v>
      </c>
      <c r="F287" t="s">
        <v>137</v>
      </c>
      <c r="G287">
        <v>1</v>
      </c>
      <c r="H287" s="4">
        <v>3</v>
      </c>
      <c r="I287" s="4">
        <v>5</v>
      </c>
      <c r="J287" s="4">
        <v>2</v>
      </c>
      <c r="K287" s="4">
        <v>1</v>
      </c>
      <c r="L287" s="4">
        <v>4</v>
      </c>
      <c r="M287" s="4">
        <v>5</v>
      </c>
      <c r="N287" s="4">
        <v>4</v>
      </c>
      <c r="O287" s="4">
        <v>5</v>
      </c>
      <c r="P287" s="4">
        <v>1</v>
      </c>
      <c r="Q287" s="4">
        <v>5</v>
      </c>
      <c r="R287" s="4">
        <v>5</v>
      </c>
      <c r="S287" s="4">
        <v>5</v>
      </c>
      <c r="T287" s="4">
        <v>5</v>
      </c>
      <c r="U287" s="4">
        <v>3</v>
      </c>
      <c r="V287" s="4">
        <v>4</v>
      </c>
      <c r="W287" s="4">
        <v>2</v>
      </c>
      <c r="X287" s="7">
        <f t="shared" si="176"/>
        <v>3</v>
      </c>
      <c r="Y287" s="7">
        <f t="shared" si="177"/>
        <v>5</v>
      </c>
      <c r="Z287" s="7">
        <f t="shared" si="178"/>
        <v>4</v>
      </c>
      <c r="AA287" s="7">
        <f t="shared" si="179"/>
        <v>1</v>
      </c>
      <c r="AB287" s="7">
        <f t="shared" si="180"/>
        <v>4</v>
      </c>
      <c r="AC287" s="7">
        <f t="shared" si="181"/>
        <v>5</v>
      </c>
      <c r="AD287" s="7">
        <f t="shared" si="182"/>
        <v>4</v>
      </c>
      <c r="AE287" s="7">
        <f t="shared" si="183"/>
        <v>5</v>
      </c>
      <c r="AF287" s="7">
        <f t="shared" si="184"/>
        <v>5</v>
      </c>
      <c r="AG287" s="7">
        <f t="shared" si="185"/>
        <v>5</v>
      </c>
      <c r="AH287" s="7">
        <f t="shared" si="186"/>
        <v>5</v>
      </c>
      <c r="AI287" s="7">
        <f t="shared" si="187"/>
        <v>5</v>
      </c>
      <c r="AJ287" s="7">
        <f t="shared" si="188"/>
        <v>5</v>
      </c>
      <c r="AK287" s="7">
        <f t="shared" si="189"/>
        <v>3</v>
      </c>
      <c r="AL287" s="7">
        <f t="shared" si="190"/>
        <v>4</v>
      </c>
      <c r="AM287" s="7">
        <f t="shared" si="191"/>
        <v>2</v>
      </c>
      <c r="AN287" s="8">
        <f t="shared" si="192"/>
        <v>65</v>
      </c>
      <c r="AO287" s="8"/>
      <c r="AP287" s="42"/>
      <c r="AQ287" s="8" t="e">
        <f t="shared" si="198"/>
        <v>#NUM!</v>
      </c>
      <c r="AR287" s="8" t="e">
        <f t="shared" si="199"/>
        <v>#NUM!</v>
      </c>
      <c r="AS287" s="8" t="e">
        <f t="shared" si="200"/>
        <v>#NUM!</v>
      </c>
      <c r="AT287" s="8" t="e">
        <f t="shared" si="201"/>
        <v>#NUM!</v>
      </c>
      <c r="AU287" s="8">
        <f t="shared" si="193"/>
        <v>17</v>
      </c>
      <c r="AV287" s="8"/>
      <c r="AW287" s="42"/>
      <c r="AX287" s="8" t="e">
        <f t="shared" si="202"/>
        <v>#NUM!</v>
      </c>
      <c r="AY287" s="8" t="e">
        <f t="shared" si="203"/>
        <v>#NUM!</v>
      </c>
      <c r="AZ287" s="8" t="e">
        <f t="shared" si="204"/>
        <v>#NUM!</v>
      </c>
      <c r="BA287" s="8" t="e">
        <f t="shared" si="205"/>
        <v>#NUM!</v>
      </c>
      <c r="BB287" s="8">
        <f t="shared" si="194"/>
        <v>19</v>
      </c>
      <c r="BC287" s="8"/>
      <c r="BD287" s="42"/>
      <c r="BE287" s="8" t="e">
        <f t="shared" si="206"/>
        <v>#NUM!</v>
      </c>
      <c r="BF287" s="8" t="e">
        <f t="shared" si="207"/>
        <v>#NUM!</v>
      </c>
      <c r="BG287" s="8" t="e">
        <f t="shared" si="208"/>
        <v>#NUM!</v>
      </c>
      <c r="BH287" s="8" t="e">
        <f t="shared" si="209"/>
        <v>#NUM!</v>
      </c>
      <c r="BI287" s="8">
        <f t="shared" si="195"/>
        <v>20</v>
      </c>
      <c r="BJ287" s="8"/>
      <c r="BK287" s="42"/>
      <c r="BL287" s="8" t="e">
        <f t="shared" si="210"/>
        <v>#NUM!</v>
      </c>
      <c r="BM287" s="8" t="e">
        <f t="shared" si="211"/>
        <v>#NUM!</v>
      </c>
      <c r="BN287" s="8" t="e">
        <f t="shared" si="212"/>
        <v>#NUM!</v>
      </c>
      <c r="BO287" s="8" t="e">
        <f t="shared" si="213"/>
        <v>#NUM!</v>
      </c>
      <c r="BP287" s="8">
        <f t="shared" si="196"/>
        <v>9</v>
      </c>
      <c r="BQ287" s="8"/>
      <c r="BR287" s="42"/>
      <c r="BS287" s="8" t="e">
        <f t="shared" si="214"/>
        <v>#NUM!</v>
      </c>
      <c r="BT287" s="8" t="e">
        <f t="shared" si="215"/>
        <v>#NUM!</v>
      </c>
      <c r="BU287" s="8" t="e">
        <f t="shared" si="216"/>
        <v>#NUM!</v>
      </c>
      <c r="BV287" s="8" t="e">
        <f t="shared" si="217"/>
        <v>#NUM!</v>
      </c>
    </row>
    <row r="288" spans="1:74" x14ac:dyDescent="0.25">
      <c r="A288">
        <v>36905</v>
      </c>
      <c r="B288">
        <v>0</v>
      </c>
      <c r="C288">
        <v>1983</v>
      </c>
      <c r="D288">
        <f t="shared" si="197"/>
        <v>41</v>
      </c>
      <c r="E288" s="1">
        <v>45595.626944444448</v>
      </c>
      <c r="F288" t="s">
        <v>107</v>
      </c>
      <c r="G288">
        <v>1</v>
      </c>
      <c r="H288" s="4">
        <v>5</v>
      </c>
      <c r="I288" s="4">
        <v>4</v>
      </c>
      <c r="J288" s="4">
        <v>2</v>
      </c>
      <c r="K288" s="4">
        <v>4</v>
      </c>
      <c r="L288" s="4">
        <v>4</v>
      </c>
      <c r="M288" s="4">
        <v>4</v>
      </c>
      <c r="N288" s="4">
        <v>4</v>
      </c>
      <c r="O288" s="4">
        <v>4</v>
      </c>
      <c r="P288" s="4">
        <v>2</v>
      </c>
      <c r="Q288" s="4">
        <v>5</v>
      </c>
      <c r="R288" s="4">
        <v>4</v>
      </c>
      <c r="S288" s="4">
        <v>4</v>
      </c>
      <c r="T288" s="4">
        <v>4</v>
      </c>
      <c r="U288" s="4">
        <v>4</v>
      </c>
      <c r="V288" s="4">
        <v>4</v>
      </c>
      <c r="W288" s="4">
        <v>3</v>
      </c>
      <c r="X288" s="7">
        <f t="shared" si="176"/>
        <v>5</v>
      </c>
      <c r="Y288" s="7">
        <f t="shared" si="177"/>
        <v>4</v>
      </c>
      <c r="Z288" s="7">
        <f t="shared" si="178"/>
        <v>4</v>
      </c>
      <c r="AA288" s="7">
        <f t="shared" si="179"/>
        <v>4</v>
      </c>
      <c r="AB288" s="7">
        <f t="shared" si="180"/>
        <v>4</v>
      </c>
      <c r="AC288" s="7">
        <f t="shared" si="181"/>
        <v>4</v>
      </c>
      <c r="AD288" s="7">
        <f t="shared" si="182"/>
        <v>4</v>
      </c>
      <c r="AE288" s="7">
        <f t="shared" si="183"/>
        <v>4</v>
      </c>
      <c r="AF288" s="7">
        <f t="shared" si="184"/>
        <v>4</v>
      </c>
      <c r="AG288" s="7">
        <f t="shared" si="185"/>
        <v>5</v>
      </c>
      <c r="AH288" s="7">
        <f t="shared" si="186"/>
        <v>4</v>
      </c>
      <c r="AI288" s="7">
        <f t="shared" si="187"/>
        <v>4</v>
      </c>
      <c r="AJ288" s="7">
        <f t="shared" si="188"/>
        <v>4</v>
      </c>
      <c r="AK288" s="7">
        <f t="shared" si="189"/>
        <v>4</v>
      </c>
      <c r="AL288" s="7">
        <f t="shared" si="190"/>
        <v>4</v>
      </c>
      <c r="AM288" s="7">
        <f t="shared" si="191"/>
        <v>3</v>
      </c>
      <c r="AN288" s="8">
        <f t="shared" si="192"/>
        <v>65</v>
      </c>
      <c r="AO288" s="8"/>
      <c r="AP288" s="42"/>
      <c r="AQ288" s="8" t="e">
        <f t="shared" si="198"/>
        <v>#NUM!</v>
      </c>
      <c r="AR288" s="8" t="e">
        <f t="shared" si="199"/>
        <v>#NUM!</v>
      </c>
      <c r="AS288" s="8" t="e">
        <f t="shared" si="200"/>
        <v>#NUM!</v>
      </c>
      <c r="AT288" s="8" t="e">
        <f t="shared" si="201"/>
        <v>#NUM!</v>
      </c>
      <c r="AU288" s="8">
        <f t="shared" si="193"/>
        <v>21</v>
      </c>
      <c r="AV288" s="8"/>
      <c r="AW288" s="42"/>
      <c r="AX288" s="8" t="e">
        <f t="shared" si="202"/>
        <v>#NUM!</v>
      </c>
      <c r="AY288" s="8" t="e">
        <f t="shared" si="203"/>
        <v>#NUM!</v>
      </c>
      <c r="AZ288" s="8" t="e">
        <f t="shared" si="204"/>
        <v>#NUM!</v>
      </c>
      <c r="BA288" s="8" t="e">
        <f t="shared" si="205"/>
        <v>#NUM!</v>
      </c>
      <c r="BB288" s="8">
        <f t="shared" si="194"/>
        <v>16</v>
      </c>
      <c r="BC288" s="8"/>
      <c r="BD288" s="42"/>
      <c r="BE288" s="8" t="e">
        <f t="shared" si="206"/>
        <v>#NUM!</v>
      </c>
      <c r="BF288" s="8" t="e">
        <f t="shared" si="207"/>
        <v>#NUM!</v>
      </c>
      <c r="BG288" s="8" t="e">
        <f t="shared" si="208"/>
        <v>#NUM!</v>
      </c>
      <c r="BH288" s="8" t="e">
        <f t="shared" si="209"/>
        <v>#NUM!</v>
      </c>
      <c r="BI288" s="8">
        <f t="shared" si="195"/>
        <v>17</v>
      </c>
      <c r="BJ288" s="8"/>
      <c r="BK288" s="42"/>
      <c r="BL288" s="8" t="e">
        <f t="shared" si="210"/>
        <v>#NUM!</v>
      </c>
      <c r="BM288" s="8" t="e">
        <f t="shared" si="211"/>
        <v>#NUM!</v>
      </c>
      <c r="BN288" s="8" t="e">
        <f t="shared" si="212"/>
        <v>#NUM!</v>
      </c>
      <c r="BO288" s="8" t="e">
        <f t="shared" si="213"/>
        <v>#NUM!</v>
      </c>
      <c r="BP288" s="8">
        <f t="shared" si="196"/>
        <v>11</v>
      </c>
      <c r="BQ288" s="8"/>
      <c r="BR288" s="42"/>
      <c r="BS288" s="8" t="e">
        <f t="shared" si="214"/>
        <v>#NUM!</v>
      </c>
      <c r="BT288" s="8" t="e">
        <f t="shared" si="215"/>
        <v>#NUM!</v>
      </c>
      <c r="BU288" s="8" t="e">
        <f t="shared" si="216"/>
        <v>#NUM!</v>
      </c>
      <c r="BV288" s="8" t="e">
        <f t="shared" si="217"/>
        <v>#NUM!</v>
      </c>
    </row>
    <row r="289" spans="1:74" x14ac:dyDescent="0.25">
      <c r="A289">
        <v>37153</v>
      </c>
      <c r="B289">
        <v>0</v>
      </c>
      <c r="C289">
        <v>2002</v>
      </c>
      <c r="D289">
        <f t="shared" si="197"/>
        <v>22</v>
      </c>
      <c r="E289" s="1">
        <v>45595.791307870371</v>
      </c>
      <c r="F289" t="s">
        <v>99</v>
      </c>
      <c r="G289">
        <v>1</v>
      </c>
      <c r="H289" s="4">
        <v>4</v>
      </c>
      <c r="I289" s="4">
        <v>4</v>
      </c>
      <c r="J289" s="4">
        <v>2</v>
      </c>
      <c r="K289" s="4">
        <v>4</v>
      </c>
      <c r="L289" s="4">
        <v>4</v>
      </c>
      <c r="M289" s="4">
        <v>4</v>
      </c>
      <c r="N289" s="4">
        <v>3</v>
      </c>
      <c r="O289" s="4">
        <v>3</v>
      </c>
      <c r="P289" s="4">
        <v>3</v>
      </c>
      <c r="Q289" s="4">
        <v>4</v>
      </c>
      <c r="R289" s="4">
        <v>5</v>
      </c>
      <c r="S289" s="4">
        <v>5</v>
      </c>
      <c r="T289" s="4">
        <v>4</v>
      </c>
      <c r="U289" s="4">
        <v>5</v>
      </c>
      <c r="V289" s="4">
        <v>5</v>
      </c>
      <c r="W289" s="4">
        <v>4</v>
      </c>
      <c r="X289" s="7">
        <f t="shared" si="176"/>
        <v>4</v>
      </c>
      <c r="Y289" s="7">
        <f t="shared" si="177"/>
        <v>4</v>
      </c>
      <c r="Z289" s="7">
        <f t="shared" si="178"/>
        <v>4</v>
      </c>
      <c r="AA289" s="7">
        <f t="shared" si="179"/>
        <v>4</v>
      </c>
      <c r="AB289" s="7">
        <f t="shared" si="180"/>
        <v>4</v>
      </c>
      <c r="AC289" s="7">
        <f t="shared" si="181"/>
        <v>4</v>
      </c>
      <c r="AD289" s="7">
        <f t="shared" si="182"/>
        <v>3</v>
      </c>
      <c r="AE289" s="7">
        <f t="shared" si="183"/>
        <v>3</v>
      </c>
      <c r="AF289" s="7">
        <f t="shared" si="184"/>
        <v>3</v>
      </c>
      <c r="AG289" s="7">
        <f t="shared" si="185"/>
        <v>4</v>
      </c>
      <c r="AH289" s="7">
        <f t="shared" si="186"/>
        <v>5</v>
      </c>
      <c r="AI289" s="7">
        <f t="shared" si="187"/>
        <v>5</v>
      </c>
      <c r="AJ289" s="7">
        <f t="shared" si="188"/>
        <v>4</v>
      </c>
      <c r="AK289" s="7">
        <f t="shared" si="189"/>
        <v>5</v>
      </c>
      <c r="AL289" s="7">
        <f t="shared" si="190"/>
        <v>5</v>
      </c>
      <c r="AM289" s="7">
        <f t="shared" si="191"/>
        <v>4</v>
      </c>
      <c r="AN289" s="8">
        <f t="shared" si="192"/>
        <v>65</v>
      </c>
      <c r="AO289" s="8"/>
      <c r="AP289" s="42"/>
      <c r="AQ289" s="8" t="e">
        <f t="shared" si="198"/>
        <v>#NUM!</v>
      </c>
      <c r="AR289" s="8" t="e">
        <f t="shared" si="199"/>
        <v>#NUM!</v>
      </c>
      <c r="AS289" s="8" t="e">
        <f t="shared" si="200"/>
        <v>#NUM!</v>
      </c>
      <c r="AT289" s="8" t="e">
        <f t="shared" si="201"/>
        <v>#NUM!</v>
      </c>
      <c r="AU289" s="8">
        <f t="shared" si="193"/>
        <v>20</v>
      </c>
      <c r="AV289" s="8"/>
      <c r="AW289" s="42"/>
      <c r="AX289" s="8" t="e">
        <f t="shared" si="202"/>
        <v>#NUM!</v>
      </c>
      <c r="AY289" s="8" t="e">
        <f t="shared" si="203"/>
        <v>#NUM!</v>
      </c>
      <c r="AZ289" s="8" t="e">
        <f t="shared" si="204"/>
        <v>#NUM!</v>
      </c>
      <c r="BA289" s="8" t="e">
        <f t="shared" si="205"/>
        <v>#NUM!</v>
      </c>
      <c r="BB289" s="8">
        <f t="shared" si="194"/>
        <v>13</v>
      </c>
      <c r="BC289" s="8"/>
      <c r="BD289" s="42"/>
      <c r="BE289" s="8" t="e">
        <f t="shared" si="206"/>
        <v>#NUM!</v>
      </c>
      <c r="BF289" s="8" t="e">
        <f t="shared" si="207"/>
        <v>#NUM!</v>
      </c>
      <c r="BG289" s="8" t="e">
        <f t="shared" si="208"/>
        <v>#NUM!</v>
      </c>
      <c r="BH289" s="8" t="e">
        <f t="shared" si="209"/>
        <v>#NUM!</v>
      </c>
      <c r="BI289" s="8">
        <f t="shared" si="195"/>
        <v>18</v>
      </c>
      <c r="BJ289" s="8"/>
      <c r="BK289" s="42"/>
      <c r="BL289" s="8" t="e">
        <f t="shared" si="210"/>
        <v>#NUM!</v>
      </c>
      <c r="BM289" s="8" t="e">
        <f t="shared" si="211"/>
        <v>#NUM!</v>
      </c>
      <c r="BN289" s="8" t="e">
        <f t="shared" si="212"/>
        <v>#NUM!</v>
      </c>
      <c r="BO289" s="8" t="e">
        <f t="shared" si="213"/>
        <v>#NUM!</v>
      </c>
      <c r="BP289" s="8">
        <f t="shared" si="196"/>
        <v>14</v>
      </c>
      <c r="BQ289" s="8"/>
      <c r="BR289" s="42"/>
      <c r="BS289" s="8" t="e">
        <f t="shared" si="214"/>
        <v>#NUM!</v>
      </c>
      <c r="BT289" s="8" t="e">
        <f t="shared" si="215"/>
        <v>#NUM!</v>
      </c>
      <c r="BU289" s="8" t="e">
        <f t="shared" si="216"/>
        <v>#NUM!</v>
      </c>
      <c r="BV289" s="8" t="e">
        <f t="shared" si="217"/>
        <v>#NUM!</v>
      </c>
    </row>
    <row r="290" spans="1:74" x14ac:dyDescent="0.25">
      <c r="A290">
        <v>37540</v>
      </c>
      <c r="B290">
        <v>0</v>
      </c>
      <c r="C290">
        <v>1992</v>
      </c>
      <c r="D290">
        <f t="shared" si="197"/>
        <v>32</v>
      </c>
      <c r="E290" s="1">
        <v>45596.446111111109</v>
      </c>
      <c r="F290" t="s">
        <v>116</v>
      </c>
      <c r="G290">
        <v>1</v>
      </c>
      <c r="H290" s="4">
        <v>4</v>
      </c>
      <c r="I290" s="4">
        <v>5</v>
      </c>
      <c r="J290" s="4">
        <v>2</v>
      </c>
      <c r="K290" s="4">
        <v>5</v>
      </c>
      <c r="L290" s="4">
        <v>4</v>
      </c>
      <c r="M290" s="4">
        <v>4</v>
      </c>
      <c r="N290" s="4">
        <v>4</v>
      </c>
      <c r="O290" s="4">
        <v>4</v>
      </c>
      <c r="P290" s="4">
        <v>2</v>
      </c>
      <c r="Q290" s="4">
        <v>4</v>
      </c>
      <c r="R290" s="4">
        <v>4</v>
      </c>
      <c r="S290" s="4">
        <v>4</v>
      </c>
      <c r="T290" s="4">
        <v>4</v>
      </c>
      <c r="U290" s="4">
        <v>3</v>
      </c>
      <c r="V290" s="4">
        <v>4</v>
      </c>
      <c r="W290" s="4">
        <v>4</v>
      </c>
      <c r="X290" s="7">
        <f t="shared" si="176"/>
        <v>4</v>
      </c>
      <c r="Y290" s="7">
        <f t="shared" si="177"/>
        <v>5</v>
      </c>
      <c r="Z290" s="7">
        <f t="shared" si="178"/>
        <v>4</v>
      </c>
      <c r="AA290" s="7">
        <f t="shared" si="179"/>
        <v>5</v>
      </c>
      <c r="AB290" s="7">
        <f t="shared" si="180"/>
        <v>4</v>
      </c>
      <c r="AC290" s="7">
        <f t="shared" si="181"/>
        <v>4</v>
      </c>
      <c r="AD290" s="7">
        <f t="shared" si="182"/>
        <v>4</v>
      </c>
      <c r="AE290" s="7">
        <f t="shared" si="183"/>
        <v>4</v>
      </c>
      <c r="AF290" s="7">
        <f t="shared" si="184"/>
        <v>4</v>
      </c>
      <c r="AG290" s="7">
        <f t="shared" si="185"/>
        <v>4</v>
      </c>
      <c r="AH290" s="7">
        <f t="shared" si="186"/>
        <v>4</v>
      </c>
      <c r="AI290" s="7">
        <f t="shared" si="187"/>
        <v>4</v>
      </c>
      <c r="AJ290" s="7">
        <f t="shared" si="188"/>
        <v>4</v>
      </c>
      <c r="AK290" s="7">
        <f t="shared" si="189"/>
        <v>3</v>
      </c>
      <c r="AL290" s="7">
        <f t="shared" si="190"/>
        <v>4</v>
      </c>
      <c r="AM290" s="7">
        <f t="shared" si="191"/>
        <v>4</v>
      </c>
      <c r="AN290" s="8">
        <f t="shared" si="192"/>
        <v>65</v>
      </c>
      <c r="AO290" s="8"/>
      <c r="AP290" s="42"/>
      <c r="AQ290" s="8" t="e">
        <f t="shared" si="198"/>
        <v>#NUM!</v>
      </c>
      <c r="AR290" s="8" t="e">
        <f t="shared" si="199"/>
        <v>#NUM!</v>
      </c>
      <c r="AS290" s="8" t="e">
        <f t="shared" si="200"/>
        <v>#NUM!</v>
      </c>
      <c r="AT290" s="8" t="e">
        <f t="shared" si="201"/>
        <v>#NUM!</v>
      </c>
      <c r="AU290" s="8">
        <f t="shared" si="193"/>
        <v>22</v>
      </c>
      <c r="AV290" s="8"/>
      <c r="AW290" s="42"/>
      <c r="AX290" s="8" t="e">
        <f t="shared" si="202"/>
        <v>#NUM!</v>
      </c>
      <c r="AY290" s="8" t="e">
        <f t="shared" si="203"/>
        <v>#NUM!</v>
      </c>
      <c r="AZ290" s="8" t="e">
        <f t="shared" si="204"/>
        <v>#NUM!</v>
      </c>
      <c r="BA290" s="8" t="e">
        <f t="shared" si="205"/>
        <v>#NUM!</v>
      </c>
      <c r="BB290" s="8">
        <f t="shared" si="194"/>
        <v>16</v>
      </c>
      <c r="BC290" s="8"/>
      <c r="BD290" s="42"/>
      <c r="BE290" s="8" t="e">
        <f t="shared" si="206"/>
        <v>#NUM!</v>
      </c>
      <c r="BF290" s="8" t="e">
        <f t="shared" si="207"/>
        <v>#NUM!</v>
      </c>
      <c r="BG290" s="8" t="e">
        <f t="shared" si="208"/>
        <v>#NUM!</v>
      </c>
      <c r="BH290" s="8" t="e">
        <f t="shared" si="209"/>
        <v>#NUM!</v>
      </c>
      <c r="BI290" s="8">
        <f t="shared" si="195"/>
        <v>16</v>
      </c>
      <c r="BJ290" s="8"/>
      <c r="BK290" s="42"/>
      <c r="BL290" s="8" t="e">
        <f t="shared" si="210"/>
        <v>#NUM!</v>
      </c>
      <c r="BM290" s="8" t="e">
        <f t="shared" si="211"/>
        <v>#NUM!</v>
      </c>
      <c r="BN290" s="8" t="e">
        <f t="shared" si="212"/>
        <v>#NUM!</v>
      </c>
      <c r="BO290" s="8" t="e">
        <f t="shared" si="213"/>
        <v>#NUM!</v>
      </c>
      <c r="BP290" s="8">
        <f t="shared" si="196"/>
        <v>11</v>
      </c>
      <c r="BQ290" s="8"/>
      <c r="BR290" s="42"/>
      <c r="BS290" s="8" t="e">
        <f t="shared" si="214"/>
        <v>#NUM!</v>
      </c>
      <c r="BT290" s="8" t="e">
        <f t="shared" si="215"/>
        <v>#NUM!</v>
      </c>
      <c r="BU290" s="8" t="e">
        <f t="shared" si="216"/>
        <v>#NUM!</v>
      </c>
      <c r="BV290" s="8" t="e">
        <f t="shared" si="217"/>
        <v>#NUM!</v>
      </c>
    </row>
    <row r="291" spans="1:74" x14ac:dyDescent="0.25">
      <c r="A291">
        <v>38635</v>
      </c>
      <c r="B291">
        <v>1</v>
      </c>
      <c r="C291">
        <v>1973</v>
      </c>
      <c r="D291">
        <f t="shared" si="197"/>
        <v>51</v>
      </c>
      <c r="E291" s="1">
        <v>45596.867928240739</v>
      </c>
      <c r="F291" t="s">
        <v>169</v>
      </c>
      <c r="G291">
        <v>1</v>
      </c>
      <c r="H291" s="4">
        <v>4</v>
      </c>
      <c r="I291" s="4">
        <v>5</v>
      </c>
      <c r="J291" s="4">
        <v>3</v>
      </c>
      <c r="K291" s="4">
        <v>4</v>
      </c>
      <c r="L291" s="4">
        <v>4</v>
      </c>
      <c r="M291" s="4">
        <v>4</v>
      </c>
      <c r="N291" s="4">
        <v>4</v>
      </c>
      <c r="O291" s="4">
        <v>4</v>
      </c>
      <c r="P291" s="4">
        <v>5</v>
      </c>
      <c r="Q291" s="4">
        <v>4</v>
      </c>
      <c r="R291" s="4">
        <v>4</v>
      </c>
      <c r="S291" s="4">
        <v>5</v>
      </c>
      <c r="T291" s="4">
        <v>5</v>
      </c>
      <c r="U291" s="4">
        <v>5</v>
      </c>
      <c r="V291" s="4">
        <v>5</v>
      </c>
      <c r="W291" s="4">
        <v>4</v>
      </c>
      <c r="X291" s="7">
        <f t="shared" si="176"/>
        <v>4</v>
      </c>
      <c r="Y291" s="7">
        <f t="shared" si="177"/>
        <v>5</v>
      </c>
      <c r="Z291" s="7">
        <f t="shared" si="178"/>
        <v>3</v>
      </c>
      <c r="AA291" s="7">
        <f t="shared" si="179"/>
        <v>4</v>
      </c>
      <c r="AB291" s="7">
        <f t="shared" si="180"/>
        <v>4</v>
      </c>
      <c r="AC291" s="7">
        <f t="shared" si="181"/>
        <v>4</v>
      </c>
      <c r="AD291" s="7">
        <f t="shared" si="182"/>
        <v>4</v>
      </c>
      <c r="AE291" s="7">
        <f t="shared" si="183"/>
        <v>4</v>
      </c>
      <c r="AF291" s="7">
        <f t="shared" si="184"/>
        <v>1</v>
      </c>
      <c r="AG291" s="7">
        <f t="shared" si="185"/>
        <v>4</v>
      </c>
      <c r="AH291" s="7">
        <f t="shared" si="186"/>
        <v>4</v>
      </c>
      <c r="AI291" s="7">
        <f t="shared" si="187"/>
        <v>5</v>
      </c>
      <c r="AJ291" s="7">
        <f t="shared" si="188"/>
        <v>5</v>
      </c>
      <c r="AK291" s="7">
        <f t="shared" si="189"/>
        <v>5</v>
      </c>
      <c r="AL291" s="7">
        <f t="shared" si="190"/>
        <v>5</v>
      </c>
      <c r="AM291" s="7">
        <f t="shared" si="191"/>
        <v>4</v>
      </c>
      <c r="AN291" s="8">
        <f t="shared" si="192"/>
        <v>65</v>
      </c>
      <c r="AO291" s="8"/>
      <c r="AP291" s="42"/>
      <c r="AQ291" s="8" t="e">
        <f t="shared" si="198"/>
        <v>#NUM!</v>
      </c>
      <c r="AR291" s="8" t="e">
        <f t="shared" si="199"/>
        <v>#NUM!</v>
      </c>
      <c r="AS291" s="8" t="e">
        <f t="shared" si="200"/>
        <v>#NUM!</v>
      </c>
      <c r="AT291" s="8" t="e">
        <f t="shared" si="201"/>
        <v>#NUM!</v>
      </c>
      <c r="AU291" s="8">
        <f t="shared" si="193"/>
        <v>20</v>
      </c>
      <c r="AV291" s="8"/>
      <c r="AW291" s="42"/>
      <c r="AX291" s="8" t="e">
        <f t="shared" si="202"/>
        <v>#NUM!</v>
      </c>
      <c r="AY291" s="8" t="e">
        <f t="shared" si="203"/>
        <v>#NUM!</v>
      </c>
      <c r="AZ291" s="8" t="e">
        <f t="shared" si="204"/>
        <v>#NUM!</v>
      </c>
      <c r="BA291" s="8" t="e">
        <f t="shared" si="205"/>
        <v>#NUM!</v>
      </c>
      <c r="BB291" s="8">
        <f t="shared" si="194"/>
        <v>13</v>
      </c>
      <c r="BC291" s="8"/>
      <c r="BD291" s="42"/>
      <c r="BE291" s="8" t="e">
        <f t="shared" si="206"/>
        <v>#NUM!</v>
      </c>
      <c r="BF291" s="8" t="e">
        <f t="shared" si="207"/>
        <v>#NUM!</v>
      </c>
      <c r="BG291" s="8" t="e">
        <f t="shared" si="208"/>
        <v>#NUM!</v>
      </c>
      <c r="BH291" s="8" t="e">
        <f t="shared" si="209"/>
        <v>#NUM!</v>
      </c>
      <c r="BI291" s="8">
        <f t="shared" si="195"/>
        <v>18</v>
      </c>
      <c r="BJ291" s="8"/>
      <c r="BK291" s="42"/>
      <c r="BL291" s="8" t="e">
        <f t="shared" si="210"/>
        <v>#NUM!</v>
      </c>
      <c r="BM291" s="8" t="e">
        <f t="shared" si="211"/>
        <v>#NUM!</v>
      </c>
      <c r="BN291" s="8" t="e">
        <f t="shared" si="212"/>
        <v>#NUM!</v>
      </c>
      <c r="BO291" s="8" t="e">
        <f t="shared" si="213"/>
        <v>#NUM!</v>
      </c>
      <c r="BP291" s="8">
        <f t="shared" si="196"/>
        <v>14</v>
      </c>
      <c r="BQ291" s="8"/>
      <c r="BR291" s="42"/>
      <c r="BS291" s="8" t="e">
        <f t="shared" si="214"/>
        <v>#NUM!</v>
      </c>
      <c r="BT291" s="8" t="e">
        <f t="shared" si="215"/>
        <v>#NUM!</v>
      </c>
      <c r="BU291" s="8" t="e">
        <f t="shared" si="216"/>
        <v>#NUM!</v>
      </c>
      <c r="BV291" s="8" t="e">
        <f t="shared" si="217"/>
        <v>#NUM!</v>
      </c>
    </row>
    <row r="292" spans="1:74" x14ac:dyDescent="0.25">
      <c r="A292">
        <v>39524</v>
      </c>
      <c r="B292">
        <v>1</v>
      </c>
      <c r="C292">
        <v>1963</v>
      </c>
      <c r="D292">
        <f t="shared" si="197"/>
        <v>61</v>
      </c>
      <c r="E292" s="1">
        <v>45598.913206018522</v>
      </c>
      <c r="F292" t="s">
        <v>107</v>
      </c>
      <c r="G292">
        <v>1</v>
      </c>
      <c r="H292" s="4">
        <v>5</v>
      </c>
      <c r="I292" s="4">
        <v>5</v>
      </c>
      <c r="J292" s="4">
        <v>1</v>
      </c>
      <c r="K292" s="4">
        <v>5</v>
      </c>
      <c r="L292" s="4">
        <v>5</v>
      </c>
      <c r="M292" s="4">
        <v>4</v>
      </c>
      <c r="N292" s="4">
        <v>4</v>
      </c>
      <c r="O292" s="4">
        <v>4</v>
      </c>
      <c r="P292" s="4">
        <v>2</v>
      </c>
      <c r="Q292" s="4">
        <v>4</v>
      </c>
      <c r="R292" s="4">
        <v>4</v>
      </c>
      <c r="S292" s="4">
        <v>4</v>
      </c>
      <c r="T292" s="4">
        <v>2</v>
      </c>
      <c r="U292" s="4">
        <v>2</v>
      </c>
      <c r="V292" s="4">
        <v>4</v>
      </c>
      <c r="W292" s="4">
        <v>4</v>
      </c>
      <c r="X292" s="7">
        <f t="shared" si="176"/>
        <v>5</v>
      </c>
      <c r="Y292" s="7">
        <f t="shared" si="177"/>
        <v>5</v>
      </c>
      <c r="Z292" s="7">
        <f t="shared" si="178"/>
        <v>5</v>
      </c>
      <c r="AA292" s="7">
        <f t="shared" si="179"/>
        <v>5</v>
      </c>
      <c r="AB292" s="7">
        <f t="shared" si="180"/>
        <v>5</v>
      </c>
      <c r="AC292" s="7">
        <f t="shared" si="181"/>
        <v>4</v>
      </c>
      <c r="AD292" s="7">
        <f t="shared" si="182"/>
        <v>4</v>
      </c>
      <c r="AE292" s="7">
        <f t="shared" si="183"/>
        <v>4</v>
      </c>
      <c r="AF292" s="7">
        <f t="shared" si="184"/>
        <v>4</v>
      </c>
      <c r="AG292" s="7">
        <f t="shared" si="185"/>
        <v>4</v>
      </c>
      <c r="AH292" s="7">
        <f t="shared" si="186"/>
        <v>4</v>
      </c>
      <c r="AI292" s="7">
        <f t="shared" si="187"/>
        <v>4</v>
      </c>
      <c r="AJ292" s="7">
        <f t="shared" si="188"/>
        <v>2</v>
      </c>
      <c r="AK292" s="7">
        <f t="shared" si="189"/>
        <v>2</v>
      </c>
      <c r="AL292" s="7">
        <f t="shared" si="190"/>
        <v>4</v>
      </c>
      <c r="AM292" s="7">
        <f t="shared" si="191"/>
        <v>4</v>
      </c>
      <c r="AN292" s="8">
        <f t="shared" si="192"/>
        <v>65</v>
      </c>
      <c r="AO292" s="8"/>
      <c r="AP292" s="42"/>
      <c r="AQ292" s="8" t="e">
        <f t="shared" si="198"/>
        <v>#NUM!</v>
      </c>
      <c r="AR292" s="8" t="e">
        <f t="shared" si="199"/>
        <v>#NUM!</v>
      </c>
      <c r="AS292" s="8" t="e">
        <f t="shared" si="200"/>
        <v>#NUM!</v>
      </c>
      <c r="AT292" s="8" t="e">
        <f t="shared" si="201"/>
        <v>#NUM!</v>
      </c>
      <c r="AU292" s="8">
        <f t="shared" si="193"/>
        <v>25</v>
      </c>
      <c r="AV292" s="8"/>
      <c r="AW292" s="42"/>
      <c r="AX292" s="8" t="e">
        <f t="shared" si="202"/>
        <v>#NUM!</v>
      </c>
      <c r="AY292" s="8" t="e">
        <f t="shared" si="203"/>
        <v>#NUM!</v>
      </c>
      <c r="AZ292" s="8" t="e">
        <f t="shared" si="204"/>
        <v>#NUM!</v>
      </c>
      <c r="BA292" s="8" t="e">
        <f t="shared" si="205"/>
        <v>#NUM!</v>
      </c>
      <c r="BB292" s="8">
        <f t="shared" si="194"/>
        <v>16</v>
      </c>
      <c r="BC292" s="8"/>
      <c r="BD292" s="42"/>
      <c r="BE292" s="8" t="e">
        <f t="shared" si="206"/>
        <v>#NUM!</v>
      </c>
      <c r="BF292" s="8" t="e">
        <f t="shared" si="207"/>
        <v>#NUM!</v>
      </c>
      <c r="BG292" s="8" t="e">
        <f t="shared" si="208"/>
        <v>#NUM!</v>
      </c>
      <c r="BH292" s="8" t="e">
        <f t="shared" si="209"/>
        <v>#NUM!</v>
      </c>
      <c r="BI292" s="8">
        <f t="shared" si="195"/>
        <v>14</v>
      </c>
      <c r="BJ292" s="8"/>
      <c r="BK292" s="42"/>
      <c r="BL292" s="8" t="e">
        <f t="shared" si="210"/>
        <v>#NUM!</v>
      </c>
      <c r="BM292" s="8" t="e">
        <f t="shared" si="211"/>
        <v>#NUM!</v>
      </c>
      <c r="BN292" s="8" t="e">
        <f t="shared" si="212"/>
        <v>#NUM!</v>
      </c>
      <c r="BO292" s="8" t="e">
        <f t="shared" si="213"/>
        <v>#NUM!</v>
      </c>
      <c r="BP292" s="8">
        <f t="shared" si="196"/>
        <v>10</v>
      </c>
      <c r="BQ292" s="8"/>
      <c r="BR292" s="42"/>
      <c r="BS292" s="8" t="e">
        <f t="shared" si="214"/>
        <v>#NUM!</v>
      </c>
      <c r="BT292" s="8" t="e">
        <f t="shared" si="215"/>
        <v>#NUM!</v>
      </c>
      <c r="BU292" s="8" t="e">
        <f t="shared" si="216"/>
        <v>#NUM!</v>
      </c>
      <c r="BV292" s="8" t="e">
        <f t="shared" si="217"/>
        <v>#NUM!</v>
      </c>
    </row>
    <row r="293" spans="1:74" x14ac:dyDescent="0.25">
      <c r="A293">
        <v>36351</v>
      </c>
      <c r="B293">
        <v>0</v>
      </c>
      <c r="C293">
        <v>1976</v>
      </c>
      <c r="D293">
        <f t="shared" si="197"/>
        <v>48</v>
      </c>
      <c r="E293" s="1">
        <v>45595.297581018516</v>
      </c>
      <c r="F293" t="s">
        <v>99</v>
      </c>
      <c r="G293">
        <v>1</v>
      </c>
      <c r="H293" s="4">
        <v>4</v>
      </c>
      <c r="I293" s="4">
        <v>3</v>
      </c>
      <c r="J293" s="4">
        <v>2</v>
      </c>
      <c r="K293" s="4">
        <v>4</v>
      </c>
      <c r="L293" s="4">
        <v>5</v>
      </c>
      <c r="M293" s="4">
        <v>4</v>
      </c>
      <c r="N293" s="4">
        <v>4</v>
      </c>
      <c r="O293" s="4">
        <v>4</v>
      </c>
      <c r="P293" s="4">
        <v>2</v>
      </c>
      <c r="Q293" s="4">
        <v>3</v>
      </c>
      <c r="R293" s="4">
        <v>4</v>
      </c>
      <c r="S293" s="4">
        <v>4</v>
      </c>
      <c r="T293" s="4">
        <v>4</v>
      </c>
      <c r="U293" s="4">
        <v>5</v>
      </c>
      <c r="V293" s="4">
        <v>5</v>
      </c>
      <c r="W293" s="4">
        <v>5</v>
      </c>
      <c r="X293" s="7">
        <f t="shared" si="176"/>
        <v>4</v>
      </c>
      <c r="Y293" s="7">
        <f t="shared" si="177"/>
        <v>3</v>
      </c>
      <c r="Z293" s="7">
        <f t="shared" si="178"/>
        <v>4</v>
      </c>
      <c r="AA293" s="7">
        <f t="shared" si="179"/>
        <v>4</v>
      </c>
      <c r="AB293" s="7">
        <f t="shared" si="180"/>
        <v>5</v>
      </c>
      <c r="AC293" s="7">
        <f t="shared" si="181"/>
        <v>4</v>
      </c>
      <c r="AD293" s="7">
        <f t="shared" si="182"/>
        <v>4</v>
      </c>
      <c r="AE293" s="7">
        <f t="shared" si="183"/>
        <v>4</v>
      </c>
      <c r="AF293" s="7">
        <f t="shared" si="184"/>
        <v>4</v>
      </c>
      <c r="AG293" s="7">
        <f t="shared" si="185"/>
        <v>3</v>
      </c>
      <c r="AH293" s="7">
        <f t="shared" si="186"/>
        <v>4</v>
      </c>
      <c r="AI293" s="7">
        <f t="shared" si="187"/>
        <v>4</v>
      </c>
      <c r="AJ293" s="7">
        <f t="shared" si="188"/>
        <v>4</v>
      </c>
      <c r="AK293" s="7">
        <f t="shared" si="189"/>
        <v>5</v>
      </c>
      <c r="AL293" s="7">
        <f t="shared" si="190"/>
        <v>5</v>
      </c>
      <c r="AM293" s="7">
        <f t="shared" si="191"/>
        <v>5</v>
      </c>
      <c r="AN293" s="8">
        <f t="shared" si="192"/>
        <v>66</v>
      </c>
      <c r="AO293" s="8"/>
      <c r="AP293" s="42"/>
      <c r="AQ293" s="8" t="e">
        <f t="shared" si="198"/>
        <v>#NUM!</v>
      </c>
      <c r="AR293" s="8" t="e">
        <f t="shared" si="199"/>
        <v>#NUM!</v>
      </c>
      <c r="AS293" s="8" t="e">
        <f t="shared" si="200"/>
        <v>#NUM!</v>
      </c>
      <c r="AT293" s="8" t="e">
        <f t="shared" si="201"/>
        <v>#NUM!</v>
      </c>
      <c r="AU293" s="8">
        <f t="shared" si="193"/>
        <v>20</v>
      </c>
      <c r="AV293" s="8"/>
      <c r="AW293" s="42"/>
      <c r="AX293" s="8" t="e">
        <f t="shared" si="202"/>
        <v>#NUM!</v>
      </c>
      <c r="AY293" s="8" t="e">
        <f t="shared" si="203"/>
        <v>#NUM!</v>
      </c>
      <c r="AZ293" s="8" t="e">
        <f t="shared" si="204"/>
        <v>#NUM!</v>
      </c>
      <c r="BA293" s="8" t="e">
        <f t="shared" si="205"/>
        <v>#NUM!</v>
      </c>
      <c r="BB293" s="8">
        <f t="shared" si="194"/>
        <v>16</v>
      </c>
      <c r="BC293" s="8"/>
      <c r="BD293" s="42"/>
      <c r="BE293" s="8" t="e">
        <f t="shared" si="206"/>
        <v>#NUM!</v>
      </c>
      <c r="BF293" s="8" t="e">
        <f t="shared" si="207"/>
        <v>#NUM!</v>
      </c>
      <c r="BG293" s="8" t="e">
        <f t="shared" si="208"/>
        <v>#NUM!</v>
      </c>
      <c r="BH293" s="8" t="e">
        <f t="shared" si="209"/>
        <v>#NUM!</v>
      </c>
      <c r="BI293" s="8">
        <f t="shared" si="195"/>
        <v>15</v>
      </c>
      <c r="BJ293" s="8"/>
      <c r="BK293" s="42"/>
      <c r="BL293" s="8" t="e">
        <f t="shared" si="210"/>
        <v>#NUM!</v>
      </c>
      <c r="BM293" s="8" t="e">
        <f t="shared" si="211"/>
        <v>#NUM!</v>
      </c>
      <c r="BN293" s="8" t="e">
        <f t="shared" si="212"/>
        <v>#NUM!</v>
      </c>
      <c r="BO293" s="8" t="e">
        <f t="shared" si="213"/>
        <v>#NUM!</v>
      </c>
      <c r="BP293" s="8">
        <f t="shared" si="196"/>
        <v>15</v>
      </c>
      <c r="BQ293" s="8"/>
      <c r="BR293" s="42"/>
      <c r="BS293" s="8" t="e">
        <f t="shared" si="214"/>
        <v>#NUM!</v>
      </c>
      <c r="BT293" s="8" t="e">
        <f t="shared" si="215"/>
        <v>#NUM!</v>
      </c>
      <c r="BU293" s="8" t="e">
        <f t="shared" si="216"/>
        <v>#NUM!</v>
      </c>
      <c r="BV293" s="8" t="e">
        <f t="shared" si="217"/>
        <v>#NUM!</v>
      </c>
    </row>
    <row r="294" spans="1:74" x14ac:dyDescent="0.25">
      <c r="A294">
        <v>36725</v>
      </c>
      <c r="B294">
        <v>0</v>
      </c>
      <c r="C294">
        <v>1986</v>
      </c>
      <c r="D294">
        <f t="shared" si="197"/>
        <v>38</v>
      </c>
      <c r="E294" s="1">
        <v>45595.538657407407</v>
      </c>
      <c r="F294" t="s">
        <v>107</v>
      </c>
      <c r="G294">
        <v>1</v>
      </c>
      <c r="H294" s="4">
        <v>5</v>
      </c>
      <c r="I294" s="4">
        <v>4</v>
      </c>
      <c r="J294" s="4">
        <v>1</v>
      </c>
      <c r="K294" s="4">
        <v>4</v>
      </c>
      <c r="L294" s="4">
        <v>4</v>
      </c>
      <c r="M294" s="4">
        <v>4</v>
      </c>
      <c r="N294" s="4">
        <v>4</v>
      </c>
      <c r="O294" s="4">
        <v>5</v>
      </c>
      <c r="P294" s="4">
        <v>4</v>
      </c>
      <c r="Q294" s="4">
        <v>4</v>
      </c>
      <c r="R294" s="4">
        <v>4</v>
      </c>
      <c r="S294" s="4">
        <v>4</v>
      </c>
      <c r="T294" s="4">
        <v>3</v>
      </c>
      <c r="U294" s="4">
        <v>5</v>
      </c>
      <c r="V294" s="4">
        <v>5</v>
      </c>
      <c r="W294" s="4">
        <v>4</v>
      </c>
      <c r="X294" s="7">
        <f t="shared" si="176"/>
        <v>5</v>
      </c>
      <c r="Y294" s="7">
        <f t="shared" si="177"/>
        <v>4</v>
      </c>
      <c r="Z294" s="7">
        <f t="shared" si="178"/>
        <v>5</v>
      </c>
      <c r="AA294" s="7">
        <f t="shared" si="179"/>
        <v>4</v>
      </c>
      <c r="AB294" s="7">
        <f t="shared" si="180"/>
        <v>4</v>
      </c>
      <c r="AC294" s="7">
        <f t="shared" si="181"/>
        <v>4</v>
      </c>
      <c r="AD294" s="7">
        <f t="shared" si="182"/>
        <v>4</v>
      </c>
      <c r="AE294" s="7">
        <f t="shared" si="183"/>
        <v>5</v>
      </c>
      <c r="AF294" s="7">
        <f t="shared" si="184"/>
        <v>2</v>
      </c>
      <c r="AG294" s="7">
        <f t="shared" si="185"/>
        <v>4</v>
      </c>
      <c r="AH294" s="7">
        <f t="shared" si="186"/>
        <v>4</v>
      </c>
      <c r="AI294" s="7">
        <f t="shared" si="187"/>
        <v>4</v>
      </c>
      <c r="AJ294" s="7">
        <f t="shared" si="188"/>
        <v>3</v>
      </c>
      <c r="AK294" s="7">
        <f t="shared" si="189"/>
        <v>5</v>
      </c>
      <c r="AL294" s="7">
        <f t="shared" si="190"/>
        <v>5</v>
      </c>
      <c r="AM294" s="7">
        <f t="shared" si="191"/>
        <v>4</v>
      </c>
      <c r="AN294" s="8">
        <f t="shared" si="192"/>
        <v>66</v>
      </c>
      <c r="AO294" s="8"/>
      <c r="AP294" s="42"/>
      <c r="AQ294" s="8" t="e">
        <f t="shared" si="198"/>
        <v>#NUM!</v>
      </c>
      <c r="AR294" s="8" t="e">
        <f t="shared" si="199"/>
        <v>#NUM!</v>
      </c>
      <c r="AS294" s="8" t="e">
        <f t="shared" si="200"/>
        <v>#NUM!</v>
      </c>
      <c r="AT294" s="8" t="e">
        <f t="shared" si="201"/>
        <v>#NUM!</v>
      </c>
      <c r="AU294" s="8">
        <f t="shared" si="193"/>
        <v>22</v>
      </c>
      <c r="AV294" s="8"/>
      <c r="AW294" s="42"/>
      <c r="AX294" s="8" t="e">
        <f t="shared" si="202"/>
        <v>#NUM!</v>
      </c>
      <c r="AY294" s="8" t="e">
        <f t="shared" si="203"/>
        <v>#NUM!</v>
      </c>
      <c r="AZ294" s="8" t="e">
        <f t="shared" si="204"/>
        <v>#NUM!</v>
      </c>
      <c r="BA294" s="8" t="e">
        <f t="shared" si="205"/>
        <v>#NUM!</v>
      </c>
      <c r="BB294" s="8">
        <f t="shared" si="194"/>
        <v>15</v>
      </c>
      <c r="BC294" s="8"/>
      <c r="BD294" s="42"/>
      <c r="BE294" s="8" t="e">
        <f t="shared" si="206"/>
        <v>#NUM!</v>
      </c>
      <c r="BF294" s="8" t="e">
        <f t="shared" si="207"/>
        <v>#NUM!</v>
      </c>
      <c r="BG294" s="8" t="e">
        <f t="shared" si="208"/>
        <v>#NUM!</v>
      </c>
      <c r="BH294" s="8" t="e">
        <f t="shared" si="209"/>
        <v>#NUM!</v>
      </c>
      <c r="BI294" s="8">
        <f t="shared" si="195"/>
        <v>15</v>
      </c>
      <c r="BJ294" s="8"/>
      <c r="BK294" s="42"/>
      <c r="BL294" s="8" t="e">
        <f t="shared" si="210"/>
        <v>#NUM!</v>
      </c>
      <c r="BM294" s="8" t="e">
        <f t="shared" si="211"/>
        <v>#NUM!</v>
      </c>
      <c r="BN294" s="8" t="e">
        <f t="shared" si="212"/>
        <v>#NUM!</v>
      </c>
      <c r="BO294" s="8" t="e">
        <f t="shared" si="213"/>
        <v>#NUM!</v>
      </c>
      <c r="BP294" s="8">
        <f t="shared" si="196"/>
        <v>14</v>
      </c>
      <c r="BQ294" s="8"/>
      <c r="BR294" s="42"/>
      <c r="BS294" s="8" t="e">
        <f t="shared" si="214"/>
        <v>#NUM!</v>
      </c>
      <c r="BT294" s="8" t="e">
        <f t="shared" si="215"/>
        <v>#NUM!</v>
      </c>
      <c r="BU294" s="8" t="e">
        <f t="shared" si="216"/>
        <v>#NUM!</v>
      </c>
      <c r="BV294" s="8" t="e">
        <f t="shared" si="217"/>
        <v>#NUM!</v>
      </c>
    </row>
    <row r="295" spans="1:74" x14ac:dyDescent="0.25">
      <c r="A295">
        <v>36808</v>
      </c>
      <c r="B295">
        <v>0</v>
      </c>
      <c r="C295">
        <v>1982</v>
      </c>
      <c r="D295">
        <f t="shared" si="197"/>
        <v>42</v>
      </c>
      <c r="E295" s="1">
        <v>45595.578611111108</v>
      </c>
      <c r="F295" t="s">
        <v>99</v>
      </c>
      <c r="G295">
        <v>1</v>
      </c>
      <c r="H295" s="4">
        <v>4</v>
      </c>
      <c r="I295" s="4">
        <v>4</v>
      </c>
      <c r="J295" s="4">
        <v>3</v>
      </c>
      <c r="K295" s="4">
        <v>4</v>
      </c>
      <c r="L295" s="4">
        <v>5</v>
      </c>
      <c r="M295" s="4">
        <v>4</v>
      </c>
      <c r="N295" s="4">
        <v>4</v>
      </c>
      <c r="O295" s="4">
        <v>4</v>
      </c>
      <c r="P295" s="4">
        <v>2</v>
      </c>
      <c r="Q295" s="4">
        <v>5</v>
      </c>
      <c r="R295" s="4">
        <v>5</v>
      </c>
      <c r="S295" s="4">
        <v>5</v>
      </c>
      <c r="T295" s="4">
        <v>5</v>
      </c>
      <c r="U295" s="4">
        <v>4</v>
      </c>
      <c r="V295" s="4">
        <v>4</v>
      </c>
      <c r="W295" s="4">
        <v>2</v>
      </c>
      <c r="X295" s="7">
        <f t="shared" si="176"/>
        <v>4</v>
      </c>
      <c r="Y295" s="7">
        <f t="shared" si="177"/>
        <v>4</v>
      </c>
      <c r="Z295" s="7">
        <f t="shared" si="178"/>
        <v>3</v>
      </c>
      <c r="AA295" s="7">
        <f t="shared" si="179"/>
        <v>4</v>
      </c>
      <c r="AB295" s="7">
        <f t="shared" si="180"/>
        <v>5</v>
      </c>
      <c r="AC295" s="7">
        <f t="shared" si="181"/>
        <v>4</v>
      </c>
      <c r="AD295" s="7">
        <f t="shared" si="182"/>
        <v>4</v>
      </c>
      <c r="AE295" s="7">
        <f t="shared" si="183"/>
        <v>4</v>
      </c>
      <c r="AF295" s="7">
        <f t="shared" si="184"/>
        <v>4</v>
      </c>
      <c r="AG295" s="7">
        <f t="shared" si="185"/>
        <v>5</v>
      </c>
      <c r="AH295" s="7">
        <f t="shared" si="186"/>
        <v>5</v>
      </c>
      <c r="AI295" s="7">
        <f t="shared" si="187"/>
        <v>5</v>
      </c>
      <c r="AJ295" s="7">
        <f t="shared" si="188"/>
        <v>5</v>
      </c>
      <c r="AK295" s="7">
        <f t="shared" si="189"/>
        <v>4</v>
      </c>
      <c r="AL295" s="7">
        <f t="shared" si="190"/>
        <v>4</v>
      </c>
      <c r="AM295" s="7">
        <f t="shared" si="191"/>
        <v>2</v>
      </c>
      <c r="AN295" s="8">
        <f t="shared" si="192"/>
        <v>66</v>
      </c>
      <c r="AO295" s="8"/>
      <c r="AP295" s="42"/>
      <c r="AQ295" s="8" t="e">
        <f t="shared" si="198"/>
        <v>#NUM!</v>
      </c>
      <c r="AR295" s="8" t="e">
        <f t="shared" si="199"/>
        <v>#NUM!</v>
      </c>
      <c r="AS295" s="8" t="e">
        <f t="shared" si="200"/>
        <v>#NUM!</v>
      </c>
      <c r="AT295" s="8" t="e">
        <f t="shared" si="201"/>
        <v>#NUM!</v>
      </c>
      <c r="AU295" s="8">
        <f t="shared" si="193"/>
        <v>20</v>
      </c>
      <c r="AV295" s="8"/>
      <c r="AW295" s="42"/>
      <c r="AX295" s="8" t="e">
        <f t="shared" si="202"/>
        <v>#NUM!</v>
      </c>
      <c r="AY295" s="8" t="e">
        <f t="shared" si="203"/>
        <v>#NUM!</v>
      </c>
      <c r="AZ295" s="8" t="e">
        <f t="shared" si="204"/>
        <v>#NUM!</v>
      </c>
      <c r="BA295" s="8" t="e">
        <f t="shared" si="205"/>
        <v>#NUM!</v>
      </c>
      <c r="BB295" s="8">
        <f t="shared" si="194"/>
        <v>16</v>
      </c>
      <c r="BC295" s="8"/>
      <c r="BD295" s="42"/>
      <c r="BE295" s="8" t="e">
        <f t="shared" si="206"/>
        <v>#NUM!</v>
      </c>
      <c r="BF295" s="8" t="e">
        <f t="shared" si="207"/>
        <v>#NUM!</v>
      </c>
      <c r="BG295" s="8" t="e">
        <f t="shared" si="208"/>
        <v>#NUM!</v>
      </c>
      <c r="BH295" s="8" t="e">
        <f t="shared" si="209"/>
        <v>#NUM!</v>
      </c>
      <c r="BI295" s="8">
        <f t="shared" si="195"/>
        <v>20</v>
      </c>
      <c r="BJ295" s="8"/>
      <c r="BK295" s="42"/>
      <c r="BL295" s="8" t="e">
        <f t="shared" si="210"/>
        <v>#NUM!</v>
      </c>
      <c r="BM295" s="8" t="e">
        <f t="shared" si="211"/>
        <v>#NUM!</v>
      </c>
      <c r="BN295" s="8" t="e">
        <f t="shared" si="212"/>
        <v>#NUM!</v>
      </c>
      <c r="BO295" s="8" t="e">
        <f t="shared" si="213"/>
        <v>#NUM!</v>
      </c>
      <c r="BP295" s="8">
        <f t="shared" si="196"/>
        <v>10</v>
      </c>
      <c r="BQ295" s="8"/>
      <c r="BR295" s="42"/>
      <c r="BS295" s="8" t="e">
        <f t="shared" si="214"/>
        <v>#NUM!</v>
      </c>
      <c r="BT295" s="8" t="e">
        <f t="shared" si="215"/>
        <v>#NUM!</v>
      </c>
      <c r="BU295" s="8" t="e">
        <f t="shared" si="216"/>
        <v>#NUM!</v>
      </c>
      <c r="BV295" s="8" t="e">
        <f t="shared" si="217"/>
        <v>#NUM!</v>
      </c>
    </row>
    <row r="296" spans="1:74" x14ac:dyDescent="0.25">
      <c r="A296">
        <v>37217</v>
      </c>
      <c r="B296">
        <v>1</v>
      </c>
      <c r="C296">
        <v>2001</v>
      </c>
      <c r="D296">
        <f t="shared" si="197"/>
        <v>23</v>
      </c>
      <c r="E296" s="1">
        <v>45595.846932870372</v>
      </c>
      <c r="F296" t="s">
        <v>99</v>
      </c>
      <c r="G296">
        <v>1</v>
      </c>
      <c r="H296" s="4">
        <v>5</v>
      </c>
      <c r="I296" s="4">
        <v>5</v>
      </c>
      <c r="J296" s="4">
        <v>1</v>
      </c>
      <c r="K296" s="4">
        <v>4</v>
      </c>
      <c r="L296" s="4">
        <v>4</v>
      </c>
      <c r="M296" s="4">
        <v>4</v>
      </c>
      <c r="N296" s="4">
        <v>4</v>
      </c>
      <c r="O296" s="4">
        <v>4</v>
      </c>
      <c r="P296" s="4">
        <v>4</v>
      </c>
      <c r="Q296" s="4">
        <v>4</v>
      </c>
      <c r="R296" s="4">
        <v>4</v>
      </c>
      <c r="S296" s="4">
        <v>5</v>
      </c>
      <c r="T296" s="4">
        <v>5</v>
      </c>
      <c r="U296" s="4">
        <v>4</v>
      </c>
      <c r="V296" s="4">
        <v>4</v>
      </c>
      <c r="W296" s="4">
        <v>3</v>
      </c>
      <c r="X296" s="7">
        <f t="shared" si="176"/>
        <v>5</v>
      </c>
      <c r="Y296" s="7">
        <f t="shared" si="177"/>
        <v>5</v>
      </c>
      <c r="Z296" s="7">
        <f t="shared" si="178"/>
        <v>5</v>
      </c>
      <c r="AA296" s="7">
        <f t="shared" si="179"/>
        <v>4</v>
      </c>
      <c r="AB296" s="7">
        <f t="shared" si="180"/>
        <v>4</v>
      </c>
      <c r="AC296" s="7">
        <f t="shared" si="181"/>
        <v>4</v>
      </c>
      <c r="AD296" s="7">
        <f t="shared" si="182"/>
        <v>4</v>
      </c>
      <c r="AE296" s="7">
        <f t="shared" si="183"/>
        <v>4</v>
      </c>
      <c r="AF296" s="7">
        <f t="shared" si="184"/>
        <v>2</v>
      </c>
      <c r="AG296" s="7">
        <f t="shared" si="185"/>
        <v>4</v>
      </c>
      <c r="AH296" s="7">
        <f t="shared" si="186"/>
        <v>4</v>
      </c>
      <c r="AI296" s="7">
        <f t="shared" si="187"/>
        <v>5</v>
      </c>
      <c r="AJ296" s="7">
        <f t="shared" si="188"/>
        <v>5</v>
      </c>
      <c r="AK296" s="7">
        <f t="shared" si="189"/>
        <v>4</v>
      </c>
      <c r="AL296" s="7">
        <f t="shared" si="190"/>
        <v>4</v>
      </c>
      <c r="AM296" s="7">
        <f t="shared" si="191"/>
        <v>3</v>
      </c>
      <c r="AN296" s="8">
        <f t="shared" si="192"/>
        <v>66</v>
      </c>
      <c r="AO296" s="8"/>
      <c r="AP296" s="42"/>
      <c r="AQ296" s="8" t="e">
        <f t="shared" si="198"/>
        <v>#NUM!</v>
      </c>
      <c r="AR296" s="8" t="e">
        <f t="shared" si="199"/>
        <v>#NUM!</v>
      </c>
      <c r="AS296" s="8" t="e">
        <f t="shared" si="200"/>
        <v>#NUM!</v>
      </c>
      <c r="AT296" s="8" t="e">
        <f t="shared" si="201"/>
        <v>#NUM!</v>
      </c>
      <c r="AU296" s="8">
        <f t="shared" si="193"/>
        <v>23</v>
      </c>
      <c r="AV296" s="8"/>
      <c r="AW296" s="42"/>
      <c r="AX296" s="8" t="e">
        <f t="shared" si="202"/>
        <v>#NUM!</v>
      </c>
      <c r="AY296" s="8" t="e">
        <f t="shared" si="203"/>
        <v>#NUM!</v>
      </c>
      <c r="AZ296" s="8" t="e">
        <f t="shared" si="204"/>
        <v>#NUM!</v>
      </c>
      <c r="BA296" s="8" t="e">
        <f t="shared" si="205"/>
        <v>#NUM!</v>
      </c>
      <c r="BB296" s="8">
        <f t="shared" si="194"/>
        <v>14</v>
      </c>
      <c r="BC296" s="8"/>
      <c r="BD296" s="42"/>
      <c r="BE296" s="8" t="e">
        <f t="shared" si="206"/>
        <v>#NUM!</v>
      </c>
      <c r="BF296" s="8" t="e">
        <f t="shared" si="207"/>
        <v>#NUM!</v>
      </c>
      <c r="BG296" s="8" t="e">
        <f t="shared" si="208"/>
        <v>#NUM!</v>
      </c>
      <c r="BH296" s="8" t="e">
        <f t="shared" si="209"/>
        <v>#NUM!</v>
      </c>
      <c r="BI296" s="8">
        <f t="shared" si="195"/>
        <v>18</v>
      </c>
      <c r="BJ296" s="8"/>
      <c r="BK296" s="42"/>
      <c r="BL296" s="8" t="e">
        <f t="shared" si="210"/>
        <v>#NUM!</v>
      </c>
      <c r="BM296" s="8" t="e">
        <f t="shared" si="211"/>
        <v>#NUM!</v>
      </c>
      <c r="BN296" s="8" t="e">
        <f t="shared" si="212"/>
        <v>#NUM!</v>
      </c>
      <c r="BO296" s="8" t="e">
        <f t="shared" si="213"/>
        <v>#NUM!</v>
      </c>
      <c r="BP296" s="8">
        <f t="shared" si="196"/>
        <v>11</v>
      </c>
      <c r="BQ296" s="8"/>
      <c r="BR296" s="42"/>
      <c r="BS296" s="8" t="e">
        <f t="shared" si="214"/>
        <v>#NUM!</v>
      </c>
      <c r="BT296" s="8" t="e">
        <f t="shared" si="215"/>
        <v>#NUM!</v>
      </c>
      <c r="BU296" s="8" t="e">
        <f t="shared" si="216"/>
        <v>#NUM!</v>
      </c>
      <c r="BV296" s="8" t="e">
        <f t="shared" si="217"/>
        <v>#NUM!</v>
      </c>
    </row>
    <row r="297" spans="1:74" x14ac:dyDescent="0.25">
      <c r="A297">
        <v>37360</v>
      </c>
      <c r="B297">
        <v>0</v>
      </c>
      <c r="C297">
        <v>1984</v>
      </c>
      <c r="D297">
        <f t="shared" si="197"/>
        <v>40</v>
      </c>
      <c r="E297" s="1">
        <v>45595.967974537038</v>
      </c>
      <c r="F297" t="s">
        <v>157</v>
      </c>
      <c r="G297">
        <v>1</v>
      </c>
      <c r="H297" s="4">
        <v>5</v>
      </c>
      <c r="I297" s="4">
        <v>4</v>
      </c>
      <c r="J297" s="4">
        <v>2</v>
      </c>
      <c r="K297" s="4">
        <v>4</v>
      </c>
      <c r="L297" s="4">
        <v>5</v>
      </c>
      <c r="M297" s="4">
        <v>5</v>
      </c>
      <c r="N297" s="4">
        <v>5</v>
      </c>
      <c r="O297" s="4">
        <v>4</v>
      </c>
      <c r="P297" s="4">
        <v>2</v>
      </c>
      <c r="Q297" s="4">
        <v>4</v>
      </c>
      <c r="R297" s="4">
        <v>4</v>
      </c>
      <c r="S297" s="4">
        <v>4</v>
      </c>
      <c r="T297" s="4">
        <v>2</v>
      </c>
      <c r="U297" s="4">
        <v>4</v>
      </c>
      <c r="V297" s="4">
        <v>4</v>
      </c>
      <c r="W297" s="4">
        <v>4</v>
      </c>
      <c r="X297" s="7">
        <f t="shared" si="176"/>
        <v>5</v>
      </c>
      <c r="Y297" s="7">
        <f t="shared" si="177"/>
        <v>4</v>
      </c>
      <c r="Z297" s="7">
        <f t="shared" si="178"/>
        <v>4</v>
      </c>
      <c r="AA297" s="7">
        <f t="shared" si="179"/>
        <v>4</v>
      </c>
      <c r="AB297" s="7">
        <f t="shared" si="180"/>
        <v>5</v>
      </c>
      <c r="AC297" s="7">
        <f t="shared" si="181"/>
        <v>5</v>
      </c>
      <c r="AD297" s="7">
        <f t="shared" si="182"/>
        <v>5</v>
      </c>
      <c r="AE297" s="7">
        <f t="shared" si="183"/>
        <v>4</v>
      </c>
      <c r="AF297" s="7">
        <f t="shared" si="184"/>
        <v>4</v>
      </c>
      <c r="AG297" s="7">
        <f t="shared" si="185"/>
        <v>4</v>
      </c>
      <c r="AH297" s="7">
        <f t="shared" si="186"/>
        <v>4</v>
      </c>
      <c r="AI297" s="7">
        <f t="shared" si="187"/>
        <v>4</v>
      </c>
      <c r="AJ297" s="7">
        <f t="shared" si="188"/>
        <v>2</v>
      </c>
      <c r="AK297" s="7">
        <f t="shared" si="189"/>
        <v>4</v>
      </c>
      <c r="AL297" s="7">
        <f t="shared" si="190"/>
        <v>4</v>
      </c>
      <c r="AM297" s="7">
        <f t="shared" si="191"/>
        <v>4</v>
      </c>
      <c r="AN297" s="8">
        <f t="shared" si="192"/>
        <v>66</v>
      </c>
      <c r="AO297" s="8"/>
      <c r="AP297" s="42"/>
      <c r="AQ297" s="8" t="e">
        <f t="shared" si="198"/>
        <v>#NUM!</v>
      </c>
      <c r="AR297" s="8" t="e">
        <f t="shared" si="199"/>
        <v>#NUM!</v>
      </c>
      <c r="AS297" s="8" t="e">
        <f t="shared" si="200"/>
        <v>#NUM!</v>
      </c>
      <c r="AT297" s="8" t="e">
        <f t="shared" si="201"/>
        <v>#NUM!</v>
      </c>
      <c r="AU297" s="8">
        <f t="shared" si="193"/>
        <v>22</v>
      </c>
      <c r="AV297" s="8"/>
      <c r="AW297" s="42"/>
      <c r="AX297" s="8" t="e">
        <f t="shared" si="202"/>
        <v>#NUM!</v>
      </c>
      <c r="AY297" s="8" t="e">
        <f t="shared" si="203"/>
        <v>#NUM!</v>
      </c>
      <c r="AZ297" s="8" t="e">
        <f t="shared" si="204"/>
        <v>#NUM!</v>
      </c>
      <c r="BA297" s="8" t="e">
        <f t="shared" si="205"/>
        <v>#NUM!</v>
      </c>
      <c r="BB297" s="8">
        <f t="shared" si="194"/>
        <v>18</v>
      </c>
      <c r="BC297" s="8"/>
      <c r="BD297" s="42"/>
      <c r="BE297" s="8" t="e">
        <f t="shared" si="206"/>
        <v>#NUM!</v>
      </c>
      <c r="BF297" s="8" t="e">
        <f t="shared" si="207"/>
        <v>#NUM!</v>
      </c>
      <c r="BG297" s="8" t="e">
        <f t="shared" si="208"/>
        <v>#NUM!</v>
      </c>
      <c r="BH297" s="8" t="e">
        <f t="shared" si="209"/>
        <v>#NUM!</v>
      </c>
      <c r="BI297" s="8">
        <f t="shared" si="195"/>
        <v>14</v>
      </c>
      <c r="BJ297" s="8"/>
      <c r="BK297" s="42"/>
      <c r="BL297" s="8" t="e">
        <f t="shared" si="210"/>
        <v>#NUM!</v>
      </c>
      <c r="BM297" s="8" t="e">
        <f t="shared" si="211"/>
        <v>#NUM!</v>
      </c>
      <c r="BN297" s="8" t="e">
        <f t="shared" si="212"/>
        <v>#NUM!</v>
      </c>
      <c r="BO297" s="8" t="e">
        <f t="shared" si="213"/>
        <v>#NUM!</v>
      </c>
      <c r="BP297" s="8">
        <f t="shared" si="196"/>
        <v>12</v>
      </c>
      <c r="BQ297" s="8"/>
      <c r="BR297" s="42"/>
      <c r="BS297" s="8" t="e">
        <f t="shared" si="214"/>
        <v>#NUM!</v>
      </c>
      <c r="BT297" s="8" t="e">
        <f t="shared" si="215"/>
        <v>#NUM!</v>
      </c>
      <c r="BU297" s="8" t="e">
        <f t="shared" si="216"/>
        <v>#NUM!</v>
      </c>
      <c r="BV297" s="8" t="e">
        <f t="shared" si="217"/>
        <v>#NUM!</v>
      </c>
    </row>
    <row r="298" spans="1:74" x14ac:dyDescent="0.25">
      <c r="A298">
        <v>38327</v>
      </c>
      <c r="B298">
        <v>0</v>
      </c>
      <c r="C298">
        <v>1984</v>
      </c>
      <c r="D298">
        <f t="shared" si="197"/>
        <v>40</v>
      </c>
      <c r="E298" s="1">
        <v>45596.663310185184</v>
      </c>
      <c r="F298" t="s">
        <v>107</v>
      </c>
      <c r="G298">
        <v>1</v>
      </c>
      <c r="H298" s="4">
        <v>4</v>
      </c>
      <c r="I298" s="4">
        <v>5</v>
      </c>
      <c r="J298" s="4">
        <v>2</v>
      </c>
      <c r="K298" s="4">
        <v>3</v>
      </c>
      <c r="L298" s="4">
        <v>4</v>
      </c>
      <c r="M298" s="4">
        <v>4</v>
      </c>
      <c r="N298" s="4">
        <v>4</v>
      </c>
      <c r="O298" s="4">
        <v>5</v>
      </c>
      <c r="P298" s="4">
        <v>3</v>
      </c>
      <c r="Q298" s="4">
        <v>5</v>
      </c>
      <c r="R298" s="4">
        <v>5</v>
      </c>
      <c r="S298" s="4">
        <v>4</v>
      </c>
      <c r="T298" s="4">
        <v>5</v>
      </c>
      <c r="U298" s="4">
        <v>4</v>
      </c>
      <c r="V298" s="4">
        <v>4</v>
      </c>
      <c r="W298" s="4">
        <v>3</v>
      </c>
      <c r="X298" s="7">
        <f t="shared" si="176"/>
        <v>4</v>
      </c>
      <c r="Y298" s="7">
        <f t="shared" si="177"/>
        <v>5</v>
      </c>
      <c r="Z298" s="7">
        <f t="shared" si="178"/>
        <v>4</v>
      </c>
      <c r="AA298" s="7">
        <f t="shared" si="179"/>
        <v>3</v>
      </c>
      <c r="AB298" s="7">
        <f t="shared" si="180"/>
        <v>4</v>
      </c>
      <c r="AC298" s="7">
        <f t="shared" si="181"/>
        <v>4</v>
      </c>
      <c r="AD298" s="7">
        <f t="shared" si="182"/>
        <v>4</v>
      </c>
      <c r="AE298" s="7">
        <f t="shared" si="183"/>
        <v>5</v>
      </c>
      <c r="AF298" s="7">
        <f t="shared" si="184"/>
        <v>3</v>
      </c>
      <c r="AG298" s="7">
        <f t="shared" si="185"/>
        <v>5</v>
      </c>
      <c r="AH298" s="7">
        <f t="shared" si="186"/>
        <v>5</v>
      </c>
      <c r="AI298" s="7">
        <f t="shared" si="187"/>
        <v>4</v>
      </c>
      <c r="AJ298" s="7">
        <f t="shared" si="188"/>
        <v>5</v>
      </c>
      <c r="AK298" s="7">
        <f t="shared" si="189"/>
        <v>4</v>
      </c>
      <c r="AL298" s="7">
        <f t="shared" si="190"/>
        <v>4</v>
      </c>
      <c r="AM298" s="7">
        <f t="shared" si="191"/>
        <v>3</v>
      </c>
      <c r="AN298" s="8">
        <f t="shared" si="192"/>
        <v>66</v>
      </c>
      <c r="AO298" s="8"/>
      <c r="AP298" s="42"/>
      <c r="AQ298" s="8" t="e">
        <f t="shared" si="198"/>
        <v>#NUM!</v>
      </c>
      <c r="AR298" s="8" t="e">
        <f t="shared" si="199"/>
        <v>#NUM!</v>
      </c>
      <c r="AS298" s="8" t="e">
        <f t="shared" si="200"/>
        <v>#NUM!</v>
      </c>
      <c r="AT298" s="8" t="e">
        <f t="shared" si="201"/>
        <v>#NUM!</v>
      </c>
      <c r="AU298" s="8">
        <f t="shared" si="193"/>
        <v>20</v>
      </c>
      <c r="AV298" s="8"/>
      <c r="AW298" s="42"/>
      <c r="AX298" s="8" t="e">
        <f t="shared" si="202"/>
        <v>#NUM!</v>
      </c>
      <c r="AY298" s="8" t="e">
        <f t="shared" si="203"/>
        <v>#NUM!</v>
      </c>
      <c r="AZ298" s="8" t="e">
        <f t="shared" si="204"/>
        <v>#NUM!</v>
      </c>
      <c r="BA298" s="8" t="e">
        <f t="shared" si="205"/>
        <v>#NUM!</v>
      </c>
      <c r="BB298" s="8">
        <f t="shared" si="194"/>
        <v>16</v>
      </c>
      <c r="BC298" s="8"/>
      <c r="BD298" s="42"/>
      <c r="BE298" s="8" t="e">
        <f t="shared" si="206"/>
        <v>#NUM!</v>
      </c>
      <c r="BF298" s="8" t="e">
        <f t="shared" si="207"/>
        <v>#NUM!</v>
      </c>
      <c r="BG298" s="8" t="e">
        <f t="shared" si="208"/>
        <v>#NUM!</v>
      </c>
      <c r="BH298" s="8" t="e">
        <f t="shared" si="209"/>
        <v>#NUM!</v>
      </c>
      <c r="BI298" s="8">
        <f t="shared" si="195"/>
        <v>19</v>
      </c>
      <c r="BJ298" s="8"/>
      <c r="BK298" s="42"/>
      <c r="BL298" s="8" t="e">
        <f t="shared" si="210"/>
        <v>#NUM!</v>
      </c>
      <c r="BM298" s="8" t="e">
        <f t="shared" si="211"/>
        <v>#NUM!</v>
      </c>
      <c r="BN298" s="8" t="e">
        <f t="shared" si="212"/>
        <v>#NUM!</v>
      </c>
      <c r="BO298" s="8" t="e">
        <f t="shared" si="213"/>
        <v>#NUM!</v>
      </c>
      <c r="BP298" s="8">
        <f t="shared" si="196"/>
        <v>11</v>
      </c>
      <c r="BQ298" s="8"/>
      <c r="BR298" s="42"/>
      <c r="BS298" s="8" t="e">
        <f t="shared" si="214"/>
        <v>#NUM!</v>
      </c>
      <c r="BT298" s="8" t="e">
        <f t="shared" si="215"/>
        <v>#NUM!</v>
      </c>
      <c r="BU298" s="8" t="e">
        <f t="shared" si="216"/>
        <v>#NUM!</v>
      </c>
      <c r="BV298" s="8" t="e">
        <f t="shared" si="217"/>
        <v>#NUM!</v>
      </c>
    </row>
    <row r="299" spans="1:74" x14ac:dyDescent="0.25">
      <c r="A299">
        <v>38606</v>
      </c>
      <c r="B299">
        <v>0</v>
      </c>
      <c r="C299">
        <v>1972</v>
      </c>
      <c r="D299">
        <f t="shared" si="197"/>
        <v>52</v>
      </c>
      <c r="E299" s="1">
        <v>45596.847673611112</v>
      </c>
      <c r="F299" t="s">
        <v>118</v>
      </c>
      <c r="G299">
        <v>0</v>
      </c>
      <c r="H299" s="4">
        <v>4</v>
      </c>
      <c r="I299" s="4">
        <v>5</v>
      </c>
      <c r="J299" s="4">
        <v>1</v>
      </c>
      <c r="K299" s="4">
        <v>4</v>
      </c>
      <c r="L299" s="4">
        <v>5</v>
      </c>
      <c r="M299" s="4">
        <v>5</v>
      </c>
      <c r="N299" s="4">
        <v>4</v>
      </c>
      <c r="O299" s="4">
        <v>4</v>
      </c>
      <c r="P299" s="4">
        <v>1</v>
      </c>
      <c r="Q299" s="4">
        <v>4</v>
      </c>
      <c r="R299" s="4">
        <v>3</v>
      </c>
      <c r="S299" s="4">
        <v>2</v>
      </c>
      <c r="T299" s="4">
        <v>3</v>
      </c>
      <c r="U299" s="4">
        <v>5</v>
      </c>
      <c r="V299" s="4">
        <v>5</v>
      </c>
      <c r="W299" s="4">
        <v>3</v>
      </c>
      <c r="X299" s="7">
        <f t="shared" si="176"/>
        <v>4</v>
      </c>
      <c r="Y299" s="7">
        <f t="shared" si="177"/>
        <v>5</v>
      </c>
      <c r="Z299" s="7">
        <f t="shared" si="178"/>
        <v>5</v>
      </c>
      <c r="AA299" s="7">
        <f t="shared" si="179"/>
        <v>4</v>
      </c>
      <c r="AB299" s="7">
        <f t="shared" si="180"/>
        <v>5</v>
      </c>
      <c r="AC299" s="7">
        <f t="shared" si="181"/>
        <v>5</v>
      </c>
      <c r="AD299" s="7">
        <f t="shared" si="182"/>
        <v>4</v>
      </c>
      <c r="AE299" s="7">
        <f t="shared" si="183"/>
        <v>4</v>
      </c>
      <c r="AF299" s="7">
        <f t="shared" si="184"/>
        <v>5</v>
      </c>
      <c r="AG299" s="7">
        <f t="shared" si="185"/>
        <v>4</v>
      </c>
      <c r="AH299" s="7">
        <f t="shared" si="186"/>
        <v>3</v>
      </c>
      <c r="AI299" s="7">
        <f t="shared" si="187"/>
        <v>2</v>
      </c>
      <c r="AJ299" s="7">
        <f t="shared" si="188"/>
        <v>3</v>
      </c>
      <c r="AK299" s="7">
        <f t="shared" si="189"/>
        <v>5</v>
      </c>
      <c r="AL299" s="7">
        <f t="shared" si="190"/>
        <v>5</v>
      </c>
      <c r="AM299" s="7">
        <f t="shared" si="191"/>
        <v>3</v>
      </c>
      <c r="AN299" s="8">
        <f t="shared" si="192"/>
        <v>66</v>
      </c>
      <c r="AO299" s="8"/>
      <c r="AP299" s="42"/>
      <c r="AQ299" s="8" t="e">
        <f t="shared" si="198"/>
        <v>#NUM!</v>
      </c>
      <c r="AR299" s="8" t="e">
        <f t="shared" si="199"/>
        <v>#NUM!</v>
      </c>
      <c r="AS299" s="8" t="e">
        <f t="shared" si="200"/>
        <v>#NUM!</v>
      </c>
      <c r="AT299" s="8" t="e">
        <f t="shared" si="201"/>
        <v>#NUM!</v>
      </c>
      <c r="AU299" s="8">
        <f t="shared" si="193"/>
        <v>23</v>
      </c>
      <c r="AV299" s="8"/>
      <c r="AW299" s="42"/>
      <c r="AX299" s="8" t="e">
        <f t="shared" si="202"/>
        <v>#NUM!</v>
      </c>
      <c r="AY299" s="8" t="e">
        <f t="shared" si="203"/>
        <v>#NUM!</v>
      </c>
      <c r="AZ299" s="8" t="e">
        <f t="shared" si="204"/>
        <v>#NUM!</v>
      </c>
      <c r="BA299" s="8" t="e">
        <f t="shared" si="205"/>
        <v>#NUM!</v>
      </c>
      <c r="BB299" s="8">
        <f t="shared" si="194"/>
        <v>18</v>
      </c>
      <c r="BC299" s="8"/>
      <c r="BD299" s="42"/>
      <c r="BE299" s="8" t="e">
        <f t="shared" si="206"/>
        <v>#NUM!</v>
      </c>
      <c r="BF299" s="8" t="e">
        <f t="shared" si="207"/>
        <v>#NUM!</v>
      </c>
      <c r="BG299" s="8" t="e">
        <f t="shared" si="208"/>
        <v>#NUM!</v>
      </c>
      <c r="BH299" s="8" t="e">
        <f t="shared" si="209"/>
        <v>#NUM!</v>
      </c>
      <c r="BI299" s="8">
        <f t="shared" si="195"/>
        <v>12</v>
      </c>
      <c r="BJ299" s="8"/>
      <c r="BK299" s="42"/>
      <c r="BL299" s="8" t="e">
        <f t="shared" si="210"/>
        <v>#NUM!</v>
      </c>
      <c r="BM299" s="8" t="e">
        <f t="shared" si="211"/>
        <v>#NUM!</v>
      </c>
      <c r="BN299" s="8" t="e">
        <f t="shared" si="212"/>
        <v>#NUM!</v>
      </c>
      <c r="BO299" s="8" t="e">
        <f t="shared" si="213"/>
        <v>#NUM!</v>
      </c>
      <c r="BP299" s="8">
        <f t="shared" si="196"/>
        <v>13</v>
      </c>
      <c r="BQ299" s="8"/>
      <c r="BR299" s="42"/>
      <c r="BS299" s="8" t="e">
        <f t="shared" si="214"/>
        <v>#NUM!</v>
      </c>
      <c r="BT299" s="8" t="e">
        <f t="shared" si="215"/>
        <v>#NUM!</v>
      </c>
      <c r="BU299" s="8" t="e">
        <f t="shared" si="216"/>
        <v>#NUM!</v>
      </c>
      <c r="BV299" s="8" t="e">
        <f t="shared" si="217"/>
        <v>#NUM!</v>
      </c>
    </row>
    <row r="300" spans="1:74" x14ac:dyDescent="0.25">
      <c r="A300">
        <v>38925</v>
      </c>
      <c r="B300">
        <v>0</v>
      </c>
      <c r="C300">
        <v>1981</v>
      </c>
      <c r="D300">
        <f t="shared" si="197"/>
        <v>43</v>
      </c>
      <c r="E300" s="1">
        <v>45597.406643518516</v>
      </c>
      <c r="F300" t="s">
        <v>107</v>
      </c>
      <c r="G300">
        <v>1</v>
      </c>
      <c r="H300" s="4">
        <v>4</v>
      </c>
      <c r="I300" s="4">
        <v>5</v>
      </c>
      <c r="J300" s="4">
        <v>1</v>
      </c>
      <c r="K300" s="4">
        <v>4</v>
      </c>
      <c r="L300" s="4">
        <v>4</v>
      </c>
      <c r="M300" s="4">
        <v>4</v>
      </c>
      <c r="N300" s="4">
        <v>4</v>
      </c>
      <c r="O300" s="4">
        <v>4</v>
      </c>
      <c r="P300" s="4">
        <v>2</v>
      </c>
      <c r="Q300" s="4">
        <v>4</v>
      </c>
      <c r="R300" s="4">
        <v>4</v>
      </c>
      <c r="S300" s="4">
        <v>4</v>
      </c>
      <c r="T300" s="4">
        <v>4</v>
      </c>
      <c r="U300" s="4">
        <v>4</v>
      </c>
      <c r="V300" s="4">
        <v>4</v>
      </c>
      <c r="W300" s="4">
        <v>4</v>
      </c>
      <c r="X300" s="7">
        <f t="shared" si="176"/>
        <v>4</v>
      </c>
      <c r="Y300" s="7">
        <f t="shared" si="177"/>
        <v>5</v>
      </c>
      <c r="Z300" s="7">
        <f t="shared" si="178"/>
        <v>5</v>
      </c>
      <c r="AA300" s="7">
        <f t="shared" si="179"/>
        <v>4</v>
      </c>
      <c r="AB300" s="7">
        <f t="shared" si="180"/>
        <v>4</v>
      </c>
      <c r="AC300" s="7">
        <f t="shared" si="181"/>
        <v>4</v>
      </c>
      <c r="AD300" s="7">
        <f t="shared" si="182"/>
        <v>4</v>
      </c>
      <c r="AE300" s="7">
        <f t="shared" si="183"/>
        <v>4</v>
      </c>
      <c r="AF300" s="7">
        <f t="shared" si="184"/>
        <v>4</v>
      </c>
      <c r="AG300" s="7">
        <f t="shared" si="185"/>
        <v>4</v>
      </c>
      <c r="AH300" s="7">
        <f t="shared" si="186"/>
        <v>4</v>
      </c>
      <c r="AI300" s="7">
        <f t="shared" si="187"/>
        <v>4</v>
      </c>
      <c r="AJ300" s="7">
        <f t="shared" si="188"/>
        <v>4</v>
      </c>
      <c r="AK300" s="7">
        <f t="shared" si="189"/>
        <v>4</v>
      </c>
      <c r="AL300" s="7">
        <f t="shared" si="190"/>
        <v>4</v>
      </c>
      <c r="AM300" s="7">
        <f t="shared" si="191"/>
        <v>4</v>
      </c>
      <c r="AN300" s="8">
        <f t="shared" si="192"/>
        <v>66</v>
      </c>
      <c r="AO300" s="8"/>
      <c r="AP300" s="42"/>
      <c r="AQ300" s="8" t="e">
        <f t="shared" si="198"/>
        <v>#NUM!</v>
      </c>
      <c r="AR300" s="8" t="e">
        <f t="shared" si="199"/>
        <v>#NUM!</v>
      </c>
      <c r="AS300" s="8" t="e">
        <f t="shared" si="200"/>
        <v>#NUM!</v>
      </c>
      <c r="AT300" s="8" t="e">
        <f t="shared" si="201"/>
        <v>#NUM!</v>
      </c>
      <c r="AU300" s="8">
        <f t="shared" si="193"/>
        <v>22</v>
      </c>
      <c r="AV300" s="8"/>
      <c r="AW300" s="42"/>
      <c r="AX300" s="8" t="e">
        <f t="shared" si="202"/>
        <v>#NUM!</v>
      </c>
      <c r="AY300" s="8" t="e">
        <f t="shared" si="203"/>
        <v>#NUM!</v>
      </c>
      <c r="AZ300" s="8" t="e">
        <f t="shared" si="204"/>
        <v>#NUM!</v>
      </c>
      <c r="BA300" s="8" t="e">
        <f t="shared" si="205"/>
        <v>#NUM!</v>
      </c>
      <c r="BB300" s="8">
        <f t="shared" si="194"/>
        <v>16</v>
      </c>
      <c r="BC300" s="8"/>
      <c r="BD300" s="42"/>
      <c r="BE300" s="8" t="e">
        <f t="shared" si="206"/>
        <v>#NUM!</v>
      </c>
      <c r="BF300" s="8" t="e">
        <f t="shared" si="207"/>
        <v>#NUM!</v>
      </c>
      <c r="BG300" s="8" t="e">
        <f t="shared" si="208"/>
        <v>#NUM!</v>
      </c>
      <c r="BH300" s="8" t="e">
        <f t="shared" si="209"/>
        <v>#NUM!</v>
      </c>
      <c r="BI300" s="8">
        <f t="shared" si="195"/>
        <v>16</v>
      </c>
      <c r="BJ300" s="8"/>
      <c r="BK300" s="42"/>
      <c r="BL300" s="8" t="e">
        <f t="shared" si="210"/>
        <v>#NUM!</v>
      </c>
      <c r="BM300" s="8" t="e">
        <f t="shared" si="211"/>
        <v>#NUM!</v>
      </c>
      <c r="BN300" s="8" t="e">
        <f t="shared" si="212"/>
        <v>#NUM!</v>
      </c>
      <c r="BO300" s="8" t="e">
        <f t="shared" si="213"/>
        <v>#NUM!</v>
      </c>
      <c r="BP300" s="8">
        <f t="shared" si="196"/>
        <v>12</v>
      </c>
      <c r="BQ300" s="8"/>
      <c r="BR300" s="42"/>
      <c r="BS300" s="8" t="e">
        <f t="shared" si="214"/>
        <v>#NUM!</v>
      </c>
      <c r="BT300" s="8" t="e">
        <f t="shared" si="215"/>
        <v>#NUM!</v>
      </c>
      <c r="BU300" s="8" t="e">
        <f t="shared" si="216"/>
        <v>#NUM!</v>
      </c>
      <c r="BV300" s="8" t="e">
        <f t="shared" si="217"/>
        <v>#NUM!</v>
      </c>
    </row>
    <row r="301" spans="1:74" x14ac:dyDescent="0.25">
      <c r="A301">
        <v>38990</v>
      </c>
      <c r="B301">
        <v>0</v>
      </c>
      <c r="C301">
        <v>1988</v>
      </c>
      <c r="D301">
        <f t="shared" si="197"/>
        <v>36</v>
      </c>
      <c r="E301" s="1">
        <v>45597.459328703706</v>
      </c>
      <c r="F301" t="s">
        <v>122</v>
      </c>
      <c r="G301">
        <v>1</v>
      </c>
      <c r="H301" s="4">
        <v>5</v>
      </c>
      <c r="I301" s="4">
        <v>5</v>
      </c>
      <c r="J301" s="4">
        <v>2</v>
      </c>
      <c r="K301" s="4">
        <v>2</v>
      </c>
      <c r="L301" s="4">
        <v>4</v>
      </c>
      <c r="M301" s="4">
        <v>4</v>
      </c>
      <c r="N301" s="4">
        <v>3</v>
      </c>
      <c r="O301" s="4">
        <v>4</v>
      </c>
      <c r="P301" s="4">
        <v>2</v>
      </c>
      <c r="Q301" s="4">
        <v>3</v>
      </c>
      <c r="R301" s="4">
        <v>4</v>
      </c>
      <c r="S301" s="4">
        <v>4</v>
      </c>
      <c r="T301" s="4">
        <v>5</v>
      </c>
      <c r="U301" s="4">
        <v>5</v>
      </c>
      <c r="V301" s="4">
        <v>5</v>
      </c>
      <c r="W301" s="4">
        <v>5</v>
      </c>
      <c r="X301" s="7">
        <f t="shared" si="176"/>
        <v>5</v>
      </c>
      <c r="Y301" s="7">
        <f t="shared" si="177"/>
        <v>5</v>
      </c>
      <c r="Z301" s="7">
        <f t="shared" si="178"/>
        <v>4</v>
      </c>
      <c r="AA301" s="7">
        <f t="shared" si="179"/>
        <v>2</v>
      </c>
      <c r="AB301" s="7">
        <f t="shared" si="180"/>
        <v>4</v>
      </c>
      <c r="AC301" s="7">
        <f t="shared" si="181"/>
        <v>4</v>
      </c>
      <c r="AD301" s="7">
        <f t="shared" si="182"/>
        <v>3</v>
      </c>
      <c r="AE301" s="7">
        <f t="shared" si="183"/>
        <v>4</v>
      </c>
      <c r="AF301" s="7">
        <f t="shared" si="184"/>
        <v>4</v>
      </c>
      <c r="AG301" s="7">
        <f t="shared" si="185"/>
        <v>3</v>
      </c>
      <c r="AH301" s="7">
        <f t="shared" si="186"/>
        <v>4</v>
      </c>
      <c r="AI301" s="7">
        <f t="shared" si="187"/>
        <v>4</v>
      </c>
      <c r="AJ301" s="7">
        <f t="shared" si="188"/>
        <v>5</v>
      </c>
      <c r="AK301" s="7">
        <f t="shared" si="189"/>
        <v>5</v>
      </c>
      <c r="AL301" s="7">
        <f t="shared" si="190"/>
        <v>5</v>
      </c>
      <c r="AM301" s="7">
        <f t="shared" si="191"/>
        <v>5</v>
      </c>
      <c r="AN301" s="8">
        <f t="shared" si="192"/>
        <v>66</v>
      </c>
      <c r="AO301" s="8"/>
      <c r="AP301" s="42"/>
      <c r="AQ301" s="8" t="e">
        <f t="shared" si="198"/>
        <v>#NUM!</v>
      </c>
      <c r="AR301" s="8" t="e">
        <f t="shared" si="199"/>
        <v>#NUM!</v>
      </c>
      <c r="AS301" s="8" t="e">
        <f t="shared" si="200"/>
        <v>#NUM!</v>
      </c>
      <c r="AT301" s="8" t="e">
        <f t="shared" si="201"/>
        <v>#NUM!</v>
      </c>
      <c r="AU301" s="8">
        <f t="shared" si="193"/>
        <v>20</v>
      </c>
      <c r="AV301" s="8"/>
      <c r="AW301" s="42"/>
      <c r="AX301" s="8" t="e">
        <f t="shared" si="202"/>
        <v>#NUM!</v>
      </c>
      <c r="AY301" s="8" t="e">
        <f t="shared" si="203"/>
        <v>#NUM!</v>
      </c>
      <c r="AZ301" s="8" t="e">
        <f t="shared" si="204"/>
        <v>#NUM!</v>
      </c>
      <c r="BA301" s="8" t="e">
        <f t="shared" si="205"/>
        <v>#NUM!</v>
      </c>
      <c r="BB301" s="8">
        <f t="shared" si="194"/>
        <v>15</v>
      </c>
      <c r="BC301" s="8"/>
      <c r="BD301" s="42"/>
      <c r="BE301" s="8" t="e">
        <f t="shared" si="206"/>
        <v>#NUM!</v>
      </c>
      <c r="BF301" s="8" t="e">
        <f t="shared" si="207"/>
        <v>#NUM!</v>
      </c>
      <c r="BG301" s="8" t="e">
        <f t="shared" si="208"/>
        <v>#NUM!</v>
      </c>
      <c r="BH301" s="8" t="e">
        <f t="shared" si="209"/>
        <v>#NUM!</v>
      </c>
      <c r="BI301" s="8">
        <f t="shared" si="195"/>
        <v>16</v>
      </c>
      <c r="BJ301" s="8"/>
      <c r="BK301" s="42"/>
      <c r="BL301" s="8" t="e">
        <f t="shared" si="210"/>
        <v>#NUM!</v>
      </c>
      <c r="BM301" s="8" t="e">
        <f t="shared" si="211"/>
        <v>#NUM!</v>
      </c>
      <c r="BN301" s="8" t="e">
        <f t="shared" si="212"/>
        <v>#NUM!</v>
      </c>
      <c r="BO301" s="8" t="e">
        <f t="shared" si="213"/>
        <v>#NUM!</v>
      </c>
      <c r="BP301" s="8">
        <f t="shared" si="196"/>
        <v>15</v>
      </c>
      <c r="BQ301" s="8"/>
      <c r="BR301" s="42"/>
      <c r="BS301" s="8" t="e">
        <f t="shared" si="214"/>
        <v>#NUM!</v>
      </c>
      <c r="BT301" s="8" t="e">
        <f t="shared" si="215"/>
        <v>#NUM!</v>
      </c>
      <c r="BU301" s="8" t="e">
        <f t="shared" si="216"/>
        <v>#NUM!</v>
      </c>
      <c r="BV301" s="8" t="e">
        <f t="shared" si="217"/>
        <v>#NUM!</v>
      </c>
    </row>
    <row r="302" spans="1:74" x14ac:dyDescent="0.25">
      <c r="A302">
        <v>39447</v>
      </c>
      <c r="B302">
        <v>0</v>
      </c>
      <c r="C302">
        <v>1983</v>
      </c>
      <c r="D302">
        <f t="shared" si="197"/>
        <v>41</v>
      </c>
      <c r="E302" s="1">
        <v>45598.546851851854</v>
      </c>
      <c r="F302" t="s">
        <v>99</v>
      </c>
      <c r="G302">
        <v>1</v>
      </c>
      <c r="H302" s="4">
        <v>5</v>
      </c>
      <c r="I302" s="4">
        <v>5</v>
      </c>
      <c r="J302" s="4">
        <v>1</v>
      </c>
      <c r="K302" s="4">
        <v>5</v>
      </c>
      <c r="L302" s="4">
        <v>5</v>
      </c>
      <c r="M302" s="4">
        <v>3</v>
      </c>
      <c r="N302" s="4">
        <v>5</v>
      </c>
      <c r="O302" s="4">
        <v>4</v>
      </c>
      <c r="P302" s="4">
        <v>1</v>
      </c>
      <c r="Q302" s="4">
        <v>4</v>
      </c>
      <c r="R302" s="4">
        <v>3</v>
      </c>
      <c r="S302" s="4">
        <v>3</v>
      </c>
      <c r="T302" s="4">
        <v>4</v>
      </c>
      <c r="U302" s="4">
        <v>3</v>
      </c>
      <c r="V302" s="4">
        <v>4</v>
      </c>
      <c r="W302" s="4">
        <v>3</v>
      </c>
      <c r="X302" s="7">
        <f t="shared" si="176"/>
        <v>5</v>
      </c>
      <c r="Y302" s="7">
        <f t="shared" si="177"/>
        <v>5</v>
      </c>
      <c r="Z302" s="7">
        <f t="shared" si="178"/>
        <v>5</v>
      </c>
      <c r="AA302" s="7">
        <f t="shared" si="179"/>
        <v>5</v>
      </c>
      <c r="AB302" s="7">
        <f t="shared" si="180"/>
        <v>5</v>
      </c>
      <c r="AC302" s="7">
        <f t="shared" si="181"/>
        <v>3</v>
      </c>
      <c r="AD302" s="7">
        <f t="shared" si="182"/>
        <v>5</v>
      </c>
      <c r="AE302" s="7">
        <f t="shared" si="183"/>
        <v>4</v>
      </c>
      <c r="AF302" s="7">
        <f t="shared" si="184"/>
        <v>5</v>
      </c>
      <c r="AG302" s="7">
        <f t="shared" si="185"/>
        <v>4</v>
      </c>
      <c r="AH302" s="7">
        <f t="shared" si="186"/>
        <v>3</v>
      </c>
      <c r="AI302" s="7">
        <f t="shared" si="187"/>
        <v>3</v>
      </c>
      <c r="AJ302" s="7">
        <f t="shared" si="188"/>
        <v>4</v>
      </c>
      <c r="AK302" s="7">
        <f t="shared" si="189"/>
        <v>3</v>
      </c>
      <c r="AL302" s="7">
        <f t="shared" si="190"/>
        <v>4</v>
      </c>
      <c r="AM302" s="7">
        <f t="shared" si="191"/>
        <v>3</v>
      </c>
      <c r="AN302" s="8">
        <f t="shared" si="192"/>
        <v>66</v>
      </c>
      <c r="AO302" s="8"/>
      <c r="AP302" s="42"/>
      <c r="AQ302" s="8" t="e">
        <f t="shared" si="198"/>
        <v>#NUM!</v>
      </c>
      <c r="AR302" s="8" t="e">
        <f t="shared" si="199"/>
        <v>#NUM!</v>
      </c>
      <c r="AS302" s="8" t="e">
        <f t="shared" si="200"/>
        <v>#NUM!</v>
      </c>
      <c r="AT302" s="8" t="e">
        <f t="shared" si="201"/>
        <v>#NUM!</v>
      </c>
      <c r="AU302" s="8">
        <f t="shared" si="193"/>
        <v>25</v>
      </c>
      <c r="AV302" s="8"/>
      <c r="AW302" s="42"/>
      <c r="AX302" s="8" t="e">
        <f t="shared" si="202"/>
        <v>#NUM!</v>
      </c>
      <c r="AY302" s="8" t="e">
        <f t="shared" si="203"/>
        <v>#NUM!</v>
      </c>
      <c r="AZ302" s="8" t="e">
        <f t="shared" si="204"/>
        <v>#NUM!</v>
      </c>
      <c r="BA302" s="8" t="e">
        <f t="shared" si="205"/>
        <v>#NUM!</v>
      </c>
      <c r="BB302" s="8">
        <f t="shared" si="194"/>
        <v>17</v>
      </c>
      <c r="BC302" s="8"/>
      <c r="BD302" s="42"/>
      <c r="BE302" s="8" t="e">
        <f t="shared" si="206"/>
        <v>#NUM!</v>
      </c>
      <c r="BF302" s="8" t="e">
        <f t="shared" si="207"/>
        <v>#NUM!</v>
      </c>
      <c r="BG302" s="8" t="e">
        <f t="shared" si="208"/>
        <v>#NUM!</v>
      </c>
      <c r="BH302" s="8" t="e">
        <f t="shared" si="209"/>
        <v>#NUM!</v>
      </c>
      <c r="BI302" s="8">
        <f t="shared" si="195"/>
        <v>14</v>
      </c>
      <c r="BJ302" s="8"/>
      <c r="BK302" s="42"/>
      <c r="BL302" s="8" t="e">
        <f t="shared" si="210"/>
        <v>#NUM!</v>
      </c>
      <c r="BM302" s="8" t="e">
        <f t="shared" si="211"/>
        <v>#NUM!</v>
      </c>
      <c r="BN302" s="8" t="e">
        <f t="shared" si="212"/>
        <v>#NUM!</v>
      </c>
      <c r="BO302" s="8" t="e">
        <f t="shared" si="213"/>
        <v>#NUM!</v>
      </c>
      <c r="BP302" s="8">
        <f t="shared" si="196"/>
        <v>10</v>
      </c>
      <c r="BQ302" s="8"/>
      <c r="BR302" s="42"/>
      <c r="BS302" s="8" t="e">
        <f t="shared" si="214"/>
        <v>#NUM!</v>
      </c>
      <c r="BT302" s="8" t="e">
        <f t="shared" si="215"/>
        <v>#NUM!</v>
      </c>
      <c r="BU302" s="8" t="e">
        <f t="shared" si="216"/>
        <v>#NUM!</v>
      </c>
      <c r="BV302" s="8" t="e">
        <f t="shared" si="217"/>
        <v>#NUM!</v>
      </c>
    </row>
    <row r="303" spans="1:74" x14ac:dyDescent="0.25">
      <c r="A303">
        <v>39500</v>
      </c>
      <c r="B303">
        <v>0</v>
      </c>
      <c r="C303">
        <v>1994</v>
      </c>
      <c r="D303">
        <f t="shared" si="197"/>
        <v>30</v>
      </c>
      <c r="E303" s="1">
        <v>45598.781666666669</v>
      </c>
      <c r="F303" t="s">
        <v>101</v>
      </c>
      <c r="H303" s="4">
        <v>4</v>
      </c>
      <c r="I303" s="4">
        <v>5</v>
      </c>
      <c r="J303" s="4">
        <v>1</v>
      </c>
      <c r="K303" s="4">
        <v>4</v>
      </c>
      <c r="L303" s="4">
        <v>4</v>
      </c>
      <c r="M303" s="4">
        <v>4</v>
      </c>
      <c r="N303" s="4">
        <v>4</v>
      </c>
      <c r="O303" s="4">
        <v>4</v>
      </c>
      <c r="P303" s="4">
        <v>2</v>
      </c>
      <c r="Q303" s="4">
        <v>4</v>
      </c>
      <c r="R303" s="4">
        <v>4</v>
      </c>
      <c r="S303" s="4">
        <v>4</v>
      </c>
      <c r="T303" s="4">
        <v>4</v>
      </c>
      <c r="U303" s="4">
        <v>4</v>
      </c>
      <c r="V303" s="4">
        <v>4</v>
      </c>
      <c r="W303" s="4">
        <v>4</v>
      </c>
      <c r="X303" s="7">
        <f t="shared" si="176"/>
        <v>4</v>
      </c>
      <c r="Y303" s="7">
        <f t="shared" si="177"/>
        <v>5</v>
      </c>
      <c r="Z303" s="7">
        <f t="shared" si="178"/>
        <v>5</v>
      </c>
      <c r="AA303" s="7">
        <f t="shared" si="179"/>
        <v>4</v>
      </c>
      <c r="AB303" s="7">
        <f t="shared" si="180"/>
        <v>4</v>
      </c>
      <c r="AC303" s="7">
        <f t="shared" si="181"/>
        <v>4</v>
      </c>
      <c r="AD303" s="7">
        <f t="shared" si="182"/>
        <v>4</v>
      </c>
      <c r="AE303" s="7">
        <f t="shared" si="183"/>
        <v>4</v>
      </c>
      <c r="AF303" s="7">
        <f t="shared" si="184"/>
        <v>4</v>
      </c>
      <c r="AG303" s="7">
        <f t="shared" si="185"/>
        <v>4</v>
      </c>
      <c r="AH303" s="7">
        <f t="shared" si="186"/>
        <v>4</v>
      </c>
      <c r="AI303" s="7">
        <f t="shared" si="187"/>
        <v>4</v>
      </c>
      <c r="AJ303" s="7">
        <f t="shared" si="188"/>
        <v>4</v>
      </c>
      <c r="AK303" s="7">
        <f t="shared" si="189"/>
        <v>4</v>
      </c>
      <c r="AL303" s="7">
        <f t="shared" si="190"/>
        <v>4</v>
      </c>
      <c r="AM303" s="7">
        <f t="shared" si="191"/>
        <v>4</v>
      </c>
      <c r="AN303" s="8">
        <f t="shared" si="192"/>
        <v>66</v>
      </c>
      <c r="AO303" s="8"/>
      <c r="AP303" s="42"/>
      <c r="AQ303" s="8" t="e">
        <f t="shared" si="198"/>
        <v>#NUM!</v>
      </c>
      <c r="AR303" s="8" t="e">
        <f t="shared" si="199"/>
        <v>#NUM!</v>
      </c>
      <c r="AS303" s="8" t="e">
        <f t="shared" si="200"/>
        <v>#NUM!</v>
      </c>
      <c r="AT303" s="8" t="e">
        <f t="shared" si="201"/>
        <v>#NUM!</v>
      </c>
      <c r="AU303" s="8">
        <f t="shared" si="193"/>
        <v>22</v>
      </c>
      <c r="AV303" s="8"/>
      <c r="AW303" s="42"/>
      <c r="AX303" s="8" t="e">
        <f t="shared" si="202"/>
        <v>#NUM!</v>
      </c>
      <c r="AY303" s="8" t="e">
        <f t="shared" si="203"/>
        <v>#NUM!</v>
      </c>
      <c r="AZ303" s="8" t="e">
        <f t="shared" si="204"/>
        <v>#NUM!</v>
      </c>
      <c r="BA303" s="8" t="e">
        <f t="shared" si="205"/>
        <v>#NUM!</v>
      </c>
      <c r="BB303" s="8">
        <f t="shared" si="194"/>
        <v>16</v>
      </c>
      <c r="BC303" s="8"/>
      <c r="BD303" s="42"/>
      <c r="BE303" s="8" t="e">
        <f t="shared" si="206"/>
        <v>#NUM!</v>
      </c>
      <c r="BF303" s="8" t="e">
        <f t="shared" si="207"/>
        <v>#NUM!</v>
      </c>
      <c r="BG303" s="8" t="e">
        <f t="shared" si="208"/>
        <v>#NUM!</v>
      </c>
      <c r="BH303" s="8" t="e">
        <f t="shared" si="209"/>
        <v>#NUM!</v>
      </c>
      <c r="BI303" s="8">
        <f t="shared" si="195"/>
        <v>16</v>
      </c>
      <c r="BJ303" s="8"/>
      <c r="BK303" s="42"/>
      <c r="BL303" s="8" t="e">
        <f t="shared" si="210"/>
        <v>#NUM!</v>
      </c>
      <c r="BM303" s="8" t="e">
        <f t="shared" si="211"/>
        <v>#NUM!</v>
      </c>
      <c r="BN303" s="8" t="e">
        <f t="shared" si="212"/>
        <v>#NUM!</v>
      </c>
      <c r="BO303" s="8" t="e">
        <f t="shared" si="213"/>
        <v>#NUM!</v>
      </c>
      <c r="BP303" s="8">
        <f t="shared" si="196"/>
        <v>12</v>
      </c>
      <c r="BQ303" s="8"/>
      <c r="BR303" s="42"/>
      <c r="BS303" s="8" t="e">
        <f t="shared" si="214"/>
        <v>#NUM!</v>
      </c>
      <c r="BT303" s="8" t="e">
        <f t="shared" si="215"/>
        <v>#NUM!</v>
      </c>
      <c r="BU303" s="8" t="e">
        <f t="shared" si="216"/>
        <v>#NUM!</v>
      </c>
      <c r="BV303" s="8" t="e">
        <f t="shared" si="217"/>
        <v>#NUM!</v>
      </c>
    </row>
    <row r="304" spans="1:74" x14ac:dyDescent="0.25">
      <c r="A304">
        <v>40303</v>
      </c>
      <c r="B304">
        <v>0</v>
      </c>
      <c r="C304">
        <v>1965</v>
      </c>
      <c r="D304">
        <f t="shared" si="197"/>
        <v>59</v>
      </c>
      <c r="E304" s="1">
        <v>45607.894583333335</v>
      </c>
      <c r="F304" t="s">
        <v>107</v>
      </c>
      <c r="G304">
        <v>1</v>
      </c>
      <c r="H304" s="4">
        <v>4</v>
      </c>
      <c r="I304" s="4">
        <v>4</v>
      </c>
      <c r="J304" s="4">
        <v>2</v>
      </c>
      <c r="K304" s="4">
        <v>5</v>
      </c>
      <c r="L304" s="4">
        <v>5</v>
      </c>
      <c r="M304" s="4">
        <v>4</v>
      </c>
      <c r="N304" s="4">
        <v>4</v>
      </c>
      <c r="O304" s="4">
        <v>4</v>
      </c>
      <c r="P304" s="4">
        <v>2</v>
      </c>
      <c r="Q304" s="4">
        <v>4</v>
      </c>
      <c r="R304" s="4">
        <v>4</v>
      </c>
      <c r="S304" s="4">
        <v>4</v>
      </c>
      <c r="T304" s="4">
        <v>4</v>
      </c>
      <c r="U304" s="4">
        <v>4</v>
      </c>
      <c r="V304" s="4">
        <v>4</v>
      </c>
      <c r="W304" s="4">
        <v>4</v>
      </c>
      <c r="X304" s="7">
        <f t="shared" si="176"/>
        <v>4</v>
      </c>
      <c r="Y304" s="7">
        <f t="shared" si="177"/>
        <v>4</v>
      </c>
      <c r="Z304" s="7">
        <f t="shared" si="178"/>
        <v>4</v>
      </c>
      <c r="AA304" s="7">
        <f t="shared" si="179"/>
        <v>5</v>
      </c>
      <c r="AB304" s="7">
        <f t="shared" si="180"/>
        <v>5</v>
      </c>
      <c r="AC304" s="7">
        <f t="shared" si="181"/>
        <v>4</v>
      </c>
      <c r="AD304" s="7">
        <f t="shared" si="182"/>
        <v>4</v>
      </c>
      <c r="AE304" s="7">
        <f t="shared" si="183"/>
        <v>4</v>
      </c>
      <c r="AF304" s="7">
        <f t="shared" si="184"/>
        <v>4</v>
      </c>
      <c r="AG304" s="7">
        <f t="shared" si="185"/>
        <v>4</v>
      </c>
      <c r="AH304" s="7">
        <f t="shared" si="186"/>
        <v>4</v>
      </c>
      <c r="AI304" s="7">
        <f t="shared" si="187"/>
        <v>4</v>
      </c>
      <c r="AJ304" s="7">
        <f t="shared" si="188"/>
        <v>4</v>
      </c>
      <c r="AK304" s="7">
        <f t="shared" si="189"/>
        <v>4</v>
      </c>
      <c r="AL304" s="7">
        <f t="shared" si="190"/>
        <v>4</v>
      </c>
      <c r="AM304" s="7">
        <f t="shared" si="191"/>
        <v>4</v>
      </c>
      <c r="AN304" s="8">
        <f t="shared" si="192"/>
        <v>66</v>
      </c>
      <c r="AO304" s="8"/>
      <c r="AP304" s="42"/>
      <c r="AQ304" s="8" t="e">
        <f t="shared" si="198"/>
        <v>#NUM!</v>
      </c>
      <c r="AR304" s="8" t="e">
        <f t="shared" si="199"/>
        <v>#NUM!</v>
      </c>
      <c r="AS304" s="8" t="e">
        <f t="shared" si="200"/>
        <v>#NUM!</v>
      </c>
      <c r="AT304" s="8" t="e">
        <f t="shared" si="201"/>
        <v>#NUM!</v>
      </c>
      <c r="AU304" s="8">
        <f t="shared" si="193"/>
        <v>22</v>
      </c>
      <c r="AV304" s="8"/>
      <c r="AW304" s="42"/>
      <c r="AX304" s="8" t="e">
        <f t="shared" si="202"/>
        <v>#NUM!</v>
      </c>
      <c r="AY304" s="8" t="e">
        <f t="shared" si="203"/>
        <v>#NUM!</v>
      </c>
      <c r="AZ304" s="8" t="e">
        <f t="shared" si="204"/>
        <v>#NUM!</v>
      </c>
      <c r="BA304" s="8" t="e">
        <f t="shared" si="205"/>
        <v>#NUM!</v>
      </c>
      <c r="BB304" s="8">
        <f t="shared" si="194"/>
        <v>16</v>
      </c>
      <c r="BC304" s="8"/>
      <c r="BD304" s="42"/>
      <c r="BE304" s="8" t="e">
        <f t="shared" si="206"/>
        <v>#NUM!</v>
      </c>
      <c r="BF304" s="8" t="e">
        <f t="shared" si="207"/>
        <v>#NUM!</v>
      </c>
      <c r="BG304" s="8" t="e">
        <f t="shared" si="208"/>
        <v>#NUM!</v>
      </c>
      <c r="BH304" s="8" t="e">
        <f t="shared" si="209"/>
        <v>#NUM!</v>
      </c>
      <c r="BI304" s="8">
        <f t="shared" si="195"/>
        <v>16</v>
      </c>
      <c r="BJ304" s="8"/>
      <c r="BK304" s="42"/>
      <c r="BL304" s="8" t="e">
        <f t="shared" si="210"/>
        <v>#NUM!</v>
      </c>
      <c r="BM304" s="8" t="e">
        <f t="shared" si="211"/>
        <v>#NUM!</v>
      </c>
      <c r="BN304" s="8" t="e">
        <f t="shared" si="212"/>
        <v>#NUM!</v>
      </c>
      <c r="BO304" s="8" t="e">
        <f t="shared" si="213"/>
        <v>#NUM!</v>
      </c>
      <c r="BP304" s="8">
        <f t="shared" si="196"/>
        <v>12</v>
      </c>
      <c r="BQ304" s="8"/>
      <c r="BR304" s="42"/>
      <c r="BS304" s="8" t="e">
        <f t="shared" si="214"/>
        <v>#NUM!</v>
      </c>
      <c r="BT304" s="8" t="e">
        <f t="shared" si="215"/>
        <v>#NUM!</v>
      </c>
      <c r="BU304" s="8" t="e">
        <f t="shared" si="216"/>
        <v>#NUM!</v>
      </c>
      <c r="BV304" s="8" t="e">
        <f t="shared" si="217"/>
        <v>#NUM!</v>
      </c>
    </row>
    <row r="305" spans="1:74" x14ac:dyDescent="0.25">
      <c r="A305">
        <v>40339</v>
      </c>
      <c r="B305">
        <v>1</v>
      </c>
      <c r="C305">
        <v>1977</v>
      </c>
      <c r="D305">
        <f t="shared" si="197"/>
        <v>47</v>
      </c>
      <c r="E305" s="1">
        <v>45608.398055555554</v>
      </c>
      <c r="F305" t="s">
        <v>99</v>
      </c>
      <c r="G305">
        <v>1</v>
      </c>
      <c r="H305" s="4">
        <v>3</v>
      </c>
      <c r="I305" s="4">
        <v>3</v>
      </c>
      <c r="J305" s="4">
        <v>2</v>
      </c>
      <c r="K305" s="4">
        <v>3</v>
      </c>
      <c r="L305" s="4">
        <v>4</v>
      </c>
      <c r="M305" s="4">
        <v>5</v>
      </c>
      <c r="N305" s="4">
        <v>4</v>
      </c>
      <c r="O305" s="4">
        <v>4</v>
      </c>
      <c r="P305" s="4">
        <v>2</v>
      </c>
      <c r="Q305" s="4">
        <v>4</v>
      </c>
      <c r="R305" s="4">
        <v>4</v>
      </c>
      <c r="S305" s="4">
        <v>5</v>
      </c>
      <c r="T305" s="4">
        <v>5</v>
      </c>
      <c r="U305" s="4">
        <v>5</v>
      </c>
      <c r="V305" s="4">
        <v>5</v>
      </c>
      <c r="W305" s="4">
        <v>4</v>
      </c>
      <c r="X305" s="7">
        <f t="shared" si="176"/>
        <v>3</v>
      </c>
      <c r="Y305" s="7">
        <f t="shared" si="177"/>
        <v>3</v>
      </c>
      <c r="Z305" s="7">
        <f t="shared" si="178"/>
        <v>4</v>
      </c>
      <c r="AA305" s="7">
        <f t="shared" si="179"/>
        <v>3</v>
      </c>
      <c r="AB305" s="7">
        <f t="shared" si="180"/>
        <v>4</v>
      </c>
      <c r="AC305" s="7">
        <f t="shared" si="181"/>
        <v>5</v>
      </c>
      <c r="AD305" s="7">
        <f t="shared" si="182"/>
        <v>4</v>
      </c>
      <c r="AE305" s="7">
        <f t="shared" si="183"/>
        <v>4</v>
      </c>
      <c r="AF305" s="7">
        <f t="shared" si="184"/>
        <v>4</v>
      </c>
      <c r="AG305" s="7">
        <f t="shared" si="185"/>
        <v>4</v>
      </c>
      <c r="AH305" s="7">
        <f t="shared" si="186"/>
        <v>4</v>
      </c>
      <c r="AI305" s="7">
        <f t="shared" si="187"/>
        <v>5</v>
      </c>
      <c r="AJ305" s="7">
        <f t="shared" si="188"/>
        <v>5</v>
      </c>
      <c r="AK305" s="7">
        <f t="shared" si="189"/>
        <v>5</v>
      </c>
      <c r="AL305" s="7">
        <f t="shared" si="190"/>
        <v>5</v>
      </c>
      <c r="AM305" s="7">
        <f t="shared" si="191"/>
        <v>4</v>
      </c>
      <c r="AN305" s="8">
        <f t="shared" si="192"/>
        <v>66</v>
      </c>
      <c r="AO305" s="8"/>
      <c r="AP305" s="42"/>
      <c r="AQ305" s="8" t="e">
        <f t="shared" si="198"/>
        <v>#NUM!</v>
      </c>
      <c r="AR305" s="8" t="e">
        <f t="shared" si="199"/>
        <v>#NUM!</v>
      </c>
      <c r="AS305" s="8" t="e">
        <f t="shared" si="200"/>
        <v>#NUM!</v>
      </c>
      <c r="AT305" s="8" t="e">
        <f t="shared" si="201"/>
        <v>#NUM!</v>
      </c>
      <c r="AU305" s="8">
        <f t="shared" si="193"/>
        <v>17</v>
      </c>
      <c r="AV305" s="8"/>
      <c r="AW305" s="42"/>
      <c r="AX305" s="8" t="e">
        <f t="shared" si="202"/>
        <v>#NUM!</v>
      </c>
      <c r="AY305" s="8" t="e">
        <f t="shared" si="203"/>
        <v>#NUM!</v>
      </c>
      <c r="AZ305" s="8" t="e">
        <f t="shared" si="204"/>
        <v>#NUM!</v>
      </c>
      <c r="BA305" s="8" t="e">
        <f t="shared" si="205"/>
        <v>#NUM!</v>
      </c>
      <c r="BB305" s="8">
        <f t="shared" si="194"/>
        <v>17</v>
      </c>
      <c r="BC305" s="8"/>
      <c r="BD305" s="42"/>
      <c r="BE305" s="8" t="e">
        <f t="shared" si="206"/>
        <v>#NUM!</v>
      </c>
      <c r="BF305" s="8" t="e">
        <f t="shared" si="207"/>
        <v>#NUM!</v>
      </c>
      <c r="BG305" s="8" t="e">
        <f t="shared" si="208"/>
        <v>#NUM!</v>
      </c>
      <c r="BH305" s="8" t="e">
        <f t="shared" si="209"/>
        <v>#NUM!</v>
      </c>
      <c r="BI305" s="8">
        <f t="shared" si="195"/>
        <v>18</v>
      </c>
      <c r="BJ305" s="8"/>
      <c r="BK305" s="42"/>
      <c r="BL305" s="8" t="e">
        <f t="shared" si="210"/>
        <v>#NUM!</v>
      </c>
      <c r="BM305" s="8" t="e">
        <f t="shared" si="211"/>
        <v>#NUM!</v>
      </c>
      <c r="BN305" s="8" t="e">
        <f t="shared" si="212"/>
        <v>#NUM!</v>
      </c>
      <c r="BO305" s="8" t="e">
        <f t="shared" si="213"/>
        <v>#NUM!</v>
      </c>
      <c r="BP305" s="8">
        <f t="shared" si="196"/>
        <v>14</v>
      </c>
      <c r="BQ305" s="8"/>
      <c r="BR305" s="42"/>
      <c r="BS305" s="8" t="e">
        <f t="shared" si="214"/>
        <v>#NUM!</v>
      </c>
      <c r="BT305" s="8" t="e">
        <f t="shared" si="215"/>
        <v>#NUM!</v>
      </c>
      <c r="BU305" s="8" t="e">
        <f t="shared" si="216"/>
        <v>#NUM!</v>
      </c>
      <c r="BV305" s="8" t="e">
        <f t="shared" si="217"/>
        <v>#NUM!</v>
      </c>
    </row>
    <row r="306" spans="1:74" x14ac:dyDescent="0.25">
      <c r="A306">
        <v>40537</v>
      </c>
      <c r="B306">
        <v>1</v>
      </c>
      <c r="C306">
        <v>1998</v>
      </c>
      <c r="D306">
        <f t="shared" si="197"/>
        <v>26</v>
      </c>
      <c r="E306" s="1">
        <v>45609.643900462965</v>
      </c>
      <c r="F306" t="s">
        <v>222</v>
      </c>
      <c r="G306">
        <v>1</v>
      </c>
      <c r="H306" s="4">
        <v>5</v>
      </c>
      <c r="I306" s="4">
        <v>5</v>
      </c>
      <c r="J306" s="4">
        <v>1</v>
      </c>
      <c r="K306" s="4">
        <v>5</v>
      </c>
      <c r="L306" s="4">
        <v>3</v>
      </c>
      <c r="M306" s="4">
        <v>3</v>
      </c>
      <c r="N306" s="4">
        <v>1</v>
      </c>
      <c r="O306" s="4">
        <v>2</v>
      </c>
      <c r="P306" s="4">
        <v>3</v>
      </c>
      <c r="Q306" s="4">
        <v>4</v>
      </c>
      <c r="R306" s="4">
        <v>5</v>
      </c>
      <c r="S306" s="4">
        <v>5</v>
      </c>
      <c r="T306" s="4">
        <v>5</v>
      </c>
      <c r="U306" s="4">
        <v>5</v>
      </c>
      <c r="V306" s="4">
        <v>5</v>
      </c>
      <c r="W306" s="4">
        <v>5</v>
      </c>
      <c r="X306" s="7">
        <f t="shared" si="176"/>
        <v>5</v>
      </c>
      <c r="Y306" s="7">
        <f t="shared" si="177"/>
        <v>5</v>
      </c>
      <c r="Z306" s="7">
        <f t="shared" si="178"/>
        <v>5</v>
      </c>
      <c r="AA306" s="7">
        <f t="shared" si="179"/>
        <v>5</v>
      </c>
      <c r="AB306" s="7">
        <f t="shared" si="180"/>
        <v>3</v>
      </c>
      <c r="AC306" s="7">
        <f t="shared" si="181"/>
        <v>3</v>
      </c>
      <c r="AD306" s="7">
        <f t="shared" si="182"/>
        <v>1</v>
      </c>
      <c r="AE306" s="7">
        <f t="shared" si="183"/>
        <v>2</v>
      </c>
      <c r="AF306" s="7">
        <f t="shared" si="184"/>
        <v>3</v>
      </c>
      <c r="AG306" s="7">
        <f t="shared" si="185"/>
        <v>4</v>
      </c>
      <c r="AH306" s="7">
        <f t="shared" si="186"/>
        <v>5</v>
      </c>
      <c r="AI306" s="7">
        <f t="shared" si="187"/>
        <v>5</v>
      </c>
      <c r="AJ306" s="7">
        <f t="shared" si="188"/>
        <v>5</v>
      </c>
      <c r="AK306" s="7">
        <f t="shared" si="189"/>
        <v>5</v>
      </c>
      <c r="AL306" s="7">
        <f t="shared" si="190"/>
        <v>5</v>
      </c>
      <c r="AM306" s="7">
        <f t="shared" si="191"/>
        <v>5</v>
      </c>
      <c r="AN306" s="8">
        <f t="shared" si="192"/>
        <v>66</v>
      </c>
      <c r="AO306" s="8"/>
      <c r="AP306" s="42"/>
      <c r="AQ306" s="8" t="e">
        <f t="shared" si="198"/>
        <v>#NUM!</v>
      </c>
      <c r="AR306" s="8" t="e">
        <f t="shared" si="199"/>
        <v>#NUM!</v>
      </c>
      <c r="AS306" s="8" t="e">
        <f t="shared" si="200"/>
        <v>#NUM!</v>
      </c>
      <c r="AT306" s="8" t="e">
        <f t="shared" si="201"/>
        <v>#NUM!</v>
      </c>
      <c r="AU306" s="8">
        <f t="shared" si="193"/>
        <v>23</v>
      </c>
      <c r="AV306" s="8"/>
      <c r="AW306" s="42"/>
      <c r="AX306" s="8" t="e">
        <f t="shared" si="202"/>
        <v>#NUM!</v>
      </c>
      <c r="AY306" s="8" t="e">
        <f t="shared" si="203"/>
        <v>#NUM!</v>
      </c>
      <c r="AZ306" s="8" t="e">
        <f t="shared" si="204"/>
        <v>#NUM!</v>
      </c>
      <c r="BA306" s="8" t="e">
        <f t="shared" si="205"/>
        <v>#NUM!</v>
      </c>
      <c r="BB306" s="8">
        <f t="shared" si="194"/>
        <v>9</v>
      </c>
      <c r="BC306" s="8"/>
      <c r="BD306" s="42"/>
      <c r="BE306" s="8" t="e">
        <f t="shared" si="206"/>
        <v>#NUM!</v>
      </c>
      <c r="BF306" s="8" t="e">
        <f t="shared" si="207"/>
        <v>#NUM!</v>
      </c>
      <c r="BG306" s="8" t="e">
        <f t="shared" si="208"/>
        <v>#NUM!</v>
      </c>
      <c r="BH306" s="8" t="e">
        <f t="shared" si="209"/>
        <v>#NUM!</v>
      </c>
      <c r="BI306" s="8">
        <f t="shared" si="195"/>
        <v>19</v>
      </c>
      <c r="BJ306" s="8"/>
      <c r="BK306" s="42"/>
      <c r="BL306" s="8" t="e">
        <f t="shared" si="210"/>
        <v>#NUM!</v>
      </c>
      <c r="BM306" s="8" t="e">
        <f t="shared" si="211"/>
        <v>#NUM!</v>
      </c>
      <c r="BN306" s="8" t="e">
        <f t="shared" si="212"/>
        <v>#NUM!</v>
      </c>
      <c r="BO306" s="8" t="e">
        <f t="shared" si="213"/>
        <v>#NUM!</v>
      </c>
      <c r="BP306" s="8">
        <f t="shared" si="196"/>
        <v>15</v>
      </c>
      <c r="BQ306" s="8"/>
      <c r="BR306" s="42"/>
      <c r="BS306" s="8" t="e">
        <f t="shared" si="214"/>
        <v>#NUM!</v>
      </c>
      <c r="BT306" s="8" t="e">
        <f t="shared" si="215"/>
        <v>#NUM!</v>
      </c>
      <c r="BU306" s="8" t="e">
        <f t="shared" si="216"/>
        <v>#NUM!</v>
      </c>
      <c r="BV306" s="8" t="e">
        <f t="shared" si="217"/>
        <v>#NUM!</v>
      </c>
    </row>
    <row r="307" spans="1:74" x14ac:dyDescent="0.25">
      <c r="A307">
        <v>36137</v>
      </c>
      <c r="B307">
        <v>1</v>
      </c>
      <c r="C307">
        <v>2002</v>
      </c>
      <c r="D307">
        <f t="shared" si="197"/>
        <v>22</v>
      </c>
      <c r="E307" s="1">
        <v>45609.732708333337</v>
      </c>
      <c r="F307" t="s">
        <v>99</v>
      </c>
      <c r="G307">
        <v>1</v>
      </c>
      <c r="H307" s="4">
        <v>4</v>
      </c>
      <c r="I307" s="4">
        <v>4</v>
      </c>
      <c r="J307" s="4">
        <v>2</v>
      </c>
      <c r="K307" s="4">
        <v>2</v>
      </c>
      <c r="L307" s="4">
        <v>4</v>
      </c>
      <c r="M307" s="4">
        <v>3</v>
      </c>
      <c r="N307" s="4">
        <v>4</v>
      </c>
      <c r="O307" s="4">
        <v>5</v>
      </c>
      <c r="P307" s="4">
        <v>2</v>
      </c>
      <c r="Q307" s="4">
        <v>5</v>
      </c>
      <c r="R307" s="4">
        <v>5</v>
      </c>
      <c r="S307" s="4">
        <v>5</v>
      </c>
      <c r="T307" s="4">
        <v>5</v>
      </c>
      <c r="U307" s="4">
        <v>4</v>
      </c>
      <c r="V307" s="4">
        <v>4</v>
      </c>
      <c r="W307" s="4">
        <v>4</v>
      </c>
      <c r="X307" s="7">
        <f t="shared" si="176"/>
        <v>4</v>
      </c>
      <c r="Y307" s="7">
        <f t="shared" si="177"/>
        <v>4</v>
      </c>
      <c r="Z307" s="7">
        <f t="shared" si="178"/>
        <v>4</v>
      </c>
      <c r="AA307" s="7">
        <f t="shared" si="179"/>
        <v>2</v>
      </c>
      <c r="AB307" s="7">
        <f t="shared" si="180"/>
        <v>4</v>
      </c>
      <c r="AC307" s="7">
        <f t="shared" si="181"/>
        <v>3</v>
      </c>
      <c r="AD307" s="7">
        <f t="shared" si="182"/>
        <v>4</v>
      </c>
      <c r="AE307" s="7">
        <f t="shared" si="183"/>
        <v>5</v>
      </c>
      <c r="AF307" s="7">
        <f t="shared" si="184"/>
        <v>4</v>
      </c>
      <c r="AG307" s="7">
        <f t="shared" si="185"/>
        <v>5</v>
      </c>
      <c r="AH307" s="7">
        <f t="shared" si="186"/>
        <v>5</v>
      </c>
      <c r="AI307" s="7">
        <f t="shared" si="187"/>
        <v>5</v>
      </c>
      <c r="AJ307" s="7">
        <f t="shared" si="188"/>
        <v>5</v>
      </c>
      <c r="AK307" s="7">
        <f t="shared" si="189"/>
        <v>4</v>
      </c>
      <c r="AL307" s="7">
        <f t="shared" si="190"/>
        <v>4</v>
      </c>
      <c r="AM307" s="7">
        <f t="shared" si="191"/>
        <v>4</v>
      </c>
      <c r="AN307" s="8">
        <f t="shared" si="192"/>
        <v>66</v>
      </c>
      <c r="AO307" s="8"/>
      <c r="AP307" s="42"/>
      <c r="AQ307" s="8" t="e">
        <f t="shared" si="198"/>
        <v>#NUM!</v>
      </c>
      <c r="AR307" s="8" t="e">
        <f t="shared" si="199"/>
        <v>#NUM!</v>
      </c>
      <c r="AS307" s="8" t="e">
        <f t="shared" si="200"/>
        <v>#NUM!</v>
      </c>
      <c r="AT307" s="8" t="e">
        <f t="shared" si="201"/>
        <v>#NUM!</v>
      </c>
      <c r="AU307" s="8">
        <f t="shared" si="193"/>
        <v>18</v>
      </c>
      <c r="AV307" s="8"/>
      <c r="AW307" s="42"/>
      <c r="AX307" s="8" t="e">
        <f t="shared" si="202"/>
        <v>#NUM!</v>
      </c>
      <c r="AY307" s="8" t="e">
        <f t="shared" si="203"/>
        <v>#NUM!</v>
      </c>
      <c r="AZ307" s="8" t="e">
        <f t="shared" si="204"/>
        <v>#NUM!</v>
      </c>
      <c r="BA307" s="8" t="e">
        <f t="shared" si="205"/>
        <v>#NUM!</v>
      </c>
      <c r="BB307" s="8">
        <f t="shared" si="194"/>
        <v>16</v>
      </c>
      <c r="BC307" s="8"/>
      <c r="BD307" s="42"/>
      <c r="BE307" s="8" t="e">
        <f t="shared" si="206"/>
        <v>#NUM!</v>
      </c>
      <c r="BF307" s="8" t="e">
        <f t="shared" si="207"/>
        <v>#NUM!</v>
      </c>
      <c r="BG307" s="8" t="e">
        <f t="shared" si="208"/>
        <v>#NUM!</v>
      </c>
      <c r="BH307" s="8" t="e">
        <f t="shared" si="209"/>
        <v>#NUM!</v>
      </c>
      <c r="BI307" s="8">
        <f t="shared" si="195"/>
        <v>20</v>
      </c>
      <c r="BJ307" s="8"/>
      <c r="BK307" s="42"/>
      <c r="BL307" s="8" t="e">
        <f t="shared" si="210"/>
        <v>#NUM!</v>
      </c>
      <c r="BM307" s="8" t="e">
        <f t="shared" si="211"/>
        <v>#NUM!</v>
      </c>
      <c r="BN307" s="8" t="e">
        <f t="shared" si="212"/>
        <v>#NUM!</v>
      </c>
      <c r="BO307" s="8" t="e">
        <f t="shared" si="213"/>
        <v>#NUM!</v>
      </c>
      <c r="BP307" s="8">
        <f t="shared" si="196"/>
        <v>12</v>
      </c>
      <c r="BQ307" s="8"/>
      <c r="BR307" s="42"/>
      <c r="BS307" s="8" t="e">
        <f t="shared" si="214"/>
        <v>#NUM!</v>
      </c>
      <c r="BT307" s="8" t="e">
        <f t="shared" si="215"/>
        <v>#NUM!</v>
      </c>
      <c r="BU307" s="8" t="e">
        <f t="shared" si="216"/>
        <v>#NUM!</v>
      </c>
      <c r="BV307" s="8" t="e">
        <f t="shared" si="217"/>
        <v>#NUM!</v>
      </c>
    </row>
    <row r="308" spans="1:74" x14ac:dyDescent="0.25">
      <c r="A308">
        <v>40568</v>
      </c>
      <c r="B308">
        <v>1</v>
      </c>
      <c r="C308">
        <v>1972</v>
      </c>
      <c r="D308">
        <f t="shared" si="197"/>
        <v>52</v>
      </c>
      <c r="E308" s="1">
        <v>45609.869444444441</v>
      </c>
      <c r="F308" t="s">
        <v>99</v>
      </c>
      <c r="G308">
        <v>1</v>
      </c>
      <c r="H308" s="4">
        <v>4</v>
      </c>
      <c r="I308" s="4">
        <v>4</v>
      </c>
      <c r="J308" s="4">
        <v>2</v>
      </c>
      <c r="K308" s="4">
        <v>2</v>
      </c>
      <c r="L308" s="4">
        <v>5</v>
      </c>
      <c r="M308" s="4">
        <v>5</v>
      </c>
      <c r="N308" s="4">
        <v>5</v>
      </c>
      <c r="O308" s="4">
        <v>4</v>
      </c>
      <c r="P308" s="4">
        <v>2</v>
      </c>
      <c r="Q308" s="4">
        <v>5</v>
      </c>
      <c r="R308" s="4">
        <v>4</v>
      </c>
      <c r="S308" s="4">
        <v>4</v>
      </c>
      <c r="T308" s="4">
        <v>4</v>
      </c>
      <c r="U308" s="4">
        <v>4</v>
      </c>
      <c r="V308" s="4">
        <v>5</v>
      </c>
      <c r="W308" s="4">
        <v>3</v>
      </c>
      <c r="X308" s="7">
        <f t="shared" si="176"/>
        <v>4</v>
      </c>
      <c r="Y308" s="7">
        <f t="shared" si="177"/>
        <v>4</v>
      </c>
      <c r="Z308" s="7">
        <f t="shared" si="178"/>
        <v>4</v>
      </c>
      <c r="AA308" s="7">
        <f t="shared" si="179"/>
        <v>2</v>
      </c>
      <c r="AB308" s="7">
        <f t="shared" si="180"/>
        <v>5</v>
      </c>
      <c r="AC308" s="7">
        <f t="shared" si="181"/>
        <v>5</v>
      </c>
      <c r="AD308" s="7">
        <f t="shared" si="182"/>
        <v>5</v>
      </c>
      <c r="AE308" s="7">
        <f t="shared" si="183"/>
        <v>4</v>
      </c>
      <c r="AF308" s="7">
        <f t="shared" si="184"/>
        <v>4</v>
      </c>
      <c r="AG308" s="7">
        <f t="shared" si="185"/>
        <v>5</v>
      </c>
      <c r="AH308" s="7">
        <f t="shared" si="186"/>
        <v>4</v>
      </c>
      <c r="AI308" s="7">
        <f t="shared" si="187"/>
        <v>4</v>
      </c>
      <c r="AJ308" s="7">
        <f t="shared" si="188"/>
        <v>4</v>
      </c>
      <c r="AK308" s="7">
        <f t="shared" si="189"/>
        <v>4</v>
      </c>
      <c r="AL308" s="7">
        <f t="shared" si="190"/>
        <v>5</v>
      </c>
      <c r="AM308" s="7">
        <f t="shared" si="191"/>
        <v>3</v>
      </c>
      <c r="AN308" s="8">
        <f t="shared" si="192"/>
        <v>66</v>
      </c>
      <c r="AO308" s="8"/>
      <c r="AP308" s="42"/>
      <c r="AQ308" s="8" t="e">
        <f t="shared" si="198"/>
        <v>#NUM!</v>
      </c>
      <c r="AR308" s="8" t="e">
        <f t="shared" si="199"/>
        <v>#NUM!</v>
      </c>
      <c r="AS308" s="8" t="e">
        <f t="shared" si="200"/>
        <v>#NUM!</v>
      </c>
      <c r="AT308" s="8" t="e">
        <f t="shared" si="201"/>
        <v>#NUM!</v>
      </c>
      <c r="AU308" s="8">
        <f t="shared" si="193"/>
        <v>19</v>
      </c>
      <c r="AV308" s="8"/>
      <c r="AW308" s="42"/>
      <c r="AX308" s="8" t="e">
        <f t="shared" si="202"/>
        <v>#NUM!</v>
      </c>
      <c r="AY308" s="8" t="e">
        <f t="shared" si="203"/>
        <v>#NUM!</v>
      </c>
      <c r="AZ308" s="8" t="e">
        <f t="shared" si="204"/>
        <v>#NUM!</v>
      </c>
      <c r="BA308" s="8" t="e">
        <f t="shared" si="205"/>
        <v>#NUM!</v>
      </c>
      <c r="BB308" s="8">
        <f t="shared" si="194"/>
        <v>18</v>
      </c>
      <c r="BC308" s="8"/>
      <c r="BD308" s="42"/>
      <c r="BE308" s="8" t="e">
        <f t="shared" si="206"/>
        <v>#NUM!</v>
      </c>
      <c r="BF308" s="8" t="e">
        <f t="shared" si="207"/>
        <v>#NUM!</v>
      </c>
      <c r="BG308" s="8" t="e">
        <f t="shared" si="208"/>
        <v>#NUM!</v>
      </c>
      <c r="BH308" s="8" t="e">
        <f t="shared" si="209"/>
        <v>#NUM!</v>
      </c>
      <c r="BI308" s="8">
        <f t="shared" si="195"/>
        <v>17</v>
      </c>
      <c r="BJ308" s="8"/>
      <c r="BK308" s="42"/>
      <c r="BL308" s="8" t="e">
        <f t="shared" si="210"/>
        <v>#NUM!</v>
      </c>
      <c r="BM308" s="8" t="e">
        <f t="shared" si="211"/>
        <v>#NUM!</v>
      </c>
      <c r="BN308" s="8" t="e">
        <f t="shared" si="212"/>
        <v>#NUM!</v>
      </c>
      <c r="BO308" s="8" t="e">
        <f t="shared" si="213"/>
        <v>#NUM!</v>
      </c>
      <c r="BP308" s="8">
        <f t="shared" si="196"/>
        <v>12</v>
      </c>
      <c r="BQ308" s="8"/>
      <c r="BR308" s="42"/>
      <c r="BS308" s="8" t="e">
        <f t="shared" si="214"/>
        <v>#NUM!</v>
      </c>
      <c r="BT308" s="8" t="e">
        <f t="shared" si="215"/>
        <v>#NUM!</v>
      </c>
      <c r="BU308" s="8" t="e">
        <f t="shared" si="216"/>
        <v>#NUM!</v>
      </c>
      <c r="BV308" s="8" t="e">
        <f t="shared" si="217"/>
        <v>#NUM!</v>
      </c>
    </row>
    <row r="309" spans="1:74" x14ac:dyDescent="0.25">
      <c r="A309">
        <v>35952</v>
      </c>
      <c r="B309">
        <v>0</v>
      </c>
      <c r="C309">
        <v>1979</v>
      </c>
      <c r="D309">
        <f t="shared" si="197"/>
        <v>45</v>
      </c>
      <c r="E309" s="1">
        <v>45594.677199074074</v>
      </c>
      <c r="F309" t="s">
        <v>99</v>
      </c>
      <c r="G309">
        <v>1</v>
      </c>
      <c r="H309" s="4">
        <v>5</v>
      </c>
      <c r="I309" s="4">
        <v>4</v>
      </c>
      <c r="J309" s="4">
        <v>2</v>
      </c>
      <c r="K309" s="4">
        <v>4</v>
      </c>
      <c r="L309" s="4">
        <v>4</v>
      </c>
      <c r="M309" s="4">
        <v>4</v>
      </c>
      <c r="N309" s="4">
        <v>4</v>
      </c>
      <c r="O309" s="4">
        <v>4</v>
      </c>
      <c r="P309" s="4">
        <v>2</v>
      </c>
      <c r="Q309" s="4">
        <v>5</v>
      </c>
      <c r="R309" s="4">
        <v>5</v>
      </c>
      <c r="S309" s="4">
        <v>4</v>
      </c>
      <c r="T309" s="4">
        <v>4</v>
      </c>
      <c r="U309" s="4">
        <v>4</v>
      </c>
      <c r="V309" s="4">
        <v>4</v>
      </c>
      <c r="W309" s="4">
        <v>4</v>
      </c>
      <c r="X309" s="7">
        <f t="shared" si="176"/>
        <v>5</v>
      </c>
      <c r="Y309" s="7">
        <f t="shared" si="177"/>
        <v>4</v>
      </c>
      <c r="Z309" s="7">
        <f t="shared" si="178"/>
        <v>4</v>
      </c>
      <c r="AA309" s="7">
        <f t="shared" si="179"/>
        <v>4</v>
      </c>
      <c r="AB309" s="7">
        <f t="shared" si="180"/>
        <v>4</v>
      </c>
      <c r="AC309" s="7">
        <f t="shared" si="181"/>
        <v>4</v>
      </c>
      <c r="AD309" s="7">
        <f t="shared" si="182"/>
        <v>4</v>
      </c>
      <c r="AE309" s="7">
        <f t="shared" si="183"/>
        <v>4</v>
      </c>
      <c r="AF309" s="7">
        <f t="shared" si="184"/>
        <v>4</v>
      </c>
      <c r="AG309" s="7">
        <f t="shared" si="185"/>
        <v>5</v>
      </c>
      <c r="AH309" s="7">
        <f t="shared" si="186"/>
        <v>5</v>
      </c>
      <c r="AI309" s="7">
        <f t="shared" si="187"/>
        <v>4</v>
      </c>
      <c r="AJ309" s="7">
        <f t="shared" si="188"/>
        <v>4</v>
      </c>
      <c r="AK309" s="7">
        <f t="shared" si="189"/>
        <v>4</v>
      </c>
      <c r="AL309" s="7">
        <f t="shared" si="190"/>
        <v>4</v>
      </c>
      <c r="AM309" s="7">
        <f t="shared" si="191"/>
        <v>4</v>
      </c>
      <c r="AN309" s="8">
        <f t="shared" si="192"/>
        <v>67</v>
      </c>
      <c r="AO309" s="8"/>
      <c r="AP309" s="42"/>
      <c r="AQ309" s="8" t="e">
        <f t="shared" si="198"/>
        <v>#NUM!</v>
      </c>
      <c r="AR309" s="8" t="e">
        <f t="shared" si="199"/>
        <v>#NUM!</v>
      </c>
      <c r="AS309" s="8" t="e">
        <f t="shared" si="200"/>
        <v>#NUM!</v>
      </c>
      <c r="AT309" s="8" t="e">
        <f t="shared" si="201"/>
        <v>#NUM!</v>
      </c>
      <c r="AU309" s="8">
        <f t="shared" si="193"/>
        <v>21</v>
      </c>
      <c r="AV309" s="8"/>
      <c r="AW309" s="42"/>
      <c r="AX309" s="8" t="e">
        <f t="shared" si="202"/>
        <v>#NUM!</v>
      </c>
      <c r="AY309" s="8" t="e">
        <f t="shared" si="203"/>
        <v>#NUM!</v>
      </c>
      <c r="AZ309" s="8" t="e">
        <f t="shared" si="204"/>
        <v>#NUM!</v>
      </c>
      <c r="BA309" s="8" t="e">
        <f t="shared" si="205"/>
        <v>#NUM!</v>
      </c>
      <c r="BB309" s="8">
        <f t="shared" si="194"/>
        <v>16</v>
      </c>
      <c r="BC309" s="8"/>
      <c r="BD309" s="42"/>
      <c r="BE309" s="8" t="e">
        <f t="shared" si="206"/>
        <v>#NUM!</v>
      </c>
      <c r="BF309" s="8" t="e">
        <f t="shared" si="207"/>
        <v>#NUM!</v>
      </c>
      <c r="BG309" s="8" t="e">
        <f t="shared" si="208"/>
        <v>#NUM!</v>
      </c>
      <c r="BH309" s="8" t="e">
        <f t="shared" si="209"/>
        <v>#NUM!</v>
      </c>
      <c r="BI309" s="8">
        <f t="shared" si="195"/>
        <v>18</v>
      </c>
      <c r="BJ309" s="8"/>
      <c r="BK309" s="42"/>
      <c r="BL309" s="8" t="e">
        <f t="shared" si="210"/>
        <v>#NUM!</v>
      </c>
      <c r="BM309" s="8" t="e">
        <f t="shared" si="211"/>
        <v>#NUM!</v>
      </c>
      <c r="BN309" s="8" t="e">
        <f t="shared" si="212"/>
        <v>#NUM!</v>
      </c>
      <c r="BO309" s="8" t="e">
        <f t="shared" si="213"/>
        <v>#NUM!</v>
      </c>
      <c r="BP309" s="8">
        <f t="shared" si="196"/>
        <v>12</v>
      </c>
      <c r="BQ309" s="8"/>
      <c r="BR309" s="42"/>
      <c r="BS309" s="8" t="e">
        <f t="shared" si="214"/>
        <v>#NUM!</v>
      </c>
      <c r="BT309" s="8" t="e">
        <f t="shared" si="215"/>
        <v>#NUM!</v>
      </c>
      <c r="BU309" s="8" t="e">
        <f t="shared" si="216"/>
        <v>#NUM!</v>
      </c>
      <c r="BV309" s="8" t="e">
        <f t="shared" si="217"/>
        <v>#NUM!</v>
      </c>
    </row>
    <row r="310" spans="1:74" x14ac:dyDescent="0.25">
      <c r="A310">
        <v>36104</v>
      </c>
      <c r="B310">
        <v>0</v>
      </c>
      <c r="C310">
        <v>1970</v>
      </c>
      <c r="D310">
        <f t="shared" si="197"/>
        <v>54</v>
      </c>
      <c r="E310" s="1">
        <v>45594.76939814815</v>
      </c>
      <c r="F310" t="s">
        <v>99</v>
      </c>
      <c r="G310">
        <v>1</v>
      </c>
      <c r="H310" s="4">
        <v>5</v>
      </c>
      <c r="I310" s="4">
        <v>5</v>
      </c>
      <c r="J310" s="4">
        <v>1</v>
      </c>
      <c r="K310" s="4">
        <v>3</v>
      </c>
      <c r="L310" s="4">
        <v>4</v>
      </c>
      <c r="M310" s="4">
        <v>4</v>
      </c>
      <c r="N310" s="4">
        <v>4</v>
      </c>
      <c r="O310" s="4">
        <v>4</v>
      </c>
      <c r="P310" s="4">
        <v>1</v>
      </c>
      <c r="Q310" s="4">
        <v>4</v>
      </c>
      <c r="R310" s="4">
        <v>4</v>
      </c>
      <c r="S310" s="4">
        <v>4</v>
      </c>
      <c r="T310" s="4">
        <v>4</v>
      </c>
      <c r="U310" s="4">
        <v>4</v>
      </c>
      <c r="V310" s="4">
        <v>4</v>
      </c>
      <c r="W310" s="4">
        <v>4</v>
      </c>
      <c r="X310" s="7">
        <f t="shared" si="176"/>
        <v>5</v>
      </c>
      <c r="Y310" s="7">
        <f t="shared" si="177"/>
        <v>5</v>
      </c>
      <c r="Z310" s="7">
        <f t="shared" si="178"/>
        <v>5</v>
      </c>
      <c r="AA310" s="7">
        <f t="shared" si="179"/>
        <v>3</v>
      </c>
      <c r="AB310" s="7">
        <f t="shared" si="180"/>
        <v>4</v>
      </c>
      <c r="AC310" s="7">
        <f t="shared" si="181"/>
        <v>4</v>
      </c>
      <c r="AD310" s="7">
        <f t="shared" si="182"/>
        <v>4</v>
      </c>
      <c r="AE310" s="7">
        <f t="shared" si="183"/>
        <v>4</v>
      </c>
      <c r="AF310" s="7">
        <f t="shared" si="184"/>
        <v>5</v>
      </c>
      <c r="AG310" s="7">
        <f t="shared" si="185"/>
        <v>4</v>
      </c>
      <c r="AH310" s="7">
        <f t="shared" si="186"/>
        <v>4</v>
      </c>
      <c r="AI310" s="7">
        <f t="shared" si="187"/>
        <v>4</v>
      </c>
      <c r="AJ310" s="7">
        <f t="shared" si="188"/>
        <v>4</v>
      </c>
      <c r="AK310" s="7">
        <f t="shared" si="189"/>
        <v>4</v>
      </c>
      <c r="AL310" s="7">
        <f t="shared" si="190"/>
        <v>4</v>
      </c>
      <c r="AM310" s="7">
        <f t="shared" si="191"/>
        <v>4</v>
      </c>
      <c r="AN310" s="8">
        <f t="shared" si="192"/>
        <v>67</v>
      </c>
      <c r="AO310" s="8"/>
      <c r="AP310" s="42"/>
      <c r="AQ310" s="8" t="e">
        <f t="shared" si="198"/>
        <v>#NUM!</v>
      </c>
      <c r="AR310" s="8" t="e">
        <f t="shared" si="199"/>
        <v>#NUM!</v>
      </c>
      <c r="AS310" s="8" t="e">
        <f t="shared" si="200"/>
        <v>#NUM!</v>
      </c>
      <c r="AT310" s="8" t="e">
        <f t="shared" si="201"/>
        <v>#NUM!</v>
      </c>
      <c r="AU310" s="8">
        <f t="shared" si="193"/>
        <v>22</v>
      </c>
      <c r="AV310" s="8"/>
      <c r="AW310" s="42"/>
      <c r="AX310" s="8" t="e">
        <f t="shared" si="202"/>
        <v>#NUM!</v>
      </c>
      <c r="AY310" s="8" t="e">
        <f t="shared" si="203"/>
        <v>#NUM!</v>
      </c>
      <c r="AZ310" s="8" t="e">
        <f t="shared" si="204"/>
        <v>#NUM!</v>
      </c>
      <c r="BA310" s="8" t="e">
        <f t="shared" si="205"/>
        <v>#NUM!</v>
      </c>
      <c r="BB310" s="8">
        <f t="shared" si="194"/>
        <v>17</v>
      </c>
      <c r="BC310" s="8"/>
      <c r="BD310" s="42"/>
      <c r="BE310" s="8" t="e">
        <f t="shared" si="206"/>
        <v>#NUM!</v>
      </c>
      <c r="BF310" s="8" t="e">
        <f t="shared" si="207"/>
        <v>#NUM!</v>
      </c>
      <c r="BG310" s="8" t="e">
        <f t="shared" si="208"/>
        <v>#NUM!</v>
      </c>
      <c r="BH310" s="8" t="e">
        <f t="shared" si="209"/>
        <v>#NUM!</v>
      </c>
      <c r="BI310" s="8">
        <f t="shared" si="195"/>
        <v>16</v>
      </c>
      <c r="BJ310" s="8"/>
      <c r="BK310" s="42"/>
      <c r="BL310" s="8" t="e">
        <f t="shared" si="210"/>
        <v>#NUM!</v>
      </c>
      <c r="BM310" s="8" t="e">
        <f t="shared" si="211"/>
        <v>#NUM!</v>
      </c>
      <c r="BN310" s="8" t="e">
        <f t="shared" si="212"/>
        <v>#NUM!</v>
      </c>
      <c r="BO310" s="8" t="e">
        <f t="shared" si="213"/>
        <v>#NUM!</v>
      </c>
      <c r="BP310" s="8">
        <f t="shared" si="196"/>
        <v>12</v>
      </c>
      <c r="BQ310" s="8"/>
      <c r="BR310" s="42"/>
      <c r="BS310" s="8" t="e">
        <f t="shared" si="214"/>
        <v>#NUM!</v>
      </c>
      <c r="BT310" s="8" t="e">
        <f t="shared" si="215"/>
        <v>#NUM!</v>
      </c>
      <c r="BU310" s="8" t="e">
        <f t="shared" si="216"/>
        <v>#NUM!</v>
      </c>
      <c r="BV310" s="8" t="e">
        <f t="shared" si="217"/>
        <v>#NUM!</v>
      </c>
    </row>
    <row r="311" spans="1:74" x14ac:dyDescent="0.25">
      <c r="A311">
        <v>36154</v>
      </c>
      <c r="B311">
        <v>1</v>
      </c>
      <c r="C311">
        <v>1980</v>
      </c>
      <c r="D311">
        <f t="shared" si="197"/>
        <v>44</v>
      </c>
      <c r="E311" s="1">
        <v>45594.800810185188</v>
      </c>
      <c r="F311" t="s">
        <v>99</v>
      </c>
      <c r="G311">
        <v>1</v>
      </c>
      <c r="H311" s="4">
        <v>5</v>
      </c>
      <c r="I311" s="4">
        <v>4</v>
      </c>
      <c r="J311" s="4">
        <v>2</v>
      </c>
      <c r="K311" s="4">
        <v>4</v>
      </c>
      <c r="L311" s="4">
        <v>4</v>
      </c>
      <c r="M311" s="4">
        <v>5</v>
      </c>
      <c r="N311" s="4">
        <v>3</v>
      </c>
      <c r="O311" s="4">
        <v>4</v>
      </c>
      <c r="P311" s="4">
        <v>2</v>
      </c>
      <c r="Q311" s="4">
        <v>5</v>
      </c>
      <c r="R311" s="4">
        <v>4</v>
      </c>
      <c r="S311" s="4">
        <v>4</v>
      </c>
      <c r="T311" s="4">
        <v>4</v>
      </c>
      <c r="U311" s="4">
        <v>5</v>
      </c>
      <c r="V311" s="4">
        <v>4</v>
      </c>
      <c r="W311" s="4">
        <v>4</v>
      </c>
      <c r="X311" s="7">
        <f t="shared" si="176"/>
        <v>5</v>
      </c>
      <c r="Y311" s="7">
        <f t="shared" si="177"/>
        <v>4</v>
      </c>
      <c r="Z311" s="7">
        <f t="shared" si="178"/>
        <v>4</v>
      </c>
      <c r="AA311" s="7">
        <f t="shared" si="179"/>
        <v>4</v>
      </c>
      <c r="AB311" s="7">
        <f t="shared" si="180"/>
        <v>4</v>
      </c>
      <c r="AC311" s="7">
        <f t="shared" si="181"/>
        <v>5</v>
      </c>
      <c r="AD311" s="7">
        <f t="shared" si="182"/>
        <v>3</v>
      </c>
      <c r="AE311" s="7">
        <f t="shared" si="183"/>
        <v>4</v>
      </c>
      <c r="AF311" s="7">
        <f t="shared" si="184"/>
        <v>4</v>
      </c>
      <c r="AG311" s="7">
        <f t="shared" si="185"/>
        <v>5</v>
      </c>
      <c r="AH311" s="7">
        <f t="shared" si="186"/>
        <v>4</v>
      </c>
      <c r="AI311" s="7">
        <f t="shared" si="187"/>
        <v>4</v>
      </c>
      <c r="AJ311" s="7">
        <f t="shared" si="188"/>
        <v>4</v>
      </c>
      <c r="AK311" s="7">
        <f t="shared" si="189"/>
        <v>5</v>
      </c>
      <c r="AL311" s="7">
        <f t="shared" si="190"/>
        <v>4</v>
      </c>
      <c r="AM311" s="7">
        <f t="shared" si="191"/>
        <v>4</v>
      </c>
      <c r="AN311" s="8">
        <f t="shared" si="192"/>
        <v>67</v>
      </c>
      <c r="AO311" s="8"/>
      <c r="AP311" s="42"/>
      <c r="AQ311" s="8" t="e">
        <f t="shared" si="198"/>
        <v>#NUM!</v>
      </c>
      <c r="AR311" s="8" t="e">
        <f t="shared" si="199"/>
        <v>#NUM!</v>
      </c>
      <c r="AS311" s="8" t="e">
        <f t="shared" si="200"/>
        <v>#NUM!</v>
      </c>
      <c r="AT311" s="8" t="e">
        <f t="shared" si="201"/>
        <v>#NUM!</v>
      </c>
      <c r="AU311" s="8">
        <f t="shared" si="193"/>
        <v>21</v>
      </c>
      <c r="AV311" s="8"/>
      <c r="AW311" s="42"/>
      <c r="AX311" s="8" t="e">
        <f t="shared" si="202"/>
        <v>#NUM!</v>
      </c>
      <c r="AY311" s="8" t="e">
        <f t="shared" si="203"/>
        <v>#NUM!</v>
      </c>
      <c r="AZ311" s="8" t="e">
        <f t="shared" si="204"/>
        <v>#NUM!</v>
      </c>
      <c r="BA311" s="8" t="e">
        <f t="shared" si="205"/>
        <v>#NUM!</v>
      </c>
      <c r="BB311" s="8">
        <f t="shared" si="194"/>
        <v>16</v>
      </c>
      <c r="BC311" s="8"/>
      <c r="BD311" s="42"/>
      <c r="BE311" s="8" t="e">
        <f t="shared" si="206"/>
        <v>#NUM!</v>
      </c>
      <c r="BF311" s="8" t="e">
        <f t="shared" si="207"/>
        <v>#NUM!</v>
      </c>
      <c r="BG311" s="8" t="e">
        <f t="shared" si="208"/>
        <v>#NUM!</v>
      </c>
      <c r="BH311" s="8" t="e">
        <f t="shared" si="209"/>
        <v>#NUM!</v>
      </c>
      <c r="BI311" s="8">
        <f t="shared" si="195"/>
        <v>17</v>
      </c>
      <c r="BJ311" s="8"/>
      <c r="BK311" s="42"/>
      <c r="BL311" s="8" t="e">
        <f t="shared" si="210"/>
        <v>#NUM!</v>
      </c>
      <c r="BM311" s="8" t="e">
        <f t="shared" si="211"/>
        <v>#NUM!</v>
      </c>
      <c r="BN311" s="8" t="e">
        <f t="shared" si="212"/>
        <v>#NUM!</v>
      </c>
      <c r="BO311" s="8" t="e">
        <f t="shared" si="213"/>
        <v>#NUM!</v>
      </c>
      <c r="BP311" s="8">
        <f t="shared" si="196"/>
        <v>13</v>
      </c>
      <c r="BQ311" s="8"/>
      <c r="BR311" s="42"/>
      <c r="BS311" s="8" t="e">
        <f t="shared" si="214"/>
        <v>#NUM!</v>
      </c>
      <c r="BT311" s="8" t="e">
        <f t="shared" si="215"/>
        <v>#NUM!</v>
      </c>
      <c r="BU311" s="8" t="e">
        <f t="shared" si="216"/>
        <v>#NUM!</v>
      </c>
      <c r="BV311" s="8" t="e">
        <f t="shared" si="217"/>
        <v>#NUM!</v>
      </c>
    </row>
    <row r="312" spans="1:74" x14ac:dyDescent="0.25">
      <c r="A312">
        <v>37221</v>
      </c>
      <c r="B312">
        <v>0</v>
      </c>
      <c r="C312">
        <v>1974</v>
      </c>
      <c r="D312">
        <f t="shared" si="197"/>
        <v>50</v>
      </c>
      <c r="E312" s="1">
        <v>45595.842951388891</v>
      </c>
      <c r="F312" t="s">
        <v>101</v>
      </c>
      <c r="H312" s="4">
        <v>5</v>
      </c>
      <c r="I312" s="4">
        <v>5</v>
      </c>
      <c r="J312" s="4">
        <v>2</v>
      </c>
      <c r="K312" s="4">
        <v>5</v>
      </c>
      <c r="L312" s="4">
        <v>4</v>
      </c>
      <c r="M312" s="4">
        <v>4</v>
      </c>
      <c r="N312" s="4">
        <v>4</v>
      </c>
      <c r="O312" s="4">
        <v>4</v>
      </c>
      <c r="P312" s="4">
        <v>2</v>
      </c>
      <c r="Q312" s="4">
        <v>4</v>
      </c>
      <c r="R312" s="4">
        <v>4</v>
      </c>
      <c r="S312" s="4">
        <v>4</v>
      </c>
      <c r="T312" s="4">
        <v>4</v>
      </c>
      <c r="U312" s="4">
        <v>4</v>
      </c>
      <c r="V312" s="4">
        <v>4</v>
      </c>
      <c r="W312" s="4">
        <v>4</v>
      </c>
      <c r="X312" s="7">
        <f t="shared" si="176"/>
        <v>5</v>
      </c>
      <c r="Y312" s="7">
        <f t="shared" si="177"/>
        <v>5</v>
      </c>
      <c r="Z312" s="7">
        <f t="shared" si="178"/>
        <v>4</v>
      </c>
      <c r="AA312" s="7">
        <f t="shared" si="179"/>
        <v>5</v>
      </c>
      <c r="AB312" s="7">
        <f t="shared" si="180"/>
        <v>4</v>
      </c>
      <c r="AC312" s="7">
        <f t="shared" si="181"/>
        <v>4</v>
      </c>
      <c r="AD312" s="7">
        <f t="shared" si="182"/>
        <v>4</v>
      </c>
      <c r="AE312" s="7">
        <f t="shared" si="183"/>
        <v>4</v>
      </c>
      <c r="AF312" s="7">
        <f t="shared" si="184"/>
        <v>4</v>
      </c>
      <c r="AG312" s="7">
        <f t="shared" si="185"/>
        <v>4</v>
      </c>
      <c r="AH312" s="7">
        <f t="shared" si="186"/>
        <v>4</v>
      </c>
      <c r="AI312" s="7">
        <f t="shared" si="187"/>
        <v>4</v>
      </c>
      <c r="AJ312" s="7">
        <f t="shared" si="188"/>
        <v>4</v>
      </c>
      <c r="AK312" s="7">
        <f t="shared" si="189"/>
        <v>4</v>
      </c>
      <c r="AL312" s="7">
        <f t="shared" si="190"/>
        <v>4</v>
      </c>
      <c r="AM312" s="7">
        <f t="shared" si="191"/>
        <v>4</v>
      </c>
      <c r="AN312" s="8">
        <f t="shared" si="192"/>
        <v>67</v>
      </c>
      <c r="AO312" s="8"/>
      <c r="AP312" s="42"/>
      <c r="AQ312" s="8" t="e">
        <f t="shared" si="198"/>
        <v>#NUM!</v>
      </c>
      <c r="AR312" s="8" t="e">
        <f t="shared" si="199"/>
        <v>#NUM!</v>
      </c>
      <c r="AS312" s="8" t="e">
        <f t="shared" si="200"/>
        <v>#NUM!</v>
      </c>
      <c r="AT312" s="8" t="e">
        <f t="shared" si="201"/>
        <v>#NUM!</v>
      </c>
      <c r="AU312" s="8">
        <f t="shared" si="193"/>
        <v>23</v>
      </c>
      <c r="AV312" s="8"/>
      <c r="AW312" s="42"/>
      <c r="AX312" s="8" t="e">
        <f t="shared" si="202"/>
        <v>#NUM!</v>
      </c>
      <c r="AY312" s="8" t="e">
        <f t="shared" si="203"/>
        <v>#NUM!</v>
      </c>
      <c r="AZ312" s="8" t="e">
        <f t="shared" si="204"/>
        <v>#NUM!</v>
      </c>
      <c r="BA312" s="8" t="e">
        <f t="shared" si="205"/>
        <v>#NUM!</v>
      </c>
      <c r="BB312" s="8">
        <f t="shared" si="194"/>
        <v>16</v>
      </c>
      <c r="BC312" s="8"/>
      <c r="BD312" s="42"/>
      <c r="BE312" s="8" t="e">
        <f t="shared" si="206"/>
        <v>#NUM!</v>
      </c>
      <c r="BF312" s="8" t="e">
        <f t="shared" si="207"/>
        <v>#NUM!</v>
      </c>
      <c r="BG312" s="8" t="e">
        <f t="shared" si="208"/>
        <v>#NUM!</v>
      </c>
      <c r="BH312" s="8" t="e">
        <f t="shared" si="209"/>
        <v>#NUM!</v>
      </c>
      <c r="BI312" s="8">
        <f t="shared" si="195"/>
        <v>16</v>
      </c>
      <c r="BJ312" s="8"/>
      <c r="BK312" s="42"/>
      <c r="BL312" s="8" t="e">
        <f t="shared" si="210"/>
        <v>#NUM!</v>
      </c>
      <c r="BM312" s="8" t="e">
        <f t="shared" si="211"/>
        <v>#NUM!</v>
      </c>
      <c r="BN312" s="8" t="e">
        <f t="shared" si="212"/>
        <v>#NUM!</v>
      </c>
      <c r="BO312" s="8" t="e">
        <f t="shared" si="213"/>
        <v>#NUM!</v>
      </c>
      <c r="BP312" s="8">
        <f t="shared" si="196"/>
        <v>12</v>
      </c>
      <c r="BQ312" s="8"/>
      <c r="BR312" s="42"/>
      <c r="BS312" s="8" t="e">
        <f t="shared" si="214"/>
        <v>#NUM!</v>
      </c>
      <c r="BT312" s="8" t="e">
        <f t="shared" si="215"/>
        <v>#NUM!</v>
      </c>
      <c r="BU312" s="8" t="e">
        <f t="shared" si="216"/>
        <v>#NUM!</v>
      </c>
      <c r="BV312" s="8" t="e">
        <f t="shared" si="217"/>
        <v>#NUM!</v>
      </c>
    </row>
    <row r="313" spans="1:74" x14ac:dyDescent="0.25">
      <c r="A313">
        <v>37552</v>
      </c>
      <c r="B313">
        <v>1</v>
      </c>
      <c r="C313">
        <v>1993</v>
      </c>
      <c r="D313">
        <f t="shared" si="197"/>
        <v>31</v>
      </c>
      <c r="E313" s="1">
        <v>45596.465879629628</v>
      </c>
      <c r="F313" t="s">
        <v>107</v>
      </c>
      <c r="G313">
        <v>1</v>
      </c>
      <c r="H313" s="4">
        <v>4</v>
      </c>
      <c r="I313" s="4">
        <v>5</v>
      </c>
      <c r="J313" s="4">
        <v>2</v>
      </c>
      <c r="K313" s="4">
        <v>4</v>
      </c>
      <c r="L313" s="4">
        <v>4</v>
      </c>
      <c r="M313" s="4">
        <v>4</v>
      </c>
      <c r="N313" s="4">
        <v>5</v>
      </c>
      <c r="O313" s="4">
        <v>4</v>
      </c>
      <c r="P313" s="4">
        <v>3</v>
      </c>
      <c r="Q313" s="4">
        <v>4</v>
      </c>
      <c r="R313" s="4">
        <v>5</v>
      </c>
      <c r="S313" s="4">
        <v>5</v>
      </c>
      <c r="T313" s="4">
        <v>5</v>
      </c>
      <c r="U313" s="4">
        <v>4</v>
      </c>
      <c r="V313" s="4">
        <v>4</v>
      </c>
      <c r="W313" s="4">
        <v>3</v>
      </c>
      <c r="X313" s="7">
        <f t="shared" si="176"/>
        <v>4</v>
      </c>
      <c r="Y313" s="7">
        <f t="shared" si="177"/>
        <v>5</v>
      </c>
      <c r="Z313" s="7">
        <f t="shared" si="178"/>
        <v>4</v>
      </c>
      <c r="AA313" s="7">
        <f t="shared" si="179"/>
        <v>4</v>
      </c>
      <c r="AB313" s="7">
        <f t="shared" si="180"/>
        <v>4</v>
      </c>
      <c r="AC313" s="7">
        <f t="shared" si="181"/>
        <v>4</v>
      </c>
      <c r="AD313" s="7">
        <f t="shared" si="182"/>
        <v>5</v>
      </c>
      <c r="AE313" s="7">
        <f t="shared" si="183"/>
        <v>4</v>
      </c>
      <c r="AF313" s="7">
        <f t="shared" si="184"/>
        <v>3</v>
      </c>
      <c r="AG313" s="7">
        <f t="shared" si="185"/>
        <v>4</v>
      </c>
      <c r="AH313" s="7">
        <f t="shared" si="186"/>
        <v>5</v>
      </c>
      <c r="AI313" s="7">
        <f t="shared" si="187"/>
        <v>5</v>
      </c>
      <c r="AJ313" s="7">
        <f t="shared" si="188"/>
        <v>5</v>
      </c>
      <c r="AK313" s="7">
        <f t="shared" si="189"/>
        <v>4</v>
      </c>
      <c r="AL313" s="7">
        <f t="shared" si="190"/>
        <v>4</v>
      </c>
      <c r="AM313" s="7">
        <f t="shared" si="191"/>
        <v>3</v>
      </c>
      <c r="AN313" s="8">
        <f t="shared" si="192"/>
        <v>67</v>
      </c>
      <c r="AO313" s="8"/>
      <c r="AP313" s="42"/>
      <c r="AQ313" s="8" t="e">
        <f t="shared" si="198"/>
        <v>#NUM!</v>
      </c>
      <c r="AR313" s="8" t="e">
        <f t="shared" si="199"/>
        <v>#NUM!</v>
      </c>
      <c r="AS313" s="8" t="e">
        <f t="shared" si="200"/>
        <v>#NUM!</v>
      </c>
      <c r="AT313" s="8" t="e">
        <f t="shared" si="201"/>
        <v>#NUM!</v>
      </c>
      <c r="AU313" s="8">
        <f t="shared" si="193"/>
        <v>21</v>
      </c>
      <c r="AV313" s="8"/>
      <c r="AW313" s="42"/>
      <c r="AX313" s="8" t="e">
        <f t="shared" si="202"/>
        <v>#NUM!</v>
      </c>
      <c r="AY313" s="8" t="e">
        <f t="shared" si="203"/>
        <v>#NUM!</v>
      </c>
      <c r="AZ313" s="8" t="e">
        <f t="shared" si="204"/>
        <v>#NUM!</v>
      </c>
      <c r="BA313" s="8" t="e">
        <f t="shared" si="205"/>
        <v>#NUM!</v>
      </c>
      <c r="BB313" s="8">
        <f t="shared" si="194"/>
        <v>16</v>
      </c>
      <c r="BC313" s="8"/>
      <c r="BD313" s="42"/>
      <c r="BE313" s="8" t="e">
        <f t="shared" si="206"/>
        <v>#NUM!</v>
      </c>
      <c r="BF313" s="8" t="e">
        <f t="shared" si="207"/>
        <v>#NUM!</v>
      </c>
      <c r="BG313" s="8" t="e">
        <f t="shared" si="208"/>
        <v>#NUM!</v>
      </c>
      <c r="BH313" s="8" t="e">
        <f t="shared" si="209"/>
        <v>#NUM!</v>
      </c>
      <c r="BI313" s="8">
        <f t="shared" si="195"/>
        <v>19</v>
      </c>
      <c r="BJ313" s="8"/>
      <c r="BK313" s="42"/>
      <c r="BL313" s="8" t="e">
        <f t="shared" si="210"/>
        <v>#NUM!</v>
      </c>
      <c r="BM313" s="8" t="e">
        <f t="shared" si="211"/>
        <v>#NUM!</v>
      </c>
      <c r="BN313" s="8" t="e">
        <f t="shared" si="212"/>
        <v>#NUM!</v>
      </c>
      <c r="BO313" s="8" t="e">
        <f t="shared" si="213"/>
        <v>#NUM!</v>
      </c>
      <c r="BP313" s="8">
        <f t="shared" si="196"/>
        <v>11</v>
      </c>
      <c r="BQ313" s="8"/>
      <c r="BR313" s="42"/>
      <c r="BS313" s="8" t="e">
        <f t="shared" si="214"/>
        <v>#NUM!</v>
      </c>
      <c r="BT313" s="8" t="e">
        <f t="shared" si="215"/>
        <v>#NUM!</v>
      </c>
      <c r="BU313" s="8" t="e">
        <f t="shared" si="216"/>
        <v>#NUM!</v>
      </c>
      <c r="BV313" s="8" t="e">
        <f t="shared" si="217"/>
        <v>#NUM!</v>
      </c>
    </row>
    <row r="314" spans="1:74" x14ac:dyDescent="0.25">
      <c r="A314">
        <v>39405</v>
      </c>
      <c r="B314">
        <v>1</v>
      </c>
      <c r="C314">
        <v>1984</v>
      </c>
      <c r="D314">
        <f t="shared" si="197"/>
        <v>40</v>
      </c>
      <c r="E314" s="1">
        <v>45598.370520833334</v>
      </c>
      <c r="F314" t="s">
        <v>183</v>
      </c>
      <c r="G314">
        <v>1</v>
      </c>
      <c r="H314" s="4">
        <v>4</v>
      </c>
      <c r="I314" s="4">
        <v>4</v>
      </c>
      <c r="J314" s="4">
        <v>2</v>
      </c>
      <c r="K314" s="4">
        <v>4</v>
      </c>
      <c r="L314" s="4">
        <v>4</v>
      </c>
      <c r="M314" s="4">
        <v>5</v>
      </c>
      <c r="N314" s="4">
        <v>5</v>
      </c>
      <c r="O314" s="4">
        <v>5</v>
      </c>
      <c r="P314" s="4">
        <v>1</v>
      </c>
      <c r="Q314" s="4">
        <v>3</v>
      </c>
      <c r="R314" s="4">
        <v>3</v>
      </c>
      <c r="S314" s="4">
        <v>3</v>
      </c>
      <c r="T314" s="4">
        <v>3</v>
      </c>
      <c r="U314" s="4">
        <v>5</v>
      </c>
      <c r="V314" s="4">
        <v>5</v>
      </c>
      <c r="W314" s="4">
        <v>5</v>
      </c>
      <c r="X314" s="7">
        <f t="shared" si="176"/>
        <v>4</v>
      </c>
      <c r="Y314" s="7">
        <f t="shared" si="177"/>
        <v>4</v>
      </c>
      <c r="Z314" s="7">
        <f t="shared" si="178"/>
        <v>4</v>
      </c>
      <c r="AA314" s="7">
        <f t="shared" si="179"/>
        <v>4</v>
      </c>
      <c r="AB314" s="7">
        <f t="shared" si="180"/>
        <v>4</v>
      </c>
      <c r="AC314" s="7">
        <f t="shared" si="181"/>
        <v>5</v>
      </c>
      <c r="AD314" s="7">
        <f t="shared" si="182"/>
        <v>5</v>
      </c>
      <c r="AE314" s="7">
        <f t="shared" si="183"/>
        <v>5</v>
      </c>
      <c r="AF314" s="7">
        <f t="shared" si="184"/>
        <v>5</v>
      </c>
      <c r="AG314" s="7">
        <f t="shared" si="185"/>
        <v>3</v>
      </c>
      <c r="AH314" s="7">
        <f t="shared" si="186"/>
        <v>3</v>
      </c>
      <c r="AI314" s="7">
        <f t="shared" si="187"/>
        <v>3</v>
      </c>
      <c r="AJ314" s="7">
        <f t="shared" si="188"/>
        <v>3</v>
      </c>
      <c r="AK314" s="7">
        <f t="shared" si="189"/>
        <v>5</v>
      </c>
      <c r="AL314" s="7">
        <f t="shared" si="190"/>
        <v>5</v>
      </c>
      <c r="AM314" s="7">
        <f t="shared" si="191"/>
        <v>5</v>
      </c>
      <c r="AN314" s="8">
        <f t="shared" si="192"/>
        <v>67</v>
      </c>
      <c r="AO314" s="8"/>
      <c r="AP314" s="42"/>
      <c r="AQ314" s="8" t="e">
        <f t="shared" si="198"/>
        <v>#NUM!</v>
      </c>
      <c r="AR314" s="8" t="e">
        <f t="shared" si="199"/>
        <v>#NUM!</v>
      </c>
      <c r="AS314" s="8" t="e">
        <f t="shared" si="200"/>
        <v>#NUM!</v>
      </c>
      <c r="AT314" s="8" t="e">
        <f t="shared" si="201"/>
        <v>#NUM!</v>
      </c>
      <c r="AU314" s="8">
        <f t="shared" si="193"/>
        <v>20</v>
      </c>
      <c r="AV314" s="8"/>
      <c r="AW314" s="42"/>
      <c r="AX314" s="8" t="e">
        <f t="shared" si="202"/>
        <v>#NUM!</v>
      </c>
      <c r="AY314" s="8" t="e">
        <f t="shared" si="203"/>
        <v>#NUM!</v>
      </c>
      <c r="AZ314" s="8" t="e">
        <f t="shared" si="204"/>
        <v>#NUM!</v>
      </c>
      <c r="BA314" s="8" t="e">
        <f t="shared" si="205"/>
        <v>#NUM!</v>
      </c>
      <c r="BB314" s="8">
        <f t="shared" si="194"/>
        <v>20</v>
      </c>
      <c r="BC314" s="8"/>
      <c r="BD314" s="42"/>
      <c r="BE314" s="8" t="e">
        <f t="shared" si="206"/>
        <v>#NUM!</v>
      </c>
      <c r="BF314" s="8" t="e">
        <f t="shared" si="207"/>
        <v>#NUM!</v>
      </c>
      <c r="BG314" s="8" t="e">
        <f t="shared" si="208"/>
        <v>#NUM!</v>
      </c>
      <c r="BH314" s="8" t="e">
        <f t="shared" si="209"/>
        <v>#NUM!</v>
      </c>
      <c r="BI314" s="8">
        <f t="shared" si="195"/>
        <v>12</v>
      </c>
      <c r="BJ314" s="8"/>
      <c r="BK314" s="42"/>
      <c r="BL314" s="8" t="e">
        <f t="shared" si="210"/>
        <v>#NUM!</v>
      </c>
      <c r="BM314" s="8" t="e">
        <f t="shared" si="211"/>
        <v>#NUM!</v>
      </c>
      <c r="BN314" s="8" t="e">
        <f t="shared" si="212"/>
        <v>#NUM!</v>
      </c>
      <c r="BO314" s="8" t="e">
        <f t="shared" si="213"/>
        <v>#NUM!</v>
      </c>
      <c r="BP314" s="8">
        <f t="shared" si="196"/>
        <v>15</v>
      </c>
      <c r="BQ314" s="8"/>
      <c r="BR314" s="42"/>
      <c r="BS314" s="8" t="e">
        <f t="shared" si="214"/>
        <v>#NUM!</v>
      </c>
      <c r="BT314" s="8" t="e">
        <f t="shared" si="215"/>
        <v>#NUM!</v>
      </c>
      <c r="BU314" s="8" t="e">
        <f t="shared" si="216"/>
        <v>#NUM!</v>
      </c>
      <c r="BV314" s="8" t="e">
        <f t="shared" si="217"/>
        <v>#NUM!</v>
      </c>
    </row>
    <row r="315" spans="1:74" x14ac:dyDescent="0.25">
      <c r="A315">
        <v>39633</v>
      </c>
      <c r="B315">
        <v>1</v>
      </c>
      <c r="C315">
        <v>1999</v>
      </c>
      <c r="D315">
        <f t="shared" si="197"/>
        <v>25</v>
      </c>
      <c r="E315" s="1">
        <v>45599.773831018516</v>
      </c>
      <c r="F315" t="s">
        <v>194</v>
      </c>
      <c r="G315">
        <v>1</v>
      </c>
      <c r="H315" s="4">
        <v>4</v>
      </c>
      <c r="I315" s="4">
        <v>2</v>
      </c>
      <c r="J315" s="4">
        <v>2</v>
      </c>
      <c r="K315" s="4">
        <v>4</v>
      </c>
      <c r="L315" s="4">
        <v>5</v>
      </c>
      <c r="M315" s="4">
        <v>4</v>
      </c>
      <c r="N315" s="4">
        <v>4</v>
      </c>
      <c r="O315" s="4">
        <v>4</v>
      </c>
      <c r="P315" s="4">
        <v>2</v>
      </c>
      <c r="Q315" s="4">
        <v>4</v>
      </c>
      <c r="R315" s="4">
        <v>4</v>
      </c>
      <c r="S315" s="4">
        <v>4</v>
      </c>
      <c r="T315" s="4">
        <v>5</v>
      </c>
      <c r="U315" s="4">
        <v>5</v>
      </c>
      <c r="V315" s="4">
        <v>5</v>
      </c>
      <c r="W315" s="4">
        <v>5</v>
      </c>
      <c r="X315" s="7">
        <f t="shared" si="176"/>
        <v>4</v>
      </c>
      <c r="Y315" s="7">
        <f t="shared" si="177"/>
        <v>2</v>
      </c>
      <c r="Z315" s="7">
        <f t="shared" si="178"/>
        <v>4</v>
      </c>
      <c r="AA315" s="7">
        <f t="shared" si="179"/>
        <v>4</v>
      </c>
      <c r="AB315" s="7">
        <f t="shared" si="180"/>
        <v>5</v>
      </c>
      <c r="AC315" s="7">
        <f t="shared" si="181"/>
        <v>4</v>
      </c>
      <c r="AD315" s="7">
        <f t="shared" si="182"/>
        <v>4</v>
      </c>
      <c r="AE315" s="7">
        <f t="shared" si="183"/>
        <v>4</v>
      </c>
      <c r="AF315" s="7">
        <f t="shared" si="184"/>
        <v>4</v>
      </c>
      <c r="AG315" s="7">
        <f t="shared" si="185"/>
        <v>4</v>
      </c>
      <c r="AH315" s="7">
        <f t="shared" si="186"/>
        <v>4</v>
      </c>
      <c r="AI315" s="7">
        <f t="shared" si="187"/>
        <v>4</v>
      </c>
      <c r="AJ315" s="7">
        <f t="shared" si="188"/>
        <v>5</v>
      </c>
      <c r="AK315" s="7">
        <f t="shared" si="189"/>
        <v>5</v>
      </c>
      <c r="AL315" s="7">
        <f t="shared" si="190"/>
        <v>5</v>
      </c>
      <c r="AM315" s="7">
        <f t="shared" si="191"/>
        <v>5</v>
      </c>
      <c r="AN315" s="8">
        <f t="shared" si="192"/>
        <v>67</v>
      </c>
      <c r="AO315" s="8"/>
      <c r="AP315" s="42"/>
      <c r="AQ315" s="8" t="e">
        <f t="shared" si="198"/>
        <v>#NUM!</v>
      </c>
      <c r="AR315" s="8" t="e">
        <f t="shared" si="199"/>
        <v>#NUM!</v>
      </c>
      <c r="AS315" s="8" t="e">
        <f t="shared" si="200"/>
        <v>#NUM!</v>
      </c>
      <c r="AT315" s="8" t="e">
        <f t="shared" si="201"/>
        <v>#NUM!</v>
      </c>
      <c r="AU315" s="8">
        <f t="shared" si="193"/>
        <v>19</v>
      </c>
      <c r="AV315" s="8"/>
      <c r="AW315" s="42"/>
      <c r="AX315" s="8" t="e">
        <f t="shared" si="202"/>
        <v>#NUM!</v>
      </c>
      <c r="AY315" s="8" t="e">
        <f t="shared" si="203"/>
        <v>#NUM!</v>
      </c>
      <c r="AZ315" s="8" t="e">
        <f t="shared" si="204"/>
        <v>#NUM!</v>
      </c>
      <c r="BA315" s="8" t="e">
        <f t="shared" si="205"/>
        <v>#NUM!</v>
      </c>
      <c r="BB315" s="8">
        <f t="shared" si="194"/>
        <v>16</v>
      </c>
      <c r="BC315" s="8"/>
      <c r="BD315" s="42"/>
      <c r="BE315" s="8" t="e">
        <f t="shared" si="206"/>
        <v>#NUM!</v>
      </c>
      <c r="BF315" s="8" t="e">
        <f t="shared" si="207"/>
        <v>#NUM!</v>
      </c>
      <c r="BG315" s="8" t="e">
        <f t="shared" si="208"/>
        <v>#NUM!</v>
      </c>
      <c r="BH315" s="8" t="e">
        <f t="shared" si="209"/>
        <v>#NUM!</v>
      </c>
      <c r="BI315" s="8">
        <f t="shared" si="195"/>
        <v>17</v>
      </c>
      <c r="BJ315" s="8"/>
      <c r="BK315" s="42"/>
      <c r="BL315" s="8" t="e">
        <f t="shared" si="210"/>
        <v>#NUM!</v>
      </c>
      <c r="BM315" s="8" t="e">
        <f t="shared" si="211"/>
        <v>#NUM!</v>
      </c>
      <c r="BN315" s="8" t="e">
        <f t="shared" si="212"/>
        <v>#NUM!</v>
      </c>
      <c r="BO315" s="8" t="e">
        <f t="shared" si="213"/>
        <v>#NUM!</v>
      </c>
      <c r="BP315" s="8">
        <f t="shared" si="196"/>
        <v>15</v>
      </c>
      <c r="BQ315" s="8"/>
      <c r="BR315" s="42"/>
      <c r="BS315" s="8" t="e">
        <f t="shared" si="214"/>
        <v>#NUM!</v>
      </c>
      <c r="BT315" s="8" t="e">
        <f t="shared" si="215"/>
        <v>#NUM!</v>
      </c>
      <c r="BU315" s="8" t="e">
        <f t="shared" si="216"/>
        <v>#NUM!</v>
      </c>
      <c r="BV315" s="8" t="e">
        <f t="shared" si="217"/>
        <v>#NUM!</v>
      </c>
    </row>
    <row r="316" spans="1:74" x14ac:dyDescent="0.25">
      <c r="A316">
        <v>39799</v>
      </c>
      <c r="B316">
        <v>0</v>
      </c>
      <c r="C316">
        <v>1995</v>
      </c>
      <c r="D316">
        <f t="shared" si="197"/>
        <v>29</v>
      </c>
      <c r="E316" s="1">
        <v>45600.861712962964</v>
      </c>
      <c r="F316" t="s">
        <v>203</v>
      </c>
      <c r="G316">
        <v>1</v>
      </c>
      <c r="H316" s="4">
        <v>5</v>
      </c>
      <c r="I316" s="4">
        <v>5</v>
      </c>
      <c r="J316" s="4">
        <v>1</v>
      </c>
      <c r="K316" s="4">
        <v>4</v>
      </c>
      <c r="L316" s="4">
        <v>4</v>
      </c>
      <c r="M316" s="4">
        <v>4</v>
      </c>
      <c r="N316" s="4">
        <v>4</v>
      </c>
      <c r="O316" s="4">
        <v>4</v>
      </c>
      <c r="P316" s="4">
        <v>2</v>
      </c>
      <c r="Q316" s="4">
        <v>4</v>
      </c>
      <c r="R316" s="4">
        <v>2</v>
      </c>
      <c r="S316" s="4">
        <v>4</v>
      </c>
      <c r="T316" s="4">
        <v>4</v>
      </c>
      <c r="U316" s="4">
        <v>5</v>
      </c>
      <c r="V316" s="4">
        <v>5</v>
      </c>
      <c r="W316" s="4">
        <v>4</v>
      </c>
      <c r="X316" s="7">
        <f t="shared" si="176"/>
        <v>5</v>
      </c>
      <c r="Y316" s="7">
        <f t="shared" si="177"/>
        <v>5</v>
      </c>
      <c r="Z316" s="7">
        <f t="shared" si="178"/>
        <v>5</v>
      </c>
      <c r="AA316" s="7">
        <f t="shared" si="179"/>
        <v>4</v>
      </c>
      <c r="AB316" s="7">
        <f t="shared" si="180"/>
        <v>4</v>
      </c>
      <c r="AC316" s="7">
        <f t="shared" si="181"/>
        <v>4</v>
      </c>
      <c r="AD316" s="7">
        <f t="shared" si="182"/>
        <v>4</v>
      </c>
      <c r="AE316" s="7">
        <f t="shared" si="183"/>
        <v>4</v>
      </c>
      <c r="AF316" s="7">
        <f t="shared" si="184"/>
        <v>4</v>
      </c>
      <c r="AG316" s="7">
        <f t="shared" si="185"/>
        <v>4</v>
      </c>
      <c r="AH316" s="7">
        <f t="shared" si="186"/>
        <v>2</v>
      </c>
      <c r="AI316" s="7">
        <f t="shared" si="187"/>
        <v>4</v>
      </c>
      <c r="AJ316" s="7">
        <f t="shared" si="188"/>
        <v>4</v>
      </c>
      <c r="AK316" s="7">
        <f t="shared" si="189"/>
        <v>5</v>
      </c>
      <c r="AL316" s="7">
        <f t="shared" si="190"/>
        <v>5</v>
      </c>
      <c r="AM316" s="7">
        <f t="shared" si="191"/>
        <v>4</v>
      </c>
      <c r="AN316" s="8">
        <f t="shared" si="192"/>
        <v>67</v>
      </c>
      <c r="AO316" s="8"/>
      <c r="AP316" s="42"/>
      <c r="AQ316" s="8" t="e">
        <f t="shared" si="198"/>
        <v>#NUM!</v>
      </c>
      <c r="AR316" s="8" t="e">
        <f t="shared" si="199"/>
        <v>#NUM!</v>
      </c>
      <c r="AS316" s="8" t="e">
        <f t="shared" si="200"/>
        <v>#NUM!</v>
      </c>
      <c r="AT316" s="8" t="e">
        <f t="shared" si="201"/>
        <v>#NUM!</v>
      </c>
      <c r="AU316" s="8">
        <f t="shared" si="193"/>
        <v>23</v>
      </c>
      <c r="AV316" s="8"/>
      <c r="AW316" s="42"/>
      <c r="AX316" s="8" t="e">
        <f t="shared" si="202"/>
        <v>#NUM!</v>
      </c>
      <c r="AY316" s="8" t="e">
        <f t="shared" si="203"/>
        <v>#NUM!</v>
      </c>
      <c r="AZ316" s="8" t="e">
        <f t="shared" si="204"/>
        <v>#NUM!</v>
      </c>
      <c r="BA316" s="8" t="e">
        <f t="shared" si="205"/>
        <v>#NUM!</v>
      </c>
      <c r="BB316" s="8">
        <f t="shared" si="194"/>
        <v>16</v>
      </c>
      <c r="BC316" s="8"/>
      <c r="BD316" s="42"/>
      <c r="BE316" s="8" t="e">
        <f t="shared" si="206"/>
        <v>#NUM!</v>
      </c>
      <c r="BF316" s="8" t="e">
        <f t="shared" si="207"/>
        <v>#NUM!</v>
      </c>
      <c r="BG316" s="8" t="e">
        <f t="shared" si="208"/>
        <v>#NUM!</v>
      </c>
      <c r="BH316" s="8" t="e">
        <f t="shared" si="209"/>
        <v>#NUM!</v>
      </c>
      <c r="BI316" s="8">
        <f t="shared" si="195"/>
        <v>14</v>
      </c>
      <c r="BJ316" s="8"/>
      <c r="BK316" s="42"/>
      <c r="BL316" s="8" t="e">
        <f t="shared" si="210"/>
        <v>#NUM!</v>
      </c>
      <c r="BM316" s="8" t="e">
        <f t="shared" si="211"/>
        <v>#NUM!</v>
      </c>
      <c r="BN316" s="8" t="e">
        <f t="shared" si="212"/>
        <v>#NUM!</v>
      </c>
      <c r="BO316" s="8" t="e">
        <f t="shared" si="213"/>
        <v>#NUM!</v>
      </c>
      <c r="BP316" s="8">
        <f t="shared" si="196"/>
        <v>14</v>
      </c>
      <c r="BQ316" s="8"/>
      <c r="BR316" s="42"/>
      <c r="BS316" s="8" t="e">
        <f t="shared" si="214"/>
        <v>#NUM!</v>
      </c>
      <c r="BT316" s="8" t="e">
        <f t="shared" si="215"/>
        <v>#NUM!</v>
      </c>
      <c r="BU316" s="8" t="e">
        <f t="shared" si="216"/>
        <v>#NUM!</v>
      </c>
      <c r="BV316" s="8" t="e">
        <f t="shared" si="217"/>
        <v>#NUM!</v>
      </c>
    </row>
    <row r="317" spans="1:74" x14ac:dyDescent="0.25">
      <c r="A317">
        <v>40312</v>
      </c>
      <c r="B317">
        <v>0</v>
      </c>
      <c r="C317">
        <v>1983</v>
      </c>
      <c r="D317">
        <f t="shared" si="197"/>
        <v>41</v>
      </c>
      <c r="E317" s="1">
        <v>45608.322696759256</v>
      </c>
      <c r="F317" t="s">
        <v>122</v>
      </c>
      <c r="G317">
        <v>1</v>
      </c>
      <c r="H317" s="4">
        <v>5</v>
      </c>
      <c r="I317" s="4">
        <v>5</v>
      </c>
      <c r="J317" s="4">
        <v>2</v>
      </c>
      <c r="K317" s="4">
        <v>3</v>
      </c>
      <c r="L317" s="4">
        <v>5</v>
      </c>
      <c r="M317" s="4">
        <v>4</v>
      </c>
      <c r="N317" s="4">
        <v>3</v>
      </c>
      <c r="O317" s="4">
        <v>4</v>
      </c>
      <c r="P317" s="4">
        <v>2</v>
      </c>
      <c r="Q317" s="4">
        <v>3</v>
      </c>
      <c r="R317" s="4">
        <v>4</v>
      </c>
      <c r="S317" s="4">
        <v>4</v>
      </c>
      <c r="T317" s="4">
        <v>4</v>
      </c>
      <c r="U317" s="4">
        <v>5</v>
      </c>
      <c r="V317" s="4">
        <v>5</v>
      </c>
      <c r="W317" s="4">
        <v>5</v>
      </c>
      <c r="X317" s="7">
        <f t="shared" si="176"/>
        <v>5</v>
      </c>
      <c r="Y317" s="7">
        <f t="shared" si="177"/>
        <v>5</v>
      </c>
      <c r="Z317" s="7">
        <f t="shared" si="178"/>
        <v>4</v>
      </c>
      <c r="AA317" s="7">
        <f t="shared" si="179"/>
        <v>3</v>
      </c>
      <c r="AB317" s="7">
        <f t="shared" si="180"/>
        <v>5</v>
      </c>
      <c r="AC317" s="7">
        <f t="shared" si="181"/>
        <v>4</v>
      </c>
      <c r="AD317" s="7">
        <f t="shared" si="182"/>
        <v>3</v>
      </c>
      <c r="AE317" s="7">
        <f t="shared" si="183"/>
        <v>4</v>
      </c>
      <c r="AF317" s="7">
        <f t="shared" si="184"/>
        <v>4</v>
      </c>
      <c r="AG317" s="7">
        <f t="shared" si="185"/>
        <v>3</v>
      </c>
      <c r="AH317" s="7">
        <f t="shared" si="186"/>
        <v>4</v>
      </c>
      <c r="AI317" s="7">
        <f t="shared" si="187"/>
        <v>4</v>
      </c>
      <c r="AJ317" s="7">
        <f t="shared" si="188"/>
        <v>4</v>
      </c>
      <c r="AK317" s="7">
        <f t="shared" si="189"/>
        <v>5</v>
      </c>
      <c r="AL317" s="7">
        <f t="shared" si="190"/>
        <v>5</v>
      </c>
      <c r="AM317" s="7">
        <f t="shared" si="191"/>
        <v>5</v>
      </c>
      <c r="AN317" s="8">
        <f t="shared" si="192"/>
        <v>67</v>
      </c>
      <c r="AO317" s="8"/>
      <c r="AP317" s="42"/>
      <c r="AQ317" s="8" t="e">
        <f t="shared" si="198"/>
        <v>#NUM!</v>
      </c>
      <c r="AR317" s="8" t="e">
        <f t="shared" si="199"/>
        <v>#NUM!</v>
      </c>
      <c r="AS317" s="8" t="e">
        <f t="shared" si="200"/>
        <v>#NUM!</v>
      </c>
      <c r="AT317" s="8" t="e">
        <f t="shared" si="201"/>
        <v>#NUM!</v>
      </c>
      <c r="AU317" s="8">
        <f t="shared" si="193"/>
        <v>22</v>
      </c>
      <c r="AV317" s="8"/>
      <c r="AW317" s="42"/>
      <c r="AX317" s="8" t="e">
        <f t="shared" si="202"/>
        <v>#NUM!</v>
      </c>
      <c r="AY317" s="8" t="e">
        <f t="shared" si="203"/>
        <v>#NUM!</v>
      </c>
      <c r="AZ317" s="8" t="e">
        <f t="shared" si="204"/>
        <v>#NUM!</v>
      </c>
      <c r="BA317" s="8" t="e">
        <f t="shared" si="205"/>
        <v>#NUM!</v>
      </c>
      <c r="BB317" s="8">
        <f t="shared" si="194"/>
        <v>15</v>
      </c>
      <c r="BC317" s="8"/>
      <c r="BD317" s="42"/>
      <c r="BE317" s="8" t="e">
        <f t="shared" si="206"/>
        <v>#NUM!</v>
      </c>
      <c r="BF317" s="8" t="e">
        <f t="shared" si="207"/>
        <v>#NUM!</v>
      </c>
      <c r="BG317" s="8" t="e">
        <f t="shared" si="208"/>
        <v>#NUM!</v>
      </c>
      <c r="BH317" s="8" t="e">
        <f t="shared" si="209"/>
        <v>#NUM!</v>
      </c>
      <c r="BI317" s="8">
        <f t="shared" si="195"/>
        <v>15</v>
      </c>
      <c r="BJ317" s="8"/>
      <c r="BK317" s="42"/>
      <c r="BL317" s="8" t="e">
        <f t="shared" si="210"/>
        <v>#NUM!</v>
      </c>
      <c r="BM317" s="8" t="e">
        <f t="shared" si="211"/>
        <v>#NUM!</v>
      </c>
      <c r="BN317" s="8" t="e">
        <f t="shared" si="212"/>
        <v>#NUM!</v>
      </c>
      <c r="BO317" s="8" t="e">
        <f t="shared" si="213"/>
        <v>#NUM!</v>
      </c>
      <c r="BP317" s="8">
        <f t="shared" si="196"/>
        <v>15</v>
      </c>
      <c r="BQ317" s="8"/>
      <c r="BR317" s="42"/>
      <c r="BS317" s="8" t="e">
        <f t="shared" si="214"/>
        <v>#NUM!</v>
      </c>
      <c r="BT317" s="8" t="e">
        <f t="shared" si="215"/>
        <v>#NUM!</v>
      </c>
      <c r="BU317" s="8" t="e">
        <f t="shared" si="216"/>
        <v>#NUM!</v>
      </c>
      <c r="BV317" s="8" t="e">
        <f t="shared" si="217"/>
        <v>#NUM!</v>
      </c>
    </row>
    <row r="318" spans="1:74" x14ac:dyDescent="0.25">
      <c r="A318">
        <v>36062</v>
      </c>
      <c r="B318">
        <v>0</v>
      </c>
      <c r="C318">
        <v>1979</v>
      </c>
      <c r="D318">
        <f t="shared" si="197"/>
        <v>45</v>
      </c>
      <c r="E318" s="1">
        <v>45594.797858796293</v>
      </c>
      <c r="F318" t="s">
        <v>122</v>
      </c>
      <c r="G318">
        <v>1</v>
      </c>
      <c r="H318" s="4">
        <v>5</v>
      </c>
      <c r="I318" s="4">
        <v>5</v>
      </c>
      <c r="J318" s="4">
        <v>1</v>
      </c>
      <c r="K318" s="4">
        <v>5</v>
      </c>
      <c r="L318" s="4">
        <v>5</v>
      </c>
      <c r="M318" s="4">
        <v>4</v>
      </c>
      <c r="N318" s="4">
        <v>3</v>
      </c>
      <c r="O318" s="4">
        <v>4</v>
      </c>
      <c r="P318" s="4">
        <v>3</v>
      </c>
      <c r="Q318" s="4">
        <v>3</v>
      </c>
      <c r="R318" s="4">
        <v>5</v>
      </c>
      <c r="S318" s="4">
        <v>5</v>
      </c>
      <c r="T318" s="4">
        <v>4</v>
      </c>
      <c r="U318" s="4">
        <v>4</v>
      </c>
      <c r="V318" s="4">
        <v>4</v>
      </c>
      <c r="W318" s="4">
        <v>4</v>
      </c>
      <c r="X318" s="7">
        <f t="shared" si="176"/>
        <v>5</v>
      </c>
      <c r="Y318" s="7">
        <f t="shared" si="177"/>
        <v>5</v>
      </c>
      <c r="Z318" s="7">
        <f t="shared" si="178"/>
        <v>5</v>
      </c>
      <c r="AA318" s="7">
        <f t="shared" si="179"/>
        <v>5</v>
      </c>
      <c r="AB318" s="7">
        <f t="shared" si="180"/>
        <v>5</v>
      </c>
      <c r="AC318" s="7">
        <f t="shared" si="181"/>
        <v>4</v>
      </c>
      <c r="AD318" s="7">
        <f t="shared" si="182"/>
        <v>3</v>
      </c>
      <c r="AE318" s="7">
        <f t="shared" si="183"/>
        <v>4</v>
      </c>
      <c r="AF318" s="7">
        <f t="shared" si="184"/>
        <v>3</v>
      </c>
      <c r="AG318" s="7">
        <f t="shared" si="185"/>
        <v>3</v>
      </c>
      <c r="AH318" s="7">
        <f t="shared" si="186"/>
        <v>5</v>
      </c>
      <c r="AI318" s="7">
        <f t="shared" si="187"/>
        <v>5</v>
      </c>
      <c r="AJ318" s="7">
        <f t="shared" si="188"/>
        <v>4</v>
      </c>
      <c r="AK318" s="7">
        <f t="shared" si="189"/>
        <v>4</v>
      </c>
      <c r="AL318" s="7">
        <f t="shared" si="190"/>
        <v>4</v>
      </c>
      <c r="AM318" s="7">
        <f t="shared" si="191"/>
        <v>4</v>
      </c>
      <c r="AN318" s="8">
        <f t="shared" si="192"/>
        <v>68</v>
      </c>
      <c r="AO318" s="8"/>
      <c r="AP318" s="42"/>
      <c r="AQ318" s="8" t="e">
        <f t="shared" si="198"/>
        <v>#NUM!</v>
      </c>
      <c r="AR318" s="8" t="e">
        <f t="shared" si="199"/>
        <v>#NUM!</v>
      </c>
      <c r="AS318" s="8" t="e">
        <f t="shared" si="200"/>
        <v>#NUM!</v>
      </c>
      <c r="AT318" s="8" t="e">
        <f t="shared" si="201"/>
        <v>#NUM!</v>
      </c>
      <c r="AU318" s="8">
        <f t="shared" si="193"/>
        <v>25</v>
      </c>
      <c r="AV318" s="8"/>
      <c r="AW318" s="42"/>
      <c r="AX318" s="8" t="e">
        <f t="shared" si="202"/>
        <v>#NUM!</v>
      </c>
      <c r="AY318" s="8" t="e">
        <f t="shared" si="203"/>
        <v>#NUM!</v>
      </c>
      <c r="AZ318" s="8" t="e">
        <f t="shared" si="204"/>
        <v>#NUM!</v>
      </c>
      <c r="BA318" s="8" t="e">
        <f t="shared" si="205"/>
        <v>#NUM!</v>
      </c>
      <c r="BB318" s="8">
        <f t="shared" si="194"/>
        <v>14</v>
      </c>
      <c r="BC318" s="8"/>
      <c r="BD318" s="42"/>
      <c r="BE318" s="8" t="e">
        <f t="shared" si="206"/>
        <v>#NUM!</v>
      </c>
      <c r="BF318" s="8" t="e">
        <f t="shared" si="207"/>
        <v>#NUM!</v>
      </c>
      <c r="BG318" s="8" t="e">
        <f t="shared" si="208"/>
        <v>#NUM!</v>
      </c>
      <c r="BH318" s="8" t="e">
        <f t="shared" si="209"/>
        <v>#NUM!</v>
      </c>
      <c r="BI318" s="8">
        <f t="shared" si="195"/>
        <v>17</v>
      </c>
      <c r="BJ318" s="8"/>
      <c r="BK318" s="42"/>
      <c r="BL318" s="8" t="e">
        <f t="shared" si="210"/>
        <v>#NUM!</v>
      </c>
      <c r="BM318" s="8" t="e">
        <f t="shared" si="211"/>
        <v>#NUM!</v>
      </c>
      <c r="BN318" s="8" t="e">
        <f t="shared" si="212"/>
        <v>#NUM!</v>
      </c>
      <c r="BO318" s="8" t="e">
        <f t="shared" si="213"/>
        <v>#NUM!</v>
      </c>
      <c r="BP318" s="8">
        <f t="shared" si="196"/>
        <v>12</v>
      </c>
      <c r="BQ318" s="8"/>
      <c r="BR318" s="42"/>
      <c r="BS318" s="8" t="e">
        <f t="shared" si="214"/>
        <v>#NUM!</v>
      </c>
      <c r="BT318" s="8" t="e">
        <f t="shared" si="215"/>
        <v>#NUM!</v>
      </c>
      <c r="BU318" s="8" t="e">
        <f t="shared" si="216"/>
        <v>#NUM!</v>
      </c>
      <c r="BV318" s="8" t="e">
        <f t="shared" si="217"/>
        <v>#NUM!</v>
      </c>
    </row>
    <row r="319" spans="1:74" x14ac:dyDescent="0.25">
      <c r="A319">
        <v>37023</v>
      </c>
      <c r="B319">
        <v>1</v>
      </c>
      <c r="C319">
        <v>1996</v>
      </c>
      <c r="D319">
        <f t="shared" si="197"/>
        <v>28</v>
      </c>
      <c r="E319" s="1">
        <v>45595.701932870368</v>
      </c>
      <c r="F319" t="s">
        <v>101</v>
      </c>
      <c r="H319" s="4">
        <v>5</v>
      </c>
      <c r="I319" s="4">
        <v>5</v>
      </c>
      <c r="J319" s="4">
        <v>2</v>
      </c>
      <c r="K319" s="4">
        <v>5</v>
      </c>
      <c r="L319" s="4">
        <v>5</v>
      </c>
      <c r="M319" s="4">
        <v>5</v>
      </c>
      <c r="N319" s="4">
        <v>2</v>
      </c>
      <c r="O319" s="4">
        <v>4</v>
      </c>
      <c r="P319" s="4">
        <v>2</v>
      </c>
      <c r="Q319" s="4">
        <v>3</v>
      </c>
      <c r="R319" s="4">
        <v>5</v>
      </c>
      <c r="S319" s="4">
        <v>2</v>
      </c>
      <c r="T319" s="4">
        <v>5</v>
      </c>
      <c r="U319" s="4">
        <v>4</v>
      </c>
      <c r="V319" s="4">
        <v>5</v>
      </c>
      <c r="W319" s="4">
        <v>5</v>
      </c>
      <c r="X319" s="7">
        <f t="shared" si="176"/>
        <v>5</v>
      </c>
      <c r="Y319" s="7">
        <f t="shared" si="177"/>
        <v>5</v>
      </c>
      <c r="Z319" s="7">
        <f t="shared" si="178"/>
        <v>4</v>
      </c>
      <c r="AA319" s="7">
        <f t="shared" si="179"/>
        <v>5</v>
      </c>
      <c r="AB319" s="7">
        <f t="shared" si="180"/>
        <v>5</v>
      </c>
      <c r="AC319" s="7">
        <f t="shared" si="181"/>
        <v>5</v>
      </c>
      <c r="AD319" s="7">
        <f t="shared" si="182"/>
        <v>2</v>
      </c>
      <c r="AE319" s="7">
        <f t="shared" si="183"/>
        <v>4</v>
      </c>
      <c r="AF319" s="7">
        <f t="shared" si="184"/>
        <v>4</v>
      </c>
      <c r="AG319" s="7">
        <f t="shared" si="185"/>
        <v>3</v>
      </c>
      <c r="AH319" s="7">
        <f t="shared" si="186"/>
        <v>5</v>
      </c>
      <c r="AI319" s="7">
        <f t="shared" si="187"/>
        <v>2</v>
      </c>
      <c r="AJ319" s="7">
        <f t="shared" si="188"/>
        <v>5</v>
      </c>
      <c r="AK319" s="7">
        <f t="shared" si="189"/>
        <v>4</v>
      </c>
      <c r="AL319" s="7">
        <f t="shared" si="190"/>
        <v>5</v>
      </c>
      <c r="AM319" s="7">
        <f t="shared" si="191"/>
        <v>5</v>
      </c>
      <c r="AN319" s="8">
        <f t="shared" si="192"/>
        <v>68</v>
      </c>
      <c r="AO319" s="8"/>
      <c r="AP319" s="42"/>
      <c r="AQ319" s="8" t="e">
        <f t="shared" si="198"/>
        <v>#NUM!</v>
      </c>
      <c r="AR319" s="8" t="e">
        <f t="shared" si="199"/>
        <v>#NUM!</v>
      </c>
      <c r="AS319" s="8" t="e">
        <f t="shared" si="200"/>
        <v>#NUM!</v>
      </c>
      <c r="AT319" s="8" t="e">
        <f t="shared" si="201"/>
        <v>#NUM!</v>
      </c>
      <c r="AU319" s="8">
        <f t="shared" si="193"/>
        <v>24</v>
      </c>
      <c r="AV319" s="8"/>
      <c r="AW319" s="42"/>
      <c r="AX319" s="8" t="e">
        <f t="shared" si="202"/>
        <v>#NUM!</v>
      </c>
      <c r="AY319" s="8" t="e">
        <f t="shared" si="203"/>
        <v>#NUM!</v>
      </c>
      <c r="AZ319" s="8" t="e">
        <f t="shared" si="204"/>
        <v>#NUM!</v>
      </c>
      <c r="BA319" s="8" t="e">
        <f t="shared" si="205"/>
        <v>#NUM!</v>
      </c>
      <c r="BB319" s="8">
        <f t="shared" si="194"/>
        <v>15</v>
      </c>
      <c r="BC319" s="8"/>
      <c r="BD319" s="42"/>
      <c r="BE319" s="8" t="e">
        <f t="shared" si="206"/>
        <v>#NUM!</v>
      </c>
      <c r="BF319" s="8" t="e">
        <f t="shared" si="207"/>
        <v>#NUM!</v>
      </c>
      <c r="BG319" s="8" t="e">
        <f t="shared" si="208"/>
        <v>#NUM!</v>
      </c>
      <c r="BH319" s="8" t="e">
        <f t="shared" si="209"/>
        <v>#NUM!</v>
      </c>
      <c r="BI319" s="8">
        <f t="shared" si="195"/>
        <v>15</v>
      </c>
      <c r="BJ319" s="8"/>
      <c r="BK319" s="42"/>
      <c r="BL319" s="8" t="e">
        <f t="shared" si="210"/>
        <v>#NUM!</v>
      </c>
      <c r="BM319" s="8" t="e">
        <f t="shared" si="211"/>
        <v>#NUM!</v>
      </c>
      <c r="BN319" s="8" t="e">
        <f t="shared" si="212"/>
        <v>#NUM!</v>
      </c>
      <c r="BO319" s="8" t="e">
        <f t="shared" si="213"/>
        <v>#NUM!</v>
      </c>
      <c r="BP319" s="8">
        <f t="shared" si="196"/>
        <v>14</v>
      </c>
      <c r="BQ319" s="8"/>
      <c r="BR319" s="42"/>
      <c r="BS319" s="8" t="e">
        <f t="shared" si="214"/>
        <v>#NUM!</v>
      </c>
      <c r="BT319" s="8" t="e">
        <f t="shared" si="215"/>
        <v>#NUM!</v>
      </c>
      <c r="BU319" s="8" t="e">
        <f t="shared" si="216"/>
        <v>#NUM!</v>
      </c>
      <c r="BV319" s="8" t="e">
        <f t="shared" si="217"/>
        <v>#NUM!</v>
      </c>
    </row>
    <row r="320" spans="1:74" x14ac:dyDescent="0.25">
      <c r="A320">
        <v>38360</v>
      </c>
      <c r="B320">
        <v>0</v>
      </c>
      <c r="C320">
        <v>1977</v>
      </c>
      <c r="D320">
        <f t="shared" si="197"/>
        <v>47</v>
      </c>
      <c r="E320" s="1">
        <v>45596.676030092596</v>
      </c>
      <c r="F320" t="s">
        <v>166</v>
      </c>
      <c r="G320">
        <v>1</v>
      </c>
      <c r="H320" s="4">
        <v>5</v>
      </c>
      <c r="I320" s="4">
        <v>5</v>
      </c>
      <c r="J320" s="4">
        <v>1</v>
      </c>
      <c r="K320" s="4">
        <v>5</v>
      </c>
      <c r="L320" s="4">
        <v>4</v>
      </c>
      <c r="M320" s="4">
        <v>4</v>
      </c>
      <c r="N320" s="4">
        <v>4</v>
      </c>
      <c r="O320" s="4">
        <v>4</v>
      </c>
      <c r="P320" s="4">
        <v>2</v>
      </c>
      <c r="Q320" s="4">
        <v>4</v>
      </c>
      <c r="R320" s="4">
        <v>4</v>
      </c>
      <c r="S320" s="4">
        <v>4</v>
      </c>
      <c r="T320" s="4">
        <v>4</v>
      </c>
      <c r="U320" s="4">
        <v>4</v>
      </c>
      <c r="V320" s="4">
        <v>4</v>
      </c>
      <c r="W320" s="4">
        <v>4</v>
      </c>
      <c r="X320" s="7">
        <f t="shared" si="176"/>
        <v>5</v>
      </c>
      <c r="Y320" s="7">
        <f t="shared" si="177"/>
        <v>5</v>
      </c>
      <c r="Z320" s="7">
        <f t="shared" si="178"/>
        <v>5</v>
      </c>
      <c r="AA320" s="7">
        <f t="shared" si="179"/>
        <v>5</v>
      </c>
      <c r="AB320" s="7">
        <f t="shared" si="180"/>
        <v>4</v>
      </c>
      <c r="AC320" s="7">
        <f t="shared" si="181"/>
        <v>4</v>
      </c>
      <c r="AD320" s="7">
        <f t="shared" si="182"/>
        <v>4</v>
      </c>
      <c r="AE320" s="7">
        <f t="shared" si="183"/>
        <v>4</v>
      </c>
      <c r="AF320" s="7">
        <f t="shared" si="184"/>
        <v>4</v>
      </c>
      <c r="AG320" s="7">
        <f t="shared" si="185"/>
        <v>4</v>
      </c>
      <c r="AH320" s="7">
        <f t="shared" si="186"/>
        <v>4</v>
      </c>
      <c r="AI320" s="7">
        <f t="shared" si="187"/>
        <v>4</v>
      </c>
      <c r="AJ320" s="7">
        <f t="shared" si="188"/>
        <v>4</v>
      </c>
      <c r="AK320" s="7">
        <f t="shared" si="189"/>
        <v>4</v>
      </c>
      <c r="AL320" s="7">
        <f t="shared" si="190"/>
        <v>4</v>
      </c>
      <c r="AM320" s="7">
        <f t="shared" si="191"/>
        <v>4</v>
      </c>
      <c r="AN320" s="8">
        <f t="shared" si="192"/>
        <v>68</v>
      </c>
      <c r="AO320" s="8"/>
      <c r="AP320" s="42"/>
      <c r="AQ320" s="8" t="e">
        <f t="shared" si="198"/>
        <v>#NUM!</v>
      </c>
      <c r="AR320" s="8" t="e">
        <f t="shared" si="199"/>
        <v>#NUM!</v>
      </c>
      <c r="AS320" s="8" t="e">
        <f t="shared" si="200"/>
        <v>#NUM!</v>
      </c>
      <c r="AT320" s="8" t="e">
        <f t="shared" si="201"/>
        <v>#NUM!</v>
      </c>
      <c r="AU320" s="8">
        <f t="shared" si="193"/>
        <v>24</v>
      </c>
      <c r="AV320" s="8"/>
      <c r="AW320" s="42"/>
      <c r="AX320" s="8" t="e">
        <f t="shared" si="202"/>
        <v>#NUM!</v>
      </c>
      <c r="AY320" s="8" t="e">
        <f t="shared" si="203"/>
        <v>#NUM!</v>
      </c>
      <c r="AZ320" s="8" t="e">
        <f t="shared" si="204"/>
        <v>#NUM!</v>
      </c>
      <c r="BA320" s="8" t="e">
        <f t="shared" si="205"/>
        <v>#NUM!</v>
      </c>
      <c r="BB320" s="8">
        <f t="shared" si="194"/>
        <v>16</v>
      </c>
      <c r="BC320" s="8"/>
      <c r="BD320" s="42"/>
      <c r="BE320" s="8" t="e">
        <f t="shared" si="206"/>
        <v>#NUM!</v>
      </c>
      <c r="BF320" s="8" t="e">
        <f t="shared" si="207"/>
        <v>#NUM!</v>
      </c>
      <c r="BG320" s="8" t="e">
        <f t="shared" si="208"/>
        <v>#NUM!</v>
      </c>
      <c r="BH320" s="8" t="e">
        <f t="shared" si="209"/>
        <v>#NUM!</v>
      </c>
      <c r="BI320" s="8">
        <f t="shared" si="195"/>
        <v>16</v>
      </c>
      <c r="BJ320" s="8"/>
      <c r="BK320" s="42"/>
      <c r="BL320" s="8" t="e">
        <f t="shared" si="210"/>
        <v>#NUM!</v>
      </c>
      <c r="BM320" s="8" t="e">
        <f t="shared" si="211"/>
        <v>#NUM!</v>
      </c>
      <c r="BN320" s="8" t="e">
        <f t="shared" si="212"/>
        <v>#NUM!</v>
      </c>
      <c r="BO320" s="8" t="e">
        <f t="shared" si="213"/>
        <v>#NUM!</v>
      </c>
      <c r="BP320" s="8">
        <f t="shared" si="196"/>
        <v>12</v>
      </c>
      <c r="BQ320" s="8"/>
      <c r="BR320" s="42"/>
      <c r="BS320" s="8" t="e">
        <f t="shared" si="214"/>
        <v>#NUM!</v>
      </c>
      <c r="BT320" s="8" t="e">
        <f t="shared" si="215"/>
        <v>#NUM!</v>
      </c>
      <c r="BU320" s="8" t="e">
        <f t="shared" si="216"/>
        <v>#NUM!</v>
      </c>
      <c r="BV320" s="8" t="e">
        <f t="shared" si="217"/>
        <v>#NUM!</v>
      </c>
    </row>
    <row r="321" spans="1:74" x14ac:dyDescent="0.25">
      <c r="A321">
        <v>36013</v>
      </c>
      <c r="B321">
        <v>0</v>
      </c>
      <c r="C321">
        <v>1985</v>
      </c>
      <c r="D321">
        <f t="shared" si="197"/>
        <v>39</v>
      </c>
      <c r="E321" s="1">
        <v>45596.728310185186</v>
      </c>
      <c r="F321" t="s">
        <v>99</v>
      </c>
      <c r="G321">
        <v>1</v>
      </c>
      <c r="H321" s="4">
        <v>5</v>
      </c>
      <c r="I321" s="4">
        <v>5</v>
      </c>
      <c r="J321" s="4">
        <v>1</v>
      </c>
      <c r="K321" s="4">
        <v>5</v>
      </c>
      <c r="L321" s="4">
        <v>5</v>
      </c>
      <c r="M321" s="4">
        <v>5</v>
      </c>
      <c r="N321" s="4">
        <v>4</v>
      </c>
      <c r="O321" s="4">
        <v>4</v>
      </c>
      <c r="P321" s="4">
        <v>2</v>
      </c>
      <c r="Q321" s="4">
        <v>3</v>
      </c>
      <c r="R321" s="4">
        <v>4</v>
      </c>
      <c r="S321" s="4">
        <v>3</v>
      </c>
      <c r="T321" s="4">
        <v>4</v>
      </c>
      <c r="U321" s="4">
        <v>4</v>
      </c>
      <c r="V321" s="4">
        <v>5</v>
      </c>
      <c r="W321" s="4">
        <v>3</v>
      </c>
      <c r="X321" s="7">
        <f t="shared" si="176"/>
        <v>5</v>
      </c>
      <c r="Y321" s="7">
        <f t="shared" si="177"/>
        <v>5</v>
      </c>
      <c r="Z321" s="7">
        <f t="shared" si="178"/>
        <v>5</v>
      </c>
      <c r="AA321" s="7">
        <f t="shared" si="179"/>
        <v>5</v>
      </c>
      <c r="AB321" s="7">
        <f t="shared" si="180"/>
        <v>5</v>
      </c>
      <c r="AC321" s="7">
        <f t="shared" si="181"/>
        <v>5</v>
      </c>
      <c r="AD321" s="7">
        <f t="shared" si="182"/>
        <v>4</v>
      </c>
      <c r="AE321" s="7">
        <f t="shared" si="183"/>
        <v>4</v>
      </c>
      <c r="AF321" s="7">
        <f t="shared" si="184"/>
        <v>4</v>
      </c>
      <c r="AG321" s="7">
        <f t="shared" si="185"/>
        <v>3</v>
      </c>
      <c r="AH321" s="7">
        <f t="shared" si="186"/>
        <v>4</v>
      </c>
      <c r="AI321" s="7">
        <f t="shared" si="187"/>
        <v>3</v>
      </c>
      <c r="AJ321" s="7">
        <f t="shared" si="188"/>
        <v>4</v>
      </c>
      <c r="AK321" s="7">
        <f t="shared" si="189"/>
        <v>4</v>
      </c>
      <c r="AL321" s="7">
        <f t="shared" si="190"/>
        <v>5</v>
      </c>
      <c r="AM321" s="7">
        <f t="shared" si="191"/>
        <v>3</v>
      </c>
      <c r="AN321" s="8">
        <f t="shared" si="192"/>
        <v>68</v>
      </c>
      <c r="AO321" s="8"/>
      <c r="AP321" s="42"/>
      <c r="AQ321" s="8" t="e">
        <f t="shared" si="198"/>
        <v>#NUM!</v>
      </c>
      <c r="AR321" s="8" t="e">
        <f t="shared" si="199"/>
        <v>#NUM!</v>
      </c>
      <c r="AS321" s="8" t="e">
        <f t="shared" si="200"/>
        <v>#NUM!</v>
      </c>
      <c r="AT321" s="8" t="e">
        <f t="shared" si="201"/>
        <v>#NUM!</v>
      </c>
      <c r="AU321" s="8">
        <f t="shared" si="193"/>
        <v>25</v>
      </c>
      <c r="AV321" s="8"/>
      <c r="AW321" s="42"/>
      <c r="AX321" s="8" t="e">
        <f t="shared" si="202"/>
        <v>#NUM!</v>
      </c>
      <c r="AY321" s="8" t="e">
        <f t="shared" si="203"/>
        <v>#NUM!</v>
      </c>
      <c r="AZ321" s="8" t="e">
        <f t="shared" si="204"/>
        <v>#NUM!</v>
      </c>
      <c r="BA321" s="8" t="e">
        <f t="shared" si="205"/>
        <v>#NUM!</v>
      </c>
      <c r="BB321" s="8">
        <f t="shared" si="194"/>
        <v>17</v>
      </c>
      <c r="BC321" s="8"/>
      <c r="BD321" s="42"/>
      <c r="BE321" s="8" t="e">
        <f t="shared" si="206"/>
        <v>#NUM!</v>
      </c>
      <c r="BF321" s="8" t="e">
        <f t="shared" si="207"/>
        <v>#NUM!</v>
      </c>
      <c r="BG321" s="8" t="e">
        <f t="shared" si="208"/>
        <v>#NUM!</v>
      </c>
      <c r="BH321" s="8" t="e">
        <f t="shared" si="209"/>
        <v>#NUM!</v>
      </c>
      <c r="BI321" s="8">
        <f t="shared" si="195"/>
        <v>14</v>
      </c>
      <c r="BJ321" s="8"/>
      <c r="BK321" s="42"/>
      <c r="BL321" s="8" t="e">
        <f t="shared" si="210"/>
        <v>#NUM!</v>
      </c>
      <c r="BM321" s="8" t="e">
        <f t="shared" si="211"/>
        <v>#NUM!</v>
      </c>
      <c r="BN321" s="8" t="e">
        <f t="shared" si="212"/>
        <v>#NUM!</v>
      </c>
      <c r="BO321" s="8" t="e">
        <f t="shared" si="213"/>
        <v>#NUM!</v>
      </c>
      <c r="BP321" s="8">
        <f t="shared" si="196"/>
        <v>12</v>
      </c>
      <c r="BQ321" s="8"/>
      <c r="BR321" s="42"/>
      <c r="BS321" s="8" t="e">
        <f t="shared" si="214"/>
        <v>#NUM!</v>
      </c>
      <c r="BT321" s="8" t="e">
        <f t="shared" si="215"/>
        <v>#NUM!</v>
      </c>
      <c r="BU321" s="8" t="e">
        <f t="shared" si="216"/>
        <v>#NUM!</v>
      </c>
      <c r="BV321" s="8" t="e">
        <f t="shared" si="217"/>
        <v>#NUM!</v>
      </c>
    </row>
    <row r="322" spans="1:74" x14ac:dyDescent="0.25">
      <c r="A322">
        <v>38722</v>
      </c>
      <c r="B322">
        <v>0</v>
      </c>
      <c r="C322">
        <v>1986</v>
      </c>
      <c r="D322">
        <f t="shared" si="197"/>
        <v>38</v>
      </c>
      <c r="E322" s="1">
        <v>45596.914675925924</v>
      </c>
      <c r="F322" t="s">
        <v>118</v>
      </c>
      <c r="G322">
        <v>0</v>
      </c>
      <c r="H322" s="4">
        <v>5</v>
      </c>
      <c r="I322" s="4">
        <v>5</v>
      </c>
      <c r="J322" s="4">
        <v>2</v>
      </c>
      <c r="K322" s="4">
        <v>5</v>
      </c>
      <c r="L322" s="4">
        <v>5</v>
      </c>
      <c r="M322" s="4">
        <v>2</v>
      </c>
      <c r="N322" s="4">
        <v>4</v>
      </c>
      <c r="O322" s="4">
        <v>4</v>
      </c>
      <c r="P322" s="4">
        <v>2</v>
      </c>
      <c r="Q322" s="4">
        <v>4</v>
      </c>
      <c r="R322" s="4">
        <v>4</v>
      </c>
      <c r="S322" s="4">
        <v>4</v>
      </c>
      <c r="T322" s="4">
        <v>4</v>
      </c>
      <c r="U322" s="4">
        <v>4</v>
      </c>
      <c r="V322" s="4">
        <v>5</v>
      </c>
      <c r="W322" s="4">
        <v>5</v>
      </c>
      <c r="X322" s="7">
        <f t="shared" ref="X322:X363" si="218">H322</f>
        <v>5</v>
      </c>
      <c r="Y322" s="7">
        <f t="shared" ref="Y322:Y363" si="219">I322</f>
        <v>5</v>
      </c>
      <c r="Z322" s="7">
        <f t="shared" ref="Z322:Z363" si="220">6-J322</f>
        <v>4</v>
      </c>
      <c r="AA322" s="7">
        <f t="shared" ref="AA322:AA363" si="221">K322</f>
        <v>5</v>
      </c>
      <c r="AB322" s="7">
        <f t="shared" ref="AB322:AB363" si="222">L322</f>
        <v>5</v>
      </c>
      <c r="AC322" s="7">
        <f t="shared" ref="AC322:AC363" si="223">M322</f>
        <v>2</v>
      </c>
      <c r="AD322" s="7">
        <f t="shared" ref="AD322:AD363" si="224">N322</f>
        <v>4</v>
      </c>
      <c r="AE322" s="7">
        <f t="shared" ref="AE322:AE363" si="225">O322</f>
        <v>4</v>
      </c>
      <c r="AF322" s="7">
        <f t="shared" ref="AF322:AF363" si="226">6-P322</f>
        <v>4</v>
      </c>
      <c r="AG322" s="7">
        <f t="shared" ref="AG322:AG363" si="227">Q322</f>
        <v>4</v>
      </c>
      <c r="AH322" s="7">
        <f t="shared" ref="AH322:AH363" si="228">R322</f>
        <v>4</v>
      </c>
      <c r="AI322" s="7">
        <f t="shared" ref="AI322:AI363" si="229">S322</f>
        <v>4</v>
      </c>
      <c r="AJ322" s="7">
        <f t="shared" ref="AJ322:AJ363" si="230">T322</f>
        <v>4</v>
      </c>
      <c r="AK322" s="7">
        <f t="shared" ref="AK322:AK363" si="231">U322</f>
        <v>4</v>
      </c>
      <c r="AL322" s="7">
        <f t="shared" ref="AL322:AL363" si="232">V322</f>
        <v>5</v>
      </c>
      <c r="AM322" s="7">
        <f t="shared" ref="AM322:AM363" si="233">W322</f>
        <v>5</v>
      </c>
      <c r="AN322" s="8">
        <f t="shared" ref="AN322:AN363" si="234">SUM(X322:AM322)</f>
        <v>68</v>
      </c>
      <c r="AO322" s="8"/>
      <c r="AP322" s="42"/>
      <c r="AQ322" s="8" t="e">
        <f t="shared" si="198"/>
        <v>#NUM!</v>
      </c>
      <c r="AR322" s="8" t="e">
        <f t="shared" si="199"/>
        <v>#NUM!</v>
      </c>
      <c r="AS322" s="8" t="e">
        <f t="shared" si="200"/>
        <v>#NUM!</v>
      </c>
      <c r="AT322" s="8" t="e">
        <f t="shared" si="201"/>
        <v>#NUM!</v>
      </c>
      <c r="AU322" s="8">
        <f t="shared" ref="AU322:AU363" si="235">SUM(X322:AB322)</f>
        <v>24</v>
      </c>
      <c r="AV322" s="8"/>
      <c r="AW322" s="42"/>
      <c r="AX322" s="8" t="e">
        <f t="shared" si="202"/>
        <v>#NUM!</v>
      </c>
      <c r="AY322" s="8" t="e">
        <f t="shared" si="203"/>
        <v>#NUM!</v>
      </c>
      <c r="AZ322" s="8" t="e">
        <f t="shared" si="204"/>
        <v>#NUM!</v>
      </c>
      <c r="BA322" s="8" t="e">
        <f t="shared" si="205"/>
        <v>#NUM!</v>
      </c>
      <c r="BB322" s="8">
        <f t="shared" ref="BB322:BB363" si="236">SUM(AC322:AF322)</f>
        <v>14</v>
      </c>
      <c r="BC322" s="8"/>
      <c r="BD322" s="42"/>
      <c r="BE322" s="8" t="e">
        <f t="shared" si="206"/>
        <v>#NUM!</v>
      </c>
      <c r="BF322" s="8" t="e">
        <f t="shared" si="207"/>
        <v>#NUM!</v>
      </c>
      <c r="BG322" s="8" t="e">
        <f t="shared" si="208"/>
        <v>#NUM!</v>
      </c>
      <c r="BH322" s="8" t="e">
        <f t="shared" si="209"/>
        <v>#NUM!</v>
      </c>
      <c r="BI322" s="8">
        <f t="shared" ref="BI322:BI363" si="237">SUM(AG322:AJ322)</f>
        <v>16</v>
      </c>
      <c r="BJ322" s="8"/>
      <c r="BK322" s="42"/>
      <c r="BL322" s="8" t="e">
        <f t="shared" si="210"/>
        <v>#NUM!</v>
      </c>
      <c r="BM322" s="8" t="e">
        <f t="shared" si="211"/>
        <v>#NUM!</v>
      </c>
      <c r="BN322" s="8" t="e">
        <f t="shared" si="212"/>
        <v>#NUM!</v>
      </c>
      <c r="BO322" s="8" t="e">
        <f t="shared" si="213"/>
        <v>#NUM!</v>
      </c>
      <c r="BP322" s="8">
        <f t="shared" ref="BP322:BP363" si="238">SUM(AK322:AM322)</f>
        <v>14</v>
      </c>
      <c r="BQ322" s="8"/>
      <c r="BR322" s="42"/>
      <c r="BS322" s="8" t="e">
        <f t="shared" si="214"/>
        <v>#NUM!</v>
      </c>
      <c r="BT322" s="8" t="e">
        <f t="shared" si="215"/>
        <v>#NUM!</v>
      </c>
      <c r="BU322" s="8" t="e">
        <f t="shared" si="216"/>
        <v>#NUM!</v>
      </c>
      <c r="BV322" s="8" t="e">
        <f t="shared" si="217"/>
        <v>#NUM!</v>
      </c>
    </row>
    <row r="323" spans="1:74" x14ac:dyDescent="0.25">
      <c r="A323">
        <v>39144</v>
      </c>
      <c r="B323">
        <v>0</v>
      </c>
      <c r="C323">
        <v>1967</v>
      </c>
      <c r="D323">
        <f t="shared" ref="D323:D363" si="239">2024-C323</f>
        <v>57</v>
      </c>
      <c r="E323" s="1">
        <v>45597.637858796297</v>
      </c>
      <c r="F323" t="s">
        <v>178</v>
      </c>
      <c r="G323">
        <v>1</v>
      </c>
      <c r="H323" s="4">
        <v>4</v>
      </c>
      <c r="I323" s="4">
        <v>5</v>
      </c>
      <c r="J323" s="4">
        <v>2</v>
      </c>
      <c r="K323" s="4">
        <v>4</v>
      </c>
      <c r="L323" s="4">
        <v>5</v>
      </c>
      <c r="M323" s="4">
        <v>5</v>
      </c>
      <c r="N323" s="4">
        <v>4</v>
      </c>
      <c r="O323" s="4">
        <v>4</v>
      </c>
      <c r="P323" s="4">
        <v>2</v>
      </c>
      <c r="Q323" s="4">
        <v>5</v>
      </c>
      <c r="R323" s="4">
        <v>4</v>
      </c>
      <c r="S323" s="4">
        <v>4</v>
      </c>
      <c r="T323" s="4">
        <v>5</v>
      </c>
      <c r="U323" s="4">
        <v>4</v>
      </c>
      <c r="V323" s="4">
        <v>4</v>
      </c>
      <c r="W323" s="4">
        <v>3</v>
      </c>
      <c r="X323" s="7">
        <f t="shared" si="218"/>
        <v>4</v>
      </c>
      <c r="Y323" s="7">
        <f t="shared" si="219"/>
        <v>5</v>
      </c>
      <c r="Z323" s="7">
        <f t="shared" si="220"/>
        <v>4</v>
      </c>
      <c r="AA323" s="7">
        <f t="shared" si="221"/>
        <v>4</v>
      </c>
      <c r="AB323" s="7">
        <f t="shared" si="222"/>
        <v>5</v>
      </c>
      <c r="AC323" s="7">
        <f t="shared" si="223"/>
        <v>5</v>
      </c>
      <c r="AD323" s="7">
        <f t="shared" si="224"/>
        <v>4</v>
      </c>
      <c r="AE323" s="7">
        <f t="shared" si="225"/>
        <v>4</v>
      </c>
      <c r="AF323" s="7">
        <f t="shared" si="226"/>
        <v>4</v>
      </c>
      <c r="AG323" s="7">
        <f t="shared" si="227"/>
        <v>5</v>
      </c>
      <c r="AH323" s="7">
        <f t="shared" si="228"/>
        <v>4</v>
      </c>
      <c r="AI323" s="7">
        <f t="shared" si="229"/>
        <v>4</v>
      </c>
      <c r="AJ323" s="7">
        <f t="shared" si="230"/>
        <v>5</v>
      </c>
      <c r="AK323" s="7">
        <f t="shared" si="231"/>
        <v>4</v>
      </c>
      <c r="AL323" s="7">
        <f t="shared" si="232"/>
        <v>4</v>
      </c>
      <c r="AM323" s="7">
        <f t="shared" si="233"/>
        <v>3</v>
      </c>
      <c r="AN323" s="8">
        <f t="shared" si="234"/>
        <v>68</v>
      </c>
      <c r="AO323" s="8"/>
      <c r="AP323" s="42"/>
      <c r="AQ323" s="8" t="e">
        <f t="shared" ref="AQ323:AQ363" si="240">_xlfn.NORM.S.INV(AP323)</f>
        <v>#NUM!</v>
      </c>
      <c r="AR323" s="8" t="e">
        <f t="shared" ref="AR323:AR363" si="241">ROUND(AQ323*10+50,0)</f>
        <v>#NUM!</v>
      </c>
      <c r="AS323" s="8" t="e">
        <f t="shared" ref="AS323:AS363" si="242">IF(AQ323&lt;=-2.25, 1, IF(AQ323&lt;=-1.75, 2, IF(AQ323&lt;=-1.25, 3, IF(AQ323&lt;=-0.75, 4, IF(AQ323&lt;=-0.25, 5, IF(AQ323&lt;=0.25, 6, IF(AQ323&lt;=0.75, 7, IF(AQ323&lt;=1.25, 8, IF(AQ323&lt;=1.75, 9, 10)))))))))</f>
        <v>#NUM!</v>
      </c>
      <c r="AT323" s="8" t="e">
        <f t="shared" ref="AT323:AT363" si="243">IF(AQ323&lt;=-2, 1, IF(AQ323&lt;=-1.5, 2, IF(AQ323&lt;=-1, 3, IF(AQ323&lt;=-0.5, 4, IF(AQ323&lt;=0.5, 5, IF(AQ323&lt;=1, 6, IF(AQ323&lt;=1.5, 7, IF(AQ323&lt;=2, 8, 9))))))))</f>
        <v>#NUM!</v>
      </c>
      <c r="AU323" s="8">
        <f t="shared" si="235"/>
        <v>22</v>
      </c>
      <c r="AV323" s="8"/>
      <c r="AW323" s="42"/>
      <c r="AX323" s="8" t="e">
        <f t="shared" ref="AX323:AX363" si="244">_xlfn.NORM.S.INV(AW323)</f>
        <v>#NUM!</v>
      </c>
      <c r="AY323" s="8" t="e">
        <f t="shared" ref="AY323:AY363" si="245">ROUND(AX323*10+50,0)</f>
        <v>#NUM!</v>
      </c>
      <c r="AZ323" s="8" t="e">
        <f t="shared" ref="AZ323:AZ363" si="246">IF(AX323&lt;=-2.25, 1, IF(AX323&lt;=-1.75, 2, IF(AX323&lt;=-1.25, 3, IF(AX323&lt;=-0.75, 4, IF(AX323&lt;=-0.25, 5, IF(AX323&lt;=0.25, 6, IF(AX323&lt;=0.75, 7, IF(AX323&lt;=1.25, 8, IF(AX323&lt;=1.75, 9, 10)))))))))</f>
        <v>#NUM!</v>
      </c>
      <c r="BA323" s="8" t="e">
        <f t="shared" ref="BA323:BA363" si="247">IF(AX323&lt;=-2, 1, IF(AX323&lt;=-1.5, 2, IF(AX323&lt;=-1, 3, IF(AX323&lt;=-0.5, 4, IF(AX323&lt;=0.5, 5, IF(AX323&lt;=1, 6, IF(AX323&lt;=1.5, 7, IF(AX323&lt;=2, 8, 9))))))))</f>
        <v>#NUM!</v>
      </c>
      <c r="BB323" s="8">
        <f t="shared" si="236"/>
        <v>17</v>
      </c>
      <c r="BC323" s="8"/>
      <c r="BD323" s="42"/>
      <c r="BE323" s="8" t="e">
        <f t="shared" ref="BE323:BE363" si="248">_xlfn.NORM.S.INV(BD323)</f>
        <v>#NUM!</v>
      </c>
      <c r="BF323" s="8" t="e">
        <f t="shared" ref="BF323:BF363" si="249">ROUND(BE323*10+50,0)</f>
        <v>#NUM!</v>
      </c>
      <c r="BG323" s="8" t="e">
        <f t="shared" ref="BG323:BG363" si="250">IF(BE323&lt;=-2.25, 1, IF(BE323&lt;=-1.75, 2, IF(BE323&lt;=-1.25, 3, IF(BE323&lt;=-0.75, 4, IF(BE323&lt;=-0.25, 5, IF(BE323&lt;=0.25, 6, IF(BE323&lt;=0.75, 7, IF(BE323&lt;=1.25, 8, IF(BE323&lt;=1.75, 9, 10)))))))))</f>
        <v>#NUM!</v>
      </c>
      <c r="BH323" s="8" t="e">
        <f t="shared" ref="BH323:BH363" si="251">IF(BE323&lt;=-2, 1, IF(BE323&lt;=-1.5, 2, IF(BE323&lt;=-1, 3, IF(BE323&lt;=-0.5, 4, IF(BE323&lt;=0.5, 5, IF(BE323&lt;=1, 6, IF(BE323&lt;=1.5, 7, IF(BE323&lt;=2, 8, 9))))))))</f>
        <v>#NUM!</v>
      </c>
      <c r="BI323" s="8">
        <f t="shared" si="237"/>
        <v>18</v>
      </c>
      <c r="BJ323" s="8"/>
      <c r="BK323" s="42"/>
      <c r="BL323" s="8" t="e">
        <f t="shared" ref="BL323:BL363" si="252">_xlfn.NORM.S.INV(BK323)</f>
        <v>#NUM!</v>
      </c>
      <c r="BM323" s="8" t="e">
        <f t="shared" ref="BM323:BM363" si="253">ROUND(BL323*10+50,0)</f>
        <v>#NUM!</v>
      </c>
      <c r="BN323" s="8" t="e">
        <f t="shared" ref="BN323:BN363" si="254">IF(BL323&lt;=-2.25, 1, IF(BL323&lt;=-1.75, 2, IF(BL323&lt;=-1.25, 3, IF(BL323&lt;=-0.75, 4, IF(BL323&lt;=-0.25, 5, IF(BL323&lt;=0.25, 6, IF(BL323&lt;=0.75, 7, IF(BL323&lt;=1.25, 8, IF(BL323&lt;=1.75, 9, 10)))))))))</f>
        <v>#NUM!</v>
      </c>
      <c r="BO323" s="8" t="e">
        <f t="shared" ref="BO323:BO363" si="255">IF(BL323&lt;=-2, 1, IF(BL323&lt;=-1.5, 2, IF(BL323&lt;=-1, 3, IF(BL323&lt;=-0.5, 4, IF(BL323&lt;=0.5, 5, IF(BL323&lt;=1, 6, IF(BL323&lt;=1.5, 7, IF(BL323&lt;=2, 8, 9))))))))</f>
        <v>#NUM!</v>
      </c>
      <c r="BP323" s="8">
        <f t="shared" si="238"/>
        <v>11</v>
      </c>
      <c r="BQ323" s="8"/>
      <c r="BR323" s="42"/>
      <c r="BS323" s="8" t="e">
        <f t="shared" ref="BS323:BS363" si="256">_xlfn.NORM.S.INV(BR323)</f>
        <v>#NUM!</v>
      </c>
      <c r="BT323" s="8" t="e">
        <f t="shared" ref="BT323:BT363" si="257">ROUND(BS323*10+50,0)</f>
        <v>#NUM!</v>
      </c>
      <c r="BU323" s="8" t="e">
        <f t="shared" ref="BU323:BU363" si="258">IF(BS323&lt;=-2.25, 1, IF(BS323&lt;=-1.75, 2, IF(BS323&lt;=-1.25, 3, IF(BS323&lt;=-0.75, 4, IF(BS323&lt;=-0.25, 5, IF(BS323&lt;=0.25, 6, IF(BS323&lt;=0.75, 7, IF(BS323&lt;=1.25, 8, IF(BS323&lt;=1.75, 9, 10)))))))))</f>
        <v>#NUM!</v>
      </c>
      <c r="BV323" s="8" t="e">
        <f t="shared" ref="BV323:BV363" si="259">IF(BS323&lt;=-2, 1, IF(BS323&lt;=-1.5, 2, IF(BS323&lt;=-1, 3, IF(BS323&lt;=-0.5, 4, IF(BS323&lt;=0.5, 5, IF(BS323&lt;=1, 6, IF(BS323&lt;=1.5, 7, IF(BS323&lt;=2, 8, 9))))))))</f>
        <v>#NUM!</v>
      </c>
    </row>
    <row r="324" spans="1:74" x14ac:dyDescent="0.25">
      <c r="A324">
        <v>40253</v>
      </c>
      <c r="B324">
        <v>0</v>
      </c>
      <c r="C324">
        <v>1963</v>
      </c>
      <c r="D324">
        <f t="shared" si="239"/>
        <v>61</v>
      </c>
      <c r="E324" s="1">
        <v>45606.612881944442</v>
      </c>
      <c r="F324" t="s">
        <v>101</v>
      </c>
      <c r="H324" s="4">
        <v>4</v>
      </c>
      <c r="I324" s="4">
        <v>4</v>
      </c>
      <c r="J324" s="4">
        <v>1</v>
      </c>
      <c r="K324" s="4">
        <v>5</v>
      </c>
      <c r="L324" s="4">
        <v>5</v>
      </c>
      <c r="M324" s="4">
        <v>5</v>
      </c>
      <c r="N324" s="4">
        <v>4</v>
      </c>
      <c r="O324" s="4">
        <v>4</v>
      </c>
      <c r="P324" s="4">
        <v>2</v>
      </c>
      <c r="Q324" s="4">
        <v>4</v>
      </c>
      <c r="R324" s="4">
        <v>4</v>
      </c>
      <c r="S324" s="4">
        <v>4</v>
      </c>
      <c r="T324" s="4">
        <v>5</v>
      </c>
      <c r="U324" s="4">
        <v>3</v>
      </c>
      <c r="V324" s="4">
        <v>4</v>
      </c>
      <c r="W324" s="4">
        <v>4</v>
      </c>
      <c r="X324" s="7">
        <f t="shared" si="218"/>
        <v>4</v>
      </c>
      <c r="Y324" s="7">
        <f t="shared" si="219"/>
        <v>4</v>
      </c>
      <c r="Z324" s="7">
        <f t="shared" si="220"/>
        <v>5</v>
      </c>
      <c r="AA324" s="7">
        <f t="shared" si="221"/>
        <v>5</v>
      </c>
      <c r="AB324" s="7">
        <f t="shared" si="222"/>
        <v>5</v>
      </c>
      <c r="AC324" s="7">
        <f t="shared" si="223"/>
        <v>5</v>
      </c>
      <c r="AD324" s="7">
        <f t="shared" si="224"/>
        <v>4</v>
      </c>
      <c r="AE324" s="7">
        <f t="shared" si="225"/>
        <v>4</v>
      </c>
      <c r="AF324" s="7">
        <f t="shared" si="226"/>
        <v>4</v>
      </c>
      <c r="AG324" s="7">
        <f t="shared" si="227"/>
        <v>4</v>
      </c>
      <c r="AH324" s="7">
        <f t="shared" si="228"/>
        <v>4</v>
      </c>
      <c r="AI324" s="7">
        <f t="shared" si="229"/>
        <v>4</v>
      </c>
      <c r="AJ324" s="7">
        <f t="shared" si="230"/>
        <v>5</v>
      </c>
      <c r="AK324" s="7">
        <f t="shared" si="231"/>
        <v>3</v>
      </c>
      <c r="AL324" s="7">
        <f t="shared" si="232"/>
        <v>4</v>
      </c>
      <c r="AM324" s="7">
        <f t="shared" si="233"/>
        <v>4</v>
      </c>
      <c r="AN324" s="8">
        <f t="shared" si="234"/>
        <v>68</v>
      </c>
      <c r="AO324" s="8"/>
      <c r="AP324" s="42"/>
      <c r="AQ324" s="8" t="e">
        <f t="shared" si="240"/>
        <v>#NUM!</v>
      </c>
      <c r="AR324" s="8" t="e">
        <f t="shared" si="241"/>
        <v>#NUM!</v>
      </c>
      <c r="AS324" s="8" t="e">
        <f t="shared" si="242"/>
        <v>#NUM!</v>
      </c>
      <c r="AT324" s="8" t="e">
        <f t="shared" si="243"/>
        <v>#NUM!</v>
      </c>
      <c r="AU324" s="8">
        <f t="shared" si="235"/>
        <v>23</v>
      </c>
      <c r="AV324" s="8"/>
      <c r="AW324" s="42"/>
      <c r="AX324" s="8" t="e">
        <f t="shared" si="244"/>
        <v>#NUM!</v>
      </c>
      <c r="AY324" s="8" t="e">
        <f t="shared" si="245"/>
        <v>#NUM!</v>
      </c>
      <c r="AZ324" s="8" t="e">
        <f t="shared" si="246"/>
        <v>#NUM!</v>
      </c>
      <c r="BA324" s="8" t="e">
        <f t="shared" si="247"/>
        <v>#NUM!</v>
      </c>
      <c r="BB324" s="8">
        <f t="shared" si="236"/>
        <v>17</v>
      </c>
      <c r="BC324" s="8"/>
      <c r="BD324" s="42"/>
      <c r="BE324" s="8" t="e">
        <f t="shared" si="248"/>
        <v>#NUM!</v>
      </c>
      <c r="BF324" s="8" t="e">
        <f t="shared" si="249"/>
        <v>#NUM!</v>
      </c>
      <c r="BG324" s="8" t="e">
        <f t="shared" si="250"/>
        <v>#NUM!</v>
      </c>
      <c r="BH324" s="8" t="e">
        <f t="shared" si="251"/>
        <v>#NUM!</v>
      </c>
      <c r="BI324" s="8">
        <f t="shared" si="237"/>
        <v>17</v>
      </c>
      <c r="BJ324" s="8"/>
      <c r="BK324" s="42"/>
      <c r="BL324" s="8" t="e">
        <f t="shared" si="252"/>
        <v>#NUM!</v>
      </c>
      <c r="BM324" s="8" t="e">
        <f t="shared" si="253"/>
        <v>#NUM!</v>
      </c>
      <c r="BN324" s="8" t="e">
        <f t="shared" si="254"/>
        <v>#NUM!</v>
      </c>
      <c r="BO324" s="8" t="e">
        <f t="shared" si="255"/>
        <v>#NUM!</v>
      </c>
      <c r="BP324" s="8">
        <f t="shared" si="238"/>
        <v>11</v>
      </c>
      <c r="BQ324" s="8"/>
      <c r="BR324" s="42"/>
      <c r="BS324" s="8" t="e">
        <f t="shared" si="256"/>
        <v>#NUM!</v>
      </c>
      <c r="BT324" s="8" t="e">
        <f t="shared" si="257"/>
        <v>#NUM!</v>
      </c>
      <c r="BU324" s="8" t="e">
        <f t="shared" si="258"/>
        <v>#NUM!</v>
      </c>
      <c r="BV324" s="8" t="e">
        <f t="shared" si="259"/>
        <v>#NUM!</v>
      </c>
    </row>
    <row r="325" spans="1:74" x14ac:dyDescent="0.25">
      <c r="A325">
        <v>35910</v>
      </c>
      <c r="B325">
        <v>0</v>
      </c>
      <c r="C325">
        <v>1962</v>
      </c>
      <c r="D325">
        <f t="shared" si="239"/>
        <v>62</v>
      </c>
      <c r="E325" s="1">
        <v>45594.645266203705</v>
      </c>
      <c r="F325" t="s">
        <v>117</v>
      </c>
      <c r="G325">
        <v>0</v>
      </c>
      <c r="H325" s="4">
        <v>5</v>
      </c>
      <c r="I325" s="4">
        <v>4</v>
      </c>
      <c r="J325" s="4">
        <v>4</v>
      </c>
      <c r="K325" s="4">
        <v>5</v>
      </c>
      <c r="L325" s="4">
        <v>5</v>
      </c>
      <c r="M325" s="4">
        <v>5</v>
      </c>
      <c r="N325" s="4">
        <v>5</v>
      </c>
      <c r="O325" s="4">
        <v>5</v>
      </c>
      <c r="P325" s="4">
        <v>5</v>
      </c>
      <c r="Q325" s="4">
        <v>5</v>
      </c>
      <c r="R325" s="4">
        <v>5</v>
      </c>
      <c r="S325" s="4">
        <v>4</v>
      </c>
      <c r="T325" s="4">
        <v>4</v>
      </c>
      <c r="U325" s="4">
        <v>5</v>
      </c>
      <c r="V325" s="4">
        <v>5</v>
      </c>
      <c r="W325" s="4">
        <v>4</v>
      </c>
      <c r="X325" s="7">
        <f t="shared" si="218"/>
        <v>5</v>
      </c>
      <c r="Y325" s="7">
        <f t="shared" si="219"/>
        <v>4</v>
      </c>
      <c r="Z325" s="7">
        <f t="shared" si="220"/>
        <v>2</v>
      </c>
      <c r="AA325" s="7">
        <f t="shared" si="221"/>
        <v>5</v>
      </c>
      <c r="AB325" s="7">
        <f t="shared" si="222"/>
        <v>5</v>
      </c>
      <c r="AC325" s="7">
        <f t="shared" si="223"/>
        <v>5</v>
      </c>
      <c r="AD325" s="7">
        <f t="shared" si="224"/>
        <v>5</v>
      </c>
      <c r="AE325" s="7">
        <f t="shared" si="225"/>
        <v>5</v>
      </c>
      <c r="AF325" s="7">
        <f t="shared" si="226"/>
        <v>1</v>
      </c>
      <c r="AG325" s="7">
        <f t="shared" si="227"/>
        <v>5</v>
      </c>
      <c r="AH325" s="7">
        <f t="shared" si="228"/>
        <v>5</v>
      </c>
      <c r="AI325" s="7">
        <f t="shared" si="229"/>
        <v>4</v>
      </c>
      <c r="AJ325" s="7">
        <f t="shared" si="230"/>
        <v>4</v>
      </c>
      <c r="AK325" s="7">
        <f t="shared" si="231"/>
        <v>5</v>
      </c>
      <c r="AL325" s="7">
        <f t="shared" si="232"/>
        <v>5</v>
      </c>
      <c r="AM325" s="7">
        <f t="shared" si="233"/>
        <v>4</v>
      </c>
      <c r="AN325" s="8">
        <f t="shared" si="234"/>
        <v>69</v>
      </c>
      <c r="AO325" s="8"/>
      <c r="AP325" s="42"/>
      <c r="AQ325" s="8" t="e">
        <f t="shared" si="240"/>
        <v>#NUM!</v>
      </c>
      <c r="AR325" s="8" t="e">
        <f t="shared" si="241"/>
        <v>#NUM!</v>
      </c>
      <c r="AS325" s="8" t="e">
        <f t="shared" si="242"/>
        <v>#NUM!</v>
      </c>
      <c r="AT325" s="8" t="e">
        <f t="shared" si="243"/>
        <v>#NUM!</v>
      </c>
      <c r="AU325" s="8">
        <f t="shared" si="235"/>
        <v>21</v>
      </c>
      <c r="AV325" s="8"/>
      <c r="AW325" s="42"/>
      <c r="AX325" s="8" t="e">
        <f t="shared" si="244"/>
        <v>#NUM!</v>
      </c>
      <c r="AY325" s="8" t="e">
        <f t="shared" si="245"/>
        <v>#NUM!</v>
      </c>
      <c r="AZ325" s="8" t="e">
        <f t="shared" si="246"/>
        <v>#NUM!</v>
      </c>
      <c r="BA325" s="8" t="e">
        <f t="shared" si="247"/>
        <v>#NUM!</v>
      </c>
      <c r="BB325" s="8">
        <f t="shared" si="236"/>
        <v>16</v>
      </c>
      <c r="BC325" s="8"/>
      <c r="BD325" s="42"/>
      <c r="BE325" s="8" t="e">
        <f t="shared" si="248"/>
        <v>#NUM!</v>
      </c>
      <c r="BF325" s="8" t="e">
        <f t="shared" si="249"/>
        <v>#NUM!</v>
      </c>
      <c r="BG325" s="8" t="e">
        <f t="shared" si="250"/>
        <v>#NUM!</v>
      </c>
      <c r="BH325" s="8" t="e">
        <f t="shared" si="251"/>
        <v>#NUM!</v>
      </c>
      <c r="BI325" s="8">
        <f t="shared" si="237"/>
        <v>18</v>
      </c>
      <c r="BJ325" s="8"/>
      <c r="BK325" s="42"/>
      <c r="BL325" s="8" t="e">
        <f t="shared" si="252"/>
        <v>#NUM!</v>
      </c>
      <c r="BM325" s="8" t="e">
        <f t="shared" si="253"/>
        <v>#NUM!</v>
      </c>
      <c r="BN325" s="8" t="e">
        <f t="shared" si="254"/>
        <v>#NUM!</v>
      </c>
      <c r="BO325" s="8" t="e">
        <f t="shared" si="255"/>
        <v>#NUM!</v>
      </c>
      <c r="BP325" s="8">
        <f t="shared" si="238"/>
        <v>14</v>
      </c>
      <c r="BQ325" s="8"/>
      <c r="BR325" s="42"/>
      <c r="BS325" s="8" t="e">
        <f t="shared" si="256"/>
        <v>#NUM!</v>
      </c>
      <c r="BT325" s="8" t="e">
        <f t="shared" si="257"/>
        <v>#NUM!</v>
      </c>
      <c r="BU325" s="8" t="e">
        <f t="shared" si="258"/>
        <v>#NUM!</v>
      </c>
      <c r="BV325" s="8" t="e">
        <f t="shared" si="259"/>
        <v>#NUM!</v>
      </c>
    </row>
    <row r="326" spans="1:74" x14ac:dyDescent="0.25">
      <c r="A326">
        <v>36473</v>
      </c>
      <c r="B326">
        <v>0</v>
      </c>
      <c r="C326">
        <v>1998</v>
      </c>
      <c r="D326">
        <f t="shared" si="239"/>
        <v>26</v>
      </c>
      <c r="E326" s="1">
        <v>45595.463425925926</v>
      </c>
      <c r="F326" t="s">
        <v>107</v>
      </c>
      <c r="G326">
        <v>1</v>
      </c>
      <c r="H326" s="4">
        <v>5</v>
      </c>
      <c r="I326" s="4">
        <v>5</v>
      </c>
      <c r="J326" s="4">
        <v>1</v>
      </c>
      <c r="K326" s="4">
        <v>5</v>
      </c>
      <c r="L326" s="4">
        <v>5</v>
      </c>
      <c r="M326" s="4">
        <v>4</v>
      </c>
      <c r="N326" s="4">
        <v>4</v>
      </c>
      <c r="O326" s="4">
        <v>4</v>
      </c>
      <c r="P326" s="4">
        <v>2</v>
      </c>
      <c r="Q326" s="4">
        <v>4</v>
      </c>
      <c r="R326" s="4">
        <v>4</v>
      </c>
      <c r="S326" s="4">
        <v>5</v>
      </c>
      <c r="T326" s="4">
        <v>4</v>
      </c>
      <c r="U326" s="4">
        <v>4</v>
      </c>
      <c r="V326" s="4">
        <v>4</v>
      </c>
      <c r="W326" s="4">
        <v>3</v>
      </c>
      <c r="X326" s="7">
        <f t="shared" si="218"/>
        <v>5</v>
      </c>
      <c r="Y326" s="7">
        <f t="shared" si="219"/>
        <v>5</v>
      </c>
      <c r="Z326" s="7">
        <f t="shared" si="220"/>
        <v>5</v>
      </c>
      <c r="AA326" s="7">
        <f t="shared" si="221"/>
        <v>5</v>
      </c>
      <c r="AB326" s="7">
        <f t="shared" si="222"/>
        <v>5</v>
      </c>
      <c r="AC326" s="7">
        <f t="shared" si="223"/>
        <v>4</v>
      </c>
      <c r="AD326" s="7">
        <f t="shared" si="224"/>
        <v>4</v>
      </c>
      <c r="AE326" s="7">
        <f t="shared" si="225"/>
        <v>4</v>
      </c>
      <c r="AF326" s="7">
        <f t="shared" si="226"/>
        <v>4</v>
      </c>
      <c r="AG326" s="7">
        <f t="shared" si="227"/>
        <v>4</v>
      </c>
      <c r="AH326" s="7">
        <f t="shared" si="228"/>
        <v>4</v>
      </c>
      <c r="AI326" s="7">
        <f t="shared" si="229"/>
        <v>5</v>
      </c>
      <c r="AJ326" s="7">
        <f t="shared" si="230"/>
        <v>4</v>
      </c>
      <c r="AK326" s="7">
        <f t="shared" si="231"/>
        <v>4</v>
      </c>
      <c r="AL326" s="7">
        <f t="shared" si="232"/>
        <v>4</v>
      </c>
      <c r="AM326" s="7">
        <f t="shared" si="233"/>
        <v>3</v>
      </c>
      <c r="AN326" s="8">
        <f t="shared" si="234"/>
        <v>69</v>
      </c>
      <c r="AO326" s="8"/>
      <c r="AP326" s="42"/>
      <c r="AQ326" s="8" t="e">
        <f t="shared" si="240"/>
        <v>#NUM!</v>
      </c>
      <c r="AR326" s="8" t="e">
        <f t="shared" si="241"/>
        <v>#NUM!</v>
      </c>
      <c r="AS326" s="8" t="e">
        <f t="shared" si="242"/>
        <v>#NUM!</v>
      </c>
      <c r="AT326" s="8" t="e">
        <f t="shared" si="243"/>
        <v>#NUM!</v>
      </c>
      <c r="AU326" s="8">
        <f t="shared" si="235"/>
        <v>25</v>
      </c>
      <c r="AV326" s="8"/>
      <c r="AW326" s="42"/>
      <c r="AX326" s="8" t="e">
        <f t="shared" si="244"/>
        <v>#NUM!</v>
      </c>
      <c r="AY326" s="8" t="e">
        <f t="shared" si="245"/>
        <v>#NUM!</v>
      </c>
      <c r="AZ326" s="8" t="e">
        <f t="shared" si="246"/>
        <v>#NUM!</v>
      </c>
      <c r="BA326" s="8" t="e">
        <f t="shared" si="247"/>
        <v>#NUM!</v>
      </c>
      <c r="BB326" s="8">
        <f t="shared" si="236"/>
        <v>16</v>
      </c>
      <c r="BC326" s="8"/>
      <c r="BD326" s="42"/>
      <c r="BE326" s="8" t="e">
        <f t="shared" si="248"/>
        <v>#NUM!</v>
      </c>
      <c r="BF326" s="8" t="e">
        <f t="shared" si="249"/>
        <v>#NUM!</v>
      </c>
      <c r="BG326" s="8" t="e">
        <f t="shared" si="250"/>
        <v>#NUM!</v>
      </c>
      <c r="BH326" s="8" t="e">
        <f t="shared" si="251"/>
        <v>#NUM!</v>
      </c>
      <c r="BI326" s="8">
        <f t="shared" si="237"/>
        <v>17</v>
      </c>
      <c r="BJ326" s="8"/>
      <c r="BK326" s="42"/>
      <c r="BL326" s="8" t="e">
        <f t="shared" si="252"/>
        <v>#NUM!</v>
      </c>
      <c r="BM326" s="8" t="e">
        <f t="shared" si="253"/>
        <v>#NUM!</v>
      </c>
      <c r="BN326" s="8" t="e">
        <f t="shared" si="254"/>
        <v>#NUM!</v>
      </c>
      <c r="BO326" s="8" t="e">
        <f t="shared" si="255"/>
        <v>#NUM!</v>
      </c>
      <c r="BP326" s="8">
        <f t="shared" si="238"/>
        <v>11</v>
      </c>
      <c r="BQ326" s="8"/>
      <c r="BR326" s="42"/>
      <c r="BS326" s="8" t="e">
        <f t="shared" si="256"/>
        <v>#NUM!</v>
      </c>
      <c r="BT326" s="8" t="e">
        <f t="shared" si="257"/>
        <v>#NUM!</v>
      </c>
      <c r="BU326" s="8" t="e">
        <f t="shared" si="258"/>
        <v>#NUM!</v>
      </c>
      <c r="BV326" s="8" t="e">
        <f t="shared" si="259"/>
        <v>#NUM!</v>
      </c>
    </row>
    <row r="327" spans="1:74" x14ac:dyDescent="0.25">
      <c r="A327">
        <v>37128</v>
      </c>
      <c r="B327">
        <v>0</v>
      </c>
      <c r="C327">
        <v>1966</v>
      </c>
      <c r="D327">
        <f t="shared" si="239"/>
        <v>58</v>
      </c>
      <c r="E327" s="1">
        <v>45595.773854166669</v>
      </c>
      <c r="F327" t="s">
        <v>101</v>
      </c>
      <c r="H327" s="4">
        <v>4</v>
      </c>
      <c r="I327" s="4">
        <v>4</v>
      </c>
      <c r="J327" s="4">
        <v>2</v>
      </c>
      <c r="K327" s="4">
        <v>5</v>
      </c>
      <c r="L327" s="4">
        <v>5</v>
      </c>
      <c r="M327" s="4">
        <v>5</v>
      </c>
      <c r="N327" s="4">
        <v>4</v>
      </c>
      <c r="O327" s="4">
        <v>5</v>
      </c>
      <c r="P327" s="4">
        <v>2</v>
      </c>
      <c r="Q327" s="4">
        <v>4</v>
      </c>
      <c r="R327" s="4">
        <v>4</v>
      </c>
      <c r="S327" s="4">
        <v>4</v>
      </c>
      <c r="T327" s="4">
        <v>4</v>
      </c>
      <c r="U327" s="4">
        <v>5</v>
      </c>
      <c r="V327" s="4">
        <v>4</v>
      </c>
      <c r="W327" s="4">
        <v>4</v>
      </c>
      <c r="X327" s="7">
        <f t="shared" si="218"/>
        <v>4</v>
      </c>
      <c r="Y327" s="7">
        <f t="shared" si="219"/>
        <v>4</v>
      </c>
      <c r="Z327" s="7">
        <f t="shared" si="220"/>
        <v>4</v>
      </c>
      <c r="AA327" s="7">
        <f t="shared" si="221"/>
        <v>5</v>
      </c>
      <c r="AB327" s="7">
        <f t="shared" si="222"/>
        <v>5</v>
      </c>
      <c r="AC327" s="7">
        <f t="shared" si="223"/>
        <v>5</v>
      </c>
      <c r="AD327" s="7">
        <f t="shared" si="224"/>
        <v>4</v>
      </c>
      <c r="AE327" s="7">
        <f t="shared" si="225"/>
        <v>5</v>
      </c>
      <c r="AF327" s="7">
        <f t="shared" si="226"/>
        <v>4</v>
      </c>
      <c r="AG327" s="7">
        <f t="shared" si="227"/>
        <v>4</v>
      </c>
      <c r="AH327" s="7">
        <f t="shared" si="228"/>
        <v>4</v>
      </c>
      <c r="AI327" s="7">
        <f t="shared" si="229"/>
        <v>4</v>
      </c>
      <c r="AJ327" s="7">
        <f t="shared" si="230"/>
        <v>4</v>
      </c>
      <c r="AK327" s="7">
        <f t="shared" si="231"/>
        <v>5</v>
      </c>
      <c r="AL327" s="7">
        <f t="shared" si="232"/>
        <v>4</v>
      </c>
      <c r="AM327" s="7">
        <f t="shared" si="233"/>
        <v>4</v>
      </c>
      <c r="AN327" s="8">
        <f t="shared" si="234"/>
        <v>69</v>
      </c>
      <c r="AO327" s="8"/>
      <c r="AP327" s="42"/>
      <c r="AQ327" s="8" t="e">
        <f t="shared" si="240"/>
        <v>#NUM!</v>
      </c>
      <c r="AR327" s="8" t="e">
        <f t="shared" si="241"/>
        <v>#NUM!</v>
      </c>
      <c r="AS327" s="8" t="e">
        <f t="shared" si="242"/>
        <v>#NUM!</v>
      </c>
      <c r="AT327" s="8" t="e">
        <f t="shared" si="243"/>
        <v>#NUM!</v>
      </c>
      <c r="AU327" s="8">
        <f t="shared" si="235"/>
        <v>22</v>
      </c>
      <c r="AV327" s="8"/>
      <c r="AW327" s="42"/>
      <c r="AX327" s="8" t="e">
        <f t="shared" si="244"/>
        <v>#NUM!</v>
      </c>
      <c r="AY327" s="8" t="e">
        <f t="shared" si="245"/>
        <v>#NUM!</v>
      </c>
      <c r="AZ327" s="8" t="e">
        <f t="shared" si="246"/>
        <v>#NUM!</v>
      </c>
      <c r="BA327" s="8" t="e">
        <f t="shared" si="247"/>
        <v>#NUM!</v>
      </c>
      <c r="BB327" s="8">
        <f t="shared" si="236"/>
        <v>18</v>
      </c>
      <c r="BC327" s="8"/>
      <c r="BD327" s="42"/>
      <c r="BE327" s="8" t="e">
        <f t="shared" si="248"/>
        <v>#NUM!</v>
      </c>
      <c r="BF327" s="8" t="e">
        <f t="shared" si="249"/>
        <v>#NUM!</v>
      </c>
      <c r="BG327" s="8" t="e">
        <f t="shared" si="250"/>
        <v>#NUM!</v>
      </c>
      <c r="BH327" s="8" t="e">
        <f t="shared" si="251"/>
        <v>#NUM!</v>
      </c>
      <c r="BI327" s="8">
        <f t="shared" si="237"/>
        <v>16</v>
      </c>
      <c r="BJ327" s="8"/>
      <c r="BK327" s="42"/>
      <c r="BL327" s="8" t="e">
        <f t="shared" si="252"/>
        <v>#NUM!</v>
      </c>
      <c r="BM327" s="8" t="e">
        <f t="shared" si="253"/>
        <v>#NUM!</v>
      </c>
      <c r="BN327" s="8" t="e">
        <f t="shared" si="254"/>
        <v>#NUM!</v>
      </c>
      <c r="BO327" s="8" t="e">
        <f t="shared" si="255"/>
        <v>#NUM!</v>
      </c>
      <c r="BP327" s="8">
        <f t="shared" si="238"/>
        <v>13</v>
      </c>
      <c r="BQ327" s="8"/>
      <c r="BR327" s="42"/>
      <c r="BS327" s="8" t="e">
        <f t="shared" si="256"/>
        <v>#NUM!</v>
      </c>
      <c r="BT327" s="8" t="e">
        <f t="shared" si="257"/>
        <v>#NUM!</v>
      </c>
      <c r="BU327" s="8" t="e">
        <f t="shared" si="258"/>
        <v>#NUM!</v>
      </c>
      <c r="BV327" s="8" t="e">
        <f t="shared" si="259"/>
        <v>#NUM!</v>
      </c>
    </row>
    <row r="328" spans="1:74" x14ac:dyDescent="0.25">
      <c r="A328">
        <v>38256</v>
      </c>
      <c r="B328">
        <v>0</v>
      </c>
      <c r="C328">
        <v>1990</v>
      </c>
      <c r="D328">
        <f t="shared" si="239"/>
        <v>34</v>
      </c>
      <c r="E328" s="1">
        <v>45596.629826388889</v>
      </c>
      <c r="F328" t="s">
        <v>110</v>
      </c>
      <c r="G328">
        <v>1</v>
      </c>
      <c r="H328" s="4">
        <v>5</v>
      </c>
      <c r="I328" s="4">
        <v>5</v>
      </c>
      <c r="J328" s="4">
        <v>5</v>
      </c>
      <c r="K328" s="4">
        <v>4</v>
      </c>
      <c r="L328" s="4">
        <v>3</v>
      </c>
      <c r="M328" s="4">
        <v>5</v>
      </c>
      <c r="N328" s="4">
        <v>5</v>
      </c>
      <c r="O328" s="4">
        <v>5</v>
      </c>
      <c r="P328" s="4">
        <v>5</v>
      </c>
      <c r="Q328" s="4">
        <v>5</v>
      </c>
      <c r="R328" s="4">
        <v>5</v>
      </c>
      <c r="S328" s="4">
        <v>5</v>
      </c>
      <c r="T328" s="4">
        <v>5</v>
      </c>
      <c r="U328" s="4">
        <v>5</v>
      </c>
      <c r="V328" s="4">
        <v>5</v>
      </c>
      <c r="W328" s="4">
        <v>5</v>
      </c>
      <c r="X328" s="7">
        <f t="shared" si="218"/>
        <v>5</v>
      </c>
      <c r="Y328" s="7">
        <f t="shared" si="219"/>
        <v>5</v>
      </c>
      <c r="Z328" s="7">
        <f t="shared" si="220"/>
        <v>1</v>
      </c>
      <c r="AA328" s="7">
        <f t="shared" si="221"/>
        <v>4</v>
      </c>
      <c r="AB328" s="7">
        <f t="shared" si="222"/>
        <v>3</v>
      </c>
      <c r="AC328" s="7">
        <f t="shared" si="223"/>
        <v>5</v>
      </c>
      <c r="AD328" s="7">
        <f t="shared" si="224"/>
        <v>5</v>
      </c>
      <c r="AE328" s="7">
        <f t="shared" si="225"/>
        <v>5</v>
      </c>
      <c r="AF328" s="7">
        <f t="shared" si="226"/>
        <v>1</v>
      </c>
      <c r="AG328" s="7">
        <f t="shared" si="227"/>
        <v>5</v>
      </c>
      <c r="AH328" s="7">
        <f t="shared" si="228"/>
        <v>5</v>
      </c>
      <c r="AI328" s="7">
        <f t="shared" si="229"/>
        <v>5</v>
      </c>
      <c r="AJ328" s="7">
        <f t="shared" si="230"/>
        <v>5</v>
      </c>
      <c r="AK328" s="7">
        <f t="shared" si="231"/>
        <v>5</v>
      </c>
      <c r="AL328" s="7">
        <f t="shared" si="232"/>
        <v>5</v>
      </c>
      <c r="AM328" s="7">
        <f t="shared" si="233"/>
        <v>5</v>
      </c>
      <c r="AN328" s="8">
        <f t="shared" si="234"/>
        <v>69</v>
      </c>
      <c r="AO328" s="8"/>
      <c r="AP328" s="42"/>
      <c r="AQ328" s="8" t="e">
        <f t="shared" si="240"/>
        <v>#NUM!</v>
      </c>
      <c r="AR328" s="8" t="e">
        <f t="shared" si="241"/>
        <v>#NUM!</v>
      </c>
      <c r="AS328" s="8" t="e">
        <f t="shared" si="242"/>
        <v>#NUM!</v>
      </c>
      <c r="AT328" s="8" t="e">
        <f t="shared" si="243"/>
        <v>#NUM!</v>
      </c>
      <c r="AU328" s="8">
        <f t="shared" si="235"/>
        <v>18</v>
      </c>
      <c r="AV328" s="8"/>
      <c r="AW328" s="42"/>
      <c r="AX328" s="8" t="e">
        <f t="shared" si="244"/>
        <v>#NUM!</v>
      </c>
      <c r="AY328" s="8" t="e">
        <f t="shared" si="245"/>
        <v>#NUM!</v>
      </c>
      <c r="AZ328" s="8" t="e">
        <f t="shared" si="246"/>
        <v>#NUM!</v>
      </c>
      <c r="BA328" s="8" t="e">
        <f t="shared" si="247"/>
        <v>#NUM!</v>
      </c>
      <c r="BB328" s="8">
        <f t="shared" si="236"/>
        <v>16</v>
      </c>
      <c r="BC328" s="8"/>
      <c r="BD328" s="42"/>
      <c r="BE328" s="8" t="e">
        <f t="shared" si="248"/>
        <v>#NUM!</v>
      </c>
      <c r="BF328" s="8" t="e">
        <f t="shared" si="249"/>
        <v>#NUM!</v>
      </c>
      <c r="BG328" s="8" t="e">
        <f t="shared" si="250"/>
        <v>#NUM!</v>
      </c>
      <c r="BH328" s="8" t="e">
        <f t="shared" si="251"/>
        <v>#NUM!</v>
      </c>
      <c r="BI328" s="8">
        <f t="shared" si="237"/>
        <v>20</v>
      </c>
      <c r="BJ328" s="8"/>
      <c r="BK328" s="42"/>
      <c r="BL328" s="8" t="e">
        <f t="shared" si="252"/>
        <v>#NUM!</v>
      </c>
      <c r="BM328" s="8" t="e">
        <f t="shared" si="253"/>
        <v>#NUM!</v>
      </c>
      <c r="BN328" s="8" t="e">
        <f t="shared" si="254"/>
        <v>#NUM!</v>
      </c>
      <c r="BO328" s="8" t="e">
        <f t="shared" si="255"/>
        <v>#NUM!</v>
      </c>
      <c r="BP328" s="8">
        <f t="shared" si="238"/>
        <v>15</v>
      </c>
      <c r="BQ328" s="8"/>
      <c r="BR328" s="42"/>
      <c r="BS328" s="8" t="e">
        <f t="shared" si="256"/>
        <v>#NUM!</v>
      </c>
      <c r="BT328" s="8" t="e">
        <f t="shared" si="257"/>
        <v>#NUM!</v>
      </c>
      <c r="BU328" s="8" t="e">
        <f t="shared" si="258"/>
        <v>#NUM!</v>
      </c>
      <c r="BV328" s="8" t="e">
        <f t="shared" si="259"/>
        <v>#NUM!</v>
      </c>
    </row>
    <row r="329" spans="1:74" x14ac:dyDescent="0.25">
      <c r="A329">
        <v>39066</v>
      </c>
      <c r="B329">
        <v>0</v>
      </c>
      <c r="C329">
        <v>1977</v>
      </c>
      <c r="D329">
        <f t="shared" si="239"/>
        <v>47</v>
      </c>
      <c r="E329" s="1">
        <v>45597.539560185185</v>
      </c>
      <c r="F329" t="s">
        <v>175</v>
      </c>
      <c r="G329">
        <v>1</v>
      </c>
      <c r="H329" s="4">
        <v>5</v>
      </c>
      <c r="I329" s="4">
        <v>5</v>
      </c>
      <c r="J329" s="4">
        <v>4</v>
      </c>
      <c r="K329" s="4">
        <v>4</v>
      </c>
      <c r="L329" s="4">
        <v>5</v>
      </c>
      <c r="M329" s="4">
        <v>4</v>
      </c>
      <c r="N329" s="4">
        <v>5</v>
      </c>
      <c r="O329" s="4">
        <v>5</v>
      </c>
      <c r="P329" s="4">
        <v>2</v>
      </c>
      <c r="Q329" s="4">
        <v>4</v>
      </c>
      <c r="R329" s="4">
        <v>5</v>
      </c>
      <c r="S329" s="4">
        <v>4</v>
      </c>
      <c r="T329" s="4">
        <v>4</v>
      </c>
      <c r="U329" s="4">
        <v>4</v>
      </c>
      <c r="V329" s="4">
        <v>5</v>
      </c>
      <c r="W329" s="4">
        <v>4</v>
      </c>
      <c r="X329" s="7">
        <f t="shared" si="218"/>
        <v>5</v>
      </c>
      <c r="Y329" s="7">
        <f t="shared" si="219"/>
        <v>5</v>
      </c>
      <c r="Z329" s="7">
        <f t="shared" si="220"/>
        <v>2</v>
      </c>
      <c r="AA329" s="7">
        <f t="shared" si="221"/>
        <v>4</v>
      </c>
      <c r="AB329" s="7">
        <f t="shared" si="222"/>
        <v>5</v>
      </c>
      <c r="AC329" s="7">
        <f t="shared" si="223"/>
        <v>4</v>
      </c>
      <c r="AD329" s="7">
        <f t="shared" si="224"/>
        <v>5</v>
      </c>
      <c r="AE329" s="7">
        <f t="shared" si="225"/>
        <v>5</v>
      </c>
      <c r="AF329" s="7">
        <f t="shared" si="226"/>
        <v>4</v>
      </c>
      <c r="AG329" s="7">
        <f t="shared" si="227"/>
        <v>4</v>
      </c>
      <c r="AH329" s="7">
        <f t="shared" si="228"/>
        <v>5</v>
      </c>
      <c r="AI329" s="7">
        <f t="shared" si="229"/>
        <v>4</v>
      </c>
      <c r="AJ329" s="7">
        <f t="shared" si="230"/>
        <v>4</v>
      </c>
      <c r="AK329" s="7">
        <f t="shared" si="231"/>
        <v>4</v>
      </c>
      <c r="AL329" s="7">
        <f t="shared" si="232"/>
        <v>5</v>
      </c>
      <c r="AM329" s="7">
        <f t="shared" si="233"/>
        <v>4</v>
      </c>
      <c r="AN329" s="8">
        <f t="shared" si="234"/>
        <v>69</v>
      </c>
      <c r="AO329" s="8"/>
      <c r="AP329" s="42"/>
      <c r="AQ329" s="8" t="e">
        <f t="shared" si="240"/>
        <v>#NUM!</v>
      </c>
      <c r="AR329" s="8" t="e">
        <f t="shared" si="241"/>
        <v>#NUM!</v>
      </c>
      <c r="AS329" s="8" t="e">
        <f t="shared" si="242"/>
        <v>#NUM!</v>
      </c>
      <c r="AT329" s="8" t="e">
        <f t="shared" si="243"/>
        <v>#NUM!</v>
      </c>
      <c r="AU329" s="8">
        <f t="shared" si="235"/>
        <v>21</v>
      </c>
      <c r="AV329" s="8"/>
      <c r="AW329" s="42"/>
      <c r="AX329" s="8" t="e">
        <f t="shared" si="244"/>
        <v>#NUM!</v>
      </c>
      <c r="AY329" s="8" t="e">
        <f t="shared" si="245"/>
        <v>#NUM!</v>
      </c>
      <c r="AZ329" s="8" t="e">
        <f t="shared" si="246"/>
        <v>#NUM!</v>
      </c>
      <c r="BA329" s="8" t="e">
        <f t="shared" si="247"/>
        <v>#NUM!</v>
      </c>
      <c r="BB329" s="8">
        <f t="shared" si="236"/>
        <v>18</v>
      </c>
      <c r="BC329" s="8"/>
      <c r="BD329" s="42"/>
      <c r="BE329" s="8" t="e">
        <f t="shared" si="248"/>
        <v>#NUM!</v>
      </c>
      <c r="BF329" s="8" t="e">
        <f t="shared" si="249"/>
        <v>#NUM!</v>
      </c>
      <c r="BG329" s="8" t="e">
        <f t="shared" si="250"/>
        <v>#NUM!</v>
      </c>
      <c r="BH329" s="8" t="e">
        <f t="shared" si="251"/>
        <v>#NUM!</v>
      </c>
      <c r="BI329" s="8">
        <f t="shared" si="237"/>
        <v>17</v>
      </c>
      <c r="BJ329" s="8"/>
      <c r="BK329" s="42"/>
      <c r="BL329" s="8" t="e">
        <f t="shared" si="252"/>
        <v>#NUM!</v>
      </c>
      <c r="BM329" s="8" t="e">
        <f t="shared" si="253"/>
        <v>#NUM!</v>
      </c>
      <c r="BN329" s="8" t="e">
        <f t="shared" si="254"/>
        <v>#NUM!</v>
      </c>
      <c r="BO329" s="8" t="e">
        <f t="shared" si="255"/>
        <v>#NUM!</v>
      </c>
      <c r="BP329" s="8">
        <f t="shared" si="238"/>
        <v>13</v>
      </c>
      <c r="BQ329" s="8"/>
      <c r="BR329" s="42"/>
      <c r="BS329" s="8" t="e">
        <f t="shared" si="256"/>
        <v>#NUM!</v>
      </c>
      <c r="BT329" s="8" t="e">
        <f t="shared" si="257"/>
        <v>#NUM!</v>
      </c>
      <c r="BU329" s="8" t="e">
        <f t="shared" si="258"/>
        <v>#NUM!</v>
      </c>
      <c r="BV329" s="8" t="e">
        <f t="shared" si="259"/>
        <v>#NUM!</v>
      </c>
    </row>
    <row r="330" spans="1:74" x14ac:dyDescent="0.25">
      <c r="A330">
        <v>39713</v>
      </c>
      <c r="B330">
        <v>0</v>
      </c>
      <c r="C330">
        <v>1987</v>
      </c>
      <c r="D330">
        <f t="shared" si="239"/>
        <v>37</v>
      </c>
      <c r="E330" s="1">
        <v>45600.33489583333</v>
      </c>
      <c r="F330" t="s">
        <v>197</v>
      </c>
      <c r="G330">
        <v>1</v>
      </c>
      <c r="H330" s="4">
        <v>4</v>
      </c>
      <c r="I330" s="4">
        <v>5</v>
      </c>
      <c r="J330" s="4">
        <v>2</v>
      </c>
      <c r="K330" s="4">
        <v>3</v>
      </c>
      <c r="L330" s="4">
        <v>4</v>
      </c>
      <c r="M330" s="4">
        <v>5</v>
      </c>
      <c r="N330" s="4">
        <v>5</v>
      </c>
      <c r="O330" s="4">
        <v>5</v>
      </c>
      <c r="P330" s="4">
        <v>2</v>
      </c>
      <c r="Q330" s="4">
        <v>3</v>
      </c>
      <c r="R330" s="4">
        <v>4</v>
      </c>
      <c r="S330" s="4">
        <v>4</v>
      </c>
      <c r="T330" s="4">
        <v>4</v>
      </c>
      <c r="U330" s="4">
        <v>5</v>
      </c>
      <c r="V330" s="4">
        <v>5</v>
      </c>
      <c r="W330" s="4">
        <v>5</v>
      </c>
      <c r="X330" s="7">
        <f t="shared" si="218"/>
        <v>4</v>
      </c>
      <c r="Y330" s="7">
        <f t="shared" si="219"/>
        <v>5</v>
      </c>
      <c r="Z330" s="7">
        <f t="shared" si="220"/>
        <v>4</v>
      </c>
      <c r="AA330" s="7">
        <f t="shared" si="221"/>
        <v>3</v>
      </c>
      <c r="AB330" s="7">
        <f t="shared" si="222"/>
        <v>4</v>
      </c>
      <c r="AC330" s="7">
        <f t="shared" si="223"/>
        <v>5</v>
      </c>
      <c r="AD330" s="7">
        <f t="shared" si="224"/>
        <v>5</v>
      </c>
      <c r="AE330" s="7">
        <f t="shared" si="225"/>
        <v>5</v>
      </c>
      <c r="AF330" s="7">
        <f t="shared" si="226"/>
        <v>4</v>
      </c>
      <c r="AG330" s="7">
        <f t="shared" si="227"/>
        <v>3</v>
      </c>
      <c r="AH330" s="7">
        <f t="shared" si="228"/>
        <v>4</v>
      </c>
      <c r="AI330" s="7">
        <f t="shared" si="229"/>
        <v>4</v>
      </c>
      <c r="AJ330" s="7">
        <f t="shared" si="230"/>
        <v>4</v>
      </c>
      <c r="AK330" s="7">
        <f t="shared" si="231"/>
        <v>5</v>
      </c>
      <c r="AL330" s="7">
        <f t="shared" si="232"/>
        <v>5</v>
      </c>
      <c r="AM330" s="7">
        <f t="shared" si="233"/>
        <v>5</v>
      </c>
      <c r="AN330" s="8">
        <f t="shared" si="234"/>
        <v>69</v>
      </c>
      <c r="AO330" s="8"/>
      <c r="AP330" s="42"/>
      <c r="AQ330" s="8" t="e">
        <f t="shared" si="240"/>
        <v>#NUM!</v>
      </c>
      <c r="AR330" s="8" t="e">
        <f t="shared" si="241"/>
        <v>#NUM!</v>
      </c>
      <c r="AS330" s="8" t="e">
        <f t="shared" si="242"/>
        <v>#NUM!</v>
      </c>
      <c r="AT330" s="8" t="e">
        <f t="shared" si="243"/>
        <v>#NUM!</v>
      </c>
      <c r="AU330" s="8">
        <f t="shared" si="235"/>
        <v>20</v>
      </c>
      <c r="AV330" s="8"/>
      <c r="AW330" s="42"/>
      <c r="AX330" s="8" t="e">
        <f t="shared" si="244"/>
        <v>#NUM!</v>
      </c>
      <c r="AY330" s="8" t="e">
        <f t="shared" si="245"/>
        <v>#NUM!</v>
      </c>
      <c r="AZ330" s="8" t="e">
        <f t="shared" si="246"/>
        <v>#NUM!</v>
      </c>
      <c r="BA330" s="8" t="e">
        <f t="shared" si="247"/>
        <v>#NUM!</v>
      </c>
      <c r="BB330" s="8">
        <f t="shared" si="236"/>
        <v>19</v>
      </c>
      <c r="BC330" s="8"/>
      <c r="BD330" s="42"/>
      <c r="BE330" s="8" t="e">
        <f t="shared" si="248"/>
        <v>#NUM!</v>
      </c>
      <c r="BF330" s="8" t="e">
        <f t="shared" si="249"/>
        <v>#NUM!</v>
      </c>
      <c r="BG330" s="8" t="e">
        <f t="shared" si="250"/>
        <v>#NUM!</v>
      </c>
      <c r="BH330" s="8" t="e">
        <f t="shared" si="251"/>
        <v>#NUM!</v>
      </c>
      <c r="BI330" s="8">
        <f t="shared" si="237"/>
        <v>15</v>
      </c>
      <c r="BJ330" s="8"/>
      <c r="BK330" s="42"/>
      <c r="BL330" s="8" t="e">
        <f t="shared" si="252"/>
        <v>#NUM!</v>
      </c>
      <c r="BM330" s="8" t="e">
        <f t="shared" si="253"/>
        <v>#NUM!</v>
      </c>
      <c r="BN330" s="8" t="e">
        <f t="shared" si="254"/>
        <v>#NUM!</v>
      </c>
      <c r="BO330" s="8" t="e">
        <f t="shared" si="255"/>
        <v>#NUM!</v>
      </c>
      <c r="BP330" s="8">
        <f t="shared" si="238"/>
        <v>15</v>
      </c>
      <c r="BQ330" s="8"/>
      <c r="BR330" s="42"/>
      <c r="BS330" s="8" t="e">
        <f t="shared" si="256"/>
        <v>#NUM!</v>
      </c>
      <c r="BT330" s="8" t="e">
        <f t="shared" si="257"/>
        <v>#NUM!</v>
      </c>
      <c r="BU330" s="8" t="e">
        <f t="shared" si="258"/>
        <v>#NUM!</v>
      </c>
      <c r="BV330" s="8" t="e">
        <f t="shared" si="259"/>
        <v>#NUM!</v>
      </c>
    </row>
    <row r="331" spans="1:74" x14ac:dyDescent="0.25">
      <c r="A331">
        <v>39725</v>
      </c>
      <c r="B331">
        <v>1</v>
      </c>
      <c r="C331">
        <v>1963</v>
      </c>
      <c r="D331">
        <f t="shared" si="239"/>
        <v>61</v>
      </c>
      <c r="E331" s="1">
        <v>45600.403564814813</v>
      </c>
      <c r="F331" t="s">
        <v>198</v>
      </c>
      <c r="G331">
        <v>1</v>
      </c>
      <c r="H331" s="4">
        <v>5</v>
      </c>
      <c r="I331" s="4">
        <v>5</v>
      </c>
      <c r="J331" s="4">
        <v>1</v>
      </c>
      <c r="K331" s="4">
        <v>5</v>
      </c>
      <c r="L331" s="4">
        <v>5</v>
      </c>
      <c r="M331" s="4">
        <v>4</v>
      </c>
      <c r="N331" s="4">
        <v>3</v>
      </c>
      <c r="O331" s="4">
        <v>5</v>
      </c>
      <c r="P331" s="4">
        <v>1</v>
      </c>
      <c r="Q331" s="4">
        <v>3</v>
      </c>
      <c r="R331" s="4">
        <v>3</v>
      </c>
      <c r="S331" s="4">
        <v>2</v>
      </c>
      <c r="T331" s="4">
        <v>4</v>
      </c>
      <c r="U331" s="4">
        <v>5</v>
      </c>
      <c r="V331" s="4">
        <v>5</v>
      </c>
      <c r="W331" s="4">
        <v>5</v>
      </c>
      <c r="X331" s="7">
        <f t="shared" si="218"/>
        <v>5</v>
      </c>
      <c r="Y331" s="7">
        <f t="shared" si="219"/>
        <v>5</v>
      </c>
      <c r="Z331" s="7">
        <f t="shared" si="220"/>
        <v>5</v>
      </c>
      <c r="AA331" s="7">
        <f t="shared" si="221"/>
        <v>5</v>
      </c>
      <c r="AB331" s="7">
        <f t="shared" si="222"/>
        <v>5</v>
      </c>
      <c r="AC331" s="7">
        <f t="shared" si="223"/>
        <v>4</v>
      </c>
      <c r="AD331" s="7">
        <f t="shared" si="224"/>
        <v>3</v>
      </c>
      <c r="AE331" s="7">
        <f t="shared" si="225"/>
        <v>5</v>
      </c>
      <c r="AF331" s="7">
        <f t="shared" si="226"/>
        <v>5</v>
      </c>
      <c r="AG331" s="7">
        <f t="shared" si="227"/>
        <v>3</v>
      </c>
      <c r="AH331" s="7">
        <f t="shared" si="228"/>
        <v>3</v>
      </c>
      <c r="AI331" s="7">
        <f t="shared" si="229"/>
        <v>2</v>
      </c>
      <c r="AJ331" s="7">
        <f t="shared" si="230"/>
        <v>4</v>
      </c>
      <c r="AK331" s="7">
        <f t="shared" si="231"/>
        <v>5</v>
      </c>
      <c r="AL331" s="7">
        <f t="shared" si="232"/>
        <v>5</v>
      </c>
      <c r="AM331" s="7">
        <f t="shared" si="233"/>
        <v>5</v>
      </c>
      <c r="AN331" s="8">
        <f t="shared" si="234"/>
        <v>69</v>
      </c>
      <c r="AO331" s="8"/>
      <c r="AP331" s="42"/>
      <c r="AQ331" s="8" t="e">
        <f t="shared" si="240"/>
        <v>#NUM!</v>
      </c>
      <c r="AR331" s="8" t="e">
        <f t="shared" si="241"/>
        <v>#NUM!</v>
      </c>
      <c r="AS331" s="8" t="e">
        <f t="shared" si="242"/>
        <v>#NUM!</v>
      </c>
      <c r="AT331" s="8" t="e">
        <f t="shared" si="243"/>
        <v>#NUM!</v>
      </c>
      <c r="AU331" s="8">
        <f t="shared" si="235"/>
        <v>25</v>
      </c>
      <c r="AV331" s="8"/>
      <c r="AW331" s="42"/>
      <c r="AX331" s="8" t="e">
        <f t="shared" si="244"/>
        <v>#NUM!</v>
      </c>
      <c r="AY331" s="8" t="e">
        <f t="shared" si="245"/>
        <v>#NUM!</v>
      </c>
      <c r="AZ331" s="8" t="e">
        <f t="shared" si="246"/>
        <v>#NUM!</v>
      </c>
      <c r="BA331" s="8" t="e">
        <f t="shared" si="247"/>
        <v>#NUM!</v>
      </c>
      <c r="BB331" s="8">
        <f t="shared" si="236"/>
        <v>17</v>
      </c>
      <c r="BC331" s="8"/>
      <c r="BD331" s="42"/>
      <c r="BE331" s="8" t="e">
        <f t="shared" si="248"/>
        <v>#NUM!</v>
      </c>
      <c r="BF331" s="8" t="e">
        <f t="shared" si="249"/>
        <v>#NUM!</v>
      </c>
      <c r="BG331" s="8" t="e">
        <f t="shared" si="250"/>
        <v>#NUM!</v>
      </c>
      <c r="BH331" s="8" t="e">
        <f t="shared" si="251"/>
        <v>#NUM!</v>
      </c>
      <c r="BI331" s="8">
        <f t="shared" si="237"/>
        <v>12</v>
      </c>
      <c r="BJ331" s="8"/>
      <c r="BK331" s="42"/>
      <c r="BL331" s="8" t="e">
        <f t="shared" si="252"/>
        <v>#NUM!</v>
      </c>
      <c r="BM331" s="8" t="e">
        <f t="shared" si="253"/>
        <v>#NUM!</v>
      </c>
      <c r="BN331" s="8" t="e">
        <f t="shared" si="254"/>
        <v>#NUM!</v>
      </c>
      <c r="BO331" s="8" t="e">
        <f t="shared" si="255"/>
        <v>#NUM!</v>
      </c>
      <c r="BP331" s="8">
        <f t="shared" si="238"/>
        <v>15</v>
      </c>
      <c r="BQ331" s="8"/>
      <c r="BR331" s="42"/>
      <c r="BS331" s="8" t="e">
        <f t="shared" si="256"/>
        <v>#NUM!</v>
      </c>
      <c r="BT331" s="8" t="e">
        <f t="shared" si="257"/>
        <v>#NUM!</v>
      </c>
      <c r="BU331" s="8" t="e">
        <f t="shared" si="258"/>
        <v>#NUM!</v>
      </c>
      <c r="BV331" s="8" t="e">
        <f t="shared" si="259"/>
        <v>#NUM!</v>
      </c>
    </row>
    <row r="332" spans="1:74" x14ac:dyDescent="0.25">
      <c r="A332">
        <v>40644</v>
      </c>
      <c r="B332">
        <v>0</v>
      </c>
      <c r="C332">
        <v>1987</v>
      </c>
      <c r="D332">
        <f t="shared" si="239"/>
        <v>37</v>
      </c>
      <c r="E332" s="1">
        <v>45612.556574074071</v>
      </c>
      <c r="F332" t="s">
        <v>210</v>
      </c>
      <c r="G332">
        <v>1</v>
      </c>
      <c r="H332" s="4">
        <v>5</v>
      </c>
      <c r="I332" s="4">
        <v>5</v>
      </c>
      <c r="J332" s="4">
        <v>2</v>
      </c>
      <c r="K332" s="4">
        <v>4</v>
      </c>
      <c r="L332" s="4">
        <v>5</v>
      </c>
      <c r="M332" s="4">
        <v>4</v>
      </c>
      <c r="N332" s="4">
        <v>4</v>
      </c>
      <c r="O332" s="4">
        <v>4</v>
      </c>
      <c r="P332" s="4">
        <v>2</v>
      </c>
      <c r="Q332" s="4">
        <v>4</v>
      </c>
      <c r="R332" s="4">
        <v>4</v>
      </c>
      <c r="S332" s="4">
        <v>4</v>
      </c>
      <c r="T332" s="4">
        <v>4</v>
      </c>
      <c r="U332" s="4">
        <v>5</v>
      </c>
      <c r="V332" s="4">
        <v>5</v>
      </c>
      <c r="W332" s="4">
        <v>4</v>
      </c>
      <c r="X332" s="7">
        <f t="shared" si="218"/>
        <v>5</v>
      </c>
      <c r="Y332" s="7">
        <f t="shared" si="219"/>
        <v>5</v>
      </c>
      <c r="Z332" s="7">
        <f t="shared" si="220"/>
        <v>4</v>
      </c>
      <c r="AA332" s="7">
        <f t="shared" si="221"/>
        <v>4</v>
      </c>
      <c r="AB332" s="7">
        <f t="shared" si="222"/>
        <v>5</v>
      </c>
      <c r="AC332" s="7">
        <f t="shared" si="223"/>
        <v>4</v>
      </c>
      <c r="AD332" s="7">
        <f t="shared" si="224"/>
        <v>4</v>
      </c>
      <c r="AE332" s="7">
        <f t="shared" si="225"/>
        <v>4</v>
      </c>
      <c r="AF332" s="7">
        <f t="shared" si="226"/>
        <v>4</v>
      </c>
      <c r="AG332" s="7">
        <f t="shared" si="227"/>
        <v>4</v>
      </c>
      <c r="AH332" s="7">
        <f t="shared" si="228"/>
        <v>4</v>
      </c>
      <c r="AI332" s="7">
        <f t="shared" si="229"/>
        <v>4</v>
      </c>
      <c r="AJ332" s="7">
        <f t="shared" si="230"/>
        <v>4</v>
      </c>
      <c r="AK332" s="7">
        <f t="shared" si="231"/>
        <v>5</v>
      </c>
      <c r="AL332" s="7">
        <f t="shared" si="232"/>
        <v>5</v>
      </c>
      <c r="AM332" s="7">
        <f t="shared" si="233"/>
        <v>4</v>
      </c>
      <c r="AN332" s="8">
        <f t="shared" si="234"/>
        <v>69</v>
      </c>
      <c r="AO332" s="8"/>
      <c r="AP332" s="42"/>
      <c r="AQ332" s="8" t="e">
        <f t="shared" si="240"/>
        <v>#NUM!</v>
      </c>
      <c r="AR332" s="8" t="e">
        <f t="shared" si="241"/>
        <v>#NUM!</v>
      </c>
      <c r="AS332" s="8" t="e">
        <f t="shared" si="242"/>
        <v>#NUM!</v>
      </c>
      <c r="AT332" s="8" t="e">
        <f t="shared" si="243"/>
        <v>#NUM!</v>
      </c>
      <c r="AU332" s="8">
        <f t="shared" si="235"/>
        <v>23</v>
      </c>
      <c r="AV332" s="8"/>
      <c r="AW332" s="42"/>
      <c r="AX332" s="8" t="e">
        <f t="shared" si="244"/>
        <v>#NUM!</v>
      </c>
      <c r="AY332" s="8" t="e">
        <f t="shared" si="245"/>
        <v>#NUM!</v>
      </c>
      <c r="AZ332" s="8" t="e">
        <f t="shared" si="246"/>
        <v>#NUM!</v>
      </c>
      <c r="BA332" s="8" t="e">
        <f t="shared" si="247"/>
        <v>#NUM!</v>
      </c>
      <c r="BB332" s="8">
        <f t="shared" si="236"/>
        <v>16</v>
      </c>
      <c r="BC332" s="8"/>
      <c r="BD332" s="42"/>
      <c r="BE332" s="8" t="e">
        <f t="shared" si="248"/>
        <v>#NUM!</v>
      </c>
      <c r="BF332" s="8" t="e">
        <f t="shared" si="249"/>
        <v>#NUM!</v>
      </c>
      <c r="BG332" s="8" t="e">
        <f t="shared" si="250"/>
        <v>#NUM!</v>
      </c>
      <c r="BH332" s="8" t="e">
        <f t="shared" si="251"/>
        <v>#NUM!</v>
      </c>
      <c r="BI332" s="8">
        <f t="shared" si="237"/>
        <v>16</v>
      </c>
      <c r="BJ332" s="8"/>
      <c r="BK332" s="42"/>
      <c r="BL332" s="8" t="e">
        <f t="shared" si="252"/>
        <v>#NUM!</v>
      </c>
      <c r="BM332" s="8" t="e">
        <f t="shared" si="253"/>
        <v>#NUM!</v>
      </c>
      <c r="BN332" s="8" t="e">
        <f t="shared" si="254"/>
        <v>#NUM!</v>
      </c>
      <c r="BO332" s="8" t="e">
        <f t="shared" si="255"/>
        <v>#NUM!</v>
      </c>
      <c r="BP332" s="8">
        <f t="shared" si="238"/>
        <v>14</v>
      </c>
      <c r="BQ332" s="8"/>
      <c r="BR332" s="42"/>
      <c r="BS332" s="8" t="e">
        <f t="shared" si="256"/>
        <v>#NUM!</v>
      </c>
      <c r="BT332" s="8" t="e">
        <f t="shared" si="257"/>
        <v>#NUM!</v>
      </c>
      <c r="BU332" s="8" t="e">
        <f t="shared" si="258"/>
        <v>#NUM!</v>
      </c>
      <c r="BV332" s="8" t="e">
        <f t="shared" si="259"/>
        <v>#NUM!</v>
      </c>
    </row>
    <row r="333" spans="1:74" x14ac:dyDescent="0.25">
      <c r="A333">
        <v>35723</v>
      </c>
      <c r="B333">
        <v>0</v>
      </c>
      <c r="C333">
        <v>1970</v>
      </c>
      <c r="D333">
        <f t="shared" si="239"/>
        <v>54</v>
      </c>
      <c r="E333" s="1">
        <v>45594.480127314811</v>
      </c>
      <c r="F333" t="s">
        <v>111</v>
      </c>
      <c r="G333">
        <v>1</v>
      </c>
      <c r="H333" s="4">
        <v>4</v>
      </c>
      <c r="I333" s="4">
        <v>5</v>
      </c>
      <c r="J333" s="4">
        <v>1</v>
      </c>
      <c r="K333" s="4">
        <v>5</v>
      </c>
      <c r="L333" s="4">
        <v>5</v>
      </c>
      <c r="M333" s="4">
        <v>5</v>
      </c>
      <c r="N333" s="4">
        <v>4</v>
      </c>
      <c r="O333" s="4">
        <v>5</v>
      </c>
      <c r="P333" s="4">
        <v>1</v>
      </c>
      <c r="Q333" s="4">
        <v>3</v>
      </c>
      <c r="R333" s="4">
        <v>4</v>
      </c>
      <c r="S333" s="4">
        <v>4</v>
      </c>
      <c r="T333" s="4">
        <v>3</v>
      </c>
      <c r="U333" s="4">
        <v>5</v>
      </c>
      <c r="V333" s="4">
        <v>4</v>
      </c>
      <c r="W333" s="4">
        <v>4</v>
      </c>
      <c r="X333" s="7">
        <f t="shared" si="218"/>
        <v>4</v>
      </c>
      <c r="Y333" s="7">
        <f t="shared" si="219"/>
        <v>5</v>
      </c>
      <c r="Z333" s="7">
        <f t="shared" si="220"/>
        <v>5</v>
      </c>
      <c r="AA333" s="7">
        <f t="shared" si="221"/>
        <v>5</v>
      </c>
      <c r="AB333" s="7">
        <f t="shared" si="222"/>
        <v>5</v>
      </c>
      <c r="AC333" s="7">
        <f t="shared" si="223"/>
        <v>5</v>
      </c>
      <c r="AD333" s="7">
        <f t="shared" si="224"/>
        <v>4</v>
      </c>
      <c r="AE333" s="7">
        <f t="shared" si="225"/>
        <v>5</v>
      </c>
      <c r="AF333" s="7">
        <f t="shared" si="226"/>
        <v>5</v>
      </c>
      <c r="AG333" s="7">
        <f t="shared" si="227"/>
        <v>3</v>
      </c>
      <c r="AH333" s="7">
        <f t="shared" si="228"/>
        <v>4</v>
      </c>
      <c r="AI333" s="7">
        <f t="shared" si="229"/>
        <v>4</v>
      </c>
      <c r="AJ333" s="7">
        <f t="shared" si="230"/>
        <v>3</v>
      </c>
      <c r="AK333" s="7">
        <f t="shared" si="231"/>
        <v>5</v>
      </c>
      <c r="AL333" s="7">
        <f t="shared" si="232"/>
        <v>4</v>
      </c>
      <c r="AM333" s="7">
        <f t="shared" si="233"/>
        <v>4</v>
      </c>
      <c r="AN333" s="8">
        <f t="shared" si="234"/>
        <v>70</v>
      </c>
      <c r="AO333" s="8"/>
      <c r="AP333" s="42"/>
      <c r="AQ333" s="8" t="e">
        <f t="shared" si="240"/>
        <v>#NUM!</v>
      </c>
      <c r="AR333" s="8" t="e">
        <f t="shared" si="241"/>
        <v>#NUM!</v>
      </c>
      <c r="AS333" s="8" t="e">
        <f t="shared" si="242"/>
        <v>#NUM!</v>
      </c>
      <c r="AT333" s="8" t="e">
        <f t="shared" si="243"/>
        <v>#NUM!</v>
      </c>
      <c r="AU333" s="8">
        <f t="shared" si="235"/>
        <v>24</v>
      </c>
      <c r="AV333" s="8"/>
      <c r="AW333" s="42"/>
      <c r="AX333" s="8" t="e">
        <f t="shared" si="244"/>
        <v>#NUM!</v>
      </c>
      <c r="AY333" s="8" t="e">
        <f t="shared" si="245"/>
        <v>#NUM!</v>
      </c>
      <c r="AZ333" s="8" t="e">
        <f t="shared" si="246"/>
        <v>#NUM!</v>
      </c>
      <c r="BA333" s="8" t="e">
        <f t="shared" si="247"/>
        <v>#NUM!</v>
      </c>
      <c r="BB333" s="8">
        <f t="shared" si="236"/>
        <v>19</v>
      </c>
      <c r="BC333" s="8"/>
      <c r="BD333" s="42"/>
      <c r="BE333" s="8" t="e">
        <f t="shared" si="248"/>
        <v>#NUM!</v>
      </c>
      <c r="BF333" s="8" t="e">
        <f t="shared" si="249"/>
        <v>#NUM!</v>
      </c>
      <c r="BG333" s="8" t="e">
        <f t="shared" si="250"/>
        <v>#NUM!</v>
      </c>
      <c r="BH333" s="8" t="e">
        <f t="shared" si="251"/>
        <v>#NUM!</v>
      </c>
      <c r="BI333" s="8">
        <f t="shared" si="237"/>
        <v>14</v>
      </c>
      <c r="BJ333" s="8"/>
      <c r="BK333" s="42"/>
      <c r="BL333" s="8" t="e">
        <f t="shared" si="252"/>
        <v>#NUM!</v>
      </c>
      <c r="BM333" s="8" t="e">
        <f t="shared" si="253"/>
        <v>#NUM!</v>
      </c>
      <c r="BN333" s="8" t="e">
        <f t="shared" si="254"/>
        <v>#NUM!</v>
      </c>
      <c r="BO333" s="8" t="e">
        <f t="shared" si="255"/>
        <v>#NUM!</v>
      </c>
      <c r="BP333" s="8">
        <f t="shared" si="238"/>
        <v>13</v>
      </c>
      <c r="BQ333" s="8"/>
      <c r="BR333" s="42"/>
      <c r="BS333" s="8" t="e">
        <f t="shared" si="256"/>
        <v>#NUM!</v>
      </c>
      <c r="BT333" s="8" t="e">
        <f t="shared" si="257"/>
        <v>#NUM!</v>
      </c>
      <c r="BU333" s="8" t="e">
        <f t="shared" si="258"/>
        <v>#NUM!</v>
      </c>
      <c r="BV333" s="8" t="e">
        <f t="shared" si="259"/>
        <v>#NUM!</v>
      </c>
    </row>
    <row r="334" spans="1:74" x14ac:dyDescent="0.25">
      <c r="A334">
        <v>36120</v>
      </c>
      <c r="B334">
        <v>1</v>
      </c>
      <c r="C334">
        <v>2001</v>
      </c>
      <c r="D334">
        <f t="shared" si="239"/>
        <v>23</v>
      </c>
      <c r="E334" s="1">
        <v>45594.772604166668</v>
      </c>
      <c r="F334" t="s">
        <v>99</v>
      </c>
      <c r="G334">
        <v>1</v>
      </c>
      <c r="H334" s="4">
        <v>4</v>
      </c>
      <c r="I334" s="4">
        <v>4</v>
      </c>
      <c r="J334" s="4">
        <v>1</v>
      </c>
      <c r="K334" s="4">
        <v>5</v>
      </c>
      <c r="L334" s="4">
        <v>5</v>
      </c>
      <c r="M334" s="4">
        <v>5</v>
      </c>
      <c r="N334" s="4">
        <v>1</v>
      </c>
      <c r="O334" s="4">
        <v>5</v>
      </c>
      <c r="P334" s="4">
        <v>1</v>
      </c>
      <c r="Q334" s="4">
        <v>5</v>
      </c>
      <c r="R334" s="4">
        <v>5</v>
      </c>
      <c r="S334" s="4">
        <v>5</v>
      </c>
      <c r="T334" s="4">
        <v>5</v>
      </c>
      <c r="U334" s="4">
        <v>5</v>
      </c>
      <c r="V334" s="4">
        <v>5</v>
      </c>
      <c r="W334" s="4">
        <v>1</v>
      </c>
      <c r="X334" s="7">
        <f t="shared" si="218"/>
        <v>4</v>
      </c>
      <c r="Y334" s="7">
        <f t="shared" si="219"/>
        <v>4</v>
      </c>
      <c r="Z334" s="7">
        <f t="shared" si="220"/>
        <v>5</v>
      </c>
      <c r="AA334" s="7">
        <f t="shared" si="221"/>
        <v>5</v>
      </c>
      <c r="AB334" s="7">
        <f t="shared" si="222"/>
        <v>5</v>
      </c>
      <c r="AC334" s="7">
        <f t="shared" si="223"/>
        <v>5</v>
      </c>
      <c r="AD334" s="7">
        <f t="shared" si="224"/>
        <v>1</v>
      </c>
      <c r="AE334" s="7">
        <f t="shared" si="225"/>
        <v>5</v>
      </c>
      <c r="AF334" s="7">
        <f t="shared" si="226"/>
        <v>5</v>
      </c>
      <c r="AG334" s="7">
        <f t="shared" si="227"/>
        <v>5</v>
      </c>
      <c r="AH334" s="7">
        <f t="shared" si="228"/>
        <v>5</v>
      </c>
      <c r="AI334" s="7">
        <f t="shared" si="229"/>
        <v>5</v>
      </c>
      <c r="AJ334" s="7">
        <f t="shared" si="230"/>
        <v>5</v>
      </c>
      <c r="AK334" s="7">
        <f t="shared" si="231"/>
        <v>5</v>
      </c>
      <c r="AL334" s="7">
        <f t="shared" si="232"/>
        <v>5</v>
      </c>
      <c r="AM334" s="7">
        <f t="shared" si="233"/>
        <v>1</v>
      </c>
      <c r="AN334" s="8">
        <f t="shared" si="234"/>
        <v>70</v>
      </c>
      <c r="AO334" s="8"/>
      <c r="AP334" s="42"/>
      <c r="AQ334" s="8" t="e">
        <f t="shared" si="240"/>
        <v>#NUM!</v>
      </c>
      <c r="AR334" s="8" t="e">
        <f t="shared" si="241"/>
        <v>#NUM!</v>
      </c>
      <c r="AS334" s="8" t="e">
        <f t="shared" si="242"/>
        <v>#NUM!</v>
      </c>
      <c r="AT334" s="8" t="e">
        <f t="shared" si="243"/>
        <v>#NUM!</v>
      </c>
      <c r="AU334" s="8">
        <f t="shared" si="235"/>
        <v>23</v>
      </c>
      <c r="AV334" s="8"/>
      <c r="AW334" s="42"/>
      <c r="AX334" s="8" t="e">
        <f t="shared" si="244"/>
        <v>#NUM!</v>
      </c>
      <c r="AY334" s="8" t="e">
        <f t="shared" si="245"/>
        <v>#NUM!</v>
      </c>
      <c r="AZ334" s="8" t="e">
        <f t="shared" si="246"/>
        <v>#NUM!</v>
      </c>
      <c r="BA334" s="8" t="e">
        <f t="shared" si="247"/>
        <v>#NUM!</v>
      </c>
      <c r="BB334" s="8">
        <f t="shared" si="236"/>
        <v>16</v>
      </c>
      <c r="BC334" s="8"/>
      <c r="BD334" s="42"/>
      <c r="BE334" s="8" t="e">
        <f t="shared" si="248"/>
        <v>#NUM!</v>
      </c>
      <c r="BF334" s="8" t="e">
        <f t="shared" si="249"/>
        <v>#NUM!</v>
      </c>
      <c r="BG334" s="8" t="e">
        <f t="shared" si="250"/>
        <v>#NUM!</v>
      </c>
      <c r="BH334" s="8" t="e">
        <f t="shared" si="251"/>
        <v>#NUM!</v>
      </c>
      <c r="BI334" s="8">
        <f t="shared" si="237"/>
        <v>20</v>
      </c>
      <c r="BJ334" s="8"/>
      <c r="BK334" s="42"/>
      <c r="BL334" s="8" t="e">
        <f t="shared" si="252"/>
        <v>#NUM!</v>
      </c>
      <c r="BM334" s="8" t="e">
        <f t="shared" si="253"/>
        <v>#NUM!</v>
      </c>
      <c r="BN334" s="8" t="e">
        <f t="shared" si="254"/>
        <v>#NUM!</v>
      </c>
      <c r="BO334" s="8" t="e">
        <f t="shared" si="255"/>
        <v>#NUM!</v>
      </c>
      <c r="BP334" s="8">
        <f t="shared" si="238"/>
        <v>11</v>
      </c>
      <c r="BQ334" s="8"/>
      <c r="BR334" s="42"/>
      <c r="BS334" s="8" t="e">
        <f t="shared" si="256"/>
        <v>#NUM!</v>
      </c>
      <c r="BT334" s="8" t="e">
        <f t="shared" si="257"/>
        <v>#NUM!</v>
      </c>
      <c r="BU334" s="8" t="e">
        <f t="shared" si="258"/>
        <v>#NUM!</v>
      </c>
      <c r="BV334" s="8" t="e">
        <f t="shared" si="259"/>
        <v>#NUM!</v>
      </c>
    </row>
    <row r="335" spans="1:74" x14ac:dyDescent="0.25">
      <c r="A335">
        <v>36751</v>
      </c>
      <c r="B335">
        <v>0</v>
      </c>
      <c r="C335">
        <v>1996</v>
      </c>
      <c r="D335">
        <f t="shared" si="239"/>
        <v>28</v>
      </c>
      <c r="E335" s="1">
        <v>45595.544004629628</v>
      </c>
      <c r="F335" t="s">
        <v>129</v>
      </c>
      <c r="G335">
        <v>1</v>
      </c>
      <c r="H335" s="4">
        <v>5</v>
      </c>
      <c r="I335" s="4">
        <v>4</v>
      </c>
      <c r="J335" s="4">
        <v>2</v>
      </c>
      <c r="K335" s="4">
        <v>4</v>
      </c>
      <c r="L335" s="4">
        <v>5</v>
      </c>
      <c r="M335" s="4">
        <v>5</v>
      </c>
      <c r="N335" s="4">
        <v>5</v>
      </c>
      <c r="O335" s="4">
        <v>4</v>
      </c>
      <c r="P335" s="4">
        <v>2</v>
      </c>
      <c r="Q335" s="4">
        <v>4</v>
      </c>
      <c r="R335" s="4">
        <v>4</v>
      </c>
      <c r="S335" s="4">
        <v>4</v>
      </c>
      <c r="T335" s="4">
        <v>4</v>
      </c>
      <c r="U335" s="4">
        <v>5</v>
      </c>
      <c r="V335" s="4">
        <v>5</v>
      </c>
      <c r="W335" s="4">
        <v>4</v>
      </c>
      <c r="X335" s="7">
        <f t="shared" si="218"/>
        <v>5</v>
      </c>
      <c r="Y335" s="7">
        <f t="shared" si="219"/>
        <v>4</v>
      </c>
      <c r="Z335" s="7">
        <f t="shared" si="220"/>
        <v>4</v>
      </c>
      <c r="AA335" s="7">
        <f t="shared" si="221"/>
        <v>4</v>
      </c>
      <c r="AB335" s="7">
        <f t="shared" si="222"/>
        <v>5</v>
      </c>
      <c r="AC335" s="7">
        <f t="shared" si="223"/>
        <v>5</v>
      </c>
      <c r="AD335" s="7">
        <f t="shared" si="224"/>
        <v>5</v>
      </c>
      <c r="AE335" s="7">
        <f t="shared" si="225"/>
        <v>4</v>
      </c>
      <c r="AF335" s="7">
        <f t="shared" si="226"/>
        <v>4</v>
      </c>
      <c r="AG335" s="7">
        <f t="shared" si="227"/>
        <v>4</v>
      </c>
      <c r="AH335" s="7">
        <f t="shared" si="228"/>
        <v>4</v>
      </c>
      <c r="AI335" s="7">
        <f t="shared" si="229"/>
        <v>4</v>
      </c>
      <c r="AJ335" s="7">
        <f t="shared" si="230"/>
        <v>4</v>
      </c>
      <c r="AK335" s="7">
        <f t="shared" si="231"/>
        <v>5</v>
      </c>
      <c r="AL335" s="7">
        <f t="shared" si="232"/>
        <v>5</v>
      </c>
      <c r="AM335" s="7">
        <f t="shared" si="233"/>
        <v>4</v>
      </c>
      <c r="AN335" s="8">
        <f t="shared" si="234"/>
        <v>70</v>
      </c>
      <c r="AO335" s="8"/>
      <c r="AP335" s="42"/>
      <c r="AQ335" s="8" t="e">
        <f t="shared" si="240"/>
        <v>#NUM!</v>
      </c>
      <c r="AR335" s="8" t="e">
        <f t="shared" si="241"/>
        <v>#NUM!</v>
      </c>
      <c r="AS335" s="8" t="e">
        <f t="shared" si="242"/>
        <v>#NUM!</v>
      </c>
      <c r="AT335" s="8" t="e">
        <f t="shared" si="243"/>
        <v>#NUM!</v>
      </c>
      <c r="AU335" s="8">
        <f t="shared" si="235"/>
        <v>22</v>
      </c>
      <c r="AV335" s="8"/>
      <c r="AW335" s="42"/>
      <c r="AX335" s="8" t="e">
        <f t="shared" si="244"/>
        <v>#NUM!</v>
      </c>
      <c r="AY335" s="8" t="e">
        <f t="shared" si="245"/>
        <v>#NUM!</v>
      </c>
      <c r="AZ335" s="8" t="e">
        <f t="shared" si="246"/>
        <v>#NUM!</v>
      </c>
      <c r="BA335" s="8" t="e">
        <f t="shared" si="247"/>
        <v>#NUM!</v>
      </c>
      <c r="BB335" s="8">
        <f t="shared" si="236"/>
        <v>18</v>
      </c>
      <c r="BC335" s="8"/>
      <c r="BD335" s="42"/>
      <c r="BE335" s="8" t="e">
        <f t="shared" si="248"/>
        <v>#NUM!</v>
      </c>
      <c r="BF335" s="8" t="e">
        <f t="shared" si="249"/>
        <v>#NUM!</v>
      </c>
      <c r="BG335" s="8" t="e">
        <f t="shared" si="250"/>
        <v>#NUM!</v>
      </c>
      <c r="BH335" s="8" t="e">
        <f t="shared" si="251"/>
        <v>#NUM!</v>
      </c>
      <c r="BI335" s="8">
        <f t="shared" si="237"/>
        <v>16</v>
      </c>
      <c r="BJ335" s="8"/>
      <c r="BK335" s="42"/>
      <c r="BL335" s="8" t="e">
        <f t="shared" si="252"/>
        <v>#NUM!</v>
      </c>
      <c r="BM335" s="8" t="e">
        <f t="shared" si="253"/>
        <v>#NUM!</v>
      </c>
      <c r="BN335" s="8" t="e">
        <f t="shared" si="254"/>
        <v>#NUM!</v>
      </c>
      <c r="BO335" s="8" t="e">
        <f t="shared" si="255"/>
        <v>#NUM!</v>
      </c>
      <c r="BP335" s="8">
        <f t="shared" si="238"/>
        <v>14</v>
      </c>
      <c r="BQ335" s="8"/>
      <c r="BR335" s="42"/>
      <c r="BS335" s="8" t="e">
        <f t="shared" si="256"/>
        <v>#NUM!</v>
      </c>
      <c r="BT335" s="8" t="e">
        <f t="shared" si="257"/>
        <v>#NUM!</v>
      </c>
      <c r="BU335" s="8" t="e">
        <f t="shared" si="258"/>
        <v>#NUM!</v>
      </c>
      <c r="BV335" s="8" t="e">
        <f t="shared" si="259"/>
        <v>#NUM!</v>
      </c>
    </row>
    <row r="336" spans="1:74" x14ac:dyDescent="0.25">
      <c r="A336">
        <v>37883</v>
      </c>
      <c r="B336">
        <v>0</v>
      </c>
      <c r="C336">
        <v>1983</v>
      </c>
      <c r="D336">
        <f t="shared" si="239"/>
        <v>41</v>
      </c>
      <c r="E336" s="1">
        <v>45596.530659722222</v>
      </c>
      <c r="F336" t="s">
        <v>101</v>
      </c>
      <c r="H336" s="4">
        <v>4</v>
      </c>
      <c r="I336" s="4">
        <v>5</v>
      </c>
      <c r="J336" s="4">
        <v>3</v>
      </c>
      <c r="K336" s="4">
        <v>4</v>
      </c>
      <c r="L336" s="4">
        <v>4</v>
      </c>
      <c r="M336" s="4">
        <v>5</v>
      </c>
      <c r="N336" s="4">
        <v>5</v>
      </c>
      <c r="O336" s="4">
        <v>5</v>
      </c>
      <c r="P336" s="4">
        <v>1</v>
      </c>
      <c r="Q336" s="4">
        <v>5</v>
      </c>
      <c r="R336" s="4">
        <v>5</v>
      </c>
      <c r="S336" s="4">
        <v>5</v>
      </c>
      <c r="T336" s="4">
        <v>5</v>
      </c>
      <c r="U336" s="4">
        <v>4</v>
      </c>
      <c r="V336" s="4">
        <v>4</v>
      </c>
      <c r="W336" s="4">
        <v>2</v>
      </c>
      <c r="X336" s="7">
        <f t="shared" si="218"/>
        <v>4</v>
      </c>
      <c r="Y336" s="7">
        <f t="shared" si="219"/>
        <v>5</v>
      </c>
      <c r="Z336" s="7">
        <f t="shared" si="220"/>
        <v>3</v>
      </c>
      <c r="AA336" s="7">
        <f t="shared" si="221"/>
        <v>4</v>
      </c>
      <c r="AB336" s="7">
        <f t="shared" si="222"/>
        <v>4</v>
      </c>
      <c r="AC336" s="7">
        <f t="shared" si="223"/>
        <v>5</v>
      </c>
      <c r="AD336" s="7">
        <f t="shared" si="224"/>
        <v>5</v>
      </c>
      <c r="AE336" s="7">
        <f t="shared" si="225"/>
        <v>5</v>
      </c>
      <c r="AF336" s="7">
        <f t="shared" si="226"/>
        <v>5</v>
      </c>
      <c r="AG336" s="7">
        <f t="shared" si="227"/>
        <v>5</v>
      </c>
      <c r="AH336" s="7">
        <f t="shared" si="228"/>
        <v>5</v>
      </c>
      <c r="AI336" s="7">
        <f t="shared" si="229"/>
        <v>5</v>
      </c>
      <c r="AJ336" s="7">
        <f t="shared" si="230"/>
        <v>5</v>
      </c>
      <c r="AK336" s="7">
        <f t="shared" si="231"/>
        <v>4</v>
      </c>
      <c r="AL336" s="7">
        <f t="shared" si="232"/>
        <v>4</v>
      </c>
      <c r="AM336" s="7">
        <f t="shared" si="233"/>
        <v>2</v>
      </c>
      <c r="AN336" s="8">
        <f t="shared" si="234"/>
        <v>70</v>
      </c>
      <c r="AO336" s="8"/>
      <c r="AP336" s="42"/>
      <c r="AQ336" s="8" t="e">
        <f t="shared" si="240"/>
        <v>#NUM!</v>
      </c>
      <c r="AR336" s="8" t="e">
        <f t="shared" si="241"/>
        <v>#NUM!</v>
      </c>
      <c r="AS336" s="8" t="e">
        <f t="shared" si="242"/>
        <v>#NUM!</v>
      </c>
      <c r="AT336" s="8" t="e">
        <f t="shared" si="243"/>
        <v>#NUM!</v>
      </c>
      <c r="AU336" s="8">
        <f t="shared" si="235"/>
        <v>20</v>
      </c>
      <c r="AV336" s="8"/>
      <c r="AW336" s="42"/>
      <c r="AX336" s="8" t="e">
        <f t="shared" si="244"/>
        <v>#NUM!</v>
      </c>
      <c r="AY336" s="8" t="e">
        <f t="shared" si="245"/>
        <v>#NUM!</v>
      </c>
      <c r="AZ336" s="8" t="e">
        <f t="shared" si="246"/>
        <v>#NUM!</v>
      </c>
      <c r="BA336" s="8" t="e">
        <f t="shared" si="247"/>
        <v>#NUM!</v>
      </c>
      <c r="BB336" s="8">
        <f t="shared" si="236"/>
        <v>20</v>
      </c>
      <c r="BC336" s="8"/>
      <c r="BD336" s="42"/>
      <c r="BE336" s="8" t="e">
        <f t="shared" si="248"/>
        <v>#NUM!</v>
      </c>
      <c r="BF336" s="8" t="e">
        <f t="shared" si="249"/>
        <v>#NUM!</v>
      </c>
      <c r="BG336" s="8" t="e">
        <f t="shared" si="250"/>
        <v>#NUM!</v>
      </c>
      <c r="BH336" s="8" t="e">
        <f t="shared" si="251"/>
        <v>#NUM!</v>
      </c>
      <c r="BI336" s="8">
        <f t="shared" si="237"/>
        <v>20</v>
      </c>
      <c r="BJ336" s="8"/>
      <c r="BK336" s="42"/>
      <c r="BL336" s="8" t="e">
        <f t="shared" si="252"/>
        <v>#NUM!</v>
      </c>
      <c r="BM336" s="8" t="e">
        <f t="shared" si="253"/>
        <v>#NUM!</v>
      </c>
      <c r="BN336" s="8" t="e">
        <f t="shared" si="254"/>
        <v>#NUM!</v>
      </c>
      <c r="BO336" s="8" t="e">
        <f t="shared" si="255"/>
        <v>#NUM!</v>
      </c>
      <c r="BP336" s="8">
        <f t="shared" si="238"/>
        <v>10</v>
      </c>
      <c r="BQ336" s="8"/>
      <c r="BR336" s="42"/>
      <c r="BS336" s="8" t="e">
        <f t="shared" si="256"/>
        <v>#NUM!</v>
      </c>
      <c r="BT336" s="8" t="e">
        <f t="shared" si="257"/>
        <v>#NUM!</v>
      </c>
      <c r="BU336" s="8" t="e">
        <f t="shared" si="258"/>
        <v>#NUM!</v>
      </c>
      <c r="BV336" s="8" t="e">
        <f t="shared" si="259"/>
        <v>#NUM!</v>
      </c>
    </row>
    <row r="337" spans="1:74" x14ac:dyDescent="0.25">
      <c r="A337">
        <v>38179</v>
      </c>
      <c r="B337">
        <v>0</v>
      </c>
      <c r="C337">
        <v>1982</v>
      </c>
      <c r="D337">
        <f t="shared" si="239"/>
        <v>42</v>
      </c>
      <c r="E337" s="1">
        <v>45596.614525462966</v>
      </c>
      <c r="F337" t="s">
        <v>107</v>
      </c>
      <c r="G337">
        <v>1</v>
      </c>
      <c r="H337" s="4">
        <v>5</v>
      </c>
      <c r="I337" s="4">
        <v>5</v>
      </c>
      <c r="J337" s="4">
        <v>2</v>
      </c>
      <c r="K337" s="4">
        <v>4</v>
      </c>
      <c r="L337" s="4">
        <v>4</v>
      </c>
      <c r="M337" s="4">
        <v>5</v>
      </c>
      <c r="N337" s="4">
        <v>5</v>
      </c>
      <c r="O337" s="4">
        <v>5</v>
      </c>
      <c r="P337" s="4">
        <v>1</v>
      </c>
      <c r="Q337" s="4">
        <v>3</v>
      </c>
      <c r="R337" s="4">
        <v>5</v>
      </c>
      <c r="S337" s="4">
        <v>5</v>
      </c>
      <c r="T337" s="4">
        <v>4</v>
      </c>
      <c r="U337" s="4">
        <v>4</v>
      </c>
      <c r="V337" s="4">
        <v>3</v>
      </c>
      <c r="W337" s="4">
        <v>4</v>
      </c>
      <c r="X337" s="7">
        <f t="shared" si="218"/>
        <v>5</v>
      </c>
      <c r="Y337" s="7">
        <f t="shared" si="219"/>
        <v>5</v>
      </c>
      <c r="Z337" s="7">
        <f t="shared" si="220"/>
        <v>4</v>
      </c>
      <c r="AA337" s="7">
        <f t="shared" si="221"/>
        <v>4</v>
      </c>
      <c r="AB337" s="7">
        <f t="shared" si="222"/>
        <v>4</v>
      </c>
      <c r="AC337" s="7">
        <f t="shared" si="223"/>
        <v>5</v>
      </c>
      <c r="AD337" s="7">
        <f t="shared" si="224"/>
        <v>5</v>
      </c>
      <c r="AE337" s="7">
        <f t="shared" si="225"/>
        <v>5</v>
      </c>
      <c r="AF337" s="7">
        <f t="shared" si="226"/>
        <v>5</v>
      </c>
      <c r="AG337" s="7">
        <f t="shared" si="227"/>
        <v>3</v>
      </c>
      <c r="AH337" s="7">
        <f t="shared" si="228"/>
        <v>5</v>
      </c>
      <c r="AI337" s="7">
        <f t="shared" si="229"/>
        <v>5</v>
      </c>
      <c r="AJ337" s="7">
        <f t="shared" si="230"/>
        <v>4</v>
      </c>
      <c r="AK337" s="7">
        <f t="shared" si="231"/>
        <v>4</v>
      </c>
      <c r="AL337" s="7">
        <f t="shared" si="232"/>
        <v>3</v>
      </c>
      <c r="AM337" s="7">
        <f t="shared" si="233"/>
        <v>4</v>
      </c>
      <c r="AN337" s="8">
        <f t="shared" si="234"/>
        <v>70</v>
      </c>
      <c r="AO337" s="8"/>
      <c r="AP337" s="42"/>
      <c r="AQ337" s="8" t="e">
        <f t="shared" si="240"/>
        <v>#NUM!</v>
      </c>
      <c r="AR337" s="8" t="e">
        <f t="shared" si="241"/>
        <v>#NUM!</v>
      </c>
      <c r="AS337" s="8" t="e">
        <f t="shared" si="242"/>
        <v>#NUM!</v>
      </c>
      <c r="AT337" s="8" t="e">
        <f t="shared" si="243"/>
        <v>#NUM!</v>
      </c>
      <c r="AU337" s="8">
        <f t="shared" si="235"/>
        <v>22</v>
      </c>
      <c r="AV337" s="8"/>
      <c r="AW337" s="42"/>
      <c r="AX337" s="8" t="e">
        <f t="shared" si="244"/>
        <v>#NUM!</v>
      </c>
      <c r="AY337" s="8" t="e">
        <f t="shared" si="245"/>
        <v>#NUM!</v>
      </c>
      <c r="AZ337" s="8" t="e">
        <f t="shared" si="246"/>
        <v>#NUM!</v>
      </c>
      <c r="BA337" s="8" t="e">
        <f t="shared" si="247"/>
        <v>#NUM!</v>
      </c>
      <c r="BB337" s="8">
        <f t="shared" si="236"/>
        <v>20</v>
      </c>
      <c r="BC337" s="8"/>
      <c r="BD337" s="42"/>
      <c r="BE337" s="8" t="e">
        <f t="shared" si="248"/>
        <v>#NUM!</v>
      </c>
      <c r="BF337" s="8" t="e">
        <f t="shared" si="249"/>
        <v>#NUM!</v>
      </c>
      <c r="BG337" s="8" t="e">
        <f t="shared" si="250"/>
        <v>#NUM!</v>
      </c>
      <c r="BH337" s="8" t="e">
        <f t="shared" si="251"/>
        <v>#NUM!</v>
      </c>
      <c r="BI337" s="8">
        <f t="shared" si="237"/>
        <v>17</v>
      </c>
      <c r="BJ337" s="8"/>
      <c r="BK337" s="42"/>
      <c r="BL337" s="8" t="e">
        <f t="shared" si="252"/>
        <v>#NUM!</v>
      </c>
      <c r="BM337" s="8" t="e">
        <f t="shared" si="253"/>
        <v>#NUM!</v>
      </c>
      <c r="BN337" s="8" t="e">
        <f t="shared" si="254"/>
        <v>#NUM!</v>
      </c>
      <c r="BO337" s="8" t="e">
        <f t="shared" si="255"/>
        <v>#NUM!</v>
      </c>
      <c r="BP337" s="8">
        <f t="shared" si="238"/>
        <v>11</v>
      </c>
      <c r="BQ337" s="8"/>
      <c r="BR337" s="42"/>
      <c r="BS337" s="8" t="e">
        <f t="shared" si="256"/>
        <v>#NUM!</v>
      </c>
      <c r="BT337" s="8" t="e">
        <f t="shared" si="257"/>
        <v>#NUM!</v>
      </c>
      <c r="BU337" s="8" t="e">
        <f t="shared" si="258"/>
        <v>#NUM!</v>
      </c>
      <c r="BV337" s="8" t="e">
        <f t="shared" si="259"/>
        <v>#NUM!</v>
      </c>
    </row>
    <row r="338" spans="1:74" x14ac:dyDescent="0.25">
      <c r="A338">
        <v>38365</v>
      </c>
      <c r="B338">
        <v>0</v>
      </c>
      <c r="C338">
        <v>2001</v>
      </c>
      <c r="D338">
        <f t="shared" si="239"/>
        <v>23</v>
      </c>
      <c r="E338" s="1">
        <v>45596.685057870367</v>
      </c>
      <c r="F338" t="s">
        <v>122</v>
      </c>
      <c r="G338">
        <v>1</v>
      </c>
      <c r="H338" s="4">
        <v>4</v>
      </c>
      <c r="I338" s="4">
        <v>4</v>
      </c>
      <c r="J338" s="4">
        <v>1</v>
      </c>
      <c r="K338" s="4">
        <v>4</v>
      </c>
      <c r="L338" s="4">
        <v>4</v>
      </c>
      <c r="M338" s="4">
        <v>5</v>
      </c>
      <c r="N338" s="4">
        <v>5</v>
      </c>
      <c r="O338" s="4">
        <v>4</v>
      </c>
      <c r="P338" s="4">
        <v>2</v>
      </c>
      <c r="Q338" s="4">
        <v>5</v>
      </c>
      <c r="R338" s="4">
        <v>4</v>
      </c>
      <c r="S338" s="4">
        <v>4</v>
      </c>
      <c r="T338" s="4">
        <v>4</v>
      </c>
      <c r="U338" s="4">
        <v>4</v>
      </c>
      <c r="V338" s="4">
        <v>5</v>
      </c>
      <c r="W338" s="4">
        <v>5</v>
      </c>
      <c r="X338" s="7">
        <f t="shared" si="218"/>
        <v>4</v>
      </c>
      <c r="Y338" s="7">
        <f t="shared" si="219"/>
        <v>4</v>
      </c>
      <c r="Z338" s="7">
        <f t="shared" si="220"/>
        <v>5</v>
      </c>
      <c r="AA338" s="7">
        <f t="shared" si="221"/>
        <v>4</v>
      </c>
      <c r="AB338" s="7">
        <f t="shared" si="222"/>
        <v>4</v>
      </c>
      <c r="AC338" s="7">
        <f t="shared" si="223"/>
        <v>5</v>
      </c>
      <c r="AD338" s="7">
        <f t="shared" si="224"/>
        <v>5</v>
      </c>
      <c r="AE338" s="7">
        <f t="shared" si="225"/>
        <v>4</v>
      </c>
      <c r="AF338" s="7">
        <f t="shared" si="226"/>
        <v>4</v>
      </c>
      <c r="AG338" s="7">
        <f t="shared" si="227"/>
        <v>5</v>
      </c>
      <c r="AH338" s="7">
        <f t="shared" si="228"/>
        <v>4</v>
      </c>
      <c r="AI338" s="7">
        <f t="shared" si="229"/>
        <v>4</v>
      </c>
      <c r="AJ338" s="7">
        <f t="shared" si="230"/>
        <v>4</v>
      </c>
      <c r="AK338" s="7">
        <f t="shared" si="231"/>
        <v>4</v>
      </c>
      <c r="AL338" s="7">
        <f t="shared" si="232"/>
        <v>5</v>
      </c>
      <c r="AM338" s="7">
        <f t="shared" si="233"/>
        <v>5</v>
      </c>
      <c r="AN338" s="8">
        <f t="shared" si="234"/>
        <v>70</v>
      </c>
      <c r="AO338" s="8"/>
      <c r="AP338" s="42"/>
      <c r="AQ338" s="8" t="e">
        <f t="shared" si="240"/>
        <v>#NUM!</v>
      </c>
      <c r="AR338" s="8" t="e">
        <f t="shared" si="241"/>
        <v>#NUM!</v>
      </c>
      <c r="AS338" s="8" t="e">
        <f t="shared" si="242"/>
        <v>#NUM!</v>
      </c>
      <c r="AT338" s="8" t="e">
        <f t="shared" si="243"/>
        <v>#NUM!</v>
      </c>
      <c r="AU338" s="8">
        <f t="shared" si="235"/>
        <v>21</v>
      </c>
      <c r="AV338" s="8"/>
      <c r="AW338" s="42"/>
      <c r="AX338" s="8" t="e">
        <f t="shared" si="244"/>
        <v>#NUM!</v>
      </c>
      <c r="AY338" s="8" t="e">
        <f t="shared" si="245"/>
        <v>#NUM!</v>
      </c>
      <c r="AZ338" s="8" t="e">
        <f t="shared" si="246"/>
        <v>#NUM!</v>
      </c>
      <c r="BA338" s="8" t="e">
        <f t="shared" si="247"/>
        <v>#NUM!</v>
      </c>
      <c r="BB338" s="8">
        <f t="shared" si="236"/>
        <v>18</v>
      </c>
      <c r="BC338" s="8"/>
      <c r="BD338" s="42"/>
      <c r="BE338" s="8" t="e">
        <f t="shared" si="248"/>
        <v>#NUM!</v>
      </c>
      <c r="BF338" s="8" t="e">
        <f t="shared" si="249"/>
        <v>#NUM!</v>
      </c>
      <c r="BG338" s="8" t="e">
        <f t="shared" si="250"/>
        <v>#NUM!</v>
      </c>
      <c r="BH338" s="8" t="e">
        <f t="shared" si="251"/>
        <v>#NUM!</v>
      </c>
      <c r="BI338" s="8">
        <f t="shared" si="237"/>
        <v>17</v>
      </c>
      <c r="BJ338" s="8"/>
      <c r="BK338" s="42"/>
      <c r="BL338" s="8" t="e">
        <f t="shared" si="252"/>
        <v>#NUM!</v>
      </c>
      <c r="BM338" s="8" t="e">
        <f t="shared" si="253"/>
        <v>#NUM!</v>
      </c>
      <c r="BN338" s="8" t="e">
        <f t="shared" si="254"/>
        <v>#NUM!</v>
      </c>
      <c r="BO338" s="8" t="e">
        <f t="shared" si="255"/>
        <v>#NUM!</v>
      </c>
      <c r="BP338" s="8">
        <f t="shared" si="238"/>
        <v>14</v>
      </c>
      <c r="BQ338" s="8"/>
      <c r="BR338" s="42"/>
      <c r="BS338" s="8" t="e">
        <f t="shared" si="256"/>
        <v>#NUM!</v>
      </c>
      <c r="BT338" s="8" t="e">
        <f t="shared" si="257"/>
        <v>#NUM!</v>
      </c>
      <c r="BU338" s="8" t="e">
        <f t="shared" si="258"/>
        <v>#NUM!</v>
      </c>
      <c r="BV338" s="8" t="e">
        <f t="shared" si="259"/>
        <v>#NUM!</v>
      </c>
    </row>
    <row r="339" spans="1:74" x14ac:dyDescent="0.25">
      <c r="A339">
        <v>39574</v>
      </c>
      <c r="B339">
        <v>1</v>
      </c>
      <c r="C339">
        <v>1972</v>
      </c>
      <c r="D339">
        <f t="shared" si="239"/>
        <v>52</v>
      </c>
      <c r="E339" s="1">
        <v>45599.487696759257</v>
      </c>
      <c r="F339" t="s">
        <v>101</v>
      </c>
      <c r="H339" s="4">
        <v>5</v>
      </c>
      <c r="I339" s="4">
        <v>5</v>
      </c>
      <c r="J339" s="4">
        <v>3</v>
      </c>
      <c r="K339" s="4">
        <v>5</v>
      </c>
      <c r="L339" s="4">
        <v>5</v>
      </c>
      <c r="M339" s="4">
        <v>5</v>
      </c>
      <c r="N339" s="4">
        <v>3</v>
      </c>
      <c r="O339" s="4">
        <v>5</v>
      </c>
      <c r="P339" s="4">
        <v>3</v>
      </c>
      <c r="Q339" s="4">
        <v>5</v>
      </c>
      <c r="R339" s="4">
        <v>3</v>
      </c>
      <c r="S339" s="4">
        <v>3</v>
      </c>
      <c r="T339" s="4">
        <v>5</v>
      </c>
      <c r="U339" s="4">
        <v>5</v>
      </c>
      <c r="V339" s="4">
        <v>5</v>
      </c>
      <c r="W339" s="4">
        <v>5</v>
      </c>
      <c r="X339" s="7">
        <f t="shared" si="218"/>
        <v>5</v>
      </c>
      <c r="Y339" s="7">
        <f t="shared" si="219"/>
        <v>5</v>
      </c>
      <c r="Z339" s="7">
        <f t="shared" si="220"/>
        <v>3</v>
      </c>
      <c r="AA339" s="7">
        <f t="shared" si="221"/>
        <v>5</v>
      </c>
      <c r="AB339" s="7">
        <f t="shared" si="222"/>
        <v>5</v>
      </c>
      <c r="AC339" s="7">
        <f t="shared" si="223"/>
        <v>5</v>
      </c>
      <c r="AD339" s="7">
        <f t="shared" si="224"/>
        <v>3</v>
      </c>
      <c r="AE339" s="7">
        <f t="shared" si="225"/>
        <v>5</v>
      </c>
      <c r="AF339" s="7">
        <f t="shared" si="226"/>
        <v>3</v>
      </c>
      <c r="AG339" s="7">
        <f t="shared" si="227"/>
        <v>5</v>
      </c>
      <c r="AH339" s="7">
        <f t="shared" si="228"/>
        <v>3</v>
      </c>
      <c r="AI339" s="7">
        <f t="shared" si="229"/>
        <v>3</v>
      </c>
      <c r="AJ339" s="7">
        <f t="shared" si="230"/>
        <v>5</v>
      </c>
      <c r="AK339" s="7">
        <f t="shared" si="231"/>
        <v>5</v>
      </c>
      <c r="AL339" s="7">
        <f t="shared" si="232"/>
        <v>5</v>
      </c>
      <c r="AM339" s="7">
        <f t="shared" si="233"/>
        <v>5</v>
      </c>
      <c r="AN339" s="8">
        <f t="shared" si="234"/>
        <v>70</v>
      </c>
      <c r="AO339" s="8"/>
      <c r="AP339" s="42"/>
      <c r="AQ339" s="8" t="e">
        <f t="shared" si="240"/>
        <v>#NUM!</v>
      </c>
      <c r="AR339" s="8" t="e">
        <f t="shared" si="241"/>
        <v>#NUM!</v>
      </c>
      <c r="AS339" s="8" t="e">
        <f t="shared" si="242"/>
        <v>#NUM!</v>
      </c>
      <c r="AT339" s="8" t="e">
        <f t="shared" si="243"/>
        <v>#NUM!</v>
      </c>
      <c r="AU339" s="8">
        <f t="shared" si="235"/>
        <v>23</v>
      </c>
      <c r="AV339" s="8"/>
      <c r="AW339" s="42"/>
      <c r="AX339" s="8" t="e">
        <f t="shared" si="244"/>
        <v>#NUM!</v>
      </c>
      <c r="AY339" s="8" t="e">
        <f t="shared" si="245"/>
        <v>#NUM!</v>
      </c>
      <c r="AZ339" s="8" t="e">
        <f t="shared" si="246"/>
        <v>#NUM!</v>
      </c>
      <c r="BA339" s="8" t="e">
        <f t="shared" si="247"/>
        <v>#NUM!</v>
      </c>
      <c r="BB339" s="8">
        <f t="shared" si="236"/>
        <v>16</v>
      </c>
      <c r="BC339" s="8"/>
      <c r="BD339" s="42"/>
      <c r="BE339" s="8" t="e">
        <f t="shared" si="248"/>
        <v>#NUM!</v>
      </c>
      <c r="BF339" s="8" t="e">
        <f t="shared" si="249"/>
        <v>#NUM!</v>
      </c>
      <c r="BG339" s="8" t="e">
        <f t="shared" si="250"/>
        <v>#NUM!</v>
      </c>
      <c r="BH339" s="8" t="e">
        <f t="shared" si="251"/>
        <v>#NUM!</v>
      </c>
      <c r="BI339" s="8">
        <f t="shared" si="237"/>
        <v>16</v>
      </c>
      <c r="BJ339" s="8"/>
      <c r="BK339" s="42"/>
      <c r="BL339" s="8" t="e">
        <f t="shared" si="252"/>
        <v>#NUM!</v>
      </c>
      <c r="BM339" s="8" t="e">
        <f t="shared" si="253"/>
        <v>#NUM!</v>
      </c>
      <c r="BN339" s="8" t="e">
        <f t="shared" si="254"/>
        <v>#NUM!</v>
      </c>
      <c r="BO339" s="8" t="e">
        <f t="shared" si="255"/>
        <v>#NUM!</v>
      </c>
      <c r="BP339" s="8">
        <f t="shared" si="238"/>
        <v>15</v>
      </c>
      <c r="BQ339" s="8"/>
      <c r="BR339" s="42"/>
      <c r="BS339" s="8" t="e">
        <f t="shared" si="256"/>
        <v>#NUM!</v>
      </c>
      <c r="BT339" s="8" t="e">
        <f t="shared" si="257"/>
        <v>#NUM!</v>
      </c>
      <c r="BU339" s="8" t="e">
        <f t="shared" si="258"/>
        <v>#NUM!</v>
      </c>
      <c r="BV339" s="8" t="e">
        <f t="shared" si="259"/>
        <v>#NUM!</v>
      </c>
    </row>
    <row r="340" spans="1:74" x14ac:dyDescent="0.25">
      <c r="A340">
        <v>36040</v>
      </c>
      <c r="B340">
        <v>0</v>
      </c>
      <c r="C340">
        <v>1954</v>
      </c>
      <c r="D340">
        <f t="shared" si="239"/>
        <v>70</v>
      </c>
      <c r="E340" s="1">
        <v>45594.726030092592</v>
      </c>
      <c r="F340" t="s">
        <v>101</v>
      </c>
      <c r="H340" s="4">
        <v>5</v>
      </c>
      <c r="I340" s="4">
        <v>5</v>
      </c>
      <c r="J340" s="4">
        <v>5</v>
      </c>
      <c r="K340" s="4">
        <v>5</v>
      </c>
      <c r="L340" s="4">
        <v>4</v>
      </c>
      <c r="M340" s="4">
        <v>4</v>
      </c>
      <c r="N340" s="4">
        <v>5</v>
      </c>
      <c r="O340" s="4">
        <v>5</v>
      </c>
      <c r="P340" s="4">
        <v>3</v>
      </c>
      <c r="Q340" s="4">
        <v>5</v>
      </c>
      <c r="R340" s="4">
        <v>5</v>
      </c>
      <c r="S340" s="4">
        <v>4</v>
      </c>
      <c r="T340" s="4">
        <v>5</v>
      </c>
      <c r="U340" s="4">
        <v>5</v>
      </c>
      <c r="V340" s="4">
        <v>5</v>
      </c>
      <c r="W340" s="4">
        <v>5</v>
      </c>
      <c r="X340" s="7">
        <f t="shared" si="218"/>
        <v>5</v>
      </c>
      <c r="Y340" s="7">
        <f t="shared" si="219"/>
        <v>5</v>
      </c>
      <c r="Z340" s="7">
        <f t="shared" si="220"/>
        <v>1</v>
      </c>
      <c r="AA340" s="7">
        <f t="shared" si="221"/>
        <v>5</v>
      </c>
      <c r="AB340" s="7">
        <f t="shared" si="222"/>
        <v>4</v>
      </c>
      <c r="AC340" s="7">
        <f t="shared" si="223"/>
        <v>4</v>
      </c>
      <c r="AD340" s="7">
        <f t="shared" si="224"/>
        <v>5</v>
      </c>
      <c r="AE340" s="7">
        <f t="shared" si="225"/>
        <v>5</v>
      </c>
      <c r="AF340" s="7">
        <f t="shared" si="226"/>
        <v>3</v>
      </c>
      <c r="AG340" s="7">
        <f t="shared" si="227"/>
        <v>5</v>
      </c>
      <c r="AH340" s="7">
        <f t="shared" si="228"/>
        <v>5</v>
      </c>
      <c r="AI340" s="7">
        <f t="shared" si="229"/>
        <v>4</v>
      </c>
      <c r="AJ340" s="7">
        <f t="shared" si="230"/>
        <v>5</v>
      </c>
      <c r="AK340" s="7">
        <f t="shared" si="231"/>
        <v>5</v>
      </c>
      <c r="AL340" s="7">
        <f t="shared" si="232"/>
        <v>5</v>
      </c>
      <c r="AM340" s="7">
        <f t="shared" si="233"/>
        <v>5</v>
      </c>
      <c r="AN340" s="8">
        <f t="shared" si="234"/>
        <v>71</v>
      </c>
      <c r="AO340" s="8"/>
      <c r="AP340" s="42"/>
      <c r="AQ340" s="8" t="e">
        <f t="shared" si="240"/>
        <v>#NUM!</v>
      </c>
      <c r="AR340" s="8" t="e">
        <f t="shared" si="241"/>
        <v>#NUM!</v>
      </c>
      <c r="AS340" s="8" t="e">
        <f t="shared" si="242"/>
        <v>#NUM!</v>
      </c>
      <c r="AT340" s="8" t="e">
        <f t="shared" si="243"/>
        <v>#NUM!</v>
      </c>
      <c r="AU340" s="8">
        <f t="shared" si="235"/>
        <v>20</v>
      </c>
      <c r="AV340" s="8"/>
      <c r="AW340" s="42"/>
      <c r="AX340" s="8" t="e">
        <f t="shared" si="244"/>
        <v>#NUM!</v>
      </c>
      <c r="AY340" s="8" t="e">
        <f t="shared" si="245"/>
        <v>#NUM!</v>
      </c>
      <c r="AZ340" s="8" t="e">
        <f t="shared" si="246"/>
        <v>#NUM!</v>
      </c>
      <c r="BA340" s="8" t="e">
        <f t="shared" si="247"/>
        <v>#NUM!</v>
      </c>
      <c r="BB340" s="8">
        <f t="shared" si="236"/>
        <v>17</v>
      </c>
      <c r="BC340" s="8"/>
      <c r="BD340" s="42"/>
      <c r="BE340" s="8" t="e">
        <f t="shared" si="248"/>
        <v>#NUM!</v>
      </c>
      <c r="BF340" s="8" t="e">
        <f t="shared" si="249"/>
        <v>#NUM!</v>
      </c>
      <c r="BG340" s="8" t="e">
        <f t="shared" si="250"/>
        <v>#NUM!</v>
      </c>
      <c r="BH340" s="8" t="e">
        <f t="shared" si="251"/>
        <v>#NUM!</v>
      </c>
      <c r="BI340" s="8">
        <f t="shared" si="237"/>
        <v>19</v>
      </c>
      <c r="BJ340" s="8"/>
      <c r="BK340" s="42"/>
      <c r="BL340" s="8" t="e">
        <f t="shared" si="252"/>
        <v>#NUM!</v>
      </c>
      <c r="BM340" s="8" t="e">
        <f t="shared" si="253"/>
        <v>#NUM!</v>
      </c>
      <c r="BN340" s="8" t="e">
        <f t="shared" si="254"/>
        <v>#NUM!</v>
      </c>
      <c r="BO340" s="8" t="e">
        <f t="shared" si="255"/>
        <v>#NUM!</v>
      </c>
      <c r="BP340" s="8">
        <f t="shared" si="238"/>
        <v>15</v>
      </c>
      <c r="BQ340" s="8"/>
      <c r="BR340" s="42"/>
      <c r="BS340" s="8" t="e">
        <f t="shared" si="256"/>
        <v>#NUM!</v>
      </c>
      <c r="BT340" s="8" t="e">
        <f t="shared" si="257"/>
        <v>#NUM!</v>
      </c>
      <c r="BU340" s="8" t="e">
        <f t="shared" si="258"/>
        <v>#NUM!</v>
      </c>
      <c r="BV340" s="8" t="e">
        <f t="shared" si="259"/>
        <v>#NUM!</v>
      </c>
    </row>
    <row r="341" spans="1:74" x14ac:dyDescent="0.25">
      <c r="A341">
        <v>36043</v>
      </c>
      <c r="B341">
        <v>0</v>
      </c>
      <c r="C341">
        <v>1959</v>
      </c>
      <c r="D341">
        <f t="shared" si="239"/>
        <v>65</v>
      </c>
      <c r="E341" s="1">
        <v>45594.736122685186</v>
      </c>
      <c r="F341" t="s">
        <v>107</v>
      </c>
      <c r="G341">
        <v>1</v>
      </c>
      <c r="H341" s="4">
        <v>4</v>
      </c>
      <c r="I341" s="4">
        <v>5</v>
      </c>
      <c r="J341" s="4">
        <v>3</v>
      </c>
      <c r="K341" s="4">
        <v>4</v>
      </c>
      <c r="L341" s="4">
        <v>5</v>
      </c>
      <c r="M341" s="4">
        <v>5</v>
      </c>
      <c r="N341" s="4">
        <v>4</v>
      </c>
      <c r="O341" s="4">
        <v>5</v>
      </c>
      <c r="P341" s="4">
        <v>4</v>
      </c>
      <c r="Q341" s="4">
        <v>5</v>
      </c>
      <c r="R341" s="4">
        <v>5</v>
      </c>
      <c r="S341" s="4">
        <v>5</v>
      </c>
      <c r="T341" s="4">
        <v>4</v>
      </c>
      <c r="U341" s="4">
        <v>5</v>
      </c>
      <c r="V341" s="4">
        <v>5</v>
      </c>
      <c r="W341" s="4">
        <v>5</v>
      </c>
      <c r="X341" s="7">
        <f t="shared" si="218"/>
        <v>4</v>
      </c>
      <c r="Y341" s="7">
        <f t="shared" si="219"/>
        <v>5</v>
      </c>
      <c r="Z341" s="7">
        <f t="shared" si="220"/>
        <v>3</v>
      </c>
      <c r="AA341" s="7">
        <f t="shared" si="221"/>
        <v>4</v>
      </c>
      <c r="AB341" s="7">
        <f t="shared" si="222"/>
        <v>5</v>
      </c>
      <c r="AC341" s="7">
        <f t="shared" si="223"/>
        <v>5</v>
      </c>
      <c r="AD341" s="7">
        <f t="shared" si="224"/>
        <v>4</v>
      </c>
      <c r="AE341" s="7">
        <f t="shared" si="225"/>
        <v>5</v>
      </c>
      <c r="AF341" s="7">
        <f t="shared" si="226"/>
        <v>2</v>
      </c>
      <c r="AG341" s="7">
        <f t="shared" si="227"/>
        <v>5</v>
      </c>
      <c r="AH341" s="7">
        <f t="shared" si="228"/>
        <v>5</v>
      </c>
      <c r="AI341" s="7">
        <f t="shared" si="229"/>
        <v>5</v>
      </c>
      <c r="AJ341" s="7">
        <f t="shared" si="230"/>
        <v>4</v>
      </c>
      <c r="AK341" s="7">
        <f t="shared" si="231"/>
        <v>5</v>
      </c>
      <c r="AL341" s="7">
        <f t="shared" si="232"/>
        <v>5</v>
      </c>
      <c r="AM341" s="7">
        <f t="shared" si="233"/>
        <v>5</v>
      </c>
      <c r="AN341" s="8">
        <f t="shared" si="234"/>
        <v>71</v>
      </c>
      <c r="AO341" s="8"/>
      <c r="AP341" s="42"/>
      <c r="AQ341" s="8" t="e">
        <f t="shared" si="240"/>
        <v>#NUM!</v>
      </c>
      <c r="AR341" s="8" t="e">
        <f t="shared" si="241"/>
        <v>#NUM!</v>
      </c>
      <c r="AS341" s="8" t="e">
        <f t="shared" si="242"/>
        <v>#NUM!</v>
      </c>
      <c r="AT341" s="8" t="e">
        <f t="shared" si="243"/>
        <v>#NUM!</v>
      </c>
      <c r="AU341" s="8">
        <f t="shared" si="235"/>
        <v>21</v>
      </c>
      <c r="AV341" s="8"/>
      <c r="AW341" s="42"/>
      <c r="AX341" s="8" t="e">
        <f t="shared" si="244"/>
        <v>#NUM!</v>
      </c>
      <c r="AY341" s="8" t="e">
        <f t="shared" si="245"/>
        <v>#NUM!</v>
      </c>
      <c r="AZ341" s="8" t="e">
        <f t="shared" si="246"/>
        <v>#NUM!</v>
      </c>
      <c r="BA341" s="8" t="e">
        <f t="shared" si="247"/>
        <v>#NUM!</v>
      </c>
      <c r="BB341" s="8">
        <f t="shared" si="236"/>
        <v>16</v>
      </c>
      <c r="BC341" s="8"/>
      <c r="BD341" s="42"/>
      <c r="BE341" s="8" t="e">
        <f t="shared" si="248"/>
        <v>#NUM!</v>
      </c>
      <c r="BF341" s="8" t="e">
        <f t="shared" si="249"/>
        <v>#NUM!</v>
      </c>
      <c r="BG341" s="8" t="e">
        <f t="shared" si="250"/>
        <v>#NUM!</v>
      </c>
      <c r="BH341" s="8" t="e">
        <f t="shared" si="251"/>
        <v>#NUM!</v>
      </c>
      <c r="BI341" s="8">
        <f t="shared" si="237"/>
        <v>19</v>
      </c>
      <c r="BJ341" s="8"/>
      <c r="BK341" s="42"/>
      <c r="BL341" s="8" t="e">
        <f t="shared" si="252"/>
        <v>#NUM!</v>
      </c>
      <c r="BM341" s="8" t="e">
        <f t="shared" si="253"/>
        <v>#NUM!</v>
      </c>
      <c r="BN341" s="8" t="e">
        <f t="shared" si="254"/>
        <v>#NUM!</v>
      </c>
      <c r="BO341" s="8" t="e">
        <f t="shared" si="255"/>
        <v>#NUM!</v>
      </c>
      <c r="BP341" s="8">
        <f t="shared" si="238"/>
        <v>15</v>
      </c>
      <c r="BQ341" s="8"/>
      <c r="BR341" s="42"/>
      <c r="BS341" s="8" t="e">
        <f t="shared" si="256"/>
        <v>#NUM!</v>
      </c>
      <c r="BT341" s="8" t="e">
        <f t="shared" si="257"/>
        <v>#NUM!</v>
      </c>
      <c r="BU341" s="8" t="e">
        <f t="shared" si="258"/>
        <v>#NUM!</v>
      </c>
      <c r="BV341" s="8" t="e">
        <f t="shared" si="259"/>
        <v>#NUM!</v>
      </c>
    </row>
    <row r="342" spans="1:74" x14ac:dyDescent="0.25">
      <c r="A342">
        <v>36419</v>
      </c>
      <c r="B342">
        <v>0</v>
      </c>
      <c r="C342">
        <v>1972</v>
      </c>
      <c r="D342">
        <f t="shared" si="239"/>
        <v>52</v>
      </c>
      <c r="E342" s="1">
        <v>45595.432581018518</v>
      </c>
      <c r="F342" t="s">
        <v>101</v>
      </c>
      <c r="H342" s="4">
        <v>5</v>
      </c>
      <c r="I342" s="4">
        <v>5</v>
      </c>
      <c r="J342" s="4">
        <v>2</v>
      </c>
      <c r="K342" s="4">
        <v>4</v>
      </c>
      <c r="L342" s="4">
        <v>4</v>
      </c>
      <c r="M342" s="4">
        <v>5</v>
      </c>
      <c r="N342" s="4">
        <v>4</v>
      </c>
      <c r="O342" s="4">
        <v>4</v>
      </c>
      <c r="P342" s="4">
        <v>2</v>
      </c>
      <c r="Q342" s="4">
        <v>4</v>
      </c>
      <c r="R342" s="4">
        <v>4</v>
      </c>
      <c r="S342" s="4">
        <v>4</v>
      </c>
      <c r="T342" s="4">
        <v>5</v>
      </c>
      <c r="U342" s="4">
        <v>5</v>
      </c>
      <c r="V342" s="4">
        <v>5</v>
      </c>
      <c r="W342" s="4">
        <v>5</v>
      </c>
      <c r="X342" s="7">
        <f t="shared" si="218"/>
        <v>5</v>
      </c>
      <c r="Y342" s="7">
        <f t="shared" si="219"/>
        <v>5</v>
      </c>
      <c r="Z342" s="7">
        <f t="shared" si="220"/>
        <v>4</v>
      </c>
      <c r="AA342" s="7">
        <f t="shared" si="221"/>
        <v>4</v>
      </c>
      <c r="AB342" s="7">
        <f t="shared" si="222"/>
        <v>4</v>
      </c>
      <c r="AC342" s="7">
        <f t="shared" si="223"/>
        <v>5</v>
      </c>
      <c r="AD342" s="7">
        <f t="shared" si="224"/>
        <v>4</v>
      </c>
      <c r="AE342" s="7">
        <f t="shared" si="225"/>
        <v>4</v>
      </c>
      <c r="AF342" s="7">
        <f t="shared" si="226"/>
        <v>4</v>
      </c>
      <c r="AG342" s="7">
        <f t="shared" si="227"/>
        <v>4</v>
      </c>
      <c r="AH342" s="7">
        <f t="shared" si="228"/>
        <v>4</v>
      </c>
      <c r="AI342" s="7">
        <f t="shared" si="229"/>
        <v>4</v>
      </c>
      <c r="AJ342" s="7">
        <f t="shared" si="230"/>
        <v>5</v>
      </c>
      <c r="AK342" s="7">
        <f t="shared" si="231"/>
        <v>5</v>
      </c>
      <c r="AL342" s="7">
        <f t="shared" si="232"/>
        <v>5</v>
      </c>
      <c r="AM342" s="7">
        <f t="shared" si="233"/>
        <v>5</v>
      </c>
      <c r="AN342" s="8">
        <f t="shared" si="234"/>
        <v>71</v>
      </c>
      <c r="AO342" s="8"/>
      <c r="AP342" s="42"/>
      <c r="AQ342" s="8" t="e">
        <f t="shared" si="240"/>
        <v>#NUM!</v>
      </c>
      <c r="AR342" s="8" t="e">
        <f t="shared" si="241"/>
        <v>#NUM!</v>
      </c>
      <c r="AS342" s="8" t="e">
        <f t="shared" si="242"/>
        <v>#NUM!</v>
      </c>
      <c r="AT342" s="8" t="e">
        <f t="shared" si="243"/>
        <v>#NUM!</v>
      </c>
      <c r="AU342" s="8">
        <f t="shared" si="235"/>
        <v>22</v>
      </c>
      <c r="AV342" s="8"/>
      <c r="AW342" s="42"/>
      <c r="AX342" s="8" t="e">
        <f t="shared" si="244"/>
        <v>#NUM!</v>
      </c>
      <c r="AY342" s="8" t="e">
        <f t="shared" si="245"/>
        <v>#NUM!</v>
      </c>
      <c r="AZ342" s="8" t="e">
        <f t="shared" si="246"/>
        <v>#NUM!</v>
      </c>
      <c r="BA342" s="8" t="e">
        <f t="shared" si="247"/>
        <v>#NUM!</v>
      </c>
      <c r="BB342" s="8">
        <f t="shared" si="236"/>
        <v>17</v>
      </c>
      <c r="BC342" s="8"/>
      <c r="BD342" s="42"/>
      <c r="BE342" s="8" t="e">
        <f t="shared" si="248"/>
        <v>#NUM!</v>
      </c>
      <c r="BF342" s="8" t="e">
        <f t="shared" si="249"/>
        <v>#NUM!</v>
      </c>
      <c r="BG342" s="8" t="e">
        <f t="shared" si="250"/>
        <v>#NUM!</v>
      </c>
      <c r="BH342" s="8" t="e">
        <f t="shared" si="251"/>
        <v>#NUM!</v>
      </c>
      <c r="BI342" s="8">
        <f t="shared" si="237"/>
        <v>17</v>
      </c>
      <c r="BJ342" s="8"/>
      <c r="BK342" s="42"/>
      <c r="BL342" s="8" t="e">
        <f t="shared" si="252"/>
        <v>#NUM!</v>
      </c>
      <c r="BM342" s="8" t="e">
        <f t="shared" si="253"/>
        <v>#NUM!</v>
      </c>
      <c r="BN342" s="8" t="e">
        <f t="shared" si="254"/>
        <v>#NUM!</v>
      </c>
      <c r="BO342" s="8" t="e">
        <f t="shared" si="255"/>
        <v>#NUM!</v>
      </c>
      <c r="BP342" s="8">
        <f t="shared" si="238"/>
        <v>15</v>
      </c>
      <c r="BQ342" s="8"/>
      <c r="BR342" s="42"/>
      <c r="BS342" s="8" t="e">
        <f t="shared" si="256"/>
        <v>#NUM!</v>
      </c>
      <c r="BT342" s="8" t="e">
        <f t="shared" si="257"/>
        <v>#NUM!</v>
      </c>
      <c r="BU342" s="8" t="e">
        <f t="shared" si="258"/>
        <v>#NUM!</v>
      </c>
      <c r="BV342" s="8" t="e">
        <f t="shared" si="259"/>
        <v>#NUM!</v>
      </c>
    </row>
    <row r="343" spans="1:74" x14ac:dyDescent="0.25">
      <c r="A343">
        <v>37294</v>
      </c>
      <c r="B343">
        <v>0</v>
      </c>
      <c r="C343">
        <v>1997</v>
      </c>
      <c r="D343">
        <f t="shared" si="239"/>
        <v>27</v>
      </c>
      <c r="E343" s="1">
        <v>45595.883564814816</v>
      </c>
      <c r="F343" t="s">
        <v>156</v>
      </c>
      <c r="G343">
        <v>1</v>
      </c>
      <c r="H343" s="4">
        <v>5</v>
      </c>
      <c r="I343" s="4">
        <v>5</v>
      </c>
      <c r="J343" s="4">
        <v>1</v>
      </c>
      <c r="K343" s="4">
        <v>5</v>
      </c>
      <c r="L343" s="4">
        <v>5</v>
      </c>
      <c r="M343" s="4">
        <v>4</v>
      </c>
      <c r="N343" s="4">
        <v>4</v>
      </c>
      <c r="O343" s="4">
        <v>5</v>
      </c>
      <c r="P343" s="4">
        <v>2</v>
      </c>
      <c r="Q343" s="4">
        <v>3</v>
      </c>
      <c r="R343" s="4">
        <v>4</v>
      </c>
      <c r="S343" s="4">
        <v>4</v>
      </c>
      <c r="T343" s="4">
        <v>4</v>
      </c>
      <c r="U343" s="4">
        <v>5</v>
      </c>
      <c r="V343" s="4">
        <v>5</v>
      </c>
      <c r="W343" s="4">
        <v>4</v>
      </c>
      <c r="X343" s="7">
        <f t="shared" si="218"/>
        <v>5</v>
      </c>
      <c r="Y343" s="7">
        <f t="shared" si="219"/>
        <v>5</v>
      </c>
      <c r="Z343" s="7">
        <f t="shared" si="220"/>
        <v>5</v>
      </c>
      <c r="AA343" s="7">
        <f t="shared" si="221"/>
        <v>5</v>
      </c>
      <c r="AB343" s="7">
        <f t="shared" si="222"/>
        <v>5</v>
      </c>
      <c r="AC343" s="7">
        <f t="shared" si="223"/>
        <v>4</v>
      </c>
      <c r="AD343" s="7">
        <f t="shared" si="224"/>
        <v>4</v>
      </c>
      <c r="AE343" s="7">
        <f t="shared" si="225"/>
        <v>5</v>
      </c>
      <c r="AF343" s="7">
        <f t="shared" si="226"/>
        <v>4</v>
      </c>
      <c r="AG343" s="7">
        <f t="shared" si="227"/>
        <v>3</v>
      </c>
      <c r="AH343" s="7">
        <f t="shared" si="228"/>
        <v>4</v>
      </c>
      <c r="AI343" s="7">
        <f t="shared" si="229"/>
        <v>4</v>
      </c>
      <c r="AJ343" s="7">
        <f t="shared" si="230"/>
        <v>4</v>
      </c>
      <c r="AK343" s="7">
        <f t="shared" si="231"/>
        <v>5</v>
      </c>
      <c r="AL343" s="7">
        <f t="shared" si="232"/>
        <v>5</v>
      </c>
      <c r="AM343" s="7">
        <f t="shared" si="233"/>
        <v>4</v>
      </c>
      <c r="AN343" s="8">
        <f t="shared" si="234"/>
        <v>71</v>
      </c>
      <c r="AO343" s="8"/>
      <c r="AP343" s="42"/>
      <c r="AQ343" s="8" t="e">
        <f t="shared" si="240"/>
        <v>#NUM!</v>
      </c>
      <c r="AR343" s="8" t="e">
        <f t="shared" si="241"/>
        <v>#NUM!</v>
      </c>
      <c r="AS343" s="8" t="e">
        <f t="shared" si="242"/>
        <v>#NUM!</v>
      </c>
      <c r="AT343" s="8" t="e">
        <f t="shared" si="243"/>
        <v>#NUM!</v>
      </c>
      <c r="AU343" s="8">
        <f t="shared" si="235"/>
        <v>25</v>
      </c>
      <c r="AV343" s="8"/>
      <c r="AW343" s="42"/>
      <c r="AX343" s="8" t="e">
        <f t="shared" si="244"/>
        <v>#NUM!</v>
      </c>
      <c r="AY343" s="8" t="e">
        <f t="shared" si="245"/>
        <v>#NUM!</v>
      </c>
      <c r="AZ343" s="8" t="e">
        <f t="shared" si="246"/>
        <v>#NUM!</v>
      </c>
      <c r="BA343" s="8" t="e">
        <f t="shared" si="247"/>
        <v>#NUM!</v>
      </c>
      <c r="BB343" s="8">
        <f t="shared" si="236"/>
        <v>17</v>
      </c>
      <c r="BC343" s="8"/>
      <c r="BD343" s="42"/>
      <c r="BE343" s="8" t="e">
        <f t="shared" si="248"/>
        <v>#NUM!</v>
      </c>
      <c r="BF343" s="8" t="e">
        <f t="shared" si="249"/>
        <v>#NUM!</v>
      </c>
      <c r="BG343" s="8" t="e">
        <f t="shared" si="250"/>
        <v>#NUM!</v>
      </c>
      <c r="BH343" s="8" t="e">
        <f t="shared" si="251"/>
        <v>#NUM!</v>
      </c>
      <c r="BI343" s="8">
        <f t="shared" si="237"/>
        <v>15</v>
      </c>
      <c r="BJ343" s="8"/>
      <c r="BK343" s="42"/>
      <c r="BL343" s="8" t="e">
        <f t="shared" si="252"/>
        <v>#NUM!</v>
      </c>
      <c r="BM343" s="8" t="e">
        <f t="shared" si="253"/>
        <v>#NUM!</v>
      </c>
      <c r="BN343" s="8" t="e">
        <f t="shared" si="254"/>
        <v>#NUM!</v>
      </c>
      <c r="BO343" s="8" t="e">
        <f t="shared" si="255"/>
        <v>#NUM!</v>
      </c>
      <c r="BP343" s="8">
        <f t="shared" si="238"/>
        <v>14</v>
      </c>
      <c r="BQ343" s="8"/>
      <c r="BR343" s="42"/>
      <c r="BS343" s="8" t="e">
        <f t="shared" si="256"/>
        <v>#NUM!</v>
      </c>
      <c r="BT343" s="8" t="e">
        <f t="shared" si="257"/>
        <v>#NUM!</v>
      </c>
      <c r="BU343" s="8" t="e">
        <f t="shared" si="258"/>
        <v>#NUM!</v>
      </c>
      <c r="BV343" s="8" t="e">
        <f t="shared" si="259"/>
        <v>#NUM!</v>
      </c>
    </row>
    <row r="344" spans="1:74" x14ac:dyDescent="0.25">
      <c r="A344">
        <v>38942</v>
      </c>
      <c r="B344">
        <v>1</v>
      </c>
      <c r="C344">
        <v>1982</v>
      </c>
      <c r="D344">
        <f t="shared" si="239"/>
        <v>42</v>
      </c>
      <c r="E344" s="1">
        <v>45597.404999999999</v>
      </c>
      <c r="F344" t="s">
        <v>99</v>
      </c>
      <c r="G344">
        <v>1</v>
      </c>
      <c r="H344" s="4">
        <v>4</v>
      </c>
      <c r="I344" s="4">
        <v>5</v>
      </c>
      <c r="J344" s="4">
        <v>1</v>
      </c>
      <c r="K344" s="4">
        <v>4</v>
      </c>
      <c r="L344" s="4">
        <v>5</v>
      </c>
      <c r="M344" s="4">
        <v>4</v>
      </c>
      <c r="N344" s="4">
        <v>4</v>
      </c>
      <c r="O344" s="4">
        <v>4</v>
      </c>
      <c r="P344" s="4">
        <v>1</v>
      </c>
      <c r="Q344" s="4">
        <v>4</v>
      </c>
      <c r="R344" s="4">
        <v>4</v>
      </c>
      <c r="S344" s="4">
        <v>4</v>
      </c>
      <c r="T344" s="4">
        <v>4</v>
      </c>
      <c r="U344" s="4">
        <v>5</v>
      </c>
      <c r="V344" s="4">
        <v>5</v>
      </c>
      <c r="W344" s="4">
        <v>5</v>
      </c>
      <c r="X344" s="7">
        <f t="shared" si="218"/>
        <v>4</v>
      </c>
      <c r="Y344" s="7">
        <f t="shared" si="219"/>
        <v>5</v>
      </c>
      <c r="Z344" s="7">
        <f t="shared" si="220"/>
        <v>5</v>
      </c>
      <c r="AA344" s="7">
        <f t="shared" si="221"/>
        <v>4</v>
      </c>
      <c r="AB344" s="7">
        <f t="shared" si="222"/>
        <v>5</v>
      </c>
      <c r="AC344" s="7">
        <f t="shared" si="223"/>
        <v>4</v>
      </c>
      <c r="AD344" s="7">
        <f t="shared" si="224"/>
        <v>4</v>
      </c>
      <c r="AE344" s="7">
        <f t="shared" si="225"/>
        <v>4</v>
      </c>
      <c r="AF344" s="7">
        <f t="shared" si="226"/>
        <v>5</v>
      </c>
      <c r="AG344" s="7">
        <f t="shared" si="227"/>
        <v>4</v>
      </c>
      <c r="AH344" s="7">
        <f t="shared" si="228"/>
        <v>4</v>
      </c>
      <c r="AI344" s="7">
        <f t="shared" si="229"/>
        <v>4</v>
      </c>
      <c r="AJ344" s="7">
        <f t="shared" si="230"/>
        <v>4</v>
      </c>
      <c r="AK344" s="7">
        <f t="shared" si="231"/>
        <v>5</v>
      </c>
      <c r="AL344" s="7">
        <f t="shared" si="232"/>
        <v>5</v>
      </c>
      <c r="AM344" s="7">
        <f t="shared" si="233"/>
        <v>5</v>
      </c>
      <c r="AN344" s="8">
        <f t="shared" si="234"/>
        <v>71</v>
      </c>
      <c r="AO344" s="8"/>
      <c r="AP344" s="42"/>
      <c r="AQ344" s="8" t="e">
        <f t="shared" si="240"/>
        <v>#NUM!</v>
      </c>
      <c r="AR344" s="8" t="e">
        <f t="shared" si="241"/>
        <v>#NUM!</v>
      </c>
      <c r="AS344" s="8" t="e">
        <f t="shared" si="242"/>
        <v>#NUM!</v>
      </c>
      <c r="AT344" s="8" t="e">
        <f t="shared" si="243"/>
        <v>#NUM!</v>
      </c>
      <c r="AU344" s="8">
        <f t="shared" si="235"/>
        <v>23</v>
      </c>
      <c r="AV344" s="8"/>
      <c r="AW344" s="42"/>
      <c r="AX344" s="8" t="e">
        <f t="shared" si="244"/>
        <v>#NUM!</v>
      </c>
      <c r="AY344" s="8" t="e">
        <f t="shared" si="245"/>
        <v>#NUM!</v>
      </c>
      <c r="AZ344" s="8" t="e">
        <f t="shared" si="246"/>
        <v>#NUM!</v>
      </c>
      <c r="BA344" s="8" t="e">
        <f t="shared" si="247"/>
        <v>#NUM!</v>
      </c>
      <c r="BB344" s="8">
        <f t="shared" si="236"/>
        <v>17</v>
      </c>
      <c r="BC344" s="8"/>
      <c r="BD344" s="42"/>
      <c r="BE344" s="8" t="e">
        <f t="shared" si="248"/>
        <v>#NUM!</v>
      </c>
      <c r="BF344" s="8" t="e">
        <f t="shared" si="249"/>
        <v>#NUM!</v>
      </c>
      <c r="BG344" s="8" t="e">
        <f t="shared" si="250"/>
        <v>#NUM!</v>
      </c>
      <c r="BH344" s="8" t="e">
        <f t="shared" si="251"/>
        <v>#NUM!</v>
      </c>
      <c r="BI344" s="8">
        <f t="shared" si="237"/>
        <v>16</v>
      </c>
      <c r="BJ344" s="8"/>
      <c r="BK344" s="42"/>
      <c r="BL344" s="8" t="e">
        <f t="shared" si="252"/>
        <v>#NUM!</v>
      </c>
      <c r="BM344" s="8" t="e">
        <f t="shared" si="253"/>
        <v>#NUM!</v>
      </c>
      <c r="BN344" s="8" t="e">
        <f t="shared" si="254"/>
        <v>#NUM!</v>
      </c>
      <c r="BO344" s="8" t="e">
        <f t="shared" si="255"/>
        <v>#NUM!</v>
      </c>
      <c r="BP344" s="8">
        <f t="shared" si="238"/>
        <v>15</v>
      </c>
      <c r="BQ344" s="8"/>
      <c r="BR344" s="42"/>
      <c r="BS344" s="8" t="e">
        <f t="shared" si="256"/>
        <v>#NUM!</v>
      </c>
      <c r="BT344" s="8" t="e">
        <f t="shared" si="257"/>
        <v>#NUM!</v>
      </c>
      <c r="BU344" s="8" t="e">
        <f t="shared" si="258"/>
        <v>#NUM!</v>
      </c>
      <c r="BV344" s="8" t="e">
        <f t="shared" si="259"/>
        <v>#NUM!</v>
      </c>
    </row>
    <row r="345" spans="1:74" x14ac:dyDescent="0.25">
      <c r="A345">
        <v>40226</v>
      </c>
      <c r="B345">
        <v>0</v>
      </c>
      <c r="C345">
        <v>2001</v>
      </c>
      <c r="D345">
        <f t="shared" si="239"/>
        <v>23</v>
      </c>
      <c r="E345" s="1">
        <v>45605.740671296298</v>
      </c>
      <c r="F345" t="s">
        <v>99</v>
      </c>
      <c r="G345">
        <v>1</v>
      </c>
      <c r="H345" s="4">
        <v>5</v>
      </c>
      <c r="I345" s="4">
        <v>5</v>
      </c>
      <c r="J345" s="4">
        <v>1</v>
      </c>
      <c r="K345" s="4">
        <v>3</v>
      </c>
      <c r="L345" s="4">
        <v>1</v>
      </c>
      <c r="M345" s="4">
        <v>5</v>
      </c>
      <c r="N345" s="4">
        <v>5</v>
      </c>
      <c r="O345" s="4">
        <v>5</v>
      </c>
      <c r="P345" s="4">
        <v>1</v>
      </c>
      <c r="Q345" s="4">
        <v>5</v>
      </c>
      <c r="R345" s="4">
        <v>2</v>
      </c>
      <c r="S345" s="4">
        <v>5</v>
      </c>
      <c r="T345" s="4">
        <v>5</v>
      </c>
      <c r="U345" s="4">
        <v>5</v>
      </c>
      <c r="V345" s="4">
        <v>5</v>
      </c>
      <c r="W345" s="4">
        <v>5</v>
      </c>
      <c r="X345" s="7">
        <f t="shared" si="218"/>
        <v>5</v>
      </c>
      <c r="Y345" s="7">
        <f t="shared" si="219"/>
        <v>5</v>
      </c>
      <c r="Z345" s="7">
        <f t="shared" si="220"/>
        <v>5</v>
      </c>
      <c r="AA345" s="7">
        <f t="shared" si="221"/>
        <v>3</v>
      </c>
      <c r="AB345" s="7">
        <f t="shared" si="222"/>
        <v>1</v>
      </c>
      <c r="AC345" s="7">
        <f t="shared" si="223"/>
        <v>5</v>
      </c>
      <c r="AD345" s="7">
        <f t="shared" si="224"/>
        <v>5</v>
      </c>
      <c r="AE345" s="7">
        <f t="shared" si="225"/>
        <v>5</v>
      </c>
      <c r="AF345" s="7">
        <f t="shared" si="226"/>
        <v>5</v>
      </c>
      <c r="AG345" s="7">
        <f t="shared" si="227"/>
        <v>5</v>
      </c>
      <c r="AH345" s="7">
        <f t="shared" si="228"/>
        <v>2</v>
      </c>
      <c r="AI345" s="7">
        <f t="shared" si="229"/>
        <v>5</v>
      </c>
      <c r="AJ345" s="7">
        <f t="shared" si="230"/>
        <v>5</v>
      </c>
      <c r="AK345" s="7">
        <f t="shared" si="231"/>
        <v>5</v>
      </c>
      <c r="AL345" s="7">
        <f t="shared" si="232"/>
        <v>5</v>
      </c>
      <c r="AM345" s="7">
        <f t="shared" si="233"/>
        <v>5</v>
      </c>
      <c r="AN345" s="8">
        <f t="shared" si="234"/>
        <v>71</v>
      </c>
      <c r="AO345" s="8"/>
      <c r="AP345" s="42"/>
      <c r="AQ345" s="8" t="e">
        <f t="shared" si="240"/>
        <v>#NUM!</v>
      </c>
      <c r="AR345" s="8" t="e">
        <f t="shared" si="241"/>
        <v>#NUM!</v>
      </c>
      <c r="AS345" s="8" t="e">
        <f t="shared" si="242"/>
        <v>#NUM!</v>
      </c>
      <c r="AT345" s="8" t="e">
        <f t="shared" si="243"/>
        <v>#NUM!</v>
      </c>
      <c r="AU345" s="8">
        <f t="shared" si="235"/>
        <v>19</v>
      </c>
      <c r="AV345" s="8"/>
      <c r="AW345" s="42"/>
      <c r="AX345" s="8" t="e">
        <f t="shared" si="244"/>
        <v>#NUM!</v>
      </c>
      <c r="AY345" s="8" t="e">
        <f t="shared" si="245"/>
        <v>#NUM!</v>
      </c>
      <c r="AZ345" s="8" t="e">
        <f t="shared" si="246"/>
        <v>#NUM!</v>
      </c>
      <c r="BA345" s="8" t="e">
        <f t="shared" si="247"/>
        <v>#NUM!</v>
      </c>
      <c r="BB345" s="8">
        <f t="shared" si="236"/>
        <v>20</v>
      </c>
      <c r="BC345" s="8"/>
      <c r="BD345" s="42"/>
      <c r="BE345" s="8" t="e">
        <f t="shared" si="248"/>
        <v>#NUM!</v>
      </c>
      <c r="BF345" s="8" t="e">
        <f t="shared" si="249"/>
        <v>#NUM!</v>
      </c>
      <c r="BG345" s="8" t="e">
        <f t="shared" si="250"/>
        <v>#NUM!</v>
      </c>
      <c r="BH345" s="8" t="e">
        <f t="shared" si="251"/>
        <v>#NUM!</v>
      </c>
      <c r="BI345" s="8">
        <f t="shared" si="237"/>
        <v>17</v>
      </c>
      <c r="BJ345" s="8"/>
      <c r="BK345" s="42"/>
      <c r="BL345" s="8" t="e">
        <f t="shared" si="252"/>
        <v>#NUM!</v>
      </c>
      <c r="BM345" s="8" t="e">
        <f t="shared" si="253"/>
        <v>#NUM!</v>
      </c>
      <c r="BN345" s="8" t="e">
        <f t="shared" si="254"/>
        <v>#NUM!</v>
      </c>
      <c r="BO345" s="8" t="e">
        <f t="shared" si="255"/>
        <v>#NUM!</v>
      </c>
      <c r="BP345" s="8">
        <f t="shared" si="238"/>
        <v>15</v>
      </c>
      <c r="BQ345" s="8"/>
      <c r="BR345" s="42"/>
      <c r="BS345" s="8" t="e">
        <f t="shared" si="256"/>
        <v>#NUM!</v>
      </c>
      <c r="BT345" s="8" t="e">
        <f t="shared" si="257"/>
        <v>#NUM!</v>
      </c>
      <c r="BU345" s="8" t="e">
        <f t="shared" si="258"/>
        <v>#NUM!</v>
      </c>
      <c r="BV345" s="8" t="e">
        <f t="shared" si="259"/>
        <v>#NUM!</v>
      </c>
    </row>
    <row r="346" spans="1:74" x14ac:dyDescent="0.25">
      <c r="A346">
        <v>40391</v>
      </c>
      <c r="B346">
        <v>0</v>
      </c>
      <c r="C346">
        <v>1997</v>
      </c>
      <c r="D346">
        <f t="shared" si="239"/>
        <v>27</v>
      </c>
      <c r="E346" s="1">
        <v>45608.521111111113</v>
      </c>
      <c r="F346" t="s">
        <v>217</v>
      </c>
      <c r="G346">
        <v>1</v>
      </c>
      <c r="H346" s="4">
        <v>5</v>
      </c>
      <c r="I346" s="4">
        <v>5</v>
      </c>
      <c r="J346" s="4">
        <v>1</v>
      </c>
      <c r="K346" s="4">
        <v>5</v>
      </c>
      <c r="L346" s="4">
        <v>5</v>
      </c>
      <c r="M346" s="4">
        <v>5</v>
      </c>
      <c r="N346" s="4">
        <v>4</v>
      </c>
      <c r="O346" s="4">
        <v>4</v>
      </c>
      <c r="P346" s="4">
        <v>4</v>
      </c>
      <c r="Q346" s="4">
        <v>4</v>
      </c>
      <c r="R346" s="4">
        <v>4</v>
      </c>
      <c r="S346" s="4">
        <v>4</v>
      </c>
      <c r="T346" s="4">
        <v>4</v>
      </c>
      <c r="U346" s="4">
        <v>5</v>
      </c>
      <c r="V346" s="4">
        <v>5</v>
      </c>
      <c r="W346" s="4">
        <v>5</v>
      </c>
      <c r="X346" s="7">
        <f t="shared" si="218"/>
        <v>5</v>
      </c>
      <c r="Y346" s="7">
        <f t="shared" si="219"/>
        <v>5</v>
      </c>
      <c r="Z346" s="7">
        <f t="shared" si="220"/>
        <v>5</v>
      </c>
      <c r="AA346" s="7">
        <f t="shared" si="221"/>
        <v>5</v>
      </c>
      <c r="AB346" s="7">
        <f t="shared" si="222"/>
        <v>5</v>
      </c>
      <c r="AC346" s="7">
        <f t="shared" si="223"/>
        <v>5</v>
      </c>
      <c r="AD346" s="7">
        <f t="shared" si="224"/>
        <v>4</v>
      </c>
      <c r="AE346" s="7">
        <f t="shared" si="225"/>
        <v>4</v>
      </c>
      <c r="AF346" s="7">
        <f t="shared" si="226"/>
        <v>2</v>
      </c>
      <c r="AG346" s="7">
        <f t="shared" si="227"/>
        <v>4</v>
      </c>
      <c r="AH346" s="7">
        <f t="shared" si="228"/>
        <v>4</v>
      </c>
      <c r="AI346" s="7">
        <f t="shared" si="229"/>
        <v>4</v>
      </c>
      <c r="AJ346" s="7">
        <f t="shared" si="230"/>
        <v>4</v>
      </c>
      <c r="AK346" s="7">
        <f t="shared" si="231"/>
        <v>5</v>
      </c>
      <c r="AL346" s="7">
        <f t="shared" si="232"/>
        <v>5</v>
      </c>
      <c r="AM346" s="7">
        <f t="shared" si="233"/>
        <v>5</v>
      </c>
      <c r="AN346" s="8">
        <f t="shared" si="234"/>
        <v>71</v>
      </c>
      <c r="AO346" s="8"/>
      <c r="AP346" s="42"/>
      <c r="AQ346" s="8" t="e">
        <f t="shared" si="240"/>
        <v>#NUM!</v>
      </c>
      <c r="AR346" s="8" t="e">
        <f t="shared" si="241"/>
        <v>#NUM!</v>
      </c>
      <c r="AS346" s="8" t="e">
        <f t="shared" si="242"/>
        <v>#NUM!</v>
      </c>
      <c r="AT346" s="8" t="e">
        <f t="shared" si="243"/>
        <v>#NUM!</v>
      </c>
      <c r="AU346" s="8">
        <f t="shared" si="235"/>
        <v>25</v>
      </c>
      <c r="AV346" s="8"/>
      <c r="AW346" s="42"/>
      <c r="AX346" s="8" t="e">
        <f t="shared" si="244"/>
        <v>#NUM!</v>
      </c>
      <c r="AY346" s="8" t="e">
        <f t="shared" si="245"/>
        <v>#NUM!</v>
      </c>
      <c r="AZ346" s="8" t="e">
        <f t="shared" si="246"/>
        <v>#NUM!</v>
      </c>
      <c r="BA346" s="8" t="e">
        <f t="shared" si="247"/>
        <v>#NUM!</v>
      </c>
      <c r="BB346" s="8">
        <f t="shared" si="236"/>
        <v>15</v>
      </c>
      <c r="BC346" s="8"/>
      <c r="BD346" s="42"/>
      <c r="BE346" s="8" t="e">
        <f t="shared" si="248"/>
        <v>#NUM!</v>
      </c>
      <c r="BF346" s="8" t="e">
        <f t="shared" si="249"/>
        <v>#NUM!</v>
      </c>
      <c r="BG346" s="8" t="e">
        <f t="shared" si="250"/>
        <v>#NUM!</v>
      </c>
      <c r="BH346" s="8" t="e">
        <f t="shared" si="251"/>
        <v>#NUM!</v>
      </c>
      <c r="BI346" s="8">
        <f t="shared" si="237"/>
        <v>16</v>
      </c>
      <c r="BJ346" s="8"/>
      <c r="BK346" s="42"/>
      <c r="BL346" s="8" t="e">
        <f t="shared" si="252"/>
        <v>#NUM!</v>
      </c>
      <c r="BM346" s="8" t="e">
        <f t="shared" si="253"/>
        <v>#NUM!</v>
      </c>
      <c r="BN346" s="8" t="e">
        <f t="shared" si="254"/>
        <v>#NUM!</v>
      </c>
      <c r="BO346" s="8" t="e">
        <f t="shared" si="255"/>
        <v>#NUM!</v>
      </c>
      <c r="BP346" s="8">
        <f t="shared" si="238"/>
        <v>15</v>
      </c>
      <c r="BQ346" s="8"/>
      <c r="BR346" s="42"/>
      <c r="BS346" s="8" t="e">
        <f t="shared" si="256"/>
        <v>#NUM!</v>
      </c>
      <c r="BT346" s="8" t="e">
        <f t="shared" si="257"/>
        <v>#NUM!</v>
      </c>
      <c r="BU346" s="8" t="e">
        <f t="shared" si="258"/>
        <v>#NUM!</v>
      </c>
      <c r="BV346" s="8" t="e">
        <f t="shared" si="259"/>
        <v>#NUM!</v>
      </c>
    </row>
    <row r="347" spans="1:74" x14ac:dyDescent="0.25">
      <c r="A347">
        <v>36732</v>
      </c>
      <c r="B347">
        <v>1</v>
      </c>
      <c r="C347">
        <v>1992</v>
      </c>
      <c r="D347">
        <f t="shared" si="239"/>
        <v>32</v>
      </c>
      <c r="E347" s="1">
        <v>45595.5391087963</v>
      </c>
      <c r="F347" t="s">
        <v>107</v>
      </c>
      <c r="G347">
        <v>1</v>
      </c>
      <c r="H347" s="4">
        <v>3</v>
      </c>
      <c r="I347" s="4">
        <v>5</v>
      </c>
      <c r="J347" s="4">
        <v>1</v>
      </c>
      <c r="K347" s="4">
        <v>5</v>
      </c>
      <c r="L347" s="4">
        <v>4</v>
      </c>
      <c r="M347" s="4">
        <v>5</v>
      </c>
      <c r="N347" s="4">
        <v>5</v>
      </c>
      <c r="O347" s="4">
        <v>5</v>
      </c>
      <c r="P347" s="4">
        <v>1</v>
      </c>
      <c r="Q347" s="4">
        <v>5</v>
      </c>
      <c r="R347" s="4">
        <v>4</v>
      </c>
      <c r="S347" s="4">
        <v>4</v>
      </c>
      <c r="T347" s="4">
        <v>5</v>
      </c>
      <c r="U347" s="4">
        <v>4</v>
      </c>
      <c r="V347" s="4">
        <v>4</v>
      </c>
      <c r="W347" s="4">
        <v>4</v>
      </c>
      <c r="X347" s="7">
        <f t="shared" si="218"/>
        <v>3</v>
      </c>
      <c r="Y347" s="7">
        <f t="shared" si="219"/>
        <v>5</v>
      </c>
      <c r="Z347" s="7">
        <f t="shared" si="220"/>
        <v>5</v>
      </c>
      <c r="AA347" s="7">
        <f t="shared" si="221"/>
        <v>5</v>
      </c>
      <c r="AB347" s="7">
        <f t="shared" si="222"/>
        <v>4</v>
      </c>
      <c r="AC347" s="7">
        <f t="shared" si="223"/>
        <v>5</v>
      </c>
      <c r="AD347" s="7">
        <f t="shared" si="224"/>
        <v>5</v>
      </c>
      <c r="AE347" s="7">
        <f t="shared" si="225"/>
        <v>5</v>
      </c>
      <c r="AF347" s="7">
        <f t="shared" si="226"/>
        <v>5</v>
      </c>
      <c r="AG347" s="7">
        <f t="shared" si="227"/>
        <v>5</v>
      </c>
      <c r="AH347" s="7">
        <f t="shared" si="228"/>
        <v>4</v>
      </c>
      <c r="AI347" s="7">
        <f t="shared" si="229"/>
        <v>4</v>
      </c>
      <c r="AJ347" s="7">
        <f t="shared" si="230"/>
        <v>5</v>
      </c>
      <c r="AK347" s="7">
        <f t="shared" si="231"/>
        <v>4</v>
      </c>
      <c r="AL347" s="7">
        <f t="shared" si="232"/>
        <v>4</v>
      </c>
      <c r="AM347" s="7">
        <f t="shared" si="233"/>
        <v>4</v>
      </c>
      <c r="AN347" s="8">
        <f t="shared" si="234"/>
        <v>72</v>
      </c>
      <c r="AO347" s="8"/>
      <c r="AP347" s="42"/>
      <c r="AQ347" s="8" t="e">
        <f t="shared" si="240"/>
        <v>#NUM!</v>
      </c>
      <c r="AR347" s="8" t="e">
        <f t="shared" si="241"/>
        <v>#NUM!</v>
      </c>
      <c r="AS347" s="8" t="e">
        <f t="shared" si="242"/>
        <v>#NUM!</v>
      </c>
      <c r="AT347" s="8" t="e">
        <f t="shared" si="243"/>
        <v>#NUM!</v>
      </c>
      <c r="AU347" s="8">
        <f t="shared" si="235"/>
        <v>22</v>
      </c>
      <c r="AV347" s="8"/>
      <c r="AW347" s="42"/>
      <c r="AX347" s="8" t="e">
        <f t="shared" si="244"/>
        <v>#NUM!</v>
      </c>
      <c r="AY347" s="8" t="e">
        <f t="shared" si="245"/>
        <v>#NUM!</v>
      </c>
      <c r="AZ347" s="8" t="e">
        <f t="shared" si="246"/>
        <v>#NUM!</v>
      </c>
      <c r="BA347" s="8" t="e">
        <f t="shared" si="247"/>
        <v>#NUM!</v>
      </c>
      <c r="BB347" s="8">
        <f t="shared" si="236"/>
        <v>20</v>
      </c>
      <c r="BC347" s="8"/>
      <c r="BD347" s="42"/>
      <c r="BE347" s="8" t="e">
        <f t="shared" si="248"/>
        <v>#NUM!</v>
      </c>
      <c r="BF347" s="8" t="e">
        <f t="shared" si="249"/>
        <v>#NUM!</v>
      </c>
      <c r="BG347" s="8" t="e">
        <f t="shared" si="250"/>
        <v>#NUM!</v>
      </c>
      <c r="BH347" s="8" t="e">
        <f t="shared" si="251"/>
        <v>#NUM!</v>
      </c>
      <c r="BI347" s="8">
        <f t="shared" si="237"/>
        <v>18</v>
      </c>
      <c r="BJ347" s="8"/>
      <c r="BK347" s="42"/>
      <c r="BL347" s="8" t="e">
        <f t="shared" si="252"/>
        <v>#NUM!</v>
      </c>
      <c r="BM347" s="8" t="e">
        <f t="shared" si="253"/>
        <v>#NUM!</v>
      </c>
      <c r="BN347" s="8" t="e">
        <f t="shared" si="254"/>
        <v>#NUM!</v>
      </c>
      <c r="BO347" s="8" t="e">
        <f t="shared" si="255"/>
        <v>#NUM!</v>
      </c>
      <c r="BP347" s="8">
        <f t="shared" si="238"/>
        <v>12</v>
      </c>
      <c r="BQ347" s="8"/>
      <c r="BR347" s="42"/>
      <c r="BS347" s="8" t="e">
        <f t="shared" si="256"/>
        <v>#NUM!</v>
      </c>
      <c r="BT347" s="8" t="e">
        <f t="shared" si="257"/>
        <v>#NUM!</v>
      </c>
      <c r="BU347" s="8" t="e">
        <f t="shared" si="258"/>
        <v>#NUM!</v>
      </c>
      <c r="BV347" s="8" t="e">
        <f t="shared" si="259"/>
        <v>#NUM!</v>
      </c>
    </row>
    <row r="348" spans="1:74" x14ac:dyDescent="0.25">
      <c r="A348">
        <v>39695</v>
      </c>
      <c r="B348">
        <v>0</v>
      </c>
      <c r="C348">
        <v>1979</v>
      </c>
      <c r="D348">
        <f t="shared" si="239"/>
        <v>45</v>
      </c>
      <c r="E348" s="1">
        <v>45599.965254629627</v>
      </c>
      <c r="F348" t="s">
        <v>196</v>
      </c>
      <c r="G348">
        <v>1</v>
      </c>
      <c r="H348" s="4">
        <v>5</v>
      </c>
      <c r="I348" s="4">
        <v>5</v>
      </c>
      <c r="J348" s="4">
        <v>1</v>
      </c>
      <c r="K348" s="4">
        <v>5</v>
      </c>
      <c r="L348" s="4">
        <v>5</v>
      </c>
      <c r="M348" s="4">
        <v>5</v>
      </c>
      <c r="N348" s="4">
        <v>4</v>
      </c>
      <c r="O348" s="4">
        <v>4</v>
      </c>
      <c r="P348" s="4">
        <v>2</v>
      </c>
      <c r="Q348" s="4">
        <v>4</v>
      </c>
      <c r="R348" s="4">
        <v>4</v>
      </c>
      <c r="S348" s="4">
        <v>5</v>
      </c>
      <c r="T348" s="4">
        <v>2</v>
      </c>
      <c r="U348" s="4">
        <v>5</v>
      </c>
      <c r="V348" s="4">
        <v>5</v>
      </c>
      <c r="W348" s="4">
        <v>5</v>
      </c>
      <c r="X348" s="7">
        <f t="shared" si="218"/>
        <v>5</v>
      </c>
      <c r="Y348" s="7">
        <f t="shared" si="219"/>
        <v>5</v>
      </c>
      <c r="Z348" s="7">
        <f t="shared" si="220"/>
        <v>5</v>
      </c>
      <c r="AA348" s="7">
        <f t="shared" si="221"/>
        <v>5</v>
      </c>
      <c r="AB348" s="7">
        <f t="shared" si="222"/>
        <v>5</v>
      </c>
      <c r="AC348" s="7">
        <f t="shared" si="223"/>
        <v>5</v>
      </c>
      <c r="AD348" s="7">
        <f t="shared" si="224"/>
        <v>4</v>
      </c>
      <c r="AE348" s="7">
        <f t="shared" si="225"/>
        <v>4</v>
      </c>
      <c r="AF348" s="7">
        <f t="shared" si="226"/>
        <v>4</v>
      </c>
      <c r="AG348" s="7">
        <f t="shared" si="227"/>
        <v>4</v>
      </c>
      <c r="AH348" s="7">
        <f t="shared" si="228"/>
        <v>4</v>
      </c>
      <c r="AI348" s="7">
        <f t="shared" si="229"/>
        <v>5</v>
      </c>
      <c r="AJ348" s="7">
        <f t="shared" si="230"/>
        <v>2</v>
      </c>
      <c r="AK348" s="7">
        <f t="shared" si="231"/>
        <v>5</v>
      </c>
      <c r="AL348" s="7">
        <f t="shared" si="232"/>
        <v>5</v>
      </c>
      <c r="AM348" s="7">
        <f t="shared" si="233"/>
        <v>5</v>
      </c>
      <c r="AN348" s="8">
        <f t="shared" si="234"/>
        <v>72</v>
      </c>
      <c r="AO348" s="8"/>
      <c r="AP348" s="42"/>
      <c r="AQ348" s="8" t="e">
        <f t="shared" si="240"/>
        <v>#NUM!</v>
      </c>
      <c r="AR348" s="8" t="e">
        <f t="shared" si="241"/>
        <v>#NUM!</v>
      </c>
      <c r="AS348" s="8" t="e">
        <f t="shared" si="242"/>
        <v>#NUM!</v>
      </c>
      <c r="AT348" s="8" t="e">
        <f t="shared" si="243"/>
        <v>#NUM!</v>
      </c>
      <c r="AU348" s="8">
        <f t="shared" si="235"/>
        <v>25</v>
      </c>
      <c r="AV348" s="8"/>
      <c r="AW348" s="42"/>
      <c r="AX348" s="8" t="e">
        <f t="shared" si="244"/>
        <v>#NUM!</v>
      </c>
      <c r="AY348" s="8" t="e">
        <f t="shared" si="245"/>
        <v>#NUM!</v>
      </c>
      <c r="AZ348" s="8" t="e">
        <f t="shared" si="246"/>
        <v>#NUM!</v>
      </c>
      <c r="BA348" s="8" t="e">
        <f t="shared" si="247"/>
        <v>#NUM!</v>
      </c>
      <c r="BB348" s="8">
        <f t="shared" si="236"/>
        <v>17</v>
      </c>
      <c r="BC348" s="8"/>
      <c r="BD348" s="42"/>
      <c r="BE348" s="8" t="e">
        <f t="shared" si="248"/>
        <v>#NUM!</v>
      </c>
      <c r="BF348" s="8" t="e">
        <f t="shared" si="249"/>
        <v>#NUM!</v>
      </c>
      <c r="BG348" s="8" t="e">
        <f t="shared" si="250"/>
        <v>#NUM!</v>
      </c>
      <c r="BH348" s="8" t="e">
        <f t="shared" si="251"/>
        <v>#NUM!</v>
      </c>
      <c r="BI348" s="8">
        <f t="shared" si="237"/>
        <v>15</v>
      </c>
      <c r="BJ348" s="8"/>
      <c r="BK348" s="42"/>
      <c r="BL348" s="8" t="e">
        <f t="shared" si="252"/>
        <v>#NUM!</v>
      </c>
      <c r="BM348" s="8" t="e">
        <f t="shared" si="253"/>
        <v>#NUM!</v>
      </c>
      <c r="BN348" s="8" t="e">
        <f t="shared" si="254"/>
        <v>#NUM!</v>
      </c>
      <c r="BO348" s="8" t="e">
        <f t="shared" si="255"/>
        <v>#NUM!</v>
      </c>
      <c r="BP348" s="8">
        <f t="shared" si="238"/>
        <v>15</v>
      </c>
      <c r="BQ348" s="8"/>
      <c r="BR348" s="42"/>
      <c r="BS348" s="8" t="e">
        <f t="shared" si="256"/>
        <v>#NUM!</v>
      </c>
      <c r="BT348" s="8" t="e">
        <f t="shared" si="257"/>
        <v>#NUM!</v>
      </c>
      <c r="BU348" s="8" t="e">
        <f t="shared" si="258"/>
        <v>#NUM!</v>
      </c>
      <c r="BV348" s="8" t="e">
        <f t="shared" si="259"/>
        <v>#NUM!</v>
      </c>
    </row>
    <row r="349" spans="1:74" x14ac:dyDescent="0.25">
      <c r="A349">
        <v>36220</v>
      </c>
      <c r="B349">
        <v>0</v>
      </c>
      <c r="C349">
        <v>1993</v>
      </c>
      <c r="D349">
        <f t="shared" si="239"/>
        <v>31</v>
      </c>
      <c r="E349" s="1">
        <v>45594.877627314818</v>
      </c>
      <c r="F349" t="s">
        <v>99</v>
      </c>
      <c r="G349">
        <v>1</v>
      </c>
      <c r="H349" s="4">
        <v>5</v>
      </c>
      <c r="I349" s="4">
        <v>5</v>
      </c>
      <c r="J349" s="4">
        <v>1</v>
      </c>
      <c r="K349" s="4">
        <v>5</v>
      </c>
      <c r="L349" s="4">
        <v>5</v>
      </c>
      <c r="M349" s="4">
        <v>5</v>
      </c>
      <c r="N349" s="4">
        <v>5</v>
      </c>
      <c r="O349" s="4">
        <v>5</v>
      </c>
      <c r="P349" s="4">
        <v>1</v>
      </c>
      <c r="Q349" s="4">
        <v>4</v>
      </c>
      <c r="R349" s="4">
        <v>2</v>
      </c>
      <c r="S349" s="4">
        <v>4</v>
      </c>
      <c r="T349" s="4">
        <v>5</v>
      </c>
      <c r="U349" s="4">
        <v>5</v>
      </c>
      <c r="V349" s="4">
        <v>4</v>
      </c>
      <c r="W349" s="4">
        <v>4</v>
      </c>
      <c r="X349" s="7">
        <f t="shared" si="218"/>
        <v>5</v>
      </c>
      <c r="Y349" s="7">
        <f t="shared" si="219"/>
        <v>5</v>
      </c>
      <c r="Z349" s="7">
        <f t="shared" si="220"/>
        <v>5</v>
      </c>
      <c r="AA349" s="7">
        <f t="shared" si="221"/>
        <v>5</v>
      </c>
      <c r="AB349" s="7">
        <f t="shared" si="222"/>
        <v>5</v>
      </c>
      <c r="AC349" s="7">
        <f t="shared" si="223"/>
        <v>5</v>
      </c>
      <c r="AD349" s="7">
        <f t="shared" si="224"/>
        <v>5</v>
      </c>
      <c r="AE349" s="7">
        <f t="shared" si="225"/>
        <v>5</v>
      </c>
      <c r="AF349" s="7">
        <f t="shared" si="226"/>
        <v>5</v>
      </c>
      <c r="AG349" s="7">
        <f t="shared" si="227"/>
        <v>4</v>
      </c>
      <c r="AH349" s="7">
        <f t="shared" si="228"/>
        <v>2</v>
      </c>
      <c r="AI349" s="7">
        <f t="shared" si="229"/>
        <v>4</v>
      </c>
      <c r="AJ349" s="7">
        <f t="shared" si="230"/>
        <v>5</v>
      </c>
      <c r="AK349" s="7">
        <f t="shared" si="231"/>
        <v>5</v>
      </c>
      <c r="AL349" s="7">
        <f t="shared" si="232"/>
        <v>4</v>
      </c>
      <c r="AM349" s="7">
        <f t="shared" si="233"/>
        <v>4</v>
      </c>
      <c r="AN349" s="8">
        <f t="shared" si="234"/>
        <v>73</v>
      </c>
      <c r="AO349" s="8"/>
      <c r="AP349" s="42"/>
      <c r="AQ349" s="8" t="e">
        <f t="shared" si="240"/>
        <v>#NUM!</v>
      </c>
      <c r="AR349" s="8" t="e">
        <f t="shared" si="241"/>
        <v>#NUM!</v>
      </c>
      <c r="AS349" s="8" t="e">
        <f t="shared" si="242"/>
        <v>#NUM!</v>
      </c>
      <c r="AT349" s="8" t="e">
        <f t="shared" si="243"/>
        <v>#NUM!</v>
      </c>
      <c r="AU349" s="8">
        <f t="shared" si="235"/>
        <v>25</v>
      </c>
      <c r="AV349" s="8"/>
      <c r="AW349" s="42"/>
      <c r="AX349" s="8" t="e">
        <f t="shared" si="244"/>
        <v>#NUM!</v>
      </c>
      <c r="AY349" s="8" t="e">
        <f t="shared" si="245"/>
        <v>#NUM!</v>
      </c>
      <c r="AZ349" s="8" t="e">
        <f t="shared" si="246"/>
        <v>#NUM!</v>
      </c>
      <c r="BA349" s="8" t="e">
        <f t="shared" si="247"/>
        <v>#NUM!</v>
      </c>
      <c r="BB349" s="8">
        <f t="shared" si="236"/>
        <v>20</v>
      </c>
      <c r="BC349" s="8"/>
      <c r="BD349" s="42"/>
      <c r="BE349" s="8" t="e">
        <f t="shared" si="248"/>
        <v>#NUM!</v>
      </c>
      <c r="BF349" s="8" t="e">
        <f t="shared" si="249"/>
        <v>#NUM!</v>
      </c>
      <c r="BG349" s="8" t="e">
        <f t="shared" si="250"/>
        <v>#NUM!</v>
      </c>
      <c r="BH349" s="8" t="e">
        <f t="shared" si="251"/>
        <v>#NUM!</v>
      </c>
      <c r="BI349" s="8">
        <f t="shared" si="237"/>
        <v>15</v>
      </c>
      <c r="BJ349" s="8"/>
      <c r="BK349" s="42"/>
      <c r="BL349" s="8" t="e">
        <f t="shared" si="252"/>
        <v>#NUM!</v>
      </c>
      <c r="BM349" s="8" t="e">
        <f t="shared" si="253"/>
        <v>#NUM!</v>
      </c>
      <c r="BN349" s="8" t="e">
        <f t="shared" si="254"/>
        <v>#NUM!</v>
      </c>
      <c r="BO349" s="8" t="e">
        <f t="shared" si="255"/>
        <v>#NUM!</v>
      </c>
      <c r="BP349" s="8">
        <f t="shared" si="238"/>
        <v>13</v>
      </c>
      <c r="BQ349" s="8"/>
      <c r="BR349" s="42"/>
      <c r="BS349" s="8" t="e">
        <f t="shared" si="256"/>
        <v>#NUM!</v>
      </c>
      <c r="BT349" s="8" t="e">
        <f t="shared" si="257"/>
        <v>#NUM!</v>
      </c>
      <c r="BU349" s="8" t="e">
        <f t="shared" si="258"/>
        <v>#NUM!</v>
      </c>
      <c r="BV349" s="8" t="e">
        <f t="shared" si="259"/>
        <v>#NUM!</v>
      </c>
    </row>
    <row r="350" spans="1:74" x14ac:dyDescent="0.25">
      <c r="A350">
        <v>36368</v>
      </c>
      <c r="B350">
        <v>0</v>
      </c>
      <c r="C350">
        <v>1974</v>
      </c>
      <c r="D350">
        <f t="shared" si="239"/>
        <v>50</v>
      </c>
      <c r="E350" s="1">
        <v>45595.358668981484</v>
      </c>
      <c r="F350" t="s">
        <v>99</v>
      </c>
      <c r="G350">
        <v>1</v>
      </c>
      <c r="H350" s="4">
        <v>5</v>
      </c>
      <c r="I350" s="4">
        <v>5</v>
      </c>
      <c r="J350" s="4">
        <v>1</v>
      </c>
      <c r="K350" s="4">
        <v>5</v>
      </c>
      <c r="L350" s="4">
        <v>5</v>
      </c>
      <c r="M350" s="4">
        <v>5</v>
      </c>
      <c r="N350" s="4">
        <v>5</v>
      </c>
      <c r="O350" s="4">
        <v>5</v>
      </c>
      <c r="P350" s="4">
        <v>1</v>
      </c>
      <c r="Q350" s="4">
        <v>4</v>
      </c>
      <c r="R350" s="4">
        <v>4</v>
      </c>
      <c r="S350" s="4">
        <v>5</v>
      </c>
      <c r="T350" s="4">
        <v>4</v>
      </c>
      <c r="U350" s="4">
        <v>4</v>
      </c>
      <c r="V350" s="4">
        <v>4</v>
      </c>
      <c r="W350" s="4">
        <v>3</v>
      </c>
      <c r="X350" s="7">
        <f t="shared" si="218"/>
        <v>5</v>
      </c>
      <c r="Y350" s="7">
        <f t="shared" si="219"/>
        <v>5</v>
      </c>
      <c r="Z350" s="7">
        <f t="shared" si="220"/>
        <v>5</v>
      </c>
      <c r="AA350" s="7">
        <f t="shared" si="221"/>
        <v>5</v>
      </c>
      <c r="AB350" s="7">
        <f t="shared" si="222"/>
        <v>5</v>
      </c>
      <c r="AC350" s="7">
        <f t="shared" si="223"/>
        <v>5</v>
      </c>
      <c r="AD350" s="7">
        <f t="shared" si="224"/>
        <v>5</v>
      </c>
      <c r="AE350" s="7">
        <f t="shared" si="225"/>
        <v>5</v>
      </c>
      <c r="AF350" s="7">
        <f t="shared" si="226"/>
        <v>5</v>
      </c>
      <c r="AG350" s="7">
        <f t="shared" si="227"/>
        <v>4</v>
      </c>
      <c r="AH350" s="7">
        <f t="shared" si="228"/>
        <v>4</v>
      </c>
      <c r="AI350" s="7">
        <f t="shared" si="229"/>
        <v>5</v>
      </c>
      <c r="AJ350" s="7">
        <f t="shared" si="230"/>
        <v>4</v>
      </c>
      <c r="AK350" s="7">
        <f t="shared" si="231"/>
        <v>4</v>
      </c>
      <c r="AL350" s="7">
        <f t="shared" si="232"/>
        <v>4</v>
      </c>
      <c r="AM350" s="7">
        <f t="shared" si="233"/>
        <v>3</v>
      </c>
      <c r="AN350" s="8">
        <f t="shared" si="234"/>
        <v>73</v>
      </c>
      <c r="AO350" s="8"/>
      <c r="AP350" s="42"/>
      <c r="AQ350" s="8" t="e">
        <f t="shared" si="240"/>
        <v>#NUM!</v>
      </c>
      <c r="AR350" s="8" t="e">
        <f t="shared" si="241"/>
        <v>#NUM!</v>
      </c>
      <c r="AS350" s="8" t="e">
        <f t="shared" si="242"/>
        <v>#NUM!</v>
      </c>
      <c r="AT350" s="8" t="e">
        <f t="shared" si="243"/>
        <v>#NUM!</v>
      </c>
      <c r="AU350" s="8">
        <f t="shared" si="235"/>
        <v>25</v>
      </c>
      <c r="AV350" s="8"/>
      <c r="AW350" s="42"/>
      <c r="AX350" s="8" t="e">
        <f t="shared" si="244"/>
        <v>#NUM!</v>
      </c>
      <c r="AY350" s="8" t="e">
        <f t="shared" si="245"/>
        <v>#NUM!</v>
      </c>
      <c r="AZ350" s="8" t="e">
        <f t="shared" si="246"/>
        <v>#NUM!</v>
      </c>
      <c r="BA350" s="8" t="e">
        <f t="shared" si="247"/>
        <v>#NUM!</v>
      </c>
      <c r="BB350" s="8">
        <f t="shared" si="236"/>
        <v>20</v>
      </c>
      <c r="BC350" s="8"/>
      <c r="BD350" s="42"/>
      <c r="BE350" s="8" t="e">
        <f t="shared" si="248"/>
        <v>#NUM!</v>
      </c>
      <c r="BF350" s="8" t="e">
        <f t="shared" si="249"/>
        <v>#NUM!</v>
      </c>
      <c r="BG350" s="8" t="e">
        <f t="shared" si="250"/>
        <v>#NUM!</v>
      </c>
      <c r="BH350" s="8" t="e">
        <f t="shared" si="251"/>
        <v>#NUM!</v>
      </c>
      <c r="BI350" s="8">
        <f t="shared" si="237"/>
        <v>17</v>
      </c>
      <c r="BJ350" s="8"/>
      <c r="BK350" s="42"/>
      <c r="BL350" s="8" t="e">
        <f t="shared" si="252"/>
        <v>#NUM!</v>
      </c>
      <c r="BM350" s="8" t="e">
        <f t="shared" si="253"/>
        <v>#NUM!</v>
      </c>
      <c r="BN350" s="8" t="e">
        <f t="shared" si="254"/>
        <v>#NUM!</v>
      </c>
      <c r="BO350" s="8" t="e">
        <f t="shared" si="255"/>
        <v>#NUM!</v>
      </c>
      <c r="BP350" s="8">
        <f t="shared" si="238"/>
        <v>11</v>
      </c>
      <c r="BQ350" s="8"/>
      <c r="BR350" s="42"/>
      <c r="BS350" s="8" t="e">
        <f t="shared" si="256"/>
        <v>#NUM!</v>
      </c>
      <c r="BT350" s="8" t="e">
        <f t="shared" si="257"/>
        <v>#NUM!</v>
      </c>
      <c r="BU350" s="8" t="e">
        <f t="shared" si="258"/>
        <v>#NUM!</v>
      </c>
      <c r="BV350" s="8" t="e">
        <f t="shared" si="259"/>
        <v>#NUM!</v>
      </c>
    </row>
    <row r="351" spans="1:74" x14ac:dyDescent="0.25">
      <c r="A351">
        <v>36397</v>
      </c>
      <c r="B351">
        <v>0</v>
      </c>
      <c r="C351">
        <v>1982</v>
      </c>
      <c r="D351">
        <f t="shared" si="239"/>
        <v>42</v>
      </c>
      <c r="E351" s="1">
        <v>45595.384525462963</v>
      </c>
      <c r="F351" t="s">
        <v>99</v>
      </c>
      <c r="G351">
        <v>1</v>
      </c>
      <c r="H351" s="4">
        <v>4</v>
      </c>
      <c r="I351" s="4">
        <v>5</v>
      </c>
      <c r="J351" s="4">
        <v>1</v>
      </c>
      <c r="K351" s="4">
        <v>5</v>
      </c>
      <c r="L351" s="4">
        <v>5</v>
      </c>
      <c r="M351" s="4">
        <v>5</v>
      </c>
      <c r="N351" s="4">
        <v>4</v>
      </c>
      <c r="O351" s="4">
        <v>5</v>
      </c>
      <c r="P351" s="4">
        <v>2</v>
      </c>
      <c r="Q351" s="4">
        <v>4</v>
      </c>
      <c r="R351" s="4">
        <v>5</v>
      </c>
      <c r="S351" s="4">
        <v>4</v>
      </c>
      <c r="T351" s="4">
        <v>4</v>
      </c>
      <c r="U351" s="4">
        <v>5</v>
      </c>
      <c r="V351" s="4">
        <v>5</v>
      </c>
      <c r="W351" s="4">
        <v>4</v>
      </c>
      <c r="X351" s="7">
        <f t="shared" si="218"/>
        <v>4</v>
      </c>
      <c r="Y351" s="7">
        <f t="shared" si="219"/>
        <v>5</v>
      </c>
      <c r="Z351" s="7">
        <f t="shared" si="220"/>
        <v>5</v>
      </c>
      <c r="AA351" s="7">
        <f t="shared" si="221"/>
        <v>5</v>
      </c>
      <c r="AB351" s="7">
        <f t="shared" si="222"/>
        <v>5</v>
      </c>
      <c r="AC351" s="7">
        <f t="shared" si="223"/>
        <v>5</v>
      </c>
      <c r="AD351" s="7">
        <f t="shared" si="224"/>
        <v>4</v>
      </c>
      <c r="AE351" s="7">
        <f t="shared" si="225"/>
        <v>5</v>
      </c>
      <c r="AF351" s="7">
        <f t="shared" si="226"/>
        <v>4</v>
      </c>
      <c r="AG351" s="7">
        <f t="shared" si="227"/>
        <v>4</v>
      </c>
      <c r="AH351" s="7">
        <f t="shared" si="228"/>
        <v>5</v>
      </c>
      <c r="AI351" s="7">
        <f t="shared" si="229"/>
        <v>4</v>
      </c>
      <c r="AJ351" s="7">
        <f t="shared" si="230"/>
        <v>4</v>
      </c>
      <c r="AK351" s="7">
        <f t="shared" si="231"/>
        <v>5</v>
      </c>
      <c r="AL351" s="7">
        <f t="shared" si="232"/>
        <v>5</v>
      </c>
      <c r="AM351" s="7">
        <f t="shared" si="233"/>
        <v>4</v>
      </c>
      <c r="AN351" s="8">
        <f t="shared" si="234"/>
        <v>73</v>
      </c>
      <c r="AO351" s="8"/>
      <c r="AP351" s="42"/>
      <c r="AQ351" s="8" t="e">
        <f t="shared" si="240"/>
        <v>#NUM!</v>
      </c>
      <c r="AR351" s="8" t="e">
        <f t="shared" si="241"/>
        <v>#NUM!</v>
      </c>
      <c r="AS351" s="8" t="e">
        <f t="shared" si="242"/>
        <v>#NUM!</v>
      </c>
      <c r="AT351" s="8" t="e">
        <f t="shared" si="243"/>
        <v>#NUM!</v>
      </c>
      <c r="AU351" s="8">
        <f t="shared" si="235"/>
        <v>24</v>
      </c>
      <c r="AV351" s="8"/>
      <c r="AW351" s="42"/>
      <c r="AX351" s="8" t="e">
        <f t="shared" si="244"/>
        <v>#NUM!</v>
      </c>
      <c r="AY351" s="8" t="e">
        <f t="shared" si="245"/>
        <v>#NUM!</v>
      </c>
      <c r="AZ351" s="8" t="e">
        <f t="shared" si="246"/>
        <v>#NUM!</v>
      </c>
      <c r="BA351" s="8" t="e">
        <f t="shared" si="247"/>
        <v>#NUM!</v>
      </c>
      <c r="BB351" s="8">
        <f t="shared" si="236"/>
        <v>18</v>
      </c>
      <c r="BC351" s="8"/>
      <c r="BD351" s="42"/>
      <c r="BE351" s="8" t="e">
        <f t="shared" si="248"/>
        <v>#NUM!</v>
      </c>
      <c r="BF351" s="8" t="e">
        <f t="shared" si="249"/>
        <v>#NUM!</v>
      </c>
      <c r="BG351" s="8" t="e">
        <f t="shared" si="250"/>
        <v>#NUM!</v>
      </c>
      <c r="BH351" s="8" t="e">
        <f t="shared" si="251"/>
        <v>#NUM!</v>
      </c>
      <c r="BI351" s="8">
        <f t="shared" si="237"/>
        <v>17</v>
      </c>
      <c r="BJ351" s="8"/>
      <c r="BK351" s="42"/>
      <c r="BL351" s="8" t="e">
        <f t="shared" si="252"/>
        <v>#NUM!</v>
      </c>
      <c r="BM351" s="8" t="e">
        <f t="shared" si="253"/>
        <v>#NUM!</v>
      </c>
      <c r="BN351" s="8" t="e">
        <f t="shared" si="254"/>
        <v>#NUM!</v>
      </c>
      <c r="BO351" s="8" t="e">
        <f t="shared" si="255"/>
        <v>#NUM!</v>
      </c>
      <c r="BP351" s="8">
        <f t="shared" si="238"/>
        <v>14</v>
      </c>
      <c r="BQ351" s="8"/>
      <c r="BR351" s="42"/>
      <c r="BS351" s="8" t="e">
        <f t="shared" si="256"/>
        <v>#NUM!</v>
      </c>
      <c r="BT351" s="8" t="e">
        <f t="shared" si="257"/>
        <v>#NUM!</v>
      </c>
      <c r="BU351" s="8" t="e">
        <f t="shared" si="258"/>
        <v>#NUM!</v>
      </c>
      <c r="BV351" s="8" t="e">
        <f t="shared" si="259"/>
        <v>#NUM!</v>
      </c>
    </row>
    <row r="352" spans="1:74" x14ac:dyDescent="0.25">
      <c r="A352">
        <v>36542</v>
      </c>
      <c r="B352">
        <v>0</v>
      </c>
      <c r="C352">
        <v>1998</v>
      </c>
      <c r="D352">
        <f t="shared" si="239"/>
        <v>26</v>
      </c>
      <c r="E352" s="1">
        <v>45595.460821759261</v>
      </c>
      <c r="F352" t="s">
        <v>99</v>
      </c>
      <c r="G352">
        <v>1</v>
      </c>
      <c r="H352" s="4">
        <v>5</v>
      </c>
      <c r="I352" s="4">
        <v>4</v>
      </c>
      <c r="J352" s="4">
        <v>1</v>
      </c>
      <c r="K352" s="4">
        <v>5</v>
      </c>
      <c r="L352" s="4">
        <v>5</v>
      </c>
      <c r="M352" s="4">
        <v>5</v>
      </c>
      <c r="N352" s="4">
        <v>5</v>
      </c>
      <c r="O352" s="4">
        <v>5</v>
      </c>
      <c r="P352" s="4">
        <v>2</v>
      </c>
      <c r="Q352" s="4">
        <v>3</v>
      </c>
      <c r="R352" s="4">
        <v>5</v>
      </c>
      <c r="S352" s="4">
        <v>5</v>
      </c>
      <c r="T352" s="4">
        <v>5</v>
      </c>
      <c r="U352" s="4">
        <v>5</v>
      </c>
      <c r="V352" s="4">
        <v>5</v>
      </c>
      <c r="W352" s="4">
        <v>2</v>
      </c>
      <c r="X352" s="7">
        <f t="shared" si="218"/>
        <v>5</v>
      </c>
      <c r="Y352" s="7">
        <f t="shared" si="219"/>
        <v>4</v>
      </c>
      <c r="Z352" s="7">
        <f t="shared" si="220"/>
        <v>5</v>
      </c>
      <c r="AA352" s="7">
        <f t="shared" si="221"/>
        <v>5</v>
      </c>
      <c r="AB352" s="7">
        <f t="shared" si="222"/>
        <v>5</v>
      </c>
      <c r="AC352" s="7">
        <f t="shared" si="223"/>
        <v>5</v>
      </c>
      <c r="AD352" s="7">
        <f t="shared" si="224"/>
        <v>5</v>
      </c>
      <c r="AE352" s="7">
        <f t="shared" si="225"/>
        <v>5</v>
      </c>
      <c r="AF352" s="7">
        <f t="shared" si="226"/>
        <v>4</v>
      </c>
      <c r="AG352" s="7">
        <f t="shared" si="227"/>
        <v>3</v>
      </c>
      <c r="AH352" s="7">
        <f t="shared" si="228"/>
        <v>5</v>
      </c>
      <c r="AI352" s="7">
        <f t="shared" si="229"/>
        <v>5</v>
      </c>
      <c r="AJ352" s="7">
        <f t="shared" si="230"/>
        <v>5</v>
      </c>
      <c r="AK352" s="7">
        <f t="shared" si="231"/>
        <v>5</v>
      </c>
      <c r="AL352" s="7">
        <f t="shared" si="232"/>
        <v>5</v>
      </c>
      <c r="AM352" s="7">
        <f t="shared" si="233"/>
        <v>2</v>
      </c>
      <c r="AN352" s="8">
        <f t="shared" si="234"/>
        <v>73</v>
      </c>
      <c r="AO352" s="8"/>
      <c r="AP352" s="42"/>
      <c r="AQ352" s="8" t="e">
        <f t="shared" si="240"/>
        <v>#NUM!</v>
      </c>
      <c r="AR352" s="8" t="e">
        <f t="shared" si="241"/>
        <v>#NUM!</v>
      </c>
      <c r="AS352" s="8" t="e">
        <f t="shared" si="242"/>
        <v>#NUM!</v>
      </c>
      <c r="AT352" s="8" t="e">
        <f t="shared" si="243"/>
        <v>#NUM!</v>
      </c>
      <c r="AU352" s="8">
        <f t="shared" si="235"/>
        <v>24</v>
      </c>
      <c r="AV352" s="8"/>
      <c r="AW352" s="42"/>
      <c r="AX352" s="8" t="e">
        <f t="shared" si="244"/>
        <v>#NUM!</v>
      </c>
      <c r="AY352" s="8" t="e">
        <f t="shared" si="245"/>
        <v>#NUM!</v>
      </c>
      <c r="AZ352" s="8" t="e">
        <f t="shared" si="246"/>
        <v>#NUM!</v>
      </c>
      <c r="BA352" s="8" t="e">
        <f t="shared" si="247"/>
        <v>#NUM!</v>
      </c>
      <c r="BB352" s="8">
        <f t="shared" si="236"/>
        <v>19</v>
      </c>
      <c r="BC352" s="8"/>
      <c r="BD352" s="42"/>
      <c r="BE352" s="8" t="e">
        <f t="shared" si="248"/>
        <v>#NUM!</v>
      </c>
      <c r="BF352" s="8" t="e">
        <f t="shared" si="249"/>
        <v>#NUM!</v>
      </c>
      <c r="BG352" s="8" t="e">
        <f t="shared" si="250"/>
        <v>#NUM!</v>
      </c>
      <c r="BH352" s="8" t="e">
        <f t="shared" si="251"/>
        <v>#NUM!</v>
      </c>
      <c r="BI352" s="8">
        <f t="shared" si="237"/>
        <v>18</v>
      </c>
      <c r="BJ352" s="8"/>
      <c r="BK352" s="42"/>
      <c r="BL352" s="8" t="e">
        <f t="shared" si="252"/>
        <v>#NUM!</v>
      </c>
      <c r="BM352" s="8" t="e">
        <f t="shared" si="253"/>
        <v>#NUM!</v>
      </c>
      <c r="BN352" s="8" t="e">
        <f t="shared" si="254"/>
        <v>#NUM!</v>
      </c>
      <c r="BO352" s="8" t="e">
        <f t="shared" si="255"/>
        <v>#NUM!</v>
      </c>
      <c r="BP352" s="8">
        <f t="shared" si="238"/>
        <v>12</v>
      </c>
      <c r="BQ352" s="8"/>
      <c r="BR352" s="42"/>
      <c r="BS352" s="8" t="e">
        <f t="shared" si="256"/>
        <v>#NUM!</v>
      </c>
      <c r="BT352" s="8" t="e">
        <f t="shared" si="257"/>
        <v>#NUM!</v>
      </c>
      <c r="BU352" s="8" t="e">
        <f t="shared" si="258"/>
        <v>#NUM!</v>
      </c>
      <c r="BV352" s="8" t="e">
        <f t="shared" si="259"/>
        <v>#NUM!</v>
      </c>
    </row>
    <row r="353" spans="1:74" x14ac:dyDescent="0.25">
      <c r="A353">
        <v>38430</v>
      </c>
      <c r="B353">
        <v>1</v>
      </c>
      <c r="C353">
        <v>1977</v>
      </c>
      <c r="D353">
        <f t="shared" si="239"/>
        <v>47</v>
      </c>
      <c r="E353" s="1">
        <v>45596.724178240744</v>
      </c>
      <c r="F353" t="s">
        <v>99</v>
      </c>
      <c r="G353">
        <v>1</v>
      </c>
      <c r="H353" s="4">
        <v>5</v>
      </c>
      <c r="I353" s="4">
        <v>5</v>
      </c>
      <c r="J353" s="4">
        <v>2</v>
      </c>
      <c r="K353" s="4">
        <v>5</v>
      </c>
      <c r="L353" s="4">
        <v>5</v>
      </c>
      <c r="M353" s="4">
        <v>5</v>
      </c>
      <c r="N353" s="4">
        <v>4</v>
      </c>
      <c r="O353" s="4">
        <v>5</v>
      </c>
      <c r="P353" s="4">
        <v>2</v>
      </c>
      <c r="Q353" s="4">
        <v>5</v>
      </c>
      <c r="R353" s="4">
        <v>4</v>
      </c>
      <c r="S353" s="4">
        <v>5</v>
      </c>
      <c r="T353" s="4">
        <v>5</v>
      </c>
      <c r="U353" s="4">
        <v>4</v>
      </c>
      <c r="V353" s="4">
        <v>4</v>
      </c>
      <c r="W353" s="4">
        <v>4</v>
      </c>
      <c r="X353" s="7">
        <f t="shared" si="218"/>
        <v>5</v>
      </c>
      <c r="Y353" s="7">
        <f t="shared" si="219"/>
        <v>5</v>
      </c>
      <c r="Z353" s="7">
        <f t="shared" si="220"/>
        <v>4</v>
      </c>
      <c r="AA353" s="7">
        <f t="shared" si="221"/>
        <v>5</v>
      </c>
      <c r="AB353" s="7">
        <f t="shared" si="222"/>
        <v>5</v>
      </c>
      <c r="AC353" s="7">
        <f t="shared" si="223"/>
        <v>5</v>
      </c>
      <c r="AD353" s="7">
        <f t="shared" si="224"/>
        <v>4</v>
      </c>
      <c r="AE353" s="7">
        <f t="shared" si="225"/>
        <v>5</v>
      </c>
      <c r="AF353" s="7">
        <f t="shared" si="226"/>
        <v>4</v>
      </c>
      <c r="AG353" s="7">
        <f t="shared" si="227"/>
        <v>5</v>
      </c>
      <c r="AH353" s="7">
        <f t="shared" si="228"/>
        <v>4</v>
      </c>
      <c r="AI353" s="7">
        <f t="shared" si="229"/>
        <v>5</v>
      </c>
      <c r="AJ353" s="7">
        <f t="shared" si="230"/>
        <v>5</v>
      </c>
      <c r="AK353" s="7">
        <f t="shared" si="231"/>
        <v>4</v>
      </c>
      <c r="AL353" s="7">
        <f t="shared" si="232"/>
        <v>4</v>
      </c>
      <c r="AM353" s="7">
        <f t="shared" si="233"/>
        <v>4</v>
      </c>
      <c r="AN353" s="8">
        <f t="shared" si="234"/>
        <v>73</v>
      </c>
      <c r="AO353" s="8"/>
      <c r="AP353" s="42"/>
      <c r="AQ353" s="8" t="e">
        <f t="shared" si="240"/>
        <v>#NUM!</v>
      </c>
      <c r="AR353" s="8" t="e">
        <f t="shared" si="241"/>
        <v>#NUM!</v>
      </c>
      <c r="AS353" s="8" t="e">
        <f t="shared" si="242"/>
        <v>#NUM!</v>
      </c>
      <c r="AT353" s="8" t="e">
        <f t="shared" si="243"/>
        <v>#NUM!</v>
      </c>
      <c r="AU353" s="8">
        <f t="shared" si="235"/>
        <v>24</v>
      </c>
      <c r="AV353" s="8"/>
      <c r="AW353" s="42"/>
      <c r="AX353" s="8" t="e">
        <f t="shared" si="244"/>
        <v>#NUM!</v>
      </c>
      <c r="AY353" s="8" t="e">
        <f t="shared" si="245"/>
        <v>#NUM!</v>
      </c>
      <c r="AZ353" s="8" t="e">
        <f t="shared" si="246"/>
        <v>#NUM!</v>
      </c>
      <c r="BA353" s="8" t="e">
        <f t="shared" si="247"/>
        <v>#NUM!</v>
      </c>
      <c r="BB353" s="8">
        <f t="shared" si="236"/>
        <v>18</v>
      </c>
      <c r="BC353" s="8"/>
      <c r="BD353" s="42"/>
      <c r="BE353" s="8" t="e">
        <f t="shared" si="248"/>
        <v>#NUM!</v>
      </c>
      <c r="BF353" s="8" t="e">
        <f t="shared" si="249"/>
        <v>#NUM!</v>
      </c>
      <c r="BG353" s="8" t="e">
        <f t="shared" si="250"/>
        <v>#NUM!</v>
      </c>
      <c r="BH353" s="8" t="e">
        <f t="shared" si="251"/>
        <v>#NUM!</v>
      </c>
      <c r="BI353" s="8">
        <f t="shared" si="237"/>
        <v>19</v>
      </c>
      <c r="BJ353" s="8"/>
      <c r="BK353" s="42"/>
      <c r="BL353" s="8" t="e">
        <f t="shared" si="252"/>
        <v>#NUM!</v>
      </c>
      <c r="BM353" s="8" t="e">
        <f t="shared" si="253"/>
        <v>#NUM!</v>
      </c>
      <c r="BN353" s="8" t="e">
        <f t="shared" si="254"/>
        <v>#NUM!</v>
      </c>
      <c r="BO353" s="8" t="e">
        <f t="shared" si="255"/>
        <v>#NUM!</v>
      </c>
      <c r="BP353" s="8">
        <f t="shared" si="238"/>
        <v>12</v>
      </c>
      <c r="BQ353" s="8"/>
      <c r="BR353" s="42"/>
      <c r="BS353" s="8" t="e">
        <f t="shared" si="256"/>
        <v>#NUM!</v>
      </c>
      <c r="BT353" s="8" t="e">
        <f t="shared" si="257"/>
        <v>#NUM!</v>
      </c>
      <c r="BU353" s="8" t="e">
        <f t="shared" si="258"/>
        <v>#NUM!</v>
      </c>
      <c r="BV353" s="8" t="e">
        <f t="shared" si="259"/>
        <v>#NUM!</v>
      </c>
    </row>
    <row r="354" spans="1:74" x14ac:dyDescent="0.25">
      <c r="A354">
        <v>39475</v>
      </c>
      <c r="B354">
        <v>0</v>
      </c>
      <c r="C354">
        <v>1981</v>
      </c>
      <c r="D354">
        <f t="shared" si="239"/>
        <v>43</v>
      </c>
      <c r="E354" s="1">
        <v>45598.669733796298</v>
      </c>
      <c r="F354" t="s">
        <v>99</v>
      </c>
      <c r="G354">
        <v>1</v>
      </c>
      <c r="H354" s="4">
        <v>4</v>
      </c>
      <c r="I354" s="4">
        <v>5</v>
      </c>
      <c r="J354" s="4">
        <v>2</v>
      </c>
      <c r="K354" s="4">
        <v>4</v>
      </c>
      <c r="L354" s="4">
        <v>5</v>
      </c>
      <c r="M354" s="4">
        <v>4</v>
      </c>
      <c r="N354" s="4">
        <v>4</v>
      </c>
      <c r="O354" s="4">
        <v>4</v>
      </c>
      <c r="P354" s="4">
        <v>1</v>
      </c>
      <c r="Q354" s="4">
        <v>5</v>
      </c>
      <c r="R354" s="4">
        <v>4</v>
      </c>
      <c r="S354" s="4">
        <v>5</v>
      </c>
      <c r="T354" s="4">
        <v>5</v>
      </c>
      <c r="U354" s="4">
        <v>5</v>
      </c>
      <c r="V354" s="4">
        <v>5</v>
      </c>
      <c r="W354" s="4">
        <v>5</v>
      </c>
      <c r="X354" s="7">
        <f t="shared" si="218"/>
        <v>4</v>
      </c>
      <c r="Y354" s="7">
        <f t="shared" si="219"/>
        <v>5</v>
      </c>
      <c r="Z354" s="7">
        <f t="shared" si="220"/>
        <v>4</v>
      </c>
      <c r="AA354" s="7">
        <f t="shared" si="221"/>
        <v>4</v>
      </c>
      <c r="AB354" s="7">
        <f t="shared" si="222"/>
        <v>5</v>
      </c>
      <c r="AC354" s="7">
        <f t="shared" si="223"/>
        <v>4</v>
      </c>
      <c r="AD354" s="7">
        <f t="shared" si="224"/>
        <v>4</v>
      </c>
      <c r="AE354" s="7">
        <f t="shared" si="225"/>
        <v>4</v>
      </c>
      <c r="AF354" s="7">
        <f t="shared" si="226"/>
        <v>5</v>
      </c>
      <c r="AG354" s="7">
        <f t="shared" si="227"/>
        <v>5</v>
      </c>
      <c r="AH354" s="7">
        <f t="shared" si="228"/>
        <v>4</v>
      </c>
      <c r="AI354" s="7">
        <f t="shared" si="229"/>
        <v>5</v>
      </c>
      <c r="AJ354" s="7">
        <f t="shared" si="230"/>
        <v>5</v>
      </c>
      <c r="AK354" s="7">
        <f t="shared" si="231"/>
        <v>5</v>
      </c>
      <c r="AL354" s="7">
        <f t="shared" si="232"/>
        <v>5</v>
      </c>
      <c r="AM354" s="7">
        <f t="shared" si="233"/>
        <v>5</v>
      </c>
      <c r="AN354" s="8">
        <f t="shared" si="234"/>
        <v>73</v>
      </c>
      <c r="AO354" s="8"/>
      <c r="AP354" s="42"/>
      <c r="AQ354" s="8" t="e">
        <f t="shared" si="240"/>
        <v>#NUM!</v>
      </c>
      <c r="AR354" s="8" t="e">
        <f t="shared" si="241"/>
        <v>#NUM!</v>
      </c>
      <c r="AS354" s="8" t="e">
        <f t="shared" si="242"/>
        <v>#NUM!</v>
      </c>
      <c r="AT354" s="8" t="e">
        <f t="shared" si="243"/>
        <v>#NUM!</v>
      </c>
      <c r="AU354" s="8">
        <f t="shared" si="235"/>
        <v>22</v>
      </c>
      <c r="AV354" s="8"/>
      <c r="AW354" s="42"/>
      <c r="AX354" s="8" t="e">
        <f t="shared" si="244"/>
        <v>#NUM!</v>
      </c>
      <c r="AY354" s="8" t="e">
        <f t="shared" si="245"/>
        <v>#NUM!</v>
      </c>
      <c r="AZ354" s="8" t="e">
        <f t="shared" si="246"/>
        <v>#NUM!</v>
      </c>
      <c r="BA354" s="8" t="e">
        <f t="shared" si="247"/>
        <v>#NUM!</v>
      </c>
      <c r="BB354" s="8">
        <f t="shared" si="236"/>
        <v>17</v>
      </c>
      <c r="BC354" s="8"/>
      <c r="BD354" s="42"/>
      <c r="BE354" s="8" t="e">
        <f t="shared" si="248"/>
        <v>#NUM!</v>
      </c>
      <c r="BF354" s="8" t="e">
        <f t="shared" si="249"/>
        <v>#NUM!</v>
      </c>
      <c r="BG354" s="8" t="e">
        <f t="shared" si="250"/>
        <v>#NUM!</v>
      </c>
      <c r="BH354" s="8" t="e">
        <f t="shared" si="251"/>
        <v>#NUM!</v>
      </c>
      <c r="BI354" s="8">
        <f t="shared" si="237"/>
        <v>19</v>
      </c>
      <c r="BJ354" s="8"/>
      <c r="BK354" s="42"/>
      <c r="BL354" s="8" t="e">
        <f t="shared" si="252"/>
        <v>#NUM!</v>
      </c>
      <c r="BM354" s="8" t="e">
        <f t="shared" si="253"/>
        <v>#NUM!</v>
      </c>
      <c r="BN354" s="8" t="e">
        <f t="shared" si="254"/>
        <v>#NUM!</v>
      </c>
      <c r="BO354" s="8" t="e">
        <f t="shared" si="255"/>
        <v>#NUM!</v>
      </c>
      <c r="BP354" s="8">
        <f t="shared" si="238"/>
        <v>15</v>
      </c>
      <c r="BQ354" s="8"/>
      <c r="BR354" s="42"/>
      <c r="BS354" s="8" t="e">
        <f t="shared" si="256"/>
        <v>#NUM!</v>
      </c>
      <c r="BT354" s="8" t="e">
        <f t="shared" si="257"/>
        <v>#NUM!</v>
      </c>
      <c r="BU354" s="8" t="e">
        <f t="shared" si="258"/>
        <v>#NUM!</v>
      </c>
      <c r="BV354" s="8" t="e">
        <f t="shared" si="259"/>
        <v>#NUM!</v>
      </c>
    </row>
    <row r="355" spans="1:74" x14ac:dyDescent="0.25">
      <c r="A355">
        <v>40060</v>
      </c>
      <c r="B355">
        <v>1</v>
      </c>
      <c r="C355">
        <v>1984</v>
      </c>
      <c r="D355">
        <f t="shared" si="239"/>
        <v>40</v>
      </c>
      <c r="E355" s="1">
        <v>45604.389374999999</v>
      </c>
      <c r="F355" t="s">
        <v>101</v>
      </c>
      <c r="H355" s="4">
        <v>5</v>
      </c>
      <c r="I355" s="4">
        <v>4</v>
      </c>
      <c r="J355" s="4">
        <v>2</v>
      </c>
      <c r="K355" s="4">
        <v>4</v>
      </c>
      <c r="L355" s="4">
        <v>5</v>
      </c>
      <c r="M355" s="4">
        <v>5</v>
      </c>
      <c r="N355" s="4">
        <v>5</v>
      </c>
      <c r="O355" s="4">
        <v>5</v>
      </c>
      <c r="P355" s="4">
        <v>1</v>
      </c>
      <c r="Q355" s="4">
        <v>4</v>
      </c>
      <c r="R355" s="4">
        <v>4</v>
      </c>
      <c r="S355" s="4">
        <v>4</v>
      </c>
      <c r="T355" s="4">
        <v>4</v>
      </c>
      <c r="U355" s="4">
        <v>5</v>
      </c>
      <c r="V355" s="4">
        <v>5</v>
      </c>
      <c r="W355" s="4">
        <v>5</v>
      </c>
      <c r="X355" s="7">
        <f t="shared" si="218"/>
        <v>5</v>
      </c>
      <c r="Y355" s="7">
        <f t="shared" si="219"/>
        <v>4</v>
      </c>
      <c r="Z355" s="7">
        <f t="shared" si="220"/>
        <v>4</v>
      </c>
      <c r="AA355" s="7">
        <f t="shared" si="221"/>
        <v>4</v>
      </c>
      <c r="AB355" s="7">
        <f t="shared" si="222"/>
        <v>5</v>
      </c>
      <c r="AC355" s="7">
        <f t="shared" si="223"/>
        <v>5</v>
      </c>
      <c r="AD355" s="7">
        <f t="shared" si="224"/>
        <v>5</v>
      </c>
      <c r="AE355" s="7">
        <f t="shared" si="225"/>
        <v>5</v>
      </c>
      <c r="AF355" s="7">
        <f t="shared" si="226"/>
        <v>5</v>
      </c>
      <c r="AG355" s="7">
        <f t="shared" si="227"/>
        <v>4</v>
      </c>
      <c r="AH355" s="7">
        <f t="shared" si="228"/>
        <v>4</v>
      </c>
      <c r="AI355" s="7">
        <f t="shared" si="229"/>
        <v>4</v>
      </c>
      <c r="AJ355" s="7">
        <f t="shared" si="230"/>
        <v>4</v>
      </c>
      <c r="AK355" s="7">
        <f t="shared" si="231"/>
        <v>5</v>
      </c>
      <c r="AL355" s="7">
        <f t="shared" si="232"/>
        <v>5</v>
      </c>
      <c r="AM355" s="7">
        <f t="shared" si="233"/>
        <v>5</v>
      </c>
      <c r="AN355" s="8">
        <f t="shared" si="234"/>
        <v>73</v>
      </c>
      <c r="AO355" s="8"/>
      <c r="AP355" s="42"/>
      <c r="AQ355" s="8" t="e">
        <f t="shared" si="240"/>
        <v>#NUM!</v>
      </c>
      <c r="AR355" s="8" t="e">
        <f t="shared" si="241"/>
        <v>#NUM!</v>
      </c>
      <c r="AS355" s="8" t="e">
        <f t="shared" si="242"/>
        <v>#NUM!</v>
      </c>
      <c r="AT355" s="8" t="e">
        <f t="shared" si="243"/>
        <v>#NUM!</v>
      </c>
      <c r="AU355" s="8">
        <f t="shared" si="235"/>
        <v>22</v>
      </c>
      <c r="AV355" s="8"/>
      <c r="AW355" s="42"/>
      <c r="AX355" s="8" t="e">
        <f t="shared" si="244"/>
        <v>#NUM!</v>
      </c>
      <c r="AY355" s="8" t="e">
        <f t="shared" si="245"/>
        <v>#NUM!</v>
      </c>
      <c r="AZ355" s="8" t="e">
        <f t="shared" si="246"/>
        <v>#NUM!</v>
      </c>
      <c r="BA355" s="8" t="e">
        <f t="shared" si="247"/>
        <v>#NUM!</v>
      </c>
      <c r="BB355" s="8">
        <f t="shared" si="236"/>
        <v>20</v>
      </c>
      <c r="BC355" s="8"/>
      <c r="BD355" s="42"/>
      <c r="BE355" s="8" t="e">
        <f t="shared" si="248"/>
        <v>#NUM!</v>
      </c>
      <c r="BF355" s="8" t="e">
        <f t="shared" si="249"/>
        <v>#NUM!</v>
      </c>
      <c r="BG355" s="8" t="e">
        <f t="shared" si="250"/>
        <v>#NUM!</v>
      </c>
      <c r="BH355" s="8" t="e">
        <f t="shared" si="251"/>
        <v>#NUM!</v>
      </c>
      <c r="BI355" s="8">
        <f t="shared" si="237"/>
        <v>16</v>
      </c>
      <c r="BJ355" s="8"/>
      <c r="BK355" s="42"/>
      <c r="BL355" s="8" t="e">
        <f t="shared" si="252"/>
        <v>#NUM!</v>
      </c>
      <c r="BM355" s="8" t="e">
        <f t="shared" si="253"/>
        <v>#NUM!</v>
      </c>
      <c r="BN355" s="8" t="e">
        <f t="shared" si="254"/>
        <v>#NUM!</v>
      </c>
      <c r="BO355" s="8" t="e">
        <f t="shared" si="255"/>
        <v>#NUM!</v>
      </c>
      <c r="BP355" s="8">
        <f t="shared" si="238"/>
        <v>15</v>
      </c>
      <c r="BQ355" s="8"/>
      <c r="BR355" s="42"/>
      <c r="BS355" s="8" t="e">
        <f t="shared" si="256"/>
        <v>#NUM!</v>
      </c>
      <c r="BT355" s="8" t="e">
        <f t="shared" si="257"/>
        <v>#NUM!</v>
      </c>
      <c r="BU355" s="8" t="e">
        <f t="shared" si="258"/>
        <v>#NUM!</v>
      </c>
      <c r="BV355" s="8" t="e">
        <f t="shared" si="259"/>
        <v>#NUM!</v>
      </c>
    </row>
    <row r="356" spans="1:74" x14ac:dyDescent="0.25">
      <c r="A356">
        <v>37899</v>
      </c>
      <c r="B356">
        <v>0</v>
      </c>
      <c r="C356">
        <v>1987</v>
      </c>
      <c r="D356">
        <f t="shared" si="239"/>
        <v>37</v>
      </c>
      <c r="E356" s="1">
        <v>45596.539884259262</v>
      </c>
      <c r="F356" t="s">
        <v>99</v>
      </c>
      <c r="G356">
        <v>1</v>
      </c>
      <c r="H356" s="4">
        <v>5</v>
      </c>
      <c r="I356" s="4">
        <v>5</v>
      </c>
      <c r="J356" s="4">
        <v>2</v>
      </c>
      <c r="K356" s="4">
        <v>5</v>
      </c>
      <c r="L356" s="4">
        <v>5</v>
      </c>
      <c r="M356" s="4">
        <v>5</v>
      </c>
      <c r="N356" s="4">
        <v>4</v>
      </c>
      <c r="O356" s="4">
        <v>5</v>
      </c>
      <c r="P356" s="4">
        <v>2</v>
      </c>
      <c r="Q356" s="4">
        <v>4</v>
      </c>
      <c r="R356" s="4">
        <v>4</v>
      </c>
      <c r="S356" s="4">
        <v>5</v>
      </c>
      <c r="T356" s="4">
        <v>4</v>
      </c>
      <c r="U356" s="4">
        <v>5</v>
      </c>
      <c r="V356" s="4">
        <v>5</v>
      </c>
      <c r="W356" s="4">
        <v>5</v>
      </c>
      <c r="X356" s="7">
        <f t="shared" si="218"/>
        <v>5</v>
      </c>
      <c r="Y356" s="7">
        <f t="shared" si="219"/>
        <v>5</v>
      </c>
      <c r="Z356" s="7">
        <f t="shared" si="220"/>
        <v>4</v>
      </c>
      <c r="AA356" s="7">
        <f t="shared" si="221"/>
        <v>5</v>
      </c>
      <c r="AB356" s="7">
        <f t="shared" si="222"/>
        <v>5</v>
      </c>
      <c r="AC356" s="7">
        <f t="shared" si="223"/>
        <v>5</v>
      </c>
      <c r="AD356" s="7">
        <f t="shared" si="224"/>
        <v>4</v>
      </c>
      <c r="AE356" s="7">
        <f t="shared" si="225"/>
        <v>5</v>
      </c>
      <c r="AF356" s="7">
        <f t="shared" si="226"/>
        <v>4</v>
      </c>
      <c r="AG356" s="7">
        <f t="shared" si="227"/>
        <v>4</v>
      </c>
      <c r="AH356" s="7">
        <f t="shared" si="228"/>
        <v>4</v>
      </c>
      <c r="AI356" s="7">
        <f t="shared" si="229"/>
        <v>5</v>
      </c>
      <c r="AJ356" s="7">
        <f t="shared" si="230"/>
        <v>4</v>
      </c>
      <c r="AK356" s="7">
        <f t="shared" si="231"/>
        <v>5</v>
      </c>
      <c r="AL356" s="7">
        <f t="shared" si="232"/>
        <v>5</v>
      </c>
      <c r="AM356" s="7">
        <f t="shared" si="233"/>
        <v>5</v>
      </c>
      <c r="AN356" s="8">
        <f t="shared" si="234"/>
        <v>74</v>
      </c>
      <c r="AO356" s="8"/>
      <c r="AP356" s="42"/>
      <c r="AQ356" s="8" t="e">
        <f t="shared" si="240"/>
        <v>#NUM!</v>
      </c>
      <c r="AR356" s="8" t="e">
        <f t="shared" si="241"/>
        <v>#NUM!</v>
      </c>
      <c r="AS356" s="8" t="e">
        <f t="shared" si="242"/>
        <v>#NUM!</v>
      </c>
      <c r="AT356" s="8" t="e">
        <f t="shared" si="243"/>
        <v>#NUM!</v>
      </c>
      <c r="AU356" s="8">
        <f t="shared" si="235"/>
        <v>24</v>
      </c>
      <c r="AV356" s="8"/>
      <c r="AW356" s="42"/>
      <c r="AX356" s="8" t="e">
        <f t="shared" si="244"/>
        <v>#NUM!</v>
      </c>
      <c r="AY356" s="8" t="e">
        <f t="shared" si="245"/>
        <v>#NUM!</v>
      </c>
      <c r="AZ356" s="8" t="e">
        <f t="shared" si="246"/>
        <v>#NUM!</v>
      </c>
      <c r="BA356" s="8" t="e">
        <f t="shared" si="247"/>
        <v>#NUM!</v>
      </c>
      <c r="BB356" s="8">
        <f t="shared" si="236"/>
        <v>18</v>
      </c>
      <c r="BC356" s="8"/>
      <c r="BD356" s="42"/>
      <c r="BE356" s="8" t="e">
        <f t="shared" si="248"/>
        <v>#NUM!</v>
      </c>
      <c r="BF356" s="8" t="e">
        <f t="shared" si="249"/>
        <v>#NUM!</v>
      </c>
      <c r="BG356" s="8" t="e">
        <f t="shared" si="250"/>
        <v>#NUM!</v>
      </c>
      <c r="BH356" s="8" t="e">
        <f t="shared" si="251"/>
        <v>#NUM!</v>
      </c>
      <c r="BI356" s="8">
        <f t="shared" si="237"/>
        <v>17</v>
      </c>
      <c r="BJ356" s="8"/>
      <c r="BK356" s="42"/>
      <c r="BL356" s="8" t="e">
        <f t="shared" si="252"/>
        <v>#NUM!</v>
      </c>
      <c r="BM356" s="8" t="e">
        <f t="shared" si="253"/>
        <v>#NUM!</v>
      </c>
      <c r="BN356" s="8" t="e">
        <f t="shared" si="254"/>
        <v>#NUM!</v>
      </c>
      <c r="BO356" s="8" t="e">
        <f t="shared" si="255"/>
        <v>#NUM!</v>
      </c>
      <c r="BP356" s="8">
        <f t="shared" si="238"/>
        <v>15</v>
      </c>
      <c r="BQ356" s="8"/>
      <c r="BR356" s="42"/>
      <c r="BS356" s="8" t="e">
        <f t="shared" si="256"/>
        <v>#NUM!</v>
      </c>
      <c r="BT356" s="8" t="e">
        <f t="shared" si="257"/>
        <v>#NUM!</v>
      </c>
      <c r="BU356" s="8" t="e">
        <f t="shared" si="258"/>
        <v>#NUM!</v>
      </c>
      <c r="BV356" s="8" t="e">
        <f t="shared" si="259"/>
        <v>#NUM!</v>
      </c>
    </row>
    <row r="357" spans="1:74" x14ac:dyDescent="0.25">
      <c r="A357">
        <v>37371</v>
      </c>
      <c r="B357">
        <v>1</v>
      </c>
      <c r="C357">
        <v>2000</v>
      </c>
      <c r="D357">
        <f t="shared" si="239"/>
        <v>24</v>
      </c>
      <c r="E357" s="1">
        <v>45595.983877314815</v>
      </c>
      <c r="F357" t="s">
        <v>159</v>
      </c>
      <c r="G357">
        <v>1</v>
      </c>
      <c r="H357" s="4">
        <v>4</v>
      </c>
      <c r="I357" s="4">
        <v>4</v>
      </c>
      <c r="J357" s="4">
        <v>1</v>
      </c>
      <c r="K357" s="4">
        <v>4</v>
      </c>
      <c r="L357" s="4">
        <v>4</v>
      </c>
      <c r="M357" s="4">
        <v>5</v>
      </c>
      <c r="N357" s="4">
        <v>5</v>
      </c>
      <c r="O357" s="4">
        <v>5</v>
      </c>
      <c r="P357" s="4">
        <v>1</v>
      </c>
      <c r="Q357" s="4">
        <v>5</v>
      </c>
      <c r="R357" s="4">
        <v>5</v>
      </c>
      <c r="S357" s="4">
        <v>5</v>
      </c>
      <c r="T357" s="4">
        <v>5</v>
      </c>
      <c r="U357" s="4">
        <v>5</v>
      </c>
      <c r="V357" s="4">
        <v>5</v>
      </c>
      <c r="W357" s="4">
        <v>5</v>
      </c>
      <c r="X357" s="7">
        <f t="shared" si="218"/>
        <v>4</v>
      </c>
      <c r="Y357" s="7">
        <f t="shared" si="219"/>
        <v>4</v>
      </c>
      <c r="Z357" s="7">
        <f t="shared" si="220"/>
        <v>5</v>
      </c>
      <c r="AA357" s="7">
        <f t="shared" si="221"/>
        <v>4</v>
      </c>
      <c r="AB357" s="7">
        <f t="shared" si="222"/>
        <v>4</v>
      </c>
      <c r="AC357" s="7">
        <f t="shared" si="223"/>
        <v>5</v>
      </c>
      <c r="AD357" s="7">
        <f t="shared" si="224"/>
        <v>5</v>
      </c>
      <c r="AE357" s="7">
        <f t="shared" si="225"/>
        <v>5</v>
      </c>
      <c r="AF357" s="7">
        <f t="shared" si="226"/>
        <v>5</v>
      </c>
      <c r="AG357" s="7">
        <f t="shared" si="227"/>
        <v>5</v>
      </c>
      <c r="AH357" s="7">
        <f t="shared" si="228"/>
        <v>5</v>
      </c>
      <c r="AI357" s="7">
        <f t="shared" si="229"/>
        <v>5</v>
      </c>
      <c r="AJ357" s="7">
        <f t="shared" si="230"/>
        <v>5</v>
      </c>
      <c r="AK357" s="7">
        <f t="shared" si="231"/>
        <v>5</v>
      </c>
      <c r="AL357" s="7">
        <f t="shared" si="232"/>
        <v>5</v>
      </c>
      <c r="AM357" s="7">
        <f t="shared" si="233"/>
        <v>5</v>
      </c>
      <c r="AN357" s="8">
        <f t="shared" si="234"/>
        <v>76</v>
      </c>
      <c r="AO357" s="8"/>
      <c r="AP357" s="42"/>
      <c r="AQ357" s="8" t="e">
        <f t="shared" si="240"/>
        <v>#NUM!</v>
      </c>
      <c r="AR357" s="8" t="e">
        <f t="shared" si="241"/>
        <v>#NUM!</v>
      </c>
      <c r="AS357" s="8" t="e">
        <f t="shared" si="242"/>
        <v>#NUM!</v>
      </c>
      <c r="AT357" s="8" t="e">
        <f t="shared" si="243"/>
        <v>#NUM!</v>
      </c>
      <c r="AU357" s="8">
        <f t="shared" si="235"/>
        <v>21</v>
      </c>
      <c r="AV357" s="8"/>
      <c r="AW357" s="42"/>
      <c r="AX357" s="8" t="e">
        <f t="shared" si="244"/>
        <v>#NUM!</v>
      </c>
      <c r="AY357" s="8" t="e">
        <f t="shared" si="245"/>
        <v>#NUM!</v>
      </c>
      <c r="AZ357" s="8" t="e">
        <f t="shared" si="246"/>
        <v>#NUM!</v>
      </c>
      <c r="BA357" s="8" t="e">
        <f t="shared" si="247"/>
        <v>#NUM!</v>
      </c>
      <c r="BB357" s="8">
        <f t="shared" si="236"/>
        <v>20</v>
      </c>
      <c r="BC357" s="8"/>
      <c r="BD357" s="42"/>
      <c r="BE357" s="8" t="e">
        <f t="shared" si="248"/>
        <v>#NUM!</v>
      </c>
      <c r="BF357" s="8" t="e">
        <f t="shared" si="249"/>
        <v>#NUM!</v>
      </c>
      <c r="BG357" s="8" t="e">
        <f t="shared" si="250"/>
        <v>#NUM!</v>
      </c>
      <c r="BH357" s="8" t="e">
        <f t="shared" si="251"/>
        <v>#NUM!</v>
      </c>
      <c r="BI357" s="8">
        <f t="shared" si="237"/>
        <v>20</v>
      </c>
      <c r="BJ357" s="8"/>
      <c r="BK357" s="42"/>
      <c r="BL357" s="8" t="e">
        <f t="shared" si="252"/>
        <v>#NUM!</v>
      </c>
      <c r="BM357" s="8" t="e">
        <f t="shared" si="253"/>
        <v>#NUM!</v>
      </c>
      <c r="BN357" s="8" t="e">
        <f t="shared" si="254"/>
        <v>#NUM!</v>
      </c>
      <c r="BO357" s="8" t="e">
        <f t="shared" si="255"/>
        <v>#NUM!</v>
      </c>
      <c r="BP357" s="8">
        <f t="shared" si="238"/>
        <v>15</v>
      </c>
      <c r="BQ357" s="8"/>
      <c r="BR357" s="42"/>
      <c r="BS357" s="8" t="e">
        <f t="shared" si="256"/>
        <v>#NUM!</v>
      </c>
      <c r="BT357" s="8" t="e">
        <f t="shared" si="257"/>
        <v>#NUM!</v>
      </c>
      <c r="BU357" s="8" t="e">
        <f t="shared" si="258"/>
        <v>#NUM!</v>
      </c>
      <c r="BV357" s="8" t="e">
        <f t="shared" si="259"/>
        <v>#NUM!</v>
      </c>
    </row>
    <row r="358" spans="1:74" x14ac:dyDescent="0.25">
      <c r="A358">
        <v>40465</v>
      </c>
      <c r="B358">
        <v>0</v>
      </c>
      <c r="C358">
        <v>1979</v>
      </c>
      <c r="D358">
        <f t="shared" si="239"/>
        <v>45</v>
      </c>
      <c r="E358" s="1">
        <v>45608.784837962965</v>
      </c>
      <c r="F358" t="s">
        <v>99</v>
      </c>
      <c r="G358">
        <v>1</v>
      </c>
      <c r="H358" s="4">
        <v>5</v>
      </c>
      <c r="I358" s="4">
        <v>5</v>
      </c>
      <c r="J358" s="4">
        <v>1</v>
      </c>
      <c r="K358" s="4">
        <v>5</v>
      </c>
      <c r="L358" s="4">
        <v>5</v>
      </c>
      <c r="M358" s="4">
        <v>5</v>
      </c>
      <c r="N358" s="4">
        <v>5</v>
      </c>
      <c r="O358" s="4">
        <v>5</v>
      </c>
      <c r="P358" s="4">
        <v>5</v>
      </c>
      <c r="Q358" s="4">
        <v>5</v>
      </c>
      <c r="R358" s="4">
        <v>5</v>
      </c>
      <c r="S358" s="4">
        <v>5</v>
      </c>
      <c r="T358" s="4">
        <v>5</v>
      </c>
      <c r="U358" s="4">
        <v>5</v>
      </c>
      <c r="V358" s="4">
        <v>5</v>
      </c>
      <c r="W358" s="4">
        <v>5</v>
      </c>
      <c r="X358" s="7">
        <f t="shared" si="218"/>
        <v>5</v>
      </c>
      <c r="Y358" s="7">
        <f t="shared" si="219"/>
        <v>5</v>
      </c>
      <c r="Z358" s="7">
        <f t="shared" si="220"/>
        <v>5</v>
      </c>
      <c r="AA358" s="7">
        <f t="shared" si="221"/>
        <v>5</v>
      </c>
      <c r="AB358" s="7">
        <f t="shared" si="222"/>
        <v>5</v>
      </c>
      <c r="AC358" s="7">
        <f t="shared" si="223"/>
        <v>5</v>
      </c>
      <c r="AD358" s="7">
        <f t="shared" si="224"/>
        <v>5</v>
      </c>
      <c r="AE358" s="7">
        <f t="shared" si="225"/>
        <v>5</v>
      </c>
      <c r="AF358" s="7">
        <f t="shared" si="226"/>
        <v>1</v>
      </c>
      <c r="AG358" s="7">
        <f t="shared" si="227"/>
        <v>5</v>
      </c>
      <c r="AH358" s="7">
        <f t="shared" si="228"/>
        <v>5</v>
      </c>
      <c r="AI358" s="7">
        <f t="shared" si="229"/>
        <v>5</v>
      </c>
      <c r="AJ358" s="7">
        <f t="shared" si="230"/>
        <v>5</v>
      </c>
      <c r="AK358" s="7">
        <f t="shared" si="231"/>
        <v>5</v>
      </c>
      <c r="AL358" s="7">
        <f t="shared" si="232"/>
        <v>5</v>
      </c>
      <c r="AM358" s="7">
        <f t="shared" si="233"/>
        <v>5</v>
      </c>
      <c r="AN358" s="8">
        <f t="shared" si="234"/>
        <v>76</v>
      </c>
      <c r="AO358" s="8"/>
      <c r="AP358" s="42"/>
      <c r="AQ358" s="8" t="e">
        <f t="shared" si="240"/>
        <v>#NUM!</v>
      </c>
      <c r="AR358" s="8" t="e">
        <f t="shared" si="241"/>
        <v>#NUM!</v>
      </c>
      <c r="AS358" s="8" t="e">
        <f t="shared" si="242"/>
        <v>#NUM!</v>
      </c>
      <c r="AT358" s="8" t="e">
        <f t="shared" si="243"/>
        <v>#NUM!</v>
      </c>
      <c r="AU358" s="8">
        <f t="shared" si="235"/>
        <v>25</v>
      </c>
      <c r="AV358" s="8"/>
      <c r="AW358" s="42"/>
      <c r="AX358" s="8" t="e">
        <f t="shared" si="244"/>
        <v>#NUM!</v>
      </c>
      <c r="AY358" s="8" t="e">
        <f t="shared" si="245"/>
        <v>#NUM!</v>
      </c>
      <c r="AZ358" s="8" t="e">
        <f t="shared" si="246"/>
        <v>#NUM!</v>
      </c>
      <c r="BA358" s="8" t="e">
        <f t="shared" si="247"/>
        <v>#NUM!</v>
      </c>
      <c r="BB358" s="8">
        <f t="shared" si="236"/>
        <v>16</v>
      </c>
      <c r="BC358" s="8"/>
      <c r="BD358" s="42"/>
      <c r="BE358" s="8" t="e">
        <f t="shared" si="248"/>
        <v>#NUM!</v>
      </c>
      <c r="BF358" s="8" t="e">
        <f t="shared" si="249"/>
        <v>#NUM!</v>
      </c>
      <c r="BG358" s="8" t="e">
        <f t="shared" si="250"/>
        <v>#NUM!</v>
      </c>
      <c r="BH358" s="8" t="e">
        <f t="shared" si="251"/>
        <v>#NUM!</v>
      </c>
      <c r="BI358" s="8">
        <f t="shared" si="237"/>
        <v>20</v>
      </c>
      <c r="BJ358" s="8"/>
      <c r="BK358" s="42"/>
      <c r="BL358" s="8" t="e">
        <f t="shared" si="252"/>
        <v>#NUM!</v>
      </c>
      <c r="BM358" s="8" t="e">
        <f t="shared" si="253"/>
        <v>#NUM!</v>
      </c>
      <c r="BN358" s="8" t="e">
        <f t="shared" si="254"/>
        <v>#NUM!</v>
      </c>
      <c r="BO358" s="8" t="e">
        <f t="shared" si="255"/>
        <v>#NUM!</v>
      </c>
      <c r="BP358" s="8">
        <f t="shared" si="238"/>
        <v>15</v>
      </c>
      <c r="BQ358" s="8"/>
      <c r="BR358" s="42"/>
      <c r="BS358" s="8" t="e">
        <f t="shared" si="256"/>
        <v>#NUM!</v>
      </c>
      <c r="BT358" s="8" t="e">
        <f t="shared" si="257"/>
        <v>#NUM!</v>
      </c>
      <c r="BU358" s="8" t="e">
        <f t="shared" si="258"/>
        <v>#NUM!</v>
      </c>
      <c r="BV358" s="8" t="e">
        <f t="shared" si="259"/>
        <v>#NUM!</v>
      </c>
    </row>
    <row r="359" spans="1:74" x14ac:dyDescent="0.25">
      <c r="A359">
        <v>35580</v>
      </c>
      <c r="B359">
        <v>0</v>
      </c>
      <c r="C359">
        <v>1984</v>
      </c>
      <c r="D359">
        <f t="shared" si="239"/>
        <v>40</v>
      </c>
      <c r="E359" s="1">
        <v>45594.320729166669</v>
      </c>
      <c r="F359" t="s">
        <v>99</v>
      </c>
      <c r="G359">
        <v>1</v>
      </c>
      <c r="H359" s="4">
        <v>5</v>
      </c>
      <c r="I359" s="4">
        <v>5</v>
      </c>
      <c r="J359" s="4">
        <v>2</v>
      </c>
      <c r="K359" s="4">
        <v>5</v>
      </c>
      <c r="L359" s="4">
        <v>5</v>
      </c>
      <c r="M359" s="4">
        <v>5</v>
      </c>
      <c r="N359" s="4">
        <v>4</v>
      </c>
      <c r="O359" s="4">
        <v>5</v>
      </c>
      <c r="P359" s="4">
        <v>1</v>
      </c>
      <c r="Q359" s="4">
        <v>5</v>
      </c>
      <c r="R359" s="4">
        <v>5</v>
      </c>
      <c r="S359" s="4">
        <v>5</v>
      </c>
      <c r="T359" s="4">
        <v>5</v>
      </c>
      <c r="U359" s="4">
        <v>5</v>
      </c>
      <c r="V359" s="4">
        <v>5</v>
      </c>
      <c r="W359" s="4">
        <v>5</v>
      </c>
      <c r="X359" s="7">
        <f t="shared" si="218"/>
        <v>5</v>
      </c>
      <c r="Y359" s="7">
        <f t="shared" si="219"/>
        <v>5</v>
      </c>
      <c r="Z359" s="7">
        <f t="shared" si="220"/>
        <v>4</v>
      </c>
      <c r="AA359" s="7">
        <f t="shared" si="221"/>
        <v>5</v>
      </c>
      <c r="AB359" s="7">
        <f t="shared" si="222"/>
        <v>5</v>
      </c>
      <c r="AC359" s="7">
        <f t="shared" si="223"/>
        <v>5</v>
      </c>
      <c r="AD359" s="7">
        <f t="shared" si="224"/>
        <v>4</v>
      </c>
      <c r="AE359" s="7">
        <f t="shared" si="225"/>
        <v>5</v>
      </c>
      <c r="AF359" s="7">
        <f t="shared" si="226"/>
        <v>5</v>
      </c>
      <c r="AG359" s="7">
        <f t="shared" si="227"/>
        <v>5</v>
      </c>
      <c r="AH359" s="7">
        <f t="shared" si="228"/>
        <v>5</v>
      </c>
      <c r="AI359" s="7">
        <f t="shared" si="229"/>
        <v>5</v>
      </c>
      <c r="AJ359" s="7">
        <f t="shared" si="230"/>
        <v>5</v>
      </c>
      <c r="AK359" s="7">
        <f t="shared" si="231"/>
        <v>5</v>
      </c>
      <c r="AL359" s="7">
        <f t="shared" si="232"/>
        <v>5</v>
      </c>
      <c r="AM359" s="7">
        <f t="shared" si="233"/>
        <v>5</v>
      </c>
      <c r="AN359" s="8">
        <f t="shared" si="234"/>
        <v>78</v>
      </c>
      <c r="AO359" s="8"/>
      <c r="AP359" s="42"/>
      <c r="AQ359" s="8" t="e">
        <f t="shared" si="240"/>
        <v>#NUM!</v>
      </c>
      <c r="AR359" s="8" t="e">
        <f t="shared" si="241"/>
        <v>#NUM!</v>
      </c>
      <c r="AS359" s="8" t="e">
        <f t="shared" si="242"/>
        <v>#NUM!</v>
      </c>
      <c r="AT359" s="8" t="e">
        <f t="shared" si="243"/>
        <v>#NUM!</v>
      </c>
      <c r="AU359" s="8">
        <f t="shared" si="235"/>
        <v>24</v>
      </c>
      <c r="AV359" s="8"/>
      <c r="AW359" s="42"/>
      <c r="AX359" s="8" t="e">
        <f t="shared" si="244"/>
        <v>#NUM!</v>
      </c>
      <c r="AY359" s="8" t="e">
        <f t="shared" si="245"/>
        <v>#NUM!</v>
      </c>
      <c r="AZ359" s="8" t="e">
        <f t="shared" si="246"/>
        <v>#NUM!</v>
      </c>
      <c r="BA359" s="8" t="e">
        <f t="shared" si="247"/>
        <v>#NUM!</v>
      </c>
      <c r="BB359" s="8">
        <f t="shared" si="236"/>
        <v>19</v>
      </c>
      <c r="BC359" s="8"/>
      <c r="BD359" s="42"/>
      <c r="BE359" s="8" t="e">
        <f t="shared" si="248"/>
        <v>#NUM!</v>
      </c>
      <c r="BF359" s="8" t="e">
        <f t="shared" si="249"/>
        <v>#NUM!</v>
      </c>
      <c r="BG359" s="8" t="e">
        <f t="shared" si="250"/>
        <v>#NUM!</v>
      </c>
      <c r="BH359" s="8" t="e">
        <f t="shared" si="251"/>
        <v>#NUM!</v>
      </c>
      <c r="BI359" s="8">
        <f t="shared" si="237"/>
        <v>20</v>
      </c>
      <c r="BJ359" s="8"/>
      <c r="BK359" s="42"/>
      <c r="BL359" s="8" t="e">
        <f t="shared" si="252"/>
        <v>#NUM!</v>
      </c>
      <c r="BM359" s="8" t="e">
        <f t="shared" si="253"/>
        <v>#NUM!</v>
      </c>
      <c r="BN359" s="8" t="e">
        <f t="shared" si="254"/>
        <v>#NUM!</v>
      </c>
      <c r="BO359" s="8" t="e">
        <f t="shared" si="255"/>
        <v>#NUM!</v>
      </c>
      <c r="BP359" s="8">
        <f t="shared" si="238"/>
        <v>15</v>
      </c>
      <c r="BQ359" s="8"/>
      <c r="BR359" s="42"/>
      <c r="BS359" s="8" t="e">
        <f t="shared" si="256"/>
        <v>#NUM!</v>
      </c>
      <c r="BT359" s="8" t="e">
        <f t="shared" si="257"/>
        <v>#NUM!</v>
      </c>
      <c r="BU359" s="8" t="e">
        <f t="shared" si="258"/>
        <v>#NUM!</v>
      </c>
      <c r="BV359" s="8" t="e">
        <f t="shared" si="259"/>
        <v>#NUM!</v>
      </c>
    </row>
    <row r="360" spans="1:74" x14ac:dyDescent="0.25">
      <c r="A360">
        <v>35712</v>
      </c>
      <c r="B360">
        <v>1</v>
      </c>
      <c r="C360">
        <v>1996</v>
      </c>
      <c r="D360">
        <f t="shared" si="239"/>
        <v>28</v>
      </c>
      <c r="E360" s="1">
        <v>45594.491967592592</v>
      </c>
      <c r="F360" t="s">
        <v>99</v>
      </c>
      <c r="G360">
        <v>1</v>
      </c>
      <c r="H360" s="4">
        <v>5</v>
      </c>
      <c r="I360" s="4">
        <v>5</v>
      </c>
      <c r="J360" s="4">
        <v>1</v>
      </c>
      <c r="K360" s="4">
        <v>5</v>
      </c>
      <c r="L360" s="4">
        <v>5</v>
      </c>
      <c r="M360" s="4">
        <v>5</v>
      </c>
      <c r="N360" s="4">
        <v>5</v>
      </c>
      <c r="O360" s="4">
        <v>5</v>
      </c>
      <c r="P360" s="4">
        <v>1</v>
      </c>
      <c r="Q360" s="4">
        <v>5</v>
      </c>
      <c r="R360" s="4">
        <v>5</v>
      </c>
      <c r="S360" s="4">
        <v>4</v>
      </c>
      <c r="T360" s="4">
        <v>4</v>
      </c>
      <c r="U360" s="4">
        <v>5</v>
      </c>
      <c r="V360" s="4">
        <v>5</v>
      </c>
      <c r="W360" s="4">
        <v>5</v>
      </c>
      <c r="X360" s="7">
        <f t="shared" si="218"/>
        <v>5</v>
      </c>
      <c r="Y360" s="7">
        <f t="shared" si="219"/>
        <v>5</v>
      </c>
      <c r="Z360" s="7">
        <f t="shared" si="220"/>
        <v>5</v>
      </c>
      <c r="AA360" s="7">
        <f t="shared" si="221"/>
        <v>5</v>
      </c>
      <c r="AB360" s="7">
        <f t="shared" si="222"/>
        <v>5</v>
      </c>
      <c r="AC360" s="7">
        <f t="shared" si="223"/>
        <v>5</v>
      </c>
      <c r="AD360" s="7">
        <f t="shared" si="224"/>
        <v>5</v>
      </c>
      <c r="AE360" s="7">
        <f t="shared" si="225"/>
        <v>5</v>
      </c>
      <c r="AF360" s="7">
        <f t="shared" si="226"/>
        <v>5</v>
      </c>
      <c r="AG360" s="7">
        <f t="shared" si="227"/>
        <v>5</v>
      </c>
      <c r="AH360" s="7">
        <f t="shared" si="228"/>
        <v>5</v>
      </c>
      <c r="AI360" s="7">
        <f t="shared" si="229"/>
        <v>4</v>
      </c>
      <c r="AJ360" s="7">
        <f t="shared" si="230"/>
        <v>4</v>
      </c>
      <c r="AK360" s="7">
        <f t="shared" si="231"/>
        <v>5</v>
      </c>
      <c r="AL360" s="7">
        <f t="shared" si="232"/>
        <v>5</v>
      </c>
      <c r="AM360" s="7">
        <f t="shared" si="233"/>
        <v>5</v>
      </c>
      <c r="AN360" s="8">
        <f t="shared" si="234"/>
        <v>78</v>
      </c>
      <c r="AO360" s="8"/>
      <c r="AP360" s="42"/>
      <c r="AQ360" s="8" t="e">
        <f t="shared" si="240"/>
        <v>#NUM!</v>
      </c>
      <c r="AR360" s="8" t="e">
        <f t="shared" si="241"/>
        <v>#NUM!</v>
      </c>
      <c r="AS360" s="8" t="e">
        <f t="shared" si="242"/>
        <v>#NUM!</v>
      </c>
      <c r="AT360" s="8" t="e">
        <f t="shared" si="243"/>
        <v>#NUM!</v>
      </c>
      <c r="AU360" s="8">
        <f t="shared" si="235"/>
        <v>25</v>
      </c>
      <c r="AV360" s="8"/>
      <c r="AW360" s="42"/>
      <c r="AX360" s="8" t="e">
        <f t="shared" si="244"/>
        <v>#NUM!</v>
      </c>
      <c r="AY360" s="8" t="e">
        <f t="shared" si="245"/>
        <v>#NUM!</v>
      </c>
      <c r="AZ360" s="8" t="e">
        <f t="shared" si="246"/>
        <v>#NUM!</v>
      </c>
      <c r="BA360" s="8" t="e">
        <f t="shared" si="247"/>
        <v>#NUM!</v>
      </c>
      <c r="BB360" s="8">
        <f t="shared" si="236"/>
        <v>20</v>
      </c>
      <c r="BC360" s="8"/>
      <c r="BD360" s="42"/>
      <c r="BE360" s="8" t="e">
        <f t="shared" si="248"/>
        <v>#NUM!</v>
      </c>
      <c r="BF360" s="8" t="e">
        <f t="shared" si="249"/>
        <v>#NUM!</v>
      </c>
      <c r="BG360" s="8" t="e">
        <f t="shared" si="250"/>
        <v>#NUM!</v>
      </c>
      <c r="BH360" s="8" t="e">
        <f t="shared" si="251"/>
        <v>#NUM!</v>
      </c>
      <c r="BI360" s="8">
        <f t="shared" si="237"/>
        <v>18</v>
      </c>
      <c r="BJ360" s="8"/>
      <c r="BK360" s="42"/>
      <c r="BL360" s="8" t="e">
        <f t="shared" si="252"/>
        <v>#NUM!</v>
      </c>
      <c r="BM360" s="8" t="e">
        <f t="shared" si="253"/>
        <v>#NUM!</v>
      </c>
      <c r="BN360" s="8" t="e">
        <f t="shared" si="254"/>
        <v>#NUM!</v>
      </c>
      <c r="BO360" s="8" t="e">
        <f t="shared" si="255"/>
        <v>#NUM!</v>
      </c>
      <c r="BP360" s="8">
        <f t="shared" si="238"/>
        <v>15</v>
      </c>
      <c r="BQ360" s="8"/>
      <c r="BR360" s="42"/>
      <c r="BS360" s="8" t="e">
        <f t="shared" si="256"/>
        <v>#NUM!</v>
      </c>
      <c r="BT360" s="8" t="e">
        <f t="shared" si="257"/>
        <v>#NUM!</v>
      </c>
      <c r="BU360" s="8" t="e">
        <f t="shared" si="258"/>
        <v>#NUM!</v>
      </c>
      <c r="BV360" s="8" t="e">
        <f t="shared" si="259"/>
        <v>#NUM!</v>
      </c>
    </row>
    <row r="361" spans="1:74" x14ac:dyDescent="0.25">
      <c r="A361">
        <v>36468</v>
      </c>
      <c r="B361">
        <v>1</v>
      </c>
      <c r="C361">
        <v>1976</v>
      </c>
      <c r="D361">
        <f t="shared" si="239"/>
        <v>48</v>
      </c>
      <c r="E361" s="1">
        <v>45595.439560185187</v>
      </c>
      <c r="F361" t="s">
        <v>122</v>
      </c>
      <c r="G361">
        <v>1</v>
      </c>
      <c r="H361" s="4">
        <v>5</v>
      </c>
      <c r="I361" s="4">
        <v>5</v>
      </c>
      <c r="J361" s="4">
        <v>1</v>
      </c>
      <c r="K361" s="4">
        <v>5</v>
      </c>
      <c r="L361" s="4">
        <v>5</v>
      </c>
      <c r="M361" s="4">
        <v>5</v>
      </c>
      <c r="N361" s="4">
        <v>4</v>
      </c>
      <c r="O361" s="4">
        <v>5</v>
      </c>
      <c r="P361" s="4">
        <v>1</v>
      </c>
      <c r="Q361" s="4">
        <v>5</v>
      </c>
      <c r="R361" s="4">
        <v>5</v>
      </c>
      <c r="S361" s="4">
        <v>5</v>
      </c>
      <c r="T361" s="4">
        <v>5</v>
      </c>
      <c r="U361" s="4">
        <v>5</v>
      </c>
      <c r="V361" s="4">
        <v>5</v>
      </c>
      <c r="W361" s="4">
        <v>5</v>
      </c>
      <c r="X361" s="7">
        <f t="shared" si="218"/>
        <v>5</v>
      </c>
      <c r="Y361" s="7">
        <f t="shared" si="219"/>
        <v>5</v>
      </c>
      <c r="Z361" s="7">
        <f t="shared" si="220"/>
        <v>5</v>
      </c>
      <c r="AA361" s="7">
        <f t="shared" si="221"/>
        <v>5</v>
      </c>
      <c r="AB361" s="7">
        <f t="shared" si="222"/>
        <v>5</v>
      </c>
      <c r="AC361" s="7">
        <f t="shared" si="223"/>
        <v>5</v>
      </c>
      <c r="AD361" s="7">
        <f t="shared" si="224"/>
        <v>4</v>
      </c>
      <c r="AE361" s="7">
        <f t="shared" si="225"/>
        <v>5</v>
      </c>
      <c r="AF361" s="7">
        <f t="shared" si="226"/>
        <v>5</v>
      </c>
      <c r="AG361" s="7">
        <f t="shared" si="227"/>
        <v>5</v>
      </c>
      <c r="AH361" s="7">
        <f t="shared" si="228"/>
        <v>5</v>
      </c>
      <c r="AI361" s="7">
        <f t="shared" si="229"/>
        <v>5</v>
      </c>
      <c r="AJ361" s="7">
        <f t="shared" si="230"/>
        <v>5</v>
      </c>
      <c r="AK361" s="7">
        <f t="shared" si="231"/>
        <v>5</v>
      </c>
      <c r="AL361" s="7">
        <f t="shared" si="232"/>
        <v>5</v>
      </c>
      <c r="AM361" s="7">
        <f t="shared" si="233"/>
        <v>5</v>
      </c>
      <c r="AN361" s="8">
        <f t="shared" si="234"/>
        <v>79</v>
      </c>
      <c r="AO361" s="8"/>
      <c r="AP361" s="42"/>
      <c r="AQ361" s="8" t="e">
        <f t="shared" si="240"/>
        <v>#NUM!</v>
      </c>
      <c r="AR361" s="8" t="e">
        <f t="shared" si="241"/>
        <v>#NUM!</v>
      </c>
      <c r="AS361" s="8" t="e">
        <f t="shared" si="242"/>
        <v>#NUM!</v>
      </c>
      <c r="AT361" s="8" t="e">
        <f t="shared" si="243"/>
        <v>#NUM!</v>
      </c>
      <c r="AU361" s="8">
        <f t="shared" si="235"/>
        <v>25</v>
      </c>
      <c r="AV361" s="8"/>
      <c r="AW361" s="42"/>
      <c r="AX361" s="8" t="e">
        <f t="shared" si="244"/>
        <v>#NUM!</v>
      </c>
      <c r="AY361" s="8" t="e">
        <f t="shared" si="245"/>
        <v>#NUM!</v>
      </c>
      <c r="AZ361" s="8" t="e">
        <f t="shared" si="246"/>
        <v>#NUM!</v>
      </c>
      <c r="BA361" s="8" t="e">
        <f t="shared" si="247"/>
        <v>#NUM!</v>
      </c>
      <c r="BB361" s="8">
        <f t="shared" si="236"/>
        <v>19</v>
      </c>
      <c r="BC361" s="8"/>
      <c r="BD361" s="42"/>
      <c r="BE361" s="8" t="e">
        <f t="shared" si="248"/>
        <v>#NUM!</v>
      </c>
      <c r="BF361" s="8" t="e">
        <f t="shared" si="249"/>
        <v>#NUM!</v>
      </c>
      <c r="BG361" s="8" t="e">
        <f t="shared" si="250"/>
        <v>#NUM!</v>
      </c>
      <c r="BH361" s="8" t="e">
        <f t="shared" si="251"/>
        <v>#NUM!</v>
      </c>
      <c r="BI361" s="8">
        <f t="shared" si="237"/>
        <v>20</v>
      </c>
      <c r="BJ361" s="8"/>
      <c r="BK361" s="42"/>
      <c r="BL361" s="8" t="e">
        <f t="shared" si="252"/>
        <v>#NUM!</v>
      </c>
      <c r="BM361" s="8" t="e">
        <f t="shared" si="253"/>
        <v>#NUM!</v>
      </c>
      <c r="BN361" s="8" t="e">
        <f t="shared" si="254"/>
        <v>#NUM!</v>
      </c>
      <c r="BO361" s="8" t="e">
        <f t="shared" si="255"/>
        <v>#NUM!</v>
      </c>
      <c r="BP361" s="8">
        <f t="shared" si="238"/>
        <v>15</v>
      </c>
      <c r="BQ361" s="8"/>
      <c r="BR361" s="42"/>
      <c r="BS361" s="8" t="e">
        <f t="shared" si="256"/>
        <v>#NUM!</v>
      </c>
      <c r="BT361" s="8" t="e">
        <f t="shared" si="257"/>
        <v>#NUM!</v>
      </c>
      <c r="BU361" s="8" t="e">
        <f t="shared" si="258"/>
        <v>#NUM!</v>
      </c>
      <c r="BV361" s="8" t="e">
        <f t="shared" si="259"/>
        <v>#NUM!</v>
      </c>
    </row>
    <row r="362" spans="1:74" x14ac:dyDescent="0.25">
      <c r="A362">
        <v>39561</v>
      </c>
      <c r="B362">
        <v>0</v>
      </c>
      <c r="C362">
        <v>1978</v>
      </c>
      <c r="D362">
        <f t="shared" si="239"/>
        <v>46</v>
      </c>
      <c r="E362" s="1">
        <v>45599.368136574078</v>
      </c>
      <c r="F362" t="s">
        <v>99</v>
      </c>
      <c r="G362">
        <v>1</v>
      </c>
      <c r="H362" s="4">
        <v>5</v>
      </c>
      <c r="I362" s="4">
        <v>5</v>
      </c>
      <c r="J362" s="4">
        <v>1</v>
      </c>
      <c r="K362" s="4">
        <v>5</v>
      </c>
      <c r="L362" s="4">
        <v>5</v>
      </c>
      <c r="M362" s="4">
        <v>5</v>
      </c>
      <c r="N362" s="4">
        <v>5</v>
      </c>
      <c r="O362" s="4">
        <v>5</v>
      </c>
      <c r="P362" s="4">
        <v>2</v>
      </c>
      <c r="Q362" s="4">
        <v>5</v>
      </c>
      <c r="R362" s="4">
        <v>5</v>
      </c>
      <c r="S362" s="4">
        <v>5</v>
      </c>
      <c r="T362" s="4">
        <v>5</v>
      </c>
      <c r="U362" s="4">
        <v>5</v>
      </c>
      <c r="V362" s="4">
        <v>5</v>
      </c>
      <c r="W362" s="4">
        <v>5</v>
      </c>
      <c r="X362" s="7">
        <f t="shared" si="218"/>
        <v>5</v>
      </c>
      <c r="Y362" s="7">
        <f t="shared" si="219"/>
        <v>5</v>
      </c>
      <c r="Z362" s="7">
        <f t="shared" si="220"/>
        <v>5</v>
      </c>
      <c r="AA362" s="7">
        <f t="shared" si="221"/>
        <v>5</v>
      </c>
      <c r="AB362" s="7">
        <f t="shared" si="222"/>
        <v>5</v>
      </c>
      <c r="AC362" s="7">
        <f t="shared" si="223"/>
        <v>5</v>
      </c>
      <c r="AD362" s="7">
        <f t="shared" si="224"/>
        <v>5</v>
      </c>
      <c r="AE362" s="7">
        <f t="shared" si="225"/>
        <v>5</v>
      </c>
      <c r="AF362" s="7">
        <f t="shared" si="226"/>
        <v>4</v>
      </c>
      <c r="AG362" s="7">
        <f t="shared" si="227"/>
        <v>5</v>
      </c>
      <c r="AH362" s="7">
        <f t="shared" si="228"/>
        <v>5</v>
      </c>
      <c r="AI362" s="7">
        <f t="shared" si="229"/>
        <v>5</v>
      </c>
      <c r="AJ362" s="7">
        <f t="shared" si="230"/>
        <v>5</v>
      </c>
      <c r="AK362" s="7">
        <f t="shared" si="231"/>
        <v>5</v>
      </c>
      <c r="AL362" s="7">
        <f t="shared" si="232"/>
        <v>5</v>
      </c>
      <c r="AM362" s="7">
        <f t="shared" si="233"/>
        <v>5</v>
      </c>
      <c r="AN362" s="8">
        <f t="shared" si="234"/>
        <v>79</v>
      </c>
      <c r="AO362" s="8"/>
      <c r="AP362" s="42"/>
      <c r="AQ362" s="8" t="e">
        <f t="shared" si="240"/>
        <v>#NUM!</v>
      </c>
      <c r="AR362" s="8" t="e">
        <f t="shared" si="241"/>
        <v>#NUM!</v>
      </c>
      <c r="AS362" s="8" t="e">
        <f t="shared" si="242"/>
        <v>#NUM!</v>
      </c>
      <c r="AT362" s="8" t="e">
        <f t="shared" si="243"/>
        <v>#NUM!</v>
      </c>
      <c r="AU362" s="8">
        <f t="shared" si="235"/>
        <v>25</v>
      </c>
      <c r="AV362" s="8"/>
      <c r="AW362" s="42"/>
      <c r="AX362" s="8" t="e">
        <f t="shared" si="244"/>
        <v>#NUM!</v>
      </c>
      <c r="AY362" s="8" t="e">
        <f t="shared" si="245"/>
        <v>#NUM!</v>
      </c>
      <c r="AZ362" s="8" t="e">
        <f t="shared" si="246"/>
        <v>#NUM!</v>
      </c>
      <c r="BA362" s="8" t="e">
        <f t="shared" si="247"/>
        <v>#NUM!</v>
      </c>
      <c r="BB362" s="8">
        <f t="shared" si="236"/>
        <v>19</v>
      </c>
      <c r="BC362" s="8"/>
      <c r="BD362" s="42"/>
      <c r="BE362" s="8" t="e">
        <f t="shared" si="248"/>
        <v>#NUM!</v>
      </c>
      <c r="BF362" s="8" t="e">
        <f t="shared" si="249"/>
        <v>#NUM!</v>
      </c>
      <c r="BG362" s="8" t="e">
        <f t="shared" si="250"/>
        <v>#NUM!</v>
      </c>
      <c r="BH362" s="8" t="e">
        <f t="shared" si="251"/>
        <v>#NUM!</v>
      </c>
      <c r="BI362" s="8">
        <f t="shared" si="237"/>
        <v>20</v>
      </c>
      <c r="BJ362" s="8"/>
      <c r="BK362" s="42"/>
      <c r="BL362" s="8" t="e">
        <f t="shared" si="252"/>
        <v>#NUM!</v>
      </c>
      <c r="BM362" s="8" t="e">
        <f t="shared" si="253"/>
        <v>#NUM!</v>
      </c>
      <c r="BN362" s="8" t="e">
        <f t="shared" si="254"/>
        <v>#NUM!</v>
      </c>
      <c r="BO362" s="8" t="e">
        <f t="shared" si="255"/>
        <v>#NUM!</v>
      </c>
      <c r="BP362" s="8">
        <f t="shared" si="238"/>
        <v>15</v>
      </c>
      <c r="BQ362" s="8"/>
      <c r="BR362" s="42"/>
      <c r="BS362" s="8" t="e">
        <f t="shared" si="256"/>
        <v>#NUM!</v>
      </c>
      <c r="BT362" s="8" t="e">
        <f t="shared" si="257"/>
        <v>#NUM!</v>
      </c>
      <c r="BU362" s="8" t="e">
        <f t="shared" si="258"/>
        <v>#NUM!</v>
      </c>
      <c r="BV362" s="8" t="e">
        <f t="shared" si="259"/>
        <v>#NUM!</v>
      </c>
    </row>
    <row r="363" spans="1:74" x14ac:dyDescent="0.25">
      <c r="A363">
        <v>36652</v>
      </c>
      <c r="B363">
        <v>1</v>
      </c>
      <c r="C363">
        <v>1991</v>
      </c>
      <c r="D363">
        <f t="shared" si="239"/>
        <v>33</v>
      </c>
      <c r="E363" s="1">
        <v>45595.535104166665</v>
      </c>
      <c r="F363" t="s">
        <v>107</v>
      </c>
      <c r="G363">
        <v>1</v>
      </c>
      <c r="H363" s="4">
        <v>5</v>
      </c>
      <c r="I363" s="4">
        <v>5</v>
      </c>
      <c r="J363" s="4">
        <v>1</v>
      </c>
      <c r="K363" s="4">
        <v>5</v>
      </c>
      <c r="L363" s="4">
        <v>5</v>
      </c>
      <c r="M363" s="4">
        <v>5</v>
      </c>
      <c r="N363" s="4">
        <v>5</v>
      </c>
      <c r="O363" s="4">
        <v>5</v>
      </c>
      <c r="P363" s="4">
        <v>1</v>
      </c>
      <c r="Q363" s="4">
        <v>5</v>
      </c>
      <c r="R363" s="4">
        <v>5</v>
      </c>
      <c r="S363" s="4">
        <v>5</v>
      </c>
      <c r="T363" s="4">
        <v>5</v>
      </c>
      <c r="U363" s="4">
        <v>5</v>
      </c>
      <c r="V363" s="4">
        <v>5</v>
      </c>
      <c r="W363" s="4">
        <v>5</v>
      </c>
      <c r="X363" s="7">
        <f t="shared" si="218"/>
        <v>5</v>
      </c>
      <c r="Y363" s="7">
        <f t="shared" si="219"/>
        <v>5</v>
      </c>
      <c r="Z363" s="7">
        <f t="shared" si="220"/>
        <v>5</v>
      </c>
      <c r="AA363" s="7">
        <f t="shared" si="221"/>
        <v>5</v>
      </c>
      <c r="AB363" s="7">
        <f t="shared" si="222"/>
        <v>5</v>
      </c>
      <c r="AC363" s="7">
        <f t="shared" si="223"/>
        <v>5</v>
      </c>
      <c r="AD363" s="7">
        <f t="shared" si="224"/>
        <v>5</v>
      </c>
      <c r="AE363" s="7">
        <f t="shared" si="225"/>
        <v>5</v>
      </c>
      <c r="AF363" s="7">
        <f t="shared" si="226"/>
        <v>5</v>
      </c>
      <c r="AG363" s="7">
        <f t="shared" si="227"/>
        <v>5</v>
      </c>
      <c r="AH363" s="7">
        <f t="shared" si="228"/>
        <v>5</v>
      </c>
      <c r="AI363" s="7">
        <f t="shared" si="229"/>
        <v>5</v>
      </c>
      <c r="AJ363" s="7">
        <f t="shared" si="230"/>
        <v>5</v>
      </c>
      <c r="AK363" s="7">
        <f t="shared" si="231"/>
        <v>5</v>
      </c>
      <c r="AL363" s="7">
        <f t="shared" si="232"/>
        <v>5</v>
      </c>
      <c r="AM363" s="7">
        <f t="shared" si="233"/>
        <v>5</v>
      </c>
      <c r="AN363" s="8">
        <f t="shared" si="234"/>
        <v>80</v>
      </c>
      <c r="AO363" s="8"/>
      <c r="AP363" s="42"/>
      <c r="AQ363" s="8" t="e">
        <f t="shared" si="240"/>
        <v>#NUM!</v>
      </c>
      <c r="AR363" s="8" t="e">
        <f t="shared" si="241"/>
        <v>#NUM!</v>
      </c>
      <c r="AS363" s="8" t="e">
        <f t="shared" si="242"/>
        <v>#NUM!</v>
      </c>
      <c r="AT363" s="8" t="e">
        <f t="shared" si="243"/>
        <v>#NUM!</v>
      </c>
      <c r="AU363" s="8">
        <f t="shared" si="235"/>
        <v>25</v>
      </c>
      <c r="AV363" s="8"/>
      <c r="AW363" s="42"/>
      <c r="AX363" s="8" t="e">
        <f t="shared" si="244"/>
        <v>#NUM!</v>
      </c>
      <c r="AY363" s="8" t="e">
        <f t="shared" si="245"/>
        <v>#NUM!</v>
      </c>
      <c r="AZ363" s="8" t="e">
        <f t="shared" si="246"/>
        <v>#NUM!</v>
      </c>
      <c r="BA363" s="8" t="e">
        <f t="shared" si="247"/>
        <v>#NUM!</v>
      </c>
      <c r="BB363" s="8">
        <f t="shared" si="236"/>
        <v>20</v>
      </c>
      <c r="BC363" s="8"/>
      <c r="BD363" s="42"/>
      <c r="BE363" s="8" t="e">
        <f t="shared" si="248"/>
        <v>#NUM!</v>
      </c>
      <c r="BF363" s="8" t="e">
        <f t="shared" si="249"/>
        <v>#NUM!</v>
      </c>
      <c r="BG363" s="8" t="e">
        <f t="shared" si="250"/>
        <v>#NUM!</v>
      </c>
      <c r="BH363" s="8" t="e">
        <f t="shared" si="251"/>
        <v>#NUM!</v>
      </c>
      <c r="BI363" s="8">
        <f t="shared" si="237"/>
        <v>20</v>
      </c>
      <c r="BJ363" s="8"/>
      <c r="BK363" s="42"/>
      <c r="BL363" s="8" t="e">
        <f t="shared" si="252"/>
        <v>#NUM!</v>
      </c>
      <c r="BM363" s="8" t="e">
        <f t="shared" si="253"/>
        <v>#NUM!</v>
      </c>
      <c r="BN363" s="8" t="e">
        <f t="shared" si="254"/>
        <v>#NUM!</v>
      </c>
      <c r="BO363" s="8" t="e">
        <f t="shared" si="255"/>
        <v>#NUM!</v>
      </c>
      <c r="BP363" s="8">
        <f t="shared" si="238"/>
        <v>15</v>
      </c>
      <c r="BQ363" s="8"/>
      <c r="BR363" s="42"/>
      <c r="BS363" s="8" t="e">
        <f t="shared" si="256"/>
        <v>#NUM!</v>
      </c>
      <c r="BT363" s="8" t="e">
        <f t="shared" si="257"/>
        <v>#NUM!</v>
      </c>
      <c r="BU363" s="8" t="e">
        <f t="shared" si="258"/>
        <v>#NUM!</v>
      </c>
      <c r="BV363" s="8" t="e">
        <f t="shared" si="259"/>
        <v>#NUM!</v>
      </c>
    </row>
  </sheetData>
  <sortState xmlns:xlrd2="http://schemas.microsoft.com/office/spreadsheetml/2017/richdata2" ref="A2:BP363">
    <sortCondition ref="AN2:AN363"/>
  </sortState>
  <pageMargins left="0.7" right="0.7" top="0.78740157499999996" bottom="0.78740157499999996"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7034E-1394-40B7-A0E7-5C18C954D7DB}">
  <dimension ref="A1:AX363"/>
  <sheetViews>
    <sheetView topLeftCell="M1" zoomScale="85" zoomScaleNormal="85" workbookViewId="0">
      <selection activeCell="AO66" sqref="AO66"/>
    </sheetView>
  </sheetViews>
  <sheetFormatPr defaultRowHeight="15" x14ac:dyDescent="0.25"/>
  <cols>
    <col min="1" max="1" width="10" bestFit="1" customWidth="1"/>
    <col min="5" max="5" width="14.85546875" bestFit="1" customWidth="1"/>
    <col min="6" max="6" width="25.7109375" customWidth="1"/>
    <col min="7" max="7" width="6.85546875" customWidth="1"/>
    <col min="8" max="39" width="7.140625" customWidth="1"/>
    <col min="40" max="50" width="10.28515625" customWidth="1"/>
    <col min="51" max="76" width="4.42578125" customWidth="1"/>
  </cols>
  <sheetData>
    <row r="1" spans="1:50" x14ac:dyDescent="0.25">
      <c r="A1" s="5" t="s">
        <v>43</v>
      </c>
      <c r="B1" s="5" t="s">
        <v>44</v>
      </c>
      <c r="C1" s="5" t="s">
        <v>45</v>
      </c>
      <c r="D1" s="5" t="s">
        <v>317</v>
      </c>
      <c r="E1" s="5" t="s">
        <v>46</v>
      </c>
      <c r="F1" s="5" t="s">
        <v>47</v>
      </c>
      <c r="G1" s="5"/>
      <c r="H1" s="5" t="s">
        <v>48</v>
      </c>
      <c r="I1" s="5" t="s">
        <v>49</v>
      </c>
      <c r="J1" s="5" t="s">
        <v>306</v>
      </c>
      <c r="K1" s="5" t="s">
        <v>51</v>
      </c>
      <c r="L1" s="5" t="s">
        <v>52</v>
      </c>
      <c r="M1" s="5" t="s">
        <v>53</v>
      </c>
      <c r="N1" s="5" t="s">
        <v>54</v>
      </c>
      <c r="O1" s="5" t="s">
        <v>55</v>
      </c>
      <c r="P1" s="5" t="s">
        <v>307</v>
      </c>
      <c r="Q1" s="5" t="s">
        <v>60</v>
      </c>
      <c r="R1" s="5" t="s">
        <v>61</v>
      </c>
      <c r="S1" s="5" t="s">
        <v>62</v>
      </c>
      <c r="T1" s="5" t="s">
        <v>65</v>
      </c>
      <c r="U1" s="5" t="s">
        <v>70</v>
      </c>
      <c r="V1" s="5" t="s">
        <v>71</v>
      </c>
      <c r="W1" s="5" t="s">
        <v>72</v>
      </c>
      <c r="X1" s="5" t="s">
        <v>48</v>
      </c>
      <c r="Y1" s="5" t="s">
        <v>49</v>
      </c>
      <c r="Z1" s="5" t="s">
        <v>306</v>
      </c>
      <c r="AA1" s="5" t="s">
        <v>51</v>
      </c>
      <c r="AB1" s="5" t="s">
        <v>52</v>
      </c>
      <c r="AC1" s="5" t="s">
        <v>53</v>
      </c>
      <c r="AD1" s="5" t="s">
        <v>54</v>
      </c>
      <c r="AE1" s="5" t="s">
        <v>55</v>
      </c>
      <c r="AF1" s="5" t="s">
        <v>307</v>
      </c>
      <c r="AG1" s="5" t="s">
        <v>60</v>
      </c>
      <c r="AH1" s="5" t="s">
        <v>61</v>
      </c>
      <c r="AI1" s="5" t="s">
        <v>62</v>
      </c>
      <c r="AJ1" s="5" t="s">
        <v>65</v>
      </c>
      <c r="AK1" s="5" t="s">
        <v>70</v>
      </c>
      <c r="AL1" s="5" t="s">
        <v>71</v>
      </c>
      <c r="AM1" s="5" t="s">
        <v>72</v>
      </c>
      <c r="AN1" s="6" t="s">
        <v>294</v>
      </c>
      <c r="AO1" s="6" t="s">
        <v>415</v>
      </c>
      <c r="AP1" s="6" t="s">
        <v>316</v>
      </c>
      <c r="AQ1" s="6" t="s">
        <v>312</v>
      </c>
      <c r="AR1" s="6" t="s">
        <v>313</v>
      </c>
      <c r="AS1" s="6" t="s">
        <v>314</v>
      </c>
      <c r="AT1" s="6" t="s">
        <v>315</v>
      </c>
      <c r="AU1" s="6" t="s">
        <v>296</v>
      </c>
      <c r="AV1" s="6" t="s">
        <v>298</v>
      </c>
      <c r="AW1" s="6" t="s">
        <v>406</v>
      </c>
      <c r="AX1" s="6" t="s">
        <v>304</v>
      </c>
    </row>
    <row r="2" spans="1:50" x14ac:dyDescent="0.25">
      <c r="A2">
        <v>39097</v>
      </c>
      <c r="B2">
        <v>1</v>
      </c>
      <c r="C2">
        <v>1988</v>
      </c>
      <c r="D2">
        <f>2024-C2</f>
        <v>36</v>
      </c>
      <c r="E2" s="1">
        <v>45597.574675925927</v>
      </c>
      <c r="F2" t="s">
        <v>101</v>
      </c>
      <c r="H2" s="4">
        <v>1</v>
      </c>
      <c r="I2" s="4">
        <v>1</v>
      </c>
      <c r="J2" s="4">
        <v>5</v>
      </c>
      <c r="K2" s="4">
        <v>1</v>
      </c>
      <c r="L2" s="4">
        <v>4</v>
      </c>
      <c r="M2" s="4">
        <v>1</v>
      </c>
      <c r="N2" s="4">
        <v>1</v>
      </c>
      <c r="O2" s="4">
        <v>1</v>
      </c>
      <c r="P2" s="4">
        <v>2</v>
      </c>
      <c r="Q2" s="4">
        <v>2</v>
      </c>
      <c r="R2" s="4">
        <v>4</v>
      </c>
      <c r="S2" s="4">
        <v>4</v>
      </c>
      <c r="T2" s="4">
        <v>3</v>
      </c>
      <c r="U2" s="4">
        <v>2</v>
      </c>
      <c r="V2" s="4">
        <v>2</v>
      </c>
      <c r="W2" s="4">
        <v>2</v>
      </c>
      <c r="X2" s="7">
        <f t="shared" ref="X2:X33" si="0">H2</f>
        <v>1</v>
      </c>
      <c r="Y2" s="7">
        <f t="shared" ref="Y2:Y33" si="1">I2</f>
        <v>1</v>
      </c>
      <c r="Z2" s="7">
        <f t="shared" ref="Z2:Z33" si="2">6-J2</f>
        <v>1</v>
      </c>
      <c r="AA2" s="7">
        <f t="shared" ref="AA2:AA33" si="3">K2</f>
        <v>1</v>
      </c>
      <c r="AB2" s="7">
        <f t="shared" ref="AB2:AB33" si="4">L2</f>
        <v>4</v>
      </c>
      <c r="AC2" s="7">
        <f t="shared" ref="AC2:AC33" si="5">M2</f>
        <v>1</v>
      </c>
      <c r="AD2" s="7">
        <f t="shared" ref="AD2:AD33" si="6">N2</f>
        <v>1</v>
      </c>
      <c r="AE2" s="7">
        <f t="shared" ref="AE2:AE33" si="7">O2</f>
        <v>1</v>
      </c>
      <c r="AF2" s="7">
        <f t="shared" ref="AF2:AF33" si="8">6-P2</f>
        <v>4</v>
      </c>
      <c r="AG2" s="7">
        <f t="shared" ref="AG2:AG33" si="9">Q2</f>
        <v>2</v>
      </c>
      <c r="AH2" s="7">
        <f t="shared" ref="AH2:AH33" si="10">R2</f>
        <v>4</v>
      </c>
      <c r="AI2" s="7">
        <f t="shared" ref="AI2:AI33" si="11">S2</f>
        <v>4</v>
      </c>
      <c r="AJ2" s="7">
        <f t="shared" ref="AJ2:AJ33" si="12">T2</f>
        <v>3</v>
      </c>
      <c r="AK2" s="7">
        <f t="shared" ref="AK2:AK33" si="13">U2</f>
        <v>2</v>
      </c>
      <c r="AL2" s="7">
        <f t="shared" ref="AL2:AL33" si="14">V2</f>
        <v>2</v>
      </c>
      <c r="AM2" s="7">
        <f t="shared" ref="AM2:AM33" si="15">W2</f>
        <v>2</v>
      </c>
      <c r="AN2" s="8">
        <f t="shared" ref="AN2:AN33" si="16">SUM(X2:AM2)</f>
        <v>34</v>
      </c>
      <c r="AO2" s="8">
        <v>16</v>
      </c>
      <c r="AP2" s="42" t="e">
        <f>_xlfn.PERCENTRANK.EXC(AN:AN,AO:AO)</f>
        <v>#N/A</v>
      </c>
      <c r="AQ2" s="8" t="e">
        <f>_xlfn.NORM.S.INV(AP2)</f>
        <v>#N/A</v>
      </c>
      <c r="AR2" s="8" t="e">
        <f>ROUND(AQ2*10+50,0)</f>
        <v>#N/A</v>
      </c>
      <c r="AS2" s="8" t="e">
        <f>IF(AQ2&lt;=-2.25, 1, IF(AQ2&lt;=-1.75, 2, IF(AQ2&lt;=-1.25, 3, IF(AQ2&lt;=-0.75, 4, IF(AQ2&lt;=-0.25, 5, IF(AQ2&lt;=0.25, 6, IF(AQ2&lt;=0.75, 7, IF(AQ2&lt;=1.25, 8, IF(AQ2&lt;=1.75, 9, 10)))))))))</f>
        <v>#N/A</v>
      </c>
      <c r="AT2" s="8" t="e">
        <f>IF(AQ2&lt;=-2, 1, IF(AQ2&lt;=-1.5, 2, IF(AQ2&lt;=-1, 3, IF(AQ2&lt;=-0.5, 4, IF(AQ2&lt;=0.5, 5, IF(AQ2&lt;=1, 6, IF(AQ2&lt;=1.5, 7, IF(AQ2&lt;=2, 8, 9))))))))</f>
        <v>#N/A</v>
      </c>
      <c r="AU2" s="8">
        <f t="shared" ref="AU2:AU33" si="17">SUM(X2:AB2)</f>
        <v>8</v>
      </c>
      <c r="AV2" s="8">
        <f t="shared" ref="AV2:AV33" si="18">SUM(AC2:AF2)</f>
        <v>7</v>
      </c>
      <c r="AW2" s="8">
        <f t="shared" ref="AW2:AW33" si="19">SUM(AG2:AJ2)</f>
        <v>13</v>
      </c>
      <c r="AX2" s="8">
        <f t="shared" ref="AX2:AX33" si="20">SUM(AK2:AM2)</f>
        <v>6</v>
      </c>
    </row>
    <row r="3" spans="1:50" x14ac:dyDescent="0.25">
      <c r="A3">
        <v>36741</v>
      </c>
      <c r="B3">
        <v>1</v>
      </c>
      <c r="C3">
        <v>1993</v>
      </c>
      <c r="D3">
        <f t="shared" ref="D3:D66" si="21">2024-C3</f>
        <v>31</v>
      </c>
      <c r="E3" s="1">
        <v>45595.563171296293</v>
      </c>
      <c r="F3" t="s">
        <v>132</v>
      </c>
      <c r="G3">
        <v>1</v>
      </c>
      <c r="H3" s="4">
        <v>1</v>
      </c>
      <c r="I3" s="4">
        <v>1</v>
      </c>
      <c r="J3" s="4">
        <v>4</v>
      </c>
      <c r="K3" s="4">
        <v>1</v>
      </c>
      <c r="L3" s="4">
        <v>1</v>
      </c>
      <c r="M3" s="4">
        <v>3</v>
      </c>
      <c r="N3" s="4">
        <v>4</v>
      </c>
      <c r="O3" s="4">
        <v>2</v>
      </c>
      <c r="P3" s="4">
        <v>4</v>
      </c>
      <c r="Q3" s="4">
        <v>2</v>
      </c>
      <c r="R3" s="4">
        <v>4</v>
      </c>
      <c r="S3" s="4">
        <v>3</v>
      </c>
      <c r="T3" s="4">
        <v>3</v>
      </c>
      <c r="U3" s="4">
        <v>3</v>
      </c>
      <c r="V3" s="4">
        <v>3</v>
      </c>
      <c r="W3" s="4">
        <v>2</v>
      </c>
      <c r="X3" s="7">
        <f t="shared" si="0"/>
        <v>1</v>
      </c>
      <c r="Y3" s="7">
        <f t="shared" si="1"/>
        <v>1</v>
      </c>
      <c r="Z3" s="7">
        <f t="shared" si="2"/>
        <v>2</v>
      </c>
      <c r="AA3" s="7">
        <f t="shared" si="3"/>
        <v>1</v>
      </c>
      <c r="AB3" s="7">
        <f t="shared" si="4"/>
        <v>1</v>
      </c>
      <c r="AC3" s="7">
        <f t="shared" si="5"/>
        <v>3</v>
      </c>
      <c r="AD3" s="7">
        <f t="shared" si="6"/>
        <v>4</v>
      </c>
      <c r="AE3" s="7">
        <f t="shared" si="7"/>
        <v>2</v>
      </c>
      <c r="AF3" s="7">
        <f t="shared" si="8"/>
        <v>2</v>
      </c>
      <c r="AG3" s="7">
        <f t="shared" si="9"/>
        <v>2</v>
      </c>
      <c r="AH3" s="7">
        <f t="shared" si="10"/>
        <v>4</v>
      </c>
      <c r="AI3" s="7">
        <f t="shared" si="11"/>
        <v>3</v>
      </c>
      <c r="AJ3" s="7">
        <f t="shared" si="12"/>
        <v>3</v>
      </c>
      <c r="AK3" s="7">
        <f t="shared" si="13"/>
        <v>3</v>
      </c>
      <c r="AL3" s="7">
        <f t="shared" si="14"/>
        <v>3</v>
      </c>
      <c r="AM3" s="7">
        <f t="shared" si="15"/>
        <v>2</v>
      </c>
      <c r="AN3" s="8">
        <f t="shared" si="16"/>
        <v>37</v>
      </c>
      <c r="AO3" s="8">
        <v>17</v>
      </c>
      <c r="AP3" s="42" t="e">
        <f t="shared" ref="AP3:AP66" si="22">_xlfn.PERCENTRANK.EXC(AN:AN,AO:AO)</f>
        <v>#N/A</v>
      </c>
      <c r="AQ3" s="8" t="e">
        <f t="shared" ref="AQ3:AQ66" si="23">_xlfn.NORM.S.INV(AP3)</f>
        <v>#N/A</v>
      </c>
      <c r="AR3" s="8" t="e">
        <f t="shared" ref="AR3:AR66" si="24">ROUND(AQ3*10+50,0)</f>
        <v>#N/A</v>
      </c>
      <c r="AS3" s="8" t="e">
        <f t="shared" ref="AS3:AS66" si="25">IF(AQ3&lt;=-2.25, 1, IF(AQ3&lt;=-1.75, 2, IF(AQ3&lt;=-1.25, 3, IF(AQ3&lt;=-0.75, 4, IF(AQ3&lt;=-0.25, 5, IF(AQ3&lt;=0.25, 6, IF(AQ3&lt;=0.75, 7, IF(AQ3&lt;=1.25, 8, IF(AQ3&lt;=1.75, 9, 10)))))))))</f>
        <v>#N/A</v>
      </c>
      <c r="AT3" s="8" t="e">
        <f t="shared" ref="AT3:AT66" si="26">IF(AQ3&lt;=-2, 1, IF(AQ3&lt;=-1.5, 2, IF(AQ3&lt;=-1, 3, IF(AQ3&lt;=-0.5, 4, IF(AQ3&lt;=0.5, 5, IF(AQ3&lt;=1, 6, IF(AQ3&lt;=1.5, 7, IF(AQ3&lt;=2, 8, 9))))))))</f>
        <v>#N/A</v>
      </c>
      <c r="AU3" s="8">
        <f t="shared" si="17"/>
        <v>6</v>
      </c>
      <c r="AV3" s="8">
        <f t="shared" si="18"/>
        <v>11</v>
      </c>
      <c r="AW3" s="8">
        <f t="shared" si="19"/>
        <v>12</v>
      </c>
      <c r="AX3" s="8">
        <f t="shared" si="20"/>
        <v>8</v>
      </c>
    </row>
    <row r="4" spans="1:50" x14ac:dyDescent="0.25">
      <c r="A4">
        <v>39827</v>
      </c>
      <c r="B4">
        <v>1</v>
      </c>
      <c r="C4">
        <v>1987</v>
      </c>
      <c r="D4">
        <f t="shared" si="21"/>
        <v>37</v>
      </c>
      <c r="E4" s="1">
        <v>45601.490717592591</v>
      </c>
      <c r="F4" t="s">
        <v>107</v>
      </c>
      <c r="G4">
        <v>1</v>
      </c>
      <c r="H4" s="4">
        <v>3</v>
      </c>
      <c r="I4" s="4">
        <v>3</v>
      </c>
      <c r="J4" s="4">
        <v>5</v>
      </c>
      <c r="K4" s="4">
        <v>2</v>
      </c>
      <c r="L4" s="4">
        <v>3</v>
      </c>
      <c r="M4" s="4">
        <v>2</v>
      </c>
      <c r="N4" s="4">
        <v>2</v>
      </c>
      <c r="O4" s="4">
        <v>2</v>
      </c>
      <c r="P4" s="4">
        <v>5</v>
      </c>
      <c r="Q4" s="4">
        <v>3</v>
      </c>
      <c r="R4" s="4">
        <v>3</v>
      </c>
      <c r="S4" s="4">
        <v>4</v>
      </c>
      <c r="T4" s="4">
        <v>4</v>
      </c>
      <c r="U4" s="4">
        <v>3</v>
      </c>
      <c r="V4" s="4">
        <v>3</v>
      </c>
      <c r="W4" s="4">
        <v>2</v>
      </c>
      <c r="X4" s="7">
        <f t="shared" si="0"/>
        <v>3</v>
      </c>
      <c r="Y4" s="7">
        <f t="shared" si="1"/>
        <v>3</v>
      </c>
      <c r="Z4" s="7">
        <f t="shared" si="2"/>
        <v>1</v>
      </c>
      <c r="AA4" s="7">
        <f t="shared" si="3"/>
        <v>2</v>
      </c>
      <c r="AB4" s="7">
        <f t="shared" si="4"/>
        <v>3</v>
      </c>
      <c r="AC4" s="7">
        <f t="shared" si="5"/>
        <v>2</v>
      </c>
      <c r="AD4" s="7">
        <f t="shared" si="6"/>
        <v>2</v>
      </c>
      <c r="AE4" s="7">
        <f t="shared" si="7"/>
        <v>2</v>
      </c>
      <c r="AF4" s="7">
        <f t="shared" si="8"/>
        <v>1</v>
      </c>
      <c r="AG4" s="7">
        <f t="shared" si="9"/>
        <v>3</v>
      </c>
      <c r="AH4" s="7">
        <f t="shared" si="10"/>
        <v>3</v>
      </c>
      <c r="AI4" s="7">
        <f t="shared" si="11"/>
        <v>4</v>
      </c>
      <c r="AJ4" s="7">
        <f t="shared" si="12"/>
        <v>4</v>
      </c>
      <c r="AK4" s="7">
        <f t="shared" si="13"/>
        <v>3</v>
      </c>
      <c r="AL4" s="7">
        <f t="shared" si="14"/>
        <v>3</v>
      </c>
      <c r="AM4" s="7">
        <f t="shared" si="15"/>
        <v>2</v>
      </c>
      <c r="AN4" s="8">
        <f t="shared" si="16"/>
        <v>41</v>
      </c>
      <c r="AO4" s="8">
        <v>18</v>
      </c>
      <c r="AP4" s="42" t="e">
        <f t="shared" si="22"/>
        <v>#N/A</v>
      </c>
      <c r="AQ4" s="8" t="e">
        <f t="shared" si="23"/>
        <v>#N/A</v>
      </c>
      <c r="AR4" s="8" t="e">
        <f t="shared" si="24"/>
        <v>#N/A</v>
      </c>
      <c r="AS4" s="8" t="e">
        <f t="shared" si="25"/>
        <v>#N/A</v>
      </c>
      <c r="AT4" s="8" t="e">
        <f t="shared" si="26"/>
        <v>#N/A</v>
      </c>
      <c r="AU4" s="8">
        <f t="shared" si="17"/>
        <v>12</v>
      </c>
      <c r="AV4" s="8">
        <f t="shared" si="18"/>
        <v>7</v>
      </c>
      <c r="AW4" s="8">
        <f t="shared" si="19"/>
        <v>14</v>
      </c>
      <c r="AX4" s="8">
        <f t="shared" si="20"/>
        <v>8</v>
      </c>
    </row>
    <row r="5" spans="1:50" x14ac:dyDescent="0.25">
      <c r="A5">
        <v>39672</v>
      </c>
      <c r="B5">
        <v>1</v>
      </c>
      <c r="C5">
        <v>1979</v>
      </c>
      <c r="D5">
        <f t="shared" si="21"/>
        <v>45</v>
      </c>
      <c r="E5" s="1">
        <v>45599.889537037037</v>
      </c>
      <c r="F5" t="s">
        <v>101</v>
      </c>
      <c r="H5" s="4">
        <v>2</v>
      </c>
      <c r="I5" s="4">
        <v>2</v>
      </c>
      <c r="J5" s="4">
        <v>4</v>
      </c>
      <c r="K5" s="4">
        <v>2</v>
      </c>
      <c r="L5" s="4">
        <v>2</v>
      </c>
      <c r="M5" s="4">
        <v>4</v>
      </c>
      <c r="N5" s="4">
        <v>2</v>
      </c>
      <c r="O5" s="4">
        <v>3</v>
      </c>
      <c r="P5" s="4">
        <v>4</v>
      </c>
      <c r="Q5" s="4">
        <v>3</v>
      </c>
      <c r="R5" s="4">
        <v>4</v>
      </c>
      <c r="S5" s="4">
        <v>4</v>
      </c>
      <c r="T5" s="4">
        <v>4</v>
      </c>
      <c r="U5" s="4">
        <v>2</v>
      </c>
      <c r="V5" s="4">
        <v>3</v>
      </c>
      <c r="W5" s="4">
        <v>2</v>
      </c>
      <c r="X5" s="7">
        <f t="shared" si="0"/>
        <v>2</v>
      </c>
      <c r="Y5" s="7">
        <f t="shared" si="1"/>
        <v>2</v>
      </c>
      <c r="Z5" s="7">
        <f t="shared" si="2"/>
        <v>2</v>
      </c>
      <c r="AA5" s="7">
        <f t="shared" si="3"/>
        <v>2</v>
      </c>
      <c r="AB5" s="7">
        <f t="shared" si="4"/>
        <v>2</v>
      </c>
      <c r="AC5" s="7">
        <f t="shared" si="5"/>
        <v>4</v>
      </c>
      <c r="AD5" s="7">
        <f t="shared" si="6"/>
        <v>2</v>
      </c>
      <c r="AE5" s="7">
        <f t="shared" si="7"/>
        <v>3</v>
      </c>
      <c r="AF5" s="7">
        <f t="shared" si="8"/>
        <v>2</v>
      </c>
      <c r="AG5" s="7">
        <f t="shared" si="9"/>
        <v>3</v>
      </c>
      <c r="AH5" s="7">
        <f t="shared" si="10"/>
        <v>4</v>
      </c>
      <c r="AI5" s="7">
        <f t="shared" si="11"/>
        <v>4</v>
      </c>
      <c r="AJ5" s="7">
        <f t="shared" si="12"/>
        <v>4</v>
      </c>
      <c r="AK5" s="7">
        <f t="shared" si="13"/>
        <v>2</v>
      </c>
      <c r="AL5" s="7">
        <f t="shared" si="14"/>
        <v>3</v>
      </c>
      <c r="AM5" s="7">
        <f t="shared" si="15"/>
        <v>2</v>
      </c>
      <c r="AN5" s="8">
        <f t="shared" si="16"/>
        <v>43</v>
      </c>
      <c r="AO5" s="8">
        <v>19</v>
      </c>
      <c r="AP5" s="42" t="e">
        <f t="shared" si="22"/>
        <v>#N/A</v>
      </c>
      <c r="AQ5" s="8" t="e">
        <f t="shared" si="23"/>
        <v>#N/A</v>
      </c>
      <c r="AR5" s="8" t="e">
        <f t="shared" si="24"/>
        <v>#N/A</v>
      </c>
      <c r="AS5" s="8" t="e">
        <f t="shared" si="25"/>
        <v>#N/A</v>
      </c>
      <c r="AT5" s="8" t="e">
        <f t="shared" si="26"/>
        <v>#N/A</v>
      </c>
      <c r="AU5" s="8">
        <f t="shared" si="17"/>
        <v>10</v>
      </c>
      <c r="AV5" s="8">
        <f t="shared" si="18"/>
        <v>11</v>
      </c>
      <c r="AW5" s="8">
        <f t="shared" si="19"/>
        <v>15</v>
      </c>
      <c r="AX5" s="8">
        <f t="shared" si="20"/>
        <v>7</v>
      </c>
    </row>
    <row r="6" spans="1:50" x14ac:dyDescent="0.25">
      <c r="A6">
        <v>37261</v>
      </c>
      <c r="B6">
        <v>1</v>
      </c>
      <c r="C6">
        <v>1972</v>
      </c>
      <c r="D6">
        <f t="shared" si="21"/>
        <v>52</v>
      </c>
      <c r="E6" s="1">
        <v>45603.802164351851</v>
      </c>
      <c r="F6" t="s">
        <v>118</v>
      </c>
      <c r="G6">
        <v>0</v>
      </c>
      <c r="H6" s="4">
        <v>3</v>
      </c>
      <c r="I6" s="4">
        <v>3</v>
      </c>
      <c r="J6" s="4">
        <v>3</v>
      </c>
      <c r="K6" s="4">
        <v>3</v>
      </c>
      <c r="L6" s="4">
        <v>3</v>
      </c>
      <c r="M6" s="4">
        <v>3</v>
      </c>
      <c r="N6" s="4">
        <v>2</v>
      </c>
      <c r="O6" s="4">
        <v>3</v>
      </c>
      <c r="P6" s="4">
        <v>4</v>
      </c>
      <c r="Q6" s="4">
        <v>2</v>
      </c>
      <c r="R6" s="4">
        <v>2</v>
      </c>
      <c r="S6" s="4">
        <v>2</v>
      </c>
      <c r="T6" s="4">
        <v>3</v>
      </c>
      <c r="U6" s="4">
        <v>3</v>
      </c>
      <c r="V6" s="4">
        <v>3</v>
      </c>
      <c r="W6" s="4">
        <v>3</v>
      </c>
      <c r="X6" s="7">
        <f t="shared" si="0"/>
        <v>3</v>
      </c>
      <c r="Y6" s="7">
        <f t="shared" si="1"/>
        <v>3</v>
      </c>
      <c r="Z6" s="7">
        <f t="shared" si="2"/>
        <v>3</v>
      </c>
      <c r="AA6" s="7">
        <f t="shared" si="3"/>
        <v>3</v>
      </c>
      <c r="AB6" s="7">
        <f t="shared" si="4"/>
        <v>3</v>
      </c>
      <c r="AC6" s="7">
        <f t="shared" si="5"/>
        <v>3</v>
      </c>
      <c r="AD6" s="7">
        <f t="shared" si="6"/>
        <v>2</v>
      </c>
      <c r="AE6" s="7">
        <f t="shared" si="7"/>
        <v>3</v>
      </c>
      <c r="AF6" s="7">
        <f t="shared" si="8"/>
        <v>2</v>
      </c>
      <c r="AG6" s="7">
        <f t="shared" si="9"/>
        <v>2</v>
      </c>
      <c r="AH6" s="7">
        <f t="shared" si="10"/>
        <v>2</v>
      </c>
      <c r="AI6" s="7">
        <f t="shared" si="11"/>
        <v>2</v>
      </c>
      <c r="AJ6" s="7">
        <f t="shared" si="12"/>
        <v>3</v>
      </c>
      <c r="AK6" s="7">
        <f t="shared" si="13"/>
        <v>3</v>
      </c>
      <c r="AL6" s="7">
        <f t="shared" si="14"/>
        <v>3</v>
      </c>
      <c r="AM6" s="7">
        <f t="shared" si="15"/>
        <v>3</v>
      </c>
      <c r="AN6" s="8">
        <f t="shared" si="16"/>
        <v>43</v>
      </c>
      <c r="AO6" s="8">
        <v>20</v>
      </c>
      <c r="AP6" s="42" t="e">
        <f t="shared" si="22"/>
        <v>#N/A</v>
      </c>
      <c r="AQ6" s="8" t="e">
        <f t="shared" si="23"/>
        <v>#N/A</v>
      </c>
      <c r="AR6" s="8" t="e">
        <f t="shared" si="24"/>
        <v>#N/A</v>
      </c>
      <c r="AS6" s="8" t="e">
        <f t="shared" si="25"/>
        <v>#N/A</v>
      </c>
      <c r="AT6" s="8" t="e">
        <f t="shared" si="26"/>
        <v>#N/A</v>
      </c>
      <c r="AU6" s="8">
        <f t="shared" si="17"/>
        <v>15</v>
      </c>
      <c r="AV6" s="8">
        <f t="shared" si="18"/>
        <v>10</v>
      </c>
      <c r="AW6" s="8">
        <f t="shared" si="19"/>
        <v>9</v>
      </c>
      <c r="AX6" s="8">
        <f t="shared" si="20"/>
        <v>9</v>
      </c>
    </row>
    <row r="7" spans="1:50" x14ac:dyDescent="0.25">
      <c r="A7">
        <v>36956</v>
      </c>
      <c r="B7">
        <v>1</v>
      </c>
      <c r="C7">
        <v>1999</v>
      </c>
      <c r="D7">
        <f t="shared" si="21"/>
        <v>25</v>
      </c>
      <c r="E7" s="1">
        <v>45595.665312500001</v>
      </c>
      <c r="F7" t="s">
        <v>101</v>
      </c>
      <c r="H7" s="4">
        <v>4</v>
      </c>
      <c r="I7" s="4">
        <v>4</v>
      </c>
      <c r="J7" s="4">
        <v>2</v>
      </c>
      <c r="K7" s="4">
        <v>2</v>
      </c>
      <c r="L7" s="4">
        <v>2</v>
      </c>
      <c r="M7" s="4">
        <v>3</v>
      </c>
      <c r="N7" s="4">
        <v>2</v>
      </c>
      <c r="O7" s="4">
        <v>2</v>
      </c>
      <c r="P7" s="4">
        <v>3</v>
      </c>
      <c r="Q7" s="4">
        <v>3</v>
      </c>
      <c r="R7" s="4">
        <v>3</v>
      </c>
      <c r="S7" s="4">
        <v>3</v>
      </c>
      <c r="T7" s="4">
        <v>3</v>
      </c>
      <c r="U7" s="4">
        <v>2</v>
      </c>
      <c r="V7" s="4">
        <v>4</v>
      </c>
      <c r="W7" s="4">
        <v>2</v>
      </c>
      <c r="X7" s="7">
        <f t="shared" si="0"/>
        <v>4</v>
      </c>
      <c r="Y7" s="7">
        <f t="shared" si="1"/>
        <v>4</v>
      </c>
      <c r="Z7" s="7">
        <f t="shared" si="2"/>
        <v>4</v>
      </c>
      <c r="AA7" s="7">
        <f t="shared" si="3"/>
        <v>2</v>
      </c>
      <c r="AB7" s="7">
        <f t="shared" si="4"/>
        <v>2</v>
      </c>
      <c r="AC7" s="7">
        <f t="shared" si="5"/>
        <v>3</v>
      </c>
      <c r="AD7" s="7">
        <f t="shared" si="6"/>
        <v>2</v>
      </c>
      <c r="AE7" s="7">
        <f t="shared" si="7"/>
        <v>2</v>
      </c>
      <c r="AF7" s="7">
        <f t="shared" si="8"/>
        <v>3</v>
      </c>
      <c r="AG7" s="7">
        <f t="shared" si="9"/>
        <v>3</v>
      </c>
      <c r="AH7" s="7">
        <f t="shared" si="10"/>
        <v>3</v>
      </c>
      <c r="AI7" s="7">
        <f t="shared" si="11"/>
        <v>3</v>
      </c>
      <c r="AJ7" s="7">
        <f t="shared" si="12"/>
        <v>3</v>
      </c>
      <c r="AK7" s="7">
        <f t="shared" si="13"/>
        <v>2</v>
      </c>
      <c r="AL7" s="7">
        <f t="shared" si="14"/>
        <v>4</v>
      </c>
      <c r="AM7" s="7">
        <f t="shared" si="15"/>
        <v>2</v>
      </c>
      <c r="AN7" s="8">
        <f t="shared" si="16"/>
        <v>46</v>
      </c>
      <c r="AO7" s="8">
        <v>21</v>
      </c>
      <c r="AP7" s="42" t="e">
        <f t="shared" si="22"/>
        <v>#N/A</v>
      </c>
      <c r="AQ7" s="8" t="e">
        <f t="shared" si="23"/>
        <v>#N/A</v>
      </c>
      <c r="AR7" s="8" t="e">
        <f t="shared" si="24"/>
        <v>#N/A</v>
      </c>
      <c r="AS7" s="8" t="e">
        <f t="shared" si="25"/>
        <v>#N/A</v>
      </c>
      <c r="AT7" s="8" t="e">
        <f t="shared" si="26"/>
        <v>#N/A</v>
      </c>
      <c r="AU7" s="8">
        <f t="shared" si="17"/>
        <v>16</v>
      </c>
      <c r="AV7" s="8">
        <f t="shared" si="18"/>
        <v>10</v>
      </c>
      <c r="AW7" s="8">
        <f t="shared" si="19"/>
        <v>12</v>
      </c>
      <c r="AX7" s="8">
        <f t="shared" si="20"/>
        <v>8</v>
      </c>
    </row>
    <row r="8" spans="1:50" x14ac:dyDescent="0.25">
      <c r="A8">
        <v>37157</v>
      </c>
      <c r="B8">
        <v>1</v>
      </c>
      <c r="C8">
        <v>2004</v>
      </c>
      <c r="D8">
        <f t="shared" si="21"/>
        <v>20</v>
      </c>
      <c r="E8" s="1">
        <v>45595.795289351852</v>
      </c>
      <c r="F8" t="s">
        <v>151</v>
      </c>
      <c r="G8">
        <v>1</v>
      </c>
      <c r="H8" s="4">
        <v>4</v>
      </c>
      <c r="I8" s="4">
        <v>4</v>
      </c>
      <c r="J8" s="4">
        <v>4</v>
      </c>
      <c r="K8" s="4">
        <v>2</v>
      </c>
      <c r="L8" s="4">
        <v>3</v>
      </c>
      <c r="M8" s="4">
        <v>3</v>
      </c>
      <c r="N8" s="4">
        <v>3</v>
      </c>
      <c r="O8" s="4">
        <v>3</v>
      </c>
      <c r="P8" s="4">
        <v>3</v>
      </c>
      <c r="Q8" s="4">
        <v>3</v>
      </c>
      <c r="R8" s="4">
        <v>4</v>
      </c>
      <c r="S8" s="4">
        <v>3</v>
      </c>
      <c r="T8" s="4">
        <v>3</v>
      </c>
      <c r="U8" s="4">
        <v>2</v>
      </c>
      <c r="V8" s="4">
        <v>2</v>
      </c>
      <c r="W8" s="4">
        <v>2</v>
      </c>
      <c r="X8" s="7">
        <f t="shared" si="0"/>
        <v>4</v>
      </c>
      <c r="Y8" s="7">
        <f t="shared" si="1"/>
        <v>4</v>
      </c>
      <c r="Z8" s="7">
        <f t="shared" si="2"/>
        <v>2</v>
      </c>
      <c r="AA8" s="7">
        <f t="shared" si="3"/>
        <v>2</v>
      </c>
      <c r="AB8" s="7">
        <f t="shared" si="4"/>
        <v>3</v>
      </c>
      <c r="AC8" s="7">
        <f t="shared" si="5"/>
        <v>3</v>
      </c>
      <c r="AD8" s="7">
        <f t="shared" si="6"/>
        <v>3</v>
      </c>
      <c r="AE8" s="7">
        <f t="shared" si="7"/>
        <v>3</v>
      </c>
      <c r="AF8" s="7">
        <f t="shared" si="8"/>
        <v>3</v>
      </c>
      <c r="AG8" s="7">
        <f t="shared" si="9"/>
        <v>3</v>
      </c>
      <c r="AH8" s="7">
        <f t="shared" si="10"/>
        <v>4</v>
      </c>
      <c r="AI8" s="7">
        <f t="shared" si="11"/>
        <v>3</v>
      </c>
      <c r="AJ8" s="7">
        <f t="shared" si="12"/>
        <v>3</v>
      </c>
      <c r="AK8" s="7">
        <f t="shared" si="13"/>
        <v>2</v>
      </c>
      <c r="AL8" s="7">
        <f t="shared" si="14"/>
        <v>2</v>
      </c>
      <c r="AM8" s="7">
        <f t="shared" si="15"/>
        <v>2</v>
      </c>
      <c r="AN8" s="8">
        <f t="shared" si="16"/>
        <v>46</v>
      </c>
      <c r="AO8" s="8">
        <v>22</v>
      </c>
      <c r="AP8" s="42" t="e">
        <f t="shared" si="22"/>
        <v>#N/A</v>
      </c>
      <c r="AQ8" s="8" t="e">
        <f t="shared" si="23"/>
        <v>#N/A</v>
      </c>
      <c r="AR8" s="8" t="e">
        <f t="shared" si="24"/>
        <v>#N/A</v>
      </c>
      <c r="AS8" s="8" t="e">
        <f t="shared" si="25"/>
        <v>#N/A</v>
      </c>
      <c r="AT8" s="8" t="e">
        <f t="shared" si="26"/>
        <v>#N/A</v>
      </c>
      <c r="AU8" s="8">
        <f t="shared" si="17"/>
        <v>15</v>
      </c>
      <c r="AV8" s="8">
        <f t="shared" si="18"/>
        <v>12</v>
      </c>
      <c r="AW8" s="8">
        <f t="shared" si="19"/>
        <v>13</v>
      </c>
      <c r="AX8" s="8">
        <f t="shared" si="20"/>
        <v>6</v>
      </c>
    </row>
    <row r="9" spans="1:50" x14ac:dyDescent="0.25">
      <c r="A9">
        <v>40346</v>
      </c>
      <c r="B9">
        <v>1</v>
      </c>
      <c r="C9">
        <v>1978</v>
      </c>
      <c r="D9">
        <f t="shared" si="21"/>
        <v>46</v>
      </c>
      <c r="E9" s="1">
        <v>45608.444895833331</v>
      </c>
      <c r="F9" t="s">
        <v>99</v>
      </c>
      <c r="G9">
        <v>1</v>
      </c>
      <c r="H9" s="4">
        <v>2</v>
      </c>
      <c r="I9" s="4">
        <v>4</v>
      </c>
      <c r="J9" s="4">
        <v>3</v>
      </c>
      <c r="K9" s="4">
        <v>2</v>
      </c>
      <c r="L9" s="4">
        <v>2</v>
      </c>
      <c r="M9" s="4">
        <v>2</v>
      </c>
      <c r="N9" s="4">
        <v>3</v>
      </c>
      <c r="O9" s="4">
        <v>4</v>
      </c>
      <c r="P9" s="4">
        <v>3</v>
      </c>
      <c r="Q9" s="4">
        <v>4</v>
      </c>
      <c r="R9" s="4">
        <v>4</v>
      </c>
      <c r="S9" s="4">
        <v>4</v>
      </c>
      <c r="T9" s="4">
        <v>3</v>
      </c>
      <c r="U9" s="4">
        <v>2</v>
      </c>
      <c r="V9" s="4">
        <v>2</v>
      </c>
      <c r="W9" s="4">
        <v>2</v>
      </c>
      <c r="X9" s="7">
        <f t="shared" si="0"/>
        <v>2</v>
      </c>
      <c r="Y9" s="7">
        <f t="shared" si="1"/>
        <v>4</v>
      </c>
      <c r="Z9" s="7">
        <f t="shared" si="2"/>
        <v>3</v>
      </c>
      <c r="AA9" s="7">
        <f t="shared" si="3"/>
        <v>2</v>
      </c>
      <c r="AB9" s="7">
        <f t="shared" si="4"/>
        <v>2</v>
      </c>
      <c r="AC9" s="7">
        <f t="shared" si="5"/>
        <v>2</v>
      </c>
      <c r="AD9" s="7">
        <f t="shared" si="6"/>
        <v>3</v>
      </c>
      <c r="AE9" s="7">
        <f t="shared" si="7"/>
        <v>4</v>
      </c>
      <c r="AF9" s="7">
        <f t="shared" si="8"/>
        <v>3</v>
      </c>
      <c r="AG9" s="7">
        <f t="shared" si="9"/>
        <v>4</v>
      </c>
      <c r="AH9" s="7">
        <f t="shared" si="10"/>
        <v>4</v>
      </c>
      <c r="AI9" s="7">
        <f t="shared" si="11"/>
        <v>4</v>
      </c>
      <c r="AJ9" s="7">
        <f t="shared" si="12"/>
        <v>3</v>
      </c>
      <c r="AK9" s="7">
        <f t="shared" si="13"/>
        <v>2</v>
      </c>
      <c r="AL9" s="7">
        <f t="shared" si="14"/>
        <v>2</v>
      </c>
      <c r="AM9" s="7">
        <f t="shared" si="15"/>
        <v>2</v>
      </c>
      <c r="AN9" s="8">
        <f t="shared" si="16"/>
        <v>46</v>
      </c>
      <c r="AO9" s="8">
        <v>23</v>
      </c>
      <c r="AP9" s="42" t="e">
        <f t="shared" si="22"/>
        <v>#N/A</v>
      </c>
      <c r="AQ9" s="8" t="e">
        <f t="shared" si="23"/>
        <v>#N/A</v>
      </c>
      <c r="AR9" s="8" t="e">
        <f t="shared" si="24"/>
        <v>#N/A</v>
      </c>
      <c r="AS9" s="8" t="e">
        <f t="shared" si="25"/>
        <v>#N/A</v>
      </c>
      <c r="AT9" s="8" t="e">
        <f t="shared" si="26"/>
        <v>#N/A</v>
      </c>
      <c r="AU9" s="8">
        <f t="shared" si="17"/>
        <v>13</v>
      </c>
      <c r="AV9" s="8">
        <f t="shared" si="18"/>
        <v>12</v>
      </c>
      <c r="AW9" s="8">
        <f t="shared" si="19"/>
        <v>15</v>
      </c>
      <c r="AX9" s="8">
        <f t="shared" si="20"/>
        <v>6</v>
      </c>
    </row>
    <row r="10" spans="1:50" x14ac:dyDescent="0.25">
      <c r="A10">
        <v>37373</v>
      </c>
      <c r="B10">
        <v>1</v>
      </c>
      <c r="C10">
        <v>1976</v>
      </c>
      <c r="D10">
        <f t="shared" si="21"/>
        <v>48</v>
      </c>
      <c r="E10" s="1">
        <v>45595.969953703701</v>
      </c>
      <c r="F10" t="s">
        <v>158</v>
      </c>
      <c r="G10">
        <v>0</v>
      </c>
      <c r="H10" s="4">
        <v>3</v>
      </c>
      <c r="I10" s="4">
        <v>3</v>
      </c>
      <c r="J10" s="4">
        <v>3</v>
      </c>
      <c r="K10" s="4">
        <v>3</v>
      </c>
      <c r="L10" s="4">
        <v>2</v>
      </c>
      <c r="M10" s="4">
        <v>4</v>
      </c>
      <c r="N10" s="4">
        <v>3</v>
      </c>
      <c r="O10" s="4">
        <v>3</v>
      </c>
      <c r="P10" s="4">
        <v>3</v>
      </c>
      <c r="Q10" s="4">
        <v>3</v>
      </c>
      <c r="R10" s="4">
        <v>3</v>
      </c>
      <c r="S10" s="4">
        <v>3</v>
      </c>
      <c r="T10" s="4">
        <v>4</v>
      </c>
      <c r="U10" s="4">
        <v>2</v>
      </c>
      <c r="V10" s="4">
        <v>3</v>
      </c>
      <c r="W10" s="4">
        <v>2</v>
      </c>
      <c r="X10" s="7">
        <f t="shared" si="0"/>
        <v>3</v>
      </c>
      <c r="Y10" s="7">
        <f t="shared" si="1"/>
        <v>3</v>
      </c>
      <c r="Z10" s="7">
        <f t="shared" si="2"/>
        <v>3</v>
      </c>
      <c r="AA10" s="7">
        <f t="shared" si="3"/>
        <v>3</v>
      </c>
      <c r="AB10" s="7">
        <f t="shared" si="4"/>
        <v>2</v>
      </c>
      <c r="AC10" s="7">
        <f t="shared" si="5"/>
        <v>4</v>
      </c>
      <c r="AD10" s="7">
        <f t="shared" si="6"/>
        <v>3</v>
      </c>
      <c r="AE10" s="7">
        <f t="shared" si="7"/>
        <v>3</v>
      </c>
      <c r="AF10" s="7">
        <f t="shared" si="8"/>
        <v>3</v>
      </c>
      <c r="AG10" s="7">
        <f t="shared" si="9"/>
        <v>3</v>
      </c>
      <c r="AH10" s="7">
        <f t="shared" si="10"/>
        <v>3</v>
      </c>
      <c r="AI10" s="7">
        <f t="shared" si="11"/>
        <v>3</v>
      </c>
      <c r="AJ10" s="7">
        <f t="shared" si="12"/>
        <v>4</v>
      </c>
      <c r="AK10" s="7">
        <f t="shared" si="13"/>
        <v>2</v>
      </c>
      <c r="AL10" s="7">
        <f t="shared" si="14"/>
        <v>3</v>
      </c>
      <c r="AM10" s="7">
        <f t="shared" si="15"/>
        <v>2</v>
      </c>
      <c r="AN10" s="8">
        <f t="shared" si="16"/>
        <v>47</v>
      </c>
      <c r="AO10" s="8">
        <v>24</v>
      </c>
      <c r="AP10" s="42" t="e">
        <f t="shared" si="22"/>
        <v>#N/A</v>
      </c>
      <c r="AQ10" s="8" t="e">
        <f t="shared" si="23"/>
        <v>#N/A</v>
      </c>
      <c r="AR10" s="8" t="e">
        <f t="shared" si="24"/>
        <v>#N/A</v>
      </c>
      <c r="AS10" s="8" t="e">
        <f t="shared" si="25"/>
        <v>#N/A</v>
      </c>
      <c r="AT10" s="8" t="e">
        <f t="shared" si="26"/>
        <v>#N/A</v>
      </c>
      <c r="AU10" s="8">
        <f t="shared" si="17"/>
        <v>14</v>
      </c>
      <c r="AV10" s="8">
        <f t="shared" si="18"/>
        <v>13</v>
      </c>
      <c r="AW10" s="8">
        <f t="shared" si="19"/>
        <v>13</v>
      </c>
      <c r="AX10" s="8">
        <f t="shared" si="20"/>
        <v>7</v>
      </c>
    </row>
    <row r="11" spans="1:50" x14ac:dyDescent="0.25">
      <c r="A11">
        <v>39685</v>
      </c>
      <c r="B11">
        <v>1</v>
      </c>
      <c r="C11">
        <v>2002</v>
      </c>
      <c r="D11">
        <f t="shared" si="21"/>
        <v>22</v>
      </c>
      <c r="E11" s="1">
        <v>45599.948553240742</v>
      </c>
      <c r="F11" t="s">
        <v>99</v>
      </c>
      <c r="G11">
        <v>1</v>
      </c>
      <c r="H11" s="4">
        <v>4</v>
      </c>
      <c r="I11" s="4">
        <v>4</v>
      </c>
      <c r="J11" s="4">
        <v>3</v>
      </c>
      <c r="K11" s="4">
        <v>3</v>
      </c>
      <c r="L11" s="4">
        <v>2</v>
      </c>
      <c r="M11" s="4">
        <v>1</v>
      </c>
      <c r="N11" s="4">
        <v>1</v>
      </c>
      <c r="O11" s="4">
        <v>2</v>
      </c>
      <c r="P11" s="4">
        <v>5</v>
      </c>
      <c r="Q11" s="4">
        <v>2</v>
      </c>
      <c r="R11" s="4">
        <v>5</v>
      </c>
      <c r="S11" s="4">
        <v>5</v>
      </c>
      <c r="T11" s="4">
        <v>5</v>
      </c>
      <c r="U11" s="4">
        <v>3</v>
      </c>
      <c r="V11" s="4">
        <v>4</v>
      </c>
      <c r="W11" s="4">
        <v>2</v>
      </c>
      <c r="X11" s="7">
        <f t="shared" si="0"/>
        <v>4</v>
      </c>
      <c r="Y11" s="7">
        <f t="shared" si="1"/>
        <v>4</v>
      </c>
      <c r="Z11" s="7">
        <f t="shared" si="2"/>
        <v>3</v>
      </c>
      <c r="AA11" s="7">
        <f t="shared" si="3"/>
        <v>3</v>
      </c>
      <c r="AB11" s="7">
        <f t="shared" si="4"/>
        <v>2</v>
      </c>
      <c r="AC11" s="7">
        <f t="shared" si="5"/>
        <v>1</v>
      </c>
      <c r="AD11" s="7">
        <f t="shared" si="6"/>
        <v>1</v>
      </c>
      <c r="AE11" s="7">
        <f t="shared" si="7"/>
        <v>2</v>
      </c>
      <c r="AF11" s="7">
        <f t="shared" si="8"/>
        <v>1</v>
      </c>
      <c r="AG11" s="7">
        <f t="shared" si="9"/>
        <v>2</v>
      </c>
      <c r="AH11" s="7">
        <f t="shared" si="10"/>
        <v>5</v>
      </c>
      <c r="AI11" s="7">
        <f t="shared" si="11"/>
        <v>5</v>
      </c>
      <c r="AJ11" s="7">
        <f t="shared" si="12"/>
        <v>5</v>
      </c>
      <c r="AK11" s="7">
        <f t="shared" si="13"/>
        <v>3</v>
      </c>
      <c r="AL11" s="7">
        <f t="shared" si="14"/>
        <v>4</v>
      </c>
      <c r="AM11" s="7">
        <f t="shared" si="15"/>
        <v>2</v>
      </c>
      <c r="AN11" s="8">
        <f t="shared" si="16"/>
        <v>47</v>
      </c>
      <c r="AO11" s="8">
        <v>25</v>
      </c>
      <c r="AP11" s="42" t="e">
        <f t="shared" si="22"/>
        <v>#N/A</v>
      </c>
      <c r="AQ11" s="8" t="e">
        <f t="shared" si="23"/>
        <v>#N/A</v>
      </c>
      <c r="AR11" s="8" t="e">
        <f t="shared" si="24"/>
        <v>#N/A</v>
      </c>
      <c r="AS11" s="8" t="e">
        <f t="shared" si="25"/>
        <v>#N/A</v>
      </c>
      <c r="AT11" s="8" t="e">
        <f t="shared" si="26"/>
        <v>#N/A</v>
      </c>
      <c r="AU11" s="8">
        <f t="shared" si="17"/>
        <v>16</v>
      </c>
      <c r="AV11" s="8">
        <f t="shared" si="18"/>
        <v>5</v>
      </c>
      <c r="AW11" s="8">
        <f t="shared" si="19"/>
        <v>17</v>
      </c>
      <c r="AX11" s="8">
        <f t="shared" si="20"/>
        <v>9</v>
      </c>
    </row>
    <row r="12" spans="1:50" x14ac:dyDescent="0.25">
      <c r="A12">
        <v>37252</v>
      </c>
      <c r="B12">
        <v>1</v>
      </c>
      <c r="C12">
        <v>1984</v>
      </c>
      <c r="D12">
        <f t="shared" si="21"/>
        <v>40</v>
      </c>
      <c r="E12" s="1">
        <v>45595.867418981485</v>
      </c>
      <c r="F12" t="s">
        <v>101</v>
      </c>
      <c r="H12" s="4">
        <v>4</v>
      </c>
      <c r="I12" s="4">
        <v>2</v>
      </c>
      <c r="J12" s="4">
        <v>3</v>
      </c>
      <c r="K12" s="4">
        <v>2</v>
      </c>
      <c r="L12" s="4">
        <v>4</v>
      </c>
      <c r="M12" s="4">
        <v>4</v>
      </c>
      <c r="N12" s="4">
        <v>2</v>
      </c>
      <c r="O12" s="4">
        <v>2</v>
      </c>
      <c r="P12" s="4">
        <v>2</v>
      </c>
      <c r="Q12" s="4">
        <v>2</v>
      </c>
      <c r="R12" s="4">
        <v>3</v>
      </c>
      <c r="S12" s="4">
        <v>3</v>
      </c>
      <c r="T12" s="4">
        <v>3</v>
      </c>
      <c r="U12" s="4">
        <v>4</v>
      </c>
      <c r="V12" s="4">
        <v>4</v>
      </c>
      <c r="W12" s="4">
        <v>2</v>
      </c>
      <c r="X12" s="7">
        <f t="shared" si="0"/>
        <v>4</v>
      </c>
      <c r="Y12" s="7">
        <f t="shared" si="1"/>
        <v>2</v>
      </c>
      <c r="Z12" s="7">
        <f t="shared" si="2"/>
        <v>3</v>
      </c>
      <c r="AA12" s="7">
        <f t="shared" si="3"/>
        <v>2</v>
      </c>
      <c r="AB12" s="7">
        <f t="shared" si="4"/>
        <v>4</v>
      </c>
      <c r="AC12" s="7">
        <f t="shared" si="5"/>
        <v>4</v>
      </c>
      <c r="AD12" s="7">
        <f t="shared" si="6"/>
        <v>2</v>
      </c>
      <c r="AE12" s="7">
        <f t="shared" si="7"/>
        <v>2</v>
      </c>
      <c r="AF12" s="7">
        <f t="shared" si="8"/>
        <v>4</v>
      </c>
      <c r="AG12" s="7">
        <f t="shared" si="9"/>
        <v>2</v>
      </c>
      <c r="AH12" s="7">
        <f t="shared" si="10"/>
        <v>3</v>
      </c>
      <c r="AI12" s="7">
        <f t="shared" si="11"/>
        <v>3</v>
      </c>
      <c r="AJ12" s="7">
        <f t="shared" si="12"/>
        <v>3</v>
      </c>
      <c r="AK12" s="7">
        <f t="shared" si="13"/>
        <v>4</v>
      </c>
      <c r="AL12" s="7">
        <f t="shared" si="14"/>
        <v>4</v>
      </c>
      <c r="AM12" s="7">
        <f t="shared" si="15"/>
        <v>2</v>
      </c>
      <c r="AN12" s="8">
        <f t="shared" si="16"/>
        <v>48</v>
      </c>
      <c r="AO12" s="8">
        <v>26</v>
      </c>
      <c r="AP12" s="42" t="e">
        <f t="shared" si="22"/>
        <v>#N/A</v>
      </c>
      <c r="AQ12" s="8" t="e">
        <f t="shared" si="23"/>
        <v>#N/A</v>
      </c>
      <c r="AR12" s="8" t="e">
        <f t="shared" si="24"/>
        <v>#N/A</v>
      </c>
      <c r="AS12" s="8" t="e">
        <f t="shared" si="25"/>
        <v>#N/A</v>
      </c>
      <c r="AT12" s="8" t="e">
        <f t="shared" si="26"/>
        <v>#N/A</v>
      </c>
      <c r="AU12" s="8">
        <f t="shared" si="17"/>
        <v>15</v>
      </c>
      <c r="AV12" s="8">
        <f t="shared" si="18"/>
        <v>12</v>
      </c>
      <c r="AW12" s="8">
        <f t="shared" si="19"/>
        <v>11</v>
      </c>
      <c r="AX12" s="8">
        <f t="shared" si="20"/>
        <v>10</v>
      </c>
    </row>
    <row r="13" spans="1:50" x14ac:dyDescent="0.25">
      <c r="A13">
        <v>40636</v>
      </c>
      <c r="B13">
        <v>1</v>
      </c>
      <c r="C13">
        <v>2002</v>
      </c>
      <c r="D13">
        <f t="shared" si="21"/>
        <v>22</v>
      </c>
      <c r="E13" s="1">
        <v>45611.826168981483</v>
      </c>
      <c r="F13" t="s">
        <v>101</v>
      </c>
      <c r="H13" s="4">
        <v>3</v>
      </c>
      <c r="I13" s="4">
        <v>5</v>
      </c>
      <c r="J13" s="4">
        <v>5</v>
      </c>
      <c r="K13" s="4">
        <v>1</v>
      </c>
      <c r="L13" s="4">
        <v>4</v>
      </c>
      <c r="M13" s="4">
        <v>4</v>
      </c>
      <c r="N13" s="4">
        <v>2</v>
      </c>
      <c r="O13" s="4">
        <v>2</v>
      </c>
      <c r="P13" s="4">
        <v>4</v>
      </c>
      <c r="Q13" s="4">
        <v>2</v>
      </c>
      <c r="R13" s="4">
        <v>4</v>
      </c>
      <c r="S13" s="4">
        <v>4</v>
      </c>
      <c r="T13" s="4">
        <v>4</v>
      </c>
      <c r="U13" s="4">
        <v>2</v>
      </c>
      <c r="V13" s="4">
        <v>4</v>
      </c>
      <c r="W13" s="4">
        <v>4</v>
      </c>
      <c r="X13" s="7">
        <f t="shared" si="0"/>
        <v>3</v>
      </c>
      <c r="Y13" s="7">
        <f t="shared" si="1"/>
        <v>5</v>
      </c>
      <c r="Z13" s="7">
        <f t="shared" si="2"/>
        <v>1</v>
      </c>
      <c r="AA13" s="7">
        <f t="shared" si="3"/>
        <v>1</v>
      </c>
      <c r="AB13" s="7">
        <f t="shared" si="4"/>
        <v>4</v>
      </c>
      <c r="AC13" s="7">
        <f t="shared" si="5"/>
        <v>4</v>
      </c>
      <c r="AD13" s="7">
        <f t="shared" si="6"/>
        <v>2</v>
      </c>
      <c r="AE13" s="7">
        <f t="shared" si="7"/>
        <v>2</v>
      </c>
      <c r="AF13" s="7">
        <f t="shared" si="8"/>
        <v>2</v>
      </c>
      <c r="AG13" s="7">
        <f t="shared" si="9"/>
        <v>2</v>
      </c>
      <c r="AH13" s="7">
        <f t="shared" si="10"/>
        <v>4</v>
      </c>
      <c r="AI13" s="7">
        <f t="shared" si="11"/>
        <v>4</v>
      </c>
      <c r="AJ13" s="7">
        <f t="shared" si="12"/>
        <v>4</v>
      </c>
      <c r="AK13" s="7">
        <f t="shared" si="13"/>
        <v>2</v>
      </c>
      <c r="AL13" s="7">
        <f t="shared" si="14"/>
        <v>4</v>
      </c>
      <c r="AM13" s="7">
        <f t="shared" si="15"/>
        <v>4</v>
      </c>
      <c r="AN13" s="8">
        <f t="shared" si="16"/>
        <v>48</v>
      </c>
      <c r="AO13" s="8">
        <v>27</v>
      </c>
      <c r="AP13" s="42" t="e">
        <f t="shared" si="22"/>
        <v>#N/A</v>
      </c>
      <c r="AQ13" s="8" t="e">
        <f t="shared" si="23"/>
        <v>#N/A</v>
      </c>
      <c r="AR13" s="8" t="e">
        <f t="shared" si="24"/>
        <v>#N/A</v>
      </c>
      <c r="AS13" s="8" t="e">
        <f t="shared" si="25"/>
        <v>#N/A</v>
      </c>
      <c r="AT13" s="8" t="e">
        <f t="shared" si="26"/>
        <v>#N/A</v>
      </c>
      <c r="AU13" s="8">
        <f t="shared" si="17"/>
        <v>14</v>
      </c>
      <c r="AV13" s="8">
        <f t="shared" si="18"/>
        <v>10</v>
      </c>
      <c r="AW13" s="8">
        <f t="shared" si="19"/>
        <v>14</v>
      </c>
      <c r="AX13" s="8">
        <f t="shared" si="20"/>
        <v>10</v>
      </c>
    </row>
    <row r="14" spans="1:50" x14ac:dyDescent="0.25">
      <c r="A14">
        <v>35916</v>
      </c>
      <c r="B14">
        <v>1</v>
      </c>
      <c r="C14">
        <v>2000</v>
      </c>
      <c r="D14">
        <f t="shared" si="21"/>
        <v>24</v>
      </c>
      <c r="E14" s="1">
        <v>45594.631747685184</v>
      </c>
      <c r="F14" t="s">
        <v>101</v>
      </c>
      <c r="H14" s="4">
        <v>4</v>
      </c>
      <c r="I14" s="4">
        <v>4</v>
      </c>
      <c r="J14" s="4">
        <v>4</v>
      </c>
      <c r="K14" s="4">
        <v>2</v>
      </c>
      <c r="L14" s="4">
        <v>3</v>
      </c>
      <c r="M14" s="4">
        <v>4</v>
      </c>
      <c r="N14" s="4">
        <v>4</v>
      </c>
      <c r="O14" s="4">
        <v>3</v>
      </c>
      <c r="P14" s="4">
        <v>2</v>
      </c>
      <c r="Q14" s="4">
        <v>4</v>
      </c>
      <c r="R14" s="4">
        <v>4</v>
      </c>
      <c r="S14" s="4">
        <v>2</v>
      </c>
      <c r="T14" s="4">
        <v>2</v>
      </c>
      <c r="U14" s="4">
        <v>2</v>
      </c>
      <c r="V14" s="4">
        <v>3</v>
      </c>
      <c r="W14" s="4">
        <v>2</v>
      </c>
      <c r="X14" s="7">
        <f t="shared" si="0"/>
        <v>4</v>
      </c>
      <c r="Y14" s="7">
        <f t="shared" si="1"/>
        <v>4</v>
      </c>
      <c r="Z14" s="7">
        <f t="shared" si="2"/>
        <v>2</v>
      </c>
      <c r="AA14" s="7">
        <f t="shared" si="3"/>
        <v>2</v>
      </c>
      <c r="AB14" s="7">
        <f t="shared" si="4"/>
        <v>3</v>
      </c>
      <c r="AC14" s="7">
        <f t="shared" si="5"/>
        <v>4</v>
      </c>
      <c r="AD14" s="7">
        <f t="shared" si="6"/>
        <v>4</v>
      </c>
      <c r="AE14" s="7">
        <f t="shared" si="7"/>
        <v>3</v>
      </c>
      <c r="AF14" s="7">
        <f t="shared" si="8"/>
        <v>4</v>
      </c>
      <c r="AG14" s="7">
        <f t="shared" si="9"/>
        <v>4</v>
      </c>
      <c r="AH14" s="7">
        <f t="shared" si="10"/>
        <v>4</v>
      </c>
      <c r="AI14" s="7">
        <f t="shared" si="11"/>
        <v>2</v>
      </c>
      <c r="AJ14" s="7">
        <f t="shared" si="12"/>
        <v>2</v>
      </c>
      <c r="AK14" s="7">
        <f t="shared" si="13"/>
        <v>2</v>
      </c>
      <c r="AL14" s="7">
        <f t="shared" si="14"/>
        <v>3</v>
      </c>
      <c r="AM14" s="7">
        <f t="shared" si="15"/>
        <v>2</v>
      </c>
      <c r="AN14" s="8">
        <f t="shared" si="16"/>
        <v>49</v>
      </c>
      <c r="AO14" s="8">
        <v>28</v>
      </c>
      <c r="AP14" s="42" t="e">
        <f t="shared" si="22"/>
        <v>#N/A</v>
      </c>
      <c r="AQ14" s="8" t="e">
        <f t="shared" si="23"/>
        <v>#N/A</v>
      </c>
      <c r="AR14" s="8" t="e">
        <f t="shared" si="24"/>
        <v>#N/A</v>
      </c>
      <c r="AS14" s="8" t="e">
        <f t="shared" si="25"/>
        <v>#N/A</v>
      </c>
      <c r="AT14" s="8" t="e">
        <f t="shared" si="26"/>
        <v>#N/A</v>
      </c>
      <c r="AU14" s="8">
        <f t="shared" si="17"/>
        <v>15</v>
      </c>
      <c r="AV14" s="8">
        <f t="shared" si="18"/>
        <v>15</v>
      </c>
      <c r="AW14" s="8">
        <f t="shared" si="19"/>
        <v>12</v>
      </c>
      <c r="AX14" s="8">
        <f t="shared" si="20"/>
        <v>7</v>
      </c>
    </row>
    <row r="15" spans="1:50" x14ac:dyDescent="0.25">
      <c r="A15">
        <v>39539</v>
      </c>
      <c r="B15">
        <v>1</v>
      </c>
      <c r="C15">
        <v>1993</v>
      </c>
      <c r="D15">
        <f t="shared" si="21"/>
        <v>31</v>
      </c>
      <c r="E15" s="1">
        <v>45598.939143518517</v>
      </c>
      <c r="F15" t="s">
        <v>191</v>
      </c>
      <c r="G15">
        <v>0</v>
      </c>
      <c r="H15" s="4">
        <v>4</v>
      </c>
      <c r="I15" s="4">
        <v>3</v>
      </c>
      <c r="J15" s="4">
        <v>3</v>
      </c>
      <c r="K15" s="4">
        <v>2</v>
      </c>
      <c r="L15" s="4">
        <v>3</v>
      </c>
      <c r="M15" s="4">
        <v>4</v>
      </c>
      <c r="N15" s="4">
        <v>2</v>
      </c>
      <c r="O15" s="4">
        <v>3</v>
      </c>
      <c r="P15" s="4">
        <v>2</v>
      </c>
      <c r="Q15" s="4">
        <v>3</v>
      </c>
      <c r="R15" s="4">
        <v>4</v>
      </c>
      <c r="S15" s="4">
        <v>3</v>
      </c>
      <c r="T15" s="4">
        <v>4</v>
      </c>
      <c r="U15" s="4">
        <v>2</v>
      </c>
      <c r="V15" s="4">
        <v>3</v>
      </c>
      <c r="W15" s="4">
        <v>2</v>
      </c>
      <c r="X15" s="7">
        <f t="shared" si="0"/>
        <v>4</v>
      </c>
      <c r="Y15" s="7">
        <f t="shared" si="1"/>
        <v>3</v>
      </c>
      <c r="Z15" s="7">
        <f t="shared" si="2"/>
        <v>3</v>
      </c>
      <c r="AA15" s="7">
        <f t="shared" si="3"/>
        <v>2</v>
      </c>
      <c r="AB15" s="7">
        <f t="shared" si="4"/>
        <v>3</v>
      </c>
      <c r="AC15" s="7">
        <f t="shared" si="5"/>
        <v>4</v>
      </c>
      <c r="AD15" s="7">
        <f t="shared" si="6"/>
        <v>2</v>
      </c>
      <c r="AE15" s="7">
        <f t="shared" si="7"/>
        <v>3</v>
      </c>
      <c r="AF15" s="7">
        <f t="shared" si="8"/>
        <v>4</v>
      </c>
      <c r="AG15" s="7">
        <f t="shared" si="9"/>
        <v>3</v>
      </c>
      <c r="AH15" s="7">
        <f t="shared" si="10"/>
        <v>4</v>
      </c>
      <c r="AI15" s="7">
        <f t="shared" si="11"/>
        <v>3</v>
      </c>
      <c r="AJ15" s="7">
        <f t="shared" si="12"/>
        <v>4</v>
      </c>
      <c r="AK15" s="7">
        <f t="shared" si="13"/>
        <v>2</v>
      </c>
      <c r="AL15" s="7">
        <f t="shared" si="14"/>
        <v>3</v>
      </c>
      <c r="AM15" s="7">
        <f t="shared" si="15"/>
        <v>2</v>
      </c>
      <c r="AN15" s="8">
        <f t="shared" si="16"/>
        <v>49</v>
      </c>
      <c r="AO15" s="8">
        <v>29</v>
      </c>
      <c r="AP15" s="42" t="e">
        <f t="shared" si="22"/>
        <v>#N/A</v>
      </c>
      <c r="AQ15" s="8" t="e">
        <f t="shared" si="23"/>
        <v>#N/A</v>
      </c>
      <c r="AR15" s="8" t="e">
        <f t="shared" si="24"/>
        <v>#N/A</v>
      </c>
      <c r="AS15" s="8" t="e">
        <f t="shared" si="25"/>
        <v>#N/A</v>
      </c>
      <c r="AT15" s="8" t="e">
        <f t="shared" si="26"/>
        <v>#N/A</v>
      </c>
      <c r="AU15" s="8">
        <f t="shared" si="17"/>
        <v>15</v>
      </c>
      <c r="AV15" s="8">
        <f t="shared" si="18"/>
        <v>13</v>
      </c>
      <c r="AW15" s="8">
        <f t="shared" si="19"/>
        <v>14</v>
      </c>
      <c r="AX15" s="8">
        <f t="shared" si="20"/>
        <v>7</v>
      </c>
    </row>
    <row r="16" spans="1:50" x14ac:dyDescent="0.25">
      <c r="A16">
        <v>39808</v>
      </c>
      <c r="B16">
        <v>1</v>
      </c>
      <c r="C16">
        <v>1989</v>
      </c>
      <c r="D16">
        <f t="shared" si="21"/>
        <v>35</v>
      </c>
      <c r="E16" s="1">
        <v>45600.95045138889</v>
      </c>
      <c r="F16" t="s">
        <v>198</v>
      </c>
      <c r="G16">
        <v>1</v>
      </c>
      <c r="H16" s="4">
        <v>3</v>
      </c>
      <c r="I16" s="4">
        <v>2</v>
      </c>
      <c r="J16" s="4">
        <v>2</v>
      </c>
      <c r="K16" s="4">
        <v>2</v>
      </c>
      <c r="L16" s="4">
        <v>4</v>
      </c>
      <c r="M16" s="4">
        <v>4</v>
      </c>
      <c r="N16" s="4">
        <v>2</v>
      </c>
      <c r="O16" s="4">
        <v>2</v>
      </c>
      <c r="P16" s="4">
        <v>4</v>
      </c>
      <c r="Q16" s="4">
        <v>3</v>
      </c>
      <c r="R16" s="4">
        <v>4</v>
      </c>
      <c r="S16" s="4">
        <v>4</v>
      </c>
      <c r="T16" s="4">
        <v>2</v>
      </c>
      <c r="U16" s="4">
        <v>4</v>
      </c>
      <c r="V16" s="4">
        <v>3</v>
      </c>
      <c r="W16" s="4">
        <v>4</v>
      </c>
      <c r="X16" s="7">
        <f t="shared" si="0"/>
        <v>3</v>
      </c>
      <c r="Y16" s="7">
        <f t="shared" si="1"/>
        <v>2</v>
      </c>
      <c r="Z16" s="7">
        <f t="shared" si="2"/>
        <v>4</v>
      </c>
      <c r="AA16" s="7">
        <f t="shared" si="3"/>
        <v>2</v>
      </c>
      <c r="AB16" s="7">
        <f t="shared" si="4"/>
        <v>4</v>
      </c>
      <c r="AC16" s="7">
        <f t="shared" si="5"/>
        <v>4</v>
      </c>
      <c r="AD16" s="7">
        <f t="shared" si="6"/>
        <v>2</v>
      </c>
      <c r="AE16" s="7">
        <f t="shared" si="7"/>
        <v>2</v>
      </c>
      <c r="AF16" s="7">
        <f t="shared" si="8"/>
        <v>2</v>
      </c>
      <c r="AG16" s="7">
        <f t="shared" si="9"/>
        <v>3</v>
      </c>
      <c r="AH16" s="7">
        <f t="shared" si="10"/>
        <v>4</v>
      </c>
      <c r="AI16" s="7">
        <f t="shared" si="11"/>
        <v>4</v>
      </c>
      <c r="AJ16" s="7">
        <f t="shared" si="12"/>
        <v>2</v>
      </c>
      <c r="AK16" s="7">
        <f t="shared" si="13"/>
        <v>4</v>
      </c>
      <c r="AL16" s="7">
        <f t="shared" si="14"/>
        <v>3</v>
      </c>
      <c r="AM16" s="7">
        <f t="shared" si="15"/>
        <v>4</v>
      </c>
      <c r="AN16" s="8">
        <f t="shared" si="16"/>
        <v>49</v>
      </c>
      <c r="AO16" s="8">
        <v>30</v>
      </c>
      <c r="AP16" s="42" t="e">
        <f t="shared" si="22"/>
        <v>#N/A</v>
      </c>
      <c r="AQ16" s="8" t="e">
        <f t="shared" si="23"/>
        <v>#N/A</v>
      </c>
      <c r="AR16" s="8" t="e">
        <f t="shared" si="24"/>
        <v>#N/A</v>
      </c>
      <c r="AS16" s="8" t="e">
        <f t="shared" si="25"/>
        <v>#N/A</v>
      </c>
      <c r="AT16" s="8" t="e">
        <f t="shared" si="26"/>
        <v>#N/A</v>
      </c>
      <c r="AU16" s="8">
        <f t="shared" si="17"/>
        <v>15</v>
      </c>
      <c r="AV16" s="8">
        <f t="shared" si="18"/>
        <v>10</v>
      </c>
      <c r="AW16" s="8">
        <f t="shared" si="19"/>
        <v>13</v>
      </c>
      <c r="AX16" s="8">
        <f t="shared" si="20"/>
        <v>11</v>
      </c>
    </row>
    <row r="17" spans="1:50" x14ac:dyDescent="0.25">
      <c r="A17">
        <v>39855</v>
      </c>
      <c r="B17">
        <v>1</v>
      </c>
      <c r="C17">
        <v>1994</v>
      </c>
      <c r="D17">
        <f t="shared" si="21"/>
        <v>30</v>
      </c>
      <c r="E17" s="1">
        <v>45601.49386574074</v>
      </c>
      <c r="F17" t="s">
        <v>204</v>
      </c>
      <c r="G17">
        <v>1</v>
      </c>
      <c r="H17" s="4">
        <v>4</v>
      </c>
      <c r="I17" s="4">
        <v>5</v>
      </c>
      <c r="J17" s="4">
        <v>4</v>
      </c>
      <c r="K17" s="4">
        <v>2</v>
      </c>
      <c r="L17" s="4">
        <v>4</v>
      </c>
      <c r="M17" s="4">
        <v>3</v>
      </c>
      <c r="N17" s="4">
        <v>1</v>
      </c>
      <c r="O17" s="4">
        <v>3</v>
      </c>
      <c r="P17" s="4">
        <v>4</v>
      </c>
      <c r="Q17" s="4">
        <v>4</v>
      </c>
      <c r="R17" s="4">
        <v>5</v>
      </c>
      <c r="S17" s="4">
        <v>4</v>
      </c>
      <c r="T17" s="4">
        <v>3</v>
      </c>
      <c r="U17" s="4">
        <v>2</v>
      </c>
      <c r="V17" s="4">
        <v>3</v>
      </c>
      <c r="W17" s="4">
        <v>2</v>
      </c>
      <c r="X17" s="7">
        <f t="shared" si="0"/>
        <v>4</v>
      </c>
      <c r="Y17" s="7">
        <f t="shared" si="1"/>
        <v>5</v>
      </c>
      <c r="Z17" s="7">
        <f t="shared" si="2"/>
        <v>2</v>
      </c>
      <c r="AA17" s="7">
        <f t="shared" si="3"/>
        <v>2</v>
      </c>
      <c r="AB17" s="7">
        <f t="shared" si="4"/>
        <v>4</v>
      </c>
      <c r="AC17" s="7">
        <f t="shared" si="5"/>
        <v>3</v>
      </c>
      <c r="AD17" s="7">
        <f t="shared" si="6"/>
        <v>1</v>
      </c>
      <c r="AE17" s="7">
        <f t="shared" si="7"/>
        <v>3</v>
      </c>
      <c r="AF17" s="7">
        <f t="shared" si="8"/>
        <v>2</v>
      </c>
      <c r="AG17" s="7">
        <f t="shared" si="9"/>
        <v>4</v>
      </c>
      <c r="AH17" s="7">
        <f t="shared" si="10"/>
        <v>5</v>
      </c>
      <c r="AI17" s="7">
        <f t="shared" si="11"/>
        <v>4</v>
      </c>
      <c r="AJ17" s="7">
        <f t="shared" si="12"/>
        <v>3</v>
      </c>
      <c r="AK17" s="7">
        <f t="shared" si="13"/>
        <v>2</v>
      </c>
      <c r="AL17" s="7">
        <f t="shared" si="14"/>
        <v>3</v>
      </c>
      <c r="AM17" s="7">
        <f t="shared" si="15"/>
        <v>2</v>
      </c>
      <c r="AN17" s="8">
        <f t="shared" si="16"/>
        <v>49</v>
      </c>
      <c r="AO17" s="8">
        <v>31</v>
      </c>
      <c r="AP17" s="42" t="e">
        <f t="shared" si="22"/>
        <v>#N/A</v>
      </c>
      <c r="AQ17" s="8" t="e">
        <f t="shared" si="23"/>
        <v>#N/A</v>
      </c>
      <c r="AR17" s="8" t="e">
        <f t="shared" si="24"/>
        <v>#N/A</v>
      </c>
      <c r="AS17" s="8" t="e">
        <f t="shared" si="25"/>
        <v>#N/A</v>
      </c>
      <c r="AT17" s="8" t="e">
        <f t="shared" si="26"/>
        <v>#N/A</v>
      </c>
      <c r="AU17" s="8">
        <f t="shared" si="17"/>
        <v>17</v>
      </c>
      <c r="AV17" s="8">
        <f t="shared" si="18"/>
        <v>9</v>
      </c>
      <c r="AW17" s="8">
        <f t="shared" si="19"/>
        <v>16</v>
      </c>
      <c r="AX17" s="8">
        <f t="shared" si="20"/>
        <v>7</v>
      </c>
    </row>
    <row r="18" spans="1:50" x14ac:dyDescent="0.25">
      <c r="A18">
        <v>36002</v>
      </c>
      <c r="B18">
        <v>1</v>
      </c>
      <c r="C18">
        <v>2004</v>
      </c>
      <c r="D18">
        <f t="shared" si="21"/>
        <v>20</v>
      </c>
      <c r="E18" s="1">
        <v>45594.711469907408</v>
      </c>
      <c r="F18" t="s">
        <v>99</v>
      </c>
      <c r="G18">
        <v>1</v>
      </c>
      <c r="H18" s="4">
        <v>4</v>
      </c>
      <c r="I18" s="4">
        <v>4</v>
      </c>
      <c r="J18" s="4">
        <v>2</v>
      </c>
      <c r="K18" s="4">
        <v>4</v>
      </c>
      <c r="L18" s="4">
        <v>4</v>
      </c>
      <c r="M18" s="4">
        <v>2</v>
      </c>
      <c r="N18" s="4">
        <v>2</v>
      </c>
      <c r="O18" s="4">
        <v>2</v>
      </c>
      <c r="P18" s="4">
        <v>2</v>
      </c>
      <c r="Q18" s="4">
        <v>4</v>
      </c>
      <c r="R18" s="4">
        <v>4</v>
      </c>
      <c r="S18" s="4">
        <v>4</v>
      </c>
      <c r="T18" s="4">
        <v>2</v>
      </c>
      <c r="U18" s="4">
        <v>2</v>
      </c>
      <c r="V18" s="4">
        <v>2</v>
      </c>
      <c r="W18" s="4">
        <v>2</v>
      </c>
      <c r="X18" s="7">
        <f t="shared" si="0"/>
        <v>4</v>
      </c>
      <c r="Y18" s="7">
        <f t="shared" si="1"/>
        <v>4</v>
      </c>
      <c r="Z18" s="7">
        <f t="shared" si="2"/>
        <v>4</v>
      </c>
      <c r="AA18" s="7">
        <f t="shared" si="3"/>
        <v>4</v>
      </c>
      <c r="AB18" s="7">
        <f t="shared" si="4"/>
        <v>4</v>
      </c>
      <c r="AC18" s="7">
        <f t="shared" si="5"/>
        <v>2</v>
      </c>
      <c r="AD18" s="7">
        <f t="shared" si="6"/>
        <v>2</v>
      </c>
      <c r="AE18" s="7">
        <f t="shared" si="7"/>
        <v>2</v>
      </c>
      <c r="AF18" s="7">
        <f t="shared" si="8"/>
        <v>4</v>
      </c>
      <c r="AG18" s="7">
        <f t="shared" si="9"/>
        <v>4</v>
      </c>
      <c r="AH18" s="7">
        <f t="shared" si="10"/>
        <v>4</v>
      </c>
      <c r="AI18" s="7">
        <f t="shared" si="11"/>
        <v>4</v>
      </c>
      <c r="AJ18" s="7">
        <f t="shared" si="12"/>
        <v>2</v>
      </c>
      <c r="AK18" s="7">
        <f t="shared" si="13"/>
        <v>2</v>
      </c>
      <c r="AL18" s="7">
        <f t="shared" si="14"/>
        <v>2</v>
      </c>
      <c r="AM18" s="7">
        <f t="shared" si="15"/>
        <v>2</v>
      </c>
      <c r="AN18" s="8">
        <f t="shared" si="16"/>
        <v>50</v>
      </c>
      <c r="AO18" s="8">
        <v>32</v>
      </c>
      <c r="AP18" s="42" t="e">
        <f t="shared" si="22"/>
        <v>#N/A</v>
      </c>
      <c r="AQ18" s="8" t="e">
        <f t="shared" si="23"/>
        <v>#N/A</v>
      </c>
      <c r="AR18" s="8" t="e">
        <f t="shared" si="24"/>
        <v>#N/A</v>
      </c>
      <c r="AS18" s="8" t="e">
        <f t="shared" si="25"/>
        <v>#N/A</v>
      </c>
      <c r="AT18" s="8" t="e">
        <f t="shared" si="26"/>
        <v>#N/A</v>
      </c>
      <c r="AU18" s="8">
        <f t="shared" si="17"/>
        <v>20</v>
      </c>
      <c r="AV18" s="8">
        <f t="shared" si="18"/>
        <v>10</v>
      </c>
      <c r="AW18" s="8">
        <f t="shared" si="19"/>
        <v>14</v>
      </c>
      <c r="AX18" s="8">
        <f t="shared" si="20"/>
        <v>6</v>
      </c>
    </row>
    <row r="19" spans="1:50" x14ac:dyDescent="0.25">
      <c r="A19">
        <v>37130</v>
      </c>
      <c r="B19">
        <v>1</v>
      </c>
      <c r="C19">
        <v>1998</v>
      </c>
      <c r="D19">
        <f t="shared" si="21"/>
        <v>26</v>
      </c>
      <c r="E19" s="1">
        <v>45595.769513888888</v>
      </c>
      <c r="F19" t="s">
        <v>147</v>
      </c>
      <c r="G19">
        <v>1</v>
      </c>
      <c r="H19" s="4">
        <v>3</v>
      </c>
      <c r="I19" s="4">
        <v>4</v>
      </c>
      <c r="J19" s="4">
        <v>4</v>
      </c>
      <c r="K19" s="4">
        <v>3</v>
      </c>
      <c r="L19" s="4">
        <v>2</v>
      </c>
      <c r="M19" s="4">
        <v>3</v>
      </c>
      <c r="N19" s="4">
        <v>3</v>
      </c>
      <c r="O19" s="4">
        <v>3</v>
      </c>
      <c r="P19" s="4">
        <v>3</v>
      </c>
      <c r="Q19" s="4">
        <v>3</v>
      </c>
      <c r="R19" s="4">
        <v>4</v>
      </c>
      <c r="S19" s="4">
        <v>4</v>
      </c>
      <c r="T19" s="4">
        <v>4</v>
      </c>
      <c r="U19" s="4">
        <v>3</v>
      </c>
      <c r="V19" s="4">
        <v>3</v>
      </c>
      <c r="W19" s="4">
        <v>3</v>
      </c>
      <c r="X19" s="7">
        <f t="shared" si="0"/>
        <v>3</v>
      </c>
      <c r="Y19" s="7">
        <f t="shared" si="1"/>
        <v>4</v>
      </c>
      <c r="Z19" s="7">
        <f t="shared" si="2"/>
        <v>2</v>
      </c>
      <c r="AA19" s="7">
        <f t="shared" si="3"/>
        <v>3</v>
      </c>
      <c r="AB19" s="7">
        <f t="shared" si="4"/>
        <v>2</v>
      </c>
      <c r="AC19" s="7">
        <f t="shared" si="5"/>
        <v>3</v>
      </c>
      <c r="AD19" s="7">
        <f t="shared" si="6"/>
        <v>3</v>
      </c>
      <c r="AE19" s="7">
        <f t="shared" si="7"/>
        <v>3</v>
      </c>
      <c r="AF19" s="7">
        <f t="shared" si="8"/>
        <v>3</v>
      </c>
      <c r="AG19" s="7">
        <f t="shared" si="9"/>
        <v>3</v>
      </c>
      <c r="AH19" s="7">
        <f t="shared" si="10"/>
        <v>4</v>
      </c>
      <c r="AI19" s="7">
        <f t="shared" si="11"/>
        <v>4</v>
      </c>
      <c r="AJ19" s="7">
        <f t="shared" si="12"/>
        <v>4</v>
      </c>
      <c r="AK19" s="7">
        <f t="shared" si="13"/>
        <v>3</v>
      </c>
      <c r="AL19" s="7">
        <f t="shared" si="14"/>
        <v>3</v>
      </c>
      <c r="AM19" s="7">
        <f t="shared" si="15"/>
        <v>3</v>
      </c>
      <c r="AN19" s="8">
        <f t="shared" si="16"/>
        <v>50</v>
      </c>
      <c r="AO19" s="8">
        <v>33</v>
      </c>
      <c r="AP19" s="42" t="e">
        <f t="shared" si="22"/>
        <v>#N/A</v>
      </c>
      <c r="AQ19" s="8" t="e">
        <f t="shared" si="23"/>
        <v>#N/A</v>
      </c>
      <c r="AR19" s="8" t="e">
        <f t="shared" si="24"/>
        <v>#N/A</v>
      </c>
      <c r="AS19" s="8" t="e">
        <f t="shared" si="25"/>
        <v>#N/A</v>
      </c>
      <c r="AT19" s="8" t="e">
        <f t="shared" si="26"/>
        <v>#N/A</v>
      </c>
      <c r="AU19" s="8">
        <f t="shared" si="17"/>
        <v>14</v>
      </c>
      <c r="AV19" s="8">
        <f t="shared" si="18"/>
        <v>12</v>
      </c>
      <c r="AW19" s="8">
        <f t="shared" si="19"/>
        <v>15</v>
      </c>
      <c r="AX19" s="8">
        <f t="shared" si="20"/>
        <v>9</v>
      </c>
    </row>
    <row r="20" spans="1:50" x14ac:dyDescent="0.25">
      <c r="A20">
        <v>37390</v>
      </c>
      <c r="B20">
        <v>1</v>
      </c>
      <c r="C20">
        <v>2003</v>
      </c>
      <c r="D20">
        <f t="shared" si="21"/>
        <v>21</v>
      </c>
      <c r="E20" s="1">
        <v>45595.985092592593</v>
      </c>
      <c r="F20" t="s">
        <v>101</v>
      </c>
      <c r="H20" s="4">
        <v>3</v>
      </c>
      <c r="I20" s="4">
        <v>4</v>
      </c>
      <c r="J20" s="4">
        <v>4</v>
      </c>
      <c r="K20" s="4">
        <v>3</v>
      </c>
      <c r="L20" s="4">
        <v>4</v>
      </c>
      <c r="M20" s="4">
        <v>2</v>
      </c>
      <c r="N20" s="4">
        <v>4</v>
      </c>
      <c r="O20" s="4">
        <v>4</v>
      </c>
      <c r="P20" s="4">
        <v>2</v>
      </c>
      <c r="Q20" s="4">
        <v>3</v>
      </c>
      <c r="R20" s="4">
        <v>4</v>
      </c>
      <c r="S20" s="4">
        <v>3</v>
      </c>
      <c r="T20" s="4">
        <v>3</v>
      </c>
      <c r="U20" s="4">
        <v>2</v>
      </c>
      <c r="V20" s="4">
        <v>2</v>
      </c>
      <c r="W20" s="4">
        <v>3</v>
      </c>
      <c r="X20" s="7">
        <f t="shared" si="0"/>
        <v>3</v>
      </c>
      <c r="Y20" s="7">
        <f t="shared" si="1"/>
        <v>4</v>
      </c>
      <c r="Z20" s="7">
        <f t="shared" si="2"/>
        <v>2</v>
      </c>
      <c r="AA20" s="7">
        <f t="shared" si="3"/>
        <v>3</v>
      </c>
      <c r="AB20" s="7">
        <f t="shared" si="4"/>
        <v>4</v>
      </c>
      <c r="AC20" s="7">
        <f t="shared" si="5"/>
        <v>2</v>
      </c>
      <c r="AD20" s="7">
        <f t="shared" si="6"/>
        <v>4</v>
      </c>
      <c r="AE20" s="7">
        <f t="shared" si="7"/>
        <v>4</v>
      </c>
      <c r="AF20" s="7">
        <f t="shared" si="8"/>
        <v>4</v>
      </c>
      <c r="AG20" s="7">
        <f t="shared" si="9"/>
        <v>3</v>
      </c>
      <c r="AH20" s="7">
        <f t="shared" si="10"/>
        <v>4</v>
      </c>
      <c r="AI20" s="7">
        <f t="shared" si="11"/>
        <v>3</v>
      </c>
      <c r="AJ20" s="7">
        <f t="shared" si="12"/>
        <v>3</v>
      </c>
      <c r="AK20" s="7">
        <f t="shared" si="13"/>
        <v>2</v>
      </c>
      <c r="AL20" s="7">
        <f t="shared" si="14"/>
        <v>2</v>
      </c>
      <c r="AM20" s="7">
        <f t="shared" si="15"/>
        <v>3</v>
      </c>
      <c r="AN20" s="8">
        <f t="shared" si="16"/>
        <v>50</v>
      </c>
      <c r="AO20" s="8">
        <v>34</v>
      </c>
      <c r="AP20" s="42">
        <f t="shared" si="22"/>
        <v>1.0999999999999999E-2</v>
      </c>
      <c r="AQ20" s="8">
        <f t="shared" si="23"/>
        <v>-2.290367877855267</v>
      </c>
      <c r="AR20" s="8">
        <f t="shared" si="24"/>
        <v>27</v>
      </c>
      <c r="AS20" s="8">
        <f t="shared" si="25"/>
        <v>1</v>
      </c>
      <c r="AT20" s="8">
        <f t="shared" si="26"/>
        <v>1</v>
      </c>
      <c r="AU20" s="8">
        <f t="shared" si="17"/>
        <v>16</v>
      </c>
      <c r="AV20" s="8">
        <f t="shared" si="18"/>
        <v>14</v>
      </c>
      <c r="AW20" s="8">
        <f t="shared" si="19"/>
        <v>13</v>
      </c>
      <c r="AX20" s="8">
        <f t="shared" si="20"/>
        <v>7</v>
      </c>
    </row>
    <row r="21" spans="1:50" x14ac:dyDescent="0.25">
      <c r="A21">
        <v>40085</v>
      </c>
      <c r="B21">
        <v>1</v>
      </c>
      <c r="C21">
        <v>1996</v>
      </c>
      <c r="D21">
        <f t="shared" si="21"/>
        <v>28</v>
      </c>
      <c r="E21" s="1">
        <v>45604.57135416667</v>
      </c>
      <c r="F21" t="s">
        <v>101</v>
      </c>
      <c r="H21" s="4">
        <v>3</v>
      </c>
      <c r="I21" s="4">
        <v>4</v>
      </c>
      <c r="J21" s="4">
        <v>4</v>
      </c>
      <c r="K21" s="4">
        <v>3</v>
      </c>
      <c r="L21" s="4">
        <v>4</v>
      </c>
      <c r="M21" s="4">
        <v>2</v>
      </c>
      <c r="N21" s="4">
        <v>2</v>
      </c>
      <c r="O21" s="4">
        <v>3</v>
      </c>
      <c r="P21" s="4">
        <v>5</v>
      </c>
      <c r="Q21" s="4">
        <v>3</v>
      </c>
      <c r="R21" s="4">
        <v>5</v>
      </c>
      <c r="S21" s="4">
        <v>4</v>
      </c>
      <c r="T21" s="4">
        <v>4</v>
      </c>
      <c r="U21" s="4">
        <v>4</v>
      </c>
      <c r="V21" s="4">
        <v>4</v>
      </c>
      <c r="W21" s="4">
        <v>2</v>
      </c>
      <c r="X21" s="7">
        <f t="shared" si="0"/>
        <v>3</v>
      </c>
      <c r="Y21" s="7">
        <f t="shared" si="1"/>
        <v>4</v>
      </c>
      <c r="Z21" s="7">
        <f t="shared" si="2"/>
        <v>2</v>
      </c>
      <c r="AA21" s="7">
        <f t="shared" si="3"/>
        <v>3</v>
      </c>
      <c r="AB21" s="7">
        <f t="shared" si="4"/>
        <v>4</v>
      </c>
      <c r="AC21" s="7">
        <f t="shared" si="5"/>
        <v>2</v>
      </c>
      <c r="AD21" s="7">
        <f t="shared" si="6"/>
        <v>2</v>
      </c>
      <c r="AE21" s="7">
        <f t="shared" si="7"/>
        <v>3</v>
      </c>
      <c r="AF21" s="7">
        <f t="shared" si="8"/>
        <v>1</v>
      </c>
      <c r="AG21" s="7">
        <f t="shared" si="9"/>
        <v>3</v>
      </c>
      <c r="AH21" s="7">
        <f t="shared" si="10"/>
        <v>5</v>
      </c>
      <c r="AI21" s="7">
        <f t="shared" si="11"/>
        <v>4</v>
      </c>
      <c r="AJ21" s="7">
        <f t="shared" si="12"/>
        <v>4</v>
      </c>
      <c r="AK21" s="7">
        <f t="shared" si="13"/>
        <v>4</v>
      </c>
      <c r="AL21" s="7">
        <f t="shared" si="14"/>
        <v>4</v>
      </c>
      <c r="AM21" s="7">
        <f t="shared" si="15"/>
        <v>2</v>
      </c>
      <c r="AN21" s="8">
        <f t="shared" si="16"/>
        <v>50</v>
      </c>
      <c r="AO21" s="8">
        <v>35</v>
      </c>
      <c r="AP21" s="42">
        <f t="shared" si="22"/>
        <v>1.4E-2</v>
      </c>
      <c r="AQ21" s="8">
        <f t="shared" si="23"/>
        <v>-2.1972863766410518</v>
      </c>
      <c r="AR21" s="8">
        <f t="shared" si="24"/>
        <v>28</v>
      </c>
      <c r="AS21" s="8">
        <f t="shared" si="25"/>
        <v>2</v>
      </c>
      <c r="AT21" s="8">
        <f t="shared" si="26"/>
        <v>1</v>
      </c>
      <c r="AU21" s="8">
        <f t="shared" si="17"/>
        <v>16</v>
      </c>
      <c r="AV21" s="8">
        <f t="shared" si="18"/>
        <v>8</v>
      </c>
      <c r="AW21" s="8">
        <f t="shared" si="19"/>
        <v>16</v>
      </c>
      <c r="AX21" s="8">
        <f t="shared" si="20"/>
        <v>10</v>
      </c>
    </row>
    <row r="22" spans="1:50" x14ac:dyDescent="0.25">
      <c r="A22">
        <v>39479</v>
      </c>
      <c r="B22">
        <v>1</v>
      </c>
      <c r="C22">
        <v>1982</v>
      </c>
      <c r="D22">
        <f t="shared" si="21"/>
        <v>42</v>
      </c>
      <c r="E22" s="1">
        <v>45598.677881944444</v>
      </c>
      <c r="F22" t="s">
        <v>187</v>
      </c>
      <c r="G22">
        <v>1</v>
      </c>
      <c r="H22" s="4">
        <v>4</v>
      </c>
      <c r="I22" s="4">
        <v>2</v>
      </c>
      <c r="J22" s="4">
        <v>4</v>
      </c>
      <c r="K22" s="4">
        <v>1</v>
      </c>
      <c r="L22" s="4">
        <v>1</v>
      </c>
      <c r="M22" s="4">
        <v>5</v>
      </c>
      <c r="N22" s="4">
        <v>4</v>
      </c>
      <c r="O22" s="4">
        <v>4</v>
      </c>
      <c r="P22" s="4">
        <v>2</v>
      </c>
      <c r="Q22" s="4">
        <v>3</v>
      </c>
      <c r="R22" s="4">
        <v>4</v>
      </c>
      <c r="S22" s="4">
        <v>4</v>
      </c>
      <c r="T22" s="4">
        <v>3</v>
      </c>
      <c r="U22" s="4">
        <v>4</v>
      </c>
      <c r="V22" s="4">
        <v>4</v>
      </c>
      <c r="W22" s="4">
        <v>3</v>
      </c>
      <c r="X22" s="7">
        <f t="shared" si="0"/>
        <v>4</v>
      </c>
      <c r="Y22" s="7">
        <f t="shared" si="1"/>
        <v>2</v>
      </c>
      <c r="Z22" s="7">
        <f t="shared" si="2"/>
        <v>2</v>
      </c>
      <c r="AA22" s="7">
        <f t="shared" si="3"/>
        <v>1</v>
      </c>
      <c r="AB22" s="7">
        <f t="shared" si="4"/>
        <v>1</v>
      </c>
      <c r="AC22" s="7">
        <f t="shared" si="5"/>
        <v>5</v>
      </c>
      <c r="AD22" s="7">
        <f t="shared" si="6"/>
        <v>4</v>
      </c>
      <c r="AE22" s="7">
        <f t="shared" si="7"/>
        <v>4</v>
      </c>
      <c r="AF22" s="7">
        <f t="shared" si="8"/>
        <v>4</v>
      </c>
      <c r="AG22" s="7">
        <f t="shared" si="9"/>
        <v>3</v>
      </c>
      <c r="AH22" s="7">
        <f t="shared" si="10"/>
        <v>4</v>
      </c>
      <c r="AI22" s="7">
        <f t="shared" si="11"/>
        <v>4</v>
      </c>
      <c r="AJ22" s="7">
        <f t="shared" si="12"/>
        <v>3</v>
      </c>
      <c r="AK22" s="7">
        <f t="shared" si="13"/>
        <v>4</v>
      </c>
      <c r="AL22" s="7">
        <f t="shared" si="14"/>
        <v>4</v>
      </c>
      <c r="AM22" s="7">
        <f t="shared" si="15"/>
        <v>3</v>
      </c>
      <c r="AN22" s="8">
        <f t="shared" si="16"/>
        <v>52</v>
      </c>
      <c r="AO22" s="8">
        <v>36</v>
      </c>
      <c r="AP22" s="42">
        <f t="shared" si="22"/>
        <v>1.7999999999999999E-2</v>
      </c>
      <c r="AQ22" s="8">
        <f t="shared" si="23"/>
        <v>-2.0969274291643418</v>
      </c>
      <c r="AR22" s="8">
        <f t="shared" si="24"/>
        <v>29</v>
      </c>
      <c r="AS22" s="8">
        <f t="shared" si="25"/>
        <v>2</v>
      </c>
      <c r="AT22" s="8">
        <f t="shared" si="26"/>
        <v>1</v>
      </c>
      <c r="AU22" s="8">
        <f t="shared" si="17"/>
        <v>10</v>
      </c>
      <c r="AV22" s="8">
        <f t="shared" si="18"/>
        <v>17</v>
      </c>
      <c r="AW22" s="8">
        <f t="shared" si="19"/>
        <v>14</v>
      </c>
      <c r="AX22" s="8">
        <f t="shared" si="20"/>
        <v>11</v>
      </c>
    </row>
    <row r="23" spans="1:50" x14ac:dyDescent="0.25">
      <c r="A23">
        <v>40207</v>
      </c>
      <c r="B23">
        <v>1</v>
      </c>
      <c r="C23">
        <v>1989</v>
      </c>
      <c r="D23">
        <f t="shared" si="21"/>
        <v>35</v>
      </c>
      <c r="E23" s="1">
        <v>45605.595694444448</v>
      </c>
      <c r="F23" t="s">
        <v>214</v>
      </c>
      <c r="G23">
        <v>0</v>
      </c>
      <c r="H23" s="4">
        <v>4</v>
      </c>
      <c r="I23" s="4">
        <v>4</v>
      </c>
      <c r="J23" s="4">
        <v>4</v>
      </c>
      <c r="K23" s="4">
        <v>2</v>
      </c>
      <c r="L23" s="4">
        <v>2</v>
      </c>
      <c r="M23" s="4">
        <v>4</v>
      </c>
      <c r="N23" s="4">
        <v>4</v>
      </c>
      <c r="O23" s="4">
        <v>4</v>
      </c>
      <c r="P23" s="4">
        <v>2</v>
      </c>
      <c r="Q23" s="4">
        <v>2</v>
      </c>
      <c r="R23" s="4">
        <v>4</v>
      </c>
      <c r="S23" s="4">
        <v>4</v>
      </c>
      <c r="T23" s="4">
        <v>4</v>
      </c>
      <c r="U23" s="4">
        <v>2</v>
      </c>
      <c r="V23" s="4">
        <v>4</v>
      </c>
      <c r="W23" s="4">
        <v>2</v>
      </c>
      <c r="X23" s="7">
        <f t="shared" si="0"/>
        <v>4</v>
      </c>
      <c r="Y23" s="7">
        <f t="shared" si="1"/>
        <v>4</v>
      </c>
      <c r="Z23" s="7">
        <f t="shared" si="2"/>
        <v>2</v>
      </c>
      <c r="AA23" s="7">
        <f t="shared" si="3"/>
        <v>2</v>
      </c>
      <c r="AB23" s="7">
        <f t="shared" si="4"/>
        <v>2</v>
      </c>
      <c r="AC23" s="7">
        <f t="shared" si="5"/>
        <v>4</v>
      </c>
      <c r="AD23" s="7">
        <f t="shared" si="6"/>
        <v>4</v>
      </c>
      <c r="AE23" s="7">
        <f t="shared" si="7"/>
        <v>4</v>
      </c>
      <c r="AF23" s="7">
        <f t="shared" si="8"/>
        <v>4</v>
      </c>
      <c r="AG23" s="7">
        <f t="shared" si="9"/>
        <v>2</v>
      </c>
      <c r="AH23" s="7">
        <f t="shared" si="10"/>
        <v>4</v>
      </c>
      <c r="AI23" s="7">
        <f t="shared" si="11"/>
        <v>4</v>
      </c>
      <c r="AJ23" s="7">
        <f t="shared" si="12"/>
        <v>4</v>
      </c>
      <c r="AK23" s="7">
        <f t="shared" si="13"/>
        <v>2</v>
      </c>
      <c r="AL23" s="7">
        <f t="shared" si="14"/>
        <v>4</v>
      </c>
      <c r="AM23" s="7">
        <f t="shared" si="15"/>
        <v>2</v>
      </c>
      <c r="AN23" s="8">
        <f t="shared" si="16"/>
        <v>52</v>
      </c>
      <c r="AO23" s="8">
        <v>37</v>
      </c>
      <c r="AP23" s="42">
        <f t="shared" si="22"/>
        <v>2.1999999999999999E-2</v>
      </c>
      <c r="AQ23" s="8">
        <f t="shared" si="23"/>
        <v>-2.0140908120181393</v>
      </c>
      <c r="AR23" s="8">
        <f t="shared" si="24"/>
        <v>30</v>
      </c>
      <c r="AS23" s="8">
        <f t="shared" si="25"/>
        <v>2</v>
      </c>
      <c r="AT23" s="8">
        <f t="shared" si="26"/>
        <v>1</v>
      </c>
      <c r="AU23" s="8">
        <f t="shared" si="17"/>
        <v>14</v>
      </c>
      <c r="AV23" s="8">
        <f t="shared" si="18"/>
        <v>16</v>
      </c>
      <c r="AW23" s="8">
        <f t="shared" si="19"/>
        <v>14</v>
      </c>
      <c r="AX23" s="8">
        <f t="shared" si="20"/>
        <v>8</v>
      </c>
    </row>
    <row r="24" spans="1:50" x14ac:dyDescent="0.25">
      <c r="A24">
        <v>35585</v>
      </c>
      <c r="B24">
        <v>1</v>
      </c>
      <c r="C24">
        <v>1984</v>
      </c>
      <c r="D24">
        <f t="shared" si="21"/>
        <v>40</v>
      </c>
      <c r="E24" s="1">
        <v>45594.386863425927</v>
      </c>
      <c r="F24" t="s">
        <v>104</v>
      </c>
      <c r="G24">
        <v>1</v>
      </c>
      <c r="H24" s="4">
        <v>5</v>
      </c>
      <c r="I24" s="4">
        <v>5</v>
      </c>
      <c r="J24" s="4">
        <v>1</v>
      </c>
      <c r="K24" s="4">
        <v>2</v>
      </c>
      <c r="L24" s="4">
        <v>3</v>
      </c>
      <c r="M24" s="4">
        <v>4</v>
      </c>
      <c r="N24" s="4">
        <v>3</v>
      </c>
      <c r="O24" s="4">
        <v>4</v>
      </c>
      <c r="P24" s="4">
        <v>4</v>
      </c>
      <c r="Q24" s="4">
        <v>4</v>
      </c>
      <c r="R24" s="4">
        <v>3</v>
      </c>
      <c r="S24" s="4">
        <v>3</v>
      </c>
      <c r="T24" s="4">
        <v>3</v>
      </c>
      <c r="U24" s="4">
        <v>3</v>
      </c>
      <c r="V24" s="4">
        <v>3</v>
      </c>
      <c r="W24" s="4">
        <v>1</v>
      </c>
      <c r="X24" s="7">
        <f t="shared" si="0"/>
        <v>5</v>
      </c>
      <c r="Y24" s="7">
        <f t="shared" si="1"/>
        <v>5</v>
      </c>
      <c r="Z24" s="7">
        <f t="shared" si="2"/>
        <v>5</v>
      </c>
      <c r="AA24" s="7">
        <f t="shared" si="3"/>
        <v>2</v>
      </c>
      <c r="AB24" s="7">
        <f t="shared" si="4"/>
        <v>3</v>
      </c>
      <c r="AC24" s="7">
        <f t="shared" si="5"/>
        <v>4</v>
      </c>
      <c r="AD24" s="7">
        <f t="shared" si="6"/>
        <v>3</v>
      </c>
      <c r="AE24" s="7">
        <f t="shared" si="7"/>
        <v>4</v>
      </c>
      <c r="AF24" s="7">
        <f t="shared" si="8"/>
        <v>2</v>
      </c>
      <c r="AG24" s="7">
        <f t="shared" si="9"/>
        <v>4</v>
      </c>
      <c r="AH24" s="7">
        <f t="shared" si="10"/>
        <v>3</v>
      </c>
      <c r="AI24" s="7">
        <f t="shared" si="11"/>
        <v>3</v>
      </c>
      <c r="AJ24" s="7">
        <f t="shared" si="12"/>
        <v>3</v>
      </c>
      <c r="AK24" s="7">
        <f t="shared" si="13"/>
        <v>3</v>
      </c>
      <c r="AL24" s="7">
        <f t="shared" si="14"/>
        <v>3</v>
      </c>
      <c r="AM24" s="7">
        <f t="shared" si="15"/>
        <v>1</v>
      </c>
      <c r="AN24" s="8">
        <f t="shared" si="16"/>
        <v>53</v>
      </c>
      <c r="AO24" s="8">
        <v>38</v>
      </c>
      <c r="AP24" s="42">
        <f t="shared" si="22"/>
        <v>2.5000000000000001E-2</v>
      </c>
      <c r="AQ24" s="8">
        <f t="shared" si="23"/>
        <v>-1.9599639845400538</v>
      </c>
      <c r="AR24" s="8">
        <f t="shared" si="24"/>
        <v>30</v>
      </c>
      <c r="AS24" s="8">
        <f t="shared" si="25"/>
        <v>2</v>
      </c>
      <c r="AT24" s="8">
        <f t="shared" si="26"/>
        <v>2</v>
      </c>
      <c r="AU24" s="8">
        <f t="shared" si="17"/>
        <v>20</v>
      </c>
      <c r="AV24" s="8">
        <f t="shared" si="18"/>
        <v>13</v>
      </c>
      <c r="AW24" s="8">
        <f t="shared" si="19"/>
        <v>13</v>
      </c>
      <c r="AX24" s="8">
        <f t="shared" si="20"/>
        <v>7</v>
      </c>
    </row>
    <row r="25" spans="1:50" x14ac:dyDescent="0.25">
      <c r="A25">
        <v>35710</v>
      </c>
      <c r="B25">
        <v>1</v>
      </c>
      <c r="C25">
        <v>1998</v>
      </c>
      <c r="D25">
        <f t="shared" si="21"/>
        <v>26</v>
      </c>
      <c r="E25" s="1">
        <v>45594.492604166669</v>
      </c>
      <c r="F25" t="s">
        <v>99</v>
      </c>
      <c r="G25">
        <v>1</v>
      </c>
      <c r="H25" s="4">
        <v>2</v>
      </c>
      <c r="I25" s="4">
        <v>4</v>
      </c>
      <c r="J25" s="4">
        <v>4</v>
      </c>
      <c r="K25" s="4">
        <v>2</v>
      </c>
      <c r="L25" s="4">
        <v>4</v>
      </c>
      <c r="M25" s="4">
        <v>4</v>
      </c>
      <c r="N25" s="4">
        <v>2</v>
      </c>
      <c r="O25" s="4">
        <v>4</v>
      </c>
      <c r="P25" s="4">
        <v>3</v>
      </c>
      <c r="Q25" s="4">
        <v>5</v>
      </c>
      <c r="R25" s="4">
        <v>5</v>
      </c>
      <c r="S25" s="4">
        <v>5</v>
      </c>
      <c r="T25" s="4">
        <v>5</v>
      </c>
      <c r="U25" s="4">
        <v>2</v>
      </c>
      <c r="V25" s="4">
        <v>2</v>
      </c>
      <c r="W25" s="4">
        <v>2</v>
      </c>
      <c r="X25" s="7">
        <f t="shared" si="0"/>
        <v>2</v>
      </c>
      <c r="Y25" s="7">
        <f t="shared" si="1"/>
        <v>4</v>
      </c>
      <c r="Z25" s="7">
        <f t="shared" si="2"/>
        <v>2</v>
      </c>
      <c r="AA25" s="7">
        <f t="shared" si="3"/>
        <v>2</v>
      </c>
      <c r="AB25" s="7">
        <f t="shared" si="4"/>
        <v>4</v>
      </c>
      <c r="AC25" s="7">
        <f t="shared" si="5"/>
        <v>4</v>
      </c>
      <c r="AD25" s="7">
        <f t="shared" si="6"/>
        <v>2</v>
      </c>
      <c r="AE25" s="7">
        <f t="shared" si="7"/>
        <v>4</v>
      </c>
      <c r="AF25" s="7">
        <f t="shared" si="8"/>
        <v>3</v>
      </c>
      <c r="AG25" s="7">
        <f t="shared" si="9"/>
        <v>5</v>
      </c>
      <c r="AH25" s="7">
        <f t="shared" si="10"/>
        <v>5</v>
      </c>
      <c r="AI25" s="7">
        <f t="shared" si="11"/>
        <v>5</v>
      </c>
      <c r="AJ25" s="7">
        <f t="shared" si="12"/>
        <v>5</v>
      </c>
      <c r="AK25" s="7">
        <f t="shared" si="13"/>
        <v>2</v>
      </c>
      <c r="AL25" s="7">
        <f t="shared" si="14"/>
        <v>2</v>
      </c>
      <c r="AM25" s="7">
        <f t="shared" si="15"/>
        <v>2</v>
      </c>
      <c r="AN25" s="8">
        <f t="shared" si="16"/>
        <v>53</v>
      </c>
      <c r="AO25" s="8">
        <v>39</v>
      </c>
      <c r="AP25" s="42">
        <f t="shared" si="22"/>
        <v>2.7E-2</v>
      </c>
      <c r="AQ25" s="8">
        <f t="shared" si="23"/>
        <v>-1.9268365732639106</v>
      </c>
      <c r="AR25" s="8">
        <f t="shared" si="24"/>
        <v>31</v>
      </c>
      <c r="AS25" s="8">
        <f t="shared" si="25"/>
        <v>2</v>
      </c>
      <c r="AT25" s="8">
        <f t="shared" si="26"/>
        <v>2</v>
      </c>
      <c r="AU25" s="8">
        <f t="shared" si="17"/>
        <v>14</v>
      </c>
      <c r="AV25" s="8">
        <f t="shared" si="18"/>
        <v>13</v>
      </c>
      <c r="AW25" s="8">
        <f t="shared" si="19"/>
        <v>20</v>
      </c>
      <c r="AX25" s="8">
        <f t="shared" si="20"/>
        <v>6</v>
      </c>
    </row>
    <row r="26" spans="1:50" x14ac:dyDescent="0.25">
      <c r="A26">
        <v>36363</v>
      </c>
      <c r="B26">
        <v>1</v>
      </c>
      <c r="C26">
        <v>1988</v>
      </c>
      <c r="D26">
        <f t="shared" si="21"/>
        <v>36</v>
      </c>
      <c r="E26" s="1">
        <v>45595.342476851853</v>
      </c>
      <c r="F26" t="s">
        <v>124</v>
      </c>
      <c r="G26">
        <v>1</v>
      </c>
      <c r="H26" s="4">
        <v>4</v>
      </c>
      <c r="I26" s="4">
        <v>4</v>
      </c>
      <c r="J26" s="4">
        <v>5</v>
      </c>
      <c r="K26" s="4">
        <v>2</v>
      </c>
      <c r="L26" s="4">
        <v>3</v>
      </c>
      <c r="M26" s="4">
        <v>3</v>
      </c>
      <c r="N26" s="4">
        <v>2</v>
      </c>
      <c r="O26" s="4">
        <v>3</v>
      </c>
      <c r="P26" s="4">
        <v>2</v>
      </c>
      <c r="Q26" s="4">
        <v>3</v>
      </c>
      <c r="R26" s="4">
        <v>5</v>
      </c>
      <c r="S26" s="4">
        <v>5</v>
      </c>
      <c r="T26" s="4">
        <v>4</v>
      </c>
      <c r="U26" s="4">
        <v>3</v>
      </c>
      <c r="V26" s="4">
        <v>4</v>
      </c>
      <c r="W26" s="4">
        <v>3</v>
      </c>
      <c r="X26" s="7">
        <f t="shared" si="0"/>
        <v>4</v>
      </c>
      <c r="Y26" s="7">
        <f t="shared" si="1"/>
        <v>4</v>
      </c>
      <c r="Z26" s="7">
        <f t="shared" si="2"/>
        <v>1</v>
      </c>
      <c r="AA26" s="7">
        <f t="shared" si="3"/>
        <v>2</v>
      </c>
      <c r="AB26" s="7">
        <f t="shared" si="4"/>
        <v>3</v>
      </c>
      <c r="AC26" s="7">
        <f t="shared" si="5"/>
        <v>3</v>
      </c>
      <c r="AD26" s="7">
        <f t="shared" si="6"/>
        <v>2</v>
      </c>
      <c r="AE26" s="7">
        <f t="shared" si="7"/>
        <v>3</v>
      </c>
      <c r="AF26" s="7">
        <f t="shared" si="8"/>
        <v>4</v>
      </c>
      <c r="AG26" s="7">
        <f t="shared" si="9"/>
        <v>3</v>
      </c>
      <c r="AH26" s="7">
        <f t="shared" si="10"/>
        <v>5</v>
      </c>
      <c r="AI26" s="7">
        <f t="shared" si="11"/>
        <v>5</v>
      </c>
      <c r="AJ26" s="7">
        <f t="shared" si="12"/>
        <v>4</v>
      </c>
      <c r="AK26" s="7">
        <f t="shared" si="13"/>
        <v>3</v>
      </c>
      <c r="AL26" s="7">
        <f t="shared" si="14"/>
        <v>4</v>
      </c>
      <c r="AM26" s="7">
        <f t="shared" si="15"/>
        <v>3</v>
      </c>
      <c r="AN26" s="8">
        <f t="shared" si="16"/>
        <v>53</v>
      </c>
      <c r="AO26" s="8">
        <v>40</v>
      </c>
      <c r="AP26" s="42">
        <f t="shared" si="22"/>
        <v>0.03</v>
      </c>
      <c r="AQ26" s="8">
        <f t="shared" si="23"/>
        <v>-1.8807936081512509</v>
      </c>
      <c r="AR26" s="8">
        <f t="shared" si="24"/>
        <v>31</v>
      </c>
      <c r="AS26" s="8">
        <f t="shared" si="25"/>
        <v>2</v>
      </c>
      <c r="AT26" s="8">
        <f t="shared" si="26"/>
        <v>2</v>
      </c>
      <c r="AU26" s="8">
        <f t="shared" si="17"/>
        <v>14</v>
      </c>
      <c r="AV26" s="8">
        <f t="shared" si="18"/>
        <v>12</v>
      </c>
      <c r="AW26" s="8">
        <f t="shared" si="19"/>
        <v>17</v>
      </c>
      <c r="AX26" s="8">
        <f t="shared" si="20"/>
        <v>10</v>
      </c>
    </row>
    <row r="27" spans="1:50" x14ac:dyDescent="0.25">
      <c r="A27">
        <v>36489</v>
      </c>
      <c r="B27">
        <v>1</v>
      </c>
      <c r="C27">
        <v>1989</v>
      </c>
      <c r="D27">
        <f t="shared" si="21"/>
        <v>35</v>
      </c>
      <c r="E27" s="1">
        <v>45595.428298611114</v>
      </c>
      <c r="F27" t="s">
        <v>101</v>
      </c>
      <c r="H27" s="4">
        <v>5</v>
      </c>
      <c r="I27" s="4">
        <v>4</v>
      </c>
      <c r="J27" s="4">
        <v>3</v>
      </c>
      <c r="K27" s="4">
        <v>2</v>
      </c>
      <c r="L27" s="4">
        <v>2</v>
      </c>
      <c r="M27" s="4">
        <v>2</v>
      </c>
      <c r="N27" s="4">
        <v>3</v>
      </c>
      <c r="O27" s="4">
        <v>4</v>
      </c>
      <c r="P27" s="4">
        <v>2</v>
      </c>
      <c r="Q27" s="4">
        <v>5</v>
      </c>
      <c r="R27" s="4">
        <v>4</v>
      </c>
      <c r="S27" s="4">
        <v>4</v>
      </c>
      <c r="T27" s="4">
        <v>5</v>
      </c>
      <c r="U27" s="4">
        <v>2</v>
      </c>
      <c r="V27" s="4">
        <v>2</v>
      </c>
      <c r="W27" s="4">
        <v>2</v>
      </c>
      <c r="X27" s="7">
        <f t="shared" si="0"/>
        <v>5</v>
      </c>
      <c r="Y27" s="7">
        <f t="shared" si="1"/>
        <v>4</v>
      </c>
      <c r="Z27" s="7">
        <f t="shared" si="2"/>
        <v>3</v>
      </c>
      <c r="AA27" s="7">
        <f t="shared" si="3"/>
        <v>2</v>
      </c>
      <c r="AB27" s="7">
        <f t="shared" si="4"/>
        <v>2</v>
      </c>
      <c r="AC27" s="7">
        <f t="shared" si="5"/>
        <v>2</v>
      </c>
      <c r="AD27" s="7">
        <f t="shared" si="6"/>
        <v>3</v>
      </c>
      <c r="AE27" s="7">
        <f t="shared" si="7"/>
        <v>4</v>
      </c>
      <c r="AF27" s="7">
        <f t="shared" si="8"/>
        <v>4</v>
      </c>
      <c r="AG27" s="7">
        <f t="shared" si="9"/>
        <v>5</v>
      </c>
      <c r="AH27" s="7">
        <f t="shared" si="10"/>
        <v>4</v>
      </c>
      <c r="AI27" s="7">
        <f t="shared" si="11"/>
        <v>4</v>
      </c>
      <c r="AJ27" s="7">
        <f t="shared" si="12"/>
        <v>5</v>
      </c>
      <c r="AK27" s="7">
        <f t="shared" si="13"/>
        <v>2</v>
      </c>
      <c r="AL27" s="7">
        <f t="shared" si="14"/>
        <v>2</v>
      </c>
      <c r="AM27" s="7">
        <f t="shared" si="15"/>
        <v>2</v>
      </c>
      <c r="AN27" s="8">
        <f t="shared" si="16"/>
        <v>53</v>
      </c>
      <c r="AO27" s="8">
        <v>41</v>
      </c>
      <c r="AP27" s="42">
        <f t="shared" si="22"/>
        <v>3.3000000000000002E-2</v>
      </c>
      <c r="AQ27" s="8">
        <f t="shared" si="23"/>
        <v>-1.8384236692477767</v>
      </c>
      <c r="AR27" s="8">
        <f t="shared" si="24"/>
        <v>32</v>
      </c>
      <c r="AS27" s="8">
        <f t="shared" si="25"/>
        <v>2</v>
      </c>
      <c r="AT27" s="8">
        <f t="shared" si="26"/>
        <v>2</v>
      </c>
      <c r="AU27" s="8">
        <f t="shared" si="17"/>
        <v>16</v>
      </c>
      <c r="AV27" s="8">
        <f t="shared" si="18"/>
        <v>13</v>
      </c>
      <c r="AW27" s="8">
        <f t="shared" si="19"/>
        <v>18</v>
      </c>
      <c r="AX27" s="8">
        <f t="shared" si="20"/>
        <v>6</v>
      </c>
    </row>
    <row r="28" spans="1:50" x14ac:dyDescent="0.25">
      <c r="A28">
        <v>36614</v>
      </c>
      <c r="B28">
        <v>1</v>
      </c>
      <c r="C28">
        <v>1978</v>
      </c>
      <c r="D28">
        <f t="shared" si="21"/>
        <v>46</v>
      </c>
      <c r="E28" s="1">
        <v>45595.621712962966</v>
      </c>
      <c r="F28" t="s">
        <v>138</v>
      </c>
      <c r="G28">
        <v>1</v>
      </c>
      <c r="H28" s="4">
        <v>4</v>
      </c>
      <c r="I28" s="4">
        <v>3</v>
      </c>
      <c r="J28" s="4">
        <v>4</v>
      </c>
      <c r="K28" s="4">
        <v>2</v>
      </c>
      <c r="L28" s="4">
        <v>2</v>
      </c>
      <c r="M28" s="4">
        <v>3</v>
      </c>
      <c r="N28" s="4">
        <v>3</v>
      </c>
      <c r="O28" s="4">
        <v>2</v>
      </c>
      <c r="P28" s="4">
        <v>4</v>
      </c>
      <c r="Q28" s="4">
        <v>5</v>
      </c>
      <c r="R28" s="4">
        <v>5</v>
      </c>
      <c r="S28" s="4">
        <v>4</v>
      </c>
      <c r="T28" s="4">
        <v>4</v>
      </c>
      <c r="U28" s="4">
        <v>4</v>
      </c>
      <c r="V28" s="4">
        <v>4</v>
      </c>
      <c r="W28" s="4">
        <v>4</v>
      </c>
      <c r="X28" s="7">
        <f t="shared" si="0"/>
        <v>4</v>
      </c>
      <c r="Y28" s="7">
        <f t="shared" si="1"/>
        <v>3</v>
      </c>
      <c r="Z28" s="7">
        <f t="shared" si="2"/>
        <v>2</v>
      </c>
      <c r="AA28" s="7">
        <f t="shared" si="3"/>
        <v>2</v>
      </c>
      <c r="AB28" s="7">
        <f t="shared" si="4"/>
        <v>2</v>
      </c>
      <c r="AC28" s="7">
        <f t="shared" si="5"/>
        <v>3</v>
      </c>
      <c r="AD28" s="7">
        <f t="shared" si="6"/>
        <v>3</v>
      </c>
      <c r="AE28" s="7">
        <f t="shared" si="7"/>
        <v>2</v>
      </c>
      <c r="AF28" s="7">
        <f t="shared" si="8"/>
        <v>2</v>
      </c>
      <c r="AG28" s="7">
        <f t="shared" si="9"/>
        <v>5</v>
      </c>
      <c r="AH28" s="7">
        <f t="shared" si="10"/>
        <v>5</v>
      </c>
      <c r="AI28" s="7">
        <f t="shared" si="11"/>
        <v>4</v>
      </c>
      <c r="AJ28" s="7">
        <f t="shared" si="12"/>
        <v>4</v>
      </c>
      <c r="AK28" s="7">
        <f t="shared" si="13"/>
        <v>4</v>
      </c>
      <c r="AL28" s="7">
        <f t="shared" si="14"/>
        <v>4</v>
      </c>
      <c r="AM28" s="7">
        <f t="shared" si="15"/>
        <v>4</v>
      </c>
      <c r="AN28" s="8">
        <f t="shared" si="16"/>
        <v>53</v>
      </c>
      <c r="AO28" s="8">
        <v>42</v>
      </c>
      <c r="AP28" s="42">
        <f t="shared" si="22"/>
        <v>3.7999999999999999E-2</v>
      </c>
      <c r="AQ28" s="8">
        <f t="shared" si="23"/>
        <v>-1.7743819103449572</v>
      </c>
      <c r="AR28" s="8">
        <f t="shared" si="24"/>
        <v>32</v>
      </c>
      <c r="AS28" s="8">
        <f t="shared" si="25"/>
        <v>2</v>
      </c>
      <c r="AT28" s="8">
        <f t="shared" si="26"/>
        <v>2</v>
      </c>
      <c r="AU28" s="8">
        <f t="shared" si="17"/>
        <v>13</v>
      </c>
      <c r="AV28" s="8">
        <f t="shared" si="18"/>
        <v>10</v>
      </c>
      <c r="AW28" s="8">
        <f t="shared" si="19"/>
        <v>18</v>
      </c>
      <c r="AX28" s="8">
        <f t="shared" si="20"/>
        <v>12</v>
      </c>
    </row>
    <row r="29" spans="1:50" x14ac:dyDescent="0.25">
      <c r="A29">
        <v>39552</v>
      </c>
      <c r="B29">
        <v>1</v>
      </c>
      <c r="C29">
        <v>1990</v>
      </c>
      <c r="D29">
        <f t="shared" si="21"/>
        <v>34</v>
      </c>
      <c r="E29" s="1">
        <v>45599.031342592592</v>
      </c>
      <c r="F29" t="s">
        <v>147</v>
      </c>
      <c r="G29">
        <v>1</v>
      </c>
      <c r="H29" s="4">
        <v>4</v>
      </c>
      <c r="I29" s="4">
        <v>4</v>
      </c>
      <c r="J29" s="4">
        <v>4</v>
      </c>
      <c r="K29" s="4">
        <v>2</v>
      </c>
      <c r="L29" s="4">
        <v>3</v>
      </c>
      <c r="M29" s="4">
        <v>3</v>
      </c>
      <c r="N29" s="4">
        <v>3</v>
      </c>
      <c r="O29" s="4">
        <v>2</v>
      </c>
      <c r="P29" s="4">
        <v>1</v>
      </c>
      <c r="Q29" s="4">
        <v>4</v>
      </c>
      <c r="R29" s="4">
        <v>4</v>
      </c>
      <c r="S29" s="4">
        <v>4</v>
      </c>
      <c r="T29" s="4">
        <v>4</v>
      </c>
      <c r="U29" s="4">
        <v>3</v>
      </c>
      <c r="V29" s="4">
        <v>3</v>
      </c>
      <c r="W29" s="4">
        <v>3</v>
      </c>
      <c r="X29" s="7">
        <f t="shared" si="0"/>
        <v>4</v>
      </c>
      <c r="Y29" s="7">
        <f t="shared" si="1"/>
        <v>4</v>
      </c>
      <c r="Z29" s="7">
        <f t="shared" si="2"/>
        <v>2</v>
      </c>
      <c r="AA29" s="7">
        <f t="shared" si="3"/>
        <v>2</v>
      </c>
      <c r="AB29" s="7">
        <f t="shared" si="4"/>
        <v>3</v>
      </c>
      <c r="AC29" s="7">
        <f t="shared" si="5"/>
        <v>3</v>
      </c>
      <c r="AD29" s="7">
        <f t="shared" si="6"/>
        <v>3</v>
      </c>
      <c r="AE29" s="7">
        <f t="shared" si="7"/>
        <v>2</v>
      </c>
      <c r="AF29" s="7">
        <f t="shared" si="8"/>
        <v>5</v>
      </c>
      <c r="AG29" s="7">
        <f t="shared" si="9"/>
        <v>4</v>
      </c>
      <c r="AH29" s="7">
        <f t="shared" si="10"/>
        <v>4</v>
      </c>
      <c r="AI29" s="7">
        <f t="shared" si="11"/>
        <v>4</v>
      </c>
      <c r="AJ29" s="7">
        <f t="shared" si="12"/>
        <v>4</v>
      </c>
      <c r="AK29" s="7">
        <f t="shared" si="13"/>
        <v>3</v>
      </c>
      <c r="AL29" s="7">
        <f t="shared" si="14"/>
        <v>3</v>
      </c>
      <c r="AM29" s="7">
        <f t="shared" si="15"/>
        <v>3</v>
      </c>
      <c r="AN29" s="8">
        <f t="shared" si="16"/>
        <v>53</v>
      </c>
      <c r="AO29" s="8">
        <v>43</v>
      </c>
      <c r="AP29" s="42">
        <f t="shared" si="22"/>
        <v>4.3999999999999997E-2</v>
      </c>
      <c r="AQ29" s="8">
        <f t="shared" si="23"/>
        <v>-1.7060433968889612</v>
      </c>
      <c r="AR29" s="8">
        <f t="shared" si="24"/>
        <v>33</v>
      </c>
      <c r="AS29" s="8">
        <f t="shared" si="25"/>
        <v>3</v>
      </c>
      <c r="AT29" s="8">
        <f t="shared" si="26"/>
        <v>2</v>
      </c>
      <c r="AU29" s="8">
        <f t="shared" si="17"/>
        <v>15</v>
      </c>
      <c r="AV29" s="8">
        <f t="shared" si="18"/>
        <v>13</v>
      </c>
      <c r="AW29" s="8">
        <f t="shared" si="19"/>
        <v>16</v>
      </c>
      <c r="AX29" s="8">
        <f t="shared" si="20"/>
        <v>9</v>
      </c>
    </row>
    <row r="30" spans="1:50" x14ac:dyDescent="0.25">
      <c r="A30">
        <v>38698</v>
      </c>
      <c r="B30">
        <v>1</v>
      </c>
      <c r="C30">
        <v>2002</v>
      </c>
      <c r="D30">
        <f t="shared" si="21"/>
        <v>22</v>
      </c>
      <c r="E30" s="1">
        <v>45596.892453703702</v>
      </c>
      <c r="F30" t="s">
        <v>99</v>
      </c>
      <c r="G30">
        <v>1</v>
      </c>
      <c r="H30" s="4">
        <v>4</v>
      </c>
      <c r="I30" s="4">
        <v>5</v>
      </c>
      <c r="J30" s="4">
        <v>4</v>
      </c>
      <c r="K30" s="4">
        <v>1</v>
      </c>
      <c r="L30" s="4">
        <v>2</v>
      </c>
      <c r="M30" s="4">
        <v>3</v>
      </c>
      <c r="N30" s="4">
        <v>4</v>
      </c>
      <c r="O30" s="4">
        <v>4</v>
      </c>
      <c r="P30" s="4">
        <v>3</v>
      </c>
      <c r="Q30" s="4">
        <v>4</v>
      </c>
      <c r="R30" s="4">
        <v>5</v>
      </c>
      <c r="S30" s="4">
        <v>5</v>
      </c>
      <c r="T30" s="4">
        <v>4</v>
      </c>
      <c r="U30" s="4">
        <v>3</v>
      </c>
      <c r="V30" s="4">
        <v>3</v>
      </c>
      <c r="W30" s="4">
        <v>3</v>
      </c>
      <c r="X30" s="7">
        <f t="shared" si="0"/>
        <v>4</v>
      </c>
      <c r="Y30" s="7">
        <f t="shared" si="1"/>
        <v>5</v>
      </c>
      <c r="Z30" s="7">
        <f t="shared" si="2"/>
        <v>2</v>
      </c>
      <c r="AA30" s="7">
        <f t="shared" si="3"/>
        <v>1</v>
      </c>
      <c r="AB30" s="7">
        <f t="shared" si="4"/>
        <v>2</v>
      </c>
      <c r="AC30" s="7">
        <f t="shared" si="5"/>
        <v>3</v>
      </c>
      <c r="AD30" s="7">
        <f t="shared" si="6"/>
        <v>4</v>
      </c>
      <c r="AE30" s="7">
        <f t="shared" si="7"/>
        <v>4</v>
      </c>
      <c r="AF30" s="7">
        <f t="shared" si="8"/>
        <v>3</v>
      </c>
      <c r="AG30" s="7">
        <f t="shared" si="9"/>
        <v>4</v>
      </c>
      <c r="AH30" s="7">
        <f t="shared" si="10"/>
        <v>5</v>
      </c>
      <c r="AI30" s="7">
        <f t="shared" si="11"/>
        <v>5</v>
      </c>
      <c r="AJ30" s="7">
        <f t="shared" si="12"/>
        <v>4</v>
      </c>
      <c r="AK30" s="7">
        <f t="shared" si="13"/>
        <v>3</v>
      </c>
      <c r="AL30" s="7">
        <f t="shared" si="14"/>
        <v>3</v>
      </c>
      <c r="AM30" s="7">
        <f t="shared" si="15"/>
        <v>3</v>
      </c>
      <c r="AN30" s="8">
        <f t="shared" si="16"/>
        <v>55</v>
      </c>
      <c r="AO30" s="8">
        <v>44</v>
      </c>
      <c r="AP30" s="42">
        <f t="shared" si="22"/>
        <v>5.8999999999999997E-2</v>
      </c>
      <c r="AQ30" s="8">
        <f t="shared" si="23"/>
        <v>-1.5632236468662759</v>
      </c>
      <c r="AR30" s="8">
        <f t="shared" si="24"/>
        <v>34</v>
      </c>
      <c r="AS30" s="8">
        <f t="shared" si="25"/>
        <v>3</v>
      </c>
      <c r="AT30" s="8">
        <f t="shared" si="26"/>
        <v>2</v>
      </c>
      <c r="AU30" s="8">
        <f t="shared" si="17"/>
        <v>14</v>
      </c>
      <c r="AV30" s="8">
        <f t="shared" si="18"/>
        <v>14</v>
      </c>
      <c r="AW30" s="8">
        <f t="shared" si="19"/>
        <v>18</v>
      </c>
      <c r="AX30" s="8">
        <f t="shared" si="20"/>
        <v>9</v>
      </c>
    </row>
    <row r="31" spans="1:50" x14ac:dyDescent="0.25">
      <c r="A31">
        <v>39236</v>
      </c>
      <c r="B31">
        <v>1</v>
      </c>
      <c r="C31">
        <v>1972</v>
      </c>
      <c r="D31">
        <f t="shared" si="21"/>
        <v>52</v>
      </c>
      <c r="E31" s="1">
        <v>45597.79241898148</v>
      </c>
      <c r="F31" t="s">
        <v>99</v>
      </c>
      <c r="G31">
        <v>1</v>
      </c>
      <c r="H31" s="4">
        <v>2</v>
      </c>
      <c r="I31" s="4">
        <v>4</v>
      </c>
      <c r="J31" s="4">
        <v>2</v>
      </c>
      <c r="K31" s="4">
        <v>3</v>
      </c>
      <c r="L31" s="4">
        <v>4</v>
      </c>
      <c r="M31" s="4">
        <v>2</v>
      </c>
      <c r="N31" s="4">
        <v>3</v>
      </c>
      <c r="O31" s="4">
        <v>3</v>
      </c>
      <c r="P31" s="4">
        <v>3</v>
      </c>
      <c r="Q31" s="4">
        <v>4</v>
      </c>
      <c r="R31" s="4">
        <v>4</v>
      </c>
      <c r="S31" s="4">
        <v>4</v>
      </c>
      <c r="T31" s="4">
        <v>4</v>
      </c>
      <c r="U31" s="4">
        <v>4</v>
      </c>
      <c r="V31" s="4">
        <v>4</v>
      </c>
      <c r="W31" s="4">
        <v>3</v>
      </c>
      <c r="X31" s="7">
        <f t="shared" si="0"/>
        <v>2</v>
      </c>
      <c r="Y31" s="7">
        <f t="shared" si="1"/>
        <v>4</v>
      </c>
      <c r="Z31" s="7">
        <f t="shared" si="2"/>
        <v>4</v>
      </c>
      <c r="AA31" s="7">
        <f t="shared" si="3"/>
        <v>3</v>
      </c>
      <c r="AB31" s="7">
        <f t="shared" si="4"/>
        <v>4</v>
      </c>
      <c r="AC31" s="7">
        <f t="shared" si="5"/>
        <v>2</v>
      </c>
      <c r="AD31" s="7">
        <f t="shared" si="6"/>
        <v>3</v>
      </c>
      <c r="AE31" s="7">
        <f t="shared" si="7"/>
        <v>3</v>
      </c>
      <c r="AF31" s="7">
        <f t="shared" si="8"/>
        <v>3</v>
      </c>
      <c r="AG31" s="7">
        <f t="shared" si="9"/>
        <v>4</v>
      </c>
      <c r="AH31" s="7">
        <f t="shared" si="10"/>
        <v>4</v>
      </c>
      <c r="AI31" s="7">
        <f t="shared" si="11"/>
        <v>4</v>
      </c>
      <c r="AJ31" s="7">
        <f t="shared" si="12"/>
        <v>4</v>
      </c>
      <c r="AK31" s="7">
        <f t="shared" si="13"/>
        <v>4</v>
      </c>
      <c r="AL31" s="7">
        <f t="shared" si="14"/>
        <v>4</v>
      </c>
      <c r="AM31" s="7">
        <f t="shared" si="15"/>
        <v>3</v>
      </c>
      <c r="AN31" s="8">
        <f t="shared" si="16"/>
        <v>55</v>
      </c>
      <c r="AO31" s="8">
        <v>45</v>
      </c>
      <c r="AP31" s="42">
        <f t="shared" si="22"/>
        <v>6.2E-2</v>
      </c>
      <c r="AQ31" s="8">
        <f t="shared" si="23"/>
        <v>-1.5381988585840642</v>
      </c>
      <c r="AR31" s="8">
        <f t="shared" si="24"/>
        <v>35</v>
      </c>
      <c r="AS31" s="8">
        <f t="shared" si="25"/>
        <v>3</v>
      </c>
      <c r="AT31" s="8">
        <f t="shared" si="26"/>
        <v>2</v>
      </c>
      <c r="AU31" s="8">
        <f t="shared" si="17"/>
        <v>17</v>
      </c>
      <c r="AV31" s="8">
        <f t="shared" si="18"/>
        <v>11</v>
      </c>
      <c r="AW31" s="8">
        <f t="shared" si="19"/>
        <v>16</v>
      </c>
      <c r="AX31" s="8">
        <f t="shared" si="20"/>
        <v>11</v>
      </c>
    </row>
    <row r="32" spans="1:50" x14ac:dyDescent="0.25">
      <c r="A32">
        <v>40240</v>
      </c>
      <c r="B32">
        <v>1</v>
      </c>
      <c r="C32">
        <v>1964</v>
      </c>
      <c r="D32">
        <f t="shared" si="21"/>
        <v>60</v>
      </c>
      <c r="E32" s="1">
        <v>45605.859155092592</v>
      </c>
      <c r="F32" t="s">
        <v>216</v>
      </c>
      <c r="G32">
        <v>0</v>
      </c>
      <c r="H32" s="4">
        <v>4</v>
      </c>
      <c r="I32" s="4">
        <v>4</v>
      </c>
      <c r="J32" s="4">
        <v>3</v>
      </c>
      <c r="K32" s="4">
        <v>3</v>
      </c>
      <c r="L32" s="4">
        <v>3</v>
      </c>
      <c r="M32" s="4">
        <v>4</v>
      </c>
      <c r="N32" s="4">
        <v>3</v>
      </c>
      <c r="O32" s="4">
        <v>3</v>
      </c>
      <c r="P32" s="4">
        <v>3</v>
      </c>
      <c r="Q32" s="4">
        <v>3</v>
      </c>
      <c r="R32" s="4">
        <v>3</v>
      </c>
      <c r="S32" s="4">
        <v>3</v>
      </c>
      <c r="T32" s="4">
        <v>2</v>
      </c>
      <c r="U32" s="4">
        <v>4</v>
      </c>
      <c r="V32" s="4">
        <v>5</v>
      </c>
      <c r="W32" s="4">
        <v>5</v>
      </c>
      <c r="X32" s="7">
        <f t="shared" si="0"/>
        <v>4</v>
      </c>
      <c r="Y32" s="7">
        <f t="shared" si="1"/>
        <v>4</v>
      </c>
      <c r="Z32" s="7">
        <f t="shared" si="2"/>
        <v>3</v>
      </c>
      <c r="AA32" s="7">
        <f t="shared" si="3"/>
        <v>3</v>
      </c>
      <c r="AB32" s="7">
        <f t="shared" si="4"/>
        <v>3</v>
      </c>
      <c r="AC32" s="7">
        <f t="shared" si="5"/>
        <v>4</v>
      </c>
      <c r="AD32" s="7">
        <f t="shared" si="6"/>
        <v>3</v>
      </c>
      <c r="AE32" s="7">
        <f t="shared" si="7"/>
        <v>3</v>
      </c>
      <c r="AF32" s="7">
        <f t="shared" si="8"/>
        <v>3</v>
      </c>
      <c r="AG32" s="7">
        <f t="shared" si="9"/>
        <v>3</v>
      </c>
      <c r="AH32" s="7">
        <f t="shared" si="10"/>
        <v>3</v>
      </c>
      <c r="AI32" s="7">
        <f t="shared" si="11"/>
        <v>3</v>
      </c>
      <c r="AJ32" s="7">
        <f t="shared" si="12"/>
        <v>2</v>
      </c>
      <c r="AK32" s="7">
        <f t="shared" si="13"/>
        <v>4</v>
      </c>
      <c r="AL32" s="7">
        <f t="shared" si="14"/>
        <v>5</v>
      </c>
      <c r="AM32" s="7">
        <f t="shared" si="15"/>
        <v>5</v>
      </c>
      <c r="AN32" s="8">
        <f t="shared" si="16"/>
        <v>55</v>
      </c>
      <c r="AO32" s="8">
        <v>46</v>
      </c>
      <c r="AP32" s="42">
        <f t="shared" si="22"/>
        <v>6.6000000000000003E-2</v>
      </c>
      <c r="AQ32" s="8">
        <f t="shared" si="23"/>
        <v>-1.5062617232782443</v>
      </c>
      <c r="AR32" s="8">
        <f t="shared" si="24"/>
        <v>35</v>
      </c>
      <c r="AS32" s="8">
        <f t="shared" si="25"/>
        <v>3</v>
      </c>
      <c r="AT32" s="8">
        <f t="shared" si="26"/>
        <v>2</v>
      </c>
      <c r="AU32" s="8">
        <f t="shared" si="17"/>
        <v>17</v>
      </c>
      <c r="AV32" s="8">
        <f t="shared" si="18"/>
        <v>13</v>
      </c>
      <c r="AW32" s="8">
        <f t="shared" si="19"/>
        <v>11</v>
      </c>
      <c r="AX32" s="8">
        <f t="shared" si="20"/>
        <v>14</v>
      </c>
    </row>
    <row r="33" spans="1:50" x14ac:dyDescent="0.25">
      <c r="A33">
        <v>37398</v>
      </c>
      <c r="B33">
        <v>1</v>
      </c>
      <c r="C33">
        <v>1992</v>
      </c>
      <c r="D33">
        <f t="shared" si="21"/>
        <v>32</v>
      </c>
      <c r="E33" s="1">
        <v>45596.009421296294</v>
      </c>
      <c r="F33" t="s">
        <v>160</v>
      </c>
      <c r="G33">
        <v>1</v>
      </c>
      <c r="H33" s="4">
        <v>5</v>
      </c>
      <c r="I33" s="4">
        <v>4</v>
      </c>
      <c r="J33" s="4">
        <v>4</v>
      </c>
      <c r="K33" s="4">
        <v>2</v>
      </c>
      <c r="L33" s="4">
        <v>4</v>
      </c>
      <c r="M33" s="4">
        <v>4</v>
      </c>
      <c r="N33" s="4">
        <v>3</v>
      </c>
      <c r="O33" s="4">
        <v>3</v>
      </c>
      <c r="P33" s="4">
        <v>2</v>
      </c>
      <c r="Q33" s="4">
        <v>4</v>
      </c>
      <c r="R33" s="4">
        <v>4</v>
      </c>
      <c r="S33" s="4">
        <v>4</v>
      </c>
      <c r="T33" s="4">
        <v>4</v>
      </c>
      <c r="U33" s="4">
        <v>3</v>
      </c>
      <c r="V33" s="4">
        <v>3</v>
      </c>
      <c r="W33" s="4">
        <v>3</v>
      </c>
      <c r="X33" s="7">
        <f t="shared" si="0"/>
        <v>5</v>
      </c>
      <c r="Y33" s="7">
        <f t="shared" si="1"/>
        <v>4</v>
      </c>
      <c r="Z33" s="7">
        <f t="shared" si="2"/>
        <v>2</v>
      </c>
      <c r="AA33" s="7">
        <f t="shared" si="3"/>
        <v>2</v>
      </c>
      <c r="AB33" s="7">
        <f t="shared" si="4"/>
        <v>4</v>
      </c>
      <c r="AC33" s="7">
        <f t="shared" si="5"/>
        <v>4</v>
      </c>
      <c r="AD33" s="7">
        <f t="shared" si="6"/>
        <v>3</v>
      </c>
      <c r="AE33" s="7">
        <f t="shared" si="7"/>
        <v>3</v>
      </c>
      <c r="AF33" s="7">
        <f t="shared" si="8"/>
        <v>4</v>
      </c>
      <c r="AG33" s="7">
        <f t="shared" si="9"/>
        <v>4</v>
      </c>
      <c r="AH33" s="7">
        <f t="shared" si="10"/>
        <v>4</v>
      </c>
      <c r="AI33" s="7">
        <f t="shared" si="11"/>
        <v>4</v>
      </c>
      <c r="AJ33" s="7">
        <f t="shared" si="12"/>
        <v>4</v>
      </c>
      <c r="AK33" s="7">
        <f t="shared" si="13"/>
        <v>3</v>
      </c>
      <c r="AL33" s="7">
        <f t="shared" si="14"/>
        <v>3</v>
      </c>
      <c r="AM33" s="7">
        <f t="shared" si="15"/>
        <v>3</v>
      </c>
      <c r="AN33" s="8">
        <f t="shared" si="16"/>
        <v>56</v>
      </c>
      <c r="AO33" s="8">
        <v>47</v>
      </c>
      <c r="AP33" s="42">
        <f t="shared" si="22"/>
        <v>0.1</v>
      </c>
      <c r="AQ33" s="8">
        <f t="shared" si="23"/>
        <v>-1.2815515655446006</v>
      </c>
      <c r="AR33" s="8">
        <f t="shared" si="24"/>
        <v>37</v>
      </c>
      <c r="AS33" s="8">
        <f t="shared" si="25"/>
        <v>3</v>
      </c>
      <c r="AT33" s="8">
        <f t="shared" si="26"/>
        <v>3</v>
      </c>
      <c r="AU33" s="8">
        <f t="shared" si="17"/>
        <v>17</v>
      </c>
      <c r="AV33" s="8">
        <f t="shared" si="18"/>
        <v>14</v>
      </c>
      <c r="AW33" s="8">
        <f t="shared" si="19"/>
        <v>16</v>
      </c>
      <c r="AX33" s="8">
        <f t="shared" si="20"/>
        <v>9</v>
      </c>
    </row>
    <row r="34" spans="1:50" x14ac:dyDescent="0.25">
      <c r="A34">
        <v>36616</v>
      </c>
      <c r="B34">
        <v>1</v>
      </c>
      <c r="C34">
        <v>1981</v>
      </c>
      <c r="D34">
        <f t="shared" si="21"/>
        <v>43</v>
      </c>
      <c r="E34" s="1">
        <v>45595.504710648151</v>
      </c>
      <c r="F34" t="s">
        <v>101</v>
      </c>
      <c r="H34" s="4">
        <v>4</v>
      </c>
      <c r="I34" s="4">
        <v>4</v>
      </c>
      <c r="J34" s="4">
        <v>5</v>
      </c>
      <c r="K34" s="4">
        <v>1</v>
      </c>
      <c r="L34" s="4">
        <v>1</v>
      </c>
      <c r="M34" s="4">
        <v>5</v>
      </c>
      <c r="N34" s="4">
        <v>3</v>
      </c>
      <c r="O34" s="4">
        <v>5</v>
      </c>
      <c r="P34" s="4">
        <v>1</v>
      </c>
      <c r="Q34" s="4">
        <v>3</v>
      </c>
      <c r="R34" s="4">
        <v>5</v>
      </c>
      <c r="S34" s="4">
        <v>5</v>
      </c>
      <c r="T34" s="4">
        <v>5</v>
      </c>
      <c r="U34" s="4">
        <v>3</v>
      </c>
      <c r="V34" s="4">
        <v>4</v>
      </c>
      <c r="W34" s="4">
        <v>3</v>
      </c>
      <c r="X34" s="7">
        <f t="shared" ref="X34:X65" si="27">H34</f>
        <v>4</v>
      </c>
      <c r="Y34" s="7">
        <f t="shared" ref="Y34:Y65" si="28">I34</f>
        <v>4</v>
      </c>
      <c r="Z34" s="7">
        <f t="shared" ref="Z34:Z65" si="29">6-J34</f>
        <v>1</v>
      </c>
      <c r="AA34" s="7">
        <f t="shared" ref="AA34:AA65" si="30">K34</f>
        <v>1</v>
      </c>
      <c r="AB34" s="7">
        <f t="shared" ref="AB34:AB65" si="31">L34</f>
        <v>1</v>
      </c>
      <c r="AC34" s="7">
        <f t="shared" ref="AC34:AC65" si="32">M34</f>
        <v>5</v>
      </c>
      <c r="AD34" s="7">
        <f t="shared" ref="AD34:AD65" si="33">N34</f>
        <v>3</v>
      </c>
      <c r="AE34" s="7">
        <f t="shared" ref="AE34:AE65" si="34">O34</f>
        <v>5</v>
      </c>
      <c r="AF34" s="7">
        <f t="shared" ref="AF34:AF65" si="35">6-P34</f>
        <v>5</v>
      </c>
      <c r="AG34" s="7">
        <f t="shared" ref="AG34:AG65" si="36">Q34</f>
        <v>3</v>
      </c>
      <c r="AH34" s="7">
        <f t="shared" ref="AH34:AH65" si="37">R34</f>
        <v>5</v>
      </c>
      <c r="AI34" s="7">
        <f t="shared" ref="AI34:AI65" si="38">S34</f>
        <v>5</v>
      </c>
      <c r="AJ34" s="7">
        <f t="shared" ref="AJ34:AJ65" si="39">T34</f>
        <v>5</v>
      </c>
      <c r="AK34" s="7">
        <f t="shared" ref="AK34:AK65" si="40">U34</f>
        <v>3</v>
      </c>
      <c r="AL34" s="7">
        <f t="shared" ref="AL34:AL65" si="41">V34</f>
        <v>4</v>
      </c>
      <c r="AM34" s="7">
        <f t="shared" ref="AM34:AM65" si="42">W34</f>
        <v>3</v>
      </c>
      <c r="AN34" s="8">
        <f t="shared" ref="AN34:AN65" si="43">SUM(X34:AM34)</f>
        <v>57</v>
      </c>
      <c r="AO34" s="8">
        <v>48</v>
      </c>
      <c r="AP34" s="42">
        <f t="shared" si="22"/>
        <v>0.122</v>
      </c>
      <c r="AQ34" s="8">
        <f t="shared" si="23"/>
        <v>-1.1650469223056026</v>
      </c>
      <c r="AR34" s="8">
        <f t="shared" si="24"/>
        <v>38</v>
      </c>
      <c r="AS34" s="8">
        <f t="shared" si="25"/>
        <v>4</v>
      </c>
      <c r="AT34" s="8">
        <f t="shared" si="26"/>
        <v>3</v>
      </c>
      <c r="AU34" s="8">
        <f t="shared" ref="AU34:AU65" si="44">SUM(X34:AB34)</f>
        <v>11</v>
      </c>
      <c r="AV34" s="8">
        <f t="shared" ref="AV34:AV65" si="45">SUM(AC34:AF34)</f>
        <v>18</v>
      </c>
      <c r="AW34" s="8">
        <f t="shared" ref="AW34:AW65" si="46">SUM(AG34:AJ34)</f>
        <v>18</v>
      </c>
      <c r="AX34" s="8">
        <f t="shared" ref="AX34:AX65" si="47">SUM(AK34:AM34)</f>
        <v>10</v>
      </c>
    </row>
    <row r="35" spans="1:50" x14ac:dyDescent="0.25">
      <c r="A35">
        <v>39373</v>
      </c>
      <c r="B35">
        <v>1</v>
      </c>
      <c r="C35">
        <v>1981</v>
      </c>
      <c r="D35">
        <f t="shared" si="21"/>
        <v>43</v>
      </c>
      <c r="E35" s="1">
        <v>45598.228020833332</v>
      </c>
      <c r="F35" t="s">
        <v>101</v>
      </c>
      <c r="H35" s="4">
        <v>5</v>
      </c>
      <c r="I35" s="4">
        <v>5</v>
      </c>
      <c r="J35" s="4">
        <v>1</v>
      </c>
      <c r="K35" s="4">
        <v>4</v>
      </c>
      <c r="L35" s="4">
        <v>4</v>
      </c>
      <c r="M35" s="4">
        <v>4</v>
      </c>
      <c r="N35" s="4">
        <v>4</v>
      </c>
      <c r="O35" s="4">
        <v>4</v>
      </c>
      <c r="P35" s="4">
        <v>2</v>
      </c>
      <c r="Q35" s="4">
        <v>2</v>
      </c>
      <c r="R35" s="4">
        <v>2</v>
      </c>
      <c r="S35" s="4">
        <v>3</v>
      </c>
      <c r="T35" s="4">
        <v>3</v>
      </c>
      <c r="U35" s="4">
        <v>2</v>
      </c>
      <c r="V35" s="4">
        <v>3</v>
      </c>
      <c r="W35" s="4">
        <v>3</v>
      </c>
      <c r="X35" s="7">
        <f t="shared" si="27"/>
        <v>5</v>
      </c>
      <c r="Y35" s="7">
        <f t="shared" si="28"/>
        <v>5</v>
      </c>
      <c r="Z35" s="7">
        <f t="shared" si="29"/>
        <v>5</v>
      </c>
      <c r="AA35" s="7">
        <f t="shared" si="30"/>
        <v>4</v>
      </c>
      <c r="AB35" s="7">
        <f t="shared" si="31"/>
        <v>4</v>
      </c>
      <c r="AC35" s="7">
        <f t="shared" si="32"/>
        <v>4</v>
      </c>
      <c r="AD35" s="7">
        <f t="shared" si="33"/>
        <v>4</v>
      </c>
      <c r="AE35" s="7">
        <f t="shared" si="34"/>
        <v>4</v>
      </c>
      <c r="AF35" s="7">
        <f t="shared" si="35"/>
        <v>4</v>
      </c>
      <c r="AG35" s="7">
        <f t="shared" si="36"/>
        <v>2</v>
      </c>
      <c r="AH35" s="7">
        <f t="shared" si="37"/>
        <v>2</v>
      </c>
      <c r="AI35" s="7">
        <f t="shared" si="38"/>
        <v>3</v>
      </c>
      <c r="AJ35" s="7">
        <f t="shared" si="39"/>
        <v>3</v>
      </c>
      <c r="AK35" s="7">
        <f t="shared" si="40"/>
        <v>2</v>
      </c>
      <c r="AL35" s="7">
        <f t="shared" si="41"/>
        <v>3</v>
      </c>
      <c r="AM35" s="7">
        <f t="shared" si="42"/>
        <v>3</v>
      </c>
      <c r="AN35" s="8">
        <f t="shared" si="43"/>
        <v>57</v>
      </c>
      <c r="AO35" s="8">
        <v>49</v>
      </c>
      <c r="AP35" s="42">
        <f t="shared" si="22"/>
        <v>0.14399999999999999</v>
      </c>
      <c r="AQ35" s="8">
        <f t="shared" si="23"/>
        <v>-1.062519302270867</v>
      </c>
      <c r="AR35" s="8">
        <f t="shared" si="24"/>
        <v>39</v>
      </c>
      <c r="AS35" s="8">
        <f t="shared" si="25"/>
        <v>4</v>
      </c>
      <c r="AT35" s="8">
        <f t="shared" si="26"/>
        <v>3</v>
      </c>
      <c r="AU35" s="8">
        <f t="shared" si="44"/>
        <v>23</v>
      </c>
      <c r="AV35" s="8">
        <f t="shared" si="45"/>
        <v>16</v>
      </c>
      <c r="AW35" s="8">
        <f t="shared" si="46"/>
        <v>10</v>
      </c>
      <c r="AX35" s="8">
        <f t="shared" si="47"/>
        <v>8</v>
      </c>
    </row>
    <row r="36" spans="1:50" x14ac:dyDescent="0.25">
      <c r="A36">
        <v>39722</v>
      </c>
      <c r="B36">
        <v>1</v>
      </c>
      <c r="C36">
        <v>1989</v>
      </c>
      <c r="D36">
        <f t="shared" si="21"/>
        <v>35</v>
      </c>
      <c r="E36" s="1">
        <v>45600.374062499999</v>
      </c>
      <c r="F36" t="s">
        <v>116</v>
      </c>
      <c r="G36">
        <v>1</v>
      </c>
      <c r="H36" s="4">
        <v>4</v>
      </c>
      <c r="I36" s="4">
        <v>3</v>
      </c>
      <c r="J36" s="4">
        <v>5</v>
      </c>
      <c r="K36" s="4">
        <v>2</v>
      </c>
      <c r="L36" s="4">
        <v>4</v>
      </c>
      <c r="M36" s="4">
        <v>4</v>
      </c>
      <c r="N36" s="4">
        <v>4</v>
      </c>
      <c r="O36" s="4">
        <v>4</v>
      </c>
      <c r="P36" s="4">
        <v>3</v>
      </c>
      <c r="Q36" s="4">
        <v>4</v>
      </c>
      <c r="R36" s="4">
        <v>4</v>
      </c>
      <c r="S36" s="4">
        <v>4</v>
      </c>
      <c r="T36" s="4">
        <v>4</v>
      </c>
      <c r="U36" s="4">
        <v>4</v>
      </c>
      <c r="V36" s="4">
        <v>4</v>
      </c>
      <c r="W36" s="4">
        <v>4</v>
      </c>
      <c r="X36" s="7">
        <f t="shared" si="27"/>
        <v>4</v>
      </c>
      <c r="Y36" s="7">
        <f t="shared" si="28"/>
        <v>3</v>
      </c>
      <c r="Z36" s="7">
        <f t="shared" si="29"/>
        <v>1</v>
      </c>
      <c r="AA36" s="7">
        <f t="shared" si="30"/>
        <v>2</v>
      </c>
      <c r="AB36" s="7">
        <f t="shared" si="31"/>
        <v>4</v>
      </c>
      <c r="AC36" s="7">
        <f t="shared" si="32"/>
        <v>4</v>
      </c>
      <c r="AD36" s="7">
        <f t="shared" si="33"/>
        <v>4</v>
      </c>
      <c r="AE36" s="7">
        <f t="shared" si="34"/>
        <v>4</v>
      </c>
      <c r="AF36" s="7">
        <f t="shared" si="35"/>
        <v>3</v>
      </c>
      <c r="AG36" s="7">
        <f t="shared" si="36"/>
        <v>4</v>
      </c>
      <c r="AH36" s="7">
        <f t="shared" si="37"/>
        <v>4</v>
      </c>
      <c r="AI36" s="7">
        <f t="shared" si="38"/>
        <v>4</v>
      </c>
      <c r="AJ36" s="7">
        <f t="shared" si="39"/>
        <v>4</v>
      </c>
      <c r="AK36" s="7">
        <f t="shared" si="40"/>
        <v>4</v>
      </c>
      <c r="AL36" s="7">
        <f t="shared" si="41"/>
        <v>4</v>
      </c>
      <c r="AM36" s="7">
        <f t="shared" si="42"/>
        <v>4</v>
      </c>
      <c r="AN36" s="8">
        <f t="shared" si="43"/>
        <v>57</v>
      </c>
      <c r="AO36" s="8">
        <v>50</v>
      </c>
      <c r="AP36" s="42">
        <f t="shared" si="22"/>
        <v>0.188</v>
      </c>
      <c r="AQ36" s="8">
        <f t="shared" si="23"/>
        <v>-0.88529044882964214</v>
      </c>
      <c r="AR36" s="8">
        <f t="shared" si="24"/>
        <v>41</v>
      </c>
      <c r="AS36" s="8">
        <f t="shared" si="25"/>
        <v>4</v>
      </c>
      <c r="AT36" s="8">
        <f t="shared" si="26"/>
        <v>4</v>
      </c>
      <c r="AU36" s="8">
        <f t="shared" si="44"/>
        <v>14</v>
      </c>
      <c r="AV36" s="8">
        <f t="shared" si="45"/>
        <v>15</v>
      </c>
      <c r="AW36" s="8">
        <f t="shared" si="46"/>
        <v>16</v>
      </c>
      <c r="AX36" s="8">
        <f t="shared" si="47"/>
        <v>12</v>
      </c>
    </row>
    <row r="37" spans="1:50" x14ac:dyDescent="0.25">
      <c r="A37">
        <v>40542</v>
      </c>
      <c r="B37">
        <v>1</v>
      </c>
      <c r="C37">
        <v>1984</v>
      </c>
      <c r="D37">
        <f t="shared" si="21"/>
        <v>40</v>
      </c>
      <c r="E37" s="1">
        <v>45609.567743055559</v>
      </c>
      <c r="F37" t="s">
        <v>221</v>
      </c>
      <c r="G37">
        <v>1</v>
      </c>
      <c r="H37" s="4">
        <v>4</v>
      </c>
      <c r="I37" s="4">
        <v>4</v>
      </c>
      <c r="J37" s="4">
        <v>3</v>
      </c>
      <c r="K37" s="4">
        <v>4</v>
      </c>
      <c r="L37" s="4">
        <v>3</v>
      </c>
      <c r="M37" s="4">
        <v>2</v>
      </c>
      <c r="N37" s="4">
        <v>2</v>
      </c>
      <c r="O37" s="4">
        <v>4</v>
      </c>
      <c r="P37" s="4">
        <v>3</v>
      </c>
      <c r="Q37" s="4">
        <v>5</v>
      </c>
      <c r="R37" s="4">
        <v>5</v>
      </c>
      <c r="S37" s="4">
        <v>4</v>
      </c>
      <c r="T37" s="4">
        <v>4</v>
      </c>
      <c r="U37" s="4">
        <v>2</v>
      </c>
      <c r="V37" s="4">
        <v>4</v>
      </c>
      <c r="W37" s="4">
        <v>4</v>
      </c>
      <c r="X37" s="7">
        <f t="shared" si="27"/>
        <v>4</v>
      </c>
      <c r="Y37" s="7">
        <f t="shared" si="28"/>
        <v>4</v>
      </c>
      <c r="Z37" s="7">
        <f t="shared" si="29"/>
        <v>3</v>
      </c>
      <c r="AA37" s="7">
        <f t="shared" si="30"/>
        <v>4</v>
      </c>
      <c r="AB37" s="7">
        <f t="shared" si="31"/>
        <v>3</v>
      </c>
      <c r="AC37" s="7">
        <f t="shared" si="32"/>
        <v>2</v>
      </c>
      <c r="AD37" s="7">
        <f t="shared" si="33"/>
        <v>2</v>
      </c>
      <c r="AE37" s="7">
        <f t="shared" si="34"/>
        <v>4</v>
      </c>
      <c r="AF37" s="7">
        <f t="shared" si="35"/>
        <v>3</v>
      </c>
      <c r="AG37" s="7">
        <f t="shared" si="36"/>
        <v>5</v>
      </c>
      <c r="AH37" s="7">
        <f t="shared" si="37"/>
        <v>5</v>
      </c>
      <c r="AI37" s="7">
        <f t="shared" si="38"/>
        <v>4</v>
      </c>
      <c r="AJ37" s="7">
        <f t="shared" si="39"/>
        <v>4</v>
      </c>
      <c r="AK37" s="7">
        <f t="shared" si="40"/>
        <v>2</v>
      </c>
      <c r="AL37" s="7">
        <f t="shared" si="41"/>
        <v>4</v>
      </c>
      <c r="AM37" s="7">
        <f t="shared" si="42"/>
        <v>4</v>
      </c>
      <c r="AN37" s="8">
        <f t="shared" si="43"/>
        <v>57</v>
      </c>
      <c r="AO37" s="8">
        <v>51</v>
      </c>
      <c r="AP37" s="42">
        <f t="shared" si="22"/>
        <v>0.22700000000000001</v>
      </c>
      <c r="AQ37" s="8">
        <f t="shared" si="23"/>
        <v>-0.74876310661490864</v>
      </c>
      <c r="AR37" s="8">
        <f t="shared" si="24"/>
        <v>43</v>
      </c>
      <c r="AS37" s="8">
        <f t="shared" si="25"/>
        <v>5</v>
      </c>
      <c r="AT37" s="8">
        <f t="shared" si="26"/>
        <v>4</v>
      </c>
      <c r="AU37" s="8">
        <f t="shared" si="44"/>
        <v>18</v>
      </c>
      <c r="AV37" s="8">
        <f t="shared" si="45"/>
        <v>11</v>
      </c>
      <c r="AW37" s="8">
        <f t="shared" si="46"/>
        <v>18</v>
      </c>
      <c r="AX37" s="8">
        <f t="shared" si="47"/>
        <v>10</v>
      </c>
    </row>
    <row r="38" spans="1:50" x14ac:dyDescent="0.25">
      <c r="A38">
        <v>36624</v>
      </c>
      <c r="B38">
        <v>1</v>
      </c>
      <c r="C38">
        <v>1988</v>
      </c>
      <c r="D38">
        <f t="shared" si="21"/>
        <v>36</v>
      </c>
      <c r="E38" s="1">
        <v>45595.511874999997</v>
      </c>
      <c r="F38" t="s">
        <v>128</v>
      </c>
      <c r="G38">
        <v>1</v>
      </c>
      <c r="H38" s="4">
        <v>2</v>
      </c>
      <c r="I38" s="4">
        <v>4</v>
      </c>
      <c r="J38" s="4">
        <v>2</v>
      </c>
      <c r="K38" s="4">
        <v>2</v>
      </c>
      <c r="L38" s="4">
        <v>4</v>
      </c>
      <c r="M38" s="4">
        <v>3</v>
      </c>
      <c r="N38" s="4">
        <v>4</v>
      </c>
      <c r="O38" s="4">
        <v>4</v>
      </c>
      <c r="P38" s="4">
        <v>2</v>
      </c>
      <c r="Q38" s="4">
        <v>4</v>
      </c>
      <c r="R38" s="4">
        <v>4</v>
      </c>
      <c r="S38" s="4">
        <v>4</v>
      </c>
      <c r="T38" s="4">
        <v>3</v>
      </c>
      <c r="U38" s="4">
        <v>5</v>
      </c>
      <c r="V38" s="4">
        <v>5</v>
      </c>
      <c r="W38" s="4">
        <v>2</v>
      </c>
      <c r="X38" s="7">
        <f t="shared" si="27"/>
        <v>2</v>
      </c>
      <c r="Y38" s="7">
        <f t="shared" si="28"/>
        <v>4</v>
      </c>
      <c r="Z38" s="7">
        <f t="shared" si="29"/>
        <v>4</v>
      </c>
      <c r="AA38" s="7">
        <f t="shared" si="30"/>
        <v>2</v>
      </c>
      <c r="AB38" s="7">
        <f t="shared" si="31"/>
        <v>4</v>
      </c>
      <c r="AC38" s="7">
        <f t="shared" si="32"/>
        <v>3</v>
      </c>
      <c r="AD38" s="7">
        <f t="shared" si="33"/>
        <v>4</v>
      </c>
      <c r="AE38" s="7">
        <f t="shared" si="34"/>
        <v>4</v>
      </c>
      <c r="AF38" s="7">
        <f t="shared" si="35"/>
        <v>4</v>
      </c>
      <c r="AG38" s="7">
        <f t="shared" si="36"/>
        <v>4</v>
      </c>
      <c r="AH38" s="7">
        <f t="shared" si="37"/>
        <v>4</v>
      </c>
      <c r="AI38" s="7">
        <f t="shared" si="38"/>
        <v>4</v>
      </c>
      <c r="AJ38" s="7">
        <f t="shared" si="39"/>
        <v>3</v>
      </c>
      <c r="AK38" s="7">
        <f t="shared" si="40"/>
        <v>5</v>
      </c>
      <c r="AL38" s="7">
        <f t="shared" si="41"/>
        <v>5</v>
      </c>
      <c r="AM38" s="7">
        <f t="shared" si="42"/>
        <v>2</v>
      </c>
      <c r="AN38" s="8">
        <f t="shared" si="43"/>
        <v>58</v>
      </c>
      <c r="AO38" s="8">
        <v>52</v>
      </c>
      <c r="AP38" s="42">
        <f t="shared" si="22"/>
        <v>0.23300000000000001</v>
      </c>
      <c r="AQ38" s="8">
        <f t="shared" si="23"/>
        <v>-0.72900271780521808</v>
      </c>
      <c r="AR38" s="8">
        <f t="shared" si="24"/>
        <v>43</v>
      </c>
      <c r="AS38" s="8">
        <f t="shared" si="25"/>
        <v>5</v>
      </c>
      <c r="AT38" s="8">
        <f t="shared" si="26"/>
        <v>4</v>
      </c>
      <c r="AU38" s="8">
        <f t="shared" si="44"/>
        <v>16</v>
      </c>
      <c r="AV38" s="8">
        <f t="shared" si="45"/>
        <v>15</v>
      </c>
      <c r="AW38" s="8">
        <f t="shared" si="46"/>
        <v>15</v>
      </c>
      <c r="AX38" s="8">
        <f t="shared" si="47"/>
        <v>12</v>
      </c>
    </row>
    <row r="39" spans="1:50" x14ac:dyDescent="0.25">
      <c r="A39">
        <v>37609</v>
      </c>
      <c r="B39">
        <v>1</v>
      </c>
      <c r="C39">
        <v>1982</v>
      </c>
      <c r="D39">
        <f t="shared" si="21"/>
        <v>42</v>
      </c>
      <c r="E39" s="1">
        <v>45596.488159722219</v>
      </c>
      <c r="F39" t="s">
        <v>163</v>
      </c>
      <c r="G39" t="s">
        <v>311</v>
      </c>
      <c r="H39" s="4">
        <v>5</v>
      </c>
      <c r="I39" s="4">
        <v>4</v>
      </c>
      <c r="J39" s="4">
        <v>2</v>
      </c>
      <c r="K39" s="4">
        <v>5</v>
      </c>
      <c r="L39" s="4">
        <v>5</v>
      </c>
      <c r="M39" s="4">
        <v>4</v>
      </c>
      <c r="N39" s="4">
        <v>3</v>
      </c>
      <c r="O39" s="4">
        <v>4</v>
      </c>
      <c r="P39" s="4">
        <v>3</v>
      </c>
      <c r="Q39" s="4">
        <v>2</v>
      </c>
      <c r="R39" s="4">
        <v>2</v>
      </c>
      <c r="S39" s="4">
        <v>4</v>
      </c>
      <c r="T39" s="4">
        <v>2</v>
      </c>
      <c r="U39" s="4">
        <v>4</v>
      </c>
      <c r="V39" s="4">
        <v>4</v>
      </c>
      <c r="W39" s="4">
        <v>3</v>
      </c>
      <c r="X39" s="7">
        <f t="shared" si="27"/>
        <v>5</v>
      </c>
      <c r="Y39" s="7">
        <f t="shared" si="28"/>
        <v>4</v>
      </c>
      <c r="Z39" s="7">
        <f t="shared" si="29"/>
        <v>4</v>
      </c>
      <c r="AA39" s="7">
        <f t="shared" si="30"/>
        <v>5</v>
      </c>
      <c r="AB39" s="7">
        <f t="shared" si="31"/>
        <v>5</v>
      </c>
      <c r="AC39" s="7">
        <f t="shared" si="32"/>
        <v>4</v>
      </c>
      <c r="AD39" s="7">
        <f t="shared" si="33"/>
        <v>3</v>
      </c>
      <c r="AE39" s="7">
        <f t="shared" si="34"/>
        <v>4</v>
      </c>
      <c r="AF39" s="7">
        <f t="shared" si="35"/>
        <v>3</v>
      </c>
      <c r="AG39" s="7">
        <f t="shared" si="36"/>
        <v>2</v>
      </c>
      <c r="AH39" s="7">
        <f t="shared" si="37"/>
        <v>2</v>
      </c>
      <c r="AI39" s="7">
        <f t="shared" si="38"/>
        <v>4</v>
      </c>
      <c r="AJ39" s="7">
        <f t="shared" si="39"/>
        <v>2</v>
      </c>
      <c r="AK39" s="7">
        <f t="shared" si="40"/>
        <v>4</v>
      </c>
      <c r="AL39" s="7">
        <f t="shared" si="41"/>
        <v>4</v>
      </c>
      <c r="AM39" s="7">
        <f t="shared" si="42"/>
        <v>3</v>
      </c>
      <c r="AN39" s="8">
        <f t="shared" si="43"/>
        <v>58</v>
      </c>
      <c r="AO39" s="8">
        <v>53</v>
      </c>
      <c r="AP39" s="42">
        <f t="shared" si="22"/>
        <v>0.255</v>
      </c>
      <c r="AQ39" s="8">
        <f t="shared" si="23"/>
        <v>-0.65883769273618775</v>
      </c>
      <c r="AR39" s="8">
        <f t="shared" si="24"/>
        <v>43</v>
      </c>
      <c r="AS39" s="8">
        <f t="shared" si="25"/>
        <v>5</v>
      </c>
      <c r="AT39" s="8">
        <f t="shared" si="26"/>
        <v>4</v>
      </c>
      <c r="AU39" s="8">
        <f t="shared" si="44"/>
        <v>23</v>
      </c>
      <c r="AV39" s="8">
        <f t="shared" si="45"/>
        <v>14</v>
      </c>
      <c r="AW39" s="8">
        <f t="shared" si="46"/>
        <v>10</v>
      </c>
      <c r="AX39" s="8">
        <f t="shared" si="47"/>
        <v>11</v>
      </c>
    </row>
    <row r="40" spans="1:50" x14ac:dyDescent="0.25">
      <c r="A40">
        <v>40004</v>
      </c>
      <c r="B40">
        <v>1</v>
      </c>
      <c r="C40">
        <v>1991</v>
      </c>
      <c r="D40">
        <f t="shared" si="21"/>
        <v>33</v>
      </c>
      <c r="E40" s="1">
        <v>45603.625509259262</v>
      </c>
      <c r="F40" t="s">
        <v>208</v>
      </c>
      <c r="G40">
        <v>0</v>
      </c>
      <c r="H40" s="4">
        <v>4</v>
      </c>
      <c r="I40" s="4">
        <v>4</v>
      </c>
      <c r="J40" s="4">
        <v>2</v>
      </c>
      <c r="K40" s="4">
        <v>2</v>
      </c>
      <c r="L40" s="4">
        <v>2</v>
      </c>
      <c r="M40" s="4">
        <v>4</v>
      </c>
      <c r="N40" s="4">
        <v>2</v>
      </c>
      <c r="O40" s="4">
        <v>4</v>
      </c>
      <c r="P40" s="4">
        <v>2</v>
      </c>
      <c r="Q40" s="4">
        <v>4</v>
      </c>
      <c r="R40" s="4">
        <v>4</v>
      </c>
      <c r="S40" s="4">
        <v>4</v>
      </c>
      <c r="T40" s="4">
        <v>4</v>
      </c>
      <c r="U40" s="4">
        <v>4</v>
      </c>
      <c r="V40" s="4">
        <v>4</v>
      </c>
      <c r="W40" s="4">
        <v>4</v>
      </c>
      <c r="X40" s="7">
        <f t="shared" si="27"/>
        <v>4</v>
      </c>
      <c r="Y40" s="7">
        <f t="shared" si="28"/>
        <v>4</v>
      </c>
      <c r="Z40" s="7">
        <f t="shared" si="29"/>
        <v>4</v>
      </c>
      <c r="AA40" s="7">
        <f t="shared" si="30"/>
        <v>2</v>
      </c>
      <c r="AB40" s="7">
        <f t="shared" si="31"/>
        <v>2</v>
      </c>
      <c r="AC40" s="7">
        <f t="shared" si="32"/>
        <v>4</v>
      </c>
      <c r="AD40" s="7">
        <f t="shared" si="33"/>
        <v>2</v>
      </c>
      <c r="AE40" s="7">
        <f t="shared" si="34"/>
        <v>4</v>
      </c>
      <c r="AF40" s="7">
        <f t="shared" si="35"/>
        <v>4</v>
      </c>
      <c r="AG40" s="7">
        <f t="shared" si="36"/>
        <v>4</v>
      </c>
      <c r="AH40" s="7">
        <f t="shared" si="37"/>
        <v>4</v>
      </c>
      <c r="AI40" s="7">
        <f t="shared" si="38"/>
        <v>4</v>
      </c>
      <c r="AJ40" s="7">
        <f t="shared" si="39"/>
        <v>4</v>
      </c>
      <c r="AK40" s="7">
        <f t="shared" si="40"/>
        <v>4</v>
      </c>
      <c r="AL40" s="7">
        <f t="shared" si="41"/>
        <v>4</v>
      </c>
      <c r="AM40" s="7">
        <f t="shared" si="42"/>
        <v>4</v>
      </c>
      <c r="AN40" s="8">
        <f t="shared" si="43"/>
        <v>58</v>
      </c>
      <c r="AO40" s="8">
        <v>54</v>
      </c>
      <c r="AP40" s="42">
        <f t="shared" si="22"/>
        <v>0.316</v>
      </c>
      <c r="AQ40" s="8">
        <f t="shared" si="23"/>
        <v>-0.47891373411225574</v>
      </c>
      <c r="AR40" s="8">
        <f t="shared" si="24"/>
        <v>45</v>
      </c>
      <c r="AS40" s="8">
        <f t="shared" si="25"/>
        <v>5</v>
      </c>
      <c r="AT40" s="8">
        <f t="shared" si="26"/>
        <v>5</v>
      </c>
      <c r="AU40" s="8">
        <f t="shared" si="44"/>
        <v>16</v>
      </c>
      <c r="AV40" s="8">
        <f t="shared" si="45"/>
        <v>14</v>
      </c>
      <c r="AW40" s="8">
        <f t="shared" si="46"/>
        <v>16</v>
      </c>
      <c r="AX40" s="8">
        <f t="shared" si="47"/>
        <v>12</v>
      </c>
    </row>
    <row r="41" spans="1:50" x14ac:dyDescent="0.25">
      <c r="A41">
        <v>35646</v>
      </c>
      <c r="B41">
        <v>1</v>
      </c>
      <c r="C41">
        <v>1973</v>
      </c>
      <c r="D41">
        <f t="shared" si="21"/>
        <v>51</v>
      </c>
      <c r="E41" s="1">
        <v>45594.431631944448</v>
      </c>
      <c r="F41" t="s">
        <v>108</v>
      </c>
      <c r="G41">
        <v>1</v>
      </c>
      <c r="H41" s="4">
        <v>4</v>
      </c>
      <c r="I41" s="4">
        <v>4</v>
      </c>
      <c r="J41" s="4">
        <v>1</v>
      </c>
      <c r="K41" s="4">
        <v>4</v>
      </c>
      <c r="L41" s="4">
        <v>3</v>
      </c>
      <c r="M41" s="4">
        <v>3</v>
      </c>
      <c r="N41" s="4">
        <v>2</v>
      </c>
      <c r="O41" s="4">
        <v>3</v>
      </c>
      <c r="P41" s="4">
        <v>2</v>
      </c>
      <c r="Q41" s="4">
        <v>3</v>
      </c>
      <c r="R41" s="4">
        <v>4</v>
      </c>
      <c r="S41" s="4">
        <v>4</v>
      </c>
      <c r="T41" s="4">
        <v>4</v>
      </c>
      <c r="U41" s="4">
        <v>4</v>
      </c>
      <c r="V41" s="4">
        <v>4</v>
      </c>
      <c r="W41" s="4">
        <v>4</v>
      </c>
      <c r="X41" s="7">
        <f t="shared" si="27"/>
        <v>4</v>
      </c>
      <c r="Y41" s="7">
        <f t="shared" si="28"/>
        <v>4</v>
      </c>
      <c r="Z41" s="7">
        <f t="shared" si="29"/>
        <v>5</v>
      </c>
      <c r="AA41" s="7">
        <f t="shared" si="30"/>
        <v>4</v>
      </c>
      <c r="AB41" s="7">
        <f t="shared" si="31"/>
        <v>3</v>
      </c>
      <c r="AC41" s="7">
        <f t="shared" si="32"/>
        <v>3</v>
      </c>
      <c r="AD41" s="7">
        <f t="shared" si="33"/>
        <v>2</v>
      </c>
      <c r="AE41" s="7">
        <f t="shared" si="34"/>
        <v>3</v>
      </c>
      <c r="AF41" s="7">
        <f t="shared" si="35"/>
        <v>4</v>
      </c>
      <c r="AG41" s="7">
        <f t="shared" si="36"/>
        <v>3</v>
      </c>
      <c r="AH41" s="7">
        <f t="shared" si="37"/>
        <v>4</v>
      </c>
      <c r="AI41" s="7">
        <f t="shared" si="38"/>
        <v>4</v>
      </c>
      <c r="AJ41" s="7">
        <f t="shared" si="39"/>
        <v>4</v>
      </c>
      <c r="AK41" s="7">
        <f t="shared" si="40"/>
        <v>4</v>
      </c>
      <c r="AL41" s="7">
        <f t="shared" si="41"/>
        <v>4</v>
      </c>
      <c r="AM41" s="7">
        <f t="shared" si="42"/>
        <v>4</v>
      </c>
      <c r="AN41" s="8">
        <f t="shared" si="43"/>
        <v>59</v>
      </c>
      <c r="AO41" s="8">
        <v>55</v>
      </c>
      <c r="AP41" s="42">
        <f t="shared" si="22"/>
        <v>0.32200000000000001</v>
      </c>
      <c r="AQ41" s="8">
        <f t="shared" si="23"/>
        <v>-0.46211340177637733</v>
      </c>
      <c r="AR41" s="8">
        <f t="shared" si="24"/>
        <v>45</v>
      </c>
      <c r="AS41" s="8">
        <f t="shared" si="25"/>
        <v>5</v>
      </c>
      <c r="AT41" s="8">
        <f t="shared" si="26"/>
        <v>5</v>
      </c>
      <c r="AU41" s="8">
        <f t="shared" si="44"/>
        <v>20</v>
      </c>
      <c r="AV41" s="8">
        <f t="shared" si="45"/>
        <v>12</v>
      </c>
      <c r="AW41" s="8">
        <f t="shared" si="46"/>
        <v>15</v>
      </c>
      <c r="AX41" s="8">
        <f t="shared" si="47"/>
        <v>12</v>
      </c>
    </row>
    <row r="42" spans="1:50" x14ac:dyDescent="0.25">
      <c r="A42">
        <v>36236</v>
      </c>
      <c r="B42">
        <v>1</v>
      </c>
      <c r="C42">
        <v>1998</v>
      </c>
      <c r="D42">
        <f t="shared" si="21"/>
        <v>26</v>
      </c>
      <c r="E42" s="1">
        <v>45594.886759259258</v>
      </c>
      <c r="F42" t="s">
        <v>122</v>
      </c>
      <c r="G42">
        <v>1</v>
      </c>
      <c r="H42" s="4">
        <v>5</v>
      </c>
      <c r="I42" s="4">
        <v>5</v>
      </c>
      <c r="J42" s="4">
        <v>1</v>
      </c>
      <c r="K42" s="4">
        <v>4</v>
      </c>
      <c r="L42" s="4">
        <v>5</v>
      </c>
      <c r="M42" s="4">
        <v>4</v>
      </c>
      <c r="N42" s="4">
        <v>2</v>
      </c>
      <c r="O42" s="4">
        <v>4</v>
      </c>
      <c r="P42" s="4">
        <v>5</v>
      </c>
      <c r="Q42" s="4">
        <v>2</v>
      </c>
      <c r="R42" s="4">
        <v>2</v>
      </c>
      <c r="S42" s="4">
        <v>3</v>
      </c>
      <c r="T42" s="4">
        <v>2</v>
      </c>
      <c r="U42" s="4">
        <v>5</v>
      </c>
      <c r="V42" s="4">
        <v>5</v>
      </c>
      <c r="W42" s="4">
        <v>5</v>
      </c>
      <c r="X42" s="7">
        <f t="shared" si="27"/>
        <v>5</v>
      </c>
      <c r="Y42" s="7">
        <f t="shared" si="28"/>
        <v>5</v>
      </c>
      <c r="Z42" s="7">
        <f t="shared" si="29"/>
        <v>5</v>
      </c>
      <c r="AA42" s="7">
        <f t="shared" si="30"/>
        <v>4</v>
      </c>
      <c r="AB42" s="7">
        <f t="shared" si="31"/>
        <v>5</v>
      </c>
      <c r="AC42" s="7">
        <f t="shared" si="32"/>
        <v>4</v>
      </c>
      <c r="AD42" s="7">
        <f t="shared" si="33"/>
        <v>2</v>
      </c>
      <c r="AE42" s="7">
        <f t="shared" si="34"/>
        <v>4</v>
      </c>
      <c r="AF42" s="7">
        <f t="shared" si="35"/>
        <v>1</v>
      </c>
      <c r="AG42" s="7">
        <f t="shared" si="36"/>
        <v>2</v>
      </c>
      <c r="AH42" s="7">
        <f t="shared" si="37"/>
        <v>2</v>
      </c>
      <c r="AI42" s="7">
        <f t="shared" si="38"/>
        <v>3</v>
      </c>
      <c r="AJ42" s="7">
        <f t="shared" si="39"/>
        <v>2</v>
      </c>
      <c r="AK42" s="7">
        <f t="shared" si="40"/>
        <v>5</v>
      </c>
      <c r="AL42" s="7">
        <f t="shared" si="41"/>
        <v>5</v>
      </c>
      <c r="AM42" s="7">
        <f t="shared" si="42"/>
        <v>5</v>
      </c>
      <c r="AN42" s="8">
        <f t="shared" si="43"/>
        <v>59</v>
      </c>
      <c r="AO42" s="8">
        <v>56</v>
      </c>
      <c r="AP42" s="42">
        <f t="shared" si="22"/>
        <v>0.35499999999999998</v>
      </c>
      <c r="AQ42" s="8">
        <f t="shared" si="23"/>
        <v>-0.3718560893850747</v>
      </c>
      <c r="AR42" s="8">
        <f t="shared" si="24"/>
        <v>46</v>
      </c>
      <c r="AS42" s="8">
        <f t="shared" si="25"/>
        <v>5</v>
      </c>
      <c r="AT42" s="8">
        <f t="shared" si="26"/>
        <v>5</v>
      </c>
      <c r="AU42" s="8">
        <f t="shared" si="44"/>
        <v>24</v>
      </c>
      <c r="AV42" s="8">
        <f t="shared" si="45"/>
        <v>11</v>
      </c>
      <c r="AW42" s="8">
        <f t="shared" si="46"/>
        <v>9</v>
      </c>
      <c r="AX42" s="8">
        <f t="shared" si="47"/>
        <v>15</v>
      </c>
    </row>
    <row r="43" spans="1:50" x14ac:dyDescent="0.25">
      <c r="A43">
        <v>36371</v>
      </c>
      <c r="B43">
        <v>1</v>
      </c>
      <c r="C43">
        <v>1984</v>
      </c>
      <c r="D43">
        <f t="shared" si="21"/>
        <v>40</v>
      </c>
      <c r="E43" s="1">
        <v>45595.358599537038</v>
      </c>
      <c r="F43" t="s">
        <v>101</v>
      </c>
      <c r="H43" s="4">
        <v>5</v>
      </c>
      <c r="I43" s="4">
        <v>4</v>
      </c>
      <c r="J43" s="4">
        <v>4</v>
      </c>
      <c r="K43" s="4">
        <v>2</v>
      </c>
      <c r="L43" s="4">
        <v>3</v>
      </c>
      <c r="M43" s="4">
        <v>4</v>
      </c>
      <c r="N43" s="4">
        <v>4</v>
      </c>
      <c r="O43" s="4">
        <v>4</v>
      </c>
      <c r="P43" s="4">
        <v>3</v>
      </c>
      <c r="Q43" s="4">
        <v>4</v>
      </c>
      <c r="R43" s="4">
        <v>4</v>
      </c>
      <c r="S43" s="4">
        <v>4</v>
      </c>
      <c r="T43" s="4">
        <v>4</v>
      </c>
      <c r="U43" s="4">
        <v>4</v>
      </c>
      <c r="V43" s="4">
        <v>4</v>
      </c>
      <c r="W43" s="4">
        <v>4</v>
      </c>
      <c r="X43" s="7">
        <f t="shared" si="27"/>
        <v>5</v>
      </c>
      <c r="Y43" s="7">
        <f t="shared" si="28"/>
        <v>4</v>
      </c>
      <c r="Z43" s="7">
        <f t="shared" si="29"/>
        <v>2</v>
      </c>
      <c r="AA43" s="7">
        <f t="shared" si="30"/>
        <v>2</v>
      </c>
      <c r="AB43" s="7">
        <f t="shared" si="31"/>
        <v>3</v>
      </c>
      <c r="AC43" s="7">
        <f t="shared" si="32"/>
        <v>4</v>
      </c>
      <c r="AD43" s="7">
        <f t="shared" si="33"/>
        <v>4</v>
      </c>
      <c r="AE43" s="7">
        <f t="shared" si="34"/>
        <v>4</v>
      </c>
      <c r="AF43" s="7">
        <f t="shared" si="35"/>
        <v>3</v>
      </c>
      <c r="AG43" s="7">
        <f t="shared" si="36"/>
        <v>4</v>
      </c>
      <c r="AH43" s="7">
        <f t="shared" si="37"/>
        <v>4</v>
      </c>
      <c r="AI43" s="7">
        <f t="shared" si="38"/>
        <v>4</v>
      </c>
      <c r="AJ43" s="7">
        <f t="shared" si="39"/>
        <v>4</v>
      </c>
      <c r="AK43" s="7">
        <f t="shared" si="40"/>
        <v>4</v>
      </c>
      <c r="AL43" s="7">
        <f t="shared" si="41"/>
        <v>4</v>
      </c>
      <c r="AM43" s="7">
        <f t="shared" si="42"/>
        <v>4</v>
      </c>
      <c r="AN43" s="8">
        <f t="shared" si="43"/>
        <v>59</v>
      </c>
      <c r="AO43" s="8">
        <v>57</v>
      </c>
      <c r="AP43" s="42">
        <f t="shared" si="22"/>
        <v>0.36599999999999999</v>
      </c>
      <c r="AQ43" s="8">
        <f t="shared" si="23"/>
        <v>-0.34246630146539053</v>
      </c>
      <c r="AR43" s="8">
        <f t="shared" si="24"/>
        <v>47</v>
      </c>
      <c r="AS43" s="8">
        <f t="shared" si="25"/>
        <v>5</v>
      </c>
      <c r="AT43" s="8">
        <f t="shared" si="26"/>
        <v>5</v>
      </c>
      <c r="AU43" s="8">
        <f t="shared" si="44"/>
        <v>16</v>
      </c>
      <c r="AV43" s="8">
        <f t="shared" si="45"/>
        <v>15</v>
      </c>
      <c r="AW43" s="8">
        <f t="shared" si="46"/>
        <v>16</v>
      </c>
      <c r="AX43" s="8">
        <f t="shared" si="47"/>
        <v>12</v>
      </c>
    </row>
    <row r="44" spans="1:50" x14ac:dyDescent="0.25">
      <c r="A44">
        <v>38806</v>
      </c>
      <c r="B44">
        <v>1</v>
      </c>
      <c r="C44">
        <v>1990</v>
      </c>
      <c r="D44">
        <f t="shared" si="21"/>
        <v>34</v>
      </c>
      <c r="E44" s="1">
        <v>45597.005972222221</v>
      </c>
      <c r="F44" t="s">
        <v>130</v>
      </c>
      <c r="G44">
        <v>1</v>
      </c>
      <c r="H44" s="4">
        <v>4</v>
      </c>
      <c r="I44" s="4">
        <v>3</v>
      </c>
      <c r="J44" s="4">
        <v>5</v>
      </c>
      <c r="K44" s="4">
        <v>2</v>
      </c>
      <c r="L44" s="4">
        <v>5</v>
      </c>
      <c r="M44" s="4">
        <v>4</v>
      </c>
      <c r="N44" s="4">
        <v>4</v>
      </c>
      <c r="O44" s="4">
        <v>4</v>
      </c>
      <c r="P44" s="4">
        <v>2</v>
      </c>
      <c r="Q44" s="4">
        <v>4</v>
      </c>
      <c r="R44" s="4">
        <v>4</v>
      </c>
      <c r="S44" s="4">
        <v>4</v>
      </c>
      <c r="T44" s="4">
        <v>5</v>
      </c>
      <c r="U44" s="4">
        <v>4</v>
      </c>
      <c r="V44" s="4">
        <v>4</v>
      </c>
      <c r="W44" s="4">
        <v>3</v>
      </c>
      <c r="X44" s="7">
        <f t="shared" si="27"/>
        <v>4</v>
      </c>
      <c r="Y44" s="7">
        <f t="shared" si="28"/>
        <v>3</v>
      </c>
      <c r="Z44" s="7">
        <f t="shared" si="29"/>
        <v>1</v>
      </c>
      <c r="AA44" s="7">
        <f t="shared" si="30"/>
        <v>2</v>
      </c>
      <c r="AB44" s="7">
        <f t="shared" si="31"/>
        <v>5</v>
      </c>
      <c r="AC44" s="7">
        <f t="shared" si="32"/>
        <v>4</v>
      </c>
      <c r="AD44" s="7">
        <f t="shared" si="33"/>
        <v>4</v>
      </c>
      <c r="AE44" s="7">
        <f t="shared" si="34"/>
        <v>4</v>
      </c>
      <c r="AF44" s="7">
        <f t="shared" si="35"/>
        <v>4</v>
      </c>
      <c r="AG44" s="7">
        <f t="shared" si="36"/>
        <v>4</v>
      </c>
      <c r="AH44" s="7">
        <f t="shared" si="37"/>
        <v>4</v>
      </c>
      <c r="AI44" s="7">
        <f t="shared" si="38"/>
        <v>4</v>
      </c>
      <c r="AJ44" s="7">
        <f t="shared" si="39"/>
        <v>5</v>
      </c>
      <c r="AK44" s="7">
        <f t="shared" si="40"/>
        <v>4</v>
      </c>
      <c r="AL44" s="7">
        <f t="shared" si="41"/>
        <v>4</v>
      </c>
      <c r="AM44" s="7">
        <f t="shared" si="42"/>
        <v>3</v>
      </c>
      <c r="AN44" s="8">
        <f t="shared" si="43"/>
        <v>59</v>
      </c>
      <c r="AO44" s="8">
        <v>58</v>
      </c>
      <c r="AP44" s="42">
        <f t="shared" si="22"/>
        <v>0.41099999999999998</v>
      </c>
      <c r="AQ44" s="8">
        <f t="shared" si="23"/>
        <v>-0.22497335831381152</v>
      </c>
      <c r="AR44" s="8">
        <f t="shared" si="24"/>
        <v>48</v>
      </c>
      <c r="AS44" s="8">
        <f t="shared" si="25"/>
        <v>6</v>
      </c>
      <c r="AT44" s="8">
        <f t="shared" si="26"/>
        <v>5</v>
      </c>
      <c r="AU44" s="8">
        <f t="shared" si="44"/>
        <v>15</v>
      </c>
      <c r="AV44" s="8">
        <f t="shared" si="45"/>
        <v>16</v>
      </c>
      <c r="AW44" s="8">
        <f t="shared" si="46"/>
        <v>17</v>
      </c>
      <c r="AX44" s="8">
        <f t="shared" si="47"/>
        <v>11</v>
      </c>
    </row>
    <row r="45" spans="1:50" x14ac:dyDescent="0.25">
      <c r="A45">
        <v>39734</v>
      </c>
      <c r="B45">
        <v>1</v>
      </c>
      <c r="C45">
        <v>1991</v>
      </c>
      <c r="D45">
        <f t="shared" si="21"/>
        <v>33</v>
      </c>
      <c r="E45" s="1">
        <v>45600.531412037039</v>
      </c>
      <c r="F45" t="s">
        <v>199</v>
      </c>
      <c r="G45">
        <v>1</v>
      </c>
      <c r="H45" s="4">
        <v>5</v>
      </c>
      <c r="I45" s="4">
        <v>5</v>
      </c>
      <c r="J45" s="4">
        <v>2</v>
      </c>
      <c r="K45" s="4">
        <v>4</v>
      </c>
      <c r="L45" s="4">
        <v>4</v>
      </c>
      <c r="M45" s="4">
        <v>4</v>
      </c>
      <c r="N45" s="4">
        <v>2</v>
      </c>
      <c r="O45" s="4">
        <v>4</v>
      </c>
      <c r="P45" s="4">
        <v>2</v>
      </c>
      <c r="Q45" s="4">
        <v>4</v>
      </c>
      <c r="R45" s="4">
        <v>4</v>
      </c>
      <c r="S45" s="4">
        <v>4</v>
      </c>
      <c r="T45" s="4">
        <v>2</v>
      </c>
      <c r="U45" s="4">
        <v>3</v>
      </c>
      <c r="V45" s="4">
        <v>4</v>
      </c>
      <c r="W45" s="4">
        <v>2</v>
      </c>
      <c r="X45" s="7">
        <f t="shared" si="27"/>
        <v>5</v>
      </c>
      <c r="Y45" s="7">
        <f t="shared" si="28"/>
        <v>5</v>
      </c>
      <c r="Z45" s="7">
        <f t="shared" si="29"/>
        <v>4</v>
      </c>
      <c r="AA45" s="7">
        <f t="shared" si="30"/>
        <v>4</v>
      </c>
      <c r="AB45" s="7">
        <f t="shared" si="31"/>
        <v>4</v>
      </c>
      <c r="AC45" s="7">
        <f t="shared" si="32"/>
        <v>4</v>
      </c>
      <c r="AD45" s="7">
        <f t="shared" si="33"/>
        <v>2</v>
      </c>
      <c r="AE45" s="7">
        <f t="shared" si="34"/>
        <v>4</v>
      </c>
      <c r="AF45" s="7">
        <f t="shared" si="35"/>
        <v>4</v>
      </c>
      <c r="AG45" s="7">
        <f t="shared" si="36"/>
        <v>4</v>
      </c>
      <c r="AH45" s="7">
        <f t="shared" si="37"/>
        <v>4</v>
      </c>
      <c r="AI45" s="7">
        <f t="shared" si="38"/>
        <v>4</v>
      </c>
      <c r="AJ45" s="7">
        <f t="shared" si="39"/>
        <v>2</v>
      </c>
      <c r="AK45" s="7">
        <f t="shared" si="40"/>
        <v>3</v>
      </c>
      <c r="AL45" s="7">
        <f t="shared" si="41"/>
        <v>4</v>
      </c>
      <c r="AM45" s="7">
        <f t="shared" si="42"/>
        <v>2</v>
      </c>
      <c r="AN45" s="8">
        <f t="shared" si="43"/>
        <v>59</v>
      </c>
      <c r="AO45" s="8">
        <v>59</v>
      </c>
      <c r="AP45" s="42">
        <f t="shared" si="22"/>
        <v>0.44400000000000001</v>
      </c>
      <c r="AQ45" s="8">
        <f t="shared" si="23"/>
        <v>-0.14083537039712724</v>
      </c>
      <c r="AR45" s="8">
        <f t="shared" si="24"/>
        <v>49</v>
      </c>
      <c r="AS45" s="8">
        <f t="shared" si="25"/>
        <v>6</v>
      </c>
      <c r="AT45" s="8">
        <f t="shared" si="26"/>
        <v>5</v>
      </c>
      <c r="AU45" s="8">
        <f t="shared" si="44"/>
        <v>22</v>
      </c>
      <c r="AV45" s="8">
        <f t="shared" si="45"/>
        <v>14</v>
      </c>
      <c r="AW45" s="8">
        <f t="shared" si="46"/>
        <v>14</v>
      </c>
      <c r="AX45" s="8">
        <f t="shared" si="47"/>
        <v>9</v>
      </c>
    </row>
    <row r="46" spans="1:50" x14ac:dyDescent="0.25">
      <c r="A46">
        <v>40156</v>
      </c>
      <c r="B46">
        <v>1</v>
      </c>
      <c r="C46">
        <v>1995</v>
      </c>
      <c r="D46">
        <f t="shared" si="21"/>
        <v>29</v>
      </c>
      <c r="E46" s="1">
        <v>45604.813287037039</v>
      </c>
      <c r="F46" t="s">
        <v>101</v>
      </c>
      <c r="H46" s="4">
        <v>4</v>
      </c>
      <c r="I46" s="4">
        <v>4</v>
      </c>
      <c r="J46" s="4">
        <v>2</v>
      </c>
      <c r="K46" s="4">
        <v>4</v>
      </c>
      <c r="L46" s="4">
        <v>5</v>
      </c>
      <c r="M46" s="4">
        <v>4</v>
      </c>
      <c r="N46" s="4">
        <v>1</v>
      </c>
      <c r="O46" s="4">
        <v>2</v>
      </c>
      <c r="P46" s="4">
        <v>4</v>
      </c>
      <c r="Q46" s="4">
        <v>5</v>
      </c>
      <c r="R46" s="4">
        <v>4</v>
      </c>
      <c r="S46" s="4">
        <v>5</v>
      </c>
      <c r="T46" s="4">
        <v>5</v>
      </c>
      <c r="U46" s="4">
        <v>4</v>
      </c>
      <c r="V46" s="4">
        <v>2</v>
      </c>
      <c r="W46" s="4">
        <v>4</v>
      </c>
      <c r="X46" s="7">
        <f t="shared" si="27"/>
        <v>4</v>
      </c>
      <c r="Y46" s="7">
        <f t="shared" si="28"/>
        <v>4</v>
      </c>
      <c r="Z46" s="7">
        <f t="shared" si="29"/>
        <v>4</v>
      </c>
      <c r="AA46" s="7">
        <f t="shared" si="30"/>
        <v>4</v>
      </c>
      <c r="AB46" s="7">
        <f t="shared" si="31"/>
        <v>5</v>
      </c>
      <c r="AC46" s="7">
        <f t="shared" si="32"/>
        <v>4</v>
      </c>
      <c r="AD46" s="7">
        <f t="shared" si="33"/>
        <v>1</v>
      </c>
      <c r="AE46" s="7">
        <f t="shared" si="34"/>
        <v>2</v>
      </c>
      <c r="AF46" s="7">
        <f t="shared" si="35"/>
        <v>2</v>
      </c>
      <c r="AG46" s="7">
        <f t="shared" si="36"/>
        <v>5</v>
      </c>
      <c r="AH46" s="7">
        <f t="shared" si="37"/>
        <v>4</v>
      </c>
      <c r="AI46" s="7">
        <f t="shared" si="38"/>
        <v>5</v>
      </c>
      <c r="AJ46" s="7">
        <f t="shared" si="39"/>
        <v>5</v>
      </c>
      <c r="AK46" s="7">
        <f t="shared" si="40"/>
        <v>4</v>
      </c>
      <c r="AL46" s="7">
        <f t="shared" si="41"/>
        <v>2</v>
      </c>
      <c r="AM46" s="7">
        <f t="shared" si="42"/>
        <v>4</v>
      </c>
      <c r="AN46" s="8">
        <f t="shared" si="43"/>
        <v>59</v>
      </c>
      <c r="AO46" s="8">
        <v>60</v>
      </c>
      <c r="AP46" s="42">
        <f t="shared" si="22"/>
        <v>0.51100000000000001</v>
      </c>
      <c r="AQ46" s="8">
        <f t="shared" si="23"/>
        <v>2.757640573939172E-2</v>
      </c>
      <c r="AR46" s="8">
        <f t="shared" si="24"/>
        <v>50</v>
      </c>
      <c r="AS46" s="8">
        <f t="shared" si="25"/>
        <v>6</v>
      </c>
      <c r="AT46" s="8">
        <f t="shared" si="26"/>
        <v>5</v>
      </c>
      <c r="AU46" s="8">
        <f t="shared" si="44"/>
        <v>21</v>
      </c>
      <c r="AV46" s="8">
        <f t="shared" si="45"/>
        <v>9</v>
      </c>
      <c r="AW46" s="8">
        <f t="shared" si="46"/>
        <v>19</v>
      </c>
      <c r="AX46" s="8">
        <f t="shared" si="47"/>
        <v>10</v>
      </c>
    </row>
    <row r="47" spans="1:50" x14ac:dyDescent="0.25">
      <c r="A47">
        <v>39022</v>
      </c>
      <c r="B47">
        <v>1</v>
      </c>
      <c r="C47">
        <v>1966</v>
      </c>
      <c r="D47">
        <f t="shared" si="21"/>
        <v>58</v>
      </c>
      <c r="E47" s="1">
        <v>45597.562824074077</v>
      </c>
      <c r="F47" t="s">
        <v>107</v>
      </c>
      <c r="G47">
        <v>1</v>
      </c>
      <c r="H47" s="4">
        <v>5</v>
      </c>
      <c r="I47" s="4">
        <v>5</v>
      </c>
      <c r="J47" s="4">
        <v>3</v>
      </c>
      <c r="K47" s="4">
        <v>3</v>
      </c>
      <c r="L47" s="4">
        <v>5</v>
      </c>
      <c r="M47" s="4">
        <v>5</v>
      </c>
      <c r="N47" s="4">
        <v>2</v>
      </c>
      <c r="O47" s="4">
        <v>5</v>
      </c>
      <c r="P47" s="4">
        <v>5</v>
      </c>
      <c r="Q47" s="4">
        <v>4</v>
      </c>
      <c r="R47" s="4">
        <v>3</v>
      </c>
      <c r="S47" s="4">
        <v>3</v>
      </c>
      <c r="T47" s="4">
        <v>4</v>
      </c>
      <c r="U47" s="4">
        <v>4</v>
      </c>
      <c r="V47" s="4">
        <v>5</v>
      </c>
      <c r="W47" s="4">
        <v>3</v>
      </c>
      <c r="X47" s="7">
        <f t="shared" si="27"/>
        <v>5</v>
      </c>
      <c r="Y47" s="7">
        <f t="shared" si="28"/>
        <v>5</v>
      </c>
      <c r="Z47" s="7">
        <f t="shared" si="29"/>
        <v>3</v>
      </c>
      <c r="AA47" s="7">
        <f t="shared" si="30"/>
        <v>3</v>
      </c>
      <c r="AB47" s="7">
        <f t="shared" si="31"/>
        <v>5</v>
      </c>
      <c r="AC47" s="7">
        <f t="shared" si="32"/>
        <v>5</v>
      </c>
      <c r="AD47" s="7">
        <f t="shared" si="33"/>
        <v>2</v>
      </c>
      <c r="AE47" s="7">
        <f t="shared" si="34"/>
        <v>5</v>
      </c>
      <c r="AF47" s="7">
        <f t="shared" si="35"/>
        <v>1</v>
      </c>
      <c r="AG47" s="7">
        <f t="shared" si="36"/>
        <v>4</v>
      </c>
      <c r="AH47" s="7">
        <f t="shared" si="37"/>
        <v>3</v>
      </c>
      <c r="AI47" s="7">
        <f t="shared" si="38"/>
        <v>3</v>
      </c>
      <c r="AJ47" s="7">
        <f t="shared" si="39"/>
        <v>4</v>
      </c>
      <c r="AK47" s="7">
        <f t="shared" si="40"/>
        <v>4</v>
      </c>
      <c r="AL47" s="7">
        <f t="shared" si="41"/>
        <v>5</v>
      </c>
      <c r="AM47" s="7">
        <f t="shared" si="42"/>
        <v>3</v>
      </c>
      <c r="AN47" s="8">
        <f t="shared" si="43"/>
        <v>60</v>
      </c>
      <c r="AO47" s="8">
        <v>61</v>
      </c>
      <c r="AP47" s="42">
        <f t="shared" si="22"/>
        <v>0.55500000000000005</v>
      </c>
      <c r="AQ47" s="8">
        <f t="shared" si="23"/>
        <v>0.13830420796140466</v>
      </c>
      <c r="AR47" s="8">
        <f t="shared" si="24"/>
        <v>51</v>
      </c>
      <c r="AS47" s="8">
        <f t="shared" si="25"/>
        <v>6</v>
      </c>
      <c r="AT47" s="8">
        <f t="shared" si="26"/>
        <v>5</v>
      </c>
      <c r="AU47" s="8">
        <f t="shared" si="44"/>
        <v>21</v>
      </c>
      <c r="AV47" s="8">
        <f t="shared" si="45"/>
        <v>13</v>
      </c>
      <c r="AW47" s="8">
        <f t="shared" si="46"/>
        <v>14</v>
      </c>
      <c r="AX47" s="8">
        <f t="shared" si="47"/>
        <v>12</v>
      </c>
    </row>
    <row r="48" spans="1:50" x14ac:dyDescent="0.25">
      <c r="A48">
        <v>39315</v>
      </c>
      <c r="B48">
        <v>1</v>
      </c>
      <c r="C48">
        <v>1992</v>
      </c>
      <c r="D48">
        <f t="shared" si="21"/>
        <v>32</v>
      </c>
      <c r="E48" s="1">
        <v>45597.922824074078</v>
      </c>
      <c r="F48" t="s">
        <v>118</v>
      </c>
      <c r="G48">
        <v>0</v>
      </c>
      <c r="H48" s="4">
        <v>5</v>
      </c>
      <c r="I48" s="4">
        <v>5</v>
      </c>
      <c r="J48" s="4">
        <v>2</v>
      </c>
      <c r="K48" s="4">
        <v>5</v>
      </c>
      <c r="L48" s="4">
        <v>4</v>
      </c>
      <c r="M48" s="4">
        <v>5</v>
      </c>
      <c r="N48" s="4">
        <v>4</v>
      </c>
      <c r="O48" s="4">
        <v>5</v>
      </c>
      <c r="P48" s="4">
        <v>2</v>
      </c>
      <c r="Q48" s="4">
        <v>2</v>
      </c>
      <c r="R48" s="4">
        <v>1</v>
      </c>
      <c r="S48" s="4">
        <v>2</v>
      </c>
      <c r="T48" s="4">
        <v>2</v>
      </c>
      <c r="U48" s="4">
        <v>4</v>
      </c>
      <c r="V48" s="4">
        <v>4</v>
      </c>
      <c r="W48" s="4">
        <v>4</v>
      </c>
      <c r="X48" s="7">
        <f t="shared" si="27"/>
        <v>5</v>
      </c>
      <c r="Y48" s="7">
        <f t="shared" si="28"/>
        <v>5</v>
      </c>
      <c r="Z48" s="7">
        <f t="shared" si="29"/>
        <v>4</v>
      </c>
      <c r="AA48" s="7">
        <f t="shared" si="30"/>
        <v>5</v>
      </c>
      <c r="AB48" s="7">
        <f t="shared" si="31"/>
        <v>4</v>
      </c>
      <c r="AC48" s="7">
        <f t="shared" si="32"/>
        <v>5</v>
      </c>
      <c r="AD48" s="7">
        <f t="shared" si="33"/>
        <v>4</v>
      </c>
      <c r="AE48" s="7">
        <f t="shared" si="34"/>
        <v>5</v>
      </c>
      <c r="AF48" s="7">
        <f t="shared" si="35"/>
        <v>4</v>
      </c>
      <c r="AG48" s="7">
        <f t="shared" si="36"/>
        <v>2</v>
      </c>
      <c r="AH48" s="7">
        <f t="shared" si="37"/>
        <v>1</v>
      </c>
      <c r="AI48" s="7">
        <f t="shared" si="38"/>
        <v>2</v>
      </c>
      <c r="AJ48" s="7">
        <f t="shared" si="39"/>
        <v>2</v>
      </c>
      <c r="AK48" s="7">
        <f t="shared" si="40"/>
        <v>4</v>
      </c>
      <c r="AL48" s="7">
        <f t="shared" si="41"/>
        <v>4</v>
      </c>
      <c r="AM48" s="7">
        <f t="shared" si="42"/>
        <v>4</v>
      </c>
      <c r="AN48" s="8">
        <f t="shared" si="43"/>
        <v>60</v>
      </c>
      <c r="AO48" s="8">
        <v>62</v>
      </c>
      <c r="AP48" s="42">
        <f t="shared" si="22"/>
        <v>0.6</v>
      </c>
      <c r="AQ48" s="8">
        <f t="shared" si="23"/>
        <v>0.25334710313579978</v>
      </c>
      <c r="AR48" s="8">
        <f t="shared" si="24"/>
        <v>53</v>
      </c>
      <c r="AS48" s="8">
        <f t="shared" si="25"/>
        <v>7</v>
      </c>
      <c r="AT48" s="8">
        <f t="shared" si="26"/>
        <v>5</v>
      </c>
      <c r="AU48" s="8">
        <f t="shared" si="44"/>
        <v>23</v>
      </c>
      <c r="AV48" s="8">
        <f t="shared" si="45"/>
        <v>18</v>
      </c>
      <c r="AW48" s="8">
        <f t="shared" si="46"/>
        <v>7</v>
      </c>
      <c r="AX48" s="8">
        <f t="shared" si="47"/>
        <v>12</v>
      </c>
    </row>
    <row r="49" spans="1:50" x14ac:dyDescent="0.25">
      <c r="A49">
        <v>39754</v>
      </c>
      <c r="B49">
        <v>1</v>
      </c>
      <c r="C49">
        <v>1996</v>
      </c>
      <c r="D49">
        <f t="shared" si="21"/>
        <v>28</v>
      </c>
      <c r="E49" s="1">
        <v>45600.638611111113</v>
      </c>
      <c r="F49" t="s">
        <v>99</v>
      </c>
      <c r="G49">
        <v>1</v>
      </c>
      <c r="H49" s="4">
        <v>5</v>
      </c>
      <c r="I49" s="4">
        <v>5</v>
      </c>
      <c r="J49" s="4">
        <v>2</v>
      </c>
      <c r="K49" s="4">
        <v>5</v>
      </c>
      <c r="L49" s="4">
        <v>5</v>
      </c>
      <c r="M49" s="4">
        <v>4</v>
      </c>
      <c r="N49" s="4">
        <v>2</v>
      </c>
      <c r="O49" s="4">
        <v>2</v>
      </c>
      <c r="P49" s="4">
        <v>4</v>
      </c>
      <c r="Q49" s="4">
        <v>3</v>
      </c>
      <c r="R49" s="4">
        <v>4</v>
      </c>
      <c r="S49" s="4">
        <v>4</v>
      </c>
      <c r="T49" s="4">
        <v>2</v>
      </c>
      <c r="U49" s="4">
        <v>4</v>
      </c>
      <c r="V49" s="4">
        <v>5</v>
      </c>
      <c r="W49" s="4">
        <v>4</v>
      </c>
      <c r="X49" s="7">
        <f t="shared" si="27"/>
        <v>5</v>
      </c>
      <c r="Y49" s="7">
        <f t="shared" si="28"/>
        <v>5</v>
      </c>
      <c r="Z49" s="7">
        <f t="shared" si="29"/>
        <v>4</v>
      </c>
      <c r="AA49" s="7">
        <f t="shared" si="30"/>
        <v>5</v>
      </c>
      <c r="AB49" s="7">
        <f t="shared" si="31"/>
        <v>5</v>
      </c>
      <c r="AC49" s="7">
        <f t="shared" si="32"/>
        <v>4</v>
      </c>
      <c r="AD49" s="7">
        <f t="shared" si="33"/>
        <v>2</v>
      </c>
      <c r="AE49" s="7">
        <f t="shared" si="34"/>
        <v>2</v>
      </c>
      <c r="AF49" s="7">
        <f t="shared" si="35"/>
        <v>2</v>
      </c>
      <c r="AG49" s="7">
        <f t="shared" si="36"/>
        <v>3</v>
      </c>
      <c r="AH49" s="7">
        <f t="shared" si="37"/>
        <v>4</v>
      </c>
      <c r="AI49" s="7">
        <f t="shared" si="38"/>
        <v>4</v>
      </c>
      <c r="AJ49" s="7">
        <f t="shared" si="39"/>
        <v>2</v>
      </c>
      <c r="AK49" s="7">
        <f t="shared" si="40"/>
        <v>4</v>
      </c>
      <c r="AL49" s="7">
        <f t="shared" si="41"/>
        <v>5</v>
      </c>
      <c r="AM49" s="7">
        <f t="shared" si="42"/>
        <v>4</v>
      </c>
      <c r="AN49" s="8">
        <f t="shared" si="43"/>
        <v>60</v>
      </c>
      <c r="AO49" s="8">
        <v>63</v>
      </c>
      <c r="AP49" s="42">
        <f t="shared" si="22"/>
        <v>0.622</v>
      </c>
      <c r="AQ49" s="8">
        <f t="shared" si="23"/>
        <v>0.31073774548759198</v>
      </c>
      <c r="AR49" s="8">
        <f t="shared" si="24"/>
        <v>53</v>
      </c>
      <c r="AS49" s="8">
        <f t="shared" si="25"/>
        <v>7</v>
      </c>
      <c r="AT49" s="8">
        <f t="shared" si="26"/>
        <v>5</v>
      </c>
      <c r="AU49" s="8">
        <f t="shared" si="44"/>
        <v>24</v>
      </c>
      <c r="AV49" s="8">
        <f t="shared" si="45"/>
        <v>10</v>
      </c>
      <c r="AW49" s="8">
        <f t="shared" si="46"/>
        <v>13</v>
      </c>
      <c r="AX49" s="8">
        <f t="shared" si="47"/>
        <v>13</v>
      </c>
    </row>
    <row r="50" spans="1:50" x14ac:dyDescent="0.25">
      <c r="A50">
        <v>40134</v>
      </c>
      <c r="B50">
        <v>1</v>
      </c>
      <c r="C50">
        <v>2003</v>
      </c>
      <c r="D50">
        <f t="shared" si="21"/>
        <v>21</v>
      </c>
      <c r="E50" s="1">
        <v>45604.719826388886</v>
      </c>
      <c r="F50" t="s">
        <v>212</v>
      </c>
      <c r="G50">
        <v>1</v>
      </c>
      <c r="H50" s="4">
        <v>4</v>
      </c>
      <c r="I50" s="4">
        <v>5</v>
      </c>
      <c r="J50" s="4">
        <v>1</v>
      </c>
      <c r="K50" s="4">
        <v>5</v>
      </c>
      <c r="L50" s="4">
        <v>4</v>
      </c>
      <c r="M50" s="4">
        <v>5</v>
      </c>
      <c r="N50" s="4">
        <v>3</v>
      </c>
      <c r="O50" s="4">
        <v>4</v>
      </c>
      <c r="P50" s="4">
        <v>2</v>
      </c>
      <c r="Q50" s="4">
        <v>2</v>
      </c>
      <c r="R50" s="4">
        <v>4</v>
      </c>
      <c r="S50" s="4">
        <v>4</v>
      </c>
      <c r="T50" s="4">
        <v>4</v>
      </c>
      <c r="U50" s="4">
        <v>3</v>
      </c>
      <c r="V50" s="4">
        <v>2</v>
      </c>
      <c r="W50" s="4">
        <v>2</v>
      </c>
      <c r="X50" s="7">
        <f t="shared" si="27"/>
        <v>4</v>
      </c>
      <c r="Y50" s="7">
        <f t="shared" si="28"/>
        <v>5</v>
      </c>
      <c r="Z50" s="7">
        <f t="shared" si="29"/>
        <v>5</v>
      </c>
      <c r="AA50" s="7">
        <f t="shared" si="30"/>
        <v>5</v>
      </c>
      <c r="AB50" s="7">
        <f t="shared" si="31"/>
        <v>4</v>
      </c>
      <c r="AC50" s="7">
        <f t="shared" si="32"/>
        <v>5</v>
      </c>
      <c r="AD50" s="7">
        <f t="shared" si="33"/>
        <v>3</v>
      </c>
      <c r="AE50" s="7">
        <f t="shared" si="34"/>
        <v>4</v>
      </c>
      <c r="AF50" s="7">
        <f t="shared" si="35"/>
        <v>4</v>
      </c>
      <c r="AG50" s="7">
        <f t="shared" si="36"/>
        <v>2</v>
      </c>
      <c r="AH50" s="7">
        <f t="shared" si="37"/>
        <v>4</v>
      </c>
      <c r="AI50" s="7">
        <f t="shared" si="38"/>
        <v>4</v>
      </c>
      <c r="AJ50" s="7">
        <f t="shared" si="39"/>
        <v>4</v>
      </c>
      <c r="AK50" s="7">
        <f t="shared" si="40"/>
        <v>3</v>
      </c>
      <c r="AL50" s="7">
        <f t="shared" si="41"/>
        <v>2</v>
      </c>
      <c r="AM50" s="7">
        <f t="shared" si="42"/>
        <v>2</v>
      </c>
      <c r="AN50" s="8">
        <f t="shared" si="43"/>
        <v>60</v>
      </c>
      <c r="AO50" s="8">
        <v>64</v>
      </c>
      <c r="AP50" s="42">
        <f t="shared" si="22"/>
        <v>0.66600000000000004</v>
      </c>
      <c r="AQ50" s="8">
        <f t="shared" si="23"/>
        <v>0.42889450407420171</v>
      </c>
      <c r="AR50" s="8">
        <f t="shared" si="24"/>
        <v>54</v>
      </c>
      <c r="AS50" s="8">
        <f t="shared" si="25"/>
        <v>7</v>
      </c>
      <c r="AT50" s="8">
        <f t="shared" si="26"/>
        <v>5</v>
      </c>
      <c r="AU50" s="8">
        <f t="shared" si="44"/>
        <v>23</v>
      </c>
      <c r="AV50" s="8">
        <f t="shared" si="45"/>
        <v>16</v>
      </c>
      <c r="AW50" s="8">
        <f t="shared" si="46"/>
        <v>14</v>
      </c>
      <c r="AX50" s="8">
        <f t="shared" si="47"/>
        <v>7</v>
      </c>
    </row>
    <row r="51" spans="1:50" x14ac:dyDescent="0.25">
      <c r="A51">
        <v>35591</v>
      </c>
      <c r="B51">
        <v>1</v>
      </c>
      <c r="C51">
        <v>1984</v>
      </c>
      <c r="D51">
        <f t="shared" si="21"/>
        <v>40</v>
      </c>
      <c r="E51" s="1">
        <v>45594.385821759257</v>
      </c>
      <c r="F51" t="s">
        <v>103</v>
      </c>
      <c r="G51">
        <v>1</v>
      </c>
      <c r="H51" s="4">
        <v>4</v>
      </c>
      <c r="I51" s="4">
        <v>3</v>
      </c>
      <c r="J51" s="4">
        <v>2</v>
      </c>
      <c r="K51" s="4">
        <v>3</v>
      </c>
      <c r="L51" s="4">
        <v>4</v>
      </c>
      <c r="M51" s="4">
        <v>4</v>
      </c>
      <c r="N51" s="4">
        <v>5</v>
      </c>
      <c r="O51" s="4">
        <v>5</v>
      </c>
      <c r="P51" s="4">
        <v>2</v>
      </c>
      <c r="Q51" s="4">
        <v>3</v>
      </c>
      <c r="R51" s="4">
        <v>4</v>
      </c>
      <c r="S51" s="4">
        <v>4</v>
      </c>
      <c r="T51" s="4">
        <v>4</v>
      </c>
      <c r="U51" s="4">
        <v>4</v>
      </c>
      <c r="V51" s="4">
        <v>4</v>
      </c>
      <c r="W51" s="4">
        <v>2</v>
      </c>
      <c r="X51" s="7">
        <f t="shared" si="27"/>
        <v>4</v>
      </c>
      <c r="Y51" s="7">
        <f t="shared" si="28"/>
        <v>3</v>
      </c>
      <c r="Z51" s="7">
        <f t="shared" si="29"/>
        <v>4</v>
      </c>
      <c r="AA51" s="7">
        <f t="shared" si="30"/>
        <v>3</v>
      </c>
      <c r="AB51" s="7">
        <f t="shared" si="31"/>
        <v>4</v>
      </c>
      <c r="AC51" s="7">
        <f t="shared" si="32"/>
        <v>4</v>
      </c>
      <c r="AD51" s="7">
        <f t="shared" si="33"/>
        <v>5</v>
      </c>
      <c r="AE51" s="7">
        <f t="shared" si="34"/>
        <v>5</v>
      </c>
      <c r="AF51" s="7">
        <f t="shared" si="35"/>
        <v>4</v>
      </c>
      <c r="AG51" s="7">
        <f t="shared" si="36"/>
        <v>3</v>
      </c>
      <c r="AH51" s="7">
        <f t="shared" si="37"/>
        <v>4</v>
      </c>
      <c r="AI51" s="7">
        <f t="shared" si="38"/>
        <v>4</v>
      </c>
      <c r="AJ51" s="7">
        <f t="shared" si="39"/>
        <v>4</v>
      </c>
      <c r="AK51" s="7">
        <f t="shared" si="40"/>
        <v>4</v>
      </c>
      <c r="AL51" s="7">
        <f t="shared" si="41"/>
        <v>4</v>
      </c>
      <c r="AM51" s="7">
        <f t="shared" si="42"/>
        <v>2</v>
      </c>
      <c r="AN51" s="8">
        <f t="shared" si="43"/>
        <v>61</v>
      </c>
      <c r="AO51" s="8">
        <v>65</v>
      </c>
      <c r="AP51" s="42">
        <f t="shared" si="22"/>
        <v>0.72199999999999998</v>
      </c>
      <c r="AQ51" s="8">
        <f t="shared" si="23"/>
        <v>0.58879321191091971</v>
      </c>
      <c r="AR51" s="8">
        <f t="shared" si="24"/>
        <v>56</v>
      </c>
      <c r="AS51" s="8">
        <f t="shared" si="25"/>
        <v>7</v>
      </c>
      <c r="AT51" s="8">
        <f t="shared" si="26"/>
        <v>6</v>
      </c>
      <c r="AU51" s="8">
        <f t="shared" si="44"/>
        <v>18</v>
      </c>
      <c r="AV51" s="8">
        <f t="shared" si="45"/>
        <v>18</v>
      </c>
      <c r="AW51" s="8">
        <f t="shared" si="46"/>
        <v>15</v>
      </c>
      <c r="AX51" s="8">
        <f t="shared" si="47"/>
        <v>10</v>
      </c>
    </row>
    <row r="52" spans="1:50" x14ac:dyDescent="0.25">
      <c r="A52">
        <v>36866</v>
      </c>
      <c r="B52">
        <v>1</v>
      </c>
      <c r="C52">
        <v>1974</v>
      </c>
      <c r="D52">
        <f t="shared" si="21"/>
        <v>50</v>
      </c>
      <c r="E52" s="1">
        <v>45595.5934837963</v>
      </c>
      <c r="F52" t="s">
        <v>107</v>
      </c>
      <c r="G52">
        <v>1</v>
      </c>
      <c r="H52" s="4">
        <v>4</v>
      </c>
      <c r="I52" s="4">
        <v>3</v>
      </c>
      <c r="J52" s="4">
        <v>4</v>
      </c>
      <c r="K52" s="4">
        <v>2</v>
      </c>
      <c r="L52" s="4">
        <v>5</v>
      </c>
      <c r="M52" s="4">
        <v>4</v>
      </c>
      <c r="N52" s="4">
        <v>2</v>
      </c>
      <c r="O52" s="4">
        <v>4</v>
      </c>
      <c r="P52" s="4">
        <v>2</v>
      </c>
      <c r="Q52" s="4">
        <v>4</v>
      </c>
      <c r="R52" s="4">
        <v>4</v>
      </c>
      <c r="S52" s="4">
        <v>4</v>
      </c>
      <c r="T52" s="4">
        <v>5</v>
      </c>
      <c r="U52" s="4">
        <v>5</v>
      </c>
      <c r="V52" s="4">
        <v>5</v>
      </c>
      <c r="W52" s="4">
        <v>4</v>
      </c>
      <c r="X52" s="7">
        <f t="shared" si="27"/>
        <v>4</v>
      </c>
      <c r="Y52" s="7">
        <f t="shared" si="28"/>
        <v>3</v>
      </c>
      <c r="Z52" s="7">
        <f t="shared" si="29"/>
        <v>2</v>
      </c>
      <c r="AA52" s="7">
        <f t="shared" si="30"/>
        <v>2</v>
      </c>
      <c r="AB52" s="7">
        <f t="shared" si="31"/>
        <v>5</v>
      </c>
      <c r="AC52" s="7">
        <f t="shared" si="32"/>
        <v>4</v>
      </c>
      <c r="AD52" s="7">
        <f t="shared" si="33"/>
        <v>2</v>
      </c>
      <c r="AE52" s="7">
        <f t="shared" si="34"/>
        <v>4</v>
      </c>
      <c r="AF52" s="7">
        <f t="shared" si="35"/>
        <v>4</v>
      </c>
      <c r="AG52" s="7">
        <f t="shared" si="36"/>
        <v>4</v>
      </c>
      <c r="AH52" s="7">
        <f t="shared" si="37"/>
        <v>4</v>
      </c>
      <c r="AI52" s="7">
        <f t="shared" si="38"/>
        <v>4</v>
      </c>
      <c r="AJ52" s="7">
        <f t="shared" si="39"/>
        <v>5</v>
      </c>
      <c r="AK52" s="7">
        <f t="shared" si="40"/>
        <v>5</v>
      </c>
      <c r="AL52" s="7">
        <f t="shared" si="41"/>
        <v>5</v>
      </c>
      <c r="AM52" s="7">
        <f t="shared" si="42"/>
        <v>4</v>
      </c>
      <c r="AN52" s="8">
        <f t="shared" si="43"/>
        <v>61</v>
      </c>
      <c r="AO52" s="8">
        <v>66</v>
      </c>
      <c r="AP52" s="42">
        <f t="shared" si="22"/>
        <v>0.76600000000000001</v>
      </c>
      <c r="AQ52" s="8">
        <f t="shared" si="23"/>
        <v>0.72573702410080487</v>
      </c>
      <c r="AR52" s="8">
        <f t="shared" si="24"/>
        <v>57</v>
      </c>
      <c r="AS52" s="8">
        <f t="shared" si="25"/>
        <v>7</v>
      </c>
      <c r="AT52" s="8">
        <f t="shared" si="26"/>
        <v>6</v>
      </c>
      <c r="AU52" s="8">
        <f t="shared" si="44"/>
        <v>16</v>
      </c>
      <c r="AV52" s="8">
        <f t="shared" si="45"/>
        <v>14</v>
      </c>
      <c r="AW52" s="8">
        <f t="shared" si="46"/>
        <v>17</v>
      </c>
      <c r="AX52" s="8">
        <f t="shared" si="47"/>
        <v>14</v>
      </c>
    </row>
    <row r="53" spans="1:50" x14ac:dyDescent="0.25">
      <c r="A53">
        <v>37856</v>
      </c>
      <c r="B53">
        <v>1</v>
      </c>
      <c r="C53">
        <v>1975</v>
      </c>
      <c r="D53">
        <f t="shared" si="21"/>
        <v>49</v>
      </c>
      <c r="E53" s="1">
        <v>45596.531793981485</v>
      </c>
      <c r="F53" t="s">
        <v>99</v>
      </c>
      <c r="G53">
        <v>1</v>
      </c>
      <c r="H53" s="4">
        <v>4</v>
      </c>
      <c r="I53" s="4">
        <v>4</v>
      </c>
      <c r="J53" s="4">
        <v>2</v>
      </c>
      <c r="K53" s="4">
        <v>4</v>
      </c>
      <c r="L53" s="4">
        <v>4</v>
      </c>
      <c r="M53" s="4">
        <v>4</v>
      </c>
      <c r="N53" s="4">
        <v>3</v>
      </c>
      <c r="O53" s="4">
        <v>4</v>
      </c>
      <c r="P53" s="4">
        <v>4</v>
      </c>
      <c r="Q53" s="4">
        <v>4</v>
      </c>
      <c r="R53" s="4">
        <v>4</v>
      </c>
      <c r="S53" s="4">
        <v>4</v>
      </c>
      <c r="T53" s="4">
        <v>4</v>
      </c>
      <c r="U53" s="4">
        <v>4</v>
      </c>
      <c r="V53" s="4">
        <v>5</v>
      </c>
      <c r="W53" s="4">
        <v>3</v>
      </c>
      <c r="X53" s="7">
        <f t="shared" si="27"/>
        <v>4</v>
      </c>
      <c r="Y53" s="7">
        <f t="shared" si="28"/>
        <v>4</v>
      </c>
      <c r="Z53" s="7">
        <f t="shared" si="29"/>
        <v>4</v>
      </c>
      <c r="AA53" s="7">
        <f t="shared" si="30"/>
        <v>4</v>
      </c>
      <c r="AB53" s="7">
        <f t="shared" si="31"/>
        <v>4</v>
      </c>
      <c r="AC53" s="7">
        <f t="shared" si="32"/>
        <v>4</v>
      </c>
      <c r="AD53" s="7">
        <f t="shared" si="33"/>
        <v>3</v>
      </c>
      <c r="AE53" s="7">
        <f t="shared" si="34"/>
        <v>4</v>
      </c>
      <c r="AF53" s="7">
        <f t="shared" si="35"/>
        <v>2</v>
      </c>
      <c r="AG53" s="7">
        <f t="shared" si="36"/>
        <v>4</v>
      </c>
      <c r="AH53" s="7">
        <f t="shared" si="37"/>
        <v>4</v>
      </c>
      <c r="AI53" s="7">
        <f t="shared" si="38"/>
        <v>4</v>
      </c>
      <c r="AJ53" s="7">
        <f t="shared" si="39"/>
        <v>4</v>
      </c>
      <c r="AK53" s="7">
        <f t="shared" si="40"/>
        <v>4</v>
      </c>
      <c r="AL53" s="7">
        <f t="shared" si="41"/>
        <v>5</v>
      </c>
      <c r="AM53" s="7">
        <f t="shared" si="42"/>
        <v>3</v>
      </c>
      <c r="AN53" s="8">
        <f t="shared" si="43"/>
        <v>61</v>
      </c>
      <c r="AO53" s="8">
        <v>67</v>
      </c>
      <c r="AP53" s="42">
        <f t="shared" si="22"/>
        <v>0.82199999999999995</v>
      </c>
      <c r="AQ53" s="8">
        <f t="shared" si="23"/>
        <v>0.92301382625497874</v>
      </c>
      <c r="AR53" s="8">
        <f t="shared" si="24"/>
        <v>59</v>
      </c>
      <c r="AS53" s="8">
        <f t="shared" si="25"/>
        <v>8</v>
      </c>
      <c r="AT53" s="8">
        <f t="shared" si="26"/>
        <v>6</v>
      </c>
      <c r="AU53" s="8">
        <f t="shared" si="44"/>
        <v>20</v>
      </c>
      <c r="AV53" s="8">
        <f t="shared" si="45"/>
        <v>13</v>
      </c>
      <c r="AW53" s="8">
        <f t="shared" si="46"/>
        <v>16</v>
      </c>
      <c r="AX53" s="8">
        <f t="shared" si="47"/>
        <v>12</v>
      </c>
    </row>
    <row r="54" spans="1:50" x14ac:dyDescent="0.25">
      <c r="A54">
        <v>39535</v>
      </c>
      <c r="B54">
        <v>1</v>
      </c>
      <c r="C54">
        <v>1982</v>
      </c>
      <c r="D54">
        <f t="shared" si="21"/>
        <v>42</v>
      </c>
      <c r="E54" s="1">
        <v>45598.931377314817</v>
      </c>
      <c r="F54" t="s">
        <v>99</v>
      </c>
      <c r="G54">
        <v>1</v>
      </c>
      <c r="H54" s="4">
        <v>5</v>
      </c>
      <c r="I54" s="4">
        <v>5</v>
      </c>
      <c r="J54" s="4">
        <v>2</v>
      </c>
      <c r="K54" s="4">
        <v>2</v>
      </c>
      <c r="L54" s="4">
        <v>4</v>
      </c>
      <c r="M54" s="4">
        <v>4</v>
      </c>
      <c r="N54" s="4">
        <v>4</v>
      </c>
      <c r="O54" s="4">
        <v>4</v>
      </c>
      <c r="P54" s="4">
        <v>2</v>
      </c>
      <c r="Q54" s="4">
        <v>4</v>
      </c>
      <c r="R54" s="4">
        <v>4</v>
      </c>
      <c r="S54" s="4">
        <v>4</v>
      </c>
      <c r="T54" s="4">
        <v>4</v>
      </c>
      <c r="U54" s="4">
        <v>3</v>
      </c>
      <c r="V54" s="4">
        <v>3</v>
      </c>
      <c r="W54" s="4">
        <v>3</v>
      </c>
      <c r="X54" s="7">
        <f t="shared" si="27"/>
        <v>5</v>
      </c>
      <c r="Y54" s="7">
        <f t="shared" si="28"/>
        <v>5</v>
      </c>
      <c r="Z54" s="7">
        <f t="shared" si="29"/>
        <v>4</v>
      </c>
      <c r="AA54" s="7">
        <f t="shared" si="30"/>
        <v>2</v>
      </c>
      <c r="AB54" s="7">
        <f t="shared" si="31"/>
        <v>4</v>
      </c>
      <c r="AC54" s="7">
        <f t="shared" si="32"/>
        <v>4</v>
      </c>
      <c r="AD54" s="7">
        <f t="shared" si="33"/>
        <v>4</v>
      </c>
      <c r="AE54" s="7">
        <f t="shared" si="34"/>
        <v>4</v>
      </c>
      <c r="AF54" s="7">
        <f t="shared" si="35"/>
        <v>4</v>
      </c>
      <c r="AG54" s="7">
        <f t="shared" si="36"/>
        <v>4</v>
      </c>
      <c r="AH54" s="7">
        <f t="shared" si="37"/>
        <v>4</v>
      </c>
      <c r="AI54" s="7">
        <f t="shared" si="38"/>
        <v>4</v>
      </c>
      <c r="AJ54" s="7">
        <f t="shared" si="39"/>
        <v>4</v>
      </c>
      <c r="AK54" s="7">
        <f t="shared" si="40"/>
        <v>3</v>
      </c>
      <c r="AL54" s="7">
        <f t="shared" si="41"/>
        <v>3</v>
      </c>
      <c r="AM54" s="7">
        <f t="shared" si="42"/>
        <v>3</v>
      </c>
      <c r="AN54" s="8">
        <f t="shared" si="43"/>
        <v>61</v>
      </c>
      <c r="AO54" s="8">
        <v>68</v>
      </c>
      <c r="AP54" s="42">
        <f t="shared" si="22"/>
        <v>0.86599999999999999</v>
      </c>
      <c r="AQ54" s="8">
        <f t="shared" si="23"/>
        <v>1.1076800921478009</v>
      </c>
      <c r="AR54" s="8">
        <f t="shared" si="24"/>
        <v>61</v>
      </c>
      <c r="AS54" s="8">
        <f t="shared" si="25"/>
        <v>8</v>
      </c>
      <c r="AT54" s="8">
        <f t="shared" si="26"/>
        <v>7</v>
      </c>
      <c r="AU54" s="8">
        <f t="shared" si="44"/>
        <v>20</v>
      </c>
      <c r="AV54" s="8">
        <f t="shared" si="45"/>
        <v>16</v>
      </c>
      <c r="AW54" s="8">
        <f t="shared" si="46"/>
        <v>16</v>
      </c>
      <c r="AX54" s="8">
        <f t="shared" si="47"/>
        <v>9</v>
      </c>
    </row>
    <row r="55" spans="1:50" x14ac:dyDescent="0.25">
      <c r="A55">
        <v>38838</v>
      </c>
      <c r="B55">
        <v>1</v>
      </c>
      <c r="C55">
        <v>1967</v>
      </c>
      <c r="D55">
        <f t="shared" si="21"/>
        <v>57</v>
      </c>
      <c r="E55" s="1">
        <v>45597.287280092591</v>
      </c>
      <c r="F55" t="s">
        <v>101</v>
      </c>
      <c r="H55" s="4">
        <v>4</v>
      </c>
      <c r="I55" s="4">
        <v>5</v>
      </c>
      <c r="J55" s="4">
        <v>1</v>
      </c>
      <c r="K55" s="4">
        <v>4</v>
      </c>
      <c r="L55" s="4">
        <v>3</v>
      </c>
      <c r="M55" s="4">
        <v>4</v>
      </c>
      <c r="N55" s="4">
        <v>4</v>
      </c>
      <c r="O55" s="4">
        <v>3</v>
      </c>
      <c r="P55" s="4">
        <v>2</v>
      </c>
      <c r="Q55" s="4">
        <v>4</v>
      </c>
      <c r="R55" s="4">
        <v>4</v>
      </c>
      <c r="S55" s="4">
        <v>3</v>
      </c>
      <c r="T55" s="4">
        <v>4</v>
      </c>
      <c r="U55" s="4">
        <v>3</v>
      </c>
      <c r="V55" s="4">
        <v>5</v>
      </c>
      <c r="W55" s="4">
        <v>3</v>
      </c>
      <c r="X55" s="7">
        <f t="shared" si="27"/>
        <v>4</v>
      </c>
      <c r="Y55" s="7">
        <f t="shared" si="28"/>
        <v>5</v>
      </c>
      <c r="Z55" s="7">
        <f t="shared" si="29"/>
        <v>5</v>
      </c>
      <c r="AA55" s="7">
        <f t="shared" si="30"/>
        <v>4</v>
      </c>
      <c r="AB55" s="7">
        <f t="shared" si="31"/>
        <v>3</v>
      </c>
      <c r="AC55" s="7">
        <f t="shared" si="32"/>
        <v>4</v>
      </c>
      <c r="AD55" s="7">
        <f t="shared" si="33"/>
        <v>4</v>
      </c>
      <c r="AE55" s="7">
        <f t="shared" si="34"/>
        <v>3</v>
      </c>
      <c r="AF55" s="7">
        <f t="shared" si="35"/>
        <v>4</v>
      </c>
      <c r="AG55" s="7">
        <f t="shared" si="36"/>
        <v>4</v>
      </c>
      <c r="AH55" s="7">
        <f t="shared" si="37"/>
        <v>4</v>
      </c>
      <c r="AI55" s="7">
        <f t="shared" si="38"/>
        <v>3</v>
      </c>
      <c r="AJ55" s="7">
        <f t="shared" si="39"/>
        <v>4</v>
      </c>
      <c r="AK55" s="7">
        <f t="shared" si="40"/>
        <v>3</v>
      </c>
      <c r="AL55" s="7">
        <f t="shared" si="41"/>
        <v>5</v>
      </c>
      <c r="AM55" s="7">
        <f t="shared" si="42"/>
        <v>3</v>
      </c>
      <c r="AN55" s="8">
        <f t="shared" si="43"/>
        <v>62</v>
      </c>
      <c r="AO55" s="8">
        <v>69</v>
      </c>
      <c r="AP55" s="42">
        <f t="shared" si="22"/>
        <v>0.877</v>
      </c>
      <c r="AQ55" s="8">
        <f t="shared" si="23"/>
        <v>1.1601198829975199</v>
      </c>
      <c r="AR55" s="8">
        <f t="shared" si="24"/>
        <v>62</v>
      </c>
      <c r="AS55" s="8">
        <f t="shared" si="25"/>
        <v>8</v>
      </c>
      <c r="AT55" s="8">
        <f t="shared" si="26"/>
        <v>7</v>
      </c>
      <c r="AU55" s="8">
        <f t="shared" si="44"/>
        <v>21</v>
      </c>
      <c r="AV55" s="8">
        <f t="shared" si="45"/>
        <v>15</v>
      </c>
      <c r="AW55" s="8">
        <f t="shared" si="46"/>
        <v>15</v>
      </c>
      <c r="AX55" s="8">
        <f t="shared" si="47"/>
        <v>11</v>
      </c>
    </row>
    <row r="56" spans="1:50" x14ac:dyDescent="0.25">
      <c r="A56">
        <v>40129</v>
      </c>
      <c r="B56">
        <v>1</v>
      </c>
      <c r="C56">
        <v>2003</v>
      </c>
      <c r="D56">
        <f t="shared" si="21"/>
        <v>21</v>
      </c>
      <c r="E56" s="1">
        <v>45604.714398148149</v>
      </c>
      <c r="F56" t="s">
        <v>211</v>
      </c>
      <c r="G56">
        <v>1</v>
      </c>
      <c r="H56" s="4">
        <v>5</v>
      </c>
      <c r="I56" s="4">
        <v>3</v>
      </c>
      <c r="J56" s="4">
        <v>1</v>
      </c>
      <c r="K56" s="4">
        <v>4</v>
      </c>
      <c r="L56" s="4">
        <v>5</v>
      </c>
      <c r="M56" s="4">
        <v>3</v>
      </c>
      <c r="N56" s="4">
        <v>4</v>
      </c>
      <c r="O56" s="4">
        <v>4</v>
      </c>
      <c r="P56" s="4">
        <v>2</v>
      </c>
      <c r="Q56" s="4">
        <v>4</v>
      </c>
      <c r="R56" s="4">
        <v>4</v>
      </c>
      <c r="S56" s="4">
        <v>4</v>
      </c>
      <c r="T56" s="4">
        <v>4</v>
      </c>
      <c r="U56" s="4">
        <v>1</v>
      </c>
      <c r="V56" s="4">
        <v>5</v>
      </c>
      <c r="W56" s="4">
        <v>3</v>
      </c>
      <c r="X56" s="7">
        <f t="shared" si="27"/>
        <v>5</v>
      </c>
      <c r="Y56" s="7">
        <f t="shared" si="28"/>
        <v>3</v>
      </c>
      <c r="Z56" s="7">
        <f t="shared" si="29"/>
        <v>5</v>
      </c>
      <c r="AA56" s="7">
        <f t="shared" si="30"/>
        <v>4</v>
      </c>
      <c r="AB56" s="7">
        <f t="shared" si="31"/>
        <v>5</v>
      </c>
      <c r="AC56" s="7">
        <f t="shared" si="32"/>
        <v>3</v>
      </c>
      <c r="AD56" s="7">
        <f t="shared" si="33"/>
        <v>4</v>
      </c>
      <c r="AE56" s="7">
        <f t="shared" si="34"/>
        <v>4</v>
      </c>
      <c r="AF56" s="7">
        <f t="shared" si="35"/>
        <v>4</v>
      </c>
      <c r="AG56" s="7">
        <f t="shared" si="36"/>
        <v>4</v>
      </c>
      <c r="AH56" s="7">
        <f t="shared" si="37"/>
        <v>4</v>
      </c>
      <c r="AI56" s="7">
        <f t="shared" si="38"/>
        <v>4</v>
      </c>
      <c r="AJ56" s="7">
        <f t="shared" si="39"/>
        <v>4</v>
      </c>
      <c r="AK56" s="7">
        <f t="shared" si="40"/>
        <v>1</v>
      </c>
      <c r="AL56" s="7">
        <f t="shared" si="41"/>
        <v>5</v>
      </c>
      <c r="AM56" s="7">
        <f t="shared" si="42"/>
        <v>3</v>
      </c>
      <c r="AN56" s="8">
        <f t="shared" si="43"/>
        <v>62</v>
      </c>
      <c r="AO56" s="8">
        <v>70</v>
      </c>
      <c r="AP56" s="42">
        <f t="shared" si="22"/>
        <v>0.88800000000000001</v>
      </c>
      <c r="AQ56" s="8">
        <f t="shared" si="23"/>
        <v>1.2159604197073186</v>
      </c>
      <c r="AR56" s="8">
        <f t="shared" si="24"/>
        <v>62</v>
      </c>
      <c r="AS56" s="8">
        <f t="shared" si="25"/>
        <v>8</v>
      </c>
      <c r="AT56" s="8">
        <f t="shared" si="26"/>
        <v>7</v>
      </c>
      <c r="AU56" s="8">
        <f t="shared" si="44"/>
        <v>22</v>
      </c>
      <c r="AV56" s="8">
        <f t="shared" si="45"/>
        <v>15</v>
      </c>
      <c r="AW56" s="8">
        <f t="shared" si="46"/>
        <v>16</v>
      </c>
      <c r="AX56" s="8">
        <f t="shared" si="47"/>
        <v>9</v>
      </c>
    </row>
    <row r="57" spans="1:50" x14ac:dyDescent="0.25">
      <c r="A57">
        <v>36148</v>
      </c>
      <c r="B57">
        <v>1</v>
      </c>
      <c r="C57">
        <v>1985</v>
      </c>
      <c r="D57">
        <f t="shared" si="21"/>
        <v>39</v>
      </c>
      <c r="E57" s="1">
        <v>45594.789178240739</v>
      </c>
      <c r="F57" t="s">
        <v>99</v>
      </c>
      <c r="G57">
        <v>1</v>
      </c>
      <c r="H57" s="4">
        <v>4</v>
      </c>
      <c r="I57" s="4">
        <v>4</v>
      </c>
      <c r="J57" s="4">
        <v>3</v>
      </c>
      <c r="K57" s="4">
        <v>4</v>
      </c>
      <c r="L57" s="4">
        <v>4</v>
      </c>
      <c r="M57" s="4">
        <v>4</v>
      </c>
      <c r="N57" s="4">
        <v>4</v>
      </c>
      <c r="O57" s="4">
        <v>4</v>
      </c>
      <c r="P57" s="4">
        <v>2</v>
      </c>
      <c r="Q57" s="4">
        <v>4</v>
      </c>
      <c r="R57" s="4">
        <v>4</v>
      </c>
      <c r="S57" s="4">
        <v>4</v>
      </c>
      <c r="T57" s="4">
        <v>4</v>
      </c>
      <c r="U57" s="4">
        <v>4</v>
      </c>
      <c r="V57" s="4">
        <v>4</v>
      </c>
      <c r="W57" s="4">
        <v>4</v>
      </c>
      <c r="X57" s="7">
        <f t="shared" si="27"/>
        <v>4</v>
      </c>
      <c r="Y57" s="7">
        <f t="shared" si="28"/>
        <v>4</v>
      </c>
      <c r="Z57" s="7">
        <f t="shared" si="29"/>
        <v>3</v>
      </c>
      <c r="AA57" s="7">
        <f t="shared" si="30"/>
        <v>4</v>
      </c>
      <c r="AB57" s="7">
        <f t="shared" si="31"/>
        <v>4</v>
      </c>
      <c r="AC57" s="7">
        <f t="shared" si="32"/>
        <v>4</v>
      </c>
      <c r="AD57" s="7">
        <f t="shared" si="33"/>
        <v>4</v>
      </c>
      <c r="AE57" s="7">
        <f t="shared" si="34"/>
        <v>4</v>
      </c>
      <c r="AF57" s="7">
        <f t="shared" si="35"/>
        <v>4</v>
      </c>
      <c r="AG57" s="7">
        <f t="shared" si="36"/>
        <v>4</v>
      </c>
      <c r="AH57" s="7">
        <f t="shared" si="37"/>
        <v>4</v>
      </c>
      <c r="AI57" s="7">
        <f t="shared" si="38"/>
        <v>4</v>
      </c>
      <c r="AJ57" s="7">
        <f t="shared" si="39"/>
        <v>4</v>
      </c>
      <c r="AK57" s="7">
        <f t="shared" si="40"/>
        <v>4</v>
      </c>
      <c r="AL57" s="7">
        <f t="shared" si="41"/>
        <v>4</v>
      </c>
      <c r="AM57" s="7">
        <f t="shared" si="42"/>
        <v>4</v>
      </c>
      <c r="AN57" s="8">
        <f t="shared" si="43"/>
        <v>63</v>
      </c>
      <c r="AO57" s="8">
        <v>71</v>
      </c>
      <c r="AP57" s="42">
        <f t="shared" si="22"/>
        <v>0.91100000000000003</v>
      </c>
      <c r="AQ57" s="8">
        <f t="shared" si="23"/>
        <v>1.3469386261102789</v>
      </c>
      <c r="AR57" s="8">
        <f t="shared" si="24"/>
        <v>63</v>
      </c>
      <c r="AS57" s="8">
        <f t="shared" si="25"/>
        <v>9</v>
      </c>
      <c r="AT57" s="8">
        <f t="shared" si="26"/>
        <v>7</v>
      </c>
      <c r="AU57" s="8">
        <f t="shared" si="44"/>
        <v>19</v>
      </c>
      <c r="AV57" s="8">
        <f t="shared" si="45"/>
        <v>16</v>
      </c>
      <c r="AW57" s="8">
        <f t="shared" si="46"/>
        <v>16</v>
      </c>
      <c r="AX57" s="8">
        <f t="shared" si="47"/>
        <v>12</v>
      </c>
    </row>
    <row r="58" spans="1:50" x14ac:dyDescent="0.25">
      <c r="A58">
        <v>36384</v>
      </c>
      <c r="B58">
        <v>1</v>
      </c>
      <c r="C58">
        <v>1983</v>
      </c>
      <c r="D58">
        <f t="shared" si="21"/>
        <v>41</v>
      </c>
      <c r="E58" s="1">
        <v>45595.370775462965</v>
      </c>
      <c r="F58" t="s">
        <v>101</v>
      </c>
      <c r="H58" s="4">
        <v>4</v>
      </c>
      <c r="I58" s="4">
        <v>5</v>
      </c>
      <c r="J58" s="4">
        <v>1</v>
      </c>
      <c r="K58" s="4">
        <v>4</v>
      </c>
      <c r="L58" s="4">
        <v>4</v>
      </c>
      <c r="M58" s="4">
        <v>4</v>
      </c>
      <c r="N58" s="4">
        <v>3</v>
      </c>
      <c r="O58" s="4">
        <v>4</v>
      </c>
      <c r="P58" s="4">
        <v>3</v>
      </c>
      <c r="Q58" s="4">
        <v>3</v>
      </c>
      <c r="R58" s="4">
        <v>4</v>
      </c>
      <c r="S58" s="4">
        <v>4</v>
      </c>
      <c r="T58" s="4">
        <v>4</v>
      </c>
      <c r="U58" s="4">
        <v>4</v>
      </c>
      <c r="V58" s="4">
        <v>4</v>
      </c>
      <c r="W58" s="4">
        <v>4</v>
      </c>
      <c r="X58" s="7">
        <f t="shared" si="27"/>
        <v>4</v>
      </c>
      <c r="Y58" s="7">
        <f t="shared" si="28"/>
        <v>5</v>
      </c>
      <c r="Z58" s="7">
        <f t="shared" si="29"/>
        <v>5</v>
      </c>
      <c r="AA58" s="7">
        <f t="shared" si="30"/>
        <v>4</v>
      </c>
      <c r="AB58" s="7">
        <f t="shared" si="31"/>
        <v>4</v>
      </c>
      <c r="AC58" s="7">
        <f t="shared" si="32"/>
        <v>4</v>
      </c>
      <c r="AD58" s="7">
        <f t="shared" si="33"/>
        <v>3</v>
      </c>
      <c r="AE58" s="7">
        <f t="shared" si="34"/>
        <v>4</v>
      </c>
      <c r="AF58" s="7">
        <f t="shared" si="35"/>
        <v>3</v>
      </c>
      <c r="AG58" s="7">
        <f t="shared" si="36"/>
        <v>3</v>
      </c>
      <c r="AH58" s="7">
        <f t="shared" si="37"/>
        <v>4</v>
      </c>
      <c r="AI58" s="7">
        <f t="shared" si="38"/>
        <v>4</v>
      </c>
      <c r="AJ58" s="7">
        <f t="shared" si="39"/>
        <v>4</v>
      </c>
      <c r="AK58" s="7">
        <f t="shared" si="40"/>
        <v>4</v>
      </c>
      <c r="AL58" s="7">
        <f t="shared" si="41"/>
        <v>4</v>
      </c>
      <c r="AM58" s="7">
        <f t="shared" si="42"/>
        <v>4</v>
      </c>
      <c r="AN58" s="8">
        <f t="shared" si="43"/>
        <v>63</v>
      </c>
      <c r="AO58" s="8">
        <v>72</v>
      </c>
      <c r="AP58" s="42">
        <f t="shared" si="22"/>
        <v>0.92200000000000004</v>
      </c>
      <c r="AQ58" s="8">
        <f t="shared" si="23"/>
        <v>1.4186537061727382</v>
      </c>
      <c r="AR58" s="8">
        <f t="shared" si="24"/>
        <v>64</v>
      </c>
      <c r="AS58" s="8">
        <f t="shared" si="25"/>
        <v>9</v>
      </c>
      <c r="AT58" s="8">
        <f t="shared" si="26"/>
        <v>7</v>
      </c>
      <c r="AU58" s="8">
        <f t="shared" si="44"/>
        <v>22</v>
      </c>
      <c r="AV58" s="8">
        <f t="shared" si="45"/>
        <v>14</v>
      </c>
      <c r="AW58" s="8">
        <f t="shared" si="46"/>
        <v>15</v>
      </c>
      <c r="AX58" s="8">
        <f t="shared" si="47"/>
        <v>12</v>
      </c>
    </row>
    <row r="59" spans="1:50" x14ac:dyDescent="0.25">
      <c r="A59">
        <v>38820</v>
      </c>
      <c r="B59">
        <v>1</v>
      </c>
      <c r="C59">
        <v>2006</v>
      </c>
      <c r="D59">
        <f t="shared" si="21"/>
        <v>18</v>
      </c>
      <c r="E59" s="1">
        <v>45597.078587962962</v>
      </c>
      <c r="F59" t="s">
        <v>170</v>
      </c>
      <c r="G59">
        <v>0</v>
      </c>
      <c r="H59" s="4">
        <v>5</v>
      </c>
      <c r="I59" s="4">
        <v>4</v>
      </c>
      <c r="J59" s="4">
        <v>1</v>
      </c>
      <c r="K59" s="4">
        <v>5</v>
      </c>
      <c r="L59" s="4">
        <v>4</v>
      </c>
      <c r="M59" s="4">
        <v>5</v>
      </c>
      <c r="N59" s="4">
        <v>5</v>
      </c>
      <c r="O59" s="4">
        <v>4</v>
      </c>
      <c r="P59" s="4">
        <v>2</v>
      </c>
      <c r="Q59" s="4">
        <v>5</v>
      </c>
      <c r="R59" s="4">
        <v>2</v>
      </c>
      <c r="S59" s="4">
        <v>3</v>
      </c>
      <c r="T59" s="4">
        <v>2</v>
      </c>
      <c r="U59" s="4">
        <v>4</v>
      </c>
      <c r="V59" s="4">
        <v>4</v>
      </c>
      <c r="W59" s="4">
        <v>2</v>
      </c>
      <c r="X59" s="7">
        <f t="shared" si="27"/>
        <v>5</v>
      </c>
      <c r="Y59" s="7">
        <f t="shared" si="28"/>
        <v>4</v>
      </c>
      <c r="Z59" s="7">
        <f t="shared" si="29"/>
        <v>5</v>
      </c>
      <c r="AA59" s="7">
        <f t="shared" si="30"/>
        <v>5</v>
      </c>
      <c r="AB59" s="7">
        <f t="shared" si="31"/>
        <v>4</v>
      </c>
      <c r="AC59" s="7">
        <f t="shared" si="32"/>
        <v>5</v>
      </c>
      <c r="AD59" s="7">
        <f t="shared" si="33"/>
        <v>5</v>
      </c>
      <c r="AE59" s="7">
        <f t="shared" si="34"/>
        <v>4</v>
      </c>
      <c r="AF59" s="7">
        <f t="shared" si="35"/>
        <v>4</v>
      </c>
      <c r="AG59" s="7">
        <f t="shared" si="36"/>
        <v>5</v>
      </c>
      <c r="AH59" s="7">
        <f t="shared" si="37"/>
        <v>2</v>
      </c>
      <c r="AI59" s="7">
        <f t="shared" si="38"/>
        <v>3</v>
      </c>
      <c r="AJ59" s="7">
        <f t="shared" si="39"/>
        <v>2</v>
      </c>
      <c r="AK59" s="7">
        <f t="shared" si="40"/>
        <v>4</v>
      </c>
      <c r="AL59" s="7">
        <f t="shared" si="41"/>
        <v>4</v>
      </c>
      <c r="AM59" s="7">
        <f t="shared" si="42"/>
        <v>2</v>
      </c>
      <c r="AN59" s="8">
        <f t="shared" si="43"/>
        <v>63</v>
      </c>
      <c r="AO59" s="8">
        <v>73</v>
      </c>
      <c r="AP59" s="42">
        <f t="shared" si="22"/>
        <v>0.93300000000000005</v>
      </c>
      <c r="AQ59" s="8">
        <f t="shared" si="23"/>
        <v>1.4985130678799758</v>
      </c>
      <c r="AR59" s="8">
        <f t="shared" si="24"/>
        <v>65</v>
      </c>
      <c r="AS59" s="8">
        <f t="shared" si="25"/>
        <v>9</v>
      </c>
      <c r="AT59" s="8">
        <f t="shared" si="26"/>
        <v>7</v>
      </c>
      <c r="AU59" s="8">
        <f t="shared" si="44"/>
        <v>23</v>
      </c>
      <c r="AV59" s="8">
        <f t="shared" si="45"/>
        <v>18</v>
      </c>
      <c r="AW59" s="8">
        <f t="shared" si="46"/>
        <v>12</v>
      </c>
      <c r="AX59" s="8">
        <f t="shared" si="47"/>
        <v>10</v>
      </c>
    </row>
    <row r="60" spans="1:50" x14ac:dyDescent="0.25">
      <c r="A60">
        <v>38882</v>
      </c>
      <c r="B60">
        <v>1</v>
      </c>
      <c r="C60">
        <v>1999</v>
      </c>
      <c r="D60">
        <f t="shared" si="21"/>
        <v>25</v>
      </c>
      <c r="E60" s="1">
        <v>45597.419745370367</v>
      </c>
      <c r="F60" t="s">
        <v>101</v>
      </c>
      <c r="H60" s="4">
        <v>4</v>
      </c>
      <c r="I60" s="4">
        <v>4</v>
      </c>
      <c r="J60" s="4">
        <v>4</v>
      </c>
      <c r="K60" s="4">
        <v>4</v>
      </c>
      <c r="L60" s="4">
        <v>4</v>
      </c>
      <c r="M60" s="4">
        <v>4</v>
      </c>
      <c r="N60" s="4">
        <v>2</v>
      </c>
      <c r="O60" s="4">
        <v>4</v>
      </c>
      <c r="P60" s="4">
        <v>2</v>
      </c>
      <c r="Q60" s="4">
        <v>5</v>
      </c>
      <c r="R60" s="4">
        <v>5</v>
      </c>
      <c r="S60" s="4">
        <v>4</v>
      </c>
      <c r="T60" s="4">
        <v>5</v>
      </c>
      <c r="U60" s="4">
        <v>4</v>
      </c>
      <c r="V60" s="4">
        <v>4</v>
      </c>
      <c r="W60" s="4">
        <v>4</v>
      </c>
      <c r="X60" s="7">
        <f t="shared" si="27"/>
        <v>4</v>
      </c>
      <c r="Y60" s="7">
        <f t="shared" si="28"/>
        <v>4</v>
      </c>
      <c r="Z60" s="7">
        <f t="shared" si="29"/>
        <v>2</v>
      </c>
      <c r="AA60" s="7">
        <f t="shared" si="30"/>
        <v>4</v>
      </c>
      <c r="AB60" s="7">
        <f t="shared" si="31"/>
        <v>4</v>
      </c>
      <c r="AC60" s="7">
        <f t="shared" si="32"/>
        <v>4</v>
      </c>
      <c r="AD60" s="7">
        <f t="shared" si="33"/>
        <v>2</v>
      </c>
      <c r="AE60" s="7">
        <f t="shared" si="34"/>
        <v>4</v>
      </c>
      <c r="AF60" s="7">
        <f t="shared" si="35"/>
        <v>4</v>
      </c>
      <c r="AG60" s="7">
        <f t="shared" si="36"/>
        <v>5</v>
      </c>
      <c r="AH60" s="7">
        <f t="shared" si="37"/>
        <v>5</v>
      </c>
      <c r="AI60" s="7">
        <f t="shared" si="38"/>
        <v>4</v>
      </c>
      <c r="AJ60" s="7">
        <f t="shared" si="39"/>
        <v>5</v>
      </c>
      <c r="AK60" s="7">
        <f t="shared" si="40"/>
        <v>4</v>
      </c>
      <c r="AL60" s="7">
        <f t="shared" si="41"/>
        <v>4</v>
      </c>
      <c r="AM60" s="7">
        <f t="shared" si="42"/>
        <v>4</v>
      </c>
      <c r="AN60" s="8">
        <f t="shared" si="43"/>
        <v>63</v>
      </c>
      <c r="AO60" s="8">
        <v>74</v>
      </c>
      <c r="AP60" s="42">
        <f t="shared" si="22"/>
        <v>0.94799999999999995</v>
      </c>
      <c r="AQ60" s="8">
        <f t="shared" si="23"/>
        <v>1.6257633862332341</v>
      </c>
      <c r="AR60" s="8">
        <f t="shared" si="24"/>
        <v>66</v>
      </c>
      <c r="AS60" s="8">
        <f t="shared" si="25"/>
        <v>9</v>
      </c>
      <c r="AT60" s="8">
        <f t="shared" si="26"/>
        <v>8</v>
      </c>
      <c r="AU60" s="8">
        <f t="shared" si="44"/>
        <v>18</v>
      </c>
      <c r="AV60" s="8">
        <f t="shared" si="45"/>
        <v>14</v>
      </c>
      <c r="AW60" s="8">
        <f t="shared" si="46"/>
        <v>19</v>
      </c>
      <c r="AX60" s="8">
        <f t="shared" si="47"/>
        <v>12</v>
      </c>
    </row>
    <row r="61" spans="1:50" x14ac:dyDescent="0.25">
      <c r="A61">
        <v>37082</v>
      </c>
      <c r="B61">
        <v>1</v>
      </c>
      <c r="C61">
        <v>1999</v>
      </c>
      <c r="D61">
        <f t="shared" si="21"/>
        <v>25</v>
      </c>
      <c r="E61" s="1">
        <v>45595.743356481478</v>
      </c>
      <c r="F61" t="s">
        <v>101</v>
      </c>
      <c r="H61" s="4">
        <v>3</v>
      </c>
      <c r="I61" s="4">
        <v>5</v>
      </c>
      <c r="J61" s="4">
        <v>2</v>
      </c>
      <c r="K61" s="4">
        <v>3</v>
      </c>
      <c r="L61" s="4">
        <v>4</v>
      </c>
      <c r="M61" s="4">
        <v>5</v>
      </c>
      <c r="N61" s="4">
        <v>3</v>
      </c>
      <c r="O61" s="4">
        <v>4</v>
      </c>
      <c r="P61" s="4">
        <v>4</v>
      </c>
      <c r="Q61" s="4">
        <v>5</v>
      </c>
      <c r="R61" s="4">
        <v>4</v>
      </c>
      <c r="S61" s="4">
        <v>4</v>
      </c>
      <c r="T61" s="4">
        <v>4</v>
      </c>
      <c r="U61" s="4">
        <v>5</v>
      </c>
      <c r="V61" s="4">
        <v>5</v>
      </c>
      <c r="W61" s="4">
        <v>4</v>
      </c>
      <c r="X61" s="7">
        <f t="shared" si="27"/>
        <v>3</v>
      </c>
      <c r="Y61" s="7">
        <f t="shared" si="28"/>
        <v>5</v>
      </c>
      <c r="Z61" s="7">
        <f t="shared" si="29"/>
        <v>4</v>
      </c>
      <c r="AA61" s="7">
        <f t="shared" si="30"/>
        <v>3</v>
      </c>
      <c r="AB61" s="7">
        <f t="shared" si="31"/>
        <v>4</v>
      </c>
      <c r="AC61" s="7">
        <f t="shared" si="32"/>
        <v>5</v>
      </c>
      <c r="AD61" s="7">
        <f t="shared" si="33"/>
        <v>3</v>
      </c>
      <c r="AE61" s="7">
        <f t="shared" si="34"/>
        <v>4</v>
      </c>
      <c r="AF61" s="7">
        <f t="shared" si="35"/>
        <v>2</v>
      </c>
      <c r="AG61" s="7">
        <f t="shared" si="36"/>
        <v>5</v>
      </c>
      <c r="AH61" s="7">
        <f t="shared" si="37"/>
        <v>4</v>
      </c>
      <c r="AI61" s="7">
        <f t="shared" si="38"/>
        <v>4</v>
      </c>
      <c r="AJ61" s="7">
        <f t="shared" si="39"/>
        <v>4</v>
      </c>
      <c r="AK61" s="7">
        <f t="shared" si="40"/>
        <v>5</v>
      </c>
      <c r="AL61" s="7">
        <f t="shared" si="41"/>
        <v>5</v>
      </c>
      <c r="AM61" s="7">
        <f t="shared" si="42"/>
        <v>4</v>
      </c>
      <c r="AN61" s="8">
        <f t="shared" si="43"/>
        <v>64</v>
      </c>
      <c r="AO61" s="8">
        <v>75</v>
      </c>
      <c r="AP61" s="42">
        <f t="shared" si="22"/>
        <v>0.95099999999999996</v>
      </c>
      <c r="AQ61" s="8">
        <f t="shared" si="23"/>
        <v>1.654627902351077</v>
      </c>
      <c r="AR61" s="8">
        <f t="shared" si="24"/>
        <v>67</v>
      </c>
      <c r="AS61" s="8">
        <f t="shared" si="25"/>
        <v>9</v>
      </c>
      <c r="AT61" s="8">
        <f t="shared" si="26"/>
        <v>8</v>
      </c>
      <c r="AU61" s="8">
        <f t="shared" si="44"/>
        <v>19</v>
      </c>
      <c r="AV61" s="8">
        <f t="shared" si="45"/>
        <v>14</v>
      </c>
      <c r="AW61" s="8">
        <f t="shared" si="46"/>
        <v>17</v>
      </c>
      <c r="AX61" s="8">
        <f t="shared" si="47"/>
        <v>14</v>
      </c>
    </row>
    <row r="62" spans="1:50" x14ac:dyDescent="0.25">
      <c r="A62">
        <v>39105</v>
      </c>
      <c r="B62">
        <v>1</v>
      </c>
      <c r="C62">
        <v>1992</v>
      </c>
      <c r="D62">
        <f t="shared" si="21"/>
        <v>32</v>
      </c>
      <c r="E62" s="1">
        <v>45597.576388888891</v>
      </c>
      <c r="F62" t="s">
        <v>101</v>
      </c>
      <c r="H62" s="4">
        <v>4</v>
      </c>
      <c r="I62" s="4">
        <v>5</v>
      </c>
      <c r="J62" s="4">
        <v>5</v>
      </c>
      <c r="K62" s="4">
        <v>5</v>
      </c>
      <c r="L62" s="4">
        <v>4</v>
      </c>
      <c r="M62" s="4">
        <v>4</v>
      </c>
      <c r="N62" s="4">
        <v>4</v>
      </c>
      <c r="O62" s="4">
        <v>4</v>
      </c>
      <c r="P62" s="4">
        <v>1</v>
      </c>
      <c r="Q62" s="4">
        <v>4</v>
      </c>
      <c r="R62" s="4">
        <v>4</v>
      </c>
      <c r="S62" s="4">
        <v>3</v>
      </c>
      <c r="T62" s="4">
        <v>4</v>
      </c>
      <c r="U62" s="4">
        <v>5</v>
      </c>
      <c r="V62" s="4">
        <v>5</v>
      </c>
      <c r="W62" s="4">
        <v>3</v>
      </c>
      <c r="X62" s="7">
        <f t="shared" si="27"/>
        <v>4</v>
      </c>
      <c r="Y62" s="7">
        <f t="shared" si="28"/>
        <v>5</v>
      </c>
      <c r="Z62" s="7">
        <f t="shared" si="29"/>
        <v>1</v>
      </c>
      <c r="AA62" s="7">
        <f t="shared" si="30"/>
        <v>5</v>
      </c>
      <c r="AB62" s="7">
        <f t="shared" si="31"/>
        <v>4</v>
      </c>
      <c r="AC62" s="7">
        <f t="shared" si="32"/>
        <v>4</v>
      </c>
      <c r="AD62" s="7">
        <f t="shared" si="33"/>
        <v>4</v>
      </c>
      <c r="AE62" s="7">
        <f t="shared" si="34"/>
        <v>4</v>
      </c>
      <c r="AF62" s="7">
        <f t="shared" si="35"/>
        <v>5</v>
      </c>
      <c r="AG62" s="7">
        <f t="shared" si="36"/>
        <v>4</v>
      </c>
      <c r="AH62" s="7">
        <f t="shared" si="37"/>
        <v>4</v>
      </c>
      <c r="AI62" s="7">
        <f t="shared" si="38"/>
        <v>3</v>
      </c>
      <c r="AJ62" s="7">
        <f t="shared" si="39"/>
        <v>4</v>
      </c>
      <c r="AK62" s="7">
        <f t="shared" si="40"/>
        <v>5</v>
      </c>
      <c r="AL62" s="7">
        <f t="shared" si="41"/>
        <v>5</v>
      </c>
      <c r="AM62" s="7">
        <f t="shared" si="42"/>
        <v>3</v>
      </c>
      <c r="AN62" s="8">
        <f t="shared" si="43"/>
        <v>64</v>
      </c>
      <c r="AO62" s="8">
        <v>76</v>
      </c>
      <c r="AP62" s="42">
        <f t="shared" si="22"/>
        <v>0.95499999999999996</v>
      </c>
      <c r="AQ62" s="8">
        <f t="shared" si="23"/>
        <v>1.6953977102721358</v>
      </c>
      <c r="AR62" s="8">
        <f t="shared" si="24"/>
        <v>67</v>
      </c>
      <c r="AS62" s="8">
        <f t="shared" si="25"/>
        <v>9</v>
      </c>
      <c r="AT62" s="8">
        <f t="shared" si="26"/>
        <v>8</v>
      </c>
      <c r="AU62" s="8">
        <f t="shared" si="44"/>
        <v>19</v>
      </c>
      <c r="AV62" s="8">
        <f t="shared" si="45"/>
        <v>17</v>
      </c>
      <c r="AW62" s="8">
        <f t="shared" si="46"/>
        <v>15</v>
      </c>
      <c r="AX62" s="8">
        <f t="shared" si="47"/>
        <v>13</v>
      </c>
    </row>
    <row r="63" spans="1:50" x14ac:dyDescent="0.25">
      <c r="A63">
        <v>39121</v>
      </c>
      <c r="B63">
        <v>1</v>
      </c>
      <c r="C63">
        <v>1980</v>
      </c>
      <c r="D63">
        <f t="shared" si="21"/>
        <v>44</v>
      </c>
      <c r="E63" s="1">
        <v>45597.594224537039</v>
      </c>
      <c r="F63" t="s">
        <v>101</v>
      </c>
      <c r="H63" s="4">
        <v>2</v>
      </c>
      <c r="I63" s="4">
        <v>4</v>
      </c>
      <c r="J63" s="4">
        <v>2</v>
      </c>
      <c r="K63" s="4">
        <v>3</v>
      </c>
      <c r="L63" s="4">
        <v>5</v>
      </c>
      <c r="M63" s="4">
        <v>5</v>
      </c>
      <c r="N63" s="4">
        <v>4</v>
      </c>
      <c r="O63" s="4">
        <v>4</v>
      </c>
      <c r="P63" s="4">
        <v>2</v>
      </c>
      <c r="Q63" s="4">
        <v>4</v>
      </c>
      <c r="R63" s="4">
        <v>5</v>
      </c>
      <c r="S63" s="4">
        <v>4</v>
      </c>
      <c r="T63" s="4">
        <v>5</v>
      </c>
      <c r="U63" s="4">
        <v>4</v>
      </c>
      <c r="V63" s="4">
        <v>4</v>
      </c>
      <c r="W63" s="4">
        <v>3</v>
      </c>
      <c r="X63" s="7">
        <f t="shared" si="27"/>
        <v>2</v>
      </c>
      <c r="Y63" s="7">
        <f t="shared" si="28"/>
        <v>4</v>
      </c>
      <c r="Z63" s="7">
        <f t="shared" si="29"/>
        <v>4</v>
      </c>
      <c r="AA63" s="7">
        <f t="shared" si="30"/>
        <v>3</v>
      </c>
      <c r="AB63" s="7">
        <f t="shared" si="31"/>
        <v>5</v>
      </c>
      <c r="AC63" s="7">
        <f t="shared" si="32"/>
        <v>5</v>
      </c>
      <c r="AD63" s="7">
        <f t="shared" si="33"/>
        <v>4</v>
      </c>
      <c r="AE63" s="7">
        <f t="shared" si="34"/>
        <v>4</v>
      </c>
      <c r="AF63" s="7">
        <f t="shared" si="35"/>
        <v>4</v>
      </c>
      <c r="AG63" s="7">
        <f t="shared" si="36"/>
        <v>4</v>
      </c>
      <c r="AH63" s="7">
        <f t="shared" si="37"/>
        <v>5</v>
      </c>
      <c r="AI63" s="7">
        <f t="shared" si="38"/>
        <v>4</v>
      </c>
      <c r="AJ63" s="7">
        <f t="shared" si="39"/>
        <v>5</v>
      </c>
      <c r="AK63" s="7">
        <f t="shared" si="40"/>
        <v>4</v>
      </c>
      <c r="AL63" s="7">
        <f t="shared" si="41"/>
        <v>4</v>
      </c>
      <c r="AM63" s="7">
        <f t="shared" si="42"/>
        <v>3</v>
      </c>
      <c r="AN63" s="8">
        <f t="shared" si="43"/>
        <v>64</v>
      </c>
      <c r="AO63" s="8">
        <v>77</v>
      </c>
      <c r="AP63" s="42">
        <f t="shared" si="22"/>
        <v>0.96099999999999997</v>
      </c>
      <c r="AQ63" s="8">
        <f t="shared" si="23"/>
        <v>1.7624102978623888</v>
      </c>
      <c r="AR63" s="8">
        <f t="shared" si="24"/>
        <v>68</v>
      </c>
      <c r="AS63" s="8">
        <f t="shared" si="25"/>
        <v>10</v>
      </c>
      <c r="AT63" s="8">
        <f t="shared" si="26"/>
        <v>8</v>
      </c>
      <c r="AU63" s="8">
        <f t="shared" si="44"/>
        <v>18</v>
      </c>
      <c r="AV63" s="8">
        <f t="shared" si="45"/>
        <v>17</v>
      </c>
      <c r="AW63" s="8">
        <f t="shared" si="46"/>
        <v>18</v>
      </c>
      <c r="AX63" s="8">
        <f t="shared" si="47"/>
        <v>11</v>
      </c>
    </row>
    <row r="64" spans="1:50" x14ac:dyDescent="0.25">
      <c r="A64">
        <v>40171</v>
      </c>
      <c r="B64">
        <v>1</v>
      </c>
      <c r="C64">
        <v>2000</v>
      </c>
      <c r="D64">
        <f t="shared" si="21"/>
        <v>24</v>
      </c>
      <c r="E64" s="1">
        <v>45604.911666666667</v>
      </c>
      <c r="F64" t="s">
        <v>213</v>
      </c>
      <c r="G64">
        <v>1</v>
      </c>
      <c r="H64" s="4">
        <v>4</v>
      </c>
      <c r="I64" s="4">
        <v>4</v>
      </c>
      <c r="J64" s="4">
        <v>1</v>
      </c>
      <c r="K64" s="4">
        <v>5</v>
      </c>
      <c r="L64" s="4">
        <v>4</v>
      </c>
      <c r="M64" s="4">
        <v>4</v>
      </c>
      <c r="N64" s="4">
        <v>2</v>
      </c>
      <c r="O64" s="4">
        <v>4</v>
      </c>
      <c r="P64" s="4">
        <v>2</v>
      </c>
      <c r="Q64" s="4">
        <v>3</v>
      </c>
      <c r="R64" s="4">
        <v>5</v>
      </c>
      <c r="S64" s="4">
        <v>4</v>
      </c>
      <c r="T64" s="4">
        <v>2</v>
      </c>
      <c r="U64" s="4">
        <v>5</v>
      </c>
      <c r="V64" s="4">
        <v>5</v>
      </c>
      <c r="W64" s="4">
        <v>4</v>
      </c>
      <c r="X64" s="7">
        <f t="shared" si="27"/>
        <v>4</v>
      </c>
      <c r="Y64" s="7">
        <f t="shared" si="28"/>
        <v>4</v>
      </c>
      <c r="Z64" s="7">
        <f t="shared" si="29"/>
        <v>5</v>
      </c>
      <c r="AA64" s="7">
        <f t="shared" si="30"/>
        <v>5</v>
      </c>
      <c r="AB64" s="7">
        <f t="shared" si="31"/>
        <v>4</v>
      </c>
      <c r="AC64" s="7">
        <f t="shared" si="32"/>
        <v>4</v>
      </c>
      <c r="AD64" s="7">
        <f t="shared" si="33"/>
        <v>2</v>
      </c>
      <c r="AE64" s="7">
        <f t="shared" si="34"/>
        <v>4</v>
      </c>
      <c r="AF64" s="7">
        <f t="shared" si="35"/>
        <v>4</v>
      </c>
      <c r="AG64" s="7">
        <f t="shared" si="36"/>
        <v>3</v>
      </c>
      <c r="AH64" s="7">
        <f t="shared" si="37"/>
        <v>5</v>
      </c>
      <c r="AI64" s="7">
        <f t="shared" si="38"/>
        <v>4</v>
      </c>
      <c r="AJ64" s="7">
        <f t="shared" si="39"/>
        <v>2</v>
      </c>
      <c r="AK64" s="7">
        <f t="shared" si="40"/>
        <v>5</v>
      </c>
      <c r="AL64" s="7">
        <f t="shared" si="41"/>
        <v>5</v>
      </c>
      <c r="AM64" s="7">
        <f t="shared" si="42"/>
        <v>4</v>
      </c>
      <c r="AN64" s="8">
        <f t="shared" si="43"/>
        <v>64</v>
      </c>
      <c r="AO64" s="8">
        <v>78</v>
      </c>
      <c r="AP64" s="42">
        <f t="shared" si="22"/>
        <v>0.96599999999999997</v>
      </c>
      <c r="AQ64" s="8">
        <f t="shared" si="23"/>
        <v>1.8250068211464028</v>
      </c>
      <c r="AR64" s="8">
        <f t="shared" si="24"/>
        <v>68</v>
      </c>
      <c r="AS64" s="8">
        <f t="shared" si="25"/>
        <v>10</v>
      </c>
      <c r="AT64" s="8">
        <f t="shared" si="26"/>
        <v>8</v>
      </c>
      <c r="AU64" s="8">
        <f t="shared" si="44"/>
        <v>22</v>
      </c>
      <c r="AV64" s="8">
        <f t="shared" si="45"/>
        <v>14</v>
      </c>
      <c r="AW64" s="8">
        <f t="shared" si="46"/>
        <v>14</v>
      </c>
      <c r="AX64" s="8">
        <f t="shared" si="47"/>
        <v>14</v>
      </c>
    </row>
    <row r="65" spans="1:50" x14ac:dyDescent="0.25">
      <c r="A65">
        <v>40610</v>
      </c>
      <c r="B65">
        <v>1</v>
      </c>
      <c r="C65">
        <v>1982</v>
      </c>
      <c r="D65">
        <f t="shared" si="21"/>
        <v>42</v>
      </c>
      <c r="E65" s="1">
        <v>45610.838240740741</v>
      </c>
      <c r="F65" t="s">
        <v>99</v>
      </c>
      <c r="G65">
        <v>1</v>
      </c>
      <c r="H65" s="4">
        <v>4</v>
      </c>
      <c r="I65" s="4">
        <v>4</v>
      </c>
      <c r="J65" s="4">
        <v>2</v>
      </c>
      <c r="K65" s="4">
        <v>4</v>
      </c>
      <c r="L65" s="4">
        <v>4</v>
      </c>
      <c r="M65" s="4">
        <v>4</v>
      </c>
      <c r="N65" s="4">
        <v>4</v>
      </c>
      <c r="O65" s="4">
        <v>4</v>
      </c>
      <c r="P65" s="4">
        <v>2</v>
      </c>
      <c r="Q65" s="4">
        <v>4</v>
      </c>
      <c r="R65" s="4">
        <v>4</v>
      </c>
      <c r="S65" s="4">
        <v>4</v>
      </c>
      <c r="T65" s="4">
        <v>4</v>
      </c>
      <c r="U65" s="4">
        <v>4</v>
      </c>
      <c r="V65" s="4">
        <v>4</v>
      </c>
      <c r="W65" s="4">
        <v>4</v>
      </c>
      <c r="X65" s="7">
        <f t="shared" si="27"/>
        <v>4</v>
      </c>
      <c r="Y65" s="7">
        <f t="shared" si="28"/>
        <v>4</v>
      </c>
      <c r="Z65" s="7">
        <f t="shared" si="29"/>
        <v>4</v>
      </c>
      <c r="AA65" s="7">
        <f t="shared" si="30"/>
        <v>4</v>
      </c>
      <c r="AB65" s="7">
        <f t="shared" si="31"/>
        <v>4</v>
      </c>
      <c r="AC65" s="7">
        <f t="shared" si="32"/>
        <v>4</v>
      </c>
      <c r="AD65" s="7">
        <f t="shared" si="33"/>
        <v>4</v>
      </c>
      <c r="AE65" s="7">
        <f t="shared" si="34"/>
        <v>4</v>
      </c>
      <c r="AF65" s="7">
        <f t="shared" si="35"/>
        <v>4</v>
      </c>
      <c r="AG65" s="7">
        <f t="shared" si="36"/>
        <v>4</v>
      </c>
      <c r="AH65" s="7">
        <f t="shared" si="37"/>
        <v>4</v>
      </c>
      <c r="AI65" s="7">
        <f t="shared" si="38"/>
        <v>4</v>
      </c>
      <c r="AJ65" s="7">
        <f t="shared" si="39"/>
        <v>4</v>
      </c>
      <c r="AK65" s="7">
        <f t="shared" si="40"/>
        <v>4</v>
      </c>
      <c r="AL65" s="7">
        <f t="shared" si="41"/>
        <v>4</v>
      </c>
      <c r="AM65" s="7">
        <f t="shared" si="42"/>
        <v>4</v>
      </c>
      <c r="AN65" s="8">
        <f t="shared" si="43"/>
        <v>64</v>
      </c>
      <c r="AO65" s="8">
        <v>79</v>
      </c>
      <c r="AP65" s="42">
        <f t="shared" si="22"/>
        <v>0.97699999999999998</v>
      </c>
      <c r="AQ65" s="8">
        <f t="shared" si="23"/>
        <v>1.9953933101678243</v>
      </c>
      <c r="AR65" s="8">
        <f t="shared" si="24"/>
        <v>70</v>
      </c>
      <c r="AS65" s="8">
        <f t="shared" si="25"/>
        <v>10</v>
      </c>
      <c r="AT65" s="8">
        <f t="shared" si="26"/>
        <v>8</v>
      </c>
      <c r="AU65" s="8">
        <f t="shared" si="44"/>
        <v>20</v>
      </c>
      <c r="AV65" s="8">
        <f t="shared" si="45"/>
        <v>16</v>
      </c>
      <c r="AW65" s="8">
        <f t="shared" si="46"/>
        <v>16</v>
      </c>
      <c r="AX65" s="8">
        <f t="shared" si="47"/>
        <v>12</v>
      </c>
    </row>
    <row r="66" spans="1:50" x14ac:dyDescent="0.25">
      <c r="A66">
        <v>36355</v>
      </c>
      <c r="B66">
        <v>1</v>
      </c>
      <c r="C66">
        <v>1984</v>
      </c>
      <c r="D66">
        <f t="shared" si="21"/>
        <v>40</v>
      </c>
      <c r="E66" s="1">
        <v>45595.316712962966</v>
      </c>
      <c r="F66" t="s">
        <v>99</v>
      </c>
      <c r="G66">
        <v>1</v>
      </c>
      <c r="H66" s="4">
        <v>4</v>
      </c>
      <c r="I66" s="4">
        <v>4</v>
      </c>
      <c r="J66" s="4">
        <v>2</v>
      </c>
      <c r="K66" s="4">
        <v>4</v>
      </c>
      <c r="L66" s="4">
        <v>4</v>
      </c>
      <c r="M66" s="4">
        <v>4</v>
      </c>
      <c r="N66" s="4">
        <v>5</v>
      </c>
      <c r="O66" s="4">
        <v>5</v>
      </c>
      <c r="P66" s="4">
        <v>2</v>
      </c>
      <c r="Q66" s="4">
        <v>3</v>
      </c>
      <c r="R66" s="4">
        <v>4</v>
      </c>
      <c r="S66" s="4">
        <v>4</v>
      </c>
      <c r="T66" s="4">
        <v>4</v>
      </c>
      <c r="U66" s="4">
        <v>4</v>
      </c>
      <c r="V66" s="4">
        <v>4</v>
      </c>
      <c r="W66" s="4">
        <v>4</v>
      </c>
      <c r="X66" s="7">
        <f t="shared" ref="X66:X90" si="48">H66</f>
        <v>4</v>
      </c>
      <c r="Y66" s="7">
        <f t="shared" ref="Y66:Y90" si="49">I66</f>
        <v>4</v>
      </c>
      <c r="Z66" s="7">
        <f t="shared" ref="Z66:Z90" si="50">6-J66</f>
        <v>4</v>
      </c>
      <c r="AA66" s="7">
        <f t="shared" ref="AA66:AA90" si="51">K66</f>
        <v>4</v>
      </c>
      <c r="AB66" s="7">
        <f t="shared" ref="AB66:AB90" si="52">L66</f>
        <v>4</v>
      </c>
      <c r="AC66" s="7">
        <f t="shared" ref="AC66:AC90" si="53">M66</f>
        <v>4</v>
      </c>
      <c r="AD66" s="7">
        <f t="shared" ref="AD66:AD90" si="54">N66</f>
        <v>5</v>
      </c>
      <c r="AE66" s="7">
        <f t="shared" ref="AE66:AE90" si="55">O66</f>
        <v>5</v>
      </c>
      <c r="AF66" s="7">
        <f t="shared" ref="AF66:AF90" si="56">6-P66</f>
        <v>4</v>
      </c>
      <c r="AG66" s="7">
        <f t="shared" ref="AG66:AG90" si="57">Q66</f>
        <v>3</v>
      </c>
      <c r="AH66" s="7">
        <f t="shared" ref="AH66:AH90" si="58">R66</f>
        <v>4</v>
      </c>
      <c r="AI66" s="7">
        <f t="shared" ref="AI66:AI90" si="59">S66</f>
        <v>4</v>
      </c>
      <c r="AJ66" s="7">
        <f t="shared" ref="AJ66:AJ90" si="60">T66</f>
        <v>4</v>
      </c>
      <c r="AK66" s="7">
        <f t="shared" ref="AK66:AK90" si="61">U66</f>
        <v>4</v>
      </c>
      <c r="AL66" s="7">
        <f t="shared" ref="AL66:AL90" si="62">V66</f>
        <v>4</v>
      </c>
      <c r="AM66" s="7">
        <f t="shared" ref="AM66:AM90" si="63">W66</f>
        <v>4</v>
      </c>
      <c r="AN66" s="8">
        <f t="shared" ref="AN66:AN90" si="64">SUM(X66:AM66)</f>
        <v>65</v>
      </c>
      <c r="AO66" s="8">
        <v>80</v>
      </c>
      <c r="AP66" s="42">
        <f t="shared" si="22"/>
        <v>0.98799999999999999</v>
      </c>
      <c r="AQ66" s="8">
        <f t="shared" si="23"/>
        <v>2.257129244486225</v>
      </c>
      <c r="AR66" s="8">
        <f t="shared" si="24"/>
        <v>73</v>
      </c>
      <c r="AS66" s="8">
        <f t="shared" si="25"/>
        <v>10</v>
      </c>
      <c r="AT66" s="8">
        <f t="shared" si="26"/>
        <v>9</v>
      </c>
      <c r="AU66" s="8">
        <f t="shared" ref="AU66:AU90" si="65">SUM(X66:AB66)</f>
        <v>20</v>
      </c>
      <c r="AV66" s="8">
        <f t="shared" ref="AV66:AV90" si="66">SUM(AC66:AF66)</f>
        <v>18</v>
      </c>
      <c r="AW66" s="8">
        <f t="shared" ref="AW66:AW90" si="67">SUM(AG66:AJ66)</f>
        <v>15</v>
      </c>
      <c r="AX66" s="8">
        <f t="shared" ref="AX66:AX90" si="68">SUM(AK66:AM66)</f>
        <v>12</v>
      </c>
    </row>
    <row r="67" spans="1:50" x14ac:dyDescent="0.25">
      <c r="A67">
        <v>36890</v>
      </c>
      <c r="B67">
        <v>1</v>
      </c>
      <c r="C67">
        <v>1982</v>
      </c>
      <c r="D67">
        <f t="shared" ref="D67:D90" si="69">2024-C67</f>
        <v>42</v>
      </c>
      <c r="E67" s="1">
        <v>45595.60423611111</v>
      </c>
      <c r="F67" t="s">
        <v>137</v>
      </c>
      <c r="G67">
        <v>1</v>
      </c>
      <c r="H67" s="4">
        <v>3</v>
      </c>
      <c r="I67" s="4">
        <v>5</v>
      </c>
      <c r="J67" s="4">
        <v>2</v>
      </c>
      <c r="K67" s="4">
        <v>1</v>
      </c>
      <c r="L67" s="4">
        <v>4</v>
      </c>
      <c r="M67" s="4">
        <v>5</v>
      </c>
      <c r="N67" s="4">
        <v>4</v>
      </c>
      <c r="O67" s="4">
        <v>5</v>
      </c>
      <c r="P67" s="4">
        <v>1</v>
      </c>
      <c r="Q67" s="4">
        <v>5</v>
      </c>
      <c r="R67" s="4">
        <v>5</v>
      </c>
      <c r="S67" s="4">
        <v>5</v>
      </c>
      <c r="T67" s="4">
        <v>5</v>
      </c>
      <c r="U67" s="4">
        <v>3</v>
      </c>
      <c r="V67" s="4">
        <v>4</v>
      </c>
      <c r="W67" s="4">
        <v>2</v>
      </c>
      <c r="X67" s="7">
        <f t="shared" si="48"/>
        <v>3</v>
      </c>
      <c r="Y67" s="7">
        <f t="shared" si="49"/>
        <v>5</v>
      </c>
      <c r="Z67" s="7">
        <f t="shared" si="50"/>
        <v>4</v>
      </c>
      <c r="AA67" s="7">
        <f t="shared" si="51"/>
        <v>1</v>
      </c>
      <c r="AB67" s="7">
        <f t="shared" si="52"/>
        <v>4</v>
      </c>
      <c r="AC67" s="7">
        <f t="shared" si="53"/>
        <v>5</v>
      </c>
      <c r="AD67" s="7">
        <f t="shared" si="54"/>
        <v>4</v>
      </c>
      <c r="AE67" s="7">
        <f t="shared" si="55"/>
        <v>5</v>
      </c>
      <c r="AF67" s="7">
        <f t="shared" si="56"/>
        <v>5</v>
      </c>
      <c r="AG67" s="7">
        <f t="shared" si="57"/>
        <v>5</v>
      </c>
      <c r="AH67" s="7">
        <f t="shared" si="58"/>
        <v>5</v>
      </c>
      <c r="AI67" s="7">
        <f t="shared" si="59"/>
        <v>5</v>
      </c>
      <c r="AJ67" s="7">
        <f t="shared" si="60"/>
        <v>5</v>
      </c>
      <c r="AK67" s="7">
        <f t="shared" si="61"/>
        <v>3</v>
      </c>
      <c r="AL67" s="7">
        <f t="shared" si="62"/>
        <v>4</v>
      </c>
      <c r="AM67" s="7">
        <f t="shared" si="63"/>
        <v>2</v>
      </c>
      <c r="AN67" s="8">
        <f t="shared" si="64"/>
        <v>65</v>
      </c>
      <c r="AO67" s="8"/>
      <c r="AP67" s="42"/>
      <c r="AQ67" s="8" t="e">
        <f t="shared" ref="AQ67:AQ130" si="70">_xlfn.NORM.S.INV(AP67)</f>
        <v>#NUM!</v>
      </c>
      <c r="AR67" s="8" t="e">
        <f t="shared" ref="AR67:AR130" si="71">ROUND(AQ67*10+50,0)</f>
        <v>#NUM!</v>
      </c>
      <c r="AS67" s="8" t="e">
        <f t="shared" ref="AS67:AS130" si="72">IF(AQ67&lt;=-2.25, 1, IF(AQ67&lt;=-1.75, 2, IF(AQ67&lt;=-1.25, 3, IF(AQ67&lt;=-0.75, 4, IF(AQ67&lt;=-0.25, 5, IF(AQ67&lt;=0.25, 6, IF(AQ67&lt;=0.75, 7, IF(AQ67&lt;=1.25, 8, IF(AQ67&lt;=1.75, 9, 10)))))))))</f>
        <v>#NUM!</v>
      </c>
      <c r="AT67" s="8" t="e">
        <f t="shared" ref="AT67:AT130" si="73">IF(AQ67&lt;=-2, 1, IF(AQ67&lt;=-1.5, 2, IF(AQ67&lt;=-1, 3, IF(AQ67&lt;=-0.5, 4, IF(AQ67&lt;=0.5, 5, IF(AQ67&lt;=1, 6, IF(AQ67&lt;=1.5, 7, IF(AQ67&lt;=2, 8, 9))))))))</f>
        <v>#NUM!</v>
      </c>
      <c r="AU67" s="8">
        <f t="shared" si="65"/>
        <v>17</v>
      </c>
      <c r="AV67" s="8">
        <f t="shared" si="66"/>
        <v>19</v>
      </c>
      <c r="AW67" s="8">
        <f t="shared" si="67"/>
        <v>20</v>
      </c>
      <c r="AX67" s="8">
        <f t="shared" si="68"/>
        <v>9</v>
      </c>
    </row>
    <row r="68" spans="1:50" x14ac:dyDescent="0.25">
      <c r="A68">
        <v>38635</v>
      </c>
      <c r="B68">
        <v>1</v>
      </c>
      <c r="C68">
        <v>1973</v>
      </c>
      <c r="D68">
        <f t="shared" si="69"/>
        <v>51</v>
      </c>
      <c r="E68" s="1">
        <v>45596.867928240739</v>
      </c>
      <c r="F68" t="s">
        <v>169</v>
      </c>
      <c r="G68">
        <v>1</v>
      </c>
      <c r="H68" s="4">
        <v>4</v>
      </c>
      <c r="I68" s="4">
        <v>5</v>
      </c>
      <c r="J68" s="4">
        <v>3</v>
      </c>
      <c r="K68" s="4">
        <v>4</v>
      </c>
      <c r="L68" s="4">
        <v>4</v>
      </c>
      <c r="M68" s="4">
        <v>4</v>
      </c>
      <c r="N68" s="4">
        <v>4</v>
      </c>
      <c r="O68" s="4">
        <v>4</v>
      </c>
      <c r="P68" s="4">
        <v>5</v>
      </c>
      <c r="Q68" s="4">
        <v>4</v>
      </c>
      <c r="R68" s="4">
        <v>4</v>
      </c>
      <c r="S68" s="4">
        <v>5</v>
      </c>
      <c r="T68" s="4">
        <v>5</v>
      </c>
      <c r="U68" s="4">
        <v>5</v>
      </c>
      <c r="V68" s="4">
        <v>5</v>
      </c>
      <c r="W68" s="4">
        <v>4</v>
      </c>
      <c r="X68" s="7">
        <f t="shared" si="48"/>
        <v>4</v>
      </c>
      <c r="Y68" s="7">
        <f t="shared" si="49"/>
        <v>5</v>
      </c>
      <c r="Z68" s="7">
        <f t="shared" si="50"/>
        <v>3</v>
      </c>
      <c r="AA68" s="7">
        <f t="shared" si="51"/>
        <v>4</v>
      </c>
      <c r="AB68" s="7">
        <f t="shared" si="52"/>
        <v>4</v>
      </c>
      <c r="AC68" s="7">
        <f t="shared" si="53"/>
        <v>4</v>
      </c>
      <c r="AD68" s="7">
        <f t="shared" si="54"/>
        <v>4</v>
      </c>
      <c r="AE68" s="7">
        <f t="shared" si="55"/>
        <v>4</v>
      </c>
      <c r="AF68" s="7">
        <f t="shared" si="56"/>
        <v>1</v>
      </c>
      <c r="AG68" s="7">
        <f t="shared" si="57"/>
        <v>4</v>
      </c>
      <c r="AH68" s="7">
        <f t="shared" si="58"/>
        <v>4</v>
      </c>
      <c r="AI68" s="7">
        <f t="shared" si="59"/>
        <v>5</v>
      </c>
      <c r="AJ68" s="7">
        <f t="shared" si="60"/>
        <v>5</v>
      </c>
      <c r="AK68" s="7">
        <f t="shared" si="61"/>
        <v>5</v>
      </c>
      <c r="AL68" s="7">
        <f t="shared" si="62"/>
        <v>5</v>
      </c>
      <c r="AM68" s="7">
        <f t="shared" si="63"/>
        <v>4</v>
      </c>
      <c r="AN68" s="8">
        <f t="shared" si="64"/>
        <v>65</v>
      </c>
      <c r="AO68" s="8"/>
      <c r="AP68" s="42"/>
      <c r="AQ68" s="8" t="e">
        <f t="shared" si="70"/>
        <v>#NUM!</v>
      </c>
      <c r="AR68" s="8" t="e">
        <f t="shared" si="71"/>
        <v>#NUM!</v>
      </c>
      <c r="AS68" s="8" t="e">
        <f t="shared" si="72"/>
        <v>#NUM!</v>
      </c>
      <c r="AT68" s="8" t="e">
        <f t="shared" si="73"/>
        <v>#NUM!</v>
      </c>
      <c r="AU68" s="8">
        <f t="shared" si="65"/>
        <v>20</v>
      </c>
      <c r="AV68" s="8">
        <f t="shared" si="66"/>
        <v>13</v>
      </c>
      <c r="AW68" s="8">
        <f t="shared" si="67"/>
        <v>18</v>
      </c>
      <c r="AX68" s="8">
        <f t="shared" si="68"/>
        <v>14</v>
      </c>
    </row>
    <row r="69" spans="1:50" x14ac:dyDescent="0.25">
      <c r="A69">
        <v>39524</v>
      </c>
      <c r="B69">
        <v>1</v>
      </c>
      <c r="C69">
        <v>1963</v>
      </c>
      <c r="D69">
        <f t="shared" si="69"/>
        <v>61</v>
      </c>
      <c r="E69" s="1">
        <v>45598.913206018522</v>
      </c>
      <c r="F69" t="s">
        <v>107</v>
      </c>
      <c r="G69">
        <v>1</v>
      </c>
      <c r="H69" s="4">
        <v>5</v>
      </c>
      <c r="I69" s="4">
        <v>5</v>
      </c>
      <c r="J69" s="4">
        <v>1</v>
      </c>
      <c r="K69" s="4">
        <v>5</v>
      </c>
      <c r="L69" s="4">
        <v>5</v>
      </c>
      <c r="M69" s="4">
        <v>4</v>
      </c>
      <c r="N69" s="4">
        <v>4</v>
      </c>
      <c r="O69" s="4">
        <v>4</v>
      </c>
      <c r="P69" s="4">
        <v>2</v>
      </c>
      <c r="Q69" s="4">
        <v>4</v>
      </c>
      <c r="R69" s="4">
        <v>4</v>
      </c>
      <c r="S69" s="4">
        <v>4</v>
      </c>
      <c r="T69" s="4">
        <v>2</v>
      </c>
      <c r="U69" s="4">
        <v>2</v>
      </c>
      <c r="V69" s="4">
        <v>4</v>
      </c>
      <c r="W69" s="4">
        <v>4</v>
      </c>
      <c r="X69" s="7">
        <f t="shared" si="48"/>
        <v>5</v>
      </c>
      <c r="Y69" s="7">
        <f t="shared" si="49"/>
        <v>5</v>
      </c>
      <c r="Z69" s="7">
        <f t="shared" si="50"/>
        <v>5</v>
      </c>
      <c r="AA69" s="7">
        <f t="shared" si="51"/>
        <v>5</v>
      </c>
      <c r="AB69" s="7">
        <f t="shared" si="52"/>
        <v>5</v>
      </c>
      <c r="AC69" s="7">
        <f t="shared" si="53"/>
        <v>4</v>
      </c>
      <c r="AD69" s="7">
        <f t="shared" si="54"/>
        <v>4</v>
      </c>
      <c r="AE69" s="7">
        <f t="shared" si="55"/>
        <v>4</v>
      </c>
      <c r="AF69" s="7">
        <f t="shared" si="56"/>
        <v>4</v>
      </c>
      <c r="AG69" s="7">
        <f t="shared" si="57"/>
        <v>4</v>
      </c>
      <c r="AH69" s="7">
        <f t="shared" si="58"/>
        <v>4</v>
      </c>
      <c r="AI69" s="7">
        <f t="shared" si="59"/>
        <v>4</v>
      </c>
      <c r="AJ69" s="7">
        <f t="shared" si="60"/>
        <v>2</v>
      </c>
      <c r="AK69" s="7">
        <f t="shared" si="61"/>
        <v>2</v>
      </c>
      <c r="AL69" s="7">
        <f t="shared" si="62"/>
        <v>4</v>
      </c>
      <c r="AM69" s="7">
        <f t="shared" si="63"/>
        <v>4</v>
      </c>
      <c r="AN69" s="8">
        <f t="shared" si="64"/>
        <v>65</v>
      </c>
      <c r="AO69" s="8"/>
      <c r="AP69" s="42"/>
      <c r="AQ69" s="8" t="e">
        <f t="shared" si="70"/>
        <v>#NUM!</v>
      </c>
      <c r="AR69" s="8" t="e">
        <f t="shared" si="71"/>
        <v>#NUM!</v>
      </c>
      <c r="AS69" s="8" t="e">
        <f t="shared" si="72"/>
        <v>#NUM!</v>
      </c>
      <c r="AT69" s="8" t="e">
        <f t="shared" si="73"/>
        <v>#NUM!</v>
      </c>
      <c r="AU69" s="8">
        <f t="shared" si="65"/>
        <v>25</v>
      </c>
      <c r="AV69" s="8">
        <f t="shared" si="66"/>
        <v>16</v>
      </c>
      <c r="AW69" s="8">
        <f t="shared" si="67"/>
        <v>14</v>
      </c>
      <c r="AX69" s="8">
        <f t="shared" si="68"/>
        <v>10</v>
      </c>
    </row>
    <row r="70" spans="1:50" x14ac:dyDescent="0.25">
      <c r="A70">
        <v>37217</v>
      </c>
      <c r="B70">
        <v>1</v>
      </c>
      <c r="C70">
        <v>2001</v>
      </c>
      <c r="D70">
        <f t="shared" si="69"/>
        <v>23</v>
      </c>
      <c r="E70" s="1">
        <v>45595.846932870372</v>
      </c>
      <c r="F70" t="s">
        <v>99</v>
      </c>
      <c r="G70">
        <v>1</v>
      </c>
      <c r="H70" s="4">
        <v>5</v>
      </c>
      <c r="I70" s="4">
        <v>5</v>
      </c>
      <c r="J70" s="4">
        <v>1</v>
      </c>
      <c r="K70" s="4">
        <v>4</v>
      </c>
      <c r="L70" s="4">
        <v>4</v>
      </c>
      <c r="M70" s="4">
        <v>4</v>
      </c>
      <c r="N70" s="4">
        <v>4</v>
      </c>
      <c r="O70" s="4">
        <v>4</v>
      </c>
      <c r="P70" s="4">
        <v>4</v>
      </c>
      <c r="Q70" s="4">
        <v>4</v>
      </c>
      <c r="R70" s="4">
        <v>4</v>
      </c>
      <c r="S70" s="4">
        <v>5</v>
      </c>
      <c r="T70" s="4">
        <v>5</v>
      </c>
      <c r="U70" s="4">
        <v>4</v>
      </c>
      <c r="V70" s="4">
        <v>4</v>
      </c>
      <c r="W70" s="4">
        <v>3</v>
      </c>
      <c r="X70" s="7">
        <f t="shared" si="48"/>
        <v>5</v>
      </c>
      <c r="Y70" s="7">
        <f t="shared" si="49"/>
        <v>5</v>
      </c>
      <c r="Z70" s="7">
        <f t="shared" si="50"/>
        <v>5</v>
      </c>
      <c r="AA70" s="7">
        <f t="shared" si="51"/>
        <v>4</v>
      </c>
      <c r="AB70" s="7">
        <f t="shared" si="52"/>
        <v>4</v>
      </c>
      <c r="AC70" s="7">
        <f t="shared" si="53"/>
        <v>4</v>
      </c>
      <c r="AD70" s="7">
        <f t="shared" si="54"/>
        <v>4</v>
      </c>
      <c r="AE70" s="7">
        <f t="shared" si="55"/>
        <v>4</v>
      </c>
      <c r="AF70" s="7">
        <f t="shared" si="56"/>
        <v>2</v>
      </c>
      <c r="AG70" s="7">
        <f t="shared" si="57"/>
        <v>4</v>
      </c>
      <c r="AH70" s="7">
        <f t="shared" si="58"/>
        <v>4</v>
      </c>
      <c r="AI70" s="7">
        <f t="shared" si="59"/>
        <v>5</v>
      </c>
      <c r="AJ70" s="7">
        <f t="shared" si="60"/>
        <v>5</v>
      </c>
      <c r="AK70" s="7">
        <f t="shared" si="61"/>
        <v>4</v>
      </c>
      <c r="AL70" s="7">
        <f t="shared" si="62"/>
        <v>4</v>
      </c>
      <c r="AM70" s="7">
        <f t="shared" si="63"/>
        <v>3</v>
      </c>
      <c r="AN70" s="8">
        <f t="shared" si="64"/>
        <v>66</v>
      </c>
      <c r="AO70" s="8"/>
      <c r="AP70" s="42"/>
      <c r="AQ70" s="8" t="e">
        <f t="shared" si="70"/>
        <v>#NUM!</v>
      </c>
      <c r="AR70" s="8" t="e">
        <f t="shared" si="71"/>
        <v>#NUM!</v>
      </c>
      <c r="AS70" s="8" t="e">
        <f t="shared" si="72"/>
        <v>#NUM!</v>
      </c>
      <c r="AT70" s="8" t="e">
        <f t="shared" si="73"/>
        <v>#NUM!</v>
      </c>
      <c r="AU70" s="8">
        <f t="shared" si="65"/>
        <v>23</v>
      </c>
      <c r="AV70" s="8">
        <f t="shared" si="66"/>
        <v>14</v>
      </c>
      <c r="AW70" s="8">
        <f t="shared" si="67"/>
        <v>18</v>
      </c>
      <c r="AX70" s="8">
        <f t="shared" si="68"/>
        <v>11</v>
      </c>
    </row>
    <row r="71" spans="1:50" x14ac:dyDescent="0.25">
      <c r="A71">
        <v>40339</v>
      </c>
      <c r="B71">
        <v>1</v>
      </c>
      <c r="C71">
        <v>1977</v>
      </c>
      <c r="D71">
        <f t="shared" si="69"/>
        <v>47</v>
      </c>
      <c r="E71" s="1">
        <v>45608.398055555554</v>
      </c>
      <c r="F71" t="s">
        <v>99</v>
      </c>
      <c r="G71">
        <v>1</v>
      </c>
      <c r="H71" s="4">
        <v>3</v>
      </c>
      <c r="I71" s="4">
        <v>3</v>
      </c>
      <c r="J71" s="4">
        <v>2</v>
      </c>
      <c r="K71" s="4">
        <v>3</v>
      </c>
      <c r="L71" s="4">
        <v>4</v>
      </c>
      <c r="M71" s="4">
        <v>5</v>
      </c>
      <c r="N71" s="4">
        <v>4</v>
      </c>
      <c r="O71" s="4">
        <v>4</v>
      </c>
      <c r="P71" s="4">
        <v>2</v>
      </c>
      <c r="Q71" s="4">
        <v>4</v>
      </c>
      <c r="R71" s="4">
        <v>4</v>
      </c>
      <c r="S71" s="4">
        <v>5</v>
      </c>
      <c r="T71" s="4">
        <v>5</v>
      </c>
      <c r="U71" s="4">
        <v>5</v>
      </c>
      <c r="V71" s="4">
        <v>5</v>
      </c>
      <c r="W71" s="4">
        <v>4</v>
      </c>
      <c r="X71" s="7">
        <f t="shared" si="48"/>
        <v>3</v>
      </c>
      <c r="Y71" s="7">
        <f t="shared" si="49"/>
        <v>3</v>
      </c>
      <c r="Z71" s="7">
        <f t="shared" si="50"/>
        <v>4</v>
      </c>
      <c r="AA71" s="7">
        <f t="shared" si="51"/>
        <v>3</v>
      </c>
      <c r="AB71" s="7">
        <f t="shared" si="52"/>
        <v>4</v>
      </c>
      <c r="AC71" s="7">
        <f t="shared" si="53"/>
        <v>5</v>
      </c>
      <c r="AD71" s="7">
        <f t="shared" si="54"/>
        <v>4</v>
      </c>
      <c r="AE71" s="7">
        <f t="shared" si="55"/>
        <v>4</v>
      </c>
      <c r="AF71" s="7">
        <f t="shared" si="56"/>
        <v>4</v>
      </c>
      <c r="AG71" s="7">
        <f t="shared" si="57"/>
        <v>4</v>
      </c>
      <c r="AH71" s="7">
        <f t="shared" si="58"/>
        <v>4</v>
      </c>
      <c r="AI71" s="7">
        <f t="shared" si="59"/>
        <v>5</v>
      </c>
      <c r="AJ71" s="7">
        <f t="shared" si="60"/>
        <v>5</v>
      </c>
      <c r="AK71" s="7">
        <f t="shared" si="61"/>
        <v>5</v>
      </c>
      <c r="AL71" s="7">
        <f t="shared" si="62"/>
        <v>5</v>
      </c>
      <c r="AM71" s="7">
        <f t="shared" si="63"/>
        <v>4</v>
      </c>
      <c r="AN71" s="8">
        <f t="shared" si="64"/>
        <v>66</v>
      </c>
      <c r="AO71" s="8"/>
      <c r="AP71" s="42"/>
      <c r="AQ71" s="8" t="e">
        <f t="shared" si="70"/>
        <v>#NUM!</v>
      </c>
      <c r="AR71" s="8" t="e">
        <f t="shared" si="71"/>
        <v>#NUM!</v>
      </c>
      <c r="AS71" s="8" t="e">
        <f t="shared" si="72"/>
        <v>#NUM!</v>
      </c>
      <c r="AT71" s="8" t="e">
        <f t="shared" si="73"/>
        <v>#NUM!</v>
      </c>
      <c r="AU71" s="8">
        <f t="shared" si="65"/>
        <v>17</v>
      </c>
      <c r="AV71" s="8">
        <f t="shared" si="66"/>
        <v>17</v>
      </c>
      <c r="AW71" s="8">
        <f t="shared" si="67"/>
        <v>18</v>
      </c>
      <c r="AX71" s="8">
        <f t="shared" si="68"/>
        <v>14</v>
      </c>
    </row>
    <row r="72" spans="1:50" x14ac:dyDescent="0.25">
      <c r="A72">
        <v>40537</v>
      </c>
      <c r="B72">
        <v>1</v>
      </c>
      <c r="C72">
        <v>1998</v>
      </c>
      <c r="D72">
        <f t="shared" si="69"/>
        <v>26</v>
      </c>
      <c r="E72" s="1">
        <v>45609.643900462965</v>
      </c>
      <c r="F72" t="s">
        <v>222</v>
      </c>
      <c r="G72">
        <v>1</v>
      </c>
      <c r="H72" s="4">
        <v>5</v>
      </c>
      <c r="I72" s="4">
        <v>5</v>
      </c>
      <c r="J72" s="4">
        <v>1</v>
      </c>
      <c r="K72" s="4">
        <v>5</v>
      </c>
      <c r="L72" s="4">
        <v>3</v>
      </c>
      <c r="M72" s="4">
        <v>3</v>
      </c>
      <c r="N72" s="4">
        <v>1</v>
      </c>
      <c r="O72" s="4">
        <v>2</v>
      </c>
      <c r="P72" s="4">
        <v>3</v>
      </c>
      <c r="Q72" s="4">
        <v>4</v>
      </c>
      <c r="R72" s="4">
        <v>5</v>
      </c>
      <c r="S72" s="4">
        <v>5</v>
      </c>
      <c r="T72" s="4">
        <v>5</v>
      </c>
      <c r="U72" s="4">
        <v>5</v>
      </c>
      <c r="V72" s="4">
        <v>5</v>
      </c>
      <c r="W72" s="4">
        <v>5</v>
      </c>
      <c r="X72" s="7">
        <f t="shared" si="48"/>
        <v>5</v>
      </c>
      <c r="Y72" s="7">
        <f t="shared" si="49"/>
        <v>5</v>
      </c>
      <c r="Z72" s="7">
        <f t="shared" si="50"/>
        <v>5</v>
      </c>
      <c r="AA72" s="7">
        <f t="shared" si="51"/>
        <v>5</v>
      </c>
      <c r="AB72" s="7">
        <f t="shared" si="52"/>
        <v>3</v>
      </c>
      <c r="AC72" s="7">
        <f t="shared" si="53"/>
        <v>3</v>
      </c>
      <c r="AD72" s="7">
        <f t="shared" si="54"/>
        <v>1</v>
      </c>
      <c r="AE72" s="7">
        <f t="shared" si="55"/>
        <v>2</v>
      </c>
      <c r="AF72" s="7">
        <f t="shared" si="56"/>
        <v>3</v>
      </c>
      <c r="AG72" s="7">
        <f t="shared" si="57"/>
        <v>4</v>
      </c>
      <c r="AH72" s="7">
        <f t="shared" si="58"/>
        <v>5</v>
      </c>
      <c r="AI72" s="7">
        <f t="shared" si="59"/>
        <v>5</v>
      </c>
      <c r="AJ72" s="7">
        <f t="shared" si="60"/>
        <v>5</v>
      </c>
      <c r="AK72" s="7">
        <f t="shared" si="61"/>
        <v>5</v>
      </c>
      <c r="AL72" s="7">
        <f t="shared" si="62"/>
        <v>5</v>
      </c>
      <c r="AM72" s="7">
        <f t="shared" si="63"/>
        <v>5</v>
      </c>
      <c r="AN72" s="8">
        <f t="shared" si="64"/>
        <v>66</v>
      </c>
      <c r="AO72" s="8"/>
      <c r="AP72" s="42"/>
      <c r="AQ72" s="8" t="e">
        <f t="shared" si="70"/>
        <v>#NUM!</v>
      </c>
      <c r="AR72" s="8" t="e">
        <f t="shared" si="71"/>
        <v>#NUM!</v>
      </c>
      <c r="AS72" s="8" t="e">
        <f t="shared" si="72"/>
        <v>#NUM!</v>
      </c>
      <c r="AT72" s="8" t="e">
        <f t="shared" si="73"/>
        <v>#NUM!</v>
      </c>
      <c r="AU72" s="8">
        <f t="shared" si="65"/>
        <v>23</v>
      </c>
      <c r="AV72" s="8">
        <f t="shared" si="66"/>
        <v>9</v>
      </c>
      <c r="AW72" s="8">
        <f t="shared" si="67"/>
        <v>19</v>
      </c>
      <c r="AX72" s="8">
        <f t="shared" si="68"/>
        <v>15</v>
      </c>
    </row>
    <row r="73" spans="1:50" x14ac:dyDescent="0.25">
      <c r="A73">
        <v>36137</v>
      </c>
      <c r="B73">
        <v>1</v>
      </c>
      <c r="C73">
        <v>2002</v>
      </c>
      <c r="D73">
        <f t="shared" si="69"/>
        <v>22</v>
      </c>
      <c r="E73" s="1">
        <v>45609.732708333337</v>
      </c>
      <c r="F73" t="s">
        <v>99</v>
      </c>
      <c r="G73">
        <v>1</v>
      </c>
      <c r="H73" s="4">
        <v>4</v>
      </c>
      <c r="I73" s="4">
        <v>4</v>
      </c>
      <c r="J73" s="4">
        <v>2</v>
      </c>
      <c r="K73" s="4">
        <v>2</v>
      </c>
      <c r="L73" s="4">
        <v>4</v>
      </c>
      <c r="M73" s="4">
        <v>3</v>
      </c>
      <c r="N73" s="4">
        <v>4</v>
      </c>
      <c r="O73" s="4">
        <v>5</v>
      </c>
      <c r="P73" s="4">
        <v>2</v>
      </c>
      <c r="Q73" s="4">
        <v>5</v>
      </c>
      <c r="R73" s="4">
        <v>5</v>
      </c>
      <c r="S73" s="4">
        <v>5</v>
      </c>
      <c r="T73" s="4">
        <v>5</v>
      </c>
      <c r="U73" s="4">
        <v>4</v>
      </c>
      <c r="V73" s="4">
        <v>4</v>
      </c>
      <c r="W73" s="4">
        <v>4</v>
      </c>
      <c r="X73" s="7">
        <f t="shared" si="48"/>
        <v>4</v>
      </c>
      <c r="Y73" s="7">
        <f t="shared" si="49"/>
        <v>4</v>
      </c>
      <c r="Z73" s="7">
        <f t="shared" si="50"/>
        <v>4</v>
      </c>
      <c r="AA73" s="7">
        <f t="shared" si="51"/>
        <v>2</v>
      </c>
      <c r="AB73" s="7">
        <f t="shared" si="52"/>
        <v>4</v>
      </c>
      <c r="AC73" s="7">
        <f t="shared" si="53"/>
        <v>3</v>
      </c>
      <c r="AD73" s="7">
        <f t="shared" si="54"/>
        <v>4</v>
      </c>
      <c r="AE73" s="7">
        <f t="shared" si="55"/>
        <v>5</v>
      </c>
      <c r="AF73" s="7">
        <f t="shared" si="56"/>
        <v>4</v>
      </c>
      <c r="AG73" s="7">
        <f t="shared" si="57"/>
        <v>5</v>
      </c>
      <c r="AH73" s="7">
        <f t="shared" si="58"/>
        <v>5</v>
      </c>
      <c r="AI73" s="7">
        <f t="shared" si="59"/>
        <v>5</v>
      </c>
      <c r="AJ73" s="7">
        <f t="shared" si="60"/>
        <v>5</v>
      </c>
      <c r="AK73" s="7">
        <f t="shared" si="61"/>
        <v>4</v>
      </c>
      <c r="AL73" s="7">
        <f t="shared" si="62"/>
        <v>4</v>
      </c>
      <c r="AM73" s="7">
        <f t="shared" si="63"/>
        <v>4</v>
      </c>
      <c r="AN73" s="8">
        <f t="shared" si="64"/>
        <v>66</v>
      </c>
      <c r="AO73" s="8"/>
      <c r="AP73" s="42"/>
      <c r="AQ73" s="8" t="e">
        <f t="shared" si="70"/>
        <v>#NUM!</v>
      </c>
      <c r="AR73" s="8" t="e">
        <f t="shared" si="71"/>
        <v>#NUM!</v>
      </c>
      <c r="AS73" s="8" t="e">
        <f t="shared" si="72"/>
        <v>#NUM!</v>
      </c>
      <c r="AT73" s="8" t="e">
        <f t="shared" si="73"/>
        <v>#NUM!</v>
      </c>
      <c r="AU73" s="8">
        <f t="shared" si="65"/>
        <v>18</v>
      </c>
      <c r="AV73" s="8">
        <f t="shared" si="66"/>
        <v>16</v>
      </c>
      <c r="AW73" s="8">
        <f t="shared" si="67"/>
        <v>20</v>
      </c>
      <c r="AX73" s="8">
        <f t="shared" si="68"/>
        <v>12</v>
      </c>
    </row>
    <row r="74" spans="1:50" x14ac:dyDescent="0.25">
      <c r="A74">
        <v>40568</v>
      </c>
      <c r="B74">
        <v>1</v>
      </c>
      <c r="C74">
        <v>1972</v>
      </c>
      <c r="D74">
        <f t="shared" si="69"/>
        <v>52</v>
      </c>
      <c r="E74" s="1">
        <v>45609.869444444441</v>
      </c>
      <c r="F74" t="s">
        <v>99</v>
      </c>
      <c r="G74">
        <v>1</v>
      </c>
      <c r="H74" s="4">
        <v>4</v>
      </c>
      <c r="I74" s="4">
        <v>4</v>
      </c>
      <c r="J74" s="4">
        <v>2</v>
      </c>
      <c r="K74" s="4">
        <v>2</v>
      </c>
      <c r="L74" s="4">
        <v>5</v>
      </c>
      <c r="M74" s="4">
        <v>5</v>
      </c>
      <c r="N74" s="4">
        <v>5</v>
      </c>
      <c r="O74" s="4">
        <v>4</v>
      </c>
      <c r="P74" s="4">
        <v>2</v>
      </c>
      <c r="Q74" s="4">
        <v>5</v>
      </c>
      <c r="R74" s="4">
        <v>4</v>
      </c>
      <c r="S74" s="4">
        <v>4</v>
      </c>
      <c r="T74" s="4">
        <v>4</v>
      </c>
      <c r="U74" s="4">
        <v>4</v>
      </c>
      <c r="V74" s="4">
        <v>5</v>
      </c>
      <c r="W74" s="4">
        <v>3</v>
      </c>
      <c r="X74" s="7">
        <f t="shared" si="48"/>
        <v>4</v>
      </c>
      <c r="Y74" s="7">
        <f t="shared" si="49"/>
        <v>4</v>
      </c>
      <c r="Z74" s="7">
        <f t="shared" si="50"/>
        <v>4</v>
      </c>
      <c r="AA74" s="7">
        <f t="shared" si="51"/>
        <v>2</v>
      </c>
      <c r="AB74" s="7">
        <f t="shared" si="52"/>
        <v>5</v>
      </c>
      <c r="AC74" s="7">
        <f t="shared" si="53"/>
        <v>5</v>
      </c>
      <c r="AD74" s="7">
        <f t="shared" si="54"/>
        <v>5</v>
      </c>
      <c r="AE74" s="7">
        <f t="shared" si="55"/>
        <v>4</v>
      </c>
      <c r="AF74" s="7">
        <f t="shared" si="56"/>
        <v>4</v>
      </c>
      <c r="AG74" s="7">
        <f t="shared" si="57"/>
        <v>5</v>
      </c>
      <c r="AH74" s="7">
        <f t="shared" si="58"/>
        <v>4</v>
      </c>
      <c r="AI74" s="7">
        <f t="shared" si="59"/>
        <v>4</v>
      </c>
      <c r="AJ74" s="7">
        <f t="shared" si="60"/>
        <v>4</v>
      </c>
      <c r="AK74" s="7">
        <f t="shared" si="61"/>
        <v>4</v>
      </c>
      <c r="AL74" s="7">
        <f t="shared" si="62"/>
        <v>5</v>
      </c>
      <c r="AM74" s="7">
        <f t="shared" si="63"/>
        <v>3</v>
      </c>
      <c r="AN74" s="8">
        <f t="shared" si="64"/>
        <v>66</v>
      </c>
      <c r="AO74" s="8"/>
      <c r="AP74" s="42"/>
      <c r="AQ74" s="8" t="e">
        <f t="shared" si="70"/>
        <v>#NUM!</v>
      </c>
      <c r="AR74" s="8" t="e">
        <f t="shared" si="71"/>
        <v>#NUM!</v>
      </c>
      <c r="AS74" s="8" t="e">
        <f t="shared" si="72"/>
        <v>#NUM!</v>
      </c>
      <c r="AT74" s="8" t="e">
        <f t="shared" si="73"/>
        <v>#NUM!</v>
      </c>
      <c r="AU74" s="8">
        <f t="shared" si="65"/>
        <v>19</v>
      </c>
      <c r="AV74" s="8">
        <f t="shared" si="66"/>
        <v>18</v>
      </c>
      <c r="AW74" s="8">
        <f t="shared" si="67"/>
        <v>17</v>
      </c>
      <c r="AX74" s="8">
        <f t="shared" si="68"/>
        <v>12</v>
      </c>
    </row>
    <row r="75" spans="1:50" x14ac:dyDescent="0.25">
      <c r="A75">
        <v>36154</v>
      </c>
      <c r="B75">
        <v>1</v>
      </c>
      <c r="C75">
        <v>1980</v>
      </c>
      <c r="D75">
        <f t="shared" si="69"/>
        <v>44</v>
      </c>
      <c r="E75" s="1">
        <v>45594.800810185188</v>
      </c>
      <c r="F75" t="s">
        <v>99</v>
      </c>
      <c r="G75">
        <v>1</v>
      </c>
      <c r="H75" s="4">
        <v>5</v>
      </c>
      <c r="I75" s="4">
        <v>4</v>
      </c>
      <c r="J75" s="4">
        <v>2</v>
      </c>
      <c r="K75" s="4">
        <v>4</v>
      </c>
      <c r="L75" s="4">
        <v>4</v>
      </c>
      <c r="M75" s="4">
        <v>5</v>
      </c>
      <c r="N75" s="4">
        <v>3</v>
      </c>
      <c r="O75" s="4">
        <v>4</v>
      </c>
      <c r="P75" s="4">
        <v>2</v>
      </c>
      <c r="Q75" s="4">
        <v>5</v>
      </c>
      <c r="R75" s="4">
        <v>4</v>
      </c>
      <c r="S75" s="4">
        <v>4</v>
      </c>
      <c r="T75" s="4">
        <v>4</v>
      </c>
      <c r="U75" s="4">
        <v>5</v>
      </c>
      <c r="V75" s="4">
        <v>4</v>
      </c>
      <c r="W75" s="4">
        <v>4</v>
      </c>
      <c r="X75" s="7">
        <f t="shared" si="48"/>
        <v>5</v>
      </c>
      <c r="Y75" s="7">
        <f t="shared" si="49"/>
        <v>4</v>
      </c>
      <c r="Z75" s="7">
        <f t="shared" si="50"/>
        <v>4</v>
      </c>
      <c r="AA75" s="7">
        <f t="shared" si="51"/>
        <v>4</v>
      </c>
      <c r="AB75" s="7">
        <f t="shared" si="52"/>
        <v>4</v>
      </c>
      <c r="AC75" s="7">
        <f t="shared" si="53"/>
        <v>5</v>
      </c>
      <c r="AD75" s="7">
        <f t="shared" si="54"/>
        <v>3</v>
      </c>
      <c r="AE75" s="7">
        <f t="shared" si="55"/>
        <v>4</v>
      </c>
      <c r="AF75" s="7">
        <f t="shared" si="56"/>
        <v>4</v>
      </c>
      <c r="AG75" s="7">
        <f t="shared" si="57"/>
        <v>5</v>
      </c>
      <c r="AH75" s="7">
        <f t="shared" si="58"/>
        <v>4</v>
      </c>
      <c r="AI75" s="7">
        <f t="shared" si="59"/>
        <v>4</v>
      </c>
      <c r="AJ75" s="7">
        <f t="shared" si="60"/>
        <v>4</v>
      </c>
      <c r="AK75" s="7">
        <f t="shared" si="61"/>
        <v>5</v>
      </c>
      <c r="AL75" s="7">
        <f t="shared" si="62"/>
        <v>4</v>
      </c>
      <c r="AM75" s="7">
        <f t="shared" si="63"/>
        <v>4</v>
      </c>
      <c r="AN75" s="8">
        <f t="shared" si="64"/>
        <v>67</v>
      </c>
      <c r="AO75" s="8"/>
      <c r="AP75" s="42"/>
      <c r="AQ75" s="8" t="e">
        <f t="shared" si="70"/>
        <v>#NUM!</v>
      </c>
      <c r="AR75" s="8" t="e">
        <f t="shared" si="71"/>
        <v>#NUM!</v>
      </c>
      <c r="AS75" s="8" t="e">
        <f t="shared" si="72"/>
        <v>#NUM!</v>
      </c>
      <c r="AT75" s="8" t="e">
        <f t="shared" si="73"/>
        <v>#NUM!</v>
      </c>
      <c r="AU75" s="8">
        <f t="shared" si="65"/>
        <v>21</v>
      </c>
      <c r="AV75" s="8">
        <f t="shared" si="66"/>
        <v>16</v>
      </c>
      <c r="AW75" s="8">
        <f t="shared" si="67"/>
        <v>17</v>
      </c>
      <c r="AX75" s="8">
        <f t="shared" si="68"/>
        <v>13</v>
      </c>
    </row>
    <row r="76" spans="1:50" x14ac:dyDescent="0.25">
      <c r="A76">
        <v>37552</v>
      </c>
      <c r="B76">
        <v>1</v>
      </c>
      <c r="C76">
        <v>1993</v>
      </c>
      <c r="D76">
        <f t="shared" si="69"/>
        <v>31</v>
      </c>
      <c r="E76" s="1">
        <v>45596.465879629628</v>
      </c>
      <c r="F76" t="s">
        <v>107</v>
      </c>
      <c r="G76">
        <v>1</v>
      </c>
      <c r="H76" s="4">
        <v>4</v>
      </c>
      <c r="I76" s="4">
        <v>5</v>
      </c>
      <c r="J76" s="4">
        <v>2</v>
      </c>
      <c r="K76" s="4">
        <v>4</v>
      </c>
      <c r="L76" s="4">
        <v>4</v>
      </c>
      <c r="M76" s="4">
        <v>4</v>
      </c>
      <c r="N76" s="4">
        <v>5</v>
      </c>
      <c r="O76" s="4">
        <v>4</v>
      </c>
      <c r="P76" s="4">
        <v>3</v>
      </c>
      <c r="Q76" s="4">
        <v>4</v>
      </c>
      <c r="R76" s="4">
        <v>5</v>
      </c>
      <c r="S76" s="4">
        <v>5</v>
      </c>
      <c r="T76" s="4">
        <v>5</v>
      </c>
      <c r="U76" s="4">
        <v>4</v>
      </c>
      <c r="V76" s="4">
        <v>4</v>
      </c>
      <c r="W76" s="4">
        <v>3</v>
      </c>
      <c r="X76" s="7">
        <f t="shared" si="48"/>
        <v>4</v>
      </c>
      <c r="Y76" s="7">
        <f t="shared" si="49"/>
        <v>5</v>
      </c>
      <c r="Z76" s="7">
        <f t="shared" si="50"/>
        <v>4</v>
      </c>
      <c r="AA76" s="7">
        <f t="shared" si="51"/>
        <v>4</v>
      </c>
      <c r="AB76" s="7">
        <f t="shared" si="52"/>
        <v>4</v>
      </c>
      <c r="AC76" s="7">
        <f t="shared" si="53"/>
        <v>4</v>
      </c>
      <c r="AD76" s="7">
        <f t="shared" si="54"/>
        <v>5</v>
      </c>
      <c r="AE76" s="7">
        <f t="shared" si="55"/>
        <v>4</v>
      </c>
      <c r="AF76" s="7">
        <f t="shared" si="56"/>
        <v>3</v>
      </c>
      <c r="AG76" s="7">
        <f t="shared" si="57"/>
        <v>4</v>
      </c>
      <c r="AH76" s="7">
        <f t="shared" si="58"/>
        <v>5</v>
      </c>
      <c r="AI76" s="7">
        <f t="shared" si="59"/>
        <v>5</v>
      </c>
      <c r="AJ76" s="7">
        <f t="shared" si="60"/>
        <v>5</v>
      </c>
      <c r="AK76" s="7">
        <f t="shared" si="61"/>
        <v>4</v>
      </c>
      <c r="AL76" s="7">
        <f t="shared" si="62"/>
        <v>4</v>
      </c>
      <c r="AM76" s="7">
        <f t="shared" si="63"/>
        <v>3</v>
      </c>
      <c r="AN76" s="8">
        <f t="shared" si="64"/>
        <v>67</v>
      </c>
      <c r="AO76" s="8"/>
      <c r="AP76" s="42"/>
      <c r="AQ76" s="8" t="e">
        <f t="shared" si="70"/>
        <v>#NUM!</v>
      </c>
      <c r="AR76" s="8" t="e">
        <f t="shared" si="71"/>
        <v>#NUM!</v>
      </c>
      <c r="AS76" s="8" t="e">
        <f t="shared" si="72"/>
        <v>#NUM!</v>
      </c>
      <c r="AT76" s="8" t="e">
        <f t="shared" si="73"/>
        <v>#NUM!</v>
      </c>
      <c r="AU76" s="8">
        <f t="shared" si="65"/>
        <v>21</v>
      </c>
      <c r="AV76" s="8">
        <f t="shared" si="66"/>
        <v>16</v>
      </c>
      <c r="AW76" s="8">
        <f t="shared" si="67"/>
        <v>19</v>
      </c>
      <c r="AX76" s="8">
        <f t="shared" si="68"/>
        <v>11</v>
      </c>
    </row>
    <row r="77" spans="1:50" x14ac:dyDescent="0.25">
      <c r="A77">
        <v>39405</v>
      </c>
      <c r="B77">
        <v>1</v>
      </c>
      <c r="C77">
        <v>1984</v>
      </c>
      <c r="D77">
        <f t="shared" si="69"/>
        <v>40</v>
      </c>
      <c r="E77" s="1">
        <v>45598.370520833334</v>
      </c>
      <c r="F77" t="s">
        <v>183</v>
      </c>
      <c r="G77">
        <v>1</v>
      </c>
      <c r="H77" s="4">
        <v>4</v>
      </c>
      <c r="I77" s="4">
        <v>4</v>
      </c>
      <c r="J77" s="4">
        <v>2</v>
      </c>
      <c r="K77" s="4">
        <v>4</v>
      </c>
      <c r="L77" s="4">
        <v>4</v>
      </c>
      <c r="M77" s="4">
        <v>5</v>
      </c>
      <c r="N77" s="4">
        <v>5</v>
      </c>
      <c r="O77" s="4">
        <v>5</v>
      </c>
      <c r="P77" s="4">
        <v>1</v>
      </c>
      <c r="Q77" s="4">
        <v>3</v>
      </c>
      <c r="R77" s="4">
        <v>3</v>
      </c>
      <c r="S77" s="4">
        <v>3</v>
      </c>
      <c r="T77" s="4">
        <v>3</v>
      </c>
      <c r="U77" s="4">
        <v>5</v>
      </c>
      <c r="V77" s="4">
        <v>5</v>
      </c>
      <c r="W77" s="4">
        <v>5</v>
      </c>
      <c r="X77" s="7">
        <f t="shared" si="48"/>
        <v>4</v>
      </c>
      <c r="Y77" s="7">
        <f t="shared" si="49"/>
        <v>4</v>
      </c>
      <c r="Z77" s="7">
        <f t="shared" si="50"/>
        <v>4</v>
      </c>
      <c r="AA77" s="7">
        <f t="shared" si="51"/>
        <v>4</v>
      </c>
      <c r="AB77" s="7">
        <f t="shared" si="52"/>
        <v>4</v>
      </c>
      <c r="AC77" s="7">
        <f t="shared" si="53"/>
        <v>5</v>
      </c>
      <c r="AD77" s="7">
        <f t="shared" si="54"/>
        <v>5</v>
      </c>
      <c r="AE77" s="7">
        <f t="shared" si="55"/>
        <v>5</v>
      </c>
      <c r="AF77" s="7">
        <f t="shared" si="56"/>
        <v>5</v>
      </c>
      <c r="AG77" s="7">
        <f t="shared" si="57"/>
        <v>3</v>
      </c>
      <c r="AH77" s="7">
        <f t="shared" si="58"/>
        <v>3</v>
      </c>
      <c r="AI77" s="7">
        <f t="shared" si="59"/>
        <v>3</v>
      </c>
      <c r="AJ77" s="7">
        <f t="shared" si="60"/>
        <v>3</v>
      </c>
      <c r="AK77" s="7">
        <f t="shared" si="61"/>
        <v>5</v>
      </c>
      <c r="AL77" s="7">
        <f t="shared" si="62"/>
        <v>5</v>
      </c>
      <c r="AM77" s="7">
        <f t="shared" si="63"/>
        <v>5</v>
      </c>
      <c r="AN77" s="8">
        <f t="shared" si="64"/>
        <v>67</v>
      </c>
      <c r="AO77" s="8"/>
      <c r="AP77" s="42"/>
      <c r="AQ77" s="8" t="e">
        <f t="shared" si="70"/>
        <v>#NUM!</v>
      </c>
      <c r="AR77" s="8" t="e">
        <f t="shared" si="71"/>
        <v>#NUM!</v>
      </c>
      <c r="AS77" s="8" t="e">
        <f t="shared" si="72"/>
        <v>#NUM!</v>
      </c>
      <c r="AT77" s="8" t="e">
        <f t="shared" si="73"/>
        <v>#NUM!</v>
      </c>
      <c r="AU77" s="8">
        <f t="shared" si="65"/>
        <v>20</v>
      </c>
      <c r="AV77" s="8">
        <f t="shared" si="66"/>
        <v>20</v>
      </c>
      <c r="AW77" s="8">
        <f t="shared" si="67"/>
        <v>12</v>
      </c>
      <c r="AX77" s="8">
        <f t="shared" si="68"/>
        <v>15</v>
      </c>
    </row>
    <row r="78" spans="1:50" x14ac:dyDescent="0.25">
      <c r="A78">
        <v>39633</v>
      </c>
      <c r="B78">
        <v>1</v>
      </c>
      <c r="C78">
        <v>1999</v>
      </c>
      <c r="D78">
        <f t="shared" si="69"/>
        <v>25</v>
      </c>
      <c r="E78" s="1">
        <v>45599.773831018516</v>
      </c>
      <c r="F78" t="s">
        <v>194</v>
      </c>
      <c r="G78">
        <v>1</v>
      </c>
      <c r="H78" s="4">
        <v>4</v>
      </c>
      <c r="I78" s="4">
        <v>2</v>
      </c>
      <c r="J78" s="4">
        <v>2</v>
      </c>
      <c r="K78" s="4">
        <v>4</v>
      </c>
      <c r="L78" s="4">
        <v>5</v>
      </c>
      <c r="M78" s="4">
        <v>4</v>
      </c>
      <c r="N78" s="4">
        <v>4</v>
      </c>
      <c r="O78" s="4">
        <v>4</v>
      </c>
      <c r="P78" s="4">
        <v>2</v>
      </c>
      <c r="Q78" s="4">
        <v>4</v>
      </c>
      <c r="R78" s="4">
        <v>4</v>
      </c>
      <c r="S78" s="4">
        <v>4</v>
      </c>
      <c r="T78" s="4">
        <v>5</v>
      </c>
      <c r="U78" s="4">
        <v>5</v>
      </c>
      <c r="V78" s="4">
        <v>5</v>
      </c>
      <c r="W78" s="4">
        <v>5</v>
      </c>
      <c r="X78" s="7">
        <f t="shared" si="48"/>
        <v>4</v>
      </c>
      <c r="Y78" s="7">
        <f t="shared" si="49"/>
        <v>2</v>
      </c>
      <c r="Z78" s="7">
        <f t="shared" si="50"/>
        <v>4</v>
      </c>
      <c r="AA78" s="7">
        <f t="shared" si="51"/>
        <v>4</v>
      </c>
      <c r="AB78" s="7">
        <f t="shared" si="52"/>
        <v>5</v>
      </c>
      <c r="AC78" s="7">
        <f t="shared" si="53"/>
        <v>4</v>
      </c>
      <c r="AD78" s="7">
        <f t="shared" si="54"/>
        <v>4</v>
      </c>
      <c r="AE78" s="7">
        <f t="shared" si="55"/>
        <v>4</v>
      </c>
      <c r="AF78" s="7">
        <f t="shared" si="56"/>
        <v>4</v>
      </c>
      <c r="AG78" s="7">
        <f t="shared" si="57"/>
        <v>4</v>
      </c>
      <c r="AH78" s="7">
        <f t="shared" si="58"/>
        <v>4</v>
      </c>
      <c r="AI78" s="7">
        <f t="shared" si="59"/>
        <v>4</v>
      </c>
      <c r="AJ78" s="7">
        <f t="shared" si="60"/>
        <v>5</v>
      </c>
      <c r="AK78" s="7">
        <f t="shared" si="61"/>
        <v>5</v>
      </c>
      <c r="AL78" s="7">
        <f t="shared" si="62"/>
        <v>5</v>
      </c>
      <c r="AM78" s="7">
        <f t="shared" si="63"/>
        <v>5</v>
      </c>
      <c r="AN78" s="8">
        <f t="shared" si="64"/>
        <v>67</v>
      </c>
      <c r="AO78" s="8"/>
      <c r="AP78" s="42"/>
      <c r="AQ78" s="8" t="e">
        <f t="shared" si="70"/>
        <v>#NUM!</v>
      </c>
      <c r="AR78" s="8" t="e">
        <f t="shared" si="71"/>
        <v>#NUM!</v>
      </c>
      <c r="AS78" s="8" t="e">
        <f t="shared" si="72"/>
        <v>#NUM!</v>
      </c>
      <c r="AT78" s="8" t="e">
        <f t="shared" si="73"/>
        <v>#NUM!</v>
      </c>
      <c r="AU78" s="8">
        <f t="shared" si="65"/>
        <v>19</v>
      </c>
      <c r="AV78" s="8">
        <f t="shared" si="66"/>
        <v>16</v>
      </c>
      <c r="AW78" s="8">
        <f t="shared" si="67"/>
        <v>17</v>
      </c>
      <c r="AX78" s="8">
        <f t="shared" si="68"/>
        <v>15</v>
      </c>
    </row>
    <row r="79" spans="1:50" x14ac:dyDescent="0.25">
      <c r="A79">
        <v>37023</v>
      </c>
      <c r="B79">
        <v>1</v>
      </c>
      <c r="C79">
        <v>1996</v>
      </c>
      <c r="D79">
        <f t="shared" si="69"/>
        <v>28</v>
      </c>
      <c r="E79" s="1">
        <v>45595.701932870368</v>
      </c>
      <c r="F79" t="s">
        <v>101</v>
      </c>
      <c r="H79" s="4">
        <v>5</v>
      </c>
      <c r="I79" s="4">
        <v>5</v>
      </c>
      <c r="J79" s="4">
        <v>2</v>
      </c>
      <c r="K79" s="4">
        <v>5</v>
      </c>
      <c r="L79" s="4">
        <v>5</v>
      </c>
      <c r="M79" s="4">
        <v>5</v>
      </c>
      <c r="N79" s="4">
        <v>2</v>
      </c>
      <c r="O79" s="4">
        <v>4</v>
      </c>
      <c r="P79" s="4">
        <v>2</v>
      </c>
      <c r="Q79" s="4">
        <v>3</v>
      </c>
      <c r="R79" s="4">
        <v>5</v>
      </c>
      <c r="S79" s="4">
        <v>2</v>
      </c>
      <c r="T79" s="4">
        <v>5</v>
      </c>
      <c r="U79" s="4">
        <v>4</v>
      </c>
      <c r="V79" s="4">
        <v>5</v>
      </c>
      <c r="W79" s="4">
        <v>5</v>
      </c>
      <c r="X79" s="7">
        <f t="shared" si="48"/>
        <v>5</v>
      </c>
      <c r="Y79" s="7">
        <f t="shared" si="49"/>
        <v>5</v>
      </c>
      <c r="Z79" s="7">
        <f t="shared" si="50"/>
        <v>4</v>
      </c>
      <c r="AA79" s="7">
        <f t="shared" si="51"/>
        <v>5</v>
      </c>
      <c r="AB79" s="7">
        <f t="shared" si="52"/>
        <v>5</v>
      </c>
      <c r="AC79" s="7">
        <f t="shared" si="53"/>
        <v>5</v>
      </c>
      <c r="AD79" s="7">
        <f t="shared" si="54"/>
        <v>2</v>
      </c>
      <c r="AE79" s="7">
        <f t="shared" si="55"/>
        <v>4</v>
      </c>
      <c r="AF79" s="7">
        <f t="shared" si="56"/>
        <v>4</v>
      </c>
      <c r="AG79" s="7">
        <f t="shared" si="57"/>
        <v>3</v>
      </c>
      <c r="AH79" s="7">
        <f t="shared" si="58"/>
        <v>5</v>
      </c>
      <c r="AI79" s="7">
        <f t="shared" si="59"/>
        <v>2</v>
      </c>
      <c r="AJ79" s="7">
        <f t="shared" si="60"/>
        <v>5</v>
      </c>
      <c r="AK79" s="7">
        <f t="shared" si="61"/>
        <v>4</v>
      </c>
      <c r="AL79" s="7">
        <f t="shared" si="62"/>
        <v>5</v>
      </c>
      <c r="AM79" s="7">
        <f t="shared" si="63"/>
        <v>5</v>
      </c>
      <c r="AN79" s="8">
        <f t="shared" si="64"/>
        <v>68</v>
      </c>
      <c r="AO79" s="8"/>
      <c r="AP79" s="42"/>
      <c r="AQ79" s="8" t="e">
        <f t="shared" si="70"/>
        <v>#NUM!</v>
      </c>
      <c r="AR79" s="8" t="e">
        <f t="shared" si="71"/>
        <v>#NUM!</v>
      </c>
      <c r="AS79" s="8" t="e">
        <f t="shared" si="72"/>
        <v>#NUM!</v>
      </c>
      <c r="AT79" s="8" t="e">
        <f t="shared" si="73"/>
        <v>#NUM!</v>
      </c>
      <c r="AU79" s="8">
        <f t="shared" si="65"/>
        <v>24</v>
      </c>
      <c r="AV79" s="8">
        <f t="shared" si="66"/>
        <v>15</v>
      </c>
      <c r="AW79" s="8">
        <f t="shared" si="67"/>
        <v>15</v>
      </c>
      <c r="AX79" s="8">
        <f t="shared" si="68"/>
        <v>14</v>
      </c>
    </row>
    <row r="80" spans="1:50" x14ac:dyDescent="0.25">
      <c r="A80">
        <v>39725</v>
      </c>
      <c r="B80">
        <v>1</v>
      </c>
      <c r="C80">
        <v>1963</v>
      </c>
      <c r="D80">
        <f t="shared" si="69"/>
        <v>61</v>
      </c>
      <c r="E80" s="1">
        <v>45600.403564814813</v>
      </c>
      <c r="F80" t="s">
        <v>198</v>
      </c>
      <c r="G80">
        <v>1</v>
      </c>
      <c r="H80" s="4">
        <v>5</v>
      </c>
      <c r="I80" s="4">
        <v>5</v>
      </c>
      <c r="J80" s="4">
        <v>1</v>
      </c>
      <c r="K80" s="4">
        <v>5</v>
      </c>
      <c r="L80" s="4">
        <v>5</v>
      </c>
      <c r="M80" s="4">
        <v>4</v>
      </c>
      <c r="N80" s="4">
        <v>3</v>
      </c>
      <c r="O80" s="4">
        <v>5</v>
      </c>
      <c r="P80" s="4">
        <v>1</v>
      </c>
      <c r="Q80" s="4">
        <v>3</v>
      </c>
      <c r="R80" s="4">
        <v>3</v>
      </c>
      <c r="S80" s="4">
        <v>2</v>
      </c>
      <c r="T80" s="4">
        <v>4</v>
      </c>
      <c r="U80" s="4">
        <v>5</v>
      </c>
      <c r="V80" s="4">
        <v>5</v>
      </c>
      <c r="W80" s="4">
        <v>5</v>
      </c>
      <c r="X80" s="7">
        <f t="shared" si="48"/>
        <v>5</v>
      </c>
      <c r="Y80" s="7">
        <f t="shared" si="49"/>
        <v>5</v>
      </c>
      <c r="Z80" s="7">
        <f t="shared" si="50"/>
        <v>5</v>
      </c>
      <c r="AA80" s="7">
        <f t="shared" si="51"/>
        <v>5</v>
      </c>
      <c r="AB80" s="7">
        <f t="shared" si="52"/>
        <v>5</v>
      </c>
      <c r="AC80" s="7">
        <f t="shared" si="53"/>
        <v>4</v>
      </c>
      <c r="AD80" s="7">
        <f t="shared" si="54"/>
        <v>3</v>
      </c>
      <c r="AE80" s="7">
        <f t="shared" si="55"/>
        <v>5</v>
      </c>
      <c r="AF80" s="7">
        <f t="shared" si="56"/>
        <v>5</v>
      </c>
      <c r="AG80" s="7">
        <f t="shared" si="57"/>
        <v>3</v>
      </c>
      <c r="AH80" s="7">
        <f t="shared" si="58"/>
        <v>3</v>
      </c>
      <c r="AI80" s="7">
        <f t="shared" si="59"/>
        <v>2</v>
      </c>
      <c r="AJ80" s="7">
        <f t="shared" si="60"/>
        <v>4</v>
      </c>
      <c r="AK80" s="7">
        <f t="shared" si="61"/>
        <v>5</v>
      </c>
      <c r="AL80" s="7">
        <f t="shared" si="62"/>
        <v>5</v>
      </c>
      <c r="AM80" s="7">
        <f t="shared" si="63"/>
        <v>5</v>
      </c>
      <c r="AN80" s="8">
        <f t="shared" si="64"/>
        <v>69</v>
      </c>
      <c r="AO80" s="8"/>
      <c r="AP80" s="42"/>
      <c r="AQ80" s="8" t="e">
        <f t="shared" si="70"/>
        <v>#NUM!</v>
      </c>
      <c r="AR80" s="8" t="e">
        <f t="shared" si="71"/>
        <v>#NUM!</v>
      </c>
      <c r="AS80" s="8" t="e">
        <f t="shared" si="72"/>
        <v>#NUM!</v>
      </c>
      <c r="AT80" s="8" t="e">
        <f t="shared" si="73"/>
        <v>#NUM!</v>
      </c>
      <c r="AU80" s="8">
        <f t="shared" si="65"/>
        <v>25</v>
      </c>
      <c r="AV80" s="8">
        <f t="shared" si="66"/>
        <v>17</v>
      </c>
      <c r="AW80" s="8">
        <f t="shared" si="67"/>
        <v>12</v>
      </c>
      <c r="AX80" s="8">
        <f t="shared" si="68"/>
        <v>15</v>
      </c>
    </row>
    <row r="81" spans="1:50" x14ac:dyDescent="0.25">
      <c r="A81">
        <v>36120</v>
      </c>
      <c r="B81">
        <v>1</v>
      </c>
      <c r="C81">
        <v>2001</v>
      </c>
      <c r="D81">
        <f t="shared" si="69"/>
        <v>23</v>
      </c>
      <c r="E81" s="1">
        <v>45594.772604166668</v>
      </c>
      <c r="F81" t="s">
        <v>99</v>
      </c>
      <c r="G81">
        <v>1</v>
      </c>
      <c r="H81" s="4">
        <v>4</v>
      </c>
      <c r="I81" s="4">
        <v>4</v>
      </c>
      <c r="J81" s="4">
        <v>1</v>
      </c>
      <c r="K81" s="4">
        <v>5</v>
      </c>
      <c r="L81" s="4">
        <v>5</v>
      </c>
      <c r="M81" s="4">
        <v>5</v>
      </c>
      <c r="N81" s="4">
        <v>1</v>
      </c>
      <c r="O81" s="4">
        <v>5</v>
      </c>
      <c r="P81" s="4">
        <v>1</v>
      </c>
      <c r="Q81" s="4">
        <v>5</v>
      </c>
      <c r="R81" s="4">
        <v>5</v>
      </c>
      <c r="S81" s="4">
        <v>5</v>
      </c>
      <c r="T81" s="4">
        <v>5</v>
      </c>
      <c r="U81" s="4">
        <v>5</v>
      </c>
      <c r="V81" s="4">
        <v>5</v>
      </c>
      <c r="W81" s="4">
        <v>1</v>
      </c>
      <c r="X81" s="7">
        <f t="shared" si="48"/>
        <v>4</v>
      </c>
      <c r="Y81" s="7">
        <f t="shared" si="49"/>
        <v>4</v>
      </c>
      <c r="Z81" s="7">
        <f t="shared" si="50"/>
        <v>5</v>
      </c>
      <c r="AA81" s="7">
        <f t="shared" si="51"/>
        <v>5</v>
      </c>
      <c r="AB81" s="7">
        <f t="shared" si="52"/>
        <v>5</v>
      </c>
      <c r="AC81" s="7">
        <f t="shared" si="53"/>
        <v>5</v>
      </c>
      <c r="AD81" s="7">
        <f t="shared" si="54"/>
        <v>1</v>
      </c>
      <c r="AE81" s="7">
        <f t="shared" si="55"/>
        <v>5</v>
      </c>
      <c r="AF81" s="7">
        <f t="shared" si="56"/>
        <v>5</v>
      </c>
      <c r="AG81" s="7">
        <f t="shared" si="57"/>
        <v>5</v>
      </c>
      <c r="AH81" s="7">
        <f t="shared" si="58"/>
        <v>5</v>
      </c>
      <c r="AI81" s="7">
        <f t="shared" si="59"/>
        <v>5</v>
      </c>
      <c r="AJ81" s="7">
        <f t="shared" si="60"/>
        <v>5</v>
      </c>
      <c r="AK81" s="7">
        <f t="shared" si="61"/>
        <v>5</v>
      </c>
      <c r="AL81" s="7">
        <f t="shared" si="62"/>
        <v>5</v>
      </c>
      <c r="AM81" s="7">
        <f t="shared" si="63"/>
        <v>1</v>
      </c>
      <c r="AN81" s="8">
        <f t="shared" si="64"/>
        <v>70</v>
      </c>
      <c r="AO81" s="8"/>
      <c r="AP81" s="42"/>
      <c r="AQ81" s="8" t="e">
        <f t="shared" si="70"/>
        <v>#NUM!</v>
      </c>
      <c r="AR81" s="8" t="e">
        <f t="shared" si="71"/>
        <v>#NUM!</v>
      </c>
      <c r="AS81" s="8" t="e">
        <f t="shared" si="72"/>
        <v>#NUM!</v>
      </c>
      <c r="AT81" s="8" t="e">
        <f t="shared" si="73"/>
        <v>#NUM!</v>
      </c>
      <c r="AU81" s="8">
        <f t="shared" si="65"/>
        <v>23</v>
      </c>
      <c r="AV81" s="8">
        <f t="shared" si="66"/>
        <v>16</v>
      </c>
      <c r="AW81" s="8">
        <f t="shared" si="67"/>
        <v>20</v>
      </c>
      <c r="AX81" s="8">
        <f t="shared" si="68"/>
        <v>11</v>
      </c>
    </row>
    <row r="82" spans="1:50" x14ac:dyDescent="0.25">
      <c r="A82">
        <v>39574</v>
      </c>
      <c r="B82">
        <v>1</v>
      </c>
      <c r="C82">
        <v>1972</v>
      </c>
      <c r="D82">
        <f t="shared" si="69"/>
        <v>52</v>
      </c>
      <c r="E82" s="1">
        <v>45599.487696759257</v>
      </c>
      <c r="F82" t="s">
        <v>101</v>
      </c>
      <c r="H82" s="4">
        <v>5</v>
      </c>
      <c r="I82" s="4">
        <v>5</v>
      </c>
      <c r="J82" s="4">
        <v>3</v>
      </c>
      <c r="K82" s="4">
        <v>5</v>
      </c>
      <c r="L82" s="4">
        <v>5</v>
      </c>
      <c r="M82" s="4">
        <v>5</v>
      </c>
      <c r="N82" s="4">
        <v>3</v>
      </c>
      <c r="O82" s="4">
        <v>5</v>
      </c>
      <c r="P82" s="4">
        <v>3</v>
      </c>
      <c r="Q82" s="4">
        <v>5</v>
      </c>
      <c r="R82" s="4">
        <v>3</v>
      </c>
      <c r="S82" s="4">
        <v>3</v>
      </c>
      <c r="T82" s="4">
        <v>5</v>
      </c>
      <c r="U82" s="4">
        <v>5</v>
      </c>
      <c r="V82" s="4">
        <v>5</v>
      </c>
      <c r="W82" s="4">
        <v>5</v>
      </c>
      <c r="X82" s="7">
        <f t="shared" si="48"/>
        <v>5</v>
      </c>
      <c r="Y82" s="7">
        <f t="shared" si="49"/>
        <v>5</v>
      </c>
      <c r="Z82" s="7">
        <f t="shared" si="50"/>
        <v>3</v>
      </c>
      <c r="AA82" s="7">
        <f t="shared" si="51"/>
        <v>5</v>
      </c>
      <c r="AB82" s="7">
        <f t="shared" si="52"/>
        <v>5</v>
      </c>
      <c r="AC82" s="7">
        <f t="shared" si="53"/>
        <v>5</v>
      </c>
      <c r="AD82" s="7">
        <f t="shared" si="54"/>
        <v>3</v>
      </c>
      <c r="AE82" s="7">
        <f t="shared" si="55"/>
        <v>5</v>
      </c>
      <c r="AF82" s="7">
        <f t="shared" si="56"/>
        <v>3</v>
      </c>
      <c r="AG82" s="7">
        <f t="shared" si="57"/>
        <v>5</v>
      </c>
      <c r="AH82" s="7">
        <f t="shared" si="58"/>
        <v>3</v>
      </c>
      <c r="AI82" s="7">
        <f t="shared" si="59"/>
        <v>3</v>
      </c>
      <c r="AJ82" s="7">
        <f t="shared" si="60"/>
        <v>5</v>
      </c>
      <c r="AK82" s="7">
        <f t="shared" si="61"/>
        <v>5</v>
      </c>
      <c r="AL82" s="7">
        <f t="shared" si="62"/>
        <v>5</v>
      </c>
      <c r="AM82" s="7">
        <f t="shared" si="63"/>
        <v>5</v>
      </c>
      <c r="AN82" s="8">
        <f t="shared" si="64"/>
        <v>70</v>
      </c>
      <c r="AO82" s="8"/>
      <c r="AP82" s="42"/>
      <c r="AQ82" s="8" t="e">
        <f t="shared" si="70"/>
        <v>#NUM!</v>
      </c>
      <c r="AR82" s="8" t="e">
        <f t="shared" si="71"/>
        <v>#NUM!</v>
      </c>
      <c r="AS82" s="8" t="e">
        <f t="shared" si="72"/>
        <v>#NUM!</v>
      </c>
      <c r="AT82" s="8" t="e">
        <f t="shared" si="73"/>
        <v>#NUM!</v>
      </c>
      <c r="AU82" s="8">
        <f t="shared" si="65"/>
        <v>23</v>
      </c>
      <c r="AV82" s="8">
        <f t="shared" si="66"/>
        <v>16</v>
      </c>
      <c r="AW82" s="8">
        <f t="shared" si="67"/>
        <v>16</v>
      </c>
      <c r="AX82" s="8">
        <f t="shared" si="68"/>
        <v>15</v>
      </c>
    </row>
    <row r="83" spans="1:50" x14ac:dyDescent="0.25">
      <c r="A83">
        <v>38942</v>
      </c>
      <c r="B83">
        <v>1</v>
      </c>
      <c r="C83">
        <v>1982</v>
      </c>
      <c r="D83">
        <f t="shared" si="69"/>
        <v>42</v>
      </c>
      <c r="E83" s="1">
        <v>45597.404999999999</v>
      </c>
      <c r="F83" t="s">
        <v>99</v>
      </c>
      <c r="G83">
        <v>1</v>
      </c>
      <c r="H83" s="4">
        <v>4</v>
      </c>
      <c r="I83" s="4">
        <v>5</v>
      </c>
      <c r="J83" s="4">
        <v>1</v>
      </c>
      <c r="K83" s="4">
        <v>4</v>
      </c>
      <c r="L83" s="4">
        <v>5</v>
      </c>
      <c r="M83" s="4">
        <v>4</v>
      </c>
      <c r="N83" s="4">
        <v>4</v>
      </c>
      <c r="O83" s="4">
        <v>4</v>
      </c>
      <c r="P83" s="4">
        <v>1</v>
      </c>
      <c r="Q83" s="4">
        <v>4</v>
      </c>
      <c r="R83" s="4">
        <v>4</v>
      </c>
      <c r="S83" s="4">
        <v>4</v>
      </c>
      <c r="T83" s="4">
        <v>4</v>
      </c>
      <c r="U83" s="4">
        <v>5</v>
      </c>
      <c r="V83" s="4">
        <v>5</v>
      </c>
      <c r="W83" s="4">
        <v>5</v>
      </c>
      <c r="X83" s="7">
        <f t="shared" si="48"/>
        <v>4</v>
      </c>
      <c r="Y83" s="7">
        <f t="shared" si="49"/>
        <v>5</v>
      </c>
      <c r="Z83" s="7">
        <f t="shared" si="50"/>
        <v>5</v>
      </c>
      <c r="AA83" s="7">
        <f t="shared" si="51"/>
        <v>4</v>
      </c>
      <c r="AB83" s="7">
        <f t="shared" si="52"/>
        <v>5</v>
      </c>
      <c r="AC83" s="7">
        <f t="shared" si="53"/>
        <v>4</v>
      </c>
      <c r="AD83" s="7">
        <f t="shared" si="54"/>
        <v>4</v>
      </c>
      <c r="AE83" s="7">
        <f t="shared" si="55"/>
        <v>4</v>
      </c>
      <c r="AF83" s="7">
        <f t="shared" si="56"/>
        <v>5</v>
      </c>
      <c r="AG83" s="7">
        <f t="shared" si="57"/>
        <v>4</v>
      </c>
      <c r="AH83" s="7">
        <f t="shared" si="58"/>
        <v>4</v>
      </c>
      <c r="AI83" s="7">
        <f t="shared" si="59"/>
        <v>4</v>
      </c>
      <c r="AJ83" s="7">
        <f t="shared" si="60"/>
        <v>4</v>
      </c>
      <c r="AK83" s="7">
        <f t="shared" si="61"/>
        <v>5</v>
      </c>
      <c r="AL83" s="7">
        <f t="shared" si="62"/>
        <v>5</v>
      </c>
      <c r="AM83" s="7">
        <f t="shared" si="63"/>
        <v>5</v>
      </c>
      <c r="AN83" s="8">
        <f t="shared" si="64"/>
        <v>71</v>
      </c>
      <c r="AO83" s="8"/>
      <c r="AP83" s="42"/>
      <c r="AQ83" s="8" t="e">
        <f t="shared" si="70"/>
        <v>#NUM!</v>
      </c>
      <c r="AR83" s="8" t="e">
        <f t="shared" si="71"/>
        <v>#NUM!</v>
      </c>
      <c r="AS83" s="8" t="e">
        <f t="shared" si="72"/>
        <v>#NUM!</v>
      </c>
      <c r="AT83" s="8" t="e">
        <f t="shared" si="73"/>
        <v>#NUM!</v>
      </c>
      <c r="AU83" s="8">
        <f t="shared" si="65"/>
        <v>23</v>
      </c>
      <c r="AV83" s="8">
        <f t="shared" si="66"/>
        <v>17</v>
      </c>
      <c r="AW83" s="8">
        <f t="shared" si="67"/>
        <v>16</v>
      </c>
      <c r="AX83" s="8">
        <f t="shared" si="68"/>
        <v>15</v>
      </c>
    </row>
    <row r="84" spans="1:50" x14ac:dyDescent="0.25">
      <c r="A84">
        <v>36732</v>
      </c>
      <c r="B84">
        <v>1</v>
      </c>
      <c r="C84">
        <v>1992</v>
      </c>
      <c r="D84">
        <f t="shared" si="69"/>
        <v>32</v>
      </c>
      <c r="E84" s="1">
        <v>45595.5391087963</v>
      </c>
      <c r="F84" t="s">
        <v>107</v>
      </c>
      <c r="G84">
        <v>1</v>
      </c>
      <c r="H84" s="4">
        <v>3</v>
      </c>
      <c r="I84" s="4">
        <v>5</v>
      </c>
      <c r="J84" s="4">
        <v>1</v>
      </c>
      <c r="K84" s="4">
        <v>5</v>
      </c>
      <c r="L84" s="4">
        <v>4</v>
      </c>
      <c r="M84" s="4">
        <v>5</v>
      </c>
      <c r="N84" s="4">
        <v>5</v>
      </c>
      <c r="O84" s="4">
        <v>5</v>
      </c>
      <c r="P84" s="4">
        <v>1</v>
      </c>
      <c r="Q84" s="4">
        <v>5</v>
      </c>
      <c r="R84" s="4">
        <v>4</v>
      </c>
      <c r="S84" s="4">
        <v>4</v>
      </c>
      <c r="T84" s="4">
        <v>5</v>
      </c>
      <c r="U84" s="4">
        <v>4</v>
      </c>
      <c r="V84" s="4">
        <v>4</v>
      </c>
      <c r="W84" s="4">
        <v>4</v>
      </c>
      <c r="X84" s="7">
        <f t="shared" si="48"/>
        <v>3</v>
      </c>
      <c r="Y84" s="7">
        <f t="shared" si="49"/>
        <v>5</v>
      </c>
      <c r="Z84" s="7">
        <f t="shared" si="50"/>
        <v>5</v>
      </c>
      <c r="AA84" s="7">
        <f t="shared" si="51"/>
        <v>5</v>
      </c>
      <c r="AB84" s="7">
        <f t="shared" si="52"/>
        <v>4</v>
      </c>
      <c r="AC84" s="7">
        <f t="shared" si="53"/>
        <v>5</v>
      </c>
      <c r="AD84" s="7">
        <f t="shared" si="54"/>
        <v>5</v>
      </c>
      <c r="AE84" s="7">
        <f t="shared" si="55"/>
        <v>5</v>
      </c>
      <c r="AF84" s="7">
        <f t="shared" si="56"/>
        <v>5</v>
      </c>
      <c r="AG84" s="7">
        <f t="shared" si="57"/>
        <v>5</v>
      </c>
      <c r="AH84" s="7">
        <f t="shared" si="58"/>
        <v>4</v>
      </c>
      <c r="AI84" s="7">
        <f t="shared" si="59"/>
        <v>4</v>
      </c>
      <c r="AJ84" s="7">
        <f t="shared" si="60"/>
        <v>5</v>
      </c>
      <c r="AK84" s="7">
        <f t="shared" si="61"/>
        <v>4</v>
      </c>
      <c r="AL84" s="7">
        <f t="shared" si="62"/>
        <v>4</v>
      </c>
      <c r="AM84" s="7">
        <f t="shared" si="63"/>
        <v>4</v>
      </c>
      <c r="AN84" s="8">
        <f t="shared" si="64"/>
        <v>72</v>
      </c>
      <c r="AO84" s="8"/>
      <c r="AP84" s="42"/>
      <c r="AQ84" s="8" t="e">
        <f t="shared" si="70"/>
        <v>#NUM!</v>
      </c>
      <c r="AR84" s="8" t="e">
        <f t="shared" si="71"/>
        <v>#NUM!</v>
      </c>
      <c r="AS84" s="8" t="e">
        <f t="shared" si="72"/>
        <v>#NUM!</v>
      </c>
      <c r="AT84" s="8" t="e">
        <f t="shared" si="73"/>
        <v>#NUM!</v>
      </c>
      <c r="AU84" s="8">
        <f t="shared" si="65"/>
        <v>22</v>
      </c>
      <c r="AV84" s="8">
        <f t="shared" si="66"/>
        <v>20</v>
      </c>
      <c r="AW84" s="8">
        <f t="shared" si="67"/>
        <v>18</v>
      </c>
      <c r="AX84" s="8">
        <f t="shared" si="68"/>
        <v>12</v>
      </c>
    </row>
    <row r="85" spans="1:50" x14ac:dyDescent="0.25">
      <c r="A85">
        <v>38430</v>
      </c>
      <c r="B85">
        <v>1</v>
      </c>
      <c r="C85">
        <v>1977</v>
      </c>
      <c r="D85">
        <f t="shared" si="69"/>
        <v>47</v>
      </c>
      <c r="E85" s="1">
        <v>45596.724178240744</v>
      </c>
      <c r="F85" t="s">
        <v>99</v>
      </c>
      <c r="G85">
        <v>1</v>
      </c>
      <c r="H85" s="4">
        <v>5</v>
      </c>
      <c r="I85" s="4">
        <v>5</v>
      </c>
      <c r="J85" s="4">
        <v>2</v>
      </c>
      <c r="K85" s="4">
        <v>5</v>
      </c>
      <c r="L85" s="4">
        <v>5</v>
      </c>
      <c r="M85" s="4">
        <v>5</v>
      </c>
      <c r="N85" s="4">
        <v>4</v>
      </c>
      <c r="O85" s="4">
        <v>5</v>
      </c>
      <c r="P85" s="4">
        <v>2</v>
      </c>
      <c r="Q85" s="4">
        <v>5</v>
      </c>
      <c r="R85" s="4">
        <v>4</v>
      </c>
      <c r="S85" s="4">
        <v>5</v>
      </c>
      <c r="T85" s="4">
        <v>5</v>
      </c>
      <c r="U85" s="4">
        <v>4</v>
      </c>
      <c r="V85" s="4">
        <v>4</v>
      </c>
      <c r="W85" s="4">
        <v>4</v>
      </c>
      <c r="X85" s="7">
        <f t="shared" si="48"/>
        <v>5</v>
      </c>
      <c r="Y85" s="7">
        <f t="shared" si="49"/>
        <v>5</v>
      </c>
      <c r="Z85" s="7">
        <f t="shared" si="50"/>
        <v>4</v>
      </c>
      <c r="AA85" s="7">
        <f t="shared" si="51"/>
        <v>5</v>
      </c>
      <c r="AB85" s="7">
        <f t="shared" si="52"/>
        <v>5</v>
      </c>
      <c r="AC85" s="7">
        <f t="shared" si="53"/>
        <v>5</v>
      </c>
      <c r="AD85" s="7">
        <f t="shared" si="54"/>
        <v>4</v>
      </c>
      <c r="AE85" s="7">
        <f t="shared" si="55"/>
        <v>5</v>
      </c>
      <c r="AF85" s="7">
        <f t="shared" si="56"/>
        <v>4</v>
      </c>
      <c r="AG85" s="7">
        <f t="shared" si="57"/>
        <v>5</v>
      </c>
      <c r="AH85" s="7">
        <f t="shared" si="58"/>
        <v>4</v>
      </c>
      <c r="AI85" s="7">
        <f t="shared" si="59"/>
        <v>5</v>
      </c>
      <c r="AJ85" s="7">
        <f t="shared" si="60"/>
        <v>5</v>
      </c>
      <c r="AK85" s="7">
        <f t="shared" si="61"/>
        <v>4</v>
      </c>
      <c r="AL85" s="7">
        <f t="shared" si="62"/>
        <v>4</v>
      </c>
      <c r="AM85" s="7">
        <f t="shared" si="63"/>
        <v>4</v>
      </c>
      <c r="AN85" s="8">
        <f t="shared" si="64"/>
        <v>73</v>
      </c>
      <c r="AO85" s="8"/>
      <c r="AP85" s="42"/>
      <c r="AQ85" s="8" t="e">
        <f t="shared" si="70"/>
        <v>#NUM!</v>
      </c>
      <c r="AR85" s="8" t="e">
        <f t="shared" si="71"/>
        <v>#NUM!</v>
      </c>
      <c r="AS85" s="8" t="e">
        <f t="shared" si="72"/>
        <v>#NUM!</v>
      </c>
      <c r="AT85" s="8" t="e">
        <f t="shared" si="73"/>
        <v>#NUM!</v>
      </c>
      <c r="AU85" s="8">
        <f t="shared" si="65"/>
        <v>24</v>
      </c>
      <c r="AV85" s="8">
        <f t="shared" si="66"/>
        <v>18</v>
      </c>
      <c r="AW85" s="8">
        <f t="shared" si="67"/>
        <v>19</v>
      </c>
      <c r="AX85" s="8">
        <f t="shared" si="68"/>
        <v>12</v>
      </c>
    </row>
    <row r="86" spans="1:50" x14ac:dyDescent="0.25">
      <c r="A86">
        <v>40060</v>
      </c>
      <c r="B86">
        <v>1</v>
      </c>
      <c r="C86">
        <v>1984</v>
      </c>
      <c r="D86">
        <f t="shared" si="69"/>
        <v>40</v>
      </c>
      <c r="E86" s="1">
        <v>45604.389374999999</v>
      </c>
      <c r="F86" t="s">
        <v>101</v>
      </c>
      <c r="H86" s="4">
        <v>5</v>
      </c>
      <c r="I86" s="4">
        <v>4</v>
      </c>
      <c r="J86" s="4">
        <v>2</v>
      </c>
      <c r="K86" s="4">
        <v>4</v>
      </c>
      <c r="L86" s="4">
        <v>5</v>
      </c>
      <c r="M86" s="4">
        <v>5</v>
      </c>
      <c r="N86" s="4">
        <v>5</v>
      </c>
      <c r="O86" s="4">
        <v>5</v>
      </c>
      <c r="P86" s="4">
        <v>1</v>
      </c>
      <c r="Q86" s="4">
        <v>4</v>
      </c>
      <c r="R86" s="4">
        <v>4</v>
      </c>
      <c r="S86" s="4">
        <v>4</v>
      </c>
      <c r="T86" s="4">
        <v>4</v>
      </c>
      <c r="U86" s="4">
        <v>5</v>
      </c>
      <c r="V86" s="4">
        <v>5</v>
      </c>
      <c r="W86" s="4">
        <v>5</v>
      </c>
      <c r="X86" s="7">
        <f t="shared" si="48"/>
        <v>5</v>
      </c>
      <c r="Y86" s="7">
        <f t="shared" si="49"/>
        <v>4</v>
      </c>
      <c r="Z86" s="7">
        <f t="shared" si="50"/>
        <v>4</v>
      </c>
      <c r="AA86" s="7">
        <f t="shared" si="51"/>
        <v>4</v>
      </c>
      <c r="AB86" s="7">
        <f t="shared" si="52"/>
        <v>5</v>
      </c>
      <c r="AC86" s="7">
        <f t="shared" si="53"/>
        <v>5</v>
      </c>
      <c r="AD86" s="7">
        <f t="shared" si="54"/>
        <v>5</v>
      </c>
      <c r="AE86" s="7">
        <f t="shared" si="55"/>
        <v>5</v>
      </c>
      <c r="AF86" s="7">
        <f t="shared" si="56"/>
        <v>5</v>
      </c>
      <c r="AG86" s="7">
        <f t="shared" si="57"/>
        <v>4</v>
      </c>
      <c r="AH86" s="7">
        <f t="shared" si="58"/>
        <v>4</v>
      </c>
      <c r="AI86" s="7">
        <f t="shared" si="59"/>
        <v>4</v>
      </c>
      <c r="AJ86" s="7">
        <f t="shared" si="60"/>
        <v>4</v>
      </c>
      <c r="AK86" s="7">
        <f t="shared" si="61"/>
        <v>5</v>
      </c>
      <c r="AL86" s="7">
        <f t="shared" si="62"/>
        <v>5</v>
      </c>
      <c r="AM86" s="7">
        <f t="shared" si="63"/>
        <v>5</v>
      </c>
      <c r="AN86" s="8">
        <f t="shared" si="64"/>
        <v>73</v>
      </c>
      <c r="AO86" s="8"/>
      <c r="AP86" s="42"/>
      <c r="AQ86" s="8" t="e">
        <f t="shared" si="70"/>
        <v>#NUM!</v>
      </c>
      <c r="AR86" s="8" t="e">
        <f t="shared" si="71"/>
        <v>#NUM!</v>
      </c>
      <c r="AS86" s="8" t="e">
        <f t="shared" si="72"/>
        <v>#NUM!</v>
      </c>
      <c r="AT86" s="8" t="e">
        <f t="shared" si="73"/>
        <v>#NUM!</v>
      </c>
      <c r="AU86" s="8">
        <f t="shared" si="65"/>
        <v>22</v>
      </c>
      <c r="AV86" s="8">
        <f t="shared" si="66"/>
        <v>20</v>
      </c>
      <c r="AW86" s="8">
        <f t="shared" si="67"/>
        <v>16</v>
      </c>
      <c r="AX86" s="8">
        <f t="shared" si="68"/>
        <v>15</v>
      </c>
    </row>
    <row r="87" spans="1:50" x14ac:dyDescent="0.25">
      <c r="A87">
        <v>37371</v>
      </c>
      <c r="B87">
        <v>1</v>
      </c>
      <c r="C87">
        <v>2000</v>
      </c>
      <c r="D87">
        <f t="shared" si="69"/>
        <v>24</v>
      </c>
      <c r="E87" s="1">
        <v>45595.983877314815</v>
      </c>
      <c r="F87" t="s">
        <v>159</v>
      </c>
      <c r="G87">
        <v>1</v>
      </c>
      <c r="H87" s="4">
        <v>4</v>
      </c>
      <c r="I87" s="4">
        <v>4</v>
      </c>
      <c r="J87" s="4">
        <v>1</v>
      </c>
      <c r="K87" s="4">
        <v>4</v>
      </c>
      <c r="L87" s="4">
        <v>4</v>
      </c>
      <c r="M87" s="4">
        <v>5</v>
      </c>
      <c r="N87" s="4">
        <v>5</v>
      </c>
      <c r="O87" s="4">
        <v>5</v>
      </c>
      <c r="P87" s="4">
        <v>1</v>
      </c>
      <c r="Q87" s="4">
        <v>5</v>
      </c>
      <c r="R87" s="4">
        <v>5</v>
      </c>
      <c r="S87" s="4">
        <v>5</v>
      </c>
      <c r="T87" s="4">
        <v>5</v>
      </c>
      <c r="U87" s="4">
        <v>5</v>
      </c>
      <c r="V87" s="4">
        <v>5</v>
      </c>
      <c r="W87" s="4">
        <v>5</v>
      </c>
      <c r="X87" s="7">
        <f t="shared" si="48"/>
        <v>4</v>
      </c>
      <c r="Y87" s="7">
        <f t="shared" si="49"/>
        <v>4</v>
      </c>
      <c r="Z87" s="7">
        <f t="shared" si="50"/>
        <v>5</v>
      </c>
      <c r="AA87" s="7">
        <f t="shared" si="51"/>
        <v>4</v>
      </c>
      <c r="AB87" s="7">
        <f t="shared" si="52"/>
        <v>4</v>
      </c>
      <c r="AC87" s="7">
        <f t="shared" si="53"/>
        <v>5</v>
      </c>
      <c r="AD87" s="7">
        <f t="shared" si="54"/>
        <v>5</v>
      </c>
      <c r="AE87" s="7">
        <f t="shared" si="55"/>
        <v>5</v>
      </c>
      <c r="AF87" s="7">
        <f t="shared" si="56"/>
        <v>5</v>
      </c>
      <c r="AG87" s="7">
        <f t="shared" si="57"/>
        <v>5</v>
      </c>
      <c r="AH87" s="7">
        <f t="shared" si="58"/>
        <v>5</v>
      </c>
      <c r="AI87" s="7">
        <f t="shared" si="59"/>
        <v>5</v>
      </c>
      <c r="AJ87" s="7">
        <f t="shared" si="60"/>
        <v>5</v>
      </c>
      <c r="AK87" s="7">
        <f t="shared" si="61"/>
        <v>5</v>
      </c>
      <c r="AL87" s="7">
        <f t="shared" si="62"/>
        <v>5</v>
      </c>
      <c r="AM87" s="7">
        <f t="shared" si="63"/>
        <v>5</v>
      </c>
      <c r="AN87" s="8">
        <f t="shared" si="64"/>
        <v>76</v>
      </c>
      <c r="AO87" s="8"/>
      <c r="AP87" s="42"/>
      <c r="AQ87" s="8" t="e">
        <f t="shared" si="70"/>
        <v>#NUM!</v>
      </c>
      <c r="AR87" s="8" t="e">
        <f t="shared" si="71"/>
        <v>#NUM!</v>
      </c>
      <c r="AS87" s="8" t="e">
        <f t="shared" si="72"/>
        <v>#NUM!</v>
      </c>
      <c r="AT87" s="8" t="e">
        <f t="shared" si="73"/>
        <v>#NUM!</v>
      </c>
      <c r="AU87" s="8">
        <f t="shared" si="65"/>
        <v>21</v>
      </c>
      <c r="AV87" s="8">
        <f t="shared" si="66"/>
        <v>20</v>
      </c>
      <c r="AW87" s="8">
        <f t="shared" si="67"/>
        <v>20</v>
      </c>
      <c r="AX87" s="8">
        <f t="shared" si="68"/>
        <v>15</v>
      </c>
    </row>
    <row r="88" spans="1:50" x14ac:dyDescent="0.25">
      <c r="A88">
        <v>35712</v>
      </c>
      <c r="B88">
        <v>1</v>
      </c>
      <c r="C88">
        <v>1996</v>
      </c>
      <c r="D88">
        <f t="shared" si="69"/>
        <v>28</v>
      </c>
      <c r="E88" s="1">
        <v>45594.491967592592</v>
      </c>
      <c r="F88" t="s">
        <v>99</v>
      </c>
      <c r="G88">
        <v>1</v>
      </c>
      <c r="H88" s="4">
        <v>5</v>
      </c>
      <c r="I88" s="4">
        <v>5</v>
      </c>
      <c r="J88" s="4">
        <v>1</v>
      </c>
      <c r="K88" s="4">
        <v>5</v>
      </c>
      <c r="L88" s="4">
        <v>5</v>
      </c>
      <c r="M88" s="4">
        <v>5</v>
      </c>
      <c r="N88" s="4">
        <v>5</v>
      </c>
      <c r="O88" s="4">
        <v>5</v>
      </c>
      <c r="P88" s="4">
        <v>1</v>
      </c>
      <c r="Q88" s="4">
        <v>5</v>
      </c>
      <c r="R88" s="4">
        <v>5</v>
      </c>
      <c r="S88" s="4">
        <v>4</v>
      </c>
      <c r="T88" s="4">
        <v>4</v>
      </c>
      <c r="U88" s="4">
        <v>5</v>
      </c>
      <c r="V88" s="4">
        <v>5</v>
      </c>
      <c r="W88" s="4">
        <v>5</v>
      </c>
      <c r="X88" s="7">
        <f t="shared" si="48"/>
        <v>5</v>
      </c>
      <c r="Y88" s="7">
        <f t="shared" si="49"/>
        <v>5</v>
      </c>
      <c r="Z88" s="7">
        <f t="shared" si="50"/>
        <v>5</v>
      </c>
      <c r="AA88" s="7">
        <f t="shared" si="51"/>
        <v>5</v>
      </c>
      <c r="AB88" s="7">
        <f t="shared" si="52"/>
        <v>5</v>
      </c>
      <c r="AC88" s="7">
        <f t="shared" si="53"/>
        <v>5</v>
      </c>
      <c r="AD88" s="7">
        <f t="shared" si="54"/>
        <v>5</v>
      </c>
      <c r="AE88" s="7">
        <f t="shared" si="55"/>
        <v>5</v>
      </c>
      <c r="AF88" s="7">
        <f t="shared" si="56"/>
        <v>5</v>
      </c>
      <c r="AG88" s="7">
        <f t="shared" si="57"/>
        <v>5</v>
      </c>
      <c r="AH88" s="7">
        <f t="shared" si="58"/>
        <v>5</v>
      </c>
      <c r="AI88" s="7">
        <f t="shared" si="59"/>
        <v>4</v>
      </c>
      <c r="AJ88" s="7">
        <f t="shared" si="60"/>
        <v>4</v>
      </c>
      <c r="AK88" s="7">
        <f t="shared" si="61"/>
        <v>5</v>
      </c>
      <c r="AL88" s="7">
        <f t="shared" si="62"/>
        <v>5</v>
      </c>
      <c r="AM88" s="7">
        <f t="shared" si="63"/>
        <v>5</v>
      </c>
      <c r="AN88" s="8">
        <f t="shared" si="64"/>
        <v>78</v>
      </c>
      <c r="AO88" s="8"/>
      <c r="AP88" s="42"/>
      <c r="AQ88" s="8" t="e">
        <f t="shared" si="70"/>
        <v>#NUM!</v>
      </c>
      <c r="AR88" s="8" t="e">
        <f t="shared" si="71"/>
        <v>#NUM!</v>
      </c>
      <c r="AS88" s="8" t="e">
        <f t="shared" si="72"/>
        <v>#NUM!</v>
      </c>
      <c r="AT88" s="8" t="e">
        <f t="shared" si="73"/>
        <v>#NUM!</v>
      </c>
      <c r="AU88" s="8">
        <f t="shared" si="65"/>
        <v>25</v>
      </c>
      <c r="AV88" s="8">
        <f t="shared" si="66"/>
        <v>20</v>
      </c>
      <c r="AW88" s="8">
        <f t="shared" si="67"/>
        <v>18</v>
      </c>
      <c r="AX88" s="8">
        <f t="shared" si="68"/>
        <v>15</v>
      </c>
    </row>
    <row r="89" spans="1:50" x14ac:dyDescent="0.25">
      <c r="A89">
        <v>36468</v>
      </c>
      <c r="B89">
        <v>1</v>
      </c>
      <c r="C89">
        <v>1976</v>
      </c>
      <c r="D89">
        <f t="shared" si="69"/>
        <v>48</v>
      </c>
      <c r="E89" s="1">
        <v>45595.439560185187</v>
      </c>
      <c r="F89" t="s">
        <v>122</v>
      </c>
      <c r="G89">
        <v>1</v>
      </c>
      <c r="H89" s="4">
        <v>5</v>
      </c>
      <c r="I89" s="4">
        <v>5</v>
      </c>
      <c r="J89" s="4">
        <v>1</v>
      </c>
      <c r="K89" s="4">
        <v>5</v>
      </c>
      <c r="L89" s="4">
        <v>5</v>
      </c>
      <c r="M89" s="4">
        <v>5</v>
      </c>
      <c r="N89" s="4">
        <v>4</v>
      </c>
      <c r="O89" s="4">
        <v>5</v>
      </c>
      <c r="P89" s="4">
        <v>1</v>
      </c>
      <c r="Q89" s="4">
        <v>5</v>
      </c>
      <c r="R89" s="4">
        <v>5</v>
      </c>
      <c r="S89" s="4">
        <v>5</v>
      </c>
      <c r="T89" s="4">
        <v>5</v>
      </c>
      <c r="U89" s="4">
        <v>5</v>
      </c>
      <c r="V89" s="4">
        <v>5</v>
      </c>
      <c r="W89" s="4">
        <v>5</v>
      </c>
      <c r="X89" s="7">
        <f t="shared" si="48"/>
        <v>5</v>
      </c>
      <c r="Y89" s="7">
        <f t="shared" si="49"/>
        <v>5</v>
      </c>
      <c r="Z89" s="7">
        <f t="shared" si="50"/>
        <v>5</v>
      </c>
      <c r="AA89" s="7">
        <f t="shared" si="51"/>
        <v>5</v>
      </c>
      <c r="AB89" s="7">
        <f t="shared" si="52"/>
        <v>5</v>
      </c>
      <c r="AC89" s="7">
        <f t="shared" si="53"/>
        <v>5</v>
      </c>
      <c r="AD89" s="7">
        <f t="shared" si="54"/>
        <v>4</v>
      </c>
      <c r="AE89" s="7">
        <f t="shared" si="55"/>
        <v>5</v>
      </c>
      <c r="AF89" s="7">
        <f t="shared" si="56"/>
        <v>5</v>
      </c>
      <c r="AG89" s="7">
        <f t="shared" si="57"/>
        <v>5</v>
      </c>
      <c r="AH89" s="7">
        <f t="shared" si="58"/>
        <v>5</v>
      </c>
      <c r="AI89" s="7">
        <f t="shared" si="59"/>
        <v>5</v>
      </c>
      <c r="AJ89" s="7">
        <f t="shared" si="60"/>
        <v>5</v>
      </c>
      <c r="AK89" s="7">
        <f t="shared" si="61"/>
        <v>5</v>
      </c>
      <c r="AL89" s="7">
        <f t="shared" si="62"/>
        <v>5</v>
      </c>
      <c r="AM89" s="7">
        <f t="shared" si="63"/>
        <v>5</v>
      </c>
      <c r="AN89" s="8">
        <f t="shared" si="64"/>
        <v>79</v>
      </c>
      <c r="AO89" s="8"/>
      <c r="AP89" s="42"/>
      <c r="AQ89" s="8" t="e">
        <f t="shared" si="70"/>
        <v>#NUM!</v>
      </c>
      <c r="AR89" s="8" t="e">
        <f t="shared" si="71"/>
        <v>#NUM!</v>
      </c>
      <c r="AS89" s="8" t="e">
        <f t="shared" si="72"/>
        <v>#NUM!</v>
      </c>
      <c r="AT89" s="8" t="e">
        <f t="shared" si="73"/>
        <v>#NUM!</v>
      </c>
      <c r="AU89" s="8">
        <f t="shared" si="65"/>
        <v>25</v>
      </c>
      <c r="AV89" s="8">
        <f t="shared" si="66"/>
        <v>19</v>
      </c>
      <c r="AW89" s="8">
        <f t="shared" si="67"/>
        <v>20</v>
      </c>
      <c r="AX89" s="8">
        <f t="shared" si="68"/>
        <v>15</v>
      </c>
    </row>
    <row r="90" spans="1:50" x14ac:dyDescent="0.25">
      <c r="A90">
        <v>36652</v>
      </c>
      <c r="B90">
        <v>1</v>
      </c>
      <c r="C90">
        <v>1991</v>
      </c>
      <c r="D90">
        <f t="shared" si="69"/>
        <v>33</v>
      </c>
      <c r="E90" s="1">
        <v>45595.535104166665</v>
      </c>
      <c r="F90" t="s">
        <v>107</v>
      </c>
      <c r="G90">
        <v>1</v>
      </c>
      <c r="H90" s="4">
        <v>5</v>
      </c>
      <c r="I90" s="4">
        <v>5</v>
      </c>
      <c r="J90" s="4">
        <v>1</v>
      </c>
      <c r="K90" s="4">
        <v>5</v>
      </c>
      <c r="L90" s="4">
        <v>5</v>
      </c>
      <c r="M90" s="4">
        <v>5</v>
      </c>
      <c r="N90" s="4">
        <v>5</v>
      </c>
      <c r="O90" s="4">
        <v>5</v>
      </c>
      <c r="P90" s="4">
        <v>1</v>
      </c>
      <c r="Q90" s="4">
        <v>5</v>
      </c>
      <c r="R90" s="4">
        <v>5</v>
      </c>
      <c r="S90" s="4">
        <v>5</v>
      </c>
      <c r="T90" s="4">
        <v>5</v>
      </c>
      <c r="U90" s="4">
        <v>5</v>
      </c>
      <c r="V90" s="4">
        <v>5</v>
      </c>
      <c r="W90" s="4">
        <v>5</v>
      </c>
      <c r="X90" s="7">
        <f t="shared" si="48"/>
        <v>5</v>
      </c>
      <c r="Y90" s="7">
        <f t="shared" si="49"/>
        <v>5</v>
      </c>
      <c r="Z90" s="7">
        <f t="shared" si="50"/>
        <v>5</v>
      </c>
      <c r="AA90" s="7">
        <f t="shared" si="51"/>
        <v>5</v>
      </c>
      <c r="AB90" s="7">
        <f t="shared" si="52"/>
        <v>5</v>
      </c>
      <c r="AC90" s="7">
        <f t="shared" si="53"/>
        <v>5</v>
      </c>
      <c r="AD90" s="7">
        <f t="shared" si="54"/>
        <v>5</v>
      </c>
      <c r="AE90" s="7">
        <f t="shared" si="55"/>
        <v>5</v>
      </c>
      <c r="AF90" s="7">
        <f t="shared" si="56"/>
        <v>5</v>
      </c>
      <c r="AG90" s="7">
        <f t="shared" si="57"/>
        <v>5</v>
      </c>
      <c r="AH90" s="7">
        <f t="shared" si="58"/>
        <v>5</v>
      </c>
      <c r="AI90" s="7">
        <f t="shared" si="59"/>
        <v>5</v>
      </c>
      <c r="AJ90" s="7">
        <f t="shared" si="60"/>
        <v>5</v>
      </c>
      <c r="AK90" s="7">
        <f t="shared" si="61"/>
        <v>5</v>
      </c>
      <c r="AL90" s="7">
        <f t="shared" si="62"/>
        <v>5</v>
      </c>
      <c r="AM90" s="7">
        <f t="shared" si="63"/>
        <v>5</v>
      </c>
      <c r="AN90" s="8">
        <f t="shared" si="64"/>
        <v>80</v>
      </c>
      <c r="AO90" s="8"/>
      <c r="AP90" s="42"/>
      <c r="AQ90" s="8" t="e">
        <f t="shared" si="70"/>
        <v>#NUM!</v>
      </c>
      <c r="AR90" s="8" t="e">
        <f t="shared" si="71"/>
        <v>#NUM!</v>
      </c>
      <c r="AS90" s="8" t="e">
        <f t="shared" si="72"/>
        <v>#NUM!</v>
      </c>
      <c r="AT90" s="8" t="e">
        <f t="shared" si="73"/>
        <v>#NUM!</v>
      </c>
      <c r="AU90" s="8">
        <f t="shared" si="65"/>
        <v>25</v>
      </c>
      <c r="AV90" s="8">
        <f t="shared" si="66"/>
        <v>20</v>
      </c>
      <c r="AW90" s="8">
        <f t="shared" si="67"/>
        <v>20</v>
      </c>
      <c r="AX90" s="8">
        <f t="shared" si="68"/>
        <v>15</v>
      </c>
    </row>
    <row r="91" spans="1:50" x14ac:dyDescent="0.25">
      <c r="AO91" s="8"/>
      <c r="AP91" s="42"/>
      <c r="AQ91" s="8" t="e">
        <f t="shared" si="70"/>
        <v>#NUM!</v>
      </c>
      <c r="AR91" s="8" t="e">
        <f t="shared" si="71"/>
        <v>#NUM!</v>
      </c>
      <c r="AS91" s="8" t="e">
        <f t="shared" si="72"/>
        <v>#NUM!</v>
      </c>
      <c r="AT91" s="8" t="e">
        <f t="shared" si="73"/>
        <v>#NUM!</v>
      </c>
    </row>
    <row r="92" spans="1:50" x14ac:dyDescent="0.25">
      <c r="AO92" s="8"/>
      <c r="AP92" s="42"/>
      <c r="AQ92" s="8" t="e">
        <f t="shared" si="70"/>
        <v>#NUM!</v>
      </c>
      <c r="AR92" s="8" t="e">
        <f t="shared" si="71"/>
        <v>#NUM!</v>
      </c>
      <c r="AS92" s="8" t="e">
        <f t="shared" si="72"/>
        <v>#NUM!</v>
      </c>
      <c r="AT92" s="8" t="e">
        <f t="shared" si="73"/>
        <v>#NUM!</v>
      </c>
    </row>
    <row r="93" spans="1:50" x14ac:dyDescent="0.25">
      <c r="AO93" s="8"/>
      <c r="AP93" s="42"/>
      <c r="AQ93" s="8" t="e">
        <f t="shared" si="70"/>
        <v>#NUM!</v>
      </c>
      <c r="AR93" s="8" t="e">
        <f t="shared" si="71"/>
        <v>#NUM!</v>
      </c>
      <c r="AS93" s="8" t="e">
        <f t="shared" si="72"/>
        <v>#NUM!</v>
      </c>
      <c r="AT93" s="8" t="e">
        <f t="shared" si="73"/>
        <v>#NUM!</v>
      </c>
    </row>
    <row r="94" spans="1:50" x14ac:dyDescent="0.25">
      <c r="AO94" s="8"/>
      <c r="AP94" s="42"/>
      <c r="AQ94" s="8" t="e">
        <f t="shared" si="70"/>
        <v>#NUM!</v>
      </c>
      <c r="AR94" s="8" t="e">
        <f t="shared" si="71"/>
        <v>#NUM!</v>
      </c>
      <c r="AS94" s="8" t="e">
        <f t="shared" si="72"/>
        <v>#NUM!</v>
      </c>
      <c r="AT94" s="8" t="e">
        <f t="shared" si="73"/>
        <v>#NUM!</v>
      </c>
    </row>
    <row r="95" spans="1:50" x14ac:dyDescent="0.25">
      <c r="AO95" s="8"/>
      <c r="AP95" s="42"/>
      <c r="AQ95" s="8" t="e">
        <f t="shared" si="70"/>
        <v>#NUM!</v>
      </c>
      <c r="AR95" s="8" t="e">
        <f t="shared" si="71"/>
        <v>#NUM!</v>
      </c>
      <c r="AS95" s="8" t="e">
        <f t="shared" si="72"/>
        <v>#NUM!</v>
      </c>
      <c r="AT95" s="8" t="e">
        <f t="shared" si="73"/>
        <v>#NUM!</v>
      </c>
    </row>
    <row r="96" spans="1:50" x14ac:dyDescent="0.25">
      <c r="AO96" s="8"/>
      <c r="AP96" s="42"/>
      <c r="AQ96" s="8" t="e">
        <f t="shared" si="70"/>
        <v>#NUM!</v>
      </c>
      <c r="AR96" s="8" t="e">
        <f t="shared" si="71"/>
        <v>#NUM!</v>
      </c>
      <c r="AS96" s="8" t="e">
        <f t="shared" si="72"/>
        <v>#NUM!</v>
      </c>
      <c r="AT96" s="8" t="e">
        <f t="shared" si="73"/>
        <v>#NUM!</v>
      </c>
    </row>
    <row r="97" spans="41:46" x14ac:dyDescent="0.25">
      <c r="AO97" s="8"/>
      <c r="AP97" s="42"/>
      <c r="AQ97" s="8" t="e">
        <f t="shared" si="70"/>
        <v>#NUM!</v>
      </c>
      <c r="AR97" s="8" t="e">
        <f t="shared" si="71"/>
        <v>#NUM!</v>
      </c>
      <c r="AS97" s="8" t="e">
        <f t="shared" si="72"/>
        <v>#NUM!</v>
      </c>
      <c r="AT97" s="8" t="e">
        <f t="shared" si="73"/>
        <v>#NUM!</v>
      </c>
    </row>
    <row r="98" spans="41:46" x14ac:dyDescent="0.25">
      <c r="AO98" s="8"/>
      <c r="AP98" s="42"/>
      <c r="AQ98" s="8" t="e">
        <f t="shared" si="70"/>
        <v>#NUM!</v>
      </c>
      <c r="AR98" s="8" t="e">
        <f t="shared" si="71"/>
        <v>#NUM!</v>
      </c>
      <c r="AS98" s="8" t="e">
        <f t="shared" si="72"/>
        <v>#NUM!</v>
      </c>
      <c r="AT98" s="8" t="e">
        <f t="shared" si="73"/>
        <v>#NUM!</v>
      </c>
    </row>
    <row r="99" spans="41:46" x14ac:dyDescent="0.25">
      <c r="AO99" s="8"/>
      <c r="AP99" s="42"/>
      <c r="AQ99" s="8" t="e">
        <f t="shared" si="70"/>
        <v>#NUM!</v>
      </c>
      <c r="AR99" s="8" t="e">
        <f t="shared" si="71"/>
        <v>#NUM!</v>
      </c>
      <c r="AS99" s="8" t="e">
        <f t="shared" si="72"/>
        <v>#NUM!</v>
      </c>
      <c r="AT99" s="8" t="e">
        <f t="shared" si="73"/>
        <v>#NUM!</v>
      </c>
    </row>
    <row r="100" spans="41:46" x14ac:dyDescent="0.25">
      <c r="AO100" s="8"/>
      <c r="AP100" s="42"/>
      <c r="AQ100" s="8" t="e">
        <f t="shared" si="70"/>
        <v>#NUM!</v>
      </c>
      <c r="AR100" s="8" t="e">
        <f t="shared" si="71"/>
        <v>#NUM!</v>
      </c>
      <c r="AS100" s="8" t="e">
        <f t="shared" si="72"/>
        <v>#NUM!</v>
      </c>
      <c r="AT100" s="8" t="e">
        <f t="shared" si="73"/>
        <v>#NUM!</v>
      </c>
    </row>
    <row r="101" spans="41:46" x14ac:dyDescent="0.25">
      <c r="AO101" s="8"/>
      <c r="AP101" s="42"/>
      <c r="AQ101" s="8" t="e">
        <f t="shared" si="70"/>
        <v>#NUM!</v>
      </c>
      <c r="AR101" s="8" t="e">
        <f t="shared" si="71"/>
        <v>#NUM!</v>
      </c>
      <c r="AS101" s="8" t="e">
        <f t="shared" si="72"/>
        <v>#NUM!</v>
      </c>
      <c r="AT101" s="8" t="e">
        <f t="shared" si="73"/>
        <v>#NUM!</v>
      </c>
    </row>
    <row r="102" spans="41:46" x14ac:dyDescent="0.25">
      <c r="AO102" s="8"/>
      <c r="AP102" s="42"/>
      <c r="AQ102" s="8" t="e">
        <f t="shared" si="70"/>
        <v>#NUM!</v>
      </c>
      <c r="AR102" s="8" t="e">
        <f t="shared" si="71"/>
        <v>#NUM!</v>
      </c>
      <c r="AS102" s="8" t="e">
        <f t="shared" si="72"/>
        <v>#NUM!</v>
      </c>
      <c r="AT102" s="8" t="e">
        <f t="shared" si="73"/>
        <v>#NUM!</v>
      </c>
    </row>
    <row r="103" spans="41:46" x14ac:dyDescent="0.25">
      <c r="AO103" s="8"/>
      <c r="AP103" s="42"/>
      <c r="AQ103" s="8" t="e">
        <f t="shared" si="70"/>
        <v>#NUM!</v>
      </c>
      <c r="AR103" s="8" t="e">
        <f t="shared" si="71"/>
        <v>#NUM!</v>
      </c>
      <c r="AS103" s="8" t="e">
        <f t="shared" si="72"/>
        <v>#NUM!</v>
      </c>
      <c r="AT103" s="8" t="e">
        <f t="shared" si="73"/>
        <v>#NUM!</v>
      </c>
    </row>
    <row r="104" spans="41:46" x14ac:dyDescent="0.25">
      <c r="AO104" s="8"/>
      <c r="AP104" s="42"/>
      <c r="AQ104" s="8" t="e">
        <f t="shared" si="70"/>
        <v>#NUM!</v>
      </c>
      <c r="AR104" s="8" t="e">
        <f t="shared" si="71"/>
        <v>#NUM!</v>
      </c>
      <c r="AS104" s="8" t="e">
        <f t="shared" si="72"/>
        <v>#NUM!</v>
      </c>
      <c r="AT104" s="8" t="e">
        <f t="shared" si="73"/>
        <v>#NUM!</v>
      </c>
    </row>
    <row r="105" spans="41:46" x14ac:dyDescent="0.25">
      <c r="AO105" s="8"/>
      <c r="AP105" s="42"/>
      <c r="AQ105" s="8" t="e">
        <f t="shared" si="70"/>
        <v>#NUM!</v>
      </c>
      <c r="AR105" s="8" t="e">
        <f t="shared" si="71"/>
        <v>#NUM!</v>
      </c>
      <c r="AS105" s="8" t="e">
        <f t="shared" si="72"/>
        <v>#NUM!</v>
      </c>
      <c r="AT105" s="8" t="e">
        <f t="shared" si="73"/>
        <v>#NUM!</v>
      </c>
    </row>
    <row r="106" spans="41:46" x14ac:dyDescent="0.25">
      <c r="AO106" s="8"/>
      <c r="AP106" s="42"/>
      <c r="AQ106" s="8" t="e">
        <f t="shared" si="70"/>
        <v>#NUM!</v>
      </c>
      <c r="AR106" s="8" t="e">
        <f t="shared" si="71"/>
        <v>#NUM!</v>
      </c>
      <c r="AS106" s="8" t="e">
        <f t="shared" si="72"/>
        <v>#NUM!</v>
      </c>
      <c r="AT106" s="8" t="e">
        <f t="shared" si="73"/>
        <v>#NUM!</v>
      </c>
    </row>
    <row r="107" spans="41:46" x14ac:dyDescent="0.25">
      <c r="AO107" s="8"/>
      <c r="AP107" s="42"/>
      <c r="AQ107" s="8" t="e">
        <f t="shared" si="70"/>
        <v>#NUM!</v>
      </c>
      <c r="AR107" s="8" t="e">
        <f t="shared" si="71"/>
        <v>#NUM!</v>
      </c>
      <c r="AS107" s="8" t="e">
        <f t="shared" si="72"/>
        <v>#NUM!</v>
      </c>
      <c r="AT107" s="8" t="e">
        <f t="shared" si="73"/>
        <v>#NUM!</v>
      </c>
    </row>
    <row r="108" spans="41:46" x14ac:dyDescent="0.25">
      <c r="AO108" s="8"/>
      <c r="AP108" s="42"/>
      <c r="AQ108" s="8" t="e">
        <f t="shared" si="70"/>
        <v>#NUM!</v>
      </c>
      <c r="AR108" s="8" t="e">
        <f t="shared" si="71"/>
        <v>#NUM!</v>
      </c>
      <c r="AS108" s="8" t="e">
        <f t="shared" si="72"/>
        <v>#NUM!</v>
      </c>
      <c r="AT108" s="8" t="e">
        <f t="shared" si="73"/>
        <v>#NUM!</v>
      </c>
    </row>
    <row r="109" spans="41:46" x14ac:dyDescent="0.25">
      <c r="AO109" s="8"/>
      <c r="AP109" s="42"/>
      <c r="AQ109" s="8" t="e">
        <f t="shared" si="70"/>
        <v>#NUM!</v>
      </c>
      <c r="AR109" s="8" t="e">
        <f t="shared" si="71"/>
        <v>#NUM!</v>
      </c>
      <c r="AS109" s="8" t="e">
        <f t="shared" si="72"/>
        <v>#NUM!</v>
      </c>
      <c r="AT109" s="8" t="e">
        <f t="shared" si="73"/>
        <v>#NUM!</v>
      </c>
    </row>
    <row r="110" spans="41:46" x14ac:dyDescent="0.25">
      <c r="AO110" s="8"/>
      <c r="AP110" s="42"/>
      <c r="AQ110" s="8" t="e">
        <f t="shared" si="70"/>
        <v>#NUM!</v>
      </c>
      <c r="AR110" s="8" t="e">
        <f t="shared" si="71"/>
        <v>#NUM!</v>
      </c>
      <c r="AS110" s="8" t="e">
        <f t="shared" si="72"/>
        <v>#NUM!</v>
      </c>
      <c r="AT110" s="8" t="e">
        <f t="shared" si="73"/>
        <v>#NUM!</v>
      </c>
    </row>
    <row r="111" spans="41:46" x14ac:dyDescent="0.25">
      <c r="AO111" s="8"/>
      <c r="AP111" s="42"/>
      <c r="AQ111" s="8" t="e">
        <f t="shared" si="70"/>
        <v>#NUM!</v>
      </c>
      <c r="AR111" s="8" t="e">
        <f t="shared" si="71"/>
        <v>#NUM!</v>
      </c>
      <c r="AS111" s="8" t="e">
        <f t="shared" si="72"/>
        <v>#NUM!</v>
      </c>
      <c r="AT111" s="8" t="e">
        <f t="shared" si="73"/>
        <v>#NUM!</v>
      </c>
    </row>
    <row r="112" spans="41:46" x14ac:dyDescent="0.25">
      <c r="AO112" s="8"/>
      <c r="AP112" s="42"/>
      <c r="AQ112" s="8" t="e">
        <f t="shared" si="70"/>
        <v>#NUM!</v>
      </c>
      <c r="AR112" s="8" t="e">
        <f t="shared" si="71"/>
        <v>#NUM!</v>
      </c>
      <c r="AS112" s="8" t="e">
        <f t="shared" si="72"/>
        <v>#NUM!</v>
      </c>
      <c r="AT112" s="8" t="e">
        <f t="shared" si="73"/>
        <v>#NUM!</v>
      </c>
    </row>
    <row r="113" spans="41:46" x14ac:dyDescent="0.25">
      <c r="AO113" s="8"/>
      <c r="AP113" s="42"/>
      <c r="AQ113" s="8" t="e">
        <f t="shared" si="70"/>
        <v>#NUM!</v>
      </c>
      <c r="AR113" s="8" t="e">
        <f t="shared" si="71"/>
        <v>#NUM!</v>
      </c>
      <c r="AS113" s="8" t="e">
        <f t="shared" si="72"/>
        <v>#NUM!</v>
      </c>
      <c r="AT113" s="8" t="e">
        <f t="shared" si="73"/>
        <v>#NUM!</v>
      </c>
    </row>
    <row r="114" spans="41:46" x14ac:dyDescent="0.25">
      <c r="AO114" s="8"/>
      <c r="AP114" s="42"/>
      <c r="AQ114" s="8" t="e">
        <f t="shared" si="70"/>
        <v>#NUM!</v>
      </c>
      <c r="AR114" s="8" t="e">
        <f t="shared" si="71"/>
        <v>#NUM!</v>
      </c>
      <c r="AS114" s="8" t="e">
        <f t="shared" si="72"/>
        <v>#NUM!</v>
      </c>
      <c r="AT114" s="8" t="e">
        <f t="shared" si="73"/>
        <v>#NUM!</v>
      </c>
    </row>
    <row r="115" spans="41:46" x14ac:dyDescent="0.25">
      <c r="AO115" s="8"/>
      <c r="AP115" s="42"/>
      <c r="AQ115" s="8" t="e">
        <f t="shared" si="70"/>
        <v>#NUM!</v>
      </c>
      <c r="AR115" s="8" t="e">
        <f t="shared" si="71"/>
        <v>#NUM!</v>
      </c>
      <c r="AS115" s="8" t="e">
        <f t="shared" si="72"/>
        <v>#NUM!</v>
      </c>
      <c r="AT115" s="8" t="e">
        <f t="shared" si="73"/>
        <v>#NUM!</v>
      </c>
    </row>
    <row r="116" spans="41:46" x14ac:dyDescent="0.25">
      <c r="AO116" s="8"/>
      <c r="AP116" s="42"/>
      <c r="AQ116" s="8" t="e">
        <f t="shared" si="70"/>
        <v>#NUM!</v>
      </c>
      <c r="AR116" s="8" t="e">
        <f t="shared" si="71"/>
        <v>#NUM!</v>
      </c>
      <c r="AS116" s="8" t="e">
        <f t="shared" si="72"/>
        <v>#NUM!</v>
      </c>
      <c r="AT116" s="8" t="e">
        <f t="shared" si="73"/>
        <v>#NUM!</v>
      </c>
    </row>
    <row r="117" spans="41:46" x14ac:dyDescent="0.25">
      <c r="AO117" s="8"/>
      <c r="AP117" s="42"/>
      <c r="AQ117" s="8" t="e">
        <f t="shared" si="70"/>
        <v>#NUM!</v>
      </c>
      <c r="AR117" s="8" t="e">
        <f t="shared" si="71"/>
        <v>#NUM!</v>
      </c>
      <c r="AS117" s="8" t="e">
        <f t="shared" si="72"/>
        <v>#NUM!</v>
      </c>
      <c r="AT117" s="8" t="e">
        <f t="shared" si="73"/>
        <v>#NUM!</v>
      </c>
    </row>
    <row r="118" spans="41:46" x14ac:dyDescent="0.25">
      <c r="AO118" s="8"/>
      <c r="AP118" s="42"/>
      <c r="AQ118" s="8" t="e">
        <f t="shared" si="70"/>
        <v>#NUM!</v>
      </c>
      <c r="AR118" s="8" t="e">
        <f t="shared" si="71"/>
        <v>#NUM!</v>
      </c>
      <c r="AS118" s="8" t="e">
        <f t="shared" si="72"/>
        <v>#NUM!</v>
      </c>
      <c r="AT118" s="8" t="e">
        <f t="shared" si="73"/>
        <v>#NUM!</v>
      </c>
    </row>
    <row r="119" spans="41:46" x14ac:dyDescent="0.25">
      <c r="AO119" s="8"/>
      <c r="AP119" s="42"/>
      <c r="AQ119" s="8" t="e">
        <f t="shared" si="70"/>
        <v>#NUM!</v>
      </c>
      <c r="AR119" s="8" t="e">
        <f t="shared" si="71"/>
        <v>#NUM!</v>
      </c>
      <c r="AS119" s="8" t="e">
        <f t="shared" si="72"/>
        <v>#NUM!</v>
      </c>
      <c r="AT119" s="8" t="e">
        <f t="shared" si="73"/>
        <v>#NUM!</v>
      </c>
    </row>
    <row r="120" spans="41:46" x14ac:dyDescent="0.25">
      <c r="AO120" s="8"/>
      <c r="AP120" s="42"/>
      <c r="AQ120" s="8" t="e">
        <f t="shared" si="70"/>
        <v>#NUM!</v>
      </c>
      <c r="AR120" s="8" t="e">
        <f t="shared" si="71"/>
        <v>#NUM!</v>
      </c>
      <c r="AS120" s="8" t="e">
        <f t="shared" si="72"/>
        <v>#NUM!</v>
      </c>
      <c r="AT120" s="8" t="e">
        <f t="shared" si="73"/>
        <v>#NUM!</v>
      </c>
    </row>
    <row r="121" spans="41:46" x14ac:dyDescent="0.25">
      <c r="AO121" s="8"/>
      <c r="AP121" s="42"/>
      <c r="AQ121" s="8" t="e">
        <f t="shared" si="70"/>
        <v>#NUM!</v>
      </c>
      <c r="AR121" s="8" t="e">
        <f t="shared" si="71"/>
        <v>#NUM!</v>
      </c>
      <c r="AS121" s="8" t="e">
        <f t="shared" si="72"/>
        <v>#NUM!</v>
      </c>
      <c r="AT121" s="8" t="e">
        <f t="shared" si="73"/>
        <v>#NUM!</v>
      </c>
    </row>
    <row r="122" spans="41:46" x14ac:dyDescent="0.25">
      <c r="AO122" s="8"/>
      <c r="AP122" s="42"/>
      <c r="AQ122" s="8" t="e">
        <f t="shared" si="70"/>
        <v>#NUM!</v>
      </c>
      <c r="AR122" s="8" t="e">
        <f t="shared" si="71"/>
        <v>#NUM!</v>
      </c>
      <c r="AS122" s="8" t="e">
        <f t="shared" si="72"/>
        <v>#NUM!</v>
      </c>
      <c r="AT122" s="8" t="e">
        <f t="shared" si="73"/>
        <v>#NUM!</v>
      </c>
    </row>
    <row r="123" spans="41:46" x14ac:dyDescent="0.25">
      <c r="AO123" s="8"/>
      <c r="AP123" s="42"/>
      <c r="AQ123" s="8" t="e">
        <f t="shared" si="70"/>
        <v>#NUM!</v>
      </c>
      <c r="AR123" s="8" t="e">
        <f t="shared" si="71"/>
        <v>#NUM!</v>
      </c>
      <c r="AS123" s="8" t="e">
        <f t="shared" si="72"/>
        <v>#NUM!</v>
      </c>
      <c r="AT123" s="8" t="e">
        <f t="shared" si="73"/>
        <v>#NUM!</v>
      </c>
    </row>
    <row r="124" spans="41:46" x14ac:dyDescent="0.25">
      <c r="AO124" s="8"/>
      <c r="AP124" s="42"/>
      <c r="AQ124" s="8" t="e">
        <f t="shared" si="70"/>
        <v>#NUM!</v>
      </c>
      <c r="AR124" s="8" t="e">
        <f t="shared" si="71"/>
        <v>#NUM!</v>
      </c>
      <c r="AS124" s="8" t="e">
        <f t="shared" si="72"/>
        <v>#NUM!</v>
      </c>
      <c r="AT124" s="8" t="e">
        <f t="shared" si="73"/>
        <v>#NUM!</v>
      </c>
    </row>
    <row r="125" spans="41:46" x14ac:dyDescent="0.25">
      <c r="AO125" s="8"/>
      <c r="AP125" s="42"/>
      <c r="AQ125" s="8" t="e">
        <f t="shared" si="70"/>
        <v>#NUM!</v>
      </c>
      <c r="AR125" s="8" t="e">
        <f t="shared" si="71"/>
        <v>#NUM!</v>
      </c>
      <c r="AS125" s="8" t="e">
        <f t="shared" si="72"/>
        <v>#NUM!</v>
      </c>
      <c r="AT125" s="8" t="e">
        <f t="shared" si="73"/>
        <v>#NUM!</v>
      </c>
    </row>
    <row r="126" spans="41:46" x14ac:dyDescent="0.25">
      <c r="AO126" s="8"/>
      <c r="AP126" s="42"/>
      <c r="AQ126" s="8" t="e">
        <f t="shared" si="70"/>
        <v>#NUM!</v>
      </c>
      <c r="AR126" s="8" t="e">
        <f t="shared" si="71"/>
        <v>#NUM!</v>
      </c>
      <c r="AS126" s="8" t="e">
        <f t="shared" si="72"/>
        <v>#NUM!</v>
      </c>
      <c r="AT126" s="8" t="e">
        <f t="shared" si="73"/>
        <v>#NUM!</v>
      </c>
    </row>
    <row r="127" spans="41:46" x14ac:dyDescent="0.25">
      <c r="AO127" s="8"/>
      <c r="AP127" s="42"/>
      <c r="AQ127" s="8" t="e">
        <f t="shared" si="70"/>
        <v>#NUM!</v>
      </c>
      <c r="AR127" s="8" t="e">
        <f t="shared" si="71"/>
        <v>#NUM!</v>
      </c>
      <c r="AS127" s="8" t="e">
        <f t="shared" si="72"/>
        <v>#NUM!</v>
      </c>
      <c r="AT127" s="8" t="e">
        <f t="shared" si="73"/>
        <v>#NUM!</v>
      </c>
    </row>
    <row r="128" spans="41:46" x14ac:dyDescent="0.25">
      <c r="AO128" s="8"/>
      <c r="AP128" s="42"/>
      <c r="AQ128" s="8" t="e">
        <f t="shared" si="70"/>
        <v>#NUM!</v>
      </c>
      <c r="AR128" s="8" t="e">
        <f t="shared" si="71"/>
        <v>#NUM!</v>
      </c>
      <c r="AS128" s="8" t="e">
        <f t="shared" si="72"/>
        <v>#NUM!</v>
      </c>
      <c r="AT128" s="8" t="e">
        <f t="shared" si="73"/>
        <v>#NUM!</v>
      </c>
    </row>
    <row r="129" spans="41:46" x14ac:dyDescent="0.25">
      <c r="AO129" s="8"/>
      <c r="AP129" s="42"/>
      <c r="AQ129" s="8" t="e">
        <f t="shared" si="70"/>
        <v>#NUM!</v>
      </c>
      <c r="AR129" s="8" t="e">
        <f t="shared" si="71"/>
        <v>#NUM!</v>
      </c>
      <c r="AS129" s="8" t="e">
        <f t="shared" si="72"/>
        <v>#NUM!</v>
      </c>
      <c r="AT129" s="8" t="e">
        <f t="shared" si="73"/>
        <v>#NUM!</v>
      </c>
    </row>
    <row r="130" spans="41:46" x14ac:dyDescent="0.25">
      <c r="AO130" s="8"/>
      <c r="AP130" s="42"/>
      <c r="AQ130" s="8" t="e">
        <f t="shared" si="70"/>
        <v>#NUM!</v>
      </c>
      <c r="AR130" s="8" t="e">
        <f t="shared" si="71"/>
        <v>#NUM!</v>
      </c>
      <c r="AS130" s="8" t="e">
        <f t="shared" si="72"/>
        <v>#NUM!</v>
      </c>
      <c r="AT130" s="8" t="e">
        <f t="shared" si="73"/>
        <v>#NUM!</v>
      </c>
    </row>
    <row r="131" spans="41:46" x14ac:dyDescent="0.25">
      <c r="AO131" s="8"/>
      <c r="AP131" s="42"/>
      <c r="AQ131" s="8" t="e">
        <f t="shared" ref="AQ131:AQ194" si="74">_xlfn.NORM.S.INV(AP131)</f>
        <v>#NUM!</v>
      </c>
      <c r="AR131" s="8" t="e">
        <f t="shared" ref="AR131:AR194" si="75">ROUND(AQ131*10+50,0)</f>
        <v>#NUM!</v>
      </c>
      <c r="AS131" s="8" t="e">
        <f t="shared" ref="AS131:AS194" si="76">IF(AQ131&lt;=-2.25, 1, IF(AQ131&lt;=-1.75, 2, IF(AQ131&lt;=-1.25, 3, IF(AQ131&lt;=-0.75, 4, IF(AQ131&lt;=-0.25, 5, IF(AQ131&lt;=0.25, 6, IF(AQ131&lt;=0.75, 7, IF(AQ131&lt;=1.25, 8, IF(AQ131&lt;=1.75, 9, 10)))))))))</f>
        <v>#NUM!</v>
      </c>
      <c r="AT131" s="8" t="e">
        <f t="shared" ref="AT131:AT194" si="77">IF(AQ131&lt;=-2, 1, IF(AQ131&lt;=-1.5, 2, IF(AQ131&lt;=-1, 3, IF(AQ131&lt;=-0.5, 4, IF(AQ131&lt;=0.5, 5, IF(AQ131&lt;=1, 6, IF(AQ131&lt;=1.5, 7, IF(AQ131&lt;=2, 8, 9))))))))</f>
        <v>#NUM!</v>
      </c>
    </row>
    <row r="132" spans="41:46" x14ac:dyDescent="0.25">
      <c r="AO132" s="8"/>
      <c r="AP132" s="42"/>
      <c r="AQ132" s="8" t="e">
        <f t="shared" si="74"/>
        <v>#NUM!</v>
      </c>
      <c r="AR132" s="8" t="e">
        <f t="shared" si="75"/>
        <v>#NUM!</v>
      </c>
      <c r="AS132" s="8" t="e">
        <f t="shared" si="76"/>
        <v>#NUM!</v>
      </c>
      <c r="AT132" s="8" t="e">
        <f t="shared" si="77"/>
        <v>#NUM!</v>
      </c>
    </row>
    <row r="133" spans="41:46" x14ac:dyDescent="0.25">
      <c r="AO133" s="8"/>
      <c r="AP133" s="42"/>
      <c r="AQ133" s="8" t="e">
        <f t="shared" si="74"/>
        <v>#NUM!</v>
      </c>
      <c r="AR133" s="8" t="e">
        <f t="shared" si="75"/>
        <v>#NUM!</v>
      </c>
      <c r="AS133" s="8" t="e">
        <f t="shared" si="76"/>
        <v>#NUM!</v>
      </c>
      <c r="AT133" s="8" t="e">
        <f t="shared" si="77"/>
        <v>#NUM!</v>
      </c>
    </row>
    <row r="134" spans="41:46" x14ac:dyDescent="0.25">
      <c r="AO134" s="8"/>
      <c r="AP134" s="42"/>
      <c r="AQ134" s="8" t="e">
        <f t="shared" si="74"/>
        <v>#NUM!</v>
      </c>
      <c r="AR134" s="8" t="e">
        <f t="shared" si="75"/>
        <v>#NUM!</v>
      </c>
      <c r="AS134" s="8" t="e">
        <f t="shared" si="76"/>
        <v>#NUM!</v>
      </c>
      <c r="AT134" s="8" t="e">
        <f t="shared" si="77"/>
        <v>#NUM!</v>
      </c>
    </row>
    <row r="135" spans="41:46" x14ac:dyDescent="0.25">
      <c r="AO135" s="8"/>
      <c r="AP135" s="42"/>
      <c r="AQ135" s="8" t="e">
        <f t="shared" si="74"/>
        <v>#NUM!</v>
      </c>
      <c r="AR135" s="8" t="e">
        <f t="shared" si="75"/>
        <v>#NUM!</v>
      </c>
      <c r="AS135" s="8" t="e">
        <f t="shared" si="76"/>
        <v>#NUM!</v>
      </c>
      <c r="AT135" s="8" t="e">
        <f t="shared" si="77"/>
        <v>#NUM!</v>
      </c>
    </row>
    <row r="136" spans="41:46" x14ac:dyDescent="0.25">
      <c r="AO136" s="8"/>
      <c r="AP136" s="42"/>
      <c r="AQ136" s="8" t="e">
        <f t="shared" si="74"/>
        <v>#NUM!</v>
      </c>
      <c r="AR136" s="8" t="e">
        <f t="shared" si="75"/>
        <v>#NUM!</v>
      </c>
      <c r="AS136" s="8" t="e">
        <f t="shared" si="76"/>
        <v>#NUM!</v>
      </c>
      <c r="AT136" s="8" t="e">
        <f t="shared" si="77"/>
        <v>#NUM!</v>
      </c>
    </row>
    <row r="137" spans="41:46" x14ac:dyDescent="0.25">
      <c r="AO137" s="8"/>
      <c r="AP137" s="42"/>
      <c r="AQ137" s="8" t="e">
        <f t="shared" si="74"/>
        <v>#NUM!</v>
      </c>
      <c r="AR137" s="8" t="e">
        <f t="shared" si="75"/>
        <v>#NUM!</v>
      </c>
      <c r="AS137" s="8" t="e">
        <f t="shared" si="76"/>
        <v>#NUM!</v>
      </c>
      <c r="AT137" s="8" t="e">
        <f t="shared" si="77"/>
        <v>#NUM!</v>
      </c>
    </row>
    <row r="138" spans="41:46" x14ac:dyDescent="0.25">
      <c r="AO138" s="8"/>
      <c r="AP138" s="42"/>
      <c r="AQ138" s="8" t="e">
        <f t="shared" si="74"/>
        <v>#NUM!</v>
      </c>
      <c r="AR138" s="8" t="e">
        <f t="shared" si="75"/>
        <v>#NUM!</v>
      </c>
      <c r="AS138" s="8" t="e">
        <f t="shared" si="76"/>
        <v>#NUM!</v>
      </c>
      <c r="AT138" s="8" t="e">
        <f t="shared" si="77"/>
        <v>#NUM!</v>
      </c>
    </row>
    <row r="139" spans="41:46" x14ac:dyDescent="0.25">
      <c r="AO139" s="8"/>
      <c r="AP139" s="42"/>
      <c r="AQ139" s="8" t="e">
        <f t="shared" si="74"/>
        <v>#NUM!</v>
      </c>
      <c r="AR139" s="8" t="e">
        <f t="shared" si="75"/>
        <v>#NUM!</v>
      </c>
      <c r="AS139" s="8" t="e">
        <f t="shared" si="76"/>
        <v>#NUM!</v>
      </c>
      <c r="AT139" s="8" t="e">
        <f t="shared" si="77"/>
        <v>#NUM!</v>
      </c>
    </row>
    <row r="140" spans="41:46" x14ac:dyDescent="0.25">
      <c r="AO140" s="8"/>
      <c r="AP140" s="42"/>
      <c r="AQ140" s="8" t="e">
        <f t="shared" si="74"/>
        <v>#NUM!</v>
      </c>
      <c r="AR140" s="8" t="e">
        <f t="shared" si="75"/>
        <v>#NUM!</v>
      </c>
      <c r="AS140" s="8" t="e">
        <f t="shared" si="76"/>
        <v>#NUM!</v>
      </c>
      <c r="AT140" s="8" t="e">
        <f t="shared" si="77"/>
        <v>#NUM!</v>
      </c>
    </row>
    <row r="141" spans="41:46" x14ac:dyDescent="0.25">
      <c r="AO141" s="8"/>
      <c r="AP141" s="42"/>
      <c r="AQ141" s="8" t="e">
        <f t="shared" si="74"/>
        <v>#NUM!</v>
      </c>
      <c r="AR141" s="8" t="e">
        <f t="shared" si="75"/>
        <v>#NUM!</v>
      </c>
      <c r="AS141" s="8" t="e">
        <f t="shared" si="76"/>
        <v>#NUM!</v>
      </c>
      <c r="AT141" s="8" t="e">
        <f t="shared" si="77"/>
        <v>#NUM!</v>
      </c>
    </row>
    <row r="142" spans="41:46" x14ac:dyDescent="0.25">
      <c r="AO142" s="8"/>
      <c r="AP142" s="42"/>
      <c r="AQ142" s="8" t="e">
        <f t="shared" si="74"/>
        <v>#NUM!</v>
      </c>
      <c r="AR142" s="8" t="e">
        <f t="shared" si="75"/>
        <v>#NUM!</v>
      </c>
      <c r="AS142" s="8" t="e">
        <f t="shared" si="76"/>
        <v>#NUM!</v>
      </c>
      <c r="AT142" s="8" t="e">
        <f t="shared" si="77"/>
        <v>#NUM!</v>
      </c>
    </row>
    <row r="143" spans="41:46" x14ac:dyDescent="0.25">
      <c r="AO143" s="8"/>
      <c r="AP143" s="42"/>
      <c r="AQ143" s="8" t="e">
        <f t="shared" si="74"/>
        <v>#NUM!</v>
      </c>
      <c r="AR143" s="8" t="e">
        <f t="shared" si="75"/>
        <v>#NUM!</v>
      </c>
      <c r="AS143" s="8" t="e">
        <f t="shared" si="76"/>
        <v>#NUM!</v>
      </c>
      <c r="AT143" s="8" t="e">
        <f t="shared" si="77"/>
        <v>#NUM!</v>
      </c>
    </row>
    <row r="144" spans="41:46" x14ac:dyDescent="0.25">
      <c r="AO144" s="8"/>
      <c r="AP144" s="42"/>
      <c r="AQ144" s="8" t="e">
        <f t="shared" si="74"/>
        <v>#NUM!</v>
      </c>
      <c r="AR144" s="8" t="e">
        <f t="shared" si="75"/>
        <v>#NUM!</v>
      </c>
      <c r="AS144" s="8" t="e">
        <f t="shared" si="76"/>
        <v>#NUM!</v>
      </c>
      <c r="AT144" s="8" t="e">
        <f t="shared" si="77"/>
        <v>#NUM!</v>
      </c>
    </row>
    <row r="145" spans="41:46" x14ac:dyDescent="0.25">
      <c r="AO145" s="8"/>
      <c r="AP145" s="42"/>
      <c r="AQ145" s="8" t="e">
        <f t="shared" si="74"/>
        <v>#NUM!</v>
      </c>
      <c r="AR145" s="8" t="e">
        <f t="shared" si="75"/>
        <v>#NUM!</v>
      </c>
      <c r="AS145" s="8" t="e">
        <f t="shared" si="76"/>
        <v>#NUM!</v>
      </c>
      <c r="AT145" s="8" t="e">
        <f t="shared" si="77"/>
        <v>#NUM!</v>
      </c>
    </row>
    <row r="146" spans="41:46" x14ac:dyDescent="0.25">
      <c r="AO146" s="8"/>
      <c r="AP146" s="42"/>
      <c r="AQ146" s="8" t="e">
        <f t="shared" si="74"/>
        <v>#NUM!</v>
      </c>
      <c r="AR146" s="8" t="e">
        <f t="shared" si="75"/>
        <v>#NUM!</v>
      </c>
      <c r="AS146" s="8" t="e">
        <f t="shared" si="76"/>
        <v>#NUM!</v>
      </c>
      <c r="AT146" s="8" t="e">
        <f t="shared" si="77"/>
        <v>#NUM!</v>
      </c>
    </row>
    <row r="147" spans="41:46" x14ac:dyDescent="0.25">
      <c r="AO147" s="8"/>
      <c r="AP147" s="42"/>
      <c r="AQ147" s="8" t="e">
        <f t="shared" si="74"/>
        <v>#NUM!</v>
      </c>
      <c r="AR147" s="8" t="e">
        <f t="shared" si="75"/>
        <v>#NUM!</v>
      </c>
      <c r="AS147" s="8" t="e">
        <f t="shared" si="76"/>
        <v>#NUM!</v>
      </c>
      <c r="AT147" s="8" t="e">
        <f t="shared" si="77"/>
        <v>#NUM!</v>
      </c>
    </row>
    <row r="148" spans="41:46" x14ac:dyDescent="0.25">
      <c r="AO148" s="8"/>
      <c r="AP148" s="42"/>
      <c r="AQ148" s="8" t="e">
        <f t="shared" si="74"/>
        <v>#NUM!</v>
      </c>
      <c r="AR148" s="8" t="e">
        <f t="shared" si="75"/>
        <v>#NUM!</v>
      </c>
      <c r="AS148" s="8" t="e">
        <f t="shared" si="76"/>
        <v>#NUM!</v>
      </c>
      <c r="AT148" s="8" t="e">
        <f t="shared" si="77"/>
        <v>#NUM!</v>
      </c>
    </row>
    <row r="149" spans="41:46" x14ac:dyDescent="0.25">
      <c r="AO149" s="8"/>
      <c r="AP149" s="42"/>
      <c r="AQ149" s="8" t="e">
        <f t="shared" si="74"/>
        <v>#NUM!</v>
      </c>
      <c r="AR149" s="8" t="e">
        <f t="shared" si="75"/>
        <v>#NUM!</v>
      </c>
      <c r="AS149" s="8" t="e">
        <f t="shared" si="76"/>
        <v>#NUM!</v>
      </c>
      <c r="AT149" s="8" t="e">
        <f t="shared" si="77"/>
        <v>#NUM!</v>
      </c>
    </row>
    <row r="150" spans="41:46" x14ac:dyDescent="0.25">
      <c r="AO150" s="8"/>
      <c r="AP150" s="42"/>
      <c r="AQ150" s="8" t="e">
        <f t="shared" si="74"/>
        <v>#NUM!</v>
      </c>
      <c r="AR150" s="8" t="e">
        <f t="shared" si="75"/>
        <v>#NUM!</v>
      </c>
      <c r="AS150" s="8" t="e">
        <f t="shared" si="76"/>
        <v>#NUM!</v>
      </c>
      <c r="AT150" s="8" t="e">
        <f t="shared" si="77"/>
        <v>#NUM!</v>
      </c>
    </row>
    <row r="151" spans="41:46" x14ac:dyDescent="0.25">
      <c r="AO151" s="8"/>
      <c r="AP151" s="42"/>
      <c r="AQ151" s="8" t="e">
        <f t="shared" si="74"/>
        <v>#NUM!</v>
      </c>
      <c r="AR151" s="8" t="e">
        <f t="shared" si="75"/>
        <v>#NUM!</v>
      </c>
      <c r="AS151" s="8" t="e">
        <f t="shared" si="76"/>
        <v>#NUM!</v>
      </c>
      <c r="AT151" s="8" t="e">
        <f t="shared" si="77"/>
        <v>#NUM!</v>
      </c>
    </row>
    <row r="152" spans="41:46" x14ac:dyDescent="0.25">
      <c r="AO152" s="8"/>
      <c r="AP152" s="42"/>
      <c r="AQ152" s="8" t="e">
        <f t="shared" si="74"/>
        <v>#NUM!</v>
      </c>
      <c r="AR152" s="8" t="e">
        <f t="shared" si="75"/>
        <v>#NUM!</v>
      </c>
      <c r="AS152" s="8" t="e">
        <f t="shared" si="76"/>
        <v>#NUM!</v>
      </c>
      <c r="AT152" s="8" t="e">
        <f t="shared" si="77"/>
        <v>#NUM!</v>
      </c>
    </row>
    <row r="153" spans="41:46" x14ac:dyDescent="0.25">
      <c r="AO153" s="8"/>
      <c r="AP153" s="42"/>
      <c r="AQ153" s="8" t="e">
        <f t="shared" si="74"/>
        <v>#NUM!</v>
      </c>
      <c r="AR153" s="8" t="e">
        <f t="shared" si="75"/>
        <v>#NUM!</v>
      </c>
      <c r="AS153" s="8" t="e">
        <f t="shared" si="76"/>
        <v>#NUM!</v>
      </c>
      <c r="AT153" s="8" t="e">
        <f t="shared" si="77"/>
        <v>#NUM!</v>
      </c>
    </row>
    <row r="154" spans="41:46" x14ac:dyDescent="0.25">
      <c r="AO154" s="8"/>
      <c r="AP154" s="42"/>
      <c r="AQ154" s="8" t="e">
        <f t="shared" si="74"/>
        <v>#NUM!</v>
      </c>
      <c r="AR154" s="8" t="e">
        <f t="shared" si="75"/>
        <v>#NUM!</v>
      </c>
      <c r="AS154" s="8" t="e">
        <f t="shared" si="76"/>
        <v>#NUM!</v>
      </c>
      <c r="AT154" s="8" t="e">
        <f t="shared" si="77"/>
        <v>#NUM!</v>
      </c>
    </row>
    <row r="155" spans="41:46" x14ac:dyDescent="0.25">
      <c r="AO155" s="8"/>
      <c r="AP155" s="42"/>
      <c r="AQ155" s="8" t="e">
        <f t="shared" si="74"/>
        <v>#NUM!</v>
      </c>
      <c r="AR155" s="8" t="e">
        <f t="shared" si="75"/>
        <v>#NUM!</v>
      </c>
      <c r="AS155" s="8" t="e">
        <f t="shared" si="76"/>
        <v>#NUM!</v>
      </c>
      <c r="AT155" s="8" t="e">
        <f t="shared" si="77"/>
        <v>#NUM!</v>
      </c>
    </row>
    <row r="156" spans="41:46" x14ac:dyDescent="0.25">
      <c r="AO156" s="8"/>
      <c r="AP156" s="42"/>
      <c r="AQ156" s="8" t="e">
        <f t="shared" si="74"/>
        <v>#NUM!</v>
      </c>
      <c r="AR156" s="8" t="e">
        <f t="shared" si="75"/>
        <v>#NUM!</v>
      </c>
      <c r="AS156" s="8" t="e">
        <f t="shared" si="76"/>
        <v>#NUM!</v>
      </c>
      <c r="AT156" s="8" t="e">
        <f t="shared" si="77"/>
        <v>#NUM!</v>
      </c>
    </row>
    <row r="157" spans="41:46" x14ac:dyDescent="0.25">
      <c r="AO157" s="8"/>
      <c r="AP157" s="42"/>
      <c r="AQ157" s="8" t="e">
        <f t="shared" si="74"/>
        <v>#NUM!</v>
      </c>
      <c r="AR157" s="8" t="e">
        <f t="shared" si="75"/>
        <v>#NUM!</v>
      </c>
      <c r="AS157" s="8" t="e">
        <f t="shared" si="76"/>
        <v>#NUM!</v>
      </c>
      <c r="AT157" s="8" t="e">
        <f t="shared" si="77"/>
        <v>#NUM!</v>
      </c>
    </row>
    <row r="158" spans="41:46" x14ac:dyDescent="0.25">
      <c r="AO158" s="8"/>
      <c r="AP158" s="42"/>
      <c r="AQ158" s="8" t="e">
        <f t="shared" si="74"/>
        <v>#NUM!</v>
      </c>
      <c r="AR158" s="8" t="e">
        <f t="shared" si="75"/>
        <v>#NUM!</v>
      </c>
      <c r="AS158" s="8" t="e">
        <f t="shared" si="76"/>
        <v>#NUM!</v>
      </c>
      <c r="AT158" s="8" t="e">
        <f t="shared" si="77"/>
        <v>#NUM!</v>
      </c>
    </row>
    <row r="159" spans="41:46" x14ac:dyDescent="0.25">
      <c r="AO159" s="8"/>
      <c r="AP159" s="42"/>
      <c r="AQ159" s="8" t="e">
        <f t="shared" si="74"/>
        <v>#NUM!</v>
      </c>
      <c r="AR159" s="8" t="e">
        <f t="shared" si="75"/>
        <v>#NUM!</v>
      </c>
      <c r="AS159" s="8" t="e">
        <f t="shared" si="76"/>
        <v>#NUM!</v>
      </c>
      <c r="AT159" s="8" t="e">
        <f t="shared" si="77"/>
        <v>#NUM!</v>
      </c>
    </row>
    <row r="160" spans="41:46" x14ac:dyDescent="0.25">
      <c r="AO160" s="8"/>
      <c r="AP160" s="42"/>
      <c r="AQ160" s="8" t="e">
        <f t="shared" si="74"/>
        <v>#NUM!</v>
      </c>
      <c r="AR160" s="8" t="e">
        <f t="shared" si="75"/>
        <v>#NUM!</v>
      </c>
      <c r="AS160" s="8" t="e">
        <f t="shared" si="76"/>
        <v>#NUM!</v>
      </c>
      <c r="AT160" s="8" t="e">
        <f t="shared" si="77"/>
        <v>#NUM!</v>
      </c>
    </row>
    <row r="161" spans="41:46" x14ac:dyDescent="0.25">
      <c r="AO161" s="8"/>
      <c r="AP161" s="42"/>
      <c r="AQ161" s="8" t="e">
        <f t="shared" si="74"/>
        <v>#NUM!</v>
      </c>
      <c r="AR161" s="8" t="e">
        <f t="shared" si="75"/>
        <v>#NUM!</v>
      </c>
      <c r="AS161" s="8" t="e">
        <f t="shared" si="76"/>
        <v>#NUM!</v>
      </c>
      <c r="AT161" s="8" t="e">
        <f t="shared" si="77"/>
        <v>#NUM!</v>
      </c>
    </row>
    <row r="162" spans="41:46" x14ac:dyDescent="0.25">
      <c r="AO162" s="8"/>
      <c r="AP162" s="42"/>
      <c r="AQ162" s="8" t="e">
        <f t="shared" si="74"/>
        <v>#NUM!</v>
      </c>
      <c r="AR162" s="8" t="e">
        <f t="shared" si="75"/>
        <v>#NUM!</v>
      </c>
      <c r="AS162" s="8" t="e">
        <f t="shared" si="76"/>
        <v>#NUM!</v>
      </c>
      <c r="AT162" s="8" t="e">
        <f t="shared" si="77"/>
        <v>#NUM!</v>
      </c>
    </row>
    <row r="163" spans="41:46" x14ac:dyDescent="0.25">
      <c r="AO163" s="8"/>
      <c r="AP163" s="42"/>
      <c r="AQ163" s="8" t="e">
        <f t="shared" si="74"/>
        <v>#NUM!</v>
      </c>
      <c r="AR163" s="8" t="e">
        <f t="shared" si="75"/>
        <v>#NUM!</v>
      </c>
      <c r="AS163" s="8" t="e">
        <f t="shared" si="76"/>
        <v>#NUM!</v>
      </c>
      <c r="AT163" s="8" t="e">
        <f t="shared" si="77"/>
        <v>#NUM!</v>
      </c>
    </row>
    <row r="164" spans="41:46" x14ac:dyDescent="0.25">
      <c r="AO164" s="8"/>
      <c r="AP164" s="42"/>
      <c r="AQ164" s="8" t="e">
        <f t="shared" si="74"/>
        <v>#NUM!</v>
      </c>
      <c r="AR164" s="8" t="e">
        <f t="shared" si="75"/>
        <v>#NUM!</v>
      </c>
      <c r="AS164" s="8" t="e">
        <f t="shared" si="76"/>
        <v>#NUM!</v>
      </c>
      <c r="AT164" s="8" t="e">
        <f t="shared" si="77"/>
        <v>#NUM!</v>
      </c>
    </row>
    <row r="165" spans="41:46" x14ac:dyDescent="0.25">
      <c r="AO165" s="8"/>
      <c r="AP165" s="42"/>
      <c r="AQ165" s="8" t="e">
        <f t="shared" si="74"/>
        <v>#NUM!</v>
      </c>
      <c r="AR165" s="8" t="e">
        <f t="shared" si="75"/>
        <v>#NUM!</v>
      </c>
      <c r="AS165" s="8" t="e">
        <f t="shared" si="76"/>
        <v>#NUM!</v>
      </c>
      <c r="AT165" s="8" t="e">
        <f t="shared" si="77"/>
        <v>#NUM!</v>
      </c>
    </row>
    <row r="166" spans="41:46" x14ac:dyDescent="0.25">
      <c r="AO166" s="8"/>
      <c r="AP166" s="42"/>
      <c r="AQ166" s="8" t="e">
        <f t="shared" si="74"/>
        <v>#NUM!</v>
      </c>
      <c r="AR166" s="8" t="e">
        <f t="shared" si="75"/>
        <v>#NUM!</v>
      </c>
      <c r="AS166" s="8" t="e">
        <f t="shared" si="76"/>
        <v>#NUM!</v>
      </c>
      <c r="AT166" s="8" t="e">
        <f t="shared" si="77"/>
        <v>#NUM!</v>
      </c>
    </row>
    <row r="167" spans="41:46" x14ac:dyDescent="0.25">
      <c r="AO167" s="8"/>
      <c r="AP167" s="42"/>
      <c r="AQ167" s="8" t="e">
        <f t="shared" si="74"/>
        <v>#NUM!</v>
      </c>
      <c r="AR167" s="8" t="e">
        <f t="shared" si="75"/>
        <v>#NUM!</v>
      </c>
      <c r="AS167" s="8" t="e">
        <f t="shared" si="76"/>
        <v>#NUM!</v>
      </c>
      <c r="AT167" s="8" t="e">
        <f t="shared" si="77"/>
        <v>#NUM!</v>
      </c>
    </row>
    <row r="168" spans="41:46" x14ac:dyDescent="0.25">
      <c r="AO168" s="8"/>
      <c r="AP168" s="42"/>
      <c r="AQ168" s="8" t="e">
        <f t="shared" si="74"/>
        <v>#NUM!</v>
      </c>
      <c r="AR168" s="8" t="e">
        <f t="shared" si="75"/>
        <v>#NUM!</v>
      </c>
      <c r="AS168" s="8" t="e">
        <f t="shared" si="76"/>
        <v>#NUM!</v>
      </c>
      <c r="AT168" s="8" t="e">
        <f t="shared" si="77"/>
        <v>#NUM!</v>
      </c>
    </row>
    <row r="169" spans="41:46" x14ac:dyDescent="0.25">
      <c r="AO169" s="8"/>
      <c r="AP169" s="42"/>
      <c r="AQ169" s="8" t="e">
        <f t="shared" si="74"/>
        <v>#NUM!</v>
      </c>
      <c r="AR169" s="8" t="e">
        <f t="shared" si="75"/>
        <v>#NUM!</v>
      </c>
      <c r="AS169" s="8" t="e">
        <f t="shared" si="76"/>
        <v>#NUM!</v>
      </c>
      <c r="AT169" s="8" t="e">
        <f t="shared" si="77"/>
        <v>#NUM!</v>
      </c>
    </row>
    <row r="170" spans="41:46" x14ac:dyDescent="0.25">
      <c r="AO170" s="8"/>
      <c r="AP170" s="42"/>
      <c r="AQ170" s="8" t="e">
        <f t="shared" si="74"/>
        <v>#NUM!</v>
      </c>
      <c r="AR170" s="8" t="e">
        <f t="shared" si="75"/>
        <v>#NUM!</v>
      </c>
      <c r="AS170" s="8" t="e">
        <f t="shared" si="76"/>
        <v>#NUM!</v>
      </c>
      <c r="AT170" s="8" t="e">
        <f t="shared" si="77"/>
        <v>#NUM!</v>
      </c>
    </row>
    <row r="171" spans="41:46" x14ac:dyDescent="0.25">
      <c r="AO171" s="8"/>
      <c r="AP171" s="42"/>
      <c r="AQ171" s="8" t="e">
        <f t="shared" si="74"/>
        <v>#NUM!</v>
      </c>
      <c r="AR171" s="8" t="e">
        <f t="shared" si="75"/>
        <v>#NUM!</v>
      </c>
      <c r="AS171" s="8" t="e">
        <f t="shared" si="76"/>
        <v>#NUM!</v>
      </c>
      <c r="AT171" s="8" t="e">
        <f t="shared" si="77"/>
        <v>#NUM!</v>
      </c>
    </row>
    <row r="172" spans="41:46" x14ac:dyDescent="0.25">
      <c r="AO172" s="8"/>
      <c r="AP172" s="42"/>
      <c r="AQ172" s="8" t="e">
        <f t="shared" si="74"/>
        <v>#NUM!</v>
      </c>
      <c r="AR172" s="8" t="e">
        <f t="shared" si="75"/>
        <v>#NUM!</v>
      </c>
      <c r="AS172" s="8" t="e">
        <f t="shared" si="76"/>
        <v>#NUM!</v>
      </c>
      <c r="AT172" s="8" t="e">
        <f t="shared" si="77"/>
        <v>#NUM!</v>
      </c>
    </row>
    <row r="173" spans="41:46" x14ac:dyDescent="0.25">
      <c r="AO173" s="8"/>
      <c r="AP173" s="42"/>
      <c r="AQ173" s="8" t="e">
        <f t="shared" si="74"/>
        <v>#NUM!</v>
      </c>
      <c r="AR173" s="8" t="e">
        <f t="shared" si="75"/>
        <v>#NUM!</v>
      </c>
      <c r="AS173" s="8" t="e">
        <f t="shared" si="76"/>
        <v>#NUM!</v>
      </c>
      <c r="AT173" s="8" t="e">
        <f t="shared" si="77"/>
        <v>#NUM!</v>
      </c>
    </row>
    <row r="174" spans="41:46" x14ac:dyDescent="0.25">
      <c r="AO174" s="8"/>
      <c r="AP174" s="42"/>
      <c r="AQ174" s="8" t="e">
        <f t="shared" si="74"/>
        <v>#NUM!</v>
      </c>
      <c r="AR174" s="8" t="e">
        <f t="shared" si="75"/>
        <v>#NUM!</v>
      </c>
      <c r="AS174" s="8" t="e">
        <f t="shared" si="76"/>
        <v>#NUM!</v>
      </c>
      <c r="AT174" s="8" t="e">
        <f t="shared" si="77"/>
        <v>#NUM!</v>
      </c>
    </row>
    <row r="175" spans="41:46" x14ac:dyDescent="0.25">
      <c r="AO175" s="8"/>
      <c r="AP175" s="42"/>
      <c r="AQ175" s="8" t="e">
        <f t="shared" si="74"/>
        <v>#NUM!</v>
      </c>
      <c r="AR175" s="8" t="e">
        <f t="shared" si="75"/>
        <v>#NUM!</v>
      </c>
      <c r="AS175" s="8" t="e">
        <f t="shared" si="76"/>
        <v>#NUM!</v>
      </c>
      <c r="AT175" s="8" t="e">
        <f t="shared" si="77"/>
        <v>#NUM!</v>
      </c>
    </row>
    <row r="176" spans="41:46" x14ac:dyDescent="0.25">
      <c r="AO176" s="8"/>
      <c r="AP176" s="42"/>
      <c r="AQ176" s="8" t="e">
        <f t="shared" si="74"/>
        <v>#NUM!</v>
      </c>
      <c r="AR176" s="8" t="e">
        <f t="shared" si="75"/>
        <v>#NUM!</v>
      </c>
      <c r="AS176" s="8" t="e">
        <f t="shared" si="76"/>
        <v>#NUM!</v>
      </c>
      <c r="AT176" s="8" t="e">
        <f t="shared" si="77"/>
        <v>#NUM!</v>
      </c>
    </row>
    <row r="177" spans="41:46" x14ac:dyDescent="0.25">
      <c r="AO177" s="8"/>
      <c r="AP177" s="42"/>
      <c r="AQ177" s="8" t="e">
        <f t="shared" si="74"/>
        <v>#NUM!</v>
      </c>
      <c r="AR177" s="8" t="e">
        <f t="shared" si="75"/>
        <v>#NUM!</v>
      </c>
      <c r="AS177" s="8" t="e">
        <f t="shared" si="76"/>
        <v>#NUM!</v>
      </c>
      <c r="AT177" s="8" t="e">
        <f t="shared" si="77"/>
        <v>#NUM!</v>
      </c>
    </row>
    <row r="178" spans="41:46" x14ac:dyDescent="0.25">
      <c r="AO178" s="8"/>
      <c r="AP178" s="42"/>
      <c r="AQ178" s="8" t="e">
        <f t="shared" si="74"/>
        <v>#NUM!</v>
      </c>
      <c r="AR178" s="8" t="e">
        <f t="shared" si="75"/>
        <v>#NUM!</v>
      </c>
      <c r="AS178" s="8" t="e">
        <f t="shared" si="76"/>
        <v>#NUM!</v>
      </c>
      <c r="AT178" s="8" t="e">
        <f t="shared" si="77"/>
        <v>#NUM!</v>
      </c>
    </row>
    <row r="179" spans="41:46" x14ac:dyDescent="0.25">
      <c r="AO179" s="8"/>
      <c r="AP179" s="42"/>
      <c r="AQ179" s="8" t="e">
        <f t="shared" si="74"/>
        <v>#NUM!</v>
      </c>
      <c r="AR179" s="8" t="e">
        <f t="shared" si="75"/>
        <v>#NUM!</v>
      </c>
      <c r="AS179" s="8" t="e">
        <f t="shared" si="76"/>
        <v>#NUM!</v>
      </c>
      <c r="AT179" s="8" t="e">
        <f t="shared" si="77"/>
        <v>#NUM!</v>
      </c>
    </row>
    <row r="180" spans="41:46" x14ac:dyDescent="0.25">
      <c r="AO180" s="8"/>
      <c r="AP180" s="42"/>
      <c r="AQ180" s="8" t="e">
        <f t="shared" si="74"/>
        <v>#NUM!</v>
      </c>
      <c r="AR180" s="8" t="e">
        <f t="shared" si="75"/>
        <v>#NUM!</v>
      </c>
      <c r="AS180" s="8" t="e">
        <f t="shared" si="76"/>
        <v>#NUM!</v>
      </c>
      <c r="AT180" s="8" t="e">
        <f t="shared" si="77"/>
        <v>#NUM!</v>
      </c>
    </row>
    <row r="181" spans="41:46" x14ac:dyDescent="0.25">
      <c r="AO181" s="8"/>
      <c r="AP181" s="42"/>
      <c r="AQ181" s="8" t="e">
        <f t="shared" si="74"/>
        <v>#NUM!</v>
      </c>
      <c r="AR181" s="8" t="e">
        <f t="shared" si="75"/>
        <v>#NUM!</v>
      </c>
      <c r="AS181" s="8" t="e">
        <f t="shared" si="76"/>
        <v>#NUM!</v>
      </c>
      <c r="AT181" s="8" t="e">
        <f t="shared" si="77"/>
        <v>#NUM!</v>
      </c>
    </row>
    <row r="182" spans="41:46" x14ac:dyDescent="0.25">
      <c r="AO182" s="8"/>
      <c r="AP182" s="42"/>
      <c r="AQ182" s="8" t="e">
        <f t="shared" si="74"/>
        <v>#NUM!</v>
      </c>
      <c r="AR182" s="8" t="e">
        <f t="shared" si="75"/>
        <v>#NUM!</v>
      </c>
      <c r="AS182" s="8" t="e">
        <f t="shared" si="76"/>
        <v>#NUM!</v>
      </c>
      <c r="AT182" s="8" t="e">
        <f t="shared" si="77"/>
        <v>#NUM!</v>
      </c>
    </row>
    <row r="183" spans="41:46" x14ac:dyDescent="0.25">
      <c r="AO183" s="8"/>
      <c r="AP183" s="42"/>
      <c r="AQ183" s="8" t="e">
        <f t="shared" si="74"/>
        <v>#NUM!</v>
      </c>
      <c r="AR183" s="8" t="e">
        <f t="shared" si="75"/>
        <v>#NUM!</v>
      </c>
      <c r="AS183" s="8" t="e">
        <f t="shared" si="76"/>
        <v>#NUM!</v>
      </c>
      <c r="AT183" s="8" t="e">
        <f t="shared" si="77"/>
        <v>#NUM!</v>
      </c>
    </row>
    <row r="184" spans="41:46" x14ac:dyDescent="0.25">
      <c r="AO184" s="8"/>
      <c r="AP184" s="42"/>
      <c r="AQ184" s="8" t="e">
        <f t="shared" si="74"/>
        <v>#NUM!</v>
      </c>
      <c r="AR184" s="8" t="e">
        <f t="shared" si="75"/>
        <v>#NUM!</v>
      </c>
      <c r="AS184" s="8" t="e">
        <f t="shared" si="76"/>
        <v>#NUM!</v>
      </c>
      <c r="AT184" s="8" t="e">
        <f t="shared" si="77"/>
        <v>#NUM!</v>
      </c>
    </row>
    <row r="185" spans="41:46" x14ac:dyDescent="0.25">
      <c r="AO185" s="8"/>
      <c r="AP185" s="42"/>
      <c r="AQ185" s="8" t="e">
        <f t="shared" si="74"/>
        <v>#NUM!</v>
      </c>
      <c r="AR185" s="8" t="e">
        <f t="shared" si="75"/>
        <v>#NUM!</v>
      </c>
      <c r="AS185" s="8" t="e">
        <f t="shared" si="76"/>
        <v>#NUM!</v>
      </c>
      <c r="AT185" s="8" t="e">
        <f t="shared" si="77"/>
        <v>#NUM!</v>
      </c>
    </row>
    <row r="186" spans="41:46" x14ac:dyDescent="0.25">
      <c r="AO186" s="8"/>
      <c r="AP186" s="42"/>
      <c r="AQ186" s="8" t="e">
        <f t="shared" si="74"/>
        <v>#NUM!</v>
      </c>
      <c r="AR186" s="8" t="e">
        <f t="shared" si="75"/>
        <v>#NUM!</v>
      </c>
      <c r="AS186" s="8" t="e">
        <f t="shared" si="76"/>
        <v>#NUM!</v>
      </c>
      <c r="AT186" s="8" t="e">
        <f t="shared" si="77"/>
        <v>#NUM!</v>
      </c>
    </row>
    <row r="187" spans="41:46" x14ac:dyDescent="0.25">
      <c r="AO187" s="8"/>
      <c r="AP187" s="42"/>
      <c r="AQ187" s="8" t="e">
        <f t="shared" si="74"/>
        <v>#NUM!</v>
      </c>
      <c r="AR187" s="8" t="e">
        <f t="shared" si="75"/>
        <v>#NUM!</v>
      </c>
      <c r="AS187" s="8" t="e">
        <f t="shared" si="76"/>
        <v>#NUM!</v>
      </c>
      <c r="AT187" s="8" t="e">
        <f t="shared" si="77"/>
        <v>#NUM!</v>
      </c>
    </row>
    <row r="188" spans="41:46" x14ac:dyDescent="0.25">
      <c r="AO188" s="8"/>
      <c r="AP188" s="42"/>
      <c r="AQ188" s="8" t="e">
        <f t="shared" si="74"/>
        <v>#NUM!</v>
      </c>
      <c r="AR188" s="8" t="e">
        <f t="shared" si="75"/>
        <v>#NUM!</v>
      </c>
      <c r="AS188" s="8" t="e">
        <f t="shared" si="76"/>
        <v>#NUM!</v>
      </c>
      <c r="AT188" s="8" t="e">
        <f t="shared" si="77"/>
        <v>#NUM!</v>
      </c>
    </row>
    <row r="189" spans="41:46" x14ac:dyDescent="0.25">
      <c r="AO189" s="8"/>
      <c r="AP189" s="42"/>
      <c r="AQ189" s="8" t="e">
        <f t="shared" si="74"/>
        <v>#NUM!</v>
      </c>
      <c r="AR189" s="8" t="e">
        <f t="shared" si="75"/>
        <v>#NUM!</v>
      </c>
      <c r="AS189" s="8" t="e">
        <f t="shared" si="76"/>
        <v>#NUM!</v>
      </c>
      <c r="AT189" s="8" t="e">
        <f t="shared" si="77"/>
        <v>#NUM!</v>
      </c>
    </row>
    <row r="190" spans="41:46" x14ac:dyDescent="0.25">
      <c r="AO190" s="8"/>
      <c r="AP190" s="42"/>
      <c r="AQ190" s="8" t="e">
        <f t="shared" si="74"/>
        <v>#NUM!</v>
      </c>
      <c r="AR190" s="8" t="e">
        <f t="shared" si="75"/>
        <v>#NUM!</v>
      </c>
      <c r="AS190" s="8" t="e">
        <f t="shared" si="76"/>
        <v>#NUM!</v>
      </c>
      <c r="AT190" s="8" t="e">
        <f t="shared" si="77"/>
        <v>#NUM!</v>
      </c>
    </row>
    <row r="191" spans="41:46" x14ac:dyDescent="0.25">
      <c r="AO191" s="8"/>
      <c r="AP191" s="42"/>
      <c r="AQ191" s="8" t="e">
        <f t="shared" si="74"/>
        <v>#NUM!</v>
      </c>
      <c r="AR191" s="8" t="e">
        <f t="shared" si="75"/>
        <v>#NUM!</v>
      </c>
      <c r="AS191" s="8" t="e">
        <f t="shared" si="76"/>
        <v>#NUM!</v>
      </c>
      <c r="AT191" s="8" t="e">
        <f t="shared" si="77"/>
        <v>#NUM!</v>
      </c>
    </row>
    <row r="192" spans="41:46" x14ac:dyDescent="0.25">
      <c r="AO192" s="8"/>
      <c r="AP192" s="42"/>
      <c r="AQ192" s="8" t="e">
        <f t="shared" si="74"/>
        <v>#NUM!</v>
      </c>
      <c r="AR192" s="8" t="e">
        <f t="shared" si="75"/>
        <v>#NUM!</v>
      </c>
      <c r="AS192" s="8" t="e">
        <f t="shared" si="76"/>
        <v>#NUM!</v>
      </c>
      <c r="AT192" s="8" t="e">
        <f t="shared" si="77"/>
        <v>#NUM!</v>
      </c>
    </row>
    <row r="193" spans="41:46" x14ac:dyDescent="0.25">
      <c r="AO193" s="8"/>
      <c r="AP193" s="42"/>
      <c r="AQ193" s="8" t="e">
        <f t="shared" si="74"/>
        <v>#NUM!</v>
      </c>
      <c r="AR193" s="8" t="e">
        <f t="shared" si="75"/>
        <v>#NUM!</v>
      </c>
      <c r="AS193" s="8" t="e">
        <f t="shared" si="76"/>
        <v>#NUM!</v>
      </c>
      <c r="AT193" s="8" t="e">
        <f t="shared" si="77"/>
        <v>#NUM!</v>
      </c>
    </row>
    <row r="194" spans="41:46" x14ac:dyDescent="0.25">
      <c r="AO194" s="8"/>
      <c r="AP194" s="42"/>
      <c r="AQ194" s="8" t="e">
        <f t="shared" si="74"/>
        <v>#NUM!</v>
      </c>
      <c r="AR194" s="8" t="e">
        <f t="shared" si="75"/>
        <v>#NUM!</v>
      </c>
      <c r="AS194" s="8" t="e">
        <f t="shared" si="76"/>
        <v>#NUM!</v>
      </c>
      <c r="AT194" s="8" t="e">
        <f t="shared" si="77"/>
        <v>#NUM!</v>
      </c>
    </row>
    <row r="195" spans="41:46" x14ac:dyDescent="0.25">
      <c r="AO195" s="8"/>
      <c r="AP195" s="42"/>
      <c r="AQ195" s="8" t="e">
        <f t="shared" ref="AQ195:AQ258" si="78">_xlfn.NORM.S.INV(AP195)</f>
        <v>#NUM!</v>
      </c>
      <c r="AR195" s="8" t="e">
        <f t="shared" ref="AR195:AR258" si="79">ROUND(AQ195*10+50,0)</f>
        <v>#NUM!</v>
      </c>
      <c r="AS195" s="8" t="e">
        <f t="shared" ref="AS195:AS258" si="80">IF(AQ195&lt;=-2.25, 1, IF(AQ195&lt;=-1.75, 2, IF(AQ195&lt;=-1.25, 3, IF(AQ195&lt;=-0.75, 4, IF(AQ195&lt;=-0.25, 5, IF(AQ195&lt;=0.25, 6, IF(AQ195&lt;=0.75, 7, IF(AQ195&lt;=1.25, 8, IF(AQ195&lt;=1.75, 9, 10)))))))))</f>
        <v>#NUM!</v>
      </c>
      <c r="AT195" s="8" t="e">
        <f t="shared" ref="AT195:AT258" si="81">IF(AQ195&lt;=-2, 1, IF(AQ195&lt;=-1.5, 2, IF(AQ195&lt;=-1, 3, IF(AQ195&lt;=-0.5, 4, IF(AQ195&lt;=0.5, 5, IF(AQ195&lt;=1, 6, IF(AQ195&lt;=1.5, 7, IF(AQ195&lt;=2, 8, 9))))))))</f>
        <v>#NUM!</v>
      </c>
    </row>
    <row r="196" spans="41:46" x14ac:dyDescent="0.25">
      <c r="AO196" s="8"/>
      <c r="AP196" s="42"/>
      <c r="AQ196" s="8" t="e">
        <f t="shared" si="78"/>
        <v>#NUM!</v>
      </c>
      <c r="AR196" s="8" t="e">
        <f t="shared" si="79"/>
        <v>#NUM!</v>
      </c>
      <c r="AS196" s="8" t="e">
        <f t="shared" si="80"/>
        <v>#NUM!</v>
      </c>
      <c r="AT196" s="8" t="e">
        <f t="shared" si="81"/>
        <v>#NUM!</v>
      </c>
    </row>
    <row r="197" spans="41:46" x14ac:dyDescent="0.25">
      <c r="AO197" s="8"/>
      <c r="AP197" s="42"/>
      <c r="AQ197" s="8" t="e">
        <f t="shared" si="78"/>
        <v>#NUM!</v>
      </c>
      <c r="AR197" s="8" t="e">
        <f t="shared" si="79"/>
        <v>#NUM!</v>
      </c>
      <c r="AS197" s="8" t="e">
        <f t="shared" si="80"/>
        <v>#NUM!</v>
      </c>
      <c r="AT197" s="8" t="e">
        <f t="shared" si="81"/>
        <v>#NUM!</v>
      </c>
    </row>
    <row r="198" spans="41:46" x14ac:dyDescent="0.25">
      <c r="AO198" s="8"/>
      <c r="AP198" s="42"/>
      <c r="AQ198" s="8" t="e">
        <f t="shared" si="78"/>
        <v>#NUM!</v>
      </c>
      <c r="AR198" s="8" t="e">
        <f t="shared" si="79"/>
        <v>#NUM!</v>
      </c>
      <c r="AS198" s="8" t="e">
        <f t="shared" si="80"/>
        <v>#NUM!</v>
      </c>
      <c r="AT198" s="8" t="e">
        <f t="shared" si="81"/>
        <v>#NUM!</v>
      </c>
    </row>
    <row r="199" spans="41:46" x14ac:dyDescent="0.25">
      <c r="AO199" s="8"/>
      <c r="AP199" s="42"/>
      <c r="AQ199" s="8" t="e">
        <f t="shared" si="78"/>
        <v>#NUM!</v>
      </c>
      <c r="AR199" s="8" t="e">
        <f t="shared" si="79"/>
        <v>#NUM!</v>
      </c>
      <c r="AS199" s="8" t="e">
        <f t="shared" si="80"/>
        <v>#NUM!</v>
      </c>
      <c r="AT199" s="8" t="e">
        <f t="shared" si="81"/>
        <v>#NUM!</v>
      </c>
    </row>
    <row r="200" spans="41:46" x14ac:dyDescent="0.25">
      <c r="AO200" s="8"/>
      <c r="AP200" s="42"/>
      <c r="AQ200" s="8" t="e">
        <f t="shared" si="78"/>
        <v>#NUM!</v>
      </c>
      <c r="AR200" s="8" t="e">
        <f t="shared" si="79"/>
        <v>#NUM!</v>
      </c>
      <c r="AS200" s="8" t="e">
        <f t="shared" si="80"/>
        <v>#NUM!</v>
      </c>
      <c r="AT200" s="8" t="e">
        <f t="shared" si="81"/>
        <v>#NUM!</v>
      </c>
    </row>
    <row r="201" spans="41:46" x14ac:dyDescent="0.25">
      <c r="AO201" s="8"/>
      <c r="AP201" s="42"/>
      <c r="AQ201" s="8" t="e">
        <f t="shared" si="78"/>
        <v>#NUM!</v>
      </c>
      <c r="AR201" s="8" t="e">
        <f t="shared" si="79"/>
        <v>#NUM!</v>
      </c>
      <c r="AS201" s="8" t="e">
        <f t="shared" si="80"/>
        <v>#NUM!</v>
      </c>
      <c r="AT201" s="8" t="e">
        <f t="shared" si="81"/>
        <v>#NUM!</v>
      </c>
    </row>
    <row r="202" spans="41:46" x14ac:dyDescent="0.25">
      <c r="AO202" s="8"/>
      <c r="AP202" s="42"/>
      <c r="AQ202" s="8" t="e">
        <f t="shared" si="78"/>
        <v>#NUM!</v>
      </c>
      <c r="AR202" s="8" t="e">
        <f t="shared" si="79"/>
        <v>#NUM!</v>
      </c>
      <c r="AS202" s="8" t="e">
        <f t="shared" si="80"/>
        <v>#NUM!</v>
      </c>
      <c r="AT202" s="8" t="e">
        <f t="shared" si="81"/>
        <v>#NUM!</v>
      </c>
    </row>
    <row r="203" spans="41:46" x14ac:dyDescent="0.25">
      <c r="AO203" s="8"/>
      <c r="AP203" s="42"/>
      <c r="AQ203" s="8" t="e">
        <f t="shared" si="78"/>
        <v>#NUM!</v>
      </c>
      <c r="AR203" s="8" t="e">
        <f t="shared" si="79"/>
        <v>#NUM!</v>
      </c>
      <c r="AS203" s="8" t="e">
        <f t="shared" si="80"/>
        <v>#NUM!</v>
      </c>
      <c r="AT203" s="8" t="e">
        <f t="shared" si="81"/>
        <v>#NUM!</v>
      </c>
    </row>
    <row r="204" spans="41:46" x14ac:dyDescent="0.25">
      <c r="AO204" s="8"/>
      <c r="AP204" s="42"/>
      <c r="AQ204" s="8" t="e">
        <f t="shared" si="78"/>
        <v>#NUM!</v>
      </c>
      <c r="AR204" s="8" t="e">
        <f t="shared" si="79"/>
        <v>#NUM!</v>
      </c>
      <c r="AS204" s="8" t="e">
        <f t="shared" si="80"/>
        <v>#NUM!</v>
      </c>
      <c r="AT204" s="8" t="e">
        <f t="shared" si="81"/>
        <v>#NUM!</v>
      </c>
    </row>
    <row r="205" spans="41:46" x14ac:dyDescent="0.25">
      <c r="AO205" s="8"/>
      <c r="AP205" s="42"/>
      <c r="AQ205" s="8" t="e">
        <f t="shared" si="78"/>
        <v>#NUM!</v>
      </c>
      <c r="AR205" s="8" t="e">
        <f t="shared" si="79"/>
        <v>#NUM!</v>
      </c>
      <c r="AS205" s="8" t="e">
        <f t="shared" si="80"/>
        <v>#NUM!</v>
      </c>
      <c r="AT205" s="8" t="e">
        <f t="shared" si="81"/>
        <v>#NUM!</v>
      </c>
    </row>
    <row r="206" spans="41:46" x14ac:dyDescent="0.25">
      <c r="AO206" s="8"/>
      <c r="AP206" s="42"/>
      <c r="AQ206" s="8" t="e">
        <f t="shared" si="78"/>
        <v>#NUM!</v>
      </c>
      <c r="AR206" s="8" t="e">
        <f t="shared" si="79"/>
        <v>#NUM!</v>
      </c>
      <c r="AS206" s="8" t="e">
        <f t="shared" si="80"/>
        <v>#NUM!</v>
      </c>
      <c r="AT206" s="8" t="e">
        <f t="shared" si="81"/>
        <v>#NUM!</v>
      </c>
    </row>
    <row r="207" spans="41:46" x14ac:dyDescent="0.25">
      <c r="AO207" s="8"/>
      <c r="AP207" s="42"/>
      <c r="AQ207" s="8" t="e">
        <f t="shared" si="78"/>
        <v>#NUM!</v>
      </c>
      <c r="AR207" s="8" t="e">
        <f t="shared" si="79"/>
        <v>#NUM!</v>
      </c>
      <c r="AS207" s="8" t="e">
        <f t="shared" si="80"/>
        <v>#NUM!</v>
      </c>
      <c r="AT207" s="8" t="e">
        <f t="shared" si="81"/>
        <v>#NUM!</v>
      </c>
    </row>
    <row r="208" spans="41:46" x14ac:dyDescent="0.25">
      <c r="AO208" s="8"/>
      <c r="AP208" s="42"/>
      <c r="AQ208" s="8" t="e">
        <f t="shared" si="78"/>
        <v>#NUM!</v>
      </c>
      <c r="AR208" s="8" t="e">
        <f t="shared" si="79"/>
        <v>#NUM!</v>
      </c>
      <c r="AS208" s="8" t="e">
        <f t="shared" si="80"/>
        <v>#NUM!</v>
      </c>
      <c r="AT208" s="8" t="e">
        <f t="shared" si="81"/>
        <v>#NUM!</v>
      </c>
    </row>
    <row r="209" spans="41:46" x14ac:dyDescent="0.25">
      <c r="AO209" s="8"/>
      <c r="AP209" s="42"/>
      <c r="AQ209" s="8" t="e">
        <f t="shared" si="78"/>
        <v>#NUM!</v>
      </c>
      <c r="AR209" s="8" t="e">
        <f t="shared" si="79"/>
        <v>#NUM!</v>
      </c>
      <c r="AS209" s="8" t="e">
        <f t="shared" si="80"/>
        <v>#NUM!</v>
      </c>
      <c r="AT209" s="8" t="e">
        <f t="shared" si="81"/>
        <v>#NUM!</v>
      </c>
    </row>
    <row r="210" spans="41:46" x14ac:dyDescent="0.25">
      <c r="AO210" s="8"/>
      <c r="AP210" s="42"/>
      <c r="AQ210" s="8" t="e">
        <f t="shared" si="78"/>
        <v>#NUM!</v>
      </c>
      <c r="AR210" s="8" t="e">
        <f t="shared" si="79"/>
        <v>#NUM!</v>
      </c>
      <c r="AS210" s="8" t="e">
        <f t="shared" si="80"/>
        <v>#NUM!</v>
      </c>
      <c r="AT210" s="8" t="e">
        <f t="shared" si="81"/>
        <v>#NUM!</v>
      </c>
    </row>
    <row r="211" spans="41:46" x14ac:dyDescent="0.25">
      <c r="AO211" s="8"/>
      <c r="AP211" s="42"/>
      <c r="AQ211" s="8" t="e">
        <f t="shared" si="78"/>
        <v>#NUM!</v>
      </c>
      <c r="AR211" s="8" t="e">
        <f t="shared" si="79"/>
        <v>#NUM!</v>
      </c>
      <c r="AS211" s="8" t="e">
        <f t="shared" si="80"/>
        <v>#NUM!</v>
      </c>
      <c r="AT211" s="8" t="e">
        <f t="shared" si="81"/>
        <v>#NUM!</v>
      </c>
    </row>
    <row r="212" spans="41:46" x14ac:dyDescent="0.25">
      <c r="AO212" s="8"/>
      <c r="AP212" s="42"/>
      <c r="AQ212" s="8" t="e">
        <f t="shared" si="78"/>
        <v>#NUM!</v>
      </c>
      <c r="AR212" s="8" t="e">
        <f t="shared" si="79"/>
        <v>#NUM!</v>
      </c>
      <c r="AS212" s="8" t="e">
        <f t="shared" si="80"/>
        <v>#NUM!</v>
      </c>
      <c r="AT212" s="8" t="e">
        <f t="shared" si="81"/>
        <v>#NUM!</v>
      </c>
    </row>
    <row r="213" spans="41:46" x14ac:dyDescent="0.25">
      <c r="AO213" s="8"/>
      <c r="AP213" s="42"/>
      <c r="AQ213" s="8" t="e">
        <f t="shared" si="78"/>
        <v>#NUM!</v>
      </c>
      <c r="AR213" s="8" t="e">
        <f t="shared" si="79"/>
        <v>#NUM!</v>
      </c>
      <c r="AS213" s="8" t="e">
        <f t="shared" si="80"/>
        <v>#NUM!</v>
      </c>
      <c r="AT213" s="8" t="e">
        <f t="shared" si="81"/>
        <v>#NUM!</v>
      </c>
    </row>
    <row r="214" spans="41:46" x14ac:dyDescent="0.25">
      <c r="AO214" s="8"/>
      <c r="AP214" s="42"/>
      <c r="AQ214" s="8" t="e">
        <f t="shared" si="78"/>
        <v>#NUM!</v>
      </c>
      <c r="AR214" s="8" t="e">
        <f t="shared" si="79"/>
        <v>#NUM!</v>
      </c>
      <c r="AS214" s="8" t="e">
        <f t="shared" si="80"/>
        <v>#NUM!</v>
      </c>
      <c r="AT214" s="8" t="e">
        <f t="shared" si="81"/>
        <v>#NUM!</v>
      </c>
    </row>
    <row r="215" spans="41:46" x14ac:dyDescent="0.25">
      <c r="AO215" s="8"/>
      <c r="AP215" s="42"/>
      <c r="AQ215" s="8" t="e">
        <f t="shared" si="78"/>
        <v>#NUM!</v>
      </c>
      <c r="AR215" s="8" t="e">
        <f t="shared" si="79"/>
        <v>#NUM!</v>
      </c>
      <c r="AS215" s="8" t="e">
        <f t="shared" si="80"/>
        <v>#NUM!</v>
      </c>
      <c r="AT215" s="8" t="e">
        <f t="shared" si="81"/>
        <v>#NUM!</v>
      </c>
    </row>
    <row r="216" spans="41:46" x14ac:dyDescent="0.25">
      <c r="AO216" s="8"/>
      <c r="AP216" s="42"/>
      <c r="AQ216" s="8" t="e">
        <f t="shared" si="78"/>
        <v>#NUM!</v>
      </c>
      <c r="AR216" s="8" t="e">
        <f t="shared" si="79"/>
        <v>#NUM!</v>
      </c>
      <c r="AS216" s="8" t="e">
        <f t="shared" si="80"/>
        <v>#NUM!</v>
      </c>
      <c r="AT216" s="8" t="e">
        <f t="shared" si="81"/>
        <v>#NUM!</v>
      </c>
    </row>
    <row r="217" spans="41:46" x14ac:dyDescent="0.25">
      <c r="AO217" s="8"/>
      <c r="AP217" s="42"/>
      <c r="AQ217" s="8" t="e">
        <f t="shared" si="78"/>
        <v>#NUM!</v>
      </c>
      <c r="AR217" s="8" t="e">
        <f t="shared" si="79"/>
        <v>#NUM!</v>
      </c>
      <c r="AS217" s="8" t="e">
        <f t="shared" si="80"/>
        <v>#NUM!</v>
      </c>
      <c r="AT217" s="8" t="e">
        <f t="shared" si="81"/>
        <v>#NUM!</v>
      </c>
    </row>
    <row r="218" spans="41:46" x14ac:dyDescent="0.25">
      <c r="AO218" s="8"/>
      <c r="AP218" s="42"/>
      <c r="AQ218" s="8" t="e">
        <f t="shared" si="78"/>
        <v>#NUM!</v>
      </c>
      <c r="AR218" s="8" t="e">
        <f t="shared" si="79"/>
        <v>#NUM!</v>
      </c>
      <c r="AS218" s="8" t="e">
        <f t="shared" si="80"/>
        <v>#NUM!</v>
      </c>
      <c r="AT218" s="8" t="e">
        <f t="shared" si="81"/>
        <v>#NUM!</v>
      </c>
    </row>
    <row r="219" spans="41:46" x14ac:dyDescent="0.25">
      <c r="AO219" s="8"/>
      <c r="AP219" s="42"/>
      <c r="AQ219" s="8" t="e">
        <f t="shared" si="78"/>
        <v>#NUM!</v>
      </c>
      <c r="AR219" s="8" t="e">
        <f t="shared" si="79"/>
        <v>#NUM!</v>
      </c>
      <c r="AS219" s="8" t="e">
        <f t="shared" si="80"/>
        <v>#NUM!</v>
      </c>
      <c r="AT219" s="8" t="e">
        <f t="shared" si="81"/>
        <v>#NUM!</v>
      </c>
    </row>
    <row r="220" spans="41:46" x14ac:dyDescent="0.25">
      <c r="AO220" s="8"/>
      <c r="AP220" s="42"/>
      <c r="AQ220" s="8" t="e">
        <f t="shared" si="78"/>
        <v>#NUM!</v>
      </c>
      <c r="AR220" s="8" t="e">
        <f t="shared" si="79"/>
        <v>#NUM!</v>
      </c>
      <c r="AS220" s="8" t="e">
        <f t="shared" si="80"/>
        <v>#NUM!</v>
      </c>
      <c r="AT220" s="8" t="e">
        <f t="shared" si="81"/>
        <v>#NUM!</v>
      </c>
    </row>
    <row r="221" spans="41:46" x14ac:dyDescent="0.25">
      <c r="AO221" s="8"/>
      <c r="AP221" s="42"/>
      <c r="AQ221" s="8" t="e">
        <f t="shared" si="78"/>
        <v>#NUM!</v>
      </c>
      <c r="AR221" s="8" t="e">
        <f t="shared" si="79"/>
        <v>#NUM!</v>
      </c>
      <c r="AS221" s="8" t="e">
        <f t="shared" si="80"/>
        <v>#NUM!</v>
      </c>
      <c r="AT221" s="8" t="e">
        <f t="shared" si="81"/>
        <v>#NUM!</v>
      </c>
    </row>
    <row r="222" spans="41:46" x14ac:dyDescent="0.25">
      <c r="AO222" s="8"/>
      <c r="AP222" s="42"/>
      <c r="AQ222" s="8" t="e">
        <f t="shared" si="78"/>
        <v>#NUM!</v>
      </c>
      <c r="AR222" s="8" t="e">
        <f t="shared" si="79"/>
        <v>#NUM!</v>
      </c>
      <c r="AS222" s="8" t="e">
        <f t="shared" si="80"/>
        <v>#NUM!</v>
      </c>
      <c r="AT222" s="8" t="e">
        <f t="shared" si="81"/>
        <v>#NUM!</v>
      </c>
    </row>
    <row r="223" spans="41:46" x14ac:dyDescent="0.25">
      <c r="AO223" s="8"/>
      <c r="AP223" s="42"/>
      <c r="AQ223" s="8" t="e">
        <f t="shared" si="78"/>
        <v>#NUM!</v>
      </c>
      <c r="AR223" s="8" t="e">
        <f t="shared" si="79"/>
        <v>#NUM!</v>
      </c>
      <c r="AS223" s="8" t="e">
        <f t="shared" si="80"/>
        <v>#NUM!</v>
      </c>
      <c r="AT223" s="8" t="e">
        <f t="shared" si="81"/>
        <v>#NUM!</v>
      </c>
    </row>
    <row r="224" spans="41:46" x14ac:dyDescent="0.25">
      <c r="AO224" s="8"/>
      <c r="AP224" s="42"/>
      <c r="AQ224" s="8" t="e">
        <f t="shared" si="78"/>
        <v>#NUM!</v>
      </c>
      <c r="AR224" s="8" t="e">
        <f t="shared" si="79"/>
        <v>#NUM!</v>
      </c>
      <c r="AS224" s="8" t="e">
        <f t="shared" si="80"/>
        <v>#NUM!</v>
      </c>
      <c r="AT224" s="8" t="e">
        <f t="shared" si="81"/>
        <v>#NUM!</v>
      </c>
    </row>
    <row r="225" spans="41:46" x14ac:dyDescent="0.25">
      <c r="AO225" s="8"/>
      <c r="AP225" s="42"/>
      <c r="AQ225" s="8" t="e">
        <f t="shared" si="78"/>
        <v>#NUM!</v>
      </c>
      <c r="AR225" s="8" t="e">
        <f t="shared" si="79"/>
        <v>#NUM!</v>
      </c>
      <c r="AS225" s="8" t="e">
        <f t="shared" si="80"/>
        <v>#NUM!</v>
      </c>
      <c r="AT225" s="8" t="e">
        <f t="shared" si="81"/>
        <v>#NUM!</v>
      </c>
    </row>
    <row r="226" spans="41:46" x14ac:dyDescent="0.25">
      <c r="AO226" s="8"/>
      <c r="AP226" s="42"/>
      <c r="AQ226" s="8" t="e">
        <f t="shared" si="78"/>
        <v>#NUM!</v>
      </c>
      <c r="AR226" s="8" t="e">
        <f t="shared" si="79"/>
        <v>#NUM!</v>
      </c>
      <c r="AS226" s="8" t="e">
        <f t="shared" si="80"/>
        <v>#NUM!</v>
      </c>
      <c r="AT226" s="8" t="e">
        <f t="shared" si="81"/>
        <v>#NUM!</v>
      </c>
    </row>
    <row r="227" spans="41:46" x14ac:dyDescent="0.25">
      <c r="AO227" s="8"/>
      <c r="AP227" s="42"/>
      <c r="AQ227" s="8" t="e">
        <f t="shared" si="78"/>
        <v>#NUM!</v>
      </c>
      <c r="AR227" s="8" t="e">
        <f t="shared" si="79"/>
        <v>#NUM!</v>
      </c>
      <c r="AS227" s="8" t="e">
        <f t="shared" si="80"/>
        <v>#NUM!</v>
      </c>
      <c r="AT227" s="8" t="e">
        <f t="shared" si="81"/>
        <v>#NUM!</v>
      </c>
    </row>
    <row r="228" spans="41:46" x14ac:dyDescent="0.25">
      <c r="AO228" s="8"/>
      <c r="AP228" s="42"/>
      <c r="AQ228" s="8" t="e">
        <f t="shared" si="78"/>
        <v>#NUM!</v>
      </c>
      <c r="AR228" s="8" t="e">
        <f t="shared" si="79"/>
        <v>#NUM!</v>
      </c>
      <c r="AS228" s="8" t="e">
        <f t="shared" si="80"/>
        <v>#NUM!</v>
      </c>
      <c r="AT228" s="8" t="e">
        <f t="shared" si="81"/>
        <v>#NUM!</v>
      </c>
    </row>
    <row r="229" spans="41:46" x14ac:dyDescent="0.25">
      <c r="AO229" s="8"/>
      <c r="AP229" s="42"/>
      <c r="AQ229" s="8" t="e">
        <f t="shared" si="78"/>
        <v>#NUM!</v>
      </c>
      <c r="AR229" s="8" t="e">
        <f t="shared" si="79"/>
        <v>#NUM!</v>
      </c>
      <c r="AS229" s="8" t="e">
        <f t="shared" si="80"/>
        <v>#NUM!</v>
      </c>
      <c r="AT229" s="8" t="e">
        <f t="shared" si="81"/>
        <v>#NUM!</v>
      </c>
    </row>
    <row r="230" spans="41:46" x14ac:dyDescent="0.25">
      <c r="AO230" s="8"/>
      <c r="AP230" s="42"/>
      <c r="AQ230" s="8" t="e">
        <f t="shared" si="78"/>
        <v>#NUM!</v>
      </c>
      <c r="AR230" s="8" t="e">
        <f t="shared" si="79"/>
        <v>#NUM!</v>
      </c>
      <c r="AS230" s="8" t="e">
        <f t="shared" si="80"/>
        <v>#NUM!</v>
      </c>
      <c r="AT230" s="8" t="e">
        <f t="shared" si="81"/>
        <v>#NUM!</v>
      </c>
    </row>
    <row r="231" spans="41:46" x14ac:dyDescent="0.25">
      <c r="AO231" s="8"/>
      <c r="AP231" s="42"/>
      <c r="AQ231" s="8" t="e">
        <f t="shared" si="78"/>
        <v>#NUM!</v>
      </c>
      <c r="AR231" s="8" t="e">
        <f t="shared" si="79"/>
        <v>#NUM!</v>
      </c>
      <c r="AS231" s="8" t="e">
        <f t="shared" si="80"/>
        <v>#NUM!</v>
      </c>
      <c r="AT231" s="8" t="e">
        <f t="shared" si="81"/>
        <v>#NUM!</v>
      </c>
    </row>
    <row r="232" spans="41:46" x14ac:dyDescent="0.25">
      <c r="AO232" s="8"/>
      <c r="AP232" s="42"/>
      <c r="AQ232" s="8" t="e">
        <f t="shared" si="78"/>
        <v>#NUM!</v>
      </c>
      <c r="AR232" s="8" t="e">
        <f t="shared" si="79"/>
        <v>#NUM!</v>
      </c>
      <c r="AS232" s="8" t="e">
        <f t="shared" si="80"/>
        <v>#NUM!</v>
      </c>
      <c r="AT232" s="8" t="e">
        <f t="shared" si="81"/>
        <v>#NUM!</v>
      </c>
    </row>
    <row r="233" spans="41:46" x14ac:dyDescent="0.25">
      <c r="AO233" s="8"/>
      <c r="AP233" s="42"/>
      <c r="AQ233" s="8" t="e">
        <f t="shared" si="78"/>
        <v>#NUM!</v>
      </c>
      <c r="AR233" s="8" t="e">
        <f t="shared" si="79"/>
        <v>#NUM!</v>
      </c>
      <c r="AS233" s="8" t="e">
        <f t="shared" si="80"/>
        <v>#NUM!</v>
      </c>
      <c r="AT233" s="8" t="e">
        <f t="shared" si="81"/>
        <v>#NUM!</v>
      </c>
    </row>
    <row r="234" spans="41:46" x14ac:dyDescent="0.25">
      <c r="AO234" s="8"/>
      <c r="AP234" s="42"/>
      <c r="AQ234" s="8" t="e">
        <f t="shared" si="78"/>
        <v>#NUM!</v>
      </c>
      <c r="AR234" s="8" t="e">
        <f t="shared" si="79"/>
        <v>#NUM!</v>
      </c>
      <c r="AS234" s="8" t="e">
        <f t="shared" si="80"/>
        <v>#NUM!</v>
      </c>
      <c r="AT234" s="8" t="e">
        <f t="shared" si="81"/>
        <v>#NUM!</v>
      </c>
    </row>
    <row r="235" spans="41:46" x14ac:dyDescent="0.25">
      <c r="AO235" s="8"/>
      <c r="AP235" s="42"/>
      <c r="AQ235" s="8" t="e">
        <f t="shared" si="78"/>
        <v>#NUM!</v>
      </c>
      <c r="AR235" s="8" t="e">
        <f t="shared" si="79"/>
        <v>#NUM!</v>
      </c>
      <c r="AS235" s="8" t="e">
        <f t="shared" si="80"/>
        <v>#NUM!</v>
      </c>
      <c r="AT235" s="8" t="e">
        <f t="shared" si="81"/>
        <v>#NUM!</v>
      </c>
    </row>
    <row r="236" spans="41:46" x14ac:dyDescent="0.25">
      <c r="AO236" s="8"/>
      <c r="AP236" s="42"/>
      <c r="AQ236" s="8" t="e">
        <f t="shared" si="78"/>
        <v>#NUM!</v>
      </c>
      <c r="AR236" s="8" t="e">
        <f t="shared" si="79"/>
        <v>#NUM!</v>
      </c>
      <c r="AS236" s="8" t="e">
        <f t="shared" si="80"/>
        <v>#NUM!</v>
      </c>
      <c r="AT236" s="8" t="e">
        <f t="shared" si="81"/>
        <v>#NUM!</v>
      </c>
    </row>
    <row r="237" spans="41:46" x14ac:dyDescent="0.25">
      <c r="AO237" s="8"/>
      <c r="AP237" s="42"/>
      <c r="AQ237" s="8" t="e">
        <f t="shared" si="78"/>
        <v>#NUM!</v>
      </c>
      <c r="AR237" s="8" t="e">
        <f t="shared" si="79"/>
        <v>#NUM!</v>
      </c>
      <c r="AS237" s="8" t="e">
        <f t="shared" si="80"/>
        <v>#NUM!</v>
      </c>
      <c r="AT237" s="8" t="e">
        <f t="shared" si="81"/>
        <v>#NUM!</v>
      </c>
    </row>
    <row r="238" spans="41:46" x14ac:dyDescent="0.25">
      <c r="AO238" s="8"/>
      <c r="AP238" s="42"/>
      <c r="AQ238" s="8" t="e">
        <f t="shared" si="78"/>
        <v>#NUM!</v>
      </c>
      <c r="AR238" s="8" t="e">
        <f t="shared" si="79"/>
        <v>#NUM!</v>
      </c>
      <c r="AS238" s="8" t="e">
        <f t="shared" si="80"/>
        <v>#NUM!</v>
      </c>
      <c r="AT238" s="8" t="e">
        <f t="shared" si="81"/>
        <v>#NUM!</v>
      </c>
    </row>
    <row r="239" spans="41:46" x14ac:dyDescent="0.25">
      <c r="AO239" s="8"/>
      <c r="AP239" s="42"/>
      <c r="AQ239" s="8" t="e">
        <f t="shared" si="78"/>
        <v>#NUM!</v>
      </c>
      <c r="AR239" s="8" t="e">
        <f t="shared" si="79"/>
        <v>#NUM!</v>
      </c>
      <c r="AS239" s="8" t="e">
        <f t="shared" si="80"/>
        <v>#NUM!</v>
      </c>
      <c r="AT239" s="8" t="e">
        <f t="shared" si="81"/>
        <v>#NUM!</v>
      </c>
    </row>
    <row r="240" spans="41:46" x14ac:dyDescent="0.25">
      <c r="AO240" s="8"/>
      <c r="AP240" s="42"/>
      <c r="AQ240" s="8" t="e">
        <f t="shared" si="78"/>
        <v>#NUM!</v>
      </c>
      <c r="AR240" s="8" t="e">
        <f t="shared" si="79"/>
        <v>#NUM!</v>
      </c>
      <c r="AS240" s="8" t="e">
        <f t="shared" si="80"/>
        <v>#NUM!</v>
      </c>
      <c r="AT240" s="8" t="e">
        <f t="shared" si="81"/>
        <v>#NUM!</v>
      </c>
    </row>
    <row r="241" spans="41:46" x14ac:dyDescent="0.25">
      <c r="AO241" s="8"/>
      <c r="AP241" s="42"/>
      <c r="AQ241" s="8" t="e">
        <f t="shared" si="78"/>
        <v>#NUM!</v>
      </c>
      <c r="AR241" s="8" t="e">
        <f t="shared" si="79"/>
        <v>#NUM!</v>
      </c>
      <c r="AS241" s="8" t="e">
        <f t="shared" si="80"/>
        <v>#NUM!</v>
      </c>
      <c r="AT241" s="8" t="e">
        <f t="shared" si="81"/>
        <v>#NUM!</v>
      </c>
    </row>
    <row r="242" spans="41:46" x14ac:dyDescent="0.25">
      <c r="AO242" s="8"/>
      <c r="AP242" s="42"/>
      <c r="AQ242" s="8" t="e">
        <f t="shared" si="78"/>
        <v>#NUM!</v>
      </c>
      <c r="AR242" s="8" t="e">
        <f t="shared" si="79"/>
        <v>#NUM!</v>
      </c>
      <c r="AS242" s="8" t="e">
        <f t="shared" si="80"/>
        <v>#NUM!</v>
      </c>
      <c r="AT242" s="8" t="e">
        <f t="shared" si="81"/>
        <v>#NUM!</v>
      </c>
    </row>
    <row r="243" spans="41:46" x14ac:dyDescent="0.25">
      <c r="AO243" s="8"/>
      <c r="AP243" s="42"/>
      <c r="AQ243" s="8" t="e">
        <f t="shared" si="78"/>
        <v>#NUM!</v>
      </c>
      <c r="AR243" s="8" t="e">
        <f t="shared" si="79"/>
        <v>#NUM!</v>
      </c>
      <c r="AS243" s="8" t="e">
        <f t="shared" si="80"/>
        <v>#NUM!</v>
      </c>
      <c r="AT243" s="8" t="e">
        <f t="shared" si="81"/>
        <v>#NUM!</v>
      </c>
    </row>
    <row r="244" spans="41:46" x14ac:dyDescent="0.25">
      <c r="AO244" s="8"/>
      <c r="AP244" s="42"/>
      <c r="AQ244" s="8" t="e">
        <f t="shared" si="78"/>
        <v>#NUM!</v>
      </c>
      <c r="AR244" s="8" t="e">
        <f t="shared" si="79"/>
        <v>#NUM!</v>
      </c>
      <c r="AS244" s="8" t="e">
        <f t="shared" si="80"/>
        <v>#NUM!</v>
      </c>
      <c r="AT244" s="8" t="e">
        <f t="shared" si="81"/>
        <v>#NUM!</v>
      </c>
    </row>
    <row r="245" spans="41:46" x14ac:dyDescent="0.25">
      <c r="AO245" s="8"/>
      <c r="AP245" s="42"/>
      <c r="AQ245" s="8" t="e">
        <f t="shared" si="78"/>
        <v>#NUM!</v>
      </c>
      <c r="AR245" s="8" t="e">
        <f t="shared" si="79"/>
        <v>#NUM!</v>
      </c>
      <c r="AS245" s="8" t="e">
        <f t="shared" si="80"/>
        <v>#NUM!</v>
      </c>
      <c r="AT245" s="8" t="e">
        <f t="shared" si="81"/>
        <v>#NUM!</v>
      </c>
    </row>
    <row r="246" spans="41:46" x14ac:dyDescent="0.25">
      <c r="AO246" s="8"/>
      <c r="AP246" s="42"/>
      <c r="AQ246" s="8" t="e">
        <f t="shared" si="78"/>
        <v>#NUM!</v>
      </c>
      <c r="AR246" s="8" t="e">
        <f t="shared" si="79"/>
        <v>#NUM!</v>
      </c>
      <c r="AS246" s="8" t="e">
        <f t="shared" si="80"/>
        <v>#NUM!</v>
      </c>
      <c r="AT246" s="8" t="e">
        <f t="shared" si="81"/>
        <v>#NUM!</v>
      </c>
    </row>
    <row r="247" spans="41:46" x14ac:dyDescent="0.25">
      <c r="AO247" s="8"/>
      <c r="AP247" s="42"/>
      <c r="AQ247" s="8" t="e">
        <f t="shared" si="78"/>
        <v>#NUM!</v>
      </c>
      <c r="AR247" s="8" t="e">
        <f t="shared" si="79"/>
        <v>#NUM!</v>
      </c>
      <c r="AS247" s="8" t="e">
        <f t="shared" si="80"/>
        <v>#NUM!</v>
      </c>
      <c r="AT247" s="8" t="e">
        <f t="shared" si="81"/>
        <v>#NUM!</v>
      </c>
    </row>
    <row r="248" spans="41:46" x14ac:dyDescent="0.25">
      <c r="AO248" s="8"/>
      <c r="AP248" s="42"/>
      <c r="AQ248" s="8" t="e">
        <f t="shared" si="78"/>
        <v>#NUM!</v>
      </c>
      <c r="AR248" s="8" t="e">
        <f t="shared" si="79"/>
        <v>#NUM!</v>
      </c>
      <c r="AS248" s="8" t="e">
        <f t="shared" si="80"/>
        <v>#NUM!</v>
      </c>
      <c r="AT248" s="8" t="e">
        <f t="shared" si="81"/>
        <v>#NUM!</v>
      </c>
    </row>
    <row r="249" spans="41:46" x14ac:dyDescent="0.25">
      <c r="AO249" s="8"/>
      <c r="AP249" s="42"/>
      <c r="AQ249" s="8" t="e">
        <f t="shared" si="78"/>
        <v>#NUM!</v>
      </c>
      <c r="AR249" s="8" t="e">
        <f t="shared" si="79"/>
        <v>#NUM!</v>
      </c>
      <c r="AS249" s="8" t="e">
        <f t="shared" si="80"/>
        <v>#NUM!</v>
      </c>
      <c r="AT249" s="8" t="e">
        <f t="shared" si="81"/>
        <v>#NUM!</v>
      </c>
    </row>
    <row r="250" spans="41:46" x14ac:dyDescent="0.25">
      <c r="AO250" s="8"/>
      <c r="AP250" s="42"/>
      <c r="AQ250" s="8" t="e">
        <f t="shared" si="78"/>
        <v>#NUM!</v>
      </c>
      <c r="AR250" s="8" t="e">
        <f t="shared" si="79"/>
        <v>#NUM!</v>
      </c>
      <c r="AS250" s="8" t="e">
        <f t="shared" si="80"/>
        <v>#NUM!</v>
      </c>
      <c r="AT250" s="8" t="e">
        <f t="shared" si="81"/>
        <v>#NUM!</v>
      </c>
    </row>
    <row r="251" spans="41:46" x14ac:dyDescent="0.25">
      <c r="AO251" s="8"/>
      <c r="AP251" s="42"/>
      <c r="AQ251" s="8" t="e">
        <f t="shared" si="78"/>
        <v>#NUM!</v>
      </c>
      <c r="AR251" s="8" t="e">
        <f t="shared" si="79"/>
        <v>#NUM!</v>
      </c>
      <c r="AS251" s="8" t="e">
        <f t="shared" si="80"/>
        <v>#NUM!</v>
      </c>
      <c r="AT251" s="8" t="e">
        <f t="shared" si="81"/>
        <v>#NUM!</v>
      </c>
    </row>
    <row r="252" spans="41:46" x14ac:dyDescent="0.25">
      <c r="AO252" s="8"/>
      <c r="AP252" s="42"/>
      <c r="AQ252" s="8" t="e">
        <f t="shared" si="78"/>
        <v>#NUM!</v>
      </c>
      <c r="AR252" s="8" t="e">
        <f t="shared" si="79"/>
        <v>#NUM!</v>
      </c>
      <c r="AS252" s="8" t="e">
        <f t="shared" si="80"/>
        <v>#NUM!</v>
      </c>
      <c r="AT252" s="8" t="e">
        <f t="shared" si="81"/>
        <v>#NUM!</v>
      </c>
    </row>
    <row r="253" spans="41:46" x14ac:dyDescent="0.25">
      <c r="AO253" s="8"/>
      <c r="AP253" s="42"/>
      <c r="AQ253" s="8" t="e">
        <f t="shared" si="78"/>
        <v>#NUM!</v>
      </c>
      <c r="AR253" s="8" t="e">
        <f t="shared" si="79"/>
        <v>#NUM!</v>
      </c>
      <c r="AS253" s="8" t="e">
        <f t="shared" si="80"/>
        <v>#NUM!</v>
      </c>
      <c r="AT253" s="8" t="e">
        <f t="shared" si="81"/>
        <v>#NUM!</v>
      </c>
    </row>
    <row r="254" spans="41:46" x14ac:dyDescent="0.25">
      <c r="AO254" s="8"/>
      <c r="AP254" s="42"/>
      <c r="AQ254" s="8" t="e">
        <f t="shared" si="78"/>
        <v>#NUM!</v>
      </c>
      <c r="AR254" s="8" t="e">
        <f t="shared" si="79"/>
        <v>#NUM!</v>
      </c>
      <c r="AS254" s="8" t="e">
        <f t="shared" si="80"/>
        <v>#NUM!</v>
      </c>
      <c r="AT254" s="8" t="e">
        <f t="shared" si="81"/>
        <v>#NUM!</v>
      </c>
    </row>
    <row r="255" spans="41:46" x14ac:dyDescent="0.25">
      <c r="AO255" s="8"/>
      <c r="AP255" s="42"/>
      <c r="AQ255" s="8" t="e">
        <f t="shared" si="78"/>
        <v>#NUM!</v>
      </c>
      <c r="AR255" s="8" t="e">
        <f t="shared" si="79"/>
        <v>#NUM!</v>
      </c>
      <c r="AS255" s="8" t="e">
        <f t="shared" si="80"/>
        <v>#NUM!</v>
      </c>
      <c r="AT255" s="8" t="e">
        <f t="shared" si="81"/>
        <v>#NUM!</v>
      </c>
    </row>
    <row r="256" spans="41:46" x14ac:dyDescent="0.25">
      <c r="AO256" s="8"/>
      <c r="AP256" s="42"/>
      <c r="AQ256" s="8" t="e">
        <f t="shared" si="78"/>
        <v>#NUM!</v>
      </c>
      <c r="AR256" s="8" t="e">
        <f t="shared" si="79"/>
        <v>#NUM!</v>
      </c>
      <c r="AS256" s="8" t="e">
        <f t="shared" si="80"/>
        <v>#NUM!</v>
      </c>
      <c r="AT256" s="8" t="e">
        <f t="shared" si="81"/>
        <v>#NUM!</v>
      </c>
    </row>
    <row r="257" spans="41:46" x14ac:dyDescent="0.25">
      <c r="AO257" s="8"/>
      <c r="AP257" s="42"/>
      <c r="AQ257" s="8" t="e">
        <f t="shared" si="78"/>
        <v>#NUM!</v>
      </c>
      <c r="AR257" s="8" t="e">
        <f t="shared" si="79"/>
        <v>#NUM!</v>
      </c>
      <c r="AS257" s="8" t="e">
        <f t="shared" si="80"/>
        <v>#NUM!</v>
      </c>
      <c r="AT257" s="8" t="e">
        <f t="shared" si="81"/>
        <v>#NUM!</v>
      </c>
    </row>
    <row r="258" spans="41:46" x14ac:dyDescent="0.25">
      <c r="AO258" s="8"/>
      <c r="AP258" s="42"/>
      <c r="AQ258" s="8" t="e">
        <f t="shared" si="78"/>
        <v>#NUM!</v>
      </c>
      <c r="AR258" s="8" t="e">
        <f t="shared" si="79"/>
        <v>#NUM!</v>
      </c>
      <c r="AS258" s="8" t="e">
        <f t="shared" si="80"/>
        <v>#NUM!</v>
      </c>
      <c r="AT258" s="8" t="e">
        <f t="shared" si="81"/>
        <v>#NUM!</v>
      </c>
    </row>
    <row r="259" spans="41:46" x14ac:dyDescent="0.25">
      <c r="AO259" s="8"/>
      <c r="AP259" s="42"/>
      <c r="AQ259" s="8" t="e">
        <f t="shared" ref="AQ259:AQ322" si="82">_xlfn.NORM.S.INV(AP259)</f>
        <v>#NUM!</v>
      </c>
      <c r="AR259" s="8" t="e">
        <f t="shared" ref="AR259:AR322" si="83">ROUND(AQ259*10+50,0)</f>
        <v>#NUM!</v>
      </c>
      <c r="AS259" s="8" t="e">
        <f t="shared" ref="AS259:AS322" si="84">IF(AQ259&lt;=-2.25, 1, IF(AQ259&lt;=-1.75, 2, IF(AQ259&lt;=-1.25, 3, IF(AQ259&lt;=-0.75, 4, IF(AQ259&lt;=-0.25, 5, IF(AQ259&lt;=0.25, 6, IF(AQ259&lt;=0.75, 7, IF(AQ259&lt;=1.25, 8, IF(AQ259&lt;=1.75, 9, 10)))))))))</f>
        <v>#NUM!</v>
      </c>
      <c r="AT259" s="8" t="e">
        <f t="shared" ref="AT259:AT322" si="85">IF(AQ259&lt;=-2, 1, IF(AQ259&lt;=-1.5, 2, IF(AQ259&lt;=-1, 3, IF(AQ259&lt;=-0.5, 4, IF(AQ259&lt;=0.5, 5, IF(AQ259&lt;=1, 6, IF(AQ259&lt;=1.5, 7, IF(AQ259&lt;=2, 8, 9))))))))</f>
        <v>#NUM!</v>
      </c>
    </row>
    <row r="260" spans="41:46" x14ac:dyDescent="0.25">
      <c r="AO260" s="8"/>
      <c r="AP260" s="42"/>
      <c r="AQ260" s="8" t="e">
        <f t="shared" si="82"/>
        <v>#NUM!</v>
      </c>
      <c r="AR260" s="8" t="e">
        <f t="shared" si="83"/>
        <v>#NUM!</v>
      </c>
      <c r="AS260" s="8" t="e">
        <f t="shared" si="84"/>
        <v>#NUM!</v>
      </c>
      <c r="AT260" s="8" t="e">
        <f t="shared" si="85"/>
        <v>#NUM!</v>
      </c>
    </row>
    <row r="261" spans="41:46" x14ac:dyDescent="0.25">
      <c r="AO261" s="8"/>
      <c r="AP261" s="42"/>
      <c r="AQ261" s="8" t="e">
        <f t="shared" si="82"/>
        <v>#NUM!</v>
      </c>
      <c r="AR261" s="8" t="e">
        <f t="shared" si="83"/>
        <v>#NUM!</v>
      </c>
      <c r="AS261" s="8" t="e">
        <f t="shared" si="84"/>
        <v>#NUM!</v>
      </c>
      <c r="AT261" s="8" t="e">
        <f t="shared" si="85"/>
        <v>#NUM!</v>
      </c>
    </row>
    <row r="262" spans="41:46" x14ac:dyDescent="0.25">
      <c r="AO262" s="8"/>
      <c r="AP262" s="42"/>
      <c r="AQ262" s="8" t="e">
        <f t="shared" si="82"/>
        <v>#NUM!</v>
      </c>
      <c r="AR262" s="8" t="e">
        <f t="shared" si="83"/>
        <v>#NUM!</v>
      </c>
      <c r="AS262" s="8" t="e">
        <f t="shared" si="84"/>
        <v>#NUM!</v>
      </c>
      <c r="AT262" s="8" t="e">
        <f t="shared" si="85"/>
        <v>#NUM!</v>
      </c>
    </row>
    <row r="263" spans="41:46" x14ac:dyDescent="0.25">
      <c r="AO263" s="8"/>
      <c r="AP263" s="42"/>
      <c r="AQ263" s="8" t="e">
        <f t="shared" si="82"/>
        <v>#NUM!</v>
      </c>
      <c r="AR263" s="8" t="e">
        <f t="shared" si="83"/>
        <v>#NUM!</v>
      </c>
      <c r="AS263" s="8" t="e">
        <f t="shared" si="84"/>
        <v>#NUM!</v>
      </c>
      <c r="AT263" s="8" t="e">
        <f t="shared" si="85"/>
        <v>#NUM!</v>
      </c>
    </row>
    <row r="264" spans="41:46" x14ac:dyDescent="0.25">
      <c r="AO264" s="8"/>
      <c r="AP264" s="42"/>
      <c r="AQ264" s="8" t="e">
        <f t="shared" si="82"/>
        <v>#NUM!</v>
      </c>
      <c r="AR264" s="8" t="e">
        <f t="shared" si="83"/>
        <v>#NUM!</v>
      </c>
      <c r="AS264" s="8" t="e">
        <f t="shared" si="84"/>
        <v>#NUM!</v>
      </c>
      <c r="AT264" s="8" t="e">
        <f t="shared" si="85"/>
        <v>#NUM!</v>
      </c>
    </row>
    <row r="265" spans="41:46" x14ac:dyDescent="0.25">
      <c r="AO265" s="8"/>
      <c r="AP265" s="42"/>
      <c r="AQ265" s="8" t="e">
        <f t="shared" si="82"/>
        <v>#NUM!</v>
      </c>
      <c r="AR265" s="8" t="e">
        <f t="shared" si="83"/>
        <v>#NUM!</v>
      </c>
      <c r="AS265" s="8" t="e">
        <f t="shared" si="84"/>
        <v>#NUM!</v>
      </c>
      <c r="AT265" s="8" t="e">
        <f t="shared" si="85"/>
        <v>#NUM!</v>
      </c>
    </row>
    <row r="266" spans="41:46" x14ac:dyDescent="0.25">
      <c r="AO266" s="8"/>
      <c r="AP266" s="42"/>
      <c r="AQ266" s="8" t="e">
        <f t="shared" si="82"/>
        <v>#NUM!</v>
      </c>
      <c r="AR266" s="8" t="e">
        <f t="shared" si="83"/>
        <v>#NUM!</v>
      </c>
      <c r="AS266" s="8" t="e">
        <f t="shared" si="84"/>
        <v>#NUM!</v>
      </c>
      <c r="AT266" s="8" t="e">
        <f t="shared" si="85"/>
        <v>#NUM!</v>
      </c>
    </row>
    <row r="267" spans="41:46" x14ac:dyDescent="0.25">
      <c r="AO267" s="8"/>
      <c r="AP267" s="42"/>
      <c r="AQ267" s="8" t="e">
        <f t="shared" si="82"/>
        <v>#NUM!</v>
      </c>
      <c r="AR267" s="8" t="e">
        <f t="shared" si="83"/>
        <v>#NUM!</v>
      </c>
      <c r="AS267" s="8" t="e">
        <f t="shared" si="84"/>
        <v>#NUM!</v>
      </c>
      <c r="AT267" s="8" t="e">
        <f t="shared" si="85"/>
        <v>#NUM!</v>
      </c>
    </row>
    <row r="268" spans="41:46" x14ac:dyDescent="0.25">
      <c r="AO268" s="8"/>
      <c r="AP268" s="42"/>
      <c r="AQ268" s="8" t="e">
        <f t="shared" si="82"/>
        <v>#NUM!</v>
      </c>
      <c r="AR268" s="8" t="e">
        <f t="shared" si="83"/>
        <v>#NUM!</v>
      </c>
      <c r="AS268" s="8" t="e">
        <f t="shared" si="84"/>
        <v>#NUM!</v>
      </c>
      <c r="AT268" s="8" t="e">
        <f t="shared" si="85"/>
        <v>#NUM!</v>
      </c>
    </row>
    <row r="269" spans="41:46" x14ac:dyDescent="0.25">
      <c r="AO269" s="8"/>
      <c r="AP269" s="42"/>
      <c r="AQ269" s="8" t="e">
        <f t="shared" si="82"/>
        <v>#NUM!</v>
      </c>
      <c r="AR269" s="8" t="e">
        <f t="shared" si="83"/>
        <v>#NUM!</v>
      </c>
      <c r="AS269" s="8" t="e">
        <f t="shared" si="84"/>
        <v>#NUM!</v>
      </c>
      <c r="AT269" s="8" t="e">
        <f t="shared" si="85"/>
        <v>#NUM!</v>
      </c>
    </row>
    <row r="270" spans="41:46" x14ac:dyDescent="0.25">
      <c r="AO270" s="8"/>
      <c r="AP270" s="42"/>
      <c r="AQ270" s="8" t="e">
        <f t="shared" si="82"/>
        <v>#NUM!</v>
      </c>
      <c r="AR270" s="8" t="e">
        <f t="shared" si="83"/>
        <v>#NUM!</v>
      </c>
      <c r="AS270" s="8" t="e">
        <f t="shared" si="84"/>
        <v>#NUM!</v>
      </c>
      <c r="AT270" s="8" t="e">
        <f t="shared" si="85"/>
        <v>#NUM!</v>
      </c>
    </row>
    <row r="271" spans="41:46" x14ac:dyDescent="0.25">
      <c r="AO271" s="8"/>
      <c r="AP271" s="42"/>
      <c r="AQ271" s="8" t="e">
        <f t="shared" si="82"/>
        <v>#NUM!</v>
      </c>
      <c r="AR271" s="8" t="e">
        <f t="shared" si="83"/>
        <v>#NUM!</v>
      </c>
      <c r="AS271" s="8" t="e">
        <f t="shared" si="84"/>
        <v>#NUM!</v>
      </c>
      <c r="AT271" s="8" t="e">
        <f t="shared" si="85"/>
        <v>#NUM!</v>
      </c>
    </row>
    <row r="272" spans="41:46" x14ac:dyDescent="0.25">
      <c r="AO272" s="8"/>
      <c r="AP272" s="42"/>
      <c r="AQ272" s="8" t="e">
        <f t="shared" si="82"/>
        <v>#NUM!</v>
      </c>
      <c r="AR272" s="8" t="e">
        <f t="shared" si="83"/>
        <v>#NUM!</v>
      </c>
      <c r="AS272" s="8" t="e">
        <f t="shared" si="84"/>
        <v>#NUM!</v>
      </c>
      <c r="AT272" s="8" t="e">
        <f t="shared" si="85"/>
        <v>#NUM!</v>
      </c>
    </row>
    <row r="273" spans="41:46" x14ac:dyDescent="0.25">
      <c r="AO273" s="8"/>
      <c r="AP273" s="42"/>
      <c r="AQ273" s="8" t="e">
        <f t="shared" si="82"/>
        <v>#NUM!</v>
      </c>
      <c r="AR273" s="8" t="e">
        <f t="shared" si="83"/>
        <v>#NUM!</v>
      </c>
      <c r="AS273" s="8" t="e">
        <f t="shared" si="84"/>
        <v>#NUM!</v>
      </c>
      <c r="AT273" s="8" t="e">
        <f t="shared" si="85"/>
        <v>#NUM!</v>
      </c>
    </row>
    <row r="274" spans="41:46" x14ac:dyDescent="0.25">
      <c r="AO274" s="8"/>
      <c r="AP274" s="42"/>
      <c r="AQ274" s="8" t="e">
        <f t="shared" si="82"/>
        <v>#NUM!</v>
      </c>
      <c r="AR274" s="8" t="e">
        <f t="shared" si="83"/>
        <v>#NUM!</v>
      </c>
      <c r="AS274" s="8" t="e">
        <f t="shared" si="84"/>
        <v>#NUM!</v>
      </c>
      <c r="AT274" s="8" t="e">
        <f t="shared" si="85"/>
        <v>#NUM!</v>
      </c>
    </row>
    <row r="275" spans="41:46" x14ac:dyDescent="0.25">
      <c r="AO275" s="8"/>
      <c r="AP275" s="42"/>
      <c r="AQ275" s="8" t="e">
        <f t="shared" si="82"/>
        <v>#NUM!</v>
      </c>
      <c r="AR275" s="8" t="e">
        <f t="shared" si="83"/>
        <v>#NUM!</v>
      </c>
      <c r="AS275" s="8" t="e">
        <f t="shared" si="84"/>
        <v>#NUM!</v>
      </c>
      <c r="AT275" s="8" t="e">
        <f t="shared" si="85"/>
        <v>#NUM!</v>
      </c>
    </row>
    <row r="276" spans="41:46" x14ac:dyDescent="0.25">
      <c r="AO276" s="8"/>
      <c r="AP276" s="42"/>
      <c r="AQ276" s="8" t="e">
        <f t="shared" si="82"/>
        <v>#NUM!</v>
      </c>
      <c r="AR276" s="8" t="e">
        <f t="shared" si="83"/>
        <v>#NUM!</v>
      </c>
      <c r="AS276" s="8" t="e">
        <f t="shared" si="84"/>
        <v>#NUM!</v>
      </c>
      <c r="AT276" s="8" t="e">
        <f t="shared" si="85"/>
        <v>#NUM!</v>
      </c>
    </row>
    <row r="277" spans="41:46" x14ac:dyDescent="0.25">
      <c r="AO277" s="8"/>
      <c r="AP277" s="42"/>
      <c r="AQ277" s="8" t="e">
        <f t="shared" si="82"/>
        <v>#NUM!</v>
      </c>
      <c r="AR277" s="8" t="e">
        <f t="shared" si="83"/>
        <v>#NUM!</v>
      </c>
      <c r="AS277" s="8" t="e">
        <f t="shared" si="84"/>
        <v>#NUM!</v>
      </c>
      <c r="AT277" s="8" t="e">
        <f t="shared" si="85"/>
        <v>#NUM!</v>
      </c>
    </row>
    <row r="278" spans="41:46" x14ac:dyDescent="0.25">
      <c r="AO278" s="8"/>
      <c r="AP278" s="42"/>
      <c r="AQ278" s="8" t="e">
        <f t="shared" si="82"/>
        <v>#NUM!</v>
      </c>
      <c r="AR278" s="8" t="e">
        <f t="shared" si="83"/>
        <v>#NUM!</v>
      </c>
      <c r="AS278" s="8" t="e">
        <f t="shared" si="84"/>
        <v>#NUM!</v>
      </c>
      <c r="AT278" s="8" t="e">
        <f t="shared" si="85"/>
        <v>#NUM!</v>
      </c>
    </row>
    <row r="279" spans="41:46" x14ac:dyDescent="0.25">
      <c r="AO279" s="8"/>
      <c r="AP279" s="42"/>
      <c r="AQ279" s="8" t="e">
        <f t="shared" si="82"/>
        <v>#NUM!</v>
      </c>
      <c r="AR279" s="8" t="e">
        <f t="shared" si="83"/>
        <v>#NUM!</v>
      </c>
      <c r="AS279" s="8" t="e">
        <f t="shared" si="84"/>
        <v>#NUM!</v>
      </c>
      <c r="AT279" s="8" t="e">
        <f t="shared" si="85"/>
        <v>#NUM!</v>
      </c>
    </row>
    <row r="280" spans="41:46" x14ac:dyDescent="0.25">
      <c r="AO280" s="8"/>
      <c r="AP280" s="42"/>
      <c r="AQ280" s="8" t="e">
        <f t="shared" si="82"/>
        <v>#NUM!</v>
      </c>
      <c r="AR280" s="8" t="e">
        <f t="shared" si="83"/>
        <v>#NUM!</v>
      </c>
      <c r="AS280" s="8" t="e">
        <f t="shared" si="84"/>
        <v>#NUM!</v>
      </c>
      <c r="AT280" s="8" t="e">
        <f t="shared" si="85"/>
        <v>#NUM!</v>
      </c>
    </row>
    <row r="281" spans="41:46" x14ac:dyDescent="0.25">
      <c r="AO281" s="8"/>
      <c r="AP281" s="42"/>
      <c r="AQ281" s="8" t="e">
        <f t="shared" si="82"/>
        <v>#NUM!</v>
      </c>
      <c r="AR281" s="8" t="e">
        <f t="shared" si="83"/>
        <v>#NUM!</v>
      </c>
      <c r="AS281" s="8" t="e">
        <f t="shared" si="84"/>
        <v>#NUM!</v>
      </c>
      <c r="AT281" s="8" t="e">
        <f t="shared" si="85"/>
        <v>#NUM!</v>
      </c>
    </row>
    <row r="282" spans="41:46" x14ac:dyDescent="0.25">
      <c r="AO282" s="8"/>
      <c r="AP282" s="42"/>
      <c r="AQ282" s="8" t="e">
        <f t="shared" si="82"/>
        <v>#NUM!</v>
      </c>
      <c r="AR282" s="8" t="e">
        <f t="shared" si="83"/>
        <v>#NUM!</v>
      </c>
      <c r="AS282" s="8" t="e">
        <f t="shared" si="84"/>
        <v>#NUM!</v>
      </c>
      <c r="AT282" s="8" t="e">
        <f t="shared" si="85"/>
        <v>#NUM!</v>
      </c>
    </row>
    <row r="283" spans="41:46" x14ac:dyDescent="0.25">
      <c r="AO283" s="8"/>
      <c r="AP283" s="42"/>
      <c r="AQ283" s="8" t="e">
        <f t="shared" si="82"/>
        <v>#NUM!</v>
      </c>
      <c r="AR283" s="8" t="e">
        <f t="shared" si="83"/>
        <v>#NUM!</v>
      </c>
      <c r="AS283" s="8" t="e">
        <f t="shared" si="84"/>
        <v>#NUM!</v>
      </c>
      <c r="AT283" s="8" t="e">
        <f t="shared" si="85"/>
        <v>#NUM!</v>
      </c>
    </row>
    <row r="284" spans="41:46" x14ac:dyDescent="0.25">
      <c r="AO284" s="8"/>
      <c r="AP284" s="42"/>
      <c r="AQ284" s="8" t="e">
        <f t="shared" si="82"/>
        <v>#NUM!</v>
      </c>
      <c r="AR284" s="8" t="e">
        <f t="shared" si="83"/>
        <v>#NUM!</v>
      </c>
      <c r="AS284" s="8" t="e">
        <f t="shared" si="84"/>
        <v>#NUM!</v>
      </c>
      <c r="AT284" s="8" t="e">
        <f t="shared" si="85"/>
        <v>#NUM!</v>
      </c>
    </row>
    <row r="285" spans="41:46" x14ac:dyDescent="0.25">
      <c r="AO285" s="8"/>
      <c r="AP285" s="42"/>
      <c r="AQ285" s="8" t="e">
        <f t="shared" si="82"/>
        <v>#NUM!</v>
      </c>
      <c r="AR285" s="8" t="e">
        <f t="shared" si="83"/>
        <v>#NUM!</v>
      </c>
      <c r="AS285" s="8" t="e">
        <f t="shared" si="84"/>
        <v>#NUM!</v>
      </c>
      <c r="AT285" s="8" t="e">
        <f t="shared" si="85"/>
        <v>#NUM!</v>
      </c>
    </row>
    <row r="286" spans="41:46" x14ac:dyDescent="0.25">
      <c r="AO286" s="8"/>
      <c r="AP286" s="42"/>
      <c r="AQ286" s="8" t="e">
        <f t="shared" si="82"/>
        <v>#NUM!</v>
      </c>
      <c r="AR286" s="8" t="e">
        <f t="shared" si="83"/>
        <v>#NUM!</v>
      </c>
      <c r="AS286" s="8" t="e">
        <f t="shared" si="84"/>
        <v>#NUM!</v>
      </c>
      <c r="AT286" s="8" t="e">
        <f t="shared" si="85"/>
        <v>#NUM!</v>
      </c>
    </row>
    <row r="287" spans="41:46" x14ac:dyDescent="0.25">
      <c r="AO287" s="8"/>
      <c r="AP287" s="42"/>
      <c r="AQ287" s="8" t="e">
        <f t="shared" si="82"/>
        <v>#NUM!</v>
      </c>
      <c r="AR287" s="8" t="e">
        <f t="shared" si="83"/>
        <v>#NUM!</v>
      </c>
      <c r="AS287" s="8" t="e">
        <f t="shared" si="84"/>
        <v>#NUM!</v>
      </c>
      <c r="AT287" s="8" t="e">
        <f t="shared" si="85"/>
        <v>#NUM!</v>
      </c>
    </row>
    <row r="288" spans="41:46" x14ac:dyDescent="0.25">
      <c r="AO288" s="8"/>
      <c r="AP288" s="42"/>
      <c r="AQ288" s="8" t="e">
        <f t="shared" si="82"/>
        <v>#NUM!</v>
      </c>
      <c r="AR288" s="8" t="e">
        <f t="shared" si="83"/>
        <v>#NUM!</v>
      </c>
      <c r="AS288" s="8" t="e">
        <f t="shared" si="84"/>
        <v>#NUM!</v>
      </c>
      <c r="AT288" s="8" t="e">
        <f t="shared" si="85"/>
        <v>#NUM!</v>
      </c>
    </row>
    <row r="289" spans="41:46" x14ac:dyDescent="0.25">
      <c r="AO289" s="8"/>
      <c r="AP289" s="42"/>
      <c r="AQ289" s="8" t="e">
        <f t="shared" si="82"/>
        <v>#NUM!</v>
      </c>
      <c r="AR289" s="8" t="e">
        <f t="shared" si="83"/>
        <v>#NUM!</v>
      </c>
      <c r="AS289" s="8" t="e">
        <f t="shared" si="84"/>
        <v>#NUM!</v>
      </c>
      <c r="AT289" s="8" t="e">
        <f t="shared" si="85"/>
        <v>#NUM!</v>
      </c>
    </row>
    <row r="290" spans="41:46" x14ac:dyDescent="0.25">
      <c r="AO290" s="8"/>
      <c r="AP290" s="42"/>
      <c r="AQ290" s="8" t="e">
        <f t="shared" si="82"/>
        <v>#NUM!</v>
      </c>
      <c r="AR290" s="8" t="e">
        <f t="shared" si="83"/>
        <v>#NUM!</v>
      </c>
      <c r="AS290" s="8" t="e">
        <f t="shared" si="84"/>
        <v>#NUM!</v>
      </c>
      <c r="AT290" s="8" t="e">
        <f t="shared" si="85"/>
        <v>#NUM!</v>
      </c>
    </row>
    <row r="291" spans="41:46" x14ac:dyDescent="0.25">
      <c r="AO291" s="8"/>
      <c r="AP291" s="42"/>
      <c r="AQ291" s="8" t="e">
        <f t="shared" si="82"/>
        <v>#NUM!</v>
      </c>
      <c r="AR291" s="8" t="e">
        <f t="shared" si="83"/>
        <v>#NUM!</v>
      </c>
      <c r="AS291" s="8" t="e">
        <f t="shared" si="84"/>
        <v>#NUM!</v>
      </c>
      <c r="AT291" s="8" t="e">
        <f t="shared" si="85"/>
        <v>#NUM!</v>
      </c>
    </row>
    <row r="292" spans="41:46" x14ac:dyDescent="0.25">
      <c r="AO292" s="8"/>
      <c r="AP292" s="42"/>
      <c r="AQ292" s="8" t="e">
        <f t="shared" si="82"/>
        <v>#NUM!</v>
      </c>
      <c r="AR292" s="8" t="e">
        <f t="shared" si="83"/>
        <v>#NUM!</v>
      </c>
      <c r="AS292" s="8" t="e">
        <f t="shared" si="84"/>
        <v>#NUM!</v>
      </c>
      <c r="AT292" s="8" t="e">
        <f t="shared" si="85"/>
        <v>#NUM!</v>
      </c>
    </row>
    <row r="293" spans="41:46" x14ac:dyDescent="0.25">
      <c r="AO293" s="8"/>
      <c r="AP293" s="42"/>
      <c r="AQ293" s="8" t="e">
        <f t="shared" si="82"/>
        <v>#NUM!</v>
      </c>
      <c r="AR293" s="8" t="e">
        <f t="shared" si="83"/>
        <v>#NUM!</v>
      </c>
      <c r="AS293" s="8" t="e">
        <f t="shared" si="84"/>
        <v>#NUM!</v>
      </c>
      <c r="AT293" s="8" t="e">
        <f t="shared" si="85"/>
        <v>#NUM!</v>
      </c>
    </row>
    <row r="294" spans="41:46" x14ac:dyDescent="0.25">
      <c r="AO294" s="8"/>
      <c r="AP294" s="42"/>
      <c r="AQ294" s="8" t="e">
        <f t="shared" si="82"/>
        <v>#NUM!</v>
      </c>
      <c r="AR294" s="8" t="e">
        <f t="shared" si="83"/>
        <v>#NUM!</v>
      </c>
      <c r="AS294" s="8" t="e">
        <f t="shared" si="84"/>
        <v>#NUM!</v>
      </c>
      <c r="AT294" s="8" t="e">
        <f t="shared" si="85"/>
        <v>#NUM!</v>
      </c>
    </row>
    <row r="295" spans="41:46" x14ac:dyDescent="0.25">
      <c r="AO295" s="8"/>
      <c r="AP295" s="42"/>
      <c r="AQ295" s="8" t="e">
        <f t="shared" si="82"/>
        <v>#NUM!</v>
      </c>
      <c r="AR295" s="8" t="e">
        <f t="shared" si="83"/>
        <v>#NUM!</v>
      </c>
      <c r="AS295" s="8" t="e">
        <f t="shared" si="84"/>
        <v>#NUM!</v>
      </c>
      <c r="AT295" s="8" t="e">
        <f t="shared" si="85"/>
        <v>#NUM!</v>
      </c>
    </row>
    <row r="296" spans="41:46" x14ac:dyDescent="0.25">
      <c r="AO296" s="8"/>
      <c r="AP296" s="42"/>
      <c r="AQ296" s="8" t="e">
        <f t="shared" si="82"/>
        <v>#NUM!</v>
      </c>
      <c r="AR296" s="8" t="e">
        <f t="shared" si="83"/>
        <v>#NUM!</v>
      </c>
      <c r="AS296" s="8" t="e">
        <f t="shared" si="84"/>
        <v>#NUM!</v>
      </c>
      <c r="AT296" s="8" t="e">
        <f t="shared" si="85"/>
        <v>#NUM!</v>
      </c>
    </row>
    <row r="297" spans="41:46" x14ac:dyDescent="0.25">
      <c r="AO297" s="8"/>
      <c r="AP297" s="42"/>
      <c r="AQ297" s="8" t="e">
        <f t="shared" si="82"/>
        <v>#NUM!</v>
      </c>
      <c r="AR297" s="8" t="e">
        <f t="shared" si="83"/>
        <v>#NUM!</v>
      </c>
      <c r="AS297" s="8" t="e">
        <f t="shared" si="84"/>
        <v>#NUM!</v>
      </c>
      <c r="AT297" s="8" t="e">
        <f t="shared" si="85"/>
        <v>#NUM!</v>
      </c>
    </row>
    <row r="298" spans="41:46" x14ac:dyDescent="0.25">
      <c r="AO298" s="8"/>
      <c r="AP298" s="42"/>
      <c r="AQ298" s="8" t="e">
        <f t="shared" si="82"/>
        <v>#NUM!</v>
      </c>
      <c r="AR298" s="8" t="e">
        <f t="shared" si="83"/>
        <v>#NUM!</v>
      </c>
      <c r="AS298" s="8" t="e">
        <f t="shared" si="84"/>
        <v>#NUM!</v>
      </c>
      <c r="AT298" s="8" t="e">
        <f t="shared" si="85"/>
        <v>#NUM!</v>
      </c>
    </row>
    <row r="299" spans="41:46" x14ac:dyDescent="0.25">
      <c r="AO299" s="8"/>
      <c r="AP299" s="42"/>
      <c r="AQ299" s="8" t="e">
        <f t="shared" si="82"/>
        <v>#NUM!</v>
      </c>
      <c r="AR299" s="8" t="e">
        <f t="shared" si="83"/>
        <v>#NUM!</v>
      </c>
      <c r="AS299" s="8" t="e">
        <f t="shared" si="84"/>
        <v>#NUM!</v>
      </c>
      <c r="AT299" s="8" t="e">
        <f t="shared" si="85"/>
        <v>#NUM!</v>
      </c>
    </row>
    <row r="300" spans="41:46" x14ac:dyDescent="0.25">
      <c r="AO300" s="8"/>
      <c r="AP300" s="42"/>
      <c r="AQ300" s="8" t="e">
        <f t="shared" si="82"/>
        <v>#NUM!</v>
      </c>
      <c r="AR300" s="8" t="e">
        <f t="shared" si="83"/>
        <v>#NUM!</v>
      </c>
      <c r="AS300" s="8" t="e">
        <f t="shared" si="84"/>
        <v>#NUM!</v>
      </c>
      <c r="AT300" s="8" t="e">
        <f t="shared" si="85"/>
        <v>#NUM!</v>
      </c>
    </row>
    <row r="301" spans="41:46" x14ac:dyDescent="0.25">
      <c r="AO301" s="8"/>
      <c r="AP301" s="42"/>
      <c r="AQ301" s="8" t="e">
        <f t="shared" si="82"/>
        <v>#NUM!</v>
      </c>
      <c r="AR301" s="8" t="e">
        <f t="shared" si="83"/>
        <v>#NUM!</v>
      </c>
      <c r="AS301" s="8" t="e">
        <f t="shared" si="84"/>
        <v>#NUM!</v>
      </c>
      <c r="AT301" s="8" t="e">
        <f t="shared" si="85"/>
        <v>#NUM!</v>
      </c>
    </row>
    <row r="302" spans="41:46" x14ac:dyDescent="0.25">
      <c r="AO302" s="8"/>
      <c r="AP302" s="42"/>
      <c r="AQ302" s="8" t="e">
        <f t="shared" si="82"/>
        <v>#NUM!</v>
      </c>
      <c r="AR302" s="8" t="e">
        <f t="shared" si="83"/>
        <v>#NUM!</v>
      </c>
      <c r="AS302" s="8" t="e">
        <f t="shared" si="84"/>
        <v>#NUM!</v>
      </c>
      <c r="AT302" s="8" t="e">
        <f t="shared" si="85"/>
        <v>#NUM!</v>
      </c>
    </row>
    <row r="303" spans="41:46" x14ac:dyDescent="0.25">
      <c r="AO303" s="8"/>
      <c r="AP303" s="42"/>
      <c r="AQ303" s="8" t="e">
        <f t="shared" si="82"/>
        <v>#NUM!</v>
      </c>
      <c r="AR303" s="8" t="e">
        <f t="shared" si="83"/>
        <v>#NUM!</v>
      </c>
      <c r="AS303" s="8" t="e">
        <f t="shared" si="84"/>
        <v>#NUM!</v>
      </c>
      <c r="AT303" s="8" t="e">
        <f t="shared" si="85"/>
        <v>#NUM!</v>
      </c>
    </row>
    <row r="304" spans="41:46" x14ac:dyDescent="0.25">
      <c r="AO304" s="8"/>
      <c r="AP304" s="42"/>
      <c r="AQ304" s="8" t="e">
        <f t="shared" si="82"/>
        <v>#NUM!</v>
      </c>
      <c r="AR304" s="8" t="e">
        <f t="shared" si="83"/>
        <v>#NUM!</v>
      </c>
      <c r="AS304" s="8" t="e">
        <f t="shared" si="84"/>
        <v>#NUM!</v>
      </c>
      <c r="AT304" s="8" t="e">
        <f t="shared" si="85"/>
        <v>#NUM!</v>
      </c>
    </row>
    <row r="305" spans="41:46" x14ac:dyDescent="0.25">
      <c r="AO305" s="8"/>
      <c r="AP305" s="42"/>
      <c r="AQ305" s="8" t="e">
        <f t="shared" si="82"/>
        <v>#NUM!</v>
      </c>
      <c r="AR305" s="8" t="e">
        <f t="shared" si="83"/>
        <v>#NUM!</v>
      </c>
      <c r="AS305" s="8" t="e">
        <f t="shared" si="84"/>
        <v>#NUM!</v>
      </c>
      <c r="AT305" s="8" t="e">
        <f t="shared" si="85"/>
        <v>#NUM!</v>
      </c>
    </row>
    <row r="306" spans="41:46" x14ac:dyDescent="0.25">
      <c r="AO306" s="8"/>
      <c r="AP306" s="42"/>
      <c r="AQ306" s="8" t="e">
        <f t="shared" si="82"/>
        <v>#NUM!</v>
      </c>
      <c r="AR306" s="8" t="e">
        <f t="shared" si="83"/>
        <v>#NUM!</v>
      </c>
      <c r="AS306" s="8" t="e">
        <f t="shared" si="84"/>
        <v>#NUM!</v>
      </c>
      <c r="AT306" s="8" t="e">
        <f t="shared" si="85"/>
        <v>#NUM!</v>
      </c>
    </row>
    <row r="307" spans="41:46" x14ac:dyDescent="0.25">
      <c r="AO307" s="8"/>
      <c r="AP307" s="42"/>
      <c r="AQ307" s="8" t="e">
        <f t="shared" si="82"/>
        <v>#NUM!</v>
      </c>
      <c r="AR307" s="8" t="e">
        <f t="shared" si="83"/>
        <v>#NUM!</v>
      </c>
      <c r="AS307" s="8" t="e">
        <f t="shared" si="84"/>
        <v>#NUM!</v>
      </c>
      <c r="AT307" s="8" t="e">
        <f t="shared" si="85"/>
        <v>#NUM!</v>
      </c>
    </row>
    <row r="308" spans="41:46" x14ac:dyDescent="0.25">
      <c r="AO308" s="8"/>
      <c r="AP308" s="42"/>
      <c r="AQ308" s="8" t="e">
        <f t="shared" si="82"/>
        <v>#NUM!</v>
      </c>
      <c r="AR308" s="8" t="e">
        <f t="shared" si="83"/>
        <v>#NUM!</v>
      </c>
      <c r="AS308" s="8" t="e">
        <f t="shared" si="84"/>
        <v>#NUM!</v>
      </c>
      <c r="AT308" s="8" t="e">
        <f t="shared" si="85"/>
        <v>#NUM!</v>
      </c>
    </row>
    <row r="309" spans="41:46" x14ac:dyDescent="0.25">
      <c r="AO309" s="8"/>
      <c r="AP309" s="42"/>
      <c r="AQ309" s="8" t="e">
        <f t="shared" si="82"/>
        <v>#NUM!</v>
      </c>
      <c r="AR309" s="8" t="e">
        <f t="shared" si="83"/>
        <v>#NUM!</v>
      </c>
      <c r="AS309" s="8" t="e">
        <f t="shared" si="84"/>
        <v>#NUM!</v>
      </c>
      <c r="AT309" s="8" t="e">
        <f t="shared" si="85"/>
        <v>#NUM!</v>
      </c>
    </row>
    <row r="310" spans="41:46" x14ac:dyDescent="0.25">
      <c r="AO310" s="8"/>
      <c r="AP310" s="42"/>
      <c r="AQ310" s="8" t="e">
        <f t="shared" si="82"/>
        <v>#NUM!</v>
      </c>
      <c r="AR310" s="8" t="e">
        <f t="shared" si="83"/>
        <v>#NUM!</v>
      </c>
      <c r="AS310" s="8" t="e">
        <f t="shared" si="84"/>
        <v>#NUM!</v>
      </c>
      <c r="AT310" s="8" t="e">
        <f t="shared" si="85"/>
        <v>#NUM!</v>
      </c>
    </row>
    <row r="311" spans="41:46" x14ac:dyDescent="0.25">
      <c r="AO311" s="8"/>
      <c r="AP311" s="42"/>
      <c r="AQ311" s="8" t="e">
        <f t="shared" si="82"/>
        <v>#NUM!</v>
      </c>
      <c r="AR311" s="8" t="e">
        <f t="shared" si="83"/>
        <v>#NUM!</v>
      </c>
      <c r="AS311" s="8" t="e">
        <f t="shared" si="84"/>
        <v>#NUM!</v>
      </c>
      <c r="AT311" s="8" t="e">
        <f t="shared" si="85"/>
        <v>#NUM!</v>
      </c>
    </row>
    <row r="312" spans="41:46" x14ac:dyDescent="0.25">
      <c r="AO312" s="8"/>
      <c r="AP312" s="42"/>
      <c r="AQ312" s="8" t="e">
        <f t="shared" si="82"/>
        <v>#NUM!</v>
      </c>
      <c r="AR312" s="8" t="e">
        <f t="shared" si="83"/>
        <v>#NUM!</v>
      </c>
      <c r="AS312" s="8" t="e">
        <f t="shared" si="84"/>
        <v>#NUM!</v>
      </c>
      <c r="AT312" s="8" t="e">
        <f t="shared" si="85"/>
        <v>#NUM!</v>
      </c>
    </row>
    <row r="313" spans="41:46" x14ac:dyDescent="0.25">
      <c r="AO313" s="8"/>
      <c r="AP313" s="42"/>
      <c r="AQ313" s="8" t="e">
        <f t="shared" si="82"/>
        <v>#NUM!</v>
      </c>
      <c r="AR313" s="8" t="e">
        <f t="shared" si="83"/>
        <v>#NUM!</v>
      </c>
      <c r="AS313" s="8" t="e">
        <f t="shared" si="84"/>
        <v>#NUM!</v>
      </c>
      <c r="AT313" s="8" t="e">
        <f t="shared" si="85"/>
        <v>#NUM!</v>
      </c>
    </row>
    <row r="314" spans="41:46" x14ac:dyDescent="0.25">
      <c r="AO314" s="8"/>
      <c r="AP314" s="42"/>
      <c r="AQ314" s="8" t="e">
        <f t="shared" si="82"/>
        <v>#NUM!</v>
      </c>
      <c r="AR314" s="8" t="e">
        <f t="shared" si="83"/>
        <v>#NUM!</v>
      </c>
      <c r="AS314" s="8" t="e">
        <f t="shared" si="84"/>
        <v>#NUM!</v>
      </c>
      <c r="AT314" s="8" t="e">
        <f t="shared" si="85"/>
        <v>#NUM!</v>
      </c>
    </row>
    <row r="315" spans="41:46" x14ac:dyDescent="0.25">
      <c r="AO315" s="8"/>
      <c r="AP315" s="42"/>
      <c r="AQ315" s="8" t="e">
        <f t="shared" si="82"/>
        <v>#NUM!</v>
      </c>
      <c r="AR315" s="8" t="e">
        <f t="shared" si="83"/>
        <v>#NUM!</v>
      </c>
      <c r="AS315" s="8" t="e">
        <f t="shared" si="84"/>
        <v>#NUM!</v>
      </c>
      <c r="AT315" s="8" t="e">
        <f t="shared" si="85"/>
        <v>#NUM!</v>
      </c>
    </row>
    <row r="316" spans="41:46" x14ac:dyDescent="0.25">
      <c r="AO316" s="8"/>
      <c r="AP316" s="42"/>
      <c r="AQ316" s="8" t="e">
        <f t="shared" si="82"/>
        <v>#NUM!</v>
      </c>
      <c r="AR316" s="8" t="e">
        <f t="shared" si="83"/>
        <v>#NUM!</v>
      </c>
      <c r="AS316" s="8" t="e">
        <f t="shared" si="84"/>
        <v>#NUM!</v>
      </c>
      <c r="AT316" s="8" t="e">
        <f t="shared" si="85"/>
        <v>#NUM!</v>
      </c>
    </row>
    <row r="317" spans="41:46" x14ac:dyDescent="0.25">
      <c r="AO317" s="8"/>
      <c r="AP317" s="42"/>
      <c r="AQ317" s="8" t="e">
        <f t="shared" si="82"/>
        <v>#NUM!</v>
      </c>
      <c r="AR317" s="8" t="e">
        <f t="shared" si="83"/>
        <v>#NUM!</v>
      </c>
      <c r="AS317" s="8" t="e">
        <f t="shared" si="84"/>
        <v>#NUM!</v>
      </c>
      <c r="AT317" s="8" t="e">
        <f t="shared" si="85"/>
        <v>#NUM!</v>
      </c>
    </row>
    <row r="318" spans="41:46" x14ac:dyDescent="0.25">
      <c r="AO318" s="8"/>
      <c r="AP318" s="42"/>
      <c r="AQ318" s="8" t="e">
        <f t="shared" si="82"/>
        <v>#NUM!</v>
      </c>
      <c r="AR318" s="8" t="e">
        <f t="shared" si="83"/>
        <v>#NUM!</v>
      </c>
      <c r="AS318" s="8" t="e">
        <f t="shared" si="84"/>
        <v>#NUM!</v>
      </c>
      <c r="AT318" s="8" t="e">
        <f t="shared" si="85"/>
        <v>#NUM!</v>
      </c>
    </row>
    <row r="319" spans="41:46" x14ac:dyDescent="0.25">
      <c r="AO319" s="8"/>
      <c r="AP319" s="42"/>
      <c r="AQ319" s="8" t="e">
        <f t="shared" si="82"/>
        <v>#NUM!</v>
      </c>
      <c r="AR319" s="8" t="e">
        <f t="shared" si="83"/>
        <v>#NUM!</v>
      </c>
      <c r="AS319" s="8" t="e">
        <f t="shared" si="84"/>
        <v>#NUM!</v>
      </c>
      <c r="AT319" s="8" t="e">
        <f t="shared" si="85"/>
        <v>#NUM!</v>
      </c>
    </row>
    <row r="320" spans="41:46" x14ac:dyDescent="0.25">
      <c r="AO320" s="8"/>
      <c r="AP320" s="42"/>
      <c r="AQ320" s="8" t="e">
        <f t="shared" si="82"/>
        <v>#NUM!</v>
      </c>
      <c r="AR320" s="8" t="e">
        <f t="shared" si="83"/>
        <v>#NUM!</v>
      </c>
      <c r="AS320" s="8" t="e">
        <f t="shared" si="84"/>
        <v>#NUM!</v>
      </c>
      <c r="AT320" s="8" t="e">
        <f t="shared" si="85"/>
        <v>#NUM!</v>
      </c>
    </row>
    <row r="321" spans="41:46" x14ac:dyDescent="0.25">
      <c r="AO321" s="8"/>
      <c r="AP321" s="42"/>
      <c r="AQ321" s="8" t="e">
        <f t="shared" si="82"/>
        <v>#NUM!</v>
      </c>
      <c r="AR321" s="8" t="e">
        <f t="shared" si="83"/>
        <v>#NUM!</v>
      </c>
      <c r="AS321" s="8" t="e">
        <f t="shared" si="84"/>
        <v>#NUM!</v>
      </c>
      <c r="AT321" s="8" t="e">
        <f t="shared" si="85"/>
        <v>#NUM!</v>
      </c>
    </row>
    <row r="322" spans="41:46" x14ac:dyDescent="0.25">
      <c r="AO322" s="8"/>
      <c r="AP322" s="42"/>
      <c r="AQ322" s="8" t="e">
        <f t="shared" si="82"/>
        <v>#NUM!</v>
      </c>
      <c r="AR322" s="8" t="e">
        <f t="shared" si="83"/>
        <v>#NUM!</v>
      </c>
      <c r="AS322" s="8" t="e">
        <f t="shared" si="84"/>
        <v>#NUM!</v>
      </c>
      <c r="AT322" s="8" t="e">
        <f t="shared" si="85"/>
        <v>#NUM!</v>
      </c>
    </row>
    <row r="323" spans="41:46" x14ac:dyDescent="0.25">
      <c r="AO323" s="8"/>
      <c r="AP323" s="42"/>
      <c r="AQ323" s="8" t="e">
        <f t="shared" ref="AQ323:AQ363" si="86">_xlfn.NORM.S.INV(AP323)</f>
        <v>#NUM!</v>
      </c>
      <c r="AR323" s="8" t="e">
        <f t="shared" ref="AR323:AR363" si="87">ROUND(AQ323*10+50,0)</f>
        <v>#NUM!</v>
      </c>
      <c r="AS323" s="8" t="e">
        <f t="shared" ref="AS323:AS363" si="88">IF(AQ323&lt;=-2.25, 1, IF(AQ323&lt;=-1.75, 2, IF(AQ323&lt;=-1.25, 3, IF(AQ323&lt;=-0.75, 4, IF(AQ323&lt;=-0.25, 5, IF(AQ323&lt;=0.25, 6, IF(AQ323&lt;=0.75, 7, IF(AQ323&lt;=1.25, 8, IF(AQ323&lt;=1.75, 9, 10)))))))))</f>
        <v>#NUM!</v>
      </c>
      <c r="AT323" s="8" t="e">
        <f t="shared" ref="AT323:AT363" si="89">IF(AQ323&lt;=-2, 1, IF(AQ323&lt;=-1.5, 2, IF(AQ323&lt;=-1, 3, IF(AQ323&lt;=-0.5, 4, IF(AQ323&lt;=0.5, 5, IF(AQ323&lt;=1, 6, IF(AQ323&lt;=1.5, 7, IF(AQ323&lt;=2, 8, 9))))))))</f>
        <v>#NUM!</v>
      </c>
    </row>
    <row r="324" spans="41:46" x14ac:dyDescent="0.25">
      <c r="AO324" s="8"/>
      <c r="AP324" s="42"/>
      <c r="AQ324" s="8" t="e">
        <f t="shared" si="86"/>
        <v>#NUM!</v>
      </c>
      <c r="AR324" s="8" t="e">
        <f t="shared" si="87"/>
        <v>#NUM!</v>
      </c>
      <c r="AS324" s="8" t="e">
        <f t="shared" si="88"/>
        <v>#NUM!</v>
      </c>
      <c r="AT324" s="8" t="e">
        <f t="shared" si="89"/>
        <v>#NUM!</v>
      </c>
    </row>
    <row r="325" spans="41:46" x14ac:dyDescent="0.25">
      <c r="AO325" s="8"/>
      <c r="AP325" s="42"/>
      <c r="AQ325" s="8" t="e">
        <f t="shared" si="86"/>
        <v>#NUM!</v>
      </c>
      <c r="AR325" s="8" t="e">
        <f t="shared" si="87"/>
        <v>#NUM!</v>
      </c>
      <c r="AS325" s="8" t="e">
        <f t="shared" si="88"/>
        <v>#NUM!</v>
      </c>
      <c r="AT325" s="8" t="e">
        <f t="shared" si="89"/>
        <v>#NUM!</v>
      </c>
    </row>
    <row r="326" spans="41:46" x14ac:dyDescent="0.25">
      <c r="AO326" s="8"/>
      <c r="AP326" s="42"/>
      <c r="AQ326" s="8" t="e">
        <f t="shared" si="86"/>
        <v>#NUM!</v>
      </c>
      <c r="AR326" s="8" t="e">
        <f t="shared" si="87"/>
        <v>#NUM!</v>
      </c>
      <c r="AS326" s="8" t="e">
        <f t="shared" si="88"/>
        <v>#NUM!</v>
      </c>
      <c r="AT326" s="8" t="e">
        <f t="shared" si="89"/>
        <v>#NUM!</v>
      </c>
    </row>
    <row r="327" spans="41:46" x14ac:dyDescent="0.25">
      <c r="AO327" s="8"/>
      <c r="AP327" s="42"/>
      <c r="AQ327" s="8" t="e">
        <f t="shared" si="86"/>
        <v>#NUM!</v>
      </c>
      <c r="AR327" s="8" t="e">
        <f t="shared" si="87"/>
        <v>#NUM!</v>
      </c>
      <c r="AS327" s="8" t="e">
        <f t="shared" si="88"/>
        <v>#NUM!</v>
      </c>
      <c r="AT327" s="8" t="e">
        <f t="shared" si="89"/>
        <v>#NUM!</v>
      </c>
    </row>
    <row r="328" spans="41:46" x14ac:dyDescent="0.25">
      <c r="AO328" s="8"/>
      <c r="AP328" s="42"/>
      <c r="AQ328" s="8" t="e">
        <f t="shared" si="86"/>
        <v>#NUM!</v>
      </c>
      <c r="AR328" s="8" t="e">
        <f t="shared" si="87"/>
        <v>#NUM!</v>
      </c>
      <c r="AS328" s="8" t="e">
        <f t="shared" si="88"/>
        <v>#NUM!</v>
      </c>
      <c r="AT328" s="8" t="e">
        <f t="shared" si="89"/>
        <v>#NUM!</v>
      </c>
    </row>
    <row r="329" spans="41:46" x14ac:dyDescent="0.25">
      <c r="AO329" s="8"/>
      <c r="AP329" s="42"/>
      <c r="AQ329" s="8" t="e">
        <f t="shared" si="86"/>
        <v>#NUM!</v>
      </c>
      <c r="AR329" s="8" t="e">
        <f t="shared" si="87"/>
        <v>#NUM!</v>
      </c>
      <c r="AS329" s="8" t="e">
        <f t="shared" si="88"/>
        <v>#NUM!</v>
      </c>
      <c r="AT329" s="8" t="e">
        <f t="shared" si="89"/>
        <v>#NUM!</v>
      </c>
    </row>
    <row r="330" spans="41:46" x14ac:dyDescent="0.25">
      <c r="AO330" s="8"/>
      <c r="AP330" s="42"/>
      <c r="AQ330" s="8" t="e">
        <f t="shared" si="86"/>
        <v>#NUM!</v>
      </c>
      <c r="AR330" s="8" t="e">
        <f t="shared" si="87"/>
        <v>#NUM!</v>
      </c>
      <c r="AS330" s="8" t="e">
        <f t="shared" si="88"/>
        <v>#NUM!</v>
      </c>
      <c r="AT330" s="8" t="e">
        <f t="shared" si="89"/>
        <v>#NUM!</v>
      </c>
    </row>
    <row r="331" spans="41:46" x14ac:dyDescent="0.25">
      <c r="AO331" s="8"/>
      <c r="AP331" s="42"/>
      <c r="AQ331" s="8" t="e">
        <f t="shared" si="86"/>
        <v>#NUM!</v>
      </c>
      <c r="AR331" s="8" t="e">
        <f t="shared" si="87"/>
        <v>#NUM!</v>
      </c>
      <c r="AS331" s="8" t="e">
        <f t="shared" si="88"/>
        <v>#NUM!</v>
      </c>
      <c r="AT331" s="8" t="e">
        <f t="shared" si="89"/>
        <v>#NUM!</v>
      </c>
    </row>
    <row r="332" spans="41:46" x14ac:dyDescent="0.25">
      <c r="AO332" s="8"/>
      <c r="AP332" s="42"/>
      <c r="AQ332" s="8" t="e">
        <f t="shared" si="86"/>
        <v>#NUM!</v>
      </c>
      <c r="AR332" s="8" t="e">
        <f t="shared" si="87"/>
        <v>#NUM!</v>
      </c>
      <c r="AS332" s="8" t="e">
        <f t="shared" si="88"/>
        <v>#NUM!</v>
      </c>
      <c r="AT332" s="8" t="e">
        <f t="shared" si="89"/>
        <v>#NUM!</v>
      </c>
    </row>
    <row r="333" spans="41:46" x14ac:dyDescent="0.25">
      <c r="AO333" s="8"/>
      <c r="AP333" s="42"/>
      <c r="AQ333" s="8" t="e">
        <f t="shared" si="86"/>
        <v>#NUM!</v>
      </c>
      <c r="AR333" s="8" t="e">
        <f t="shared" si="87"/>
        <v>#NUM!</v>
      </c>
      <c r="AS333" s="8" t="e">
        <f t="shared" si="88"/>
        <v>#NUM!</v>
      </c>
      <c r="AT333" s="8" t="e">
        <f t="shared" si="89"/>
        <v>#NUM!</v>
      </c>
    </row>
    <row r="334" spans="41:46" x14ac:dyDescent="0.25">
      <c r="AO334" s="8"/>
      <c r="AP334" s="42"/>
      <c r="AQ334" s="8" t="e">
        <f t="shared" si="86"/>
        <v>#NUM!</v>
      </c>
      <c r="AR334" s="8" t="e">
        <f t="shared" si="87"/>
        <v>#NUM!</v>
      </c>
      <c r="AS334" s="8" t="e">
        <f t="shared" si="88"/>
        <v>#NUM!</v>
      </c>
      <c r="AT334" s="8" t="e">
        <f t="shared" si="89"/>
        <v>#NUM!</v>
      </c>
    </row>
    <row r="335" spans="41:46" x14ac:dyDescent="0.25">
      <c r="AO335" s="8"/>
      <c r="AP335" s="42"/>
      <c r="AQ335" s="8" t="e">
        <f t="shared" si="86"/>
        <v>#NUM!</v>
      </c>
      <c r="AR335" s="8" t="e">
        <f t="shared" si="87"/>
        <v>#NUM!</v>
      </c>
      <c r="AS335" s="8" t="e">
        <f t="shared" si="88"/>
        <v>#NUM!</v>
      </c>
      <c r="AT335" s="8" t="e">
        <f t="shared" si="89"/>
        <v>#NUM!</v>
      </c>
    </row>
    <row r="336" spans="41:46" x14ac:dyDescent="0.25">
      <c r="AO336" s="8"/>
      <c r="AP336" s="42"/>
      <c r="AQ336" s="8" t="e">
        <f t="shared" si="86"/>
        <v>#NUM!</v>
      </c>
      <c r="AR336" s="8" t="e">
        <f t="shared" si="87"/>
        <v>#NUM!</v>
      </c>
      <c r="AS336" s="8" t="e">
        <f t="shared" si="88"/>
        <v>#NUM!</v>
      </c>
      <c r="AT336" s="8" t="e">
        <f t="shared" si="89"/>
        <v>#NUM!</v>
      </c>
    </row>
    <row r="337" spans="41:46" x14ac:dyDescent="0.25">
      <c r="AO337" s="8"/>
      <c r="AP337" s="42"/>
      <c r="AQ337" s="8" t="e">
        <f t="shared" si="86"/>
        <v>#NUM!</v>
      </c>
      <c r="AR337" s="8" t="e">
        <f t="shared" si="87"/>
        <v>#NUM!</v>
      </c>
      <c r="AS337" s="8" t="e">
        <f t="shared" si="88"/>
        <v>#NUM!</v>
      </c>
      <c r="AT337" s="8" t="e">
        <f t="shared" si="89"/>
        <v>#NUM!</v>
      </c>
    </row>
    <row r="338" spans="41:46" x14ac:dyDescent="0.25">
      <c r="AO338" s="8"/>
      <c r="AP338" s="42"/>
      <c r="AQ338" s="8" t="e">
        <f t="shared" si="86"/>
        <v>#NUM!</v>
      </c>
      <c r="AR338" s="8" t="e">
        <f t="shared" si="87"/>
        <v>#NUM!</v>
      </c>
      <c r="AS338" s="8" t="e">
        <f t="shared" si="88"/>
        <v>#NUM!</v>
      </c>
      <c r="AT338" s="8" t="e">
        <f t="shared" si="89"/>
        <v>#NUM!</v>
      </c>
    </row>
    <row r="339" spans="41:46" x14ac:dyDescent="0.25">
      <c r="AO339" s="8"/>
      <c r="AP339" s="42"/>
      <c r="AQ339" s="8" t="e">
        <f t="shared" si="86"/>
        <v>#NUM!</v>
      </c>
      <c r="AR339" s="8" t="e">
        <f t="shared" si="87"/>
        <v>#NUM!</v>
      </c>
      <c r="AS339" s="8" t="e">
        <f t="shared" si="88"/>
        <v>#NUM!</v>
      </c>
      <c r="AT339" s="8" t="e">
        <f t="shared" si="89"/>
        <v>#NUM!</v>
      </c>
    </row>
    <row r="340" spans="41:46" x14ac:dyDescent="0.25">
      <c r="AO340" s="8"/>
      <c r="AP340" s="42"/>
      <c r="AQ340" s="8" t="e">
        <f t="shared" si="86"/>
        <v>#NUM!</v>
      </c>
      <c r="AR340" s="8" t="e">
        <f t="shared" si="87"/>
        <v>#NUM!</v>
      </c>
      <c r="AS340" s="8" t="e">
        <f t="shared" si="88"/>
        <v>#NUM!</v>
      </c>
      <c r="AT340" s="8" t="e">
        <f t="shared" si="89"/>
        <v>#NUM!</v>
      </c>
    </row>
    <row r="341" spans="41:46" x14ac:dyDescent="0.25">
      <c r="AO341" s="8"/>
      <c r="AP341" s="42"/>
      <c r="AQ341" s="8" t="e">
        <f t="shared" si="86"/>
        <v>#NUM!</v>
      </c>
      <c r="AR341" s="8" t="e">
        <f t="shared" si="87"/>
        <v>#NUM!</v>
      </c>
      <c r="AS341" s="8" t="e">
        <f t="shared" si="88"/>
        <v>#NUM!</v>
      </c>
      <c r="AT341" s="8" t="e">
        <f t="shared" si="89"/>
        <v>#NUM!</v>
      </c>
    </row>
    <row r="342" spans="41:46" x14ac:dyDescent="0.25">
      <c r="AO342" s="8"/>
      <c r="AP342" s="42"/>
      <c r="AQ342" s="8" t="e">
        <f t="shared" si="86"/>
        <v>#NUM!</v>
      </c>
      <c r="AR342" s="8" t="e">
        <f t="shared" si="87"/>
        <v>#NUM!</v>
      </c>
      <c r="AS342" s="8" t="e">
        <f t="shared" si="88"/>
        <v>#NUM!</v>
      </c>
      <c r="AT342" s="8" t="e">
        <f t="shared" si="89"/>
        <v>#NUM!</v>
      </c>
    </row>
    <row r="343" spans="41:46" x14ac:dyDescent="0.25">
      <c r="AO343" s="8"/>
      <c r="AP343" s="42"/>
      <c r="AQ343" s="8" t="e">
        <f t="shared" si="86"/>
        <v>#NUM!</v>
      </c>
      <c r="AR343" s="8" t="e">
        <f t="shared" si="87"/>
        <v>#NUM!</v>
      </c>
      <c r="AS343" s="8" t="e">
        <f t="shared" si="88"/>
        <v>#NUM!</v>
      </c>
      <c r="AT343" s="8" t="e">
        <f t="shared" si="89"/>
        <v>#NUM!</v>
      </c>
    </row>
    <row r="344" spans="41:46" x14ac:dyDescent="0.25">
      <c r="AO344" s="8"/>
      <c r="AP344" s="42"/>
      <c r="AQ344" s="8" t="e">
        <f t="shared" si="86"/>
        <v>#NUM!</v>
      </c>
      <c r="AR344" s="8" t="e">
        <f t="shared" si="87"/>
        <v>#NUM!</v>
      </c>
      <c r="AS344" s="8" t="e">
        <f t="shared" si="88"/>
        <v>#NUM!</v>
      </c>
      <c r="AT344" s="8" t="e">
        <f t="shared" si="89"/>
        <v>#NUM!</v>
      </c>
    </row>
    <row r="345" spans="41:46" x14ac:dyDescent="0.25">
      <c r="AO345" s="8"/>
      <c r="AP345" s="42"/>
      <c r="AQ345" s="8" t="e">
        <f t="shared" si="86"/>
        <v>#NUM!</v>
      </c>
      <c r="AR345" s="8" t="e">
        <f t="shared" si="87"/>
        <v>#NUM!</v>
      </c>
      <c r="AS345" s="8" t="e">
        <f t="shared" si="88"/>
        <v>#NUM!</v>
      </c>
      <c r="AT345" s="8" t="e">
        <f t="shared" si="89"/>
        <v>#NUM!</v>
      </c>
    </row>
    <row r="346" spans="41:46" x14ac:dyDescent="0.25">
      <c r="AO346" s="8"/>
      <c r="AP346" s="42"/>
      <c r="AQ346" s="8" t="e">
        <f t="shared" si="86"/>
        <v>#NUM!</v>
      </c>
      <c r="AR346" s="8" t="e">
        <f t="shared" si="87"/>
        <v>#NUM!</v>
      </c>
      <c r="AS346" s="8" t="e">
        <f t="shared" si="88"/>
        <v>#NUM!</v>
      </c>
      <c r="AT346" s="8" t="e">
        <f t="shared" si="89"/>
        <v>#NUM!</v>
      </c>
    </row>
    <row r="347" spans="41:46" x14ac:dyDescent="0.25">
      <c r="AO347" s="8"/>
      <c r="AP347" s="42"/>
      <c r="AQ347" s="8" t="e">
        <f t="shared" si="86"/>
        <v>#NUM!</v>
      </c>
      <c r="AR347" s="8" t="e">
        <f t="shared" si="87"/>
        <v>#NUM!</v>
      </c>
      <c r="AS347" s="8" t="e">
        <f t="shared" si="88"/>
        <v>#NUM!</v>
      </c>
      <c r="AT347" s="8" t="e">
        <f t="shared" si="89"/>
        <v>#NUM!</v>
      </c>
    </row>
    <row r="348" spans="41:46" x14ac:dyDescent="0.25">
      <c r="AO348" s="8"/>
      <c r="AP348" s="42"/>
      <c r="AQ348" s="8" t="e">
        <f t="shared" si="86"/>
        <v>#NUM!</v>
      </c>
      <c r="AR348" s="8" t="e">
        <f t="shared" si="87"/>
        <v>#NUM!</v>
      </c>
      <c r="AS348" s="8" t="e">
        <f t="shared" si="88"/>
        <v>#NUM!</v>
      </c>
      <c r="AT348" s="8" t="e">
        <f t="shared" si="89"/>
        <v>#NUM!</v>
      </c>
    </row>
    <row r="349" spans="41:46" x14ac:dyDescent="0.25">
      <c r="AO349" s="8"/>
      <c r="AP349" s="42"/>
      <c r="AQ349" s="8" t="e">
        <f t="shared" si="86"/>
        <v>#NUM!</v>
      </c>
      <c r="AR349" s="8" t="e">
        <f t="shared" si="87"/>
        <v>#NUM!</v>
      </c>
      <c r="AS349" s="8" t="e">
        <f t="shared" si="88"/>
        <v>#NUM!</v>
      </c>
      <c r="AT349" s="8" t="e">
        <f t="shared" si="89"/>
        <v>#NUM!</v>
      </c>
    </row>
    <row r="350" spans="41:46" x14ac:dyDescent="0.25">
      <c r="AO350" s="8"/>
      <c r="AP350" s="42"/>
      <c r="AQ350" s="8" t="e">
        <f t="shared" si="86"/>
        <v>#NUM!</v>
      </c>
      <c r="AR350" s="8" t="e">
        <f t="shared" si="87"/>
        <v>#NUM!</v>
      </c>
      <c r="AS350" s="8" t="e">
        <f t="shared" si="88"/>
        <v>#NUM!</v>
      </c>
      <c r="AT350" s="8" t="e">
        <f t="shared" si="89"/>
        <v>#NUM!</v>
      </c>
    </row>
    <row r="351" spans="41:46" x14ac:dyDescent="0.25">
      <c r="AO351" s="8"/>
      <c r="AP351" s="42"/>
      <c r="AQ351" s="8" t="e">
        <f t="shared" si="86"/>
        <v>#NUM!</v>
      </c>
      <c r="AR351" s="8" t="e">
        <f t="shared" si="87"/>
        <v>#NUM!</v>
      </c>
      <c r="AS351" s="8" t="e">
        <f t="shared" si="88"/>
        <v>#NUM!</v>
      </c>
      <c r="AT351" s="8" t="e">
        <f t="shared" si="89"/>
        <v>#NUM!</v>
      </c>
    </row>
    <row r="352" spans="41:46" x14ac:dyDescent="0.25">
      <c r="AO352" s="8"/>
      <c r="AP352" s="42"/>
      <c r="AQ352" s="8" t="e">
        <f t="shared" si="86"/>
        <v>#NUM!</v>
      </c>
      <c r="AR352" s="8" t="e">
        <f t="shared" si="87"/>
        <v>#NUM!</v>
      </c>
      <c r="AS352" s="8" t="e">
        <f t="shared" si="88"/>
        <v>#NUM!</v>
      </c>
      <c r="AT352" s="8" t="e">
        <f t="shared" si="89"/>
        <v>#NUM!</v>
      </c>
    </row>
    <row r="353" spans="41:46" x14ac:dyDescent="0.25">
      <c r="AO353" s="8"/>
      <c r="AP353" s="42"/>
      <c r="AQ353" s="8" t="e">
        <f t="shared" si="86"/>
        <v>#NUM!</v>
      </c>
      <c r="AR353" s="8" t="e">
        <f t="shared" si="87"/>
        <v>#NUM!</v>
      </c>
      <c r="AS353" s="8" t="e">
        <f t="shared" si="88"/>
        <v>#NUM!</v>
      </c>
      <c r="AT353" s="8" t="e">
        <f t="shared" si="89"/>
        <v>#NUM!</v>
      </c>
    </row>
    <row r="354" spans="41:46" x14ac:dyDescent="0.25">
      <c r="AO354" s="8"/>
      <c r="AP354" s="42"/>
      <c r="AQ354" s="8" t="e">
        <f t="shared" si="86"/>
        <v>#NUM!</v>
      </c>
      <c r="AR354" s="8" t="e">
        <f t="shared" si="87"/>
        <v>#NUM!</v>
      </c>
      <c r="AS354" s="8" t="e">
        <f t="shared" si="88"/>
        <v>#NUM!</v>
      </c>
      <c r="AT354" s="8" t="e">
        <f t="shared" si="89"/>
        <v>#NUM!</v>
      </c>
    </row>
    <row r="355" spans="41:46" x14ac:dyDescent="0.25">
      <c r="AO355" s="8"/>
      <c r="AP355" s="42"/>
      <c r="AQ355" s="8" t="e">
        <f t="shared" si="86"/>
        <v>#NUM!</v>
      </c>
      <c r="AR355" s="8" t="e">
        <f t="shared" si="87"/>
        <v>#NUM!</v>
      </c>
      <c r="AS355" s="8" t="e">
        <f t="shared" si="88"/>
        <v>#NUM!</v>
      </c>
      <c r="AT355" s="8" t="e">
        <f t="shared" si="89"/>
        <v>#NUM!</v>
      </c>
    </row>
    <row r="356" spans="41:46" x14ac:dyDescent="0.25">
      <c r="AO356" s="8"/>
      <c r="AP356" s="42"/>
      <c r="AQ356" s="8" t="e">
        <f t="shared" si="86"/>
        <v>#NUM!</v>
      </c>
      <c r="AR356" s="8" t="e">
        <f t="shared" si="87"/>
        <v>#NUM!</v>
      </c>
      <c r="AS356" s="8" t="e">
        <f t="shared" si="88"/>
        <v>#NUM!</v>
      </c>
      <c r="AT356" s="8" t="e">
        <f t="shared" si="89"/>
        <v>#NUM!</v>
      </c>
    </row>
    <row r="357" spans="41:46" x14ac:dyDescent="0.25">
      <c r="AO357" s="8"/>
      <c r="AP357" s="42"/>
      <c r="AQ357" s="8" t="e">
        <f t="shared" si="86"/>
        <v>#NUM!</v>
      </c>
      <c r="AR357" s="8" t="e">
        <f t="shared" si="87"/>
        <v>#NUM!</v>
      </c>
      <c r="AS357" s="8" t="e">
        <f t="shared" si="88"/>
        <v>#NUM!</v>
      </c>
      <c r="AT357" s="8" t="e">
        <f t="shared" si="89"/>
        <v>#NUM!</v>
      </c>
    </row>
    <row r="358" spans="41:46" x14ac:dyDescent="0.25">
      <c r="AO358" s="8"/>
      <c r="AP358" s="42"/>
      <c r="AQ358" s="8" t="e">
        <f t="shared" si="86"/>
        <v>#NUM!</v>
      </c>
      <c r="AR358" s="8" t="e">
        <f t="shared" si="87"/>
        <v>#NUM!</v>
      </c>
      <c r="AS358" s="8" t="e">
        <f t="shared" si="88"/>
        <v>#NUM!</v>
      </c>
      <c r="AT358" s="8" t="e">
        <f t="shared" si="89"/>
        <v>#NUM!</v>
      </c>
    </row>
    <row r="359" spans="41:46" x14ac:dyDescent="0.25">
      <c r="AO359" s="8"/>
      <c r="AP359" s="42"/>
      <c r="AQ359" s="8" t="e">
        <f t="shared" si="86"/>
        <v>#NUM!</v>
      </c>
      <c r="AR359" s="8" t="e">
        <f t="shared" si="87"/>
        <v>#NUM!</v>
      </c>
      <c r="AS359" s="8" t="e">
        <f t="shared" si="88"/>
        <v>#NUM!</v>
      </c>
      <c r="AT359" s="8" t="e">
        <f t="shared" si="89"/>
        <v>#NUM!</v>
      </c>
    </row>
    <row r="360" spans="41:46" x14ac:dyDescent="0.25">
      <c r="AO360" s="8"/>
      <c r="AP360" s="42"/>
      <c r="AQ360" s="8" t="e">
        <f t="shared" si="86"/>
        <v>#NUM!</v>
      </c>
      <c r="AR360" s="8" t="e">
        <f t="shared" si="87"/>
        <v>#NUM!</v>
      </c>
      <c r="AS360" s="8" t="e">
        <f t="shared" si="88"/>
        <v>#NUM!</v>
      </c>
      <c r="AT360" s="8" t="e">
        <f t="shared" si="89"/>
        <v>#NUM!</v>
      </c>
    </row>
    <row r="361" spans="41:46" x14ac:dyDescent="0.25">
      <c r="AO361" s="8"/>
      <c r="AP361" s="42"/>
      <c r="AQ361" s="8" t="e">
        <f t="shared" si="86"/>
        <v>#NUM!</v>
      </c>
      <c r="AR361" s="8" t="e">
        <f t="shared" si="87"/>
        <v>#NUM!</v>
      </c>
      <c r="AS361" s="8" t="e">
        <f t="shared" si="88"/>
        <v>#NUM!</v>
      </c>
      <c r="AT361" s="8" t="e">
        <f t="shared" si="89"/>
        <v>#NUM!</v>
      </c>
    </row>
    <row r="362" spans="41:46" x14ac:dyDescent="0.25">
      <c r="AO362" s="8"/>
      <c r="AP362" s="42"/>
      <c r="AQ362" s="8" t="e">
        <f t="shared" si="86"/>
        <v>#NUM!</v>
      </c>
      <c r="AR362" s="8" t="e">
        <f t="shared" si="87"/>
        <v>#NUM!</v>
      </c>
      <c r="AS362" s="8" t="e">
        <f t="shared" si="88"/>
        <v>#NUM!</v>
      </c>
      <c r="AT362" s="8" t="e">
        <f t="shared" si="89"/>
        <v>#NUM!</v>
      </c>
    </row>
    <row r="363" spans="41:46" x14ac:dyDescent="0.25">
      <c r="AO363" s="8"/>
      <c r="AP363" s="42"/>
      <c r="AQ363" s="8" t="e">
        <f t="shared" si="86"/>
        <v>#NUM!</v>
      </c>
      <c r="AR363" s="8" t="e">
        <f t="shared" si="87"/>
        <v>#NUM!</v>
      </c>
      <c r="AS363" s="8" t="e">
        <f t="shared" si="88"/>
        <v>#NUM!</v>
      </c>
      <c r="AT363" s="8" t="e">
        <f t="shared" si="89"/>
        <v>#NUM!</v>
      </c>
    </row>
  </sheetData>
  <sortState xmlns:xlrd2="http://schemas.microsoft.com/office/spreadsheetml/2017/richdata2" ref="A2:AY90">
    <sortCondition ref="B2:B90"/>
  </sortState>
  <pageMargins left="0.7" right="0.7" top="0.78740157499999996" bottom="0.78740157499999996"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99013-43F6-43CE-A37A-701BB0D1A8CE}">
  <dimension ref="A1:AX363"/>
  <sheetViews>
    <sheetView topLeftCell="M1" zoomScale="85" zoomScaleNormal="85" workbookViewId="0">
      <selection activeCell="AT8" sqref="AT8"/>
    </sheetView>
  </sheetViews>
  <sheetFormatPr defaultRowHeight="15" x14ac:dyDescent="0.25"/>
  <cols>
    <col min="1" max="1" width="10" bestFit="1" customWidth="1"/>
    <col min="5" max="5" width="14.85546875" bestFit="1" customWidth="1"/>
    <col min="6" max="6" width="25.7109375" customWidth="1"/>
    <col min="7" max="7" width="6.85546875" customWidth="1"/>
    <col min="8" max="39" width="7.140625" customWidth="1"/>
    <col min="40" max="50" width="10.28515625" customWidth="1"/>
    <col min="51" max="76" width="4.42578125" customWidth="1"/>
  </cols>
  <sheetData>
    <row r="1" spans="1:50" x14ac:dyDescent="0.25">
      <c r="A1" s="5" t="s">
        <v>43</v>
      </c>
      <c r="B1" s="5" t="s">
        <v>44</v>
      </c>
      <c r="C1" s="5" t="s">
        <v>45</v>
      </c>
      <c r="D1" s="5" t="s">
        <v>317</v>
      </c>
      <c r="E1" s="5" t="s">
        <v>46</v>
      </c>
      <c r="F1" s="5" t="s">
        <v>47</v>
      </c>
      <c r="G1" s="5"/>
      <c r="H1" s="5" t="s">
        <v>48</v>
      </c>
      <c r="I1" s="5" t="s">
        <v>49</v>
      </c>
      <c r="J1" s="5" t="s">
        <v>306</v>
      </c>
      <c r="K1" s="5" t="s">
        <v>51</v>
      </c>
      <c r="L1" s="5" t="s">
        <v>52</v>
      </c>
      <c r="M1" s="5" t="s">
        <v>53</v>
      </c>
      <c r="N1" s="5" t="s">
        <v>54</v>
      </c>
      <c r="O1" s="5" t="s">
        <v>55</v>
      </c>
      <c r="P1" s="5" t="s">
        <v>307</v>
      </c>
      <c r="Q1" s="5" t="s">
        <v>60</v>
      </c>
      <c r="R1" s="5" t="s">
        <v>61</v>
      </c>
      <c r="S1" s="5" t="s">
        <v>62</v>
      </c>
      <c r="T1" s="5" t="s">
        <v>65</v>
      </c>
      <c r="U1" s="5" t="s">
        <v>70</v>
      </c>
      <c r="V1" s="5" t="s">
        <v>71</v>
      </c>
      <c r="W1" s="5" t="s">
        <v>72</v>
      </c>
      <c r="X1" s="5" t="s">
        <v>48</v>
      </c>
      <c r="Y1" s="5" t="s">
        <v>49</v>
      </c>
      <c r="Z1" s="5" t="s">
        <v>306</v>
      </c>
      <c r="AA1" s="5" t="s">
        <v>51</v>
      </c>
      <c r="AB1" s="5" t="s">
        <v>52</v>
      </c>
      <c r="AC1" s="5" t="s">
        <v>53</v>
      </c>
      <c r="AD1" s="5" t="s">
        <v>54</v>
      </c>
      <c r="AE1" s="5" t="s">
        <v>55</v>
      </c>
      <c r="AF1" s="5" t="s">
        <v>307</v>
      </c>
      <c r="AG1" s="5" t="s">
        <v>60</v>
      </c>
      <c r="AH1" s="5" t="s">
        <v>61</v>
      </c>
      <c r="AI1" s="5" t="s">
        <v>62</v>
      </c>
      <c r="AJ1" s="5" t="s">
        <v>65</v>
      </c>
      <c r="AK1" s="5" t="s">
        <v>70</v>
      </c>
      <c r="AL1" s="5" t="s">
        <v>71</v>
      </c>
      <c r="AM1" s="5" t="s">
        <v>72</v>
      </c>
      <c r="AN1" s="6" t="s">
        <v>294</v>
      </c>
      <c r="AO1" s="6" t="s">
        <v>415</v>
      </c>
      <c r="AP1" s="6" t="s">
        <v>316</v>
      </c>
      <c r="AQ1" s="6" t="s">
        <v>312</v>
      </c>
      <c r="AR1" s="6" t="s">
        <v>313</v>
      </c>
      <c r="AS1" s="6" t="s">
        <v>314</v>
      </c>
      <c r="AT1" s="6" t="s">
        <v>315</v>
      </c>
      <c r="AU1" s="6" t="s">
        <v>296</v>
      </c>
      <c r="AV1" s="6" t="s">
        <v>298</v>
      </c>
      <c r="AW1" s="6" t="s">
        <v>406</v>
      </c>
      <c r="AX1" s="6" t="s">
        <v>304</v>
      </c>
    </row>
    <row r="2" spans="1:50" x14ac:dyDescent="0.25">
      <c r="A2">
        <v>36980</v>
      </c>
      <c r="B2">
        <v>0</v>
      </c>
      <c r="C2">
        <v>1992</v>
      </c>
      <c r="D2">
        <f>2024-C2</f>
        <v>32</v>
      </c>
      <c r="E2" s="1">
        <v>45595.686423611114</v>
      </c>
      <c r="F2" t="s">
        <v>99</v>
      </c>
      <c r="G2">
        <v>1</v>
      </c>
      <c r="H2" s="4">
        <v>1</v>
      </c>
      <c r="I2" s="4">
        <v>1</v>
      </c>
      <c r="J2" s="4">
        <v>5</v>
      </c>
      <c r="K2" s="4">
        <v>1</v>
      </c>
      <c r="L2" s="4">
        <v>1</v>
      </c>
      <c r="M2" s="4">
        <v>1</v>
      </c>
      <c r="N2" s="4">
        <v>1</v>
      </c>
      <c r="O2" s="4">
        <v>1</v>
      </c>
      <c r="P2" s="4">
        <v>5</v>
      </c>
      <c r="Q2" s="4">
        <v>1</v>
      </c>
      <c r="R2" s="4">
        <v>4</v>
      </c>
      <c r="S2" s="4">
        <v>4</v>
      </c>
      <c r="T2" s="4">
        <v>2</v>
      </c>
      <c r="U2" s="4">
        <v>1</v>
      </c>
      <c r="V2" s="4">
        <v>1</v>
      </c>
      <c r="W2" s="4">
        <v>1</v>
      </c>
      <c r="X2" s="7">
        <f t="shared" ref="X2:X65" si="0">H2</f>
        <v>1</v>
      </c>
      <c r="Y2" s="7">
        <f t="shared" ref="Y2:Y65" si="1">I2</f>
        <v>1</v>
      </c>
      <c r="Z2" s="7">
        <f t="shared" ref="Z2:Z65" si="2">6-J2</f>
        <v>1</v>
      </c>
      <c r="AA2" s="7">
        <f t="shared" ref="AA2:AA65" si="3">K2</f>
        <v>1</v>
      </c>
      <c r="AB2" s="7">
        <f t="shared" ref="AB2:AB65" si="4">L2</f>
        <v>1</v>
      </c>
      <c r="AC2" s="7">
        <f t="shared" ref="AC2:AC65" si="5">M2</f>
        <v>1</v>
      </c>
      <c r="AD2" s="7">
        <f t="shared" ref="AD2:AD65" si="6">N2</f>
        <v>1</v>
      </c>
      <c r="AE2" s="7">
        <f t="shared" ref="AE2:AE65" si="7">O2</f>
        <v>1</v>
      </c>
      <c r="AF2" s="7">
        <f t="shared" ref="AF2:AF65" si="8">6-P2</f>
        <v>1</v>
      </c>
      <c r="AG2" s="7">
        <f t="shared" ref="AG2:AG65" si="9">Q2</f>
        <v>1</v>
      </c>
      <c r="AH2" s="7">
        <f t="shared" ref="AH2:AH65" si="10">R2</f>
        <v>4</v>
      </c>
      <c r="AI2" s="7">
        <f t="shared" ref="AI2:AI65" si="11">S2</f>
        <v>4</v>
      </c>
      <c r="AJ2" s="7">
        <f t="shared" ref="AJ2:AJ65" si="12">T2</f>
        <v>2</v>
      </c>
      <c r="AK2" s="7">
        <f t="shared" ref="AK2:AK65" si="13">U2</f>
        <v>1</v>
      </c>
      <c r="AL2" s="7">
        <f t="shared" ref="AL2:AL65" si="14">V2</f>
        <v>1</v>
      </c>
      <c r="AM2" s="7">
        <f t="shared" ref="AM2:AM65" si="15">W2</f>
        <v>1</v>
      </c>
      <c r="AN2" s="8">
        <f t="shared" ref="AN2:AN65" si="16">SUM(X2:AM2)</f>
        <v>23</v>
      </c>
      <c r="AO2" s="8">
        <v>16</v>
      </c>
      <c r="AP2" s="42" t="e">
        <f>_xlfn.PERCENTRANK.EXC(AN:AN,AO:AO)</f>
        <v>#N/A</v>
      </c>
      <c r="AQ2" s="8" t="e">
        <f>_xlfn.NORM.S.INV(AP2)</f>
        <v>#N/A</v>
      </c>
      <c r="AR2" s="8" t="e">
        <f>ROUND(AQ2*10+50,0)</f>
        <v>#N/A</v>
      </c>
      <c r="AS2" s="8" t="e">
        <f>IF(AQ2&lt;=-2.25, 1, IF(AQ2&lt;=-1.75, 2, IF(AQ2&lt;=-1.25, 3, IF(AQ2&lt;=-0.75, 4, IF(AQ2&lt;=-0.25, 5, IF(AQ2&lt;=0.25, 6, IF(AQ2&lt;=0.75, 7, IF(AQ2&lt;=1.25, 8, IF(AQ2&lt;=1.75, 9, 10)))))))))</f>
        <v>#N/A</v>
      </c>
      <c r="AT2" s="8" t="e">
        <f>IF(AQ2&lt;=-2, 1, IF(AQ2&lt;=-1.5, 2, IF(AQ2&lt;=-1, 3, IF(AQ2&lt;=-0.5, 4, IF(AQ2&lt;=0.5, 5, IF(AQ2&lt;=1, 6, IF(AQ2&lt;=1.5, 7, IF(AQ2&lt;=2, 8, 9))))))))</f>
        <v>#N/A</v>
      </c>
      <c r="AU2" s="8">
        <f t="shared" ref="AU2:AU65" si="17">SUM(X2:AB2)</f>
        <v>5</v>
      </c>
      <c r="AV2" s="8">
        <f t="shared" ref="AV2:AV65" si="18">SUM(AC2:AF2)</f>
        <v>4</v>
      </c>
      <c r="AW2" s="8">
        <f t="shared" ref="AW2:AW65" si="19">SUM(AG2:AJ2)</f>
        <v>11</v>
      </c>
      <c r="AX2" s="8">
        <f t="shared" ref="AX2:AX65" si="20">SUM(AK2:AM2)</f>
        <v>3</v>
      </c>
    </row>
    <row r="3" spans="1:50" x14ac:dyDescent="0.25">
      <c r="A3">
        <v>36301</v>
      </c>
      <c r="B3">
        <v>0</v>
      </c>
      <c r="C3">
        <v>2003</v>
      </c>
      <c r="D3">
        <f t="shared" ref="D3:D66" si="21">2024-C3</f>
        <v>21</v>
      </c>
      <c r="E3" s="1">
        <v>45594.966562499998</v>
      </c>
      <c r="F3" t="s">
        <v>101</v>
      </c>
      <c r="H3" s="4">
        <v>1</v>
      </c>
      <c r="I3" s="4">
        <v>1</v>
      </c>
      <c r="J3" s="4">
        <v>4</v>
      </c>
      <c r="K3" s="4">
        <v>2</v>
      </c>
      <c r="L3" s="4">
        <v>1</v>
      </c>
      <c r="M3" s="4">
        <v>1</v>
      </c>
      <c r="N3" s="4">
        <v>1</v>
      </c>
      <c r="O3" s="4">
        <v>2</v>
      </c>
      <c r="P3" s="4">
        <v>4</v>
      </c>
      <c r="Q3" s="4">
        <v>2</v>
      </c>
      <c r="R3" s="4">
        <v>2</v>
      </c>
      <c r="S3" s="4">
        <v>1</v>
      </c>
      <c r="T3" s="4">
        <v>2</v>
      </c>
      <c r="U3" s="4">
        <v>2</v>
      </c>
      <c r="V3" s="4">
        <v>2</v>
      </c>
      <c r="W3" s="4">
        <v>4</v>
      </c>
      <c r="X3" s="7">
        <f t="shared" si="0"/>
        <v>1</v>
      </c>
      <c r="Y3" s="7">
        <f t="shared" si="1"/>
        <v>1</v>
      </c>
      <c r="Z3" s="7">
        <f t="shared" si="2"/>
        <v>2</v>
      </c>
      <c r="AA3" s="7">
        <f t="shared" si="3"/>
        <v>2</v>
      </c>
      <c r="AB3" s="7">
        <f t="shared" si="4"/>
        <v>1</v>
      </c>
      <c r="AC3" s="7">
        <f t="shared" si="5"/>
        <v>1</v>
      </c>
      <c r="AD3" s="7">
        <f t="shared" si="6"/>
        <v>1</v>
      </c>
      <c r="AE3" s="7">
        <f t="shared" si="7"/>
        <v>2</v>
      </c>
      <c r="AF3" s="7">
        <f t="shared" si="8"/>
        <v>2</v>
      </c>
      <c r="AG3" s="7">
        <f t="shared" si="9"/>
        <v>2</v>
      </c>
      <c r="AH3" s="7">
        <f t="shared" si="10"/>
        <v>2</v>
      </c>
      <c r="AI3" s="7">
        <f t="shared" si="11"/>
        <v>1</v>
      </c>
      <c r="AJ3" s="7">
        <f t="shared" si="12"/>
        <v>2</v>
      </c>
      <c r="AK3" s="7">
        <f t="shared" si="13"/>
        <v>2</v>
      </c>
      <c r="AL3" s="7">
        <f t="shared" si="14"/>
        <v>2</v>
      </c>
      <c r="AM3" s="7">
        <f t="shared" si="15"/>
        <v>4</v>
      </c>
      <c r="AN3" s="8">
        <f t="shared" si="16"/>
        <v>28</v>
      </c>
      <c r="AO3" s="8">
        <v>17</v>
      </c>
      <c r="AP3" s="42" t="e">
        <f t="shared" ref="AP3:AP66" si="22">_xlfn.PERCENTRANK.EXC(AN:AN,AO:AO)</f>
        <v>#N/A</v>
      </c>
      <c r="AQ3" s="8" t="e">
        <f t="shared" ref="AQ3:AQ66" si="23">_xlfn.NORM.S.INV(AP3)</f>
        <v>#N/A</v>
      </c>
      <c r="AR3" s="8" t="e">
        <f t="shared" ref="AR3:AR66" si="24">ROUND(AQ3*10+50,0)</f>
        <v>#N/A</v>
      </c>
      <c r="AS3" s="8" t="e">
        <f t="shared" ref="AS3:AS66" si="25">IF(AQ3&lt;=-2.25, 1, IF(AQ3&lt;=-1.75, 2, IF(AQ3&lt;=-1.25, 3, IF(AQ3&lt;=-0.75, 4, IF(AQ3&lt;=-0.25, 5, IF(AQ3&lt;=0.25, 6, IF(AQ3&lt;=0.75, 7, IF(AQ3&lt;=1.25, 8, IF(AQ3&lt;=1.75, 9, 10)))))))))</f>
        <v>#N/A</v>
      </c>
      <c r="AT3" s="8" t="e">
        <f t="shared" ref="AT3:AT66" si="26">IF(AQ3&lt;=-2, 1, IF(AQ3&lt;=-1.5, 2, IF(AQ3&lt;=-1, 3, IF(AQ3&lt;=-0.5, 4, IF(AQ3&lt;=0.5, 5, IF(AQ3&lt;=1, 6, IF(AQ3&lt;=1.5, 7, IF(AQ3&lt;=2, 8, 9))))))))</f>
        <v>#N/A</v>
      </c>
      <c r="AU3" s="8">
        <f t="shared" si="17"/>
        <v>7</v>
      </c>
      <c r="AV3" s="8">
        <f t="shared" si="18"/>
        <v>6</v>
      </c>
      <c r="AW3" s="8">
        <f t="shared" si="19"/>
        <v>7</v>
      </c>
      <c r="AX3" s="8">
        <f t="shared" si="20"/>
        <v>8</v>
      </c>
    </row>
    <row r="4" spans="1:50" x14ac:dyDescent="0.25">
      <c r="A4">
        <v>39043</v>
      </c>
      <c r="B4">
        <v>0</v>
      </c>
      <c r="C4">
        <v>2003</v>
      </c>
      <c r="D4">
        <f t="shared" si="21"/>
        <v>21</v>
      </c>
      <c r="E4" s="1">
        <v>45597.510231481479</v>
      </c>
      <c r="F4" t="s">
        <v>174</v>
      </c>
      <c r="G4">
        <v>0</v>
      </c>
      <c r="H4" s="4">
        <v>1</v>
      </c>
      <c r="I4" s="4">
        <v>1</v>
      </c>
      <c r="J4" s="4">
        <v>5</v>
      </c>
      <c r="K4" s="4">
        <v>1</v>
      </c>
      <c r="L4" s="4">
        <v>2</v>
      </c>
      <c r="M4" s="4">
        <v>1</v>
      </c>
      <c r="N4" s="4">
        <v>1</v>
      </c>
      <c r="O4" s="4">
        <v>1</v>
      </c>
      <c r="P4" s="4">
        <v>5</v>
      </c>
      <c r="Q4" s="4">
        <v>2</v>
      </c>
      <c r="R4" s="4">
        <v>3</v>
      </c>
      <c r="S4" s="4">
        <v>2</v>
      </c>
      <c r="T4" s="4">
        <v>2</v>
      </c>
      <c r="U4" s="4">
        <v>4</v>
      </c>
      <c r="V4" s="4">
        <v>4</v>
      </c>
      <c r="W4" s="4">
        <v>2</v>
      </c>
      <c r="X4" s="7">
        <f t="shared" si="0"/>
        <v>1</v>
      </c>
      <c r="Y4" s="7">
        <f t="shared" si="1"/>
        <v>1</v>
      </c>
      <c r="Z4" s="7">
        <f t="shared" si="2"/>
        <v>1</v>
      </c>
      <c r="AA4" s="7">
        <f t="shared" si="3"/>
        <v>1</v>
      </c>
      <c r="AB4" s="7">
        <f t="shared" si="4"/>
        <v>2</v>
      </c>
      <c r="AC4" s="7">
        <f t="shared" si="5"/>
        <v>1</v>
      </c>
      <c r="AD4" s="7">
        <f t="shared" si="6"/>
        <v>1</v>
      </c>
      <c r="AE4" s="7">
        <f t="shared" si="7"/>
        <v>1</v>
      </c>
      <c r="AF4" s="7">
        <f t="shared" si="8"/>
        <v>1</v>
      </c>
      <c r="AG4" s="7">
        <f t="shared" si="9"/>
        <v>2</v>
      </c>
      <c r="AH4" s="7">
        <f t="shared" si="10"/>
        <v>3</v>
      </c>
      <c r="AI4" s="7">
        <f t="shared" si="11"/>
        <v>2</v>
      </c>
      <c r="AJ4" s="7">
        <f t="shared" si="12"/>
        <v>2</v>
      </c>
      <c r="AK4" s="7">
        <f t="shared" si="13"/>
        <v>4</v>
      </c>
      <c r="AL4" s="7">
        <f t="shared" si="14"/>
        <v>4</v>
      </c>
      <c r="AM4" s="7">
        <f t="shared" si="15"/>
        <v>2</v>
      </c>
      <c r="AN4" s="8">
        <f t="shared" si="16"/>
        <v>29</v>
      </c>
      <c r="AO4" s="8">
        <v>18</v>
      </c>
      <c r="AP4" s="42" t="e">
        <f t="shared" si="22"/>
        <v>#N/A</v>
      </c>
      <c r="AQ4" s="8" t="e">
        <f t="shared" si="23"/>
        <v>#N/A</v>
      </c>
      <c r="AR4" s="8" t="e">
        <f t="shared" si="24"/>
        <v>#N/A</v>
      </c>
      <c r="AS4" s="8" t="e">
        <f t="shared" si="25"/>
        <v>#N/A</v>
      </c>
      <c r="AT4" s="8" t="e">
        <f t="shared" si="26"/>
        <v>#N/A</v>
      </c>
      <c r="AU4" s="8">
        <f t="shared" si="17"/>
        <v>6</v>
      </c>
      <c r="AV4" s="8">
        <f t="shared" si="18"/>
        <v>4</v>
      </c>
      <c r="AW4" s="8">
        <f t="shared" si="19"/>
        <v>9</v>
      </c>
      <c r="AX4" s="8">
        <f t="shared" si="20"/>
        <v>10</v>
      </c>
    </row>
    <row r="5" spans="1:50" x14ac:dyDescent="0.25">
      <c r="A5">
        <v>40013</v>
      </c>
      <c r="B5">
        <v>0</v>
      </c>
      <c r="C5">
        <v>1999</v>
      </c>
      <c r="D5">
        <f t="shared" si="21"/>
        <v>25</v>
      </c>
      <c r="E5" s="1">
        <v>45603.69021990741</v>
      </c>
      <c r="F5" t="s">
        <v>209</v>
      </c>
      <c r="G5">
        <v>0</v>
      </c>
      <c r="H5" s="4">
        <v>2</v>
      </c>
      <c r="I5" s="4">
        <v>2</v>
      </c>
      <c r="J5" s="4">
        <v>5</v>
      </c>
      <c r="K5" s="4">
        <v>1</v>
      </c>
      <c r="L5" s="4">
        <v>1</v>
      </c>
      <c r="M5" s="4">
        <v>2</v>
      </c>
      <c r="N5" s="4">
        <v>4</v>
      </c>
      <c r="O5" s="4">
        <v>2</v>
      </c>
      <c r="P5" s="4">
        <v>5</v>
      </c>
      <c r="Q5" s="4">
        <v>4</v>
      </c>
      <c r="R5" s="4">
        <v>2</v>
      </c>
      <c r="S5" s="4">
        <v>2</v>
      </c>
      <c r="T5" s="4">
        <v>2</v>
      </c>
      <c r="U5" s="4">
        <v>1</v>
      </c>
      <c r="V5" s="4">
        <v>1</v>
      </c>
      <c r="W5" s="4">
        <v>1</v>
      </c>
      <c r="X5" s="7">
        <f t="shared" si="0"/>
        <v>2</v>
      </c>
      <c r="Y5" s="7">
        <f t="shared" si="1"/>
        <v>2</v>
      </c>
      <c r="Z5" s="7">
        <f t="shared" si="2"/>
        <v>1</v>
      </c>
      <c r="AA5" s="7">
        <f t="shared" si="3"/>
        <v>1</v>
      </c>
      <c r="AB5" s="7">
        <f t="shared" si="4"/>
        <v>1</v>
      </c>
      <c r="AC5" s="7">
        <f t="shared" si="5"/>
        <v>2</v>
      </c>
      <c r="AD5" s="7">
        <f t="shared" si="6"/>
        <v>4</v>
      </c>
      <c r="AE5" s="7">
        <f t="shared" si="7"/>
        <v>2</v>
      </c>
      <c r="AF5" s="7">
        <f t="shared" si="8"/>
        <v>1</v>
      </c>
      <c r="AG5" s="7">
        <f t="shared" si="9"/>
        <v>4</v>
      </c>
      <c r="AH5" s="7">
        <f t="shared" si="10"/>
        <v>2</v>
      </c>
      <c r="AI5" s="7">
        <f t="shared" si="11"/>
        <v>2</v>
      </c>
      <c r="AJ5" s="7">
        <f t="shared" si="12"/>
        <v>2</v>
      </c>
      <c r="AK5" s="7">
        <f t="shared" si="13"/>
        <v>1</v>
      </c>
      <c r="AL5" s="7">
        <f t="shared" si="14"/>
        <v>1</v>
      </c>
      <c r="AM5" s="7">
        <f t="shared" si="15"/>
        <v>1</v>
      </c>
      <c r="AN5" s="8">
        <f t="shared" si="16"/>
        <v>29</v>
      </c>
      <c r="AO5" s="8">
        <v>19</v>
      </c>
      <c r="AP5" s="42" t="e">
        <f t="shared" si="22"/>
        <v>#N/A</v>
      </c>
      <c r="AQ5" s="8" t="e">
        <f t="shared" si="23"/>
        <v>#N/A</v>
      </c>
      <c r="AR5" s="8" t="e">
        <f t="shared" si="24"/>
        <v>#N/A</v>
      </c>
      <c r="AS5" s="8" t="e">
        <f t="shared" si="25"/>
        <v>#N/A</v>
      </c>
      <c r="AT5" s="8" t="e">
        <f t="shared" si="26"/>
        <v>#N/A</v>
      </c>
      <c r="AU5" s="8">
        <f t="shared" si="17"/>
        <v>7</v>
      </c>
      <c r="AV5" s="8">
        <f t="shared" si="18"/>
        <v>9</v>
      </c>
      <c r="AW5" s="8">
        <f t="shared" si="19"/>
        <v>10</v>
      </c>
      <c r="AX5" s="8">
        <f t="shared" si="20"/>
        <v>3</v>
      </c>
    </row>
    <row r="6" spans="1:50" x14ac:dyDescent="0.25">
      <c r="A6">
        <v>36789</v>
      </c>
      <c r="B6">
        <v>0</v>
      </c>
      <c r="C6">
        <v>1993</v>
      </c>
      <c r="D6">
        <f t="shared" si="21"/>
        <v>31</v>
      </c>
      <c r="E6" s="1">
        <v>45595.567071759258</v>
      </c>
      <c r="F6" t="s">
        <v>101</v>
      </c>
      <c r="H6" s="4">
        <v>1</v>
      </c>
      <c r="I6" s="4">
        <v>4</v>
      </c>
      <c r="J6" s="4">
        <v>5</v>
      </c>
      <c r="K6" s="4">
        <v>2</v>
      </c>
      <c r="L6" s="4">
        <v>3</v>
      </c>
      <c r="M6" s="4">
        <v>2</v>
      </c>
      <c r="N6" s="4">
        <v>1</v>
      </c>
      <c r="O6" s="4">
        <v>1</v>
      </c>
      <c r="P6" s="4">
        <v>5</v>
      </c>
      <c r="Q6" s="4">
        <v>1</v>
      </c>
      <c r="R6" s="4">
        <v>2</v>
      </c>
      <c r="S6" s="4">
        <v>2</v>
      </c>
      <c r="T6" s="4">
        <v>3</v>
      </c>
      <c r="U6" s="4">
        <v>4</v>
      </c>
      <c r="V6" s="4">
        <v>2</v>
      </c>
      <c r="W6" s="4">
        <v>1</v>
      </c>
      <c r="X6" s="7">
        <f t="shared" si="0"/>
        <v>1</v>
      </c>
      <c r="Y6" s="7">
        <f t="shared" si="1"/>
        <v>4</v>
      </c>
      <c r="Z6" s="7">
        <f t="shared" si="2"/>
        <v>1</v>
      </c>
      <c r="AA6" s="7">
        <f t="shared" si="3"/>
        <v>2</v>
      </c>
      <c r="AB6" s="7">
        <f t="shared" si="4"/>
        <v>3</v>
      </c>
      <c r="AC6" s="7">
        <f t="shared" si="5"/>
        <v>2</v>
      </c>
      <c r="AD6" s="7">
        <f t="shared" si="6"/>
        <v>1</v>
      </c>
      <c r="AE6" s="7">
        <f t="shared" si="7"/>
        <v>1</v>
      </c>
      <c r="AF6" s="7">
        <f t="shared" si="8"/>
        <v>1</v>
      </c>
      <c r="AG6" s="7">
        <f t="shared" si="9"/>
        <v>1</v>
      </c>
      <c r="AH6" s="7">
        <f t="shared" si="10"/>
        <v>2</v>
      </c>
      <c r="AI6" s="7">
        <f t="shared" si="11"/>
        <v>2</v>
      </c>
      <c r="AJ6" s="7">
        <f t="shared" si="12"/>
        <v>3</v>
      </c>
      <c r="AK6" s="7">
        <f t="shared" si="13"/>
        <v>4</v>
      </c>
      <c r="AL6" s="7">
        <f t="shared" si="14"/>
        <v>2</v>
      </c>
      <c r="AM6" s="7">
        <f t="shared" si="15"/>
        <v>1</v>
      </c>
      <c r="AN6" s="8">
        <f t="shared" si="16"/>
        <v>31</v>
      </c>
      <c r="AO6" s="8">
        <v>20</v>
      </c>
      <c r="AP6" s="42" t="e">
        <f t="shared" si="22"/>
        <v>#N/A</v>
      </c>
      <c r="AQ6" s="8" t="e">
        <f t="shared" si="23"/>
        <v>#N/A</v>
      </c>
      <c r="AR6" s="8" t="e">
        <f t="shared" si="24"/>
        <v>#N/A</v>
      </c>
      <c r="AS6" s="8" t="e">
        <f t="shared" si="25"/>
        <v>#N/A</v>
      </c>
      <c r="AT6" s="8" t="e">
        <f t="shared" si="26"/>
        <v>#N/A</v>
      </c>
      <c r="AU6" s="8">
        <f t="shared" si="17"/>
        <v>11</v>
      </c>
      <c r="AV6" s="8">
        <f t="shared" si="18"/>
        <v>5</v>
      </c>
      <c r="AW6" s="8">
        <f t="shared" si="19"/>
        <v>8</v>
      </c>
      <c r="AX6" s="8">
        <f t="shared" si="20"/>
        <v>7</v>
      </c>
    </row>
    <row r="7" spans="1:50" x14ac:dyDescent="0.25">
      <c r="A7">
        <v>38727</v>
      </c>
      <c r="B7">
        <v>0</v>
      </c>
      <c r="C7">
        <v>2001</v>
      </c>
      <c r="D7">
        <f t="shared" si="21"/>
        <v>23</v>
      </c>
      <c r="E7" s="1">
        <v>45596.916377314818</v>
      </c>
      <c r="F7" t="s">
        <v>101</v>
      </c>
      <c r="H7" s="4">
        <v>2</v>
      </c>
      <c r="I7" s="4">
        <v>1</v>
      </c>
      <c r="J7" s="4">
        <v>5</v>
      </c>
      <c r="K7" s="4">
        <v>2</v>
      </c>
      <c r="L7" s="4">
        <v>1</v>
      </c>
      <c r="M7" s="4">
        <v>1</v>
      </c>
      <c r="N7" s="4">
        <v>1</v>
      </c>
      <c r="O7" s="4">
        <v>2</v>
      </c>
      <c r="P7" s="4">
        <v>5</v>
      </c>
      <c r="Q7" s="4">
        <v>3</v>
      </c>
      <c r="R7" s="4">
        <v>4</v>
      </c>
      <c r="S7" s="4">
        <v>3</v>
      </c>
      <c r="T7" s="4">
        <v>3</v>
      </c>
      <c r="U7" s="4">
        <v>3</v>
      </c>
      <c r="V7" s="4">
        <v>1</v>
      </c>
      <c r="W7" s="4">
        <v>2</v>
      </c>
      <c r="X7" s="7">
        <f t="shared" si="0"/>
        <v>2</v>
      </c>
      <c r="Y7" s="7">
        <f t="shared" si="1"/>
        <v>1</v>
      </c>
      <c r="Z7" s="7">
        <f t="shared" si="2"/>
        <v>1</v>
      </c>
      <c r="AA7" s="7">
        <f t="shared" si="3"/>
        <v>2</v>
      </c>
      <c r="AB7" s="7">
        <f t="shared" si="4"/>
        <v>1</v>
      </c>
      <c r="AC7" s="7">
        <f t="shared" si="5"/>
        <v>1</v>
      </c>
      <c r="AD7" s="7">
        <f t="shared" si="6"/>
        <v>1</v>
      </c>
      <c r="AE7" s="7">
        <f t="shared" si="7"/>
        <v>2</v>
      </c>
      <c r="AF7" s="7">
        <f t="shared" si="8"/>
        <v>1</v>
      </c>
      <c r="AG7" s="7">
        <f t="shared" si="9"/>
        <v>3</v>
      </c>
      <c r="AH7" s="7">
        <f t="shared" si="10"/>
        <v>4</v>
      </c>
      <c r="AI7" s="7">
        <f t="shared" si="11"/>
        <v>3</v>
      </c>
      <c r="AJ7" s="7">
        <f t="shared" si="12"/>
        <v>3</v>
      </c>
      <c r="AK7" s="7">
        <f t="shared" si="13"/>
        <v>3</v>
      </c>
      <c r="AL7" s="7">
        <f t="shared" si="14"/>
        <v>1</v>
      </c>
      <c r="AM7" s="7">
        <f t="shared" si="15"/>
        <v>2</v>
      </c>
      <c r="AN7" s="8">
        <f t="shared" si="16"/>
        <v>31</v>
      </c>
      <c r="AO7" s="8">
        <v>21</v>
      </c>
      <c r="AP7" s="42" t="e">
        <f t="shared" si="22"/>
        <v>#N/A</v>
      </c>
      <c r="AQ7" s="8" t="e">
        <f t="shared" si="23"/>
        <v>#N/A</v>
      </c>
      <c r="AR7" s="8" t="e">
        <f t="shared" si="24"/>
        <v>#N/A</v>
      </c>
      <c r="AS7" s="8" t="e">
        <f t="shared" si="25"/>
        <v>#N/A</v>
      </c>
      <c r="AT7" s="8" t="e">
        <f t="shared" si="26"/>
        <v>#N/A</v>
      </c>
      <c r="AU7" s="8">
        <f t="shared" si="17"/>
        <v>7</v>
      </c>
      <c r="AV7" s="8">
        <f t="shared" si="18"/>
        <v>5</v>
      </c>
      <c r="AW7" s="8">
        <f t="shared" si="19"/>
        <v>13</v>
      </c>
      <c r="AX7" s="8">
        <f t="shared" si="20"/>
        <v>6</v>
      </c>
    </row>
    <row r="8" spans="1:50" x14ac:dyDescent="0.25">
      <c r="A8">
        <v>39473</v>
      </c>
      <c r="B8">
        <v>0</v>
      </c>
      <c r="C8">
        <v>1979</v>
      </c>
      <c r="D8">
        <f t="shared" si="21"/>
        <v>45</v>
      </c>
      <c r="E8" s="1">
        <v>45598.670277777775</v>
      </c>
      <c r="F8" t="s">
        <v>186</v>
      </c>
      <c r="G8">
        <v>0</v>
      </c>
      <c r="H8" s="4">
        <v>2</v>
      </c>
      <c r="I8" s="4">
        <v>2</v>
      </c>
      <c r="J8" s="4">
        <v>5</v>
      </c>
      <c r="K8" s="4">
        <v>2</v>
      </c>
      <c r="L8" s="4">
        <v>2</v>
      </c>
      <c r="M8" s="4">
        <v>2</v>
      </c>
      <c r="N8" s="4">
        <v>2</v>
      </c>
      <c r="O8" s="4">
        <v>2</v>
      </c>
      <c r="P8" s="4">
        <v>4</v>
      </c>
      <c r="Q8" s="4">
        <v>1</v>
      </c>
      <c r="R8" s="4">
        <v>1</v>
      </c>
      <c r="S8" s="4">
        <v>1</v>
      </c>
      <c r="T8" s="4">
        <v>2</v>
      </c>
      <c r="U8" s="4">
        <v>3</v>
      </c>
      <c r="V8" s="4">
        <v>4</v>
      </c>
      <c r="W8" s="4">
        <v>3</v>
      </c>
      <c r="X8" s="7">
        <f t="shared" si="0"/>
        <v>2</v>
      </c>
      <c r="Y8" s="7">
        <f t="shared" si="1"/>
        <v>2</v>
      </c>
      <c r="Z8" s="7">
        <f t="shared" si="2"/>
        <v>1</v>
      </c>
      <c r="AA8" s="7">
        <f t="shared" si="3"/>
        <v>2</v>
      </c>
      <c r="AB8" s="7">
        <f t="shared" si="4"/>
        <v>2</v>
      </c>
      <c r="AC8" s="7">
        <f t="shared" si="5"/>
        <v>2</v>
      </c>
      <c r="AD8" s="7">
        <f t="shared" si="6"/>
        <v>2</v>
      </c>
      <c r="AE8" s="7">
        <f t="shared" si="7"/>
        <v>2</v>
      </c>
      <c r="AF8" s="7">
        <f t="shared" si="8"/>
        <v>2</v>
      </c>
      <c r="AG8" s="7">
        <f t="shared" si="9"/>
        <v>1</v>
      </c>
      <c r="AH8" s="7">
        <f t="shared" si="10"/>
        <v>1</v>
      </c>
      <c r="AI8" s="7">
        <f t="shared" si="11"/>
        <v>1</v>
      </c>
      <c r="AJ8" s="7">
        <f t="shared" si="12"/>
        <v>2</v>
      </c>
      <c r="AK8" s="7">
        <f t="shared" si="13"/>
        <v>3</v>
      </c>
      <c r="AL8" s="7">
        <f t="shared" si="14"/>
        <v>4</v>
      </c>
      <c r="AM8" s="7">
        <f t="shared" si="15"/>
        <v>3</v>
      </c>
      <c r="AN8" s="8">
        <f t="shared" si="16"/>
        <v>32</v>
      </c>
      <c r="AO8" s="8">
        <v>22</v>
      </c>
      <c r="AP8" s="42" t="e">
        <f t="shared" si="22"/>
        <v>#N/A</v>
      </c>
      <c r="AQ8" s="8" t="e">
        <f t="shared" si="23"/>
        <v>#N/A</v>
      </c>
      <c r="AR8" s="8" t="e">
        <f t="shared" si="24"/>
        <v>#N/A</v>
      </c>
      <c r="AS8" s="8" t="e">
        <f t="shared" si="25"/>
        <v>#N/A</v>
      </c>
      <c r="AT8" s="8" t="e">
        <f t="shared" si="26"/>
        <v>#N/A</v>
      </c>
      <c r="AU8" s="8">
        <f t="shared" si="17"/>
        <v>9</v>
      </c>
      <c r="AV8" s="8">
        <f t="shared" si="18"/>
        <v>8</v>
      </c>
      <c r="AW8" s="8">
        <f t="shared" si="19"/>
        <v>5</v>
      </c>
      <c r="AX8" s="8">
        <f t="shared" si="20"/>
        <v>10</v>
      </c>
    </row>
    <row r="9" spans="1:50" x14ac:dyDescent="0.25">
      <c r="A9">
        <v>37047</v>
      </c>
      <c r="B9">
        <v>0</v>
      </c>
      <c r="C9">
        <v>2000</v>
      </c>
      <c r="D9">
        <f t="shared" si="21"/>
        <v>24</v>
      </c>
      <c r="E9" s="1">
        <v>45595.720856481479</v>
      </c>
      <c r="F9" t="s">
        <v>144</v>
      </c>
      <c r="G9">
        <v>1</v>
      </c>
      <c r="H9" s="4">
        <v>1</v>
      </c>
      <c r="I9" s="4">
        <v>1</v>
      </c>
      <c r="J9" s="4">
        <v>5</v>
      </c>
      <c r="K9" s="4">
        <v>1</v>
      </c>
      <c r="L9" s="4">
        <v>1</v>
      </c>
      <c r="M9" s="4">
        <v>1</v>
      </c>
      <c r="N9" s="4">
        <v>1</v>
      </c>
      <c r="O9" s="4">
        <v>1</v>
      </c>
      <c r="P9" s="4">
        <v>5</v>
      </c>
      <c r="Q9" s="4">
        <v>3</v>
      </c>
      <c r="R9" s="4">
        <v>4</v>
      </c>
      <c r="S9" s="4">
        <v>4</v>
      </c>
      <c r="T9" s="4">
        <v>3</v>
      </c>
      <c r="U9" s="4">
        <v>5</v>
      </c>
      <c r="V9" s="4">
        <v>4</v>
      </c>
      <c r="W9" s="4">
        <v>2</v>
      </c>
      <c r="X9" s="7">
        <f t="shared" si="0"/>
        <v>1</v>
      </c>
      <c r="Y9" s="7">
        <f t="shared" si="1"/>
        <v>1</v>
      </c>
      <c r="Z9" s="7">
        <f t="shared" si="2"/>
        <v>1</v>
      </c>
      <c r="AA9" s="7">
        <f t="shared" si="3"/>
        <v>1</v>
      </c>
      <c r="AB9" s="7">
        <f t="shared" si="4"/>
        <v>1</v>
      </c>
      <c r="AC9" s="7">
        <f t="shared" si="5"/>
        <v>1</v>
      </c>
      <c r="AD9" s="7">
        <f t="shared" si="6"/>
        <v>1</v>
      </c>
      <c r="AE9" s="7">
        <f t="shared" si="7"/>
        <v>1</v>
      </c>
      <c r="AF9" s="7">
        <f t="shared" si="8"/>
        <v>1</v>
      </c>
      <c r="AG9" s="7">
        <f t="shared" si="9"/>
        <v>3</v>
      </c>
      <c r="AH9" s="7">
        <f t="shared" si="10"/>
        <v>4</v>
      </c>
      <c r="AI9" s="7">
        <f t="shared" si="11"/>
        <v>4</v>
      </c>
      <c r="AJ9" s="7">
        <f t="shared" si="12"/>
        <v>3</v>
      </c>
      <c r="AK9" s="7">
        <f t="shared" si="13"/>
        <v>5</v>
      </c>
      <c r="AL9" s="7">
        <f t="shared" si="14"/>
        <v>4</v>
      </c>
      <c r="AM9" s="7">
        <f t="shared" si="15"/>
        <v>2</v>
      </c>
      <c r="AN9" s="8">
        <f t="shared" si="16"/>
        <v>34</v>
      </c>
      <c r="AO9" s="8">
        <v>23</v>
      </c>
      <c r="AP9" s="42">
        <f t="shared" si="22"/>
        <v>3.0000000000000001E-3</v>
      </c>
      <c r="AQ9" s="8">
        <f t="shared" si="23"/>
        <v>-2.7477813854449931</v>
      </c>
      <c r="AR9" s="8">
        <f t="shared" si="24"/>
        <v>23</v>
      </c>
      <c r="AS9" s="8">
        <f t="shared" si="25"/>
        <v>1</v>
      </c>
      <c r="AT9" s="8">
        <f t="shared" si="26"/>
        <v>1</v>
      </c>
      <c r="AU9" s="8">
        <f t="shared" si="17"/>
        <v>5</v>
      </c>
      <c r="AV9" s="8">
        <f t="shared" si="18"/>
        <v>4</v>
      </c>
      <c r="AW9" s="8">
        <f t="shared" si="19"/>
        <v>14</v>
      </c>
      <c r="AX9" s="8">
        <f t="shared" si="20"/>
        <v>11</v>
      </c>
    </row>
    <row r="10" spans="1:50" x14ac:dyDescent="0.25">
      <c r="A10">
        <v>39816</v>
      </c>
      <c r="B10">
        <v>0</v>
      </c>
      <c r="C10">
        <v>1998</v>
      </c>
      <c r="D10">
        <f t="shared" si="21"/>
        <v>26</v>
      </c>
      <c r="E10" s="1">
        <v>45601.308634259258</v>
      </c>
      <c r="F10" t="s">
        <v>102</v>
      </c>
      <c r="G10">
        <v>0</v>
      </c>
      <c r="H10" s="4">
        <v>4</v>
      </c>
      <c r="I10" s="4">
        <v>2</v>
      </c>
      <c r="J10" s="4">
        <v>4</v>
      </c>
      <c r="K10" s="4">
        <v>2</v>
      </c>
      <c r="L10" s="4">
        <v>2</v>
      </c>
      <c r="M10" s="4">
        <v>2</v>
      </c>
      <c r="N10" s="4">
        <v>2</v>
      </c>
      <c r="O10" s="4">
        <v>2</v>
      </c>
      <c r="P10" s="4">
        <v>4</v>
      </c>
      <c r="Q10" s="4">
        <v>2</v>
      </c>
      <c r="R10" s="4">
        <v>2</v>
      </c>
      <c r="S10" s="4">
        <v>2</v>
      </c>
      <c r="T10" s="4">
        <v>2</v>
      </c>
      <c r="U10" s="4">
        <v>2</v>
      </c>
      <c r="V10" s="4">
        <v>2</v>
      </c>
      <c r="W10" s="4">
        <v>2</v>
      </c>
      <c r="X10" s="7">
        <f t="shared" si="0"/>
        <v>4</v>
      </c>
      <c r="Y10" s="7">
        <f t="shared" si="1"/>
        <v>2</v>
      </c>
      <c r="Z10" s="7">
        <f t="shared" si="2"/>
        <v>2</v>
      </c>
      <c r="AA10" s="7">
        <f t="shared" si="3"/>
        <v>2</v>
      </c>
      <c r="AB10" s="7">
        <f t="shared" si="4"/>
        <v>2</v>
      </c>
      <c r="AC10" s="7">
        <f t="shared" si="5"/>
        <v>2</v>
      </c>
      <c r="AD10" s="7">
        <f t="shared" si="6"/>
        <v>2</v>
      </c>
      <c r="AE10" s="7">
        <f t="shared" si="7"/>
        <v>2</v>
      </c>
      <c r="AF10" s="7">
        <f t="shared" si="8"/>
        <v>2</v>
      </c>
      <c r="AG10" s="7">
        <f t="shared" si="9"/>
        <v>2</v>
      </c>
      <c r="AH10" s="7">
        <f t="shared" si="10"/>
        <v>2</v>
      </c>
      <c r="AI10" s="7">
        <f t="shared" si="11"/>
        <v>2</v>
      </c>
      <c r="AJ10" s="7">
        <f t="shared" si="12"/>
        <v>2</v>
      </c>
      <c r="AK10" s="7">
        <f t="shared" si="13"/>
        <v>2</v>
      </c>
      <c r="AL10" s="7">
        <f t="shared" si="14"/>
        <v>2</v>
      </c>
      <c r="AM10" s="7">
        <f t="shared" si="15"/>
        <v>2</v>
      </c>
      <c r="AN10" s="8">
        <f t="shared" si="16"/>
        <v>34</v>
      </c>
      <c r="AO10" s="8">
        <v>24</v>
      </c>
      <c r="AP10" s="42">
        <f t="shared" si="22"/>
        <v>4.0000000000000001E-3</v>
      </c>
      <c r="AQ10" s="8">
        <f t="shared" si="23"/>
        <v>-2.6520698079021954</v>
      </c>
      <c r="AR10" s="8">
        <f t="shared" si="24"/>
        <v>23</v>
      </c>
      <c r="AS10" s="8">
        <f t="shared" si="25"/>
        <v>1</v>
      </c>
      <c r="AT10" s="8">
        <f t="shared" si="26"/>
        <v>1</v>
      </c>
      <c r="AU10" s="8">
        <f t="shared" si="17"/>
        <v>12</v>
      </c>
      <c r="AV10" s="8">
        <f t="shared" si="18"/>
        <v>8</v>
      </c>
      <c r="AW10" s="8">
        <f t="shared" si="19"/>
        <v>8</v>
      </c>
      <c r="AX10" s="8">
        <f t="shared" si="20"/>
        <v>6</v>
      </c>
    </row>
    <row r="11" spans="1:50" x14ac:dyDescent="0.25">
      <c r="A11">
        <v>39481</v>
      </c>
      <c r="B11">
        <v>0</v>
      </c>
      <c r="C11">
        <v>1986</v>
      </c>
      <c r="D11">
        <f t="shared" si="21"/>
        <v>38</v>
      </c>
      <c r="E11" s="1">
        <v>45598.688668981478</v>
      </c>
      <c r="F11" t="s">
        <v>102</v>
      </c>
      <c r="G11">
        <v>0</v>
      </c>
      <c r="H11" s="4">
        <v>2</v>
      </c>
      <c r="I11" s="4">
        <v>4</v>
      </c>
      <c r="J11" s="4">
        <v>5</v>
      </c>
      <c r="K11" s="4">
        <v>1</v>
      </c>
      <c r="L11" s="4">
        <v>1</v>
      </c>
      <c r="M11" s="4">
        <v>2</v>
      </c>
      <c r="N11" s="4">
        <v>2</v>
      </c>
      <c r="O11" s="4">
        <v>2</v>
      </c>
      <c r="P11" s="4">
        <v>4</v>
      </c>
      <c r="Q11" s="4">
        <v>4</v>
      </c>
      <c r="R11" s="4">
        <v>2</v>
      </c>
      <c r="S11" s="4">
        <v>2</v>
      </c>
      <c r="T11" s="4">
        <v>2</v>
      </c>
      <c r="U11" s="4">
        <v>3</v>
      </c>
      <c r="V11" s="4">
        <v>3</v>
      </c>
      <c r="W11" s="4">
        <v>2</v>
      </c>
      <c r="X11" s="7">
        <f t="shared" si="0"/>
        <v>2</v>
      </c>
      <c r="Y11" s="7">
        <f t="shared" si="1"/>
        <v>4</v>
      </c>
      <c r="Z11" s="7">
        <f t="shared" si="2"/>
        <v>1</v>
      </c>
      <c r="AA11" s="7">
        <f t="shared" si="3"/>
        <v>1</v>
      </c>
      <c r="AB11" s="7">
        <f t="shared" si="4"/>
        <v>1</v>
      </c>
      <c r="AC11" s="7">
        <f t="shared" si="5"/>
        <v>2</v>
      </c>
      <c r="AD11" s="7">
        <f t="shared" si="6"/>
        <v>2</v>
      </c>
      <c r="AE11" s="7">
        <f t="shared" si="7"/>
        <v>2</v>
      </c>
      <c r="AF11" s="7">
        <f t="shared" si="8"/>
        <v>2</v>
      </c>
      <c r="AG11" s="7">
        <f t="shared" si="9"/>
        <v>4</v>
      </c>
      <c r="AH11" s="7">
        <f t="shared" si="10"/>
        <v>2</v>
      </c>
      <c r="AI11" s="7">
        <f t="shared" si="11"/>
        <v>2</v>
      </c>
      <c r="AJ11" s="7">
        <f t="shared" si="12"/>
        <v>2</v>
      </c>
      <c r="AK11" s="7">
        <f t="shared" si="13"/>
        <v>3</v>
      </c>
      <c r="AL11" s="7">
        <f t="shared" si="14"/>
        <v>3</v>
      </c>
      <c r="AM11" s="7">
        <f t="shared" si="15"/>
        <v>2</v>
      </c>
      <c r="AN11" s="8">
        <f t="shared" si="16"/>
        <v>35</v>
      </c>
      <c r="AO11" s="8">
        <v>25</v>
      </c>
      <c r="AP11" s="42">
        <f t="shared" si="22"/>
        <v>5.0000000000000001E-3</v>
      </c>
      <c r="AQ11" s="8">
        <f t="shared" si="23"/>
        <v>-2.5758293035488999</v>
      </c>
      <c r="AR11" s="8">
        <f t="shared" si="24"/>
        <v>24</v>
      </c>
      <c r="AS11" s="8">
        <f t="shared" si="25"/>
        <v>1</v>
      </c>
      <c r="AT11" s="8">
        <f t="shared" si="26"/>
        <v>1</v>
      </c>
      <c r="AU11" s="8">
        <f t="shared" si="17"/>
        <v>9</v>
      </c>
      <c r="AV11" s="8">
        <f t="shared" si="18"/>
        <v>8</v>
      </c>
      <c r="AW11" s="8">
        <f t="shared" si="19"/>
        <v>10</v>
      </c>
      <c r="AX11" s="8">
        <f t="shared" si="20"/>
        <v>8</v>
      </c>
    </row>
    <row r="12" spans="1:50" x14ac:dyDescent="0.25">
      <c r="A12">
        <v>37289</v>
      </c>
      <c r="B12">
        <v>0</v>
      </c>
      <c r="C12">
        <v>2000</v>
      </c>
      <c r="D12">
        <f t="shared" si="21"/>
        <v>24</v>
      </c>
      <c r="E12" s="1">
        <v>45595.880798611113</v>
      </c>
      <c r="F12" t="s">
        <v>155</v>
      </c>
      <c r="G12">
        <v>1</v>
      </c>
      <c r="H12" s="4">
        <v>2</v>
      </c>
      <c r="I12" s="4">
        <v>2</v>
      </c>
      <c r="J12" s="4">
        <v>4</v>
      </c>
      <c r="K12" s="4">
        <v>1</v>
      </c>
      <c r="L12" s="4">
        <v>1</v>
      </c>
      <c r="M12" s="4">
        <v>2</v>
      </c>
      <c r="N12" s="4">
        <v>2</v>
      </c>
      <c r="O12" s="4">
        <v>3</v>
      </c>
      <c r="P12" s="4">
        <v>4</v>
      </c>
      <c r="Q12" s="4">
        <v>3</v>
      </c>
      <c r="R12" s="4">
        <v>4</v>
      </c>
      <c r="S12" s="4">
        <v>3</v>
      </c>
      <c r="T12" s="4">
        <v>4</v>
      </c>
      <c r="U12" s="4">
        <v>2</v>
      </c>
      <c r="V12" s="4">
        <v>2</v>
      </c>
      <c r="W12" s="4">
        <v>1</v>
      </c>
      <c r="X12" s="7">
        <f t="shared" si="0"/>
        <v>2</v>
      </c>
      <c r="Y12" s="7">
        <f t="shared" si="1"/>
        <v>2</v>
      </c>
      <c r="Z12" s="7">
        <f t="shared" si="2"/>
        <v>2</v>
      </c>
      <c r="AA12" s="7">
        <f t="shared" si="3"/>
        <v>1</v>
      </c>
      <c r="AB12" s="7">
        <f t="shared" si="4"/>
        <v>1</v>
      </c>
      <c r="AC12" s="7">
        <f t="shared" si="5"/>
        <v>2</v>
      </c>
      <c r="AD12" s="7">
        <f t="shared" si="6"/>
        <v>2</v>
      </c>
      <c r="AE12" s="7">
        <f t="shared" si="7"/>
        <v>3</v>
      </c>
      <c r="AF12" s="7">
        <f t="shared" si="8"/>
        <v>2</v>
      </c>
      <c r="AG12" s="7">
        <f t="shared" si="9"/>
        <v>3</v>
      </c>
      <c r="AH12" s="7">
        <f t="shared" si="10"/>
        <v>4</v>
      </c>
      <c r="AI12" s="7">
        <f t="shared" si="11"/>
        <v>3</v>
      </c>
      <c r="AJ12" s="7">
        <f t="shared" si="12"/>
        <v>4</v>
      </c>
      <c r="AK12" s="7">
        <f t="shared" si="13"/>
        <v>2</v>
      </c>
      <c r="AL12" s="7">
        <f t="shared" si="14"/>
        <v>2</v>
      </c>
      <c r="AM12" s="7">
        <f t="shared" si="15"/>
        <v>1</v>
      </c>
      <c r="AN12" s="8">
        <f t="shared" si="16"/>
        <v>36</v>
      </c>
      <c r="AO12" s="8">
        <v>26</v>
      </c>
      <c r="AP12" s="42">
        <f t="shared" si="22"/>
        <v>5.0000000000000001E-3</v>
      </c>
      <c r="AQ12" s="8">
        <f t="shared" si="23"/>
        <v>-2.5758293035488999</v>
      </c>
      <c r="AR12" s="8">
        <f t="shared" si="24"/>
        <v>24</v>
      </c>
      <c r="AS12" s="8">
        <f t="shared" si="25"/>
        <v>1</v>
      </c>
      <c r="AT12" s="8">
        <f t="shared" si="26"/>
        <v>1</v>
      </c>
      <c r="AU12" s="8">
        <f t="shared" si="17"/>
        <v>8</v>
      </c>
      <c r="AV12" s="8">
        <f t="shared" si="18"/>
        <v>9</v>
      </c>
      <c r="AW12" s="8">
        <f t="shared" si="19"/>
        <v>14</v>
      </c>
      <c r="AX12" s="8">
        <f t="shared" si="20"/>
        <v>5</v>
      </c>
    </row>
    <row r="13" spans="1:50" x14ac:dyDescent="0.25">
      <c r="A13">
        <v>36227</v>
      </c>
      <c r="B13">
        <v>0</v>
      </c>
      <c r="C13">
        <v>1988</v>
      </c>
      <c r="D13">
        <f t="shared" si="21"/>
        <v>36</v>
      </c>
      <c r="E13" s="1">
        <v>45594.875486111108</v>
      </c>
      <c r="F13" t="s">
        <v>99</v>
      </c>
      <c r="G13">
        <v>1</v>
      </c>
      <c r="H13" s="4">
        <v>4</v>
      </c>
      <c r="I13" s="4">
        <v>2</v>
      </c>
      <c r="J13" s="4">
        <v>5</v>
      </c>
      <c r="K13" s="4">
        <v>1</v>
      </c>
      <c r="L13" s="4">
        <v>3</v>
      </c>
      <c r="M13" s="4">
        <v>2</v>
      </c>
      <c r="N13" s="4">
        <v>1</v>
      </c>
      <c r="O13" s="4">
        <v>1</v>
      </c>
      <c r="P13" s="4">
        <v>5</v>
      </c>
      <c r="Q13" s="4">
        <v>4</v>
      </c>
      <c r="R13" s="4">
        <v>4</v>
      </c>
      <c r="S13" s="4">
        <v>2</v>
      </c>
      <c r="T13" s="4">
        <v>4</v>
      </c>
      <c r="U13" s="4">
        <v>2</v>
      </c>
      <c r="V13" s="4">
        <v>2</v>
      </c>
      <c r="W13" s="4">
        <v>3</v>
      </c>
      <c r="X13" s="7">
        <f t="shared" si="0"/>
        <v>4</v>
      </c>
      <c r="Y13" s="7">
        <f t="shared" si="1"/>
        <v>2</v>
      </c>
      <c r="Z13" s="7">
        <f t="shared" si="2"/>
        <v>1</v>
      </c>
      <c r="AA13" s="7">
        <f t="shared" si="3"/>
        <v>1</v>
      </c>
      <c r="AB13" s="7">
        <f t="shared" si="4"/>
        <v>3</v>
      </c>
      <c r="AC13" s="7">
        <f t="shared" si="5"/>
        <v>2</v>
      </c>
      <c r="AD13" s="7">
        <f t="shared" si="6"/>
        <v>1</v>
      </c>
      <c r="AE13" s="7">
        <f t="shared" si="7"/>
        <v>1</v>
      </c>
      <c r="AF13" s="7">
        <f t="shared" si="8"/>
        <v>1</v>
      </c>
      <c r="AG13" s="7">
        <f t="shared" si="9"/>
        <v>4</v>
      </c>
      <c r="AH13" s="7">
        <f t="shared" si="10"/>
        <v>4</v>
      </c>
      <c r="AI13" s="7">
        <f t="shared" si="11"/>
        <v>2</v>
      </c>
      <c r="AJ13" s="7">
        <f t="shared" si="12"/>
        <v>4</v>
      </c>
      <c r="AK13" s="7">
        <f t="shared" si="13"/>
        <v>2</v>
      </c>
      <c r="AL13" s="7">
        <f t="shared" si="14"/>
        <v>2</v>
      </c>
      <c r="AM13" s="7">
        <f t="shared" si="15"/>
        <v>3</v>
      </c>
      <c r="AN13" s="8">
        <f t="shared" si="16"/>
        <v>37</v>
      </c>
      <c r="AO13" s="8">
        <v>27</v>
      </c>
      <c r="AP13" s="42">
        <f t="shared" si="22"/>
        <v>6.0000000000000001E-3</v>
      </c>
      <c r="AQ13" s="8">
        <f t="shared" si="23"/>
        <v>-2.5121443279304616</v>
      </c>
      <c r="AR13" s="8">
        <f t="shared" si="24"/>
        <v>25</v>
      </c>
      <c r="AS13" s="8">
        <f t="shared" si="25"/>
        <v>1</v>
      </c>
      <c r="AT13" s="8">
        <f t="shared" si="26"/>
        <v>1</v>
      </c>
      <c r="AU13" s="8">
        <f t="shared" si="17"/>
        <v>11</v>
      </c>
      <c r="AV13" s="8">
        <f t="shared" si="18"/>
        <v>5</v>
      </c>
      <c r="AW13" s="8">
        <f t="shared" si="19"/>
        <v>14</v>
      </c>
      <c r="AX13" s="8">
        <f t="shared" si="20"/>
        <v>7</v>
      </c>
    </row>
    <row r="14" spans="1:50" x14ac:dyDescent="0.25">
      <c r="A14">
        <v>37972</v>
      </c>
      <c r="B14">
        <v>0</v>
      </c>
      <c r="C14">
        <v>2005</v>
      </c>
      <c r="D14">
        <f t="shared" si="21"/>
        <v>19</v>
      </c>
      <c r="E14" s="1">
        <v>45596.55840277778</v>
      </c>
      <c r="F14" t="s">
        <v>101</v>
      </c>
      <c r="H14" s="4">
        <v>1</v>
      </c>
      <c r="I14" s="4">
        <v>2</v>
      </c>
      <c r="J14" s="4">
        <v>4</v>
      </c>
      <c r="K14" s="4">
        <v>2</v>
      </c>
      <c r="L14" s="4">
        <v>2</v>
      </c>
      <c r="M14" s="4">
        <v>2</v>
      </c>
      <c r="N14" s="4">
        <v>2</v>
      </c>
      <c r="O14" s="4">
        <v>4</v>
      </c>
      <c r="P14" s="4">
        <v>4</v>
      </c>
      <c r="Q14" s="4">
        <v>2</v>
      </c>
      <c r="R14" s="4">
        <v>4</v>
      </c>
      <c r="S14" s="4">
        <v>4</v>
      </c>
      <c r="T14" s="4">
        <v>3</v>
      </c>
      <c r="U14" s="4">
        <v>1</v>
      </c>
      <c r="V14" s="4">
        <v>2</v>
      </c>
      <c r="W14" s="4">
        <v>2</v>
      </c>
      <c r="X14" s="7">
        <f t="shared" si="0"/>
        <v>1</v>
      </c>
      <c r="Y14" s="7">
        <f t="shared" si="1"/>
        <v>2</v>
      </c>
      <c r="Z14" s="7">
        <f t="shared" si="2"/>
        <v>2</v>
      </c>
      <c r="AA14" s="7">
        <f t="shared" si="3"/>
        <v>2</v>
      </c>
      <c r="AB14" s="7">
        <f t="shared" si="4"/>
        <v>2</v>
      </c>
      <c r="AC14" s="7">
        <f t="shared" si="5"/>
        <v>2</v>
      </c>
      <c r="AD14" s="7">
        <f t="shared" si="6"/>
        <v>2</v>
      </c>
      <c r="AE14" s="7">
        <f t="shared" si="7"/>
        <v>4</v>
      </c>
      <c r="AF14" s="7">
        <f t="shared" si="8"/>
        <v>2</v>
      </c>
      <c r="AG14" s="7">
        <f t="shared" si="9"/>
        <v>2</v>
      </c>
      <c r="AH14" s="7">
        <f t="shared" si="10"/>
        <v>4</v>
      </c>
      <c r="AI14" s="7">
        <f t="shared" si="11"/>
        <v>4</v>
      </c>
      <c r="AJ14" s="7">
        <f t="shared" si="12"/>
        <v>3</v>
      </c>
      <c r="AK14" s="7">
        <f t="shared" si="13"/>
        <v>1</v>
      </c>
      <c r="AL14" s="7">
        <f t="shared" si="14"/>
        <v>2</v>
      </c>
      <c r="AM14" s="7">
        <f t="shared" si="15"/>
        <v>2</v>
      </c>
      <c r="AN14" s="8">
        <f t="shared" si="16"/>
        <v>37</v>
      </c>
      <c r="AO14" s="8">
        <v>28</v>
      </c>
      <c r="AP14" s="42">
        <f t="shared" si="22"/>
        <v>7.0000000000000001E-3</v>
      </c>
      <c r="AQ14" s="8">
        <f t="shared" si="23"/>
        <v>-2.4572633902054375</v>
      </c>
      <c r="AR14" s="8">
        <f t="shared" si="24"/>
        <v>25</v>
      </c>
      <c r="AS14" s="8">
        <f t="shared" si="25"/>
        <v>1</v>
      </c>
      <c r="AT14" s="8">
        <f t="shared" si="26"/>
        <v>1</v>
      </c>
      <c r="AU14" s="8">
        <f t="shared" si="17"/>
        <v>9</v>
      </c>
      <c r="AV14" s="8">
        <f t="shared" si="18"/>
        <v>10</v>
      </c>
      <c r="AW14" s="8">
        <f t="shared" si="19"/>
        <v>13</v>
      </c>
      <c r="AX14" s="8">
        <f t="shared" si="20"/>
        <v>5</v>
      </c>
    </row>
    <row r="15" spans="1:50" x14ac:dyDescent="0.25">
      <c r="A15">
        <v>37018</v>
      </c>
      <c r="B15">
        <v>0</v>
      </c>
      <c r="C15">
        <v>1995</v>
      </c>
      <c r="D15">
        <f t="shared" si="21"/>
        <v>29</v>
      </c>
      <c r="E15" s="1">
        <v>45595.697384259256</v>
      </c>
      <c r="F15" t="s">
        <v>140</v>
      </c>
      <c r="G15">
        <v>1</v>
      </c>
      <c r="H15" s="4">
        <v>2</v>
      </c>
      <c r="I15" s="4">
        <v>2</v>
      </c>
      <c r="J15" s="4">
        <v>4</v>
      </c>
      <c r="K15" s="4">
        <v>2</v>
      </c>
      <c r="L15" s="4">
        <v>1</v>
      </c>
      <c r="M15" s="4">
        <v>1</v>
      </c>
      <c r="N15" s="4">
        <v>2</v>
      </c>
      <c r="O15" s="4">
        <v>2</v>
      </c>
      <c r="P15" s="4">
        <v>4</v>
      </c>
      <c r="Q15" s="4">
        <v>3</v>
      </c>
      <c r="R15" s="4">
        <v>4</v>
      </c>
      <c r="S15" s="4">
        <v>4</v>
      </c>
      <c r="T15" s="4">
        <v>3</v>
      </c>
      <c r="U15" s="4">
        <v>1</v>
      </c>
      <c r="V15" s="4">
        <v>5</v>
      </c>
      <c r="W15" s="4">
        <v>2</v>
      </c>
      <c r="X15" s="7">
        <f t="shared" si="0"/>
        <v>2</v>
      </c>
      <c r="Y15" s="7">
        <f t="shared" si="1"/>
        <v>2</v>
      </c>
      <c r="Z15" s="7">
        <f t="shared" si="2"/>
        <v>2</v>
      </c>
      <c r="AA15" s="7">
        <f t="shared" si="3"/>
        <v>2</v>
      </c>
      <c r="AB15" s="7">
        <f t="shared" si="4"/>
        <v>1</v>
      </c>
      <c r="AC15" s="7">
        <f t="shared" si="5"/>
        <v>1</v>
      </c>
      <c r="AD15" s="7">
        <f t="shared" si="6"/>
        <v>2</v>
      </c>
      <c r="AE15" s="7">
        <f t="shared" si="7"/>
        <v>2</v>
      </c>
      <c r="AF15" s="7">
        <f t="shared" si="8"/>
        <v>2</v>
      </c>
      <c r="AG15" s="7">
        <f t="shared" si="9"/>
        <v>3</v>
      </c>
      <c r="AH15" s="7">
        <f t="shared" si="10"/>
        <v>4</v>
      </c>
      <c r="AI15" s="7">
        <f t="shared" si="11"/>
        <v>4</v>
      </c>
      <c r="AJ15" s="7">
        <f t="shared" si="12"/>
        <v>3</v>
      </c>
      <c r="AK15" s="7">
        <f t="shared" si="13"/>
        <v>1</v>
      </c>
      <c r="AL15" s="7">
        <f t="shared" si="14"/>
        <v>5</v>
      </c>
      <c r="AM15" s="7">
        <f t="shared" si="15"/>
        <v>2</v>
      </c>
      <c r="AN15" s="8">
        <f t="shared" si="16"/>
        <v>38</v>
      </c>
      <c r="AO15" s="8">
        <v>29</v>
      </c>
      <c r="AP15" s="42">
        <f t="shared" si="22"/>
        <v>0.01</v>
      </c>
      <c r="AQ15" s="8">
        <f t="shared" si="23"/>
        <v>-2.3263478740408408</v>
      </c>
      <c r="AR15" s="8">
        <f t="shared" si="24"/>
        <v>27</v>
      </c>
      <c r="AS15" s="8">
        <f t="shared" si="25"/>
        <v>1</v>
      </c>
      <c r="AT15" s="8">
        <f t="shared" si="26"/>
        <v>1</v>
      </c>
      <c r="AU15" s="8">
        <f t="shared" si="17"/>
        <v>9</v>
      </c>
      <c r="AV15" s="8">
        <f t="shared" si="18"/>
        <v>7</v>
      </c>
      <c r="AW15" s="8">
        <f t="shared" si="19"/>
        <v>14</v>
      </c>
      <c r="AX15" s="8">
        <f t="shared" si="20"/>
        <v>8</v>
      </c>
    </row>
    <row r="16" spans="1:50" x14ac:dyDescent="0.25">
      <c r="A16">
        <v>37161</v>
      </c>
      <c r="B16">
        <v>0</v>
      </c>
      <c r="C16">
        <v>1996</v>
      </c>
      <c r="D16">
        <f t="shared" si="21"/>
        <v>28</v>
      </c>
      <c r="E16" s="1">
        <v>45595.79483796296</v>
      </c>
      <c r="F16" t="s">
        <v>150</v>
      </c>
      <c r="G16">
        <v>1</v>
      </c>
      <c r="H16" s="4">
        <v>1</v>
      </c>
      <c r="I16" s="4">
        <v>2</v>
      </c>
      <c r="J16" s="4">
        <v>4</v>
      </c>
      <c r="K16" s="4">
        <v>1</v>
      </c>
      <c r="L16" s="4">
        <v>1</v>
      </c>
      <c r="M16" s="4">
        <v>4</v>
      </c>
      <c r="N16" s="4">
        <v>4</v>
      </c>
      <c r="O16" s="4">
        <v>4</v>
      </c>
      <c r="P16" s="4">
        <v>2</v>
      </c>
      <c r="Q16" s="4">
        <v>2</v>
      </c>
      <c r="R16" s="4">
        <v>3</v>
      </c>
      <c r="S16" s="4">
        <v>3</v>
      </c>
      <c r="T16" s="4">
        <v>1</v>
      </c>
      <c r="U16" s="4">
        <v>2</v>
      </c>
      <c r="V16" s="4">
        <v>2</v>
      </c>
      <c r="W16" s="4">
        <v>2</v>
      </c>
      <c r="X16" s="7">
        <f t="shared" si="0"/>
        <v>1</v>
      </c>
      <c r="Y16" s="7">
        <f t="shared" si="1"/>
        <v>2</v>
      </c>
      <c r="Z16" s="7">
        <f t="shared" si="2"/>
        <v>2</v>
      </c>
      <c r="AA16" s="7">
        <f t="shared" si="3"/>
        <v>1</v>
      </c>
      <c r="AB16" s="7">
        <f t="shared" si="4"/>
        <v>1</v>
      </c>
      <c r="AC16" s="7">
        <f t="shared" si="5"/>
        <v>4</v>
      </c>
      <c r="AD16" s="7">
        <f t="shared" si="6"/>
        <v>4</v>
      </c>
      <c r="AE16" s="7">
        <f t="shared" si="7"/>
        <v>4</v>
      </c>
      <c r="AF16" s="7">
        <f t="shared" si="8"/>
        <v>4</v>
      </c>
      <c r="AG16" s="7">
        <f t="shared" si="9"/>
        <v>2</v>
      </c>
      <c r="AH16" s="7">
        <f t="shared" si="10"/>
        <v>3</v>
      </c>
      <c r="AI16" s="7">
        <f t="shared" si="11"/>
        <v>3</v>
      </c>
      <c r="AJ16" s="7">
        <f t="shared" si="12"/>
        <v>1</v>
      </c>
      <c r="AK16" s="7">
        <f t="shared" si="13"/>
        <v>2</v>
      </c>
      <c r="AL16" s="7">
        <f t="shared" si="14"/>
        <v>2</v>
      </c>
      <c r="AM16" s="7">
        <f t="shared" si="15"/>
        <v>2</v>
      </c>
      <c r="AN16" s="8">
        <f t="shared" si="16"/>
        <v>38</v>
      </c>
      <c r="AO16" s="8">
        <v>30</v>
      </c>
      <c r="AP16" s="42">
        <f t="shared" si="22"/>
        <v>1.6E-2</v>
      </c>
      <c r="AQ16" s="8">
        <f t="shared" si="23"/>
        <v>-2.1444106209118399</v>
      </c>
      <c r="AR16" s="8">
        <f t="shared" si="24"/>
        <v>29</v>
      </c>
      <c r="AS16" s="8">
        <f t="shared" si="25"/>
        <v>2</v>
      </c>
      <c r="AT16" s="8">
        <f t="shared" si="26"/>
        <v>1</v>
      </c>
      <c r="AU16" s="8">
        <f t="shared" si="17"/>
        <v>7</v>
      </c>
      <c r="AV16" s="8">
        <f t="shared" si="18"/>
        <v>16</v>
      </c>
      <c r="AW16" s="8">
        <f t="shared" si="19"/>
        <v>9</v>
      </c>
      <c r="AX16" s="8">
        <f t="shared" si="20"/>
        <v>6</v>
      </c>
    </row>
    <row r="17" spans="1:50" x14ac:dyDescent="0.25">
      <c r="A17">
        <v>39208</v>
      </c>
      <c r="B17">
        <v>0</v>
      </c>
      <c r="C17">
        <v>1986</v>
      </c>
      <c r="D17">
        <f t="shared" si="21"/>
        <v>38</v>
      </c>
      <c r="E17" s="1">
        <v>45597.779537037037</v>
      </c>
      <c r="F17" t="s">
        <v>181</v>
      </c>
      <c r="G17" t="s">
        <v>311</v>
      </c>
      <c r="H17" s="4">
        <v>3</v>
      </c>
      <c r="I17" s="4">
        <v>4</v>
      </c>
      <c r="J17" s="4">
        <v>4</v>
      </c>
      <c r="K17" s="4">
        <v>2</v>
      </c>
      <c r="L17" s="4">
        <v>2</v>
      </c>
      <c r="M17" s="4">
        <v>4</v>
      </c>
      <c r="N17" s="4">
        <v>2</v>
      </c>
      <c r="O17" s="4">
        <v>2</v>
      </c>
      <c r="P17" s="4">
        <v>4</v>
      </c>
      <c r="Q17" s="4">
        <v>2</v>
      </c>
      <c r="R17" s="4">
        <v>3</v>
      </c>
      <c r="S17" s="4">
        <v>3</v>
      </c>
      <c r="T17" s="4">
        <v>2</v>
      </c>
      <c r="U17" s="4">
        <v>2</v>
      </c>
      <c r="V17" s="4">
        <v>1</v>
      </c>
      <c r="W17" s="4">
        <v>2</v>
      </c>
      <c r="X17" s="7">
        <f t="shared" si="0"/>
        <v>3</v>
      </c>
      <c r="Y17" s="7">
        <f t="shared" si="1"/>
        <v>4</v>
      </c>
      <c r="Z17" s="7">
        <f t="shared" si="2"/>
        <v>2</v>
      </c>
      <c r="AA17" s="7">
        <f t="shared" si="3"/>
        <v>2</v>
      </c>
      <c r="AB17" s="7">
        <f t="shared" si="4"/>
        <v>2</v>
      </c>
      <c r="AC17" s="7">
        <f t="shared" si="5"/>
        <v>4</v>
      </c>
      <c r="AD17" s="7">
        <f t="shared" si="6"/>
        <v>2</v>
      </c>
      <c r="AE17" s="7">
        <f t="shared" si="7"/>
        <v>2</v>
      </c>
      <c r="AF17" s="7">
        <f t="shared" si="8"/>
        <v>2</v>
      </c>
      <c r="AG17" s="7">
        <f t="shared" si="9"/>
        <v>2</v>
      </c>
      <c r="AH17" s="7">
        <f t="shared" si="10"/>
        <v>3</v>
      </c>
      <c r="AI17" s="7">
        <f t="shared" si="11"/>
        <v>3</v>
      </c>
      <c r="AJ17" s="7">
        <f t="shared" si="12"/>
        <v>2</v>
      </c>
      <c r="AK17" s="7">
        <f t="shared" si="13"/>
        <v>2</v>
      </c>
      <c r="AL17" s="7">
        <f t="shared" si="14"/>
        <v>1</v>
      </c>
      <c r="AM17" s="7">
        <f t="shared" si="15"/>
        <v>2</v>
      </c>
      <c r="AN17" s="8">
        <f t="shared" si="16"/>
        <v>38</v>
      </c>
      <c r="AO17" s="8">
        <v>31</v>
      </c>
      <c r="AP17" s="42">
        <f t="shared" si="22"/>
        <v>1.7999999999999999E-2</v>
      </c>
      <c r="AQ17" s="8">
        <f t="shared" si="23"/>
        <v>-2.0969274291643418</v>
      </c>
      <c r="AR17" s="8">
        <f t="shared" si="24"/>
        <v>29</v>
      </c>
      <c r="AS17" s="8">
        <f t="shared" si="25"/>
        <v>2</v>
      </c>
      <c r="AT17" s="8">
        <f t="shared" si="26"/>
        <v>1</v>
      </c>
      <c r="AU17" s="8">
        <f t="shared" si="17"/>
        <v>13</v>
      </c>
      <c r="AV17" s="8">
        <f t="shared" si="18"/>
        <v>10</v>
      </c>
      <c r="AW17" s="8">
        <f t="shared" si="19"/>
        <v>10</v>
      </c>
      <c r="AX17" s="8">
        <f t="shared" si="20"/>
        <v>5</v>
      </c>
    </row>
    <row r="18" spans="1:50" x14ac:dyDescent="0.25">
      <c r="A18">
        <v>36811</v>
      </c>
      <c r="B18">
        <v>0</v>
      </c>
      <c r="C18">
        <v>2002</v>
      </c>
      <c r="D18">
        <f t="shared" si="21"/>
        <v>22</v>
      </c>
      <c r="E18" s="1">
        <v>45595.578518518516</v>
      </c>
      <c r="F18" t="s">
        <v>107</v>
      </c>
      <c r="G18">
        <v>1</v>
      </c>
      <c r="H18" s="4">
        <v>1</v>
      </c>
      <c r="I18" s="4">
        <v>2</v>
      </c>
      <c r="J18" s="4">
        <v>4</v>
      </c>
      <c r="K18" s="4">
        <v>2</v>
      </c>
      <c r="L18" s="4">
        <v>2</v>
      </c>
      <c r="M18" s="4">
        <v>2</v>
      </c>
      <c r="N18" s="4">
        <v>1</v>
      </c>
      <c r="O18" s="4">
        <v>1</v>
      </c>
      <c r="P18" s="4">
        <v>5</v>
      </c>
      <c r="Q18" s="4">
        <v>4</v>
      </c>
      <c r="R18" s="4">
        <v>4</v>
      </c>
      <c r="S18" s="4">
        <v>4</v>
      </c>
      <c r="T18" s="4">
        <v>4</v>
      </c>
      <c r="U18" s="4">
        <v>4</v>
      </c>
      <c r="V18" s="4">
        <v>3</v>
      </c>
      <c r="W18" s="4">
        <v>2</v>
      </c>
      <c r="X18" s="7">
        <f t="shared" si="0"/>
        <v>1</v>
      </c>
      <c r="Y18" s="7">
        <f t="shared" si="1"/>
        <v>2</v>
      </c>
      <c r="Z18" s="7">
        <f t="shared" si="2"/>
        <v>2</v>
      </c>
      <c r="AA18" s="7">
        <f t="shared" si="3"/>
        <v>2</v>
      </c>
      <c r="AB18" s="7">
        <f t="shared" si="4"/>
        <v>2</v>
      </c>
      <c r="AC18" s="7">
        <f t="shared" si="5"/>
        <v>2</v>
      </c>
      <c r="AD18" s="7">
        <f t="shared" si="6"/>
        <v>1</v>
      </c>
      <c r="AE18" s="7">
        <f t="shared" si="7"/>
        <v>1</v>
      </c>
      <c r="AF18" s="7">
        <f t="shared" si="8"/>
        <v>1</v>
      </c>
      <c r="AG18" s="7">
        <f t="shared" si="9"/>
        <v>4</v>
      </c>
      <c r="AH18" s="7">
        <f t="shared" si="10"/>
        <v>4</v>
      </c>
      <c r="AI18" s="7">
        <f t="shared" si="11"/>
        <v>4</v>
      </c>
      <c r="AJ18" s="7">
        <f t="shared" si="12"/>
        <v>4</v>
      </c>
      <c r="AK18" s="7">
        <f t="shared" si="13"/>
        <v>4</v>
      </c>
      <c r="AL18" s="7">
        <f t="shared" si="14"/>
        <v>3</v>
      </c>
      <c r="AM18" s="7">
        <f t="shared" si="15"/>
        <v>2</v>
      </c>
      <c r="AN18" s="8">
        <f t="shared" si="16"/>
        <v>39</v>
      </c>
      <c r="AO18" s="8">
        <v>32</v>
      </c>
      <c r="AP18" s="42">
        <f t="shared" si="22"/>
        <v>2.5000000000000001E-2</v>
      </c>
      <c r="AQ18" s="8">
        <f t="shared" si="23"/>
        <v>-1.9599639845400538</v>
      </c>
      <c r="AR18" s="8">
        <f t="shared" si="24"/>
        <v>30</v>
      </c>
      <c r="AS18" s="8">
        <f t="shared" si="25"/>
        <v>2</v>
      </c>
      <c r="AT18" s="8">
        <f t="shared" si="26"/>
        <v>2</v>
      </c>
      <c r="AU18" s="8">
        <f t="shared" si="17"/>
        <v>9</v>
      </c>
      <c r="AV18" s="8">
        <f t="shared" si="18"/>
        <v>5</v>
      </c>
      <c r="AW18" s="8">
        <f t="shared" si="19"/>
        <v>16</v>
      </c>
      <c r="AX18" s="8">
        <f t="shared" si="20"/>
        <v>9</v>
      </c>
    </row>
    <row r="19" spans="1:50" x14ac:dyDescent="0.25">
      <c r="A19">
        <v>36855</v>
      </c>
      <c r="B19">
        <v>0</v>
      </c>
      <c r="C19">
        <v>1983</v>
      </c>
      <c r="D19">
        <f t="shared" si="21"/>
        <v>41</v>
      </c>
      <c r="E19" s="1">
        <v>45595.600868055553</v>
      </c>
      <c r="F19" t="s">
        <v>136</v>
      </c>
      <c r="G19">
        <v>0</v>
      </c>
      <c r="H19" s="4">
        <v>4</v>
      </c>
      <c r="I19" s="4">
        <v>4</v>
      </c>
      <c r="J19" s="4">
        <v>3</v>
      </c>
      <c r="K19" s="4">
        <v>2</v>
      </c>
      <c r="L19" s="4">
        <v>4</v>
      </c>
      <c r="M19" s="4">
        <v>2</v>
      </c>
      <c r="N19" s="4">
        <v>1</v>
      </c>
      <c r="O19" s="4">
        <v>1</v>
      </c>
      <c r="P19" s="4">
        <v>4</v>
      </c>
      <c r="Q19" s="4">
        <v>2</v>
      </c>
      <c r="R19" s="4">
        <v>2</v>
      </c>
      <c r="S19" s="4">
        <v>2</v>
      </c>
      <c r="T19" s="4">
        <v>1</v>
      </c>
      <c r="U19" s="4">
        <v>3</v>
      </c>
      <c r="V19" s="4">
        <v>2</v>
      </c>
      <c r="W19" s="4">
        <v>4</v>
      </c>
      <c r="X19" s="7">
        <f t="shared" si="0"/>
        <v>4</v>
      </c>
      <c r="Y19" s="7">
        <f t="shared" si="1"/>
        <v>4</v>
      </c>
      <c r="Z19" s="7">
        <f t="shared" si="2"/>
        <v>3</v>
      </c>
      <c r="AA19" s="7">
        <f t="shared" si="3"/>
        <v>2</v>
      </c>
      <c r="AB19" s="7">
        <f t="shared" si="4"/>
        <v>4</v>
      </c>
      <c r="AC19" s="7">
        <f t="shared" si="5"/>
        <v>2</v>
      </c>
      <c r="AD19" s="7">
        <f t="shared" si="6"/>
        <v>1</v>
      </c>
      <c r="AE19" s="7">
        <f t="shared" si="7"/>
        <v>1</v>
      </c>
      <c r="AF19" s="7">
        <f t="shared" si="8"/>
        <v>2</v>
      </c>
      <c r="AG19" s="7">
        <f t="shared" si="9"/>
        <v>2</v>
      </c>
      <c r="AH19" s="7">
        <f t="shared" si="10"/>
        <v>2</v>
      </c>
      <c r="AI19" s="7">
        <f t="shared" si="11"/>
        <v>2</v>
      </c>
      <c r="AJ19" s="7">
        <f t="shared" si="12"/>
        <v>1</v>
      </c>
      <c r="AK19" s="7">
        <f t="shared" si="13"/>
        <v>3</v>
      </c>
      <c r="AL19" s="7">
        <f t="shared" si="14"/>
        <v>2</v>
      </c>
      <c r="AM19" s="7">
        <f t="shared" si="15"/>
        <v>4</v>
      </c>
      <c r="AN19" s="8">
        <f t="shared" si="16"/>
        <v>39</v>
      </c>
      <c r="AO19" s="8">
        <v>33</v>
      </c>
      <c r="AP19" s="42">
        <f t="shared" si="22"/>
        <v>2.7E-2</v>
      </c>
      <c r="AQ19" s="8">
        <f t="shared" si="23"/>
        <v>-1.9268365732639106</v>
      </c>
      <c r="AR19" s="8">
        <f t="shared" si="24"/>
        <v>31</v>
      </c>
      <c r="AS19" s="8">
        <f t="shared" si="25"/>
        <v>2</v>
      </c>
      <c r="AT19" s="8">
        <f t="shared" si="26"/>
        <v>2</v>
      </c>
      <c r="AU19" s="8">
        <f t="shared" si="17"/>
        <v>17</v>
      </c>
      <c r="AV19" s="8">
        <f t="shared" si="18"/>
        <v>6</v>
      </c>
      <c r="AW19" s="8">
        <f t="shared" si="19"/>
        <v>7</v>
      </c>
      <c r="AX19" s="8">
        <f t="shared" si="20"/>
        <v>9</v>
      </c>
    </row>
    <row r="20" spans="1:50" x14ac:dyDescent="0.25">
      <c r="A20">
        <v>37038</v>
      </c>
      <c r="B20">
        <v>0</v>
      </c>
      <c r="C20">
        <v>2000</v>
      </c>
      <c r="D20">
        <f t="shared" si="21"/>
        <v>24</v>
      </c>
      <c r="E20" s="1">
        <v>45595.73778935185</v>
      </c>
      <c r="F20" t="s">
        <v>146</v>
      </c>
      <c r="G20">
        <v>0</v>
      </c>
      <c r="H20" s="4">
        <v>4</v>
      </c>
      <c r="I20" s="4">
        <v>2</v>
      </c>
      <c r="J20" s="4">
        <v>4</v>
      </c>
      <c r="K20" s="4">
        <v>4</v>
      </c>
      <c r="L20" s="4">
        <v>4</v>
      </c>
      <c r="M20" s="4">
        <v>1</v>
      </c>
      <c r="N20" s="4">
        <v>1</v>
      </c>
      <c r="O20" s="4">
        <v>1</v>
      </c>
      <c r="P20" s="4">
        <v>5</v>
      </c>
      <c r="Q20" s="4">
        <v>2</v>
      </c>
      <c r="R20" s="4">
        <v>2</v>
      </c>
      <c r="S20" s="4">
        <v>2</v>
      </c>
      <c r="T20" s="4">
        <v>2</v>
      </c>
      <c r="U20" s="4">
        <v>4</v>
      </c>
      <c r="V20" s="4">
        <v>4</v>
      </c>
      <c r="W20" s="4">
        <v>4</v>
      </c>
      <c r="X20" s="7">
        <f t="shared" si="0"/>
        <v>4</v>
      </c>
      <c r="Y20" s="7">
        <f t="shared" si="1"/>
        <v>2</v>
      </c>
      <c r="Z20" s="7">
        <f t="shared" si="2"/>
        <v>2</v>
      </c>
      <c r="AA20" s="7">
        <f t="shared" si="3"/>
        <v>4</v>
      </c>
      <c r="AB20" s="7">
        <f t="shared" si="4"/>
        <v>4</v>
      </c>
      <c r="AC20" s="7">
        <f t="shared" si="5"/>
        <v>1</v>
      </c>
      <c r="AD20" s="7">
        <f t="shared" si="6"/>
        <v>1</v>
      </c>
      <c r="AE20" s="7">
        <f t="shared" si="7"/>
        <v>1</v>
      </c>
      <c r="AF20" s="7">
        <f t="shared" si="8"/>
        <v>1</v>
      </c>
      <c r="AG20" s="7">
        <f t="shared" si="9"/>
        <v>2</v>
      </c>
      <c r="AH20" s="7">
        <f t="shared" si="10"/>
        <v>2</v>
      </c>
      <c r="AI20" s="7">
        <f t="shared" si="11"/>
        <v>2</v>
      </c>
      <c r="AJ20" s="7">
        <f t="shared" si="12"/>
        <v>2</v>
      </c>
      <c r="AK20" s="7">
        <f t="shared" si="13"/>
        <v>4</v>
      </c>
      <c r="AL20" s="7">
        <f t="shared" si="14"/>
        <v>4</v>
      </c>
      <c r="AM20" s="7">
        <f t="shared" si="15"/>
        <v>4</v>
      </c>
      <c r="AN20" s="8">
        <f t="shared" si="16"/>
        <v>40</v>
      </c>
      <c r="AO20" s="8">
        <v>34</v>
      </c>
      <c r="AP20" s="42">
        <f t="shared" si="22"/>
        <v>2.9000000000000001E-2</v>
      </c>
      <c r="AQ20" s="8">
        <f t="shared" si="23"/>
        <v>-1.8956979239918383</v>
      </c>
      <c r="AR20" s="8">
        <f t="shared" si="24"/>
        <v>31</v>
      </c>
      <c r="AS20" s="8">
        <f t="shared" si="25"/>
        <v>2</v>
      </c>
      <c r="AT20" s="8">
        <f t="shared" si="26"/>
        <v>2</v>
      </c>
      <c r="AU20" s="8">
        <f t="shared" si="17"/>
        <v>16</v>
      </c>
      <c r="AV20" s="8">
        <f t="shared" si="18"/>
        <v>4</v>
      </c>
      <c r="AW20" s="8">
        <f t="shared" si="19"/>
        <v>8</v>
      </c>
      <c r="AX20" s="8">
        <f t="shared" si="20"/>
        <v>12</v>
      </c>
    </row>
    <row r="21" spans="1:50" x14ac:dyDescent="0.25">
      <c r="A21">
        <v>35804</v>
      </c>
      <c r="B21">
        <v>0</v>
      </c>
      <c r="C21">
        <v>2004</v>
      </c>
      <c r="D21">
        <f t="shared" si="21"/>
        <v>20</v>
      </c>
      <c r="E21" s="1">
        <v>45594.545138888891</v>
      </c>
      <c r="F21" t="s">
        <v>101</v>
      </c>
      <c r="H21" s="4">
        <v>2</v>
      </c>
      <c r="I21" s="4">
        <v>2</v>
      </c>
      <c r="J21" s="4">
        <v>4</v>
      </c>
      <c r="K21" s="4">
        <v>2</v>
      </c>
      <c r="L21" s="4">
        <v>3</v>
      </c>
      <c r="M21" s="4">
        <v>2</v>
      </c>
      <c r="N21" s="4">
        <v>2</v>
      </c>
      <c r="O21" s="4">
        <v>2</v>
      </c>
      <c r="P21" s="4">
        <v>4</v>
      </c>
      <c r="Q21" s="4">
        <v>4</v>
      </c>
      <c r="R21" s="4">
        <v>4</v>
      </c>
      <c r="S21" s="4">
        <v>4</v>
      </c>
      <c r="T21" s="4">
        <v>2</v>
      </c>
      <c r="U21" s="4">
        <v>3</v>
      </c>
      <c r="V21" s="4">
        <v>3</v>
      </c>
      <c r="W21" s="4">
        <v>2</v>
      </c>
      <c r="X21" s="7">
        <f t="shared" si="0"/>
        <v>2</v>
      </c>
      <c r="Y21" s="7">
        <f t="shared" si="1"/>
        <v>2</v>
      </c>
      <c r="Z21" s="7">
        <f t="shared" si="2"/>
        <v>2</v>
      </c>
      <c r="AA21" s="7">
        <f t="shared" si="3"/>
        <v>2</v>
      </c>
      <c r="AB21" s="7">
        <f t="shared" si="4"/>
        <v>3</v>
      </c>
      <c r="AC21" s="7">
        <f t="shared" si="5"/>
        <v>2</v>
      </c>
      <c r="AD21" s="7">
        <f t="shared" si="6"/>
        <v>2</v>
      </c>
      <c r="AE21" s="7">
        <f t="shared" si="7"/>
        <v>2</v>
      </c>
      <c r="AF21" s="7">
        <f t="shared" si="8"/>
        <v>2</v>
      </c>
      <c r="AG21" s="7">
        <f t="shared" si="9"/>
        <v>4</v>
      </c>
      <c r="AH21" s="7">
        <f t="shared" si="10"/>
        <v>4</v>
      </c>
      <c r="AI21" s="7">
        <f t="shared" si="11"/>
        <v>4</v>
      </c>
      <c r="AJ21" s="7">
        <f t="shared" si="12"/>
        <v>2</v>
      </c>
      <c r="AK21" s="7">
        <f t="shared" si="13"/>
        <v>3</v>
      </c>
      <c r="AL21" s="7">
        <f t="shared" si="14"/>
        <v>3</v>
      </c>
      <c r="AM21" s="7">
        <f t="shared" si="15"/>
        <v>2</v>
      </c>
      <c r="AN21" s="8">
        <f t="shared" si="16"/>
        <v>41</v>
      </c>
      <c r="AO21" s="8">
        <v>35</v>
      </c>
      <c r="AP21" s="42">
        <f t="shared" si="22"/>
        <v>3.5999999999999997E-2</v>
      </c>
      <c r="AQ21" s="8">
        <f t="shared" si="23"/>
        <v>-1.7991181068379667</v>
      </c>
      <c r="AR21" s="8">
        <f t="shared" si="24"/>
        <v>32</v>
      </c>
      <c r="AS21" s="8">
        <f t="shared" si="25"/>
        <v>2</v>
      </c>
      <c r="AT21" s="8">
        <f t="shared" si="26"/>
        <v>2</v>
      </c>
      <c r="AU21" s="8">
        <f t="shared" si="17"/>
        <v>11</v>
      </c>
      <c r="AV21" s="8">
        <f t="shared" si="18"/>
        <v>8</v>
      </c>
      <c r="AW21" s="8">
        <f t="shared" si="19"/>
        <v>14</v>
      </c>
      <c r="AX21" s="8">
        <f t="shared" si="20"/>
        <v>8</v>
      </c>
    </row>
    <row r="22" spans="1:50" x14ac:dyDescent="0.25">
      <c r="A22">
        <v>36587</v>
      </c>
      <c r="B22">
        <v>0</v>
      </c>
      <c r="C22">
        <v>1995</v>
      </c>
      <c r="D22">
        <f t="shared" si="21"/>
        <v>29</v>
      </c>
      <c r="E22" s="1">
        <v>45595.480821759258</v>
      </c>
      <c r="F22" t="s">
        <v>127</v>
      </c>
      <c r="G22">
        <v>1</v>
      </c>
      <c r="H22" s="4">
        <v>2</v>
      </c>
      <c r="I22" s="4">
        <v>2</v>
      </c>
      <c r="J22" s="4">
        <v>4</v>
      </c>
      <c r="K22" s="4">
        <v>2</v>
      </c>
      <c r="L22" s="4">
        <v>3</v>
      </c>
      <c r="M22" s="4">
        <v>2</v>
      </c>
      <c r="N22" s="4">
        <v>2</v>
      </c>
      <c r="O22" s="4">
        <v>2</v>
      </c>
      <c r="P22" s="4">
        <v>4</v>
      </c>
      <c r="Q22" s="4">
        <v>2</v>
      </c>
      <c r="R22" s="4">
        <v>4</v>
      </c>
      <c r="S22" s="4">
        <v>4</v>
      </c>
      <c r="T22" s="4">
        <v>3</v>
      </c>
      <c r="U22" s="4">
        <v>3</v>
      </c>
      <c r="V22" s="4">
        <v>4</v>
      </c>
      <c r="W22" s="4">
        <v>2</v>
      </c>
      <c r="X22" s="7">
        <f t="shared" si="0"/>
        <v>2</v>
      </c>
      <c r="Y22" s="7">
        <f t="shared" si="1"/>
        <v>2</v>
      </c>
      <c r="Z22" s="7">
        <f t="shared" si="2"/>
        <v>2</v>
      </c>
      <c r="AA22" s="7">
        <f t="shared" si="3"/>
        <v>2</v>
      </c>
      <c r="AB22" s="7">
        <f t="shared" si="4"/>
        <v>3</v>
      </c>
      <c r="AC22" s="7">
        <f t="shared" si="5"/>
        <v>2</v>
      </c>
      <c r="AD22" s="7">
        <f t="shared" si="6"/>
        <v>2</v>
      </c>
      <c r="AE22" s="7">
        <f t="shared" si="7"/>
        <v>2</v>
      </c>
      <c r="AF22" s="7">
        <f t="shared" si="8"/>
        <v>2</v>
      </c>
      <c r="AG22" s="7">
        <f t="shared" si="9"/>
        <v>2</v>
      </c>
      <c r="AH22" s="7">
        <f t="shared" si="10"/>
        <v>4</v>
      </c>
      <c r="AI22" s="7">
        <f t="shared" si="11"/>
        <v>4</v>
      </c>
      <c r="AJ22" s="7">
        <f t="shared" si="12"/>
        <v>3</v>
      </c>
      <c r="AK22" s="7">
        <f t="shared" si="13"/>
        <v>3</v>
      </c>
      <c r="AL22" s="7">
        <f t="shared" si="14"/>
        <v>4</v>
      </c>
      <c r="AM22" s="7">
        <f t="shared" si="15"/>
        <v>2</v>
      </c>
      <c r="AN22" s="8">
        <f t="shared" si="16"/>
        <v>41</v>
      </c>
      <c r="AO22" s="8">
        <v>36</v>
      </c>
      <c r="AP22" s="42">
        <f t="shared" si="22"/>
        <v>0.04</v>
      </c>
      <c r="AQ22" s="8">
        <f t="shared" si="23"/>
        <v>-1.7506860712521695</v>
      </c>
      <c r="AR22" s="8">
        <f t="shared" si="24"/>
        <v>32</v>
      </c>
      <c r="AS22" s="8">
        <f t="shared" si="25"/>
        <v>2</v>
      </c>
      <c r="AT22" s="8">
        <f t="shared" si="26"/>
        <v>2</v>
      </c>
      <c r="AU22" s="8">
        <f t="shared" si="17"/>
        <v>11</v>
      </c>
      <c r="AV22" s="8">
        <f t="shared" si="18"/>
        <v>8</v>
      </c>
      <c r="AW22" s="8">
        <f t="shared" si="19"/>
        <v>13</v>
      </c>
      <c r="AX22" s="8">
        <f t="shared" si="20"/>
        <v>9</v>
      </c>
    </row>
    <row r="23" spans="1:50" x14ac:dyDescent="0.25">
      <c r="A23">
        <v>36414</v>
      </c>
      <c r="B23">
        <v>0</v>
      </c>
      <c r="C23">
        <v>2004</v>
      </c>
      <c r="D23">
        <f t="shared" si="21"/>
        <v>20</v>
      </c>
      <c r="E23" s="1">
        <v>45595.402453703704</v>
      </c>
      <c r="F23" t="s">
        <v>125</v>
      </c>
      <c r="G23">
        <v>0</v>
      </c>
      <c r="H23" s="4">
        <v>2</v>
      </c>
      <c r="I23" s="4">
        <v>2</v>
      </c>
      <c r="J23" s="4">
        <v>4</v>
      </c>
      <c r="K23" s="4">
        <v>4</v>
      </c>
      <c r="L23" s="4">
        <v>3</v>
      </c>
      <c r="M23" s="4">
        <v>2</v>
      </c>
      <c r="N23" s="4">
        <v>1</v>
      </c>
      <c r="O23" s="4">
        <v>3</v>
      </c>
      <c r="P23" s="4">
        <v>4</v>
      </c>
      <c r="Q23" s="4">
        <v>2</v>
      </c>
      <c r="R23" s="4">
        <v>3</v>
      </c>
      <c r="S23" s="4">
        <v>3</v>
      </c>
      <c r="T23" s="4">
        <v>2</v>
      </c>
      <c r="U23" s="4">
        <v>5</v>
      </c>
      <c r="V23" s="4">
        <v>3</v>
      </c>
      <c r="W23" s="4">
        <v>3</v>
      </c>
      <c r="X23" s="7">
        <f t="shared" si="0"/>
        <v>2</v>
      </c>
      <c r="Y23" s="7">
        <f t="shared" si="1"/>
        <v>2</v>
      </c>
      <c r="Z23" s="7">
        <f t="shared" si="2"/>
        <v>2</v>
      </c>
      <c r="AA23" s="7">
        <f t="shared" si="3"/>
        <v>4</v>
      </c>
      <c r="AB23" s="7">
        <f t="shared" si="4"/>
        <v>3</v>
      </c>
      <c r="AC23" s="7">
        <f t="shared" si="5"/>
        <v>2</v>
      </c>
      <c r="AD23" s="7">
        <f t="shared" si="6"/>
        <v>1</v>
      </c>
      <c r="AE23" s="7">
        <f t="shared" si="7"/>
        <v>3</v>
      </c>
      <c r="AF23" s="7">
        <f t="shared" si="8"/>
        <v>2</v>
      </c>
      <c r="AG23" s="7">
        <f t="shared" si="9"/>
        <v>2</v>
      </c>
      <c r="AH23" s="7">
        <f t="shared" si="10"/>
        <v>3</v>
      </c>
      <c r="AI23" s="7">
        <f t="shared" si="11"/>
        <v>3</v>
      </c>
      <c r="AJ23" s="7">
        <f t="shared" si="12"/>
        <v>2</v>
      </c>
      <c r="AK23" s="7">
        <f t="shared" si="13"/>
        <v>5</v>
      </c>
      <c r="AL23" s="7">
        <f t="shared" si="14"/>
        <v>3</v>
      </c>
      <c r="AM23" s="7">
        <f t="shared" si="15"/>
        <v>3</v>
      </c>
      <c r="AN23" s="8">
        <f t="shared" si="16"/>
        <v>42</v>
      </c>
      <c r="AO23" s="8">
        <v>37</v>
      </c>
      <c r="AP23" s="42">
        <f t="shared" si="22"/>
        <v>4.2999999999999997E-2</v>
      </c>
      <c r="AQ23" s="8">
        <f t="shared" si="23"/>
        <v>-1.7168860184310404</v>
      </c>
      <c r="AR23" s="8">
        <f t="shared" si="24"/>
        <v>33</v>
      </c>
      <c r="AS23" s="8">
        <f t="shared" si="25"/>
        <v>3</v>
      </c>
      <c r="AT23" s="8">
        <f t="shared" si="26"/>
        <v>2</v>
      </c>
      <c r="AU23" s="8">
        <f t="shared" si="17"/>
        <v>13</v>
      </c>
      <c r="AV23" s="8">
        <f t="shared" si="18"/>
        <v>8</v>
      </c>
      <c r="AW23" s="8">
        <f t="shared" si="19"/>
        <v>10</v>
      </c>
      <c r="AX23" s="8">
        <f t="shared" si="20"/>
        <v>11</v>
      </c>
    </row>
    <row r="24" spans="1:50" x14ac:dyDescent="0.25">
      <c r="A24">
        <v>37458</v>
      </c>
      <c r="B24">
        <v>0</v>
      </c>
      <c r="C24">
        <v>1990</v>
      </c>
      <c r="D24">
        <f t="shared" si="21"/>
        <v>34</v>
      </c>
      <c r="E24" s="1">
        <v>45596.490451388891</v>
      </c>
      <c r="F24" t="s">
        <v>127</v>
      </c>
      <c r="G24">
        <v>1</v>
      </c>
      <c r="H24" s="4">
        <v>1</v>
      </c>
      <c r="I24" s="4">
        <v>2</v>
      </c>
      <c r="J24" s="4">
        <v>5</v>
      </c>
      <c r="K24" s="4">
        <v>1</v>
      </c>
      <c r="L24" s="4">
        <v>1</v>
      </c>
      <c r="M24" s="4">
        <v>1</v>
      </c>
      <c r="N24" s="4">
        <v>2</v>
      </c>
      <c r="O24" s="4">
        <v>4</v>
      </c>
      <c r="P24" s="4">
        <v>4</v>
      </c>
      <c r="Q24" s="4">
        <v>2</v>
      </c>
      <c r="R24" s="4">
        <v>5</v>
      </c>
      <c r="S24" s="4">
        <v>4</v>
      </c>
      <c r="T24" s="4">
        <v>5</v>
      </c>
      <c r="U24" s="4">
        <v>4</v>
      </c>
      <c r="V24" s="4">
        <v>5</v>
      </c>
      <c r="W24" s="4">
        <v>2</v>
      </c>
      <c r="X24" s="7">
        <f t="shared" si="0"/>
        <v>1</v>
      </c>
      <c r="Y24" s="7">
        <f t="shared" si="1"/>
        <v>2</v>
      </c>
      <c r="Z24" s="7">
        <f t="shared" si="2"/>
        <v>1</v>
      </c>
      <c r="AA24" s="7">
        <f t="shared" si="3"/>
        <v>1</v>
      </c>
      <c r="AB24" s="7">
        <f t="shared" si="4"/>
        <v>1</v>
      </c>
      <c r="AC24" s="7">
        <f t="shared" si="5"/>
        <v>1</v>
      </c>
      <c r="AD24" s="7">
        <f t="shared" si="6"/>
        <v>2</v>
      </c>
      <c r="AE24" s="7">
        <f t="shared" si="7"/>
        <v>4</v>
      </c>
      <c r="AF24" s="7">
        <f t="shared" si="8"/>
        <v>2</v>
      </c>
      <c r="AG24" s="7">
        <f t="shared" si="9"/>
        <v>2</v>
      </c>
      <c r="AH24" s="7">
        <f t="shared" si="10"/>
        <v>5</v>
      </c>
      <c r="AI24" s="7">
        <f t="shared" si="11"/>
        <v>4</v>
      </c>
      <c r="AJ24" s="7">
        <f t="shared" si="12"/>
        <v>5</v>
      </c>
      <c r="AK24" s="7">
        <f t="shared" si="13"/>
        <v>4</v>
      </c>
      <c r="AL24" s="7">
        <f t="shared" si="14"/>
        <v>5</v>
      </c>
      <c r="AM24" s="7">
        <f t="shared" si="15"/>
        <v>2</v>
      </c>
      <c r="AN24" s="8">
        <f t="shared" si="16"/>
        <v>42</v>
      </c>
      <c r="AO24" s="8">
        <v>38</v>
      </c>
      <c r="AP24" s="42">
        <f t="shared" si="22"/>
        <v>5.0999999999999997E-2</v>
      </c>
      <c r="AQ24" s="8">
        <f t="shared" si="23"/>
        <v>-1.63523401538865</v>
      </c>
      <c r="AR24" s="8">
        <f t="shared" si="24"/>
        <v>34</v>
      </c>
      <c r="AS24" s="8">
        <f t="shared" si="25"/>
        <v>3</v>
      </c>
      <c r="AT24" s="8">
        <f t="shared" si="26"/>
        <v>2</v>
      </c>
      <c r="AU24" s="8">
        <f t="shared" si="17"/>
        <v>6</v>
      </c>
      <c r="AV24" s="8">
        <f t="shared" si="18"/>
        <v>9</v>
      </c>
      <c r="AW24" s="8">
        <f t="shared" si="19"/>
        <v>16</v>
      </c>
      <c r="AX24" s="8">
        <f t="shared" si="20"/>
        <v>11</v>
      </c>
    </row>
    <row r="25" spans="1:50" x14ac:dyDescent="0.25">
      <c r="A25">
        <v>38647</v>
      </c>
      <c r="B25">
        <v>0</v>
      </c>
      <c r="C25">
        <v>1970</v>
      </c>
      <c r="D25">
        <f t="shared" si="21"/>
        <v>54</v>
      </c>
      <c r="E25" s="1">
        <v>45596.890648148146</v>
      </c>
      <c r="F25" t="s">
        <v>101</v>
      </c>
      <c r="H25" s="4">
        <v>2</v>
      </c>
      <c r="I25" s="4">
        <v>4</v>
      </c>
      <c r="J25" s="4">
        <v>2</v>
      </c>
      <c r="K25" s="4">
        <v>4</v>
      </c>
      <c r="L25" s="4">
        <v>4</v>
      </c>
      <c r="M25" s="4">
        <v>2</v>
      </c>
      <c r="N25" s="4">
        <v>2</v>
      </c>
      <c r="O25" s="4">
        <v>2</v>
      </c>
      <c r="P25" s="4">
        <v>4</v>
      </c>
      <c r="Q25" s="4">
        <v>2</v>
      </c>
      <c r="R25" s="4">
        <v>2</v>
      </c>
      <c r="S25" s="4">
        <v>2</v>
      </c>
      <c r="T25" s="4">
        <v>2</v>
      </c>
      <c r="U25" s="4">
        <v>2</v>
      </c>
      <c r="V25" s="4">
        <v>2</v>
      </c>
      <c r="W25" s="4">
        <v>4</v>
      </c>
      <c r="X25" s="7">
        <f t="shared" si="0"/>
        <v>2</v>
      </c>
      <c r="Y25" s="7">
        <f t="shared" si="1"/>
        <v>4</v>
      </c>
      <c r="Z25" s="7">
        <f t="shared" si="2"/>
        <v>4</v>
      </c>
      <c r="AA25" s="7">
        <f t="shared" si="3"/>
        <v>4</v>
      </c>
      <c r="AB25" s="7">
        <f t="shared" si="4"/>
        <v>4</v>
      </c>
      <c r="AC25" s="7">
        <f t="shared" si="5"/>
        <v>2</v>
      </c>
      <c r="AD25" s="7">
        <f t="shared" si="6"/>
        <v>2</v>
      </c>
      <c r="AE25" s="7">
        <f t="shared" si="7"/>
        <v>2</v>
      </c>
      <c r="AF25" s="7">
        <f t="shared" si="8"/>
        <v>2</v>
      </c>
      <c r="AG25" s="7">
        <f t="shared" si="9"/>
        <v>2</v>
      </c>
      <c r="AH25" s="7">
        <f t="shared" si="10"/>
        <v>2</v>
      </c>
      <c r="AI25" s="7">
        <f t="shared" si="11"/>
        <v>2</v>
      </c>
      <c r="AJ25" s="7">
        <f t="shared" si="12"/>
        <v>2</v>
      </c>
      <c r="AK25" s="7">
        <f t="shared" si="13"/>
        <v>2</v>
      </c>
      <c r="AL25" s="7">
        <f t="shared" si="14"/>
        <v>2</v>
      </c>
      <c r="AM25" s="7">
        <f t="shared" si="15"/>
        <v>4</v>
      </c>
      <c r="AN25" s="8">
        <f t="shared" si="16"/>
        <v>42</v>
      </c>
      <c r="AO25" s="8">
        <v>39</v>
      </c>
      <c r="AP25" s="42">
        <f t="shared" si="22"/>
        <v>6.2E-2</v>
      </c>
      <c r="AQ25" s="8">
        <f t="shared" si="23"/>
        <v>-1.5381988585840642</v>
      </c>
      <c r="AR25" s="8">
        <f t="shared" si="24"/>
        <v>35</v>
      </c>
      <c r="AS25" s="8">
        <f t="shared" si="25"/>
        <v>3</v>
      </c>
      <c r="AT25" s="8">
        <f t="shared" si="26"/>
        <v>2</v>
      </c>
      <c r="AU25" s="8">
        <f t="shared" si="17"/>
        <v>18</v>
      </c>
      <c r="AV25" s="8">
        <f t="shared" si="18"/>
        <v>8</v>
      </c>
      <c r="AW25" s="8">
        <f t="shared" si="19"/>
        <v>8</v>
      </c>
      <c r="AX25" s="8">
        <f t="shared" si="20"/>
        <v>8</v>
      </c>
    </row>
    <row r="26" spans="1:50" x14ac:dyDescent="0.25">
      <c r="A26">
        <v>38901</v>
      </c>
      <c r="B26">
        <v>0</v>
      </c>
      <c r="C26">
        <v>1988</v>
      </c>
      <c r="D26">
        <f t="shared" si="21"/>
        <v>36</v>
      </c>
      <c r="E26" s="1">
        <v>45597.377743055556</v>
      </c>
      <c r="F26" t="s">
        <v>172</v>
      </c>
      <c r="G26">
        <v>0</v>
      </c>
      <c r="H26" s="4">
        <v>4</v>
      </c>
      <c r="I26" s="4">
        <v>4</v>
      </c>
      <c r="J26" s="4">
        <v>3</v>
      </c>
      <c r="K26" s="4">
        <v>2</v>
      </c>
      <c r="L26" s="4">
        <v>2</v>
      </c>
      <c r="M26" s="4">
        <v>2</v>
      </c>
      <c r="N26" s="4">
        <v>2</v>
      </c>
      <c r="O26" s="4">
        <v>2</v>
      </c>
      <c r="P26" s="4">
        <v>4</v>
      </c>
      <c r="Q26" s="4">
        <v>2</v>
      </c>
      <c r="R26" s="4">
        <v>3</v>
      </c>
      <c r="S26" s="4">
        <v>2</v>
      </c>
      <c r="T26" s="4">
        <v>3</v>
      </c>
      <c r="U26" s="4">
        <v>3</v>
      </c>
      <c r="V26" s="4">
        <v>3</v>
      </c>
      <c r="W26" s="4">
        <v>3</v>
      </c>
      <c r="X26" s="7">
        <f t="shared" si="0"/>
        <v>4</v>
      </c>
      <c r="Y26" s="7">
        <f t="shared" si="1"/>
        <v>4</v>
      </c>
      <c r="Z26" s="7">
        <f t="shared" si="2"/>
        <v>3</v>
      </c>
      <c r="AA26" s="7">
        <f t="shared" si="3"/>
        <v>2</v>
      </c>
      <c r="AB26" s="7">
        <f t="shared" si="4"/>
        <v>2</v>
      </c>
      <c r="AC26" s="7">
        <f t="shared" si="5"/>
        <v>2</v>
      </c>
      <c r="AD26" s="7">
        <f t="shared" si="6"/>
        <v>2</v>
      </c>
      <c r="AE26" s="7">
        <f t="shared" si="7"/>
        <v>2</v>
      </c>
      <c r="AF26" s="7">
        <f t="shared" si="8"/>
        <v>2</v>
      </c>
      <c r="AG26" s="7">
        <f t="shared" si="9"/>
        <v>2</v>
      </c>
      <c r="AH26" s="7">
        <f t="shared" si="10"/>
        <v>3</v>
      </c>
      <c r="AI26" s="7">
        <f t="shared" si="11"/>
        <v>2</v>
      </c>
      <c r="AJ26" s="7">
        <f t="shared" si="12"/>
        <v>3</v>
      </c>
      <c r="AK26" s="7">
        <f t="shared" si="13"/>
        <v>3</v>
      </c>
      <c r="AL26" s="7">
        <f t="shared" si="14"/>
        <v>3</v>
      </c>
      <c r="AM26" s="7">
        <f t="shared" si="15"/>
        <v>3</v>
      </c>
      <c r="AN26" s="8">
        <f t="shared" si="16"/>
        <v>42</v>
      </c>
      <c r="AO26" s="8">
        <v>40</v>
      </c>
      <c r="AP26" s="42">
        <f t="shared" si="22"/>
        <v>6.9000000000000006E-2</v>
      </c>
      <c r="AQ26" s="8">
        <f t="shared" si="23"/>
        <v>-1.4832801273356204</v>
      </c>
      <c r="AR26" s="8">
        <f t="shared" si="24"/>
        <v>35</v>
      </c>
      <c r="AS26" s="8">
        <f t="shared" si="25"/>
        <v>3</v>
      </c>
      <c r="AT26" s="8">
        <f t="shared" si="26"/>
        <v>3</v>
      </c>
      <c r="AU26" s="8">
        <f t="shared" si="17"/>
        <v>15</v>
      </c>
      <c r="AV26" s="8">
        <f t="shared" si="18"/>
        <v>8</v>
      </c>
      <c r="AW26" s="8">
        <f t="shared" si="19"/>
        <v>10</v>
      </c>
      <c r="AX26" s="8">
        <f t="shared" si="20"/>
        <v>9</v>
      </c>
    </row>
    <row r="27" spans="1:50" x14ac:dyDescent="0.25">
      <c r="A27">
        <v>32494</v>
      </c>
      <c r="B27">
        <v>0</v>
      </c>
      <c r="C27">
        <v>1997</v>
      </c>
      <c r="D27">
        <f t="shared" si="21"/>
        <v>27</v>
      </c>
      <c r="E27" s="1">
        <v>45602.592650462961</v>
      </c>
      <c r="F27" t="s">
        <v>205</v>
      </c>
      <c r="G27">
        <v>1</v>
      </c>
      <c r="H27" s="4">
        <v>3</v>
      </c>
      <c r="I27" s="4">
        <v>2</v>
      </c>
      <c r="J27" s="4">
        <v>2</v>
      </c>
      <c r="K27" s="4">
        <v>2</v>
      </c>
      <c r="L27" s="4">
        <v>2</v>
      </c>
      <c r="M27" s="4">
        <v>3</v>
      </c>
      <c r="N27" s="4">
        <v>2</v>
      </c>
      <c r="O27" s="4">
        <v>2</v>
      </c>
      <c r="P27" s="4">
        <v>4</v>
      </c>
      <c r="Q27" s="4">
        <v>5</v>
      </c>
      <c r="R27" s="4">
        <v>4</v>
      </c>
      <c r="S27" s="4">
        <v>3</v>
      </c>
      <c r="T27" s="4">
        <v>3</v>
      </c>
      <c r="U27" s="4">
        <v>1</v>
      </c>
      <c r="V27" s="4">
        <v>3</v>
      </c>
      <c r="W27" s="4">
        <v>1</v>
      </c>
      <c r="X27" s="7">
        <f t="shared" si="0"/>
        <v>3</v>
      </c>
      <c r="Y27" s="7">
        <f t="shared" si="1"/>
        <v>2</v>
      </c>
      <c r="Z27" s="7">
        <f t="shared" si="2"/>
        <v>4</v>
      </c>
      <c r="AA27" s="7">
        <f t="shared" si="3"/>
        <v>2</v>
      </c>
      <c r="AB27" s="7">
        <f t="shared" si="4"/>
        <v>2</v>
      </c>
      <c r="AC27" s="7">
        <f t="shared" si="5"/>
        <v>3</v>
      </c>
      <c r="AD27" s="7">
        <f t="shared" si="6"/>
        <v>2</v>
      </c>
      <c r="AE27" s="7">
        <f t="shared" si="7"/>
        <v>2</v>
      </c>
      <c r="AF27" s="7">
        <f t="shared" si="8"/>
        <v>2</v>
      </c>
      <c r="AG27" s="7">
        <f t="shared" si="9"/>
        <v>5</v>
      </c>
      <c r="AH27" s="7">
        <f t="shared" si="10"/>
        <v>4</v>
      </c>
      <c r="AI27" s="7">
        <f t="shared" si="11"/>
        <v>3</v>
      </c>
      <c r="AJ27" s="7">
        <f t="shared" si="12"/>
        <v>3</v>
      </c>
      <c r="AK27" s="7">
        <f t="shared" si="13"/>
        <v>1</v>
      </c>
      <c r="AL27" s="7">
        <f t="shared" si="14"/>
        <v>3</v>
      </c>
      <c r="AM27" s="7">
        <f t="shared" si="15"/>
        <v>1</v>
      </c>
      <c r="AN27" s="8">
        <f t="shared" si="16"/>
        <v>42</v>
      </c>
      <c r="AO27" s="8">
        <v>41</v>
      </c>
      <c r="AP27" s="42">
        <f t="shared" si="22"/>
        <v>7.1999999999999995E-2</v>
      </c>
      <c r="AQ27" s="8">
        <f t="shared" si="23"/>
        <v>-1.4610562691869067</v>
      </c>
      <c r="AR27" s="8">
        <f t="shared" si="24"/>
        <v>35</v>
      </c>
      <c r="AS27" s="8">
        <f t="shared" si="25"/>
        <v>3</v>
      </c>
      <c r="AT27" s="8">
        <f t="shared" si="26"/>
        <v>3</v>
      </c>
      <c r="AU27" s="8">
        <f t="shared" si="17"/>
        <v>13</v>
      </c>
      <c r="AV27" s="8">
        <f t="shared" si="18"/>
        <v>9</v>
      </c>
      <c r="AW27" s="8">
        <f t="shared" si="19"/>
        <v>15</v>
      </c>
      <c r="AX27" s="8">
        <f t="shared" si="20"/>
        <v>5</v>
      </c>
    </row>
    <row r="28" spans="1:50" x14ac:dyDescent="0.25">
      <c r="A28">
        <v>38794</v>
      </c>
      <c r="B28">
        <v>0</v>
      </c>
      <c r="C28">
        <v>1998</v>
      </c>
      <c r="D28">
        <f t="shared" si="21"/>
        <v>26</v>
      </c>
      <c r="E28" s="1">
        <v>45596.980752314812</v>
      </c>
      <c r="F28" t="s">
        <v>101</v>
      </c>
      <c r="H28" s="4">
        <v>2</v>
      </c>
      <c r="I28" s="4">
        <v>4</v>
      </c>
      <c r="J28" s="4">
        <v>3</v>
      </c>
      <c r="K28" s="4">
        <v>2</v>
      </c>
      <c r="L28" s="4">
        <v>4</v>
      </c>
      <c r="M28" s="4">
        <v>4</v>
      </c>
      <c r="N28" s="4">
        <v>2</v>
      </c>
      <c r="O28" s="4">
        <v>4</v>
      </c>
      <c r="P28" s="4">
        <v>5</v>
      </c>
      <c r="Q28" s="4">
        <v>2</v>
      </c>
      <c r="R28" s="4">
        <v>1</v>
      </c>
      <c r="S28" s="4">
        <v>1</v>
      </c>
      <c r="T28" s="4">
        <v>2</v>
      </c>
      <c r="U28" s="4">
        <v>4</v>
      </c>
      <c r="V28" s="4">
        <v>4</v>
      </c>
      <c r="W28" s="4">
        <v>3</v>
      </c>
      <c r="X28" s="7">
        <f t="shared" si="0"/>
        <v>2</v>
      </c>
      <c r="Y28" s="7">
        <f t="shared" si="1"/>
        <v>4</v>
      </c>
      <c r="Z28" s="7">
        <f t="shared" si="2"/>
        <v>3</v>
      </c>
      <c r="AA28" s="7">
        <f t="shared" si="3"/>
        <v>2</v>
      </c>
      <c r="AB28" s="7">
        <f t="shared" si="4"/>
        <v>4</v>
      </c>
      <c r="AC28" s="7">
        <f t="shared" si="5"/>
        <v>4</v>
      </c>
      <c r="AD28" s="7">
        <f t="shared" si="6"/>
        <v>2</v>
      </c>
      <c r="AE28" s="7">
        <f t="shared" si="7"/>
        <v>4</v>
      </c>
      <c r="AF28" s="7">
        <f t="shared" si="8"/>
        <v>1</v>
      </c>
      <c r="AG28" s="7">
        <f t="shared" si="9"/>
        <v>2</v>
      </c>
      <c r="AH28" s="7">
        <f t="shared" si="10"/>
        <v>1</v>
      </c>
      <c r="AI28" s="7">
        <f t="shared" si="11"/>
        <v>1</v>
      </c>
      <c r="AJ28" s="7">
        <f t="shared" si="12"/>
        <v>2</v>
      </c>
      <c r="AK28" s="7">
        <f t="shared" si="13"/>
        <v>4</v>
      </c>
      <c r="AL28" s="7">
        <f t="shared" si="14"/>
        <v>4</v>
      </c>
      <c r="AM28" s="7">
        <f t="shared" si="15"/>
        <v>3</v>
      </c>
      <c r="AN28" s="8">
        <f t="shared" si="16"/>
        <v>43</v>
      </c>
      <c r="AO28" s="8">
        <v>42</v>
      </c>
      <c r="AP28" s="42">
        <f t="shared" si="22"/>
        <v>0.08</v>
      </c>
      <c r="AQ28" s="8">
        <f t="shared" si="23"/>
        <v>-1.4050715603096353</v>
      </c>
      <c r="AR28" s="8">
        <f t="shared" si="24"/>
        <v>36</v>
      </c>
      <c r="AS28" s="8">
        <f t="shared" si="25"/>
        <v>3</v>
      </c>
      <c r="AT28" s="8">
        <f t="shared" si="26"/>
        <v>3</v>
      </c>
      <c r="AU28" s="8">
        <f t="shared" si="17"/>
        <v>15</v>
      </c>
      <c r="AV28" s="8">
        <f t="shared" si="18"/>
        <v>11</v>
      </c>
      <c r="AW28" s="8">
        <f t="shared" si="19"/>
        <v>6</v>
      </c>
      <c r="AX28" s="8">
        <f t="shared" si="20"/>
        <v>11</v>
      </c>
    </row>
    <row r="29" spans="1:50" x14ac:dyDescent="0.25">
      <c r="A29">
        <v>35885</v>
      </c>
      <c r="B29">
        <v>0</v>
      </c>
      <c r="C29">
        <v>2000</v>
      </c>
      <c r="D29">
        <f t="shared" si="21"/>
        <v>24</v>
      </c>
      <c r="E29" s="1">
        <v>45594.612986111111</v>
      </c>
      <c r="F29" t="s">
        <v>115</v>
      </c>
      <c r="G29">
        <v>0</v>
      </c>
      <c r="H29" s="4">
        <v>2</v>
      </c>
      <c r="I29" s="4">
        <v>4</v>
      </c>
      <c r="J29" s="4">
        <v>5</v>
      </c>
      <c r="K29" s="4">
        <v>2</v>
      </c>
      <c r="L29" s="4">
        <v>4</v>
      </c>
      <c r="M29" s="4">
        <v>3</v>
      </c>
      <c r="N29" s="4">
        <v>4</v>
      </c>
      <c r="O29" s="4">
        <v>3</v>
      </c>
      <c r="P29" s="4">
        <v>3</v>
      </c>
      <c r="Q29" s="4">
        <v>2</v>
      </c>
      <c r="R29" s="4">
        <v>3</v>
      </c>
      <c r="S29" s="4">
        <v>2</v>
      </c>
      <c r="T29" s="4">
        <v>2</v>
      </c>
      <c r="U29" s="4">
        <v>4</v>
      </c>
      <c r="V29" s="4">
        <v>3</v>
      </c>
      <c r="W29" s="4">
        <v>2</v>
      </c>
      <c r="X29" s="7">
        <f t="shared" si="0"/>
        <v>2</v>
      </c>
      <c r="Y29" s="7">
        <f t="shared" si="1"/>
        <v>4</v>
      </c>
      <c r="Z29" s="7">
        <f t="shared" si="2"/>
        <v>1</v>
      </c>
      <c r="AA29" s="7">
        <f t="shared" si="3"/>
        <v>2</v>
      </c>
      <c r="AB29" s="7">
        <f t="shared" si="4"/>
        <v>4</v>
      </c>
      <c r="AC29" s="7">
        <f t="shared" si="5"/>
        <v>3</v>
      </c>
      <c r="AD29" s="7">
        <f t="shared" si="6"/>
        <v>4</v>
      </c>
      <c r="AE29" s="7">
        <f t="shared" si="7"/>
        <v>3</v>
      </c>
      <c r="AF29" s="7">
        <f t="shared" si="8"/>
        <v>3</v>
      </c>
      <c r="AG29" s="7">
        <f t="shared" si="9"/>
        <v>2</v>
      </c>
      <c r="AH29" s="7">
        <f t="shared" si="10"/>
        <v>3</v>
      </c>
      <c r="AI29" s="7">
        <f t="shared" si="11"/>
        <v>2</v>
      </c>
      <c r="AJ29" s="7">
        <f t="shared" si="12"/>
        <v>2</v>
      </c>
      <c r="AK29" s="7">
        <f t="shared" si="13"/>
        <v>4</v>
      </c>
      <c r="AL29" s="7">
        <f t="shared" si="14"/>
        <v>3</v>
      </c>
      <c r="AM29" s="7">
        <f t="shared" si="15"/>
        <v>2</v>
      </c>
      <c r="AN29" s="8">
        <f t="shared" si="16"/>
        <v>44</v>
      </c>
      <c r="AO29" s="8">
        <v>43</v>
      </c>
      <c r="AP29" s="42">
        <f t="shared" si="22"/>
        <v>9.8000000000000004E-2</v>
      </c>
      <c r="AQ29" s="8">
        <f t="shared" si="23"/>
        <v>-1.293031976144243</v>
      </c>
      <c r="AR29" s="8">
        <f t="shared" si="24"/>
        <v>37</v>
      </c>
      <c r="AS29" s="8">
        <f t="shared" si="25"/>
        <v>3</v>
      </c>
      <c r="AT29" s="8">
        <f t="shared" si="26"/>
        <v>3</v>
      </c>
      <c r="AU29" s="8">
        <f t="shared" si="17"/>
        <v>13</v>
      </c>
      <c r="AV29" s="8">
        <f t="shared" si="18"/>
        <v>13</v>
      </c>
      <c r="AW29" s="8">
        <f t="shared" si="19"/>
        <v>9</v>
      </c>
      <c r="AX29" s="8">
        <f t="shared" si="20"/>
        <v>9</v>
      </c>
    </row>
    <row r="30" spans="1:50" x14ac:dyDescent="0.25">
      <c r="A30">
        <v>39518</v>
      </c>
      <c r="B30">
        <v>0</v>
      </c>
      <c r="C30">
        <v>2003</v>
      </c>
      <c r="D30">
        <f t="shared" si="21"/>
        <v>21</v>
      </c>
      <c r="E30" s="1">
        <v>45598.853715277779</v>
      </c>
      <c r="F30" t="s">
        <v>101</v>
      </c>
      <c r="H30" s="4">
        <v>4</v>
      </c>
      <c r="I30" s="4">
        <v>4</v>
      </c>
      <c r="J30" s="4">
        <v>4</v>
      </c>
      <c r="K30" s="4">
        <v>2</v>
      </c>
      <c r="L30" s="4">
        <v>3</v>
      </c>
      <c r="M30" s="4">
        <v>2</v>
      </c>
      <c r="N30" s="4">
        <v>2</v>
      </c>
      <c r="O30" s="4">
        <v>4</v>
      </c>
      <c r="P30" s="4">
        <v>2</v>
      </c>
      <c r="Q30" s="4">
        <v>3</v>
      </c>
      <c r="R30" s="4">
        <v>4</v>
      </c>
      <c r="S30" s="4">
        <v>4</v>
      </c>
      <c r="T30" s="4">
        <v>3</v>
      </c>
      <c r="U30" s="4">
        <v>1</v>
      </c>
      <c r="V30" s="4">
        <v>1</v>
      </c>
      <c r="W30" s="4">
        <v>1</v>
      </c>
      <c r="X30" s="7">
        <f t="shared" si="0"/>
        <v>4</v>
      </c>
      <c r="Y30" s="7">
        <f t="shared" si="1"/>
        <v>4</v>
      </c>
      <c r="Z30" s="7">
        <f t="shared" si="2"/>
        <v>2</v>
      </c>
      <c r="AA30" s="7">
        <f t="shared" si="3"/>
        <v>2</v>
      </c>
      <c r="AB30" s="7">
        <f t="shared" si="4"/>
        <v>3</v>
      </c>
      <c r="AC30" s="7">
        <f t="shared" si="5"/>
        <v>2</v>
      </c>
      <c r="AD30" s="7">
        <f t="shared" si="6"/>
        <v>2</v>
      </c>
      <c r="AE30" s="7">
        <f t="shared" si="7"/>
        <v>4</v>
      </c>
      <c r="AF30" s="7">
        <f t="shared" si="8"/>
        <v>4</v>
      </c>
      <c r="AG30" s="7">
        <f t="shared" si="9"/>
        <v>3</v>
      </c>
      <c r="AH30" s="7">
        <f t="shared" si="10"/>
        <v>4</v>
      </c>
      <c r="AI30" s="7">
        <f t="shared" si="11"/>
        <v>4</v>
      </c>
      <c r="AJ30" s="7">
        <f t="shared" si="12"/>
        <v>3</v>
      </c>
      <c r="AK30" s="7">
        <f t="shared" si="13"/>
        <v>1</v>
      </c>
      <c r="AL30" s="7">
        <f t="shared" si="14"/>
        <v>1</v>
      </c>
      <c r="AM30" s="7">
        <f t="shared" si="15"/>
        <v>1</v>
      </c>
      <c r="AN30" s="8">
        <f t="shared" si="16"/>
        <v>44</v>
      </c>
      <c r="AO30" s="8">
        <v>44</v>
      </c>
      <c r="AP30" s="42">
        <f t="shared" si="22"/>
        <v>0.10199999999999999</v>
      </c>
      <c r="AQ30" s="8">
        <f t="shared" si="23"/>
        <v>-1.2702376223931489</v>
      </c>
      <c r="AR30" s="8">
        <f t="shared" si="24"/>
        <v>37</v>
      </c>
      <c r="AS30" s="8">
        <f t="shared" si="25"/>
        <v>3</v>
      </c>
      <c r="AT30" s="8">
        <f t="shared" si="26"/>
        <v>3</v>
      </c>
      <c r="AU30" s="8">
        <f t="shared" si="17"/>
        <v>15</v>
      </c>
      <c r="AV30" s="8">
        <f t="shared" si="18"/>
        <v>12</v>
      </c>
      <c r="AW30" s="8">
        <f t="shared" si="19"/>
        <v>14</v>
      </c>
      <c r="AX30" s="8">
        <f t="shared" si="20"/>
        <v>3</v>
      </c>
    </row>
    <row r="31" spans="1:50" x14ac:dyDescent="0.25">
      <c r="A31">
        <v>40020</v>
      </c>
      <c r="B31">
        <v>0</v>
      </c>
      <c r="C31">
        <v>2003</v>
      </c>
      <c r="D31">
        <f t="shared" si="21"/>
        <v>21</v>
      </c>
      <c r="E31" s="1">
        <v>45603.757881944446</v>
      </c>
      <c r="F31" t="s">
        <v>99</v>
      </c>
      <c r="G31">
        <v>1</v>
      </c>
      <c r="H31" s="4">
        <v>2</v>
      </c>
      <c r="I31" s="4">
        <v>1</v>
      </c>
      <c r="J31" s="4">
        <v>4</v>
      </c>
      <c r="K31" s="4">
        <v>2</v>
      </c>
      <c r="L31" s="4">
        <v>4</v>
      </c>
      <c r="M31" s="4">
        <v>2</v>
      </c>
      <c r="N31" s="4">
        <v>2</v>
      </c>
      <c r="O31" s="4">
        <v>4</v>
      </c>
      <c r="P31" s="4">
        <v>2</v>
      </c>
      <c r="Q31" s="4">
        <v>4</v>
      </c>
      <c r="R31" s="4">
        <v>4</v>
      </c>
      <c r="S31" s="4">
        <v>4</v>
      </c>
      <c r="T31" s="4">
        <v>4</v>
      </c>
      <c r="U31" s="4">
        <v>2</v>
      </c>
      <c r="V31" s="4">
        <v>1</v>
      </c>
      <c r="W31" s="4">
        <v>2</v>
      </c>
      <c r="X31" s="7">
        <f t="shared" si="0"/>
        <v>2</v>
      </c>
      <c r="Y31" s="7">
        <f t="shared" si="1"/>
        <v>1</v>
      </c>
      <c r="Z31" s="7">
        <f t="shared" si="2"/>
        <v>2</v>
      </c>
      <c r="AA31" s="7">
        <f t="shared" si="3"/>
        <v>2</v>
      </c>
      <c r="AB31" s="7">
        <f t="shared" si="4"/>
        <v>4</v>
      </c>
      <c r="AC31" s="7">
        <f t="shared" si="5"/>
        <v>2</v>
      </c>
      <c r="AD31" s="7">
        <f t="shared" si="6"/>
        <v>2</v>
      </c>
      <c r="AE31" s="7">
        <f t="shared" si="7"/>
        <v>4</v>
      </c>
      <c r="AF31" s="7">
        <f t="shared" si="8"/>
        <v>4</v>
      </c>
      <c r="AG31" s="7">
        <f t="shared" si="9"/>
        <v>4</v>
      </c>
      <c r="AH31" s="7">
        <f t="shared" si="10"/>
        <v>4</v>
      </c>
      <c r="AI31" s="7">
        <f t="shared" si="11"/>
        <v>4</v>
      </c>
      <c r="AJ31" s="7">
        <f t="shared" si="12"/>
        <v>4</v>
      </c>
      <c r="AK31" s="7">
        <f t="shared" si="13"/>
        <v>2</v>
      </c>
      <c r="AL31" s="7">
        <f t="shared" si="14"/>
        <v>1</v>
      </c>
      <c r="AM31" s="7">
        <f t="shared" si="15"/>
        <v>2</v>
      </c>
      <c r="AN31" s="8">
        <f t="shared" si="16"/>
        <v>44</v>
      </c>
      <c r="AO31" s="8">
        <v>45</v>
      </c>
      <c r="AP31" s="42">
        <f t="shared" si="22"/>
        <v>0.113</v>
      </c>
      <c r="AQ31" s="8">
        <f t="shared" si="23"/>
        <v>-1.210727132791598</v>
      </c>
      <c r="AR31" s="8">
        <f t="shared" si="24"/>
        <v>38</v>
      </c>
      <c r="AS31" s="8">
        <f t="shared" si="25"/>
        <v>4</v>
      </c>
      <c r="AT31" s="8">
        <f t="shared" si="26"/>
        <v>3</v>
      </c>
      <c r="AU31" s="8">
        <f t="shared" si="17"/>
        <v>11</v>
      </c>
      <c r="AV31" s="8">
        <f t="shared" si="18"/>
        <v>12</v>
      </c>
      <c r="AW31" s="8">
        <f t="shared" si="19"/>
        <v>16</v>
      </c>
      <c r="AX31" s="8">
        <f t="shared" si="20"/>
        <v>5</v>
      </c>
    </row>
    <row r="32" spans="1:50" x14ac:dyDescent="0.25">
      <c r="A32">
        <v>37235</v>
      </c>
      <c r="B32">
        <v>0</v>
      </c>
      <c r="C32">
        <v>2004</v>
      </c>
      <c r="D32">
        <f t="shared" si="21"/>
        <v>20</v>
      </c>
      <c r="E32" s="1">
        <v>45595.847696759258</v>
      </c>
      <c r="F32" t="s">
        <v>118</v>
      </c>
      <c r="G32">
        <v>0</v>
      </c>
      <c r="H32" s="4">
        <v>5</v>
      </c>
      <c r="I32" s="4">
        <v>1</v>
      </c>
      <c r="J32" s="4">
        <v>5</v>
      </c>
      <c r="K32" s="4">
        <v>1</v>
      </c>
      <c r="L32" s="4">
        <v>1</v>
      </c>
      <c r="M32" s="4">
        <v>2</v>
      </c>
      <c r="N32" s="4">
        <v>3</v>
      </c>
      <c r="O32" s="4">
        <v>3</v>
      </c>
      <c r="P32" s="4">
        <v>3</v>
      </c>
      <c r="Q32" s="4">
        <v>4</v>
      </c>
      <c r="R32" s="4">
        <v>2</v>
      </c>
      <c r="S32" s="4">
        <v>2</v>
      </c>
      <c r="T32" s="4">
        <v>3</v>
      </c>
      <c r="U32" s="4">
        <v>4</v>
      </c>
      <c r="V32" s="4">
        <v>5</v>
      </c>
      <c r="W32" s="4">
        <v>5</v>
      </c>
      <c r="X32" s="7">
        <f t="shared" si="0"/>
        <v>5</v>
      </c>
      <c r="Y32" s="7">
        <f t="shared" si="1"/>
        <v>1</v>
      </c>
      <c r="Z32" s="7">
        <f t="shared" si="2"/>
        <v>1</v>
      </c>
      <c r="AA32" s="7">
        <f t="shared" si="3"/>
        <v>1</v>
      </c>
      <c r="AB32" s="7">
        <f t="shared" si="4"/>
        <v>1</v>
      </c>
      <c r="AC32" s="7">
        <f t="shared" si="5"/>
        <v>2</v>
      </c>
      <c r="AD32" s="7">
        <f t="shared" si="6"/>
        <v>3</v>
      </c>
      <c r="AE32" s="7">
        <f t="shared" si="7"/>
        <v>3</v>
      </c>
      <c r="AF32" s="7">
        <f t="shared" si="8"/>
        <v>3</v>
      </c>
      <c r="AG32" s="7">
        <f t="shared" si="9"/>
        <v>4</v>
      </c>
      <c r="AH32" s="7">
        <f t="shared" si="10"/>
        <v>2</v>
      </c>
      <c r="AI32" s="7">
        <f t="shared" si="11"/>
        <v>2</v>
      </c>
      <c r="AJ32" s="7">
        <f t="shared" si="12"/>
        <v>3</v>
      </c>
      <c r="AK32" s="7">
        <f t="shared" si="13"/>
        <v>4</v>
      </c>
      <c r="AL32" s="7">
        <f t="shared" si="14"/>
        <v>5</v>
      </c>
      <c r="AM32" s="7">
        <f t="shared" si="15"/>
        <v>5</v>
      </c>
      <c r="AN32" s="8">
        <f t="shared" si="16"/>
        <v>45</v>
      </c>
      <c r="AO32" s="8">
        <v>46</v>
      </c>
      <c r="AP32" s="42">
        <f t="shared" si="22"/>
        <v>0.127</v>
      </c>
      <c r="AQ32" s="8">
        <f t="shared" si="23"/>
        <v>-1.140687476337622</v>
      </c>
      <c r="AR32" s="8">
        <f t="shared" si="24"/>
        <v>39</v>
      </c>
      <c r="AS32" s="8">
        <f t="shared" si="25"/>
        <v>4</v>
      </c>
      <c r="AT32" s="8">
        <f t="shared" si="26"/>
        <v>3</v>
      </c>
      <c r="AU32" s="8">
        <f t="shared" si="17"/>
        <v>9</v>
      </c>
      <c r="AV32" s="8">
        <f t="shared" si="18"/>
        <v>11</v>
      </c>
      <c r="AW32" s="8">
        <f t="shared" si="19"/>
        <v>11</v>
      </c>
      <c r="AX32" s="8">
        <f t="shared" si="20"/>
        <v>14</v>
      </c>
    </row>
    <row r="33" spans="1:50" x14ac:dyDescent="0.25">
      <c r="A33">
        <v>37370</v>
      </c>
      <c r="B33">
        <v>0</v>
      </c>
      <c r="C33">
        <v>1999</v>
      </c>
      <c r="D33">
        <f t="shared" si="21"/>
        <v>25</v>
      </c>
      <c r="E33" s="1">
        <v>45595.984050925923</v>
      </c>
      <c r="F33" t="s">
        <v>118</v>
      </c>
      <c r="G33">
        <v>1</v>
      </c>
      <c r="H33" s="4">
        <v>4</v>
      </c>
      <c r="I33" s="4">
        <v>4</v>
      </c>
      <c r="J33" s="4">
        <v>2</v>
      </c>
      <c r="K33" s="4">
        <v>4</v>
      </c>
      <c r="L33" s="4">
        <v>3</v>
      </c>
      <c r="M33" s="4">
        <v>4</v>
      </c>
      <c r="N33" s="4">
        <v>1</v>
      </c>
      <c r="O33" s="4">
        <v>2</v>
      </c>
      <c r="P33" s="4">
        <v>4</v>
      </c>
      <c r="Q33" s="4">
        <v>2</v>
      </c>
      <c r="R33" s="4">
        <v>3</v>
      </c>
      <c r="S33" s="4">
        <v>4</v>
      </c>
      <c r="T33" s="4">
        <v>3</v>
      </c>
      <c r="U33" s="4">
        <v>1</v>
      </c>
      <c r="V33" s="4">
        <v>2</v>
      </c>
      <c r="W33" s="4">
        <v>2</v>
      </c>
      <c r="X33" s="7">
        <f t="shared" si="0"/>
        <v>4</v>
      </c>
      <c r="Y33" s="7">
        <f t="shared" si="1"/>
        <v>4</v>
      </c>
      <c r="Z33" s="7">
        <f t="shared" si="2"/>
        <v>4</v>
      </c>
      <c r="AA33" s="7">
        <f t="shared" si="3"/>
        <v>4</v>
      </c>
      <c r="AB33" s="7">
        <f t="shared" si="4"/>
        <v>3</v>
      </c>
      <c r="AC33" s="7">
        <f t="shared" si="5"/>
        <v>4</v>
      </c>
      <c r="AD33" s="7">
        <f t="shared" si="6"/>
        <v>1</v>
      </c>
      <c r="AE33" s="7">
        <f t="shared" si="7"/>
        <v>2</v>
      </c>
      <c r="AF33" s="7">
        <f t="shared" si="8"/>
        <v>2</v>
      </c>
      <c r="AG33" s="7">
        <f t="shared" si="9"/>
        <v>2</v>
      </c>
      <c r="AH33" s="7">
        <f t="shared" si="10"/>
        <v>3</v>
      </c>
      <c r="AI33" s="7">
        <f t="shared" si="11"/>
        <v>4</v>
      </c>
      <c r="AJ33" s="7">
        <f t="shared" si="12"/>
        <v>3</v>
      </c>
      <c r="AK33" s="7">
        <f t="shared" si="13"/>
        <v>1</v>
      </c>
      <c r="AL33" s="7">
        <f t="shared" si="14"/>
        <v>2</v>
      </c>
      <c r="AM33" s="7">
        <f t="shared" si="15"/>
        <v>2</v>
      </c>
      <c r="AN33" s="8">
        <f t="shared" si="16"/>
        <v>45</v>
      </c>
      <c r="AO33" s="8">
        <v>47</v>
      </c>
      <c r="AP33" s="42">
        <f t="shared" si="22"/>
        <v>0.14899999999999999</v>
      </c>
      <c r="AQ33" s="8">
        <f t="shared" si="23"/>
        <v>-1.040731886467543</v>
      </c>
      <c r="AR33" s="8">
        <f t="shared" si="24"/>
        <v>40</v>
      </c>
      <c r="AS33" s="8">
        <f t="shared" si="25"/>
        <v>4</v>
      </c>
      <c r="AT33" s="8">
        <f t="shared" si="26"/>
        <v>3</v>
      </c>
      <c r="AU33" s="8">
        <f t="shared" si="17"/>
        <v>19</v>
      </c>
      <c r="AV33" s="8">
        <f t="shared" si="18"/>
        <v>9</v>
      </c>
      <c r="AW33" s="8">
        <f t="shared" si="19"/>
        <v>12</v>
      </c>
      <c r="AX33" s="8">
        <f t="shared" si="20"/>
        <v>5</v>
      </c>
    </row>
    <row r="34" spans="1:50" x14ac:dyDescent="0.25">
      <c r="A34">
        <v>39143</v>
      </c>
      <c r="B34">
        <v>0</v>
      </c>
      <c r="C34">
        <v>1988</v>
      </c>
      <c r="D34">
        <f t="shared" si="21"/>
        <v>36</v>
      </c>
      <c r="E34" s="1">
        <v>45597.637465277781</v>
      </c>
      <c r="F34" t="s">
        <v>177</v>
      </c>
      <c r="G34">
        <v>0</v>
      </c>
      <c r="H34" s="4">
        <v>5</v>
      </c>
      <c r="I34" s="4">
        <v>4</v>
      </c>
      <c r="J34" s="4">
        <v>2</v>
      </c>
      <c r="K34" s="4">
        <v>4</v>
      </c>
      <c r="L34" s="4">
        <v>4</v>
      </c>
      <c r="M34" s="4">
        <v>2</v>
      </c>
      <c r="N34" s="4">
        <v>2</v>
      </c>
      <c r="O34" s="4">
        <v>2</v>
      </c>
      <c r="P34" s="4">
        <v>5</v>
      </c>
      <c r="Q34" s="4">
        <v>2</v>
      </c>
      <c r="R34" s="4">
        <v>2</v>
      </c>
      <c r="S34" s="4">
        <v>2</v>
      </c>
      <c r="T34" s="4">
        <v>2</v>
      </c>
      <c r="U34" s="4">
        <v>3</v>
      </c>
      <c r="V34" s="4">
        <v>3</v>
      </c>
      <c r="W34" s="4">
        <v>3</v>
      </c>
      <c r="X34" s="7">
        <f t="shared" si="0"/>
        <v>5</v>
      </c>
      <c r="Y34" s="7">
        <f t="shared" si="1"/>
        <v>4</v>
      </c>
      <c r="Z34" s="7">
        <f t="shared" si="2"/>
        <v>4</v>
      </c>
      <c r="AA34" s="7">
        <f t="shared" si="3"/>
        <v>4</v>
      </c>
      <c r="AB34" s="7">
        <f t="shared" si="4"/>
        <v>4</v>
      </c>
      <c r="AC34" s="7">
        <f t="shared" si="5"/>
        <v>2</v>
      </c>
      <c r="AD34" s="7">
        <f t="shared" si="6"/>
        <v>2</v>
      </c>
      <c r="AE34" s="7">
        <f t="shared" si="7"/>
        <v>2</v>
      </c>
      <c r="AF34" s="7">
        <f t="shared" si="8"/>
        <v>1</v>
      </c>
      <c r="AG34" s="7">
        <f t="shared" si="9"/>
        <v>2</v>
      </c>
      <c r="AH34" s="7">
        <f t="shared" si="10"/>
        <v>2</v>
      </c>
      <c r="AI34" s="7">
        <f t="shared" si="11"/>
        <v>2</v>
      </c>
      <c r="AJ34" s="7">
        <f t="shared" si="12"/>
        <v>2</v>
      </c>
      <c r="AK34" s="7">
        <f t="shared" si="13"/>
        <v>3</v>
      </c>
      <c r="AL34" s="7">
        <f t="shared" si="14"/>
        <v>3</v>
      </c>
      <c r="AM34" s="7">
        <f t="shared" si="15"/>
        <v>3</v>
      </c>
      <c r="AN34" s="8">
        <f t="shared" si="16"/>
        <v>45</v>
      </c>
      <c r="AO34" s="8">
        <v>48</v>
      </c>
      <c r="AP34" s="42">
        <f t="shared" si="22"/>
        <v>0.16</v>
      </c>
      <c r="AQ34" s="8">
        <f t="shared" si="23"/>
        <v>-0.9944578832097497</v>
      </c>
      <c r="AR34" s="8">
        <f t="shared" si="24"/>
        <v>40</v>
      </c>
      <c r="AS34" s="8">
        <f t="shared" si="25"/>
        <v>4</v>
      </c>
      <c r="AT34" s="8">
        <f t="shared" si="26"/>
        <v>4</v>
      </c>
      <c r="AU34" s="8">
        <f t="shared" si="17"/>
        <v>21</v>
      </c>
      <c r="AV34" s="8">
        <f t="shared" si="18"/>
        <v>7</v>
      </c>
      <c r="AW34" s="8">
        <f t="shared" si="19"/>
        <v>8</v>
      </c>
      <c r="AX34" s="8">
        <f t="shared" si="20"/>
        <v>9</v>
      </c>
    </row>
    <row r="35" spans="1:50" x14ac:dyDescent="0.25">
      <c r="A35">
        <v>39977</v>
      </c>
      <c r="B35">
        <v>0</v>
      </c>
      <c r="C35">
        <v>1983</v>
      </c>
      <c r="D35">
        <f t="shared" si="21"/>
        <v>41</v>
      </c>
      <c r="E35" s="1">
        <v>45603.367974537039</v>
      </c>
      <c r="F35" t="s">
        <v>207</v>
      </c>
      <c r="G35">
        <v>1</v>
      </c>
      <c r="H35" s="4">
        <v>4</v>
      </c>
      <c r="I35" s="4">
        <v>5</v>
      </c>
      <c r="J35" s="4">
        <v>3</v>
      </c>
      <c r="K35" s="4">
        <v>2</v>
      </c>
      <c r="L35" s="4">
        <v>2</v>
      </c>
      <c r="M35" s="4">
        <v>2</v>
      </c>
      <c r="N35" s="4">
        <v>4</v>
      </c>
      <c r="O35" s="4">
        <v>3</v>
      </c>
      <c r="P35" s="4">
        <v>3</v>
      </c>
      <c r="Q35" s="4">
        <v>2</v>
      </c>
      <c r="R35" s="4">
        <v>2</v>
      </c>
      <c r="S35" s="4">
        <v>2</v>
      </c>
      <c r="T35" s="4">
        <v>2</v>
      </c>
      <c r="U35" s="4">
        <v>3</v>
      </c>
      <c r="V35" s="4">
        <v>4</v>
      </c>
      <c r="W35" s="4">
        <v>2</v>
      </c>
      <c r="X35" s="7">
        <f t="shared" si="0"/>
        <v>4</v>
      </c>
      <c r="Y35" s="7">
        <f t="shared" si="1"/>
        <v>5</v>
      </c>
      <c r="Z35" s="7">
        <f t="shared" si="2"/>
        <v>3</v>
      </c>
      <c r="AA35" s="7">
        <f t="shared" si="3"/>
        <v>2</v>
      </c>
      <c r="AB35" s="7">
        <f t="shared" si="4"/>
        <v>2</v>
      </c>
      <c r="AC35" s="7">
        <f t="shared" si="5"/>
        <v>2</v>
      </c>
      <c r="AD35" s="7">
        <f t="shared" si="6"/>
        <v>4</v>
      </c>
      <c r="AE35" s="7">
        <f t="shared" si="7"/>
        <v>3</v>
      </c>
      <c r="AF35" s="7">
        <f t="shared" si="8"/>
        <v>3</v>
      </c>
      <c r="AG35" s="7">
        <f t="shared" si="9"/>
        <v>2</v>
      </c>
      <c r="AH35" s="7">
        <f t="shared" si="10"/>
        <v>2</v>
      </c>
      <c r="AI35" s="7">
        <f t="shared" si="11"/>
        <v>2</v>
      </c>
      <c r="AJ35" s="7">
        <f t="shared" si="12"/>
        <v>2</v>
      </c>
      <c r="AK35" s="7">
        <f t="shared" si="13"/>
        <v>3</v>
      </c>
      <c r="AL35" s="7">
        <f t="shared" si="14"/>
        <v>4</v>
      </c>
      <c r="AM35" s="7">
        <f t="shared" si="15"/>
        <v>2</v>
      </c>
      <c r="AN35" s="8">
        <f t="shared" si="16"/>
        <v>45</v>
      </c>
      <c r="AO35" s="8">
        <v>49</v>
      </c>
      <c r="AP35" s="42">
        <f t="shared" si="22"/>
        <v>0.186</v>
      </c>
      <c r="AQ35" s="8">
        <f t="shared" si="23"/>
        <v>-0.89273332432085528</v>
      </c>
      <c r="AR35" s="8">
        <f t="shared" si="24"/>
        <v>41</v>
      </c>
      <c r="AS35" s="8">
        <f t="shared" si="25"/>
        <v>4</v>
      </c>
      <c r="AT35" s="8">
        <f t="shared" si="26"/>
        <v>4</v>
      </c>
      <c r="AU35" s="8">
        <f t="shared" si="17"/>
        <v>16</v>
      </c>
      <c r="AV35" s="8">
        <f t="shared" si="18"/>
        <v>12</v>
      </c>
      <c r="AW35" s="8">
        <f t="shared" si="19"/>
        <v>8</v>
      </c>
      <c r="AX35" s="8">
        <f t="shared" si="20"/>
        <v>9</v>
      </c>
    </row>
    <row r="36" spans="1:50" x14ac:dyDescent="0.25">
      <c r="A36">
        <v>35854</v>
      </c>
      <c r="B36">
        <v>0</v>
      </c>
      <c r="C36">
        <v>1998</v>
      </c>
      <c r="D36">
        <f t="shared" si="21"/>
        <v>26</v>
      </c>
      <c r="E36" s="1">
        <v>45594.611006944448</v>
      </c>
      <c r="F36" t="s">
        <v>114</v>
      </c>
      <c r="G36">
        <v>1</v>
      </c>
      <c r="H36" s="4">
        <v>4</v>
      </c>
      <c r="I36" s="4">
        <v>4</v>
      </c>
      <c r="J36" s="4">
        <v>4</v>
      </c>
      <c r="K36" s="4">
        <v>2</v>
      </c>
      <c r="L36" s="4">
        <v>2</v>
      </c>
      <c r="M36" s="4">
        <v>4</v>
      </c>
      <c r="N36" s="4">
        <v>1</v>
      </c>
      <c r="O36" s="4">
        <v>2</v>
      </c>
      <c r="P36" s="4">
        <v>4</v>
      </c>
      <c r="Q36" s="4">
        <v>2</v>
      </c>
      <c r="R36" s="4">
        <v>3</v>
      </c>
      <c r="S36" s="4">
        <v>4</v>
      </c>
      <c r="T36" s="4">
        <v>4</v>
      </c>
      <c r="U36" s="4">
        <v>4</v>
      </c>
      <c r="V36" s="4">
        <v>4</v>
      </c>
      <c r="W36" s="4">
        <v>2</v>
      </c>
      <c r="X36" s="7">
        <f t="shared" si="0"/>
        <v>4</v>
      </c>
      <c r="Y36" s="7">
        <f t="shared" si="1"/>
        <v>4</v>
      </c>
      <c r="Z36" s="7">
        <f t="shared" si="2"/>
        <v>2</v>
      </c>
      <c r="AA36" s="7">
        <f t="shared" si="3"/>
        <v>2</v>
      </c>
      <c r="AB36" s="7">
        <f t="shared" si="4"/>
        <v>2</v>
      </c>
      <c r="AC36" s="7">
        <f t="shared" si="5"/>
        <v>4</v>
      </c>
      <c r="AD36" s="7">
        <f t="shared" si="6"/>
        <v>1</v>
      </c>
      <c r="AE36" s="7">
        <f t="shared" si="7"/>
        <v>2</v>
      </c>
      <c r="AF36" s="7">
        <f t="shared" si="8"/>
        <v>2</v>
      </c>
      <c r="AG36" s="7">
        <f t="shared" si="9"/>
        <v>2</v>
      </c>
      <c r="AH36" s="7">
        <f t="shared" si="10"/>
        <v>3</v>
      </c>
      <c r="AI36" s="7">
        <f t="shared" si="11"/>
        <v>4</v>
      </c>
      <c r="AJ36" s="7">
        <f t="shared" si="12"/>
        <v>4</v>
      </c>
      <c r="AK36" s="7">
        <f t="shared" si="13"/>
        <v>4</v>
      </c>
      <c r="AL36" s="7">
        <f t="shared" si="14"/>
        <v>4</v>
      </c>
      <c r="AM36" s="7">
        <f t="shared" si="15"/>
        <v>2</v>
      </c>
      <c r="AN36" s="8">
        <f t="shared" si="16"/>
        <v>46</v>
      </c>
      <c r="AO36" s="8">
        <v>50</v>
      </c>
      <c r="AP36" s="42">
        <f t="shared" si="22"/>
        <v>0.21099999999999999</v>
      </c>
      <c r="AQ36" s="8">
        <f t="shared" si="23"/>
        <v>-0.80295628830939358</v>
      </c>
      <c r="AR36" s="8">
        <f t="shared" si="24"/>
        <v>42</v>
      </c>
      <c r="AS36" s="8">
        <f t="shared" si="25"/>
        <v>4</v>
      </c>
      <c r="AT36" s="8">
        <f t="shared" si="26"/>
        <v>4</v>
      </c>
      <c r="AU36" s="8">
        <f t="shared" si="17"/>
        <v>14</v>
      </c>
      <c r="AV36" s="8">
        <f t="shared" si="18"/>
        <v>9</v>
      </c>
      <c r="AW36" s="8">
        <f t="shared" si="19"/>
        <v>13</v>
      </c>
      <c r="AX36" s="8">
        <f t="shared" si="20"/>
        <v>10</v>
      </c>
    </row>
    <row r="37" spans="1:50" x14ac:dyDescent="0.25">
      <c r="A37">
        <v>36290</v>
      </c>
      <c r="B37">
        <v>0</v>
      </c>
      <c r="C37">
        <v>2003</v>
      </c>
      <c r="D37">
        <f t="shared" si="21"/>
        <v>21</v>
      </c>
      <c r="E37" s="1">
        <v>45594.939328703702</v>
      </c>
      <c r="F37" t="s">
        <v>99</v>
      </c>
      <c r="G37">
        <v>1</v>
      </c>
      <c r="H37" s="4">
        <v>2</v>
      </c>
      <c r="I37" s="4">
        <v>4</v>
      </c>
      <c r="J37" s="4">
        <v>5</v>
      </c>
      <c r="K37" s="4">
        <v>4</v>
      </c>
      <c r="L37" s="4">
        <v>4</v>
      </c>
      <c r="M37" s="4">
        <v>3</v>
      </c>
      <c r="N37" s="4">
        <v>2</v>
      </c>
      <c r="O37" s="4">
        <v>2</v>
      </c>
      <c r="P37" s="4">
        <v>5</v>
      </c>
      <c r="Q37" s="4">
        <v>4</v>
      </c>
      <c r="R37" s="4">
        <v>4</v>
      </c>
      <c r="S37" s="4">
        <v>4</v>
      </c>
      <c r="T37" s="4">
        <v>4</v>
      </c>
      <c r="U37" s="4">
        <v>3</v>
      </c>
      <c r="V37" s="4">
        <v>2</v>
      </c>
      <c r="W37" s="4">
        <v>2</v>
      </c>
      <c r="X37" s="7">
        <f t="shared" si="0"/>
        <v>2</v>
      </c>
      <c r="Y37" s="7">
        <f t="shared" si="1"/>
        <v>4</v>
      </c>
      <c r="Z37" s="7">
        <f t="shared" si="2"/>
        <v>1</v>
      </c>
      <c r="AA37" s="7">
        <f t="shared" si="3"/>
        <v>4</v>
      </c>
      <c r="AB37" s="7">
        <f t="shared" si="4"/>
        <v>4</v>
      </c>
      <c r="AC37" s="7">
        <f t="shared" si="5"/>
        <v>3</v>
      </c>
      <c r="AD37" s="7">
        <f t="shared" si="6"/>
        <v>2</v>
      </c>
      <c r="AE37" s="7">
        <f t="shared" si="7"/>
        <v>2</v>
      </c>
      <c r="AF37" s="7">
        <f t="shared" si="8"/>
        <v>1</v>
      </c>
      <c r="AG37" s="7">
        <f t="shared" si="9"/>
        <v>4</v>
      </c>
      <c r="AH37" s="7">
        <f t="shared" si="10"/>
        <v>4</v>
      </c>
      <c r="AI37" s="7">
        <f t="shared" si="11"/>
        <v>4</v>
      </c>
      <c r="AJ37" s="7">
        <f t="shared" si="12"/>
        <v>4</v>
      </c>
      <c r="AK37" s="7">
        <f t="shared" si="13"/>
        <v>3</v>
      </c>
      <c r="AL37" s="7">
        <f t="shared" si="14"/>
        <v>2</v>
      </c>
      <c r="AM37" s="7">
        <f t="shared" si="15"/>
        <v>2</v>
      </c>
      <c r="AN37" s="8">
        <f t="shared" si="16"/>
        <v>46</v>
      </c>
      <c r="AO37" s="8">
        <v>51</v>
      </c>
      <c r="AP37" s="42">
        <f t="shared" si="22"/>
        <v>0.22900000000000001</v>
      </c>
      <c r="AQ37" s="8">
        <f t="shared" si="23"/>
        <v>-0.74214415439540959</v>
      </c>
      <c r="AR37" s="8">
        <f t="shared" si="24"/>
        <v>43</v>
      </c>
      <c r="AS37" s="8">
        <f t="shared" si="25"/>
        <v>5</v>
      </c>
      <c r="AT37" s="8">
        <f t="shared" si="26"/>
        <v>4</v>
      </c>
      <c r="AU37" s="8">
        <f t="shared" si="17"/>
        <v>15</v>
      </c>
      <c r="AV37" s="8">
        <f t="shared" si="18"/>
        <v>8</v>
      </c>
      <c r="AW37" s="8">
        <f t="shared" si="19"/>
        <v>16</v>
      </c>
      <c r="AX37" s="8">
        <f t="shared" si="20"/>
        <v>7</v>
      </c>
    </row>
    <row r="38" spans="1:50" x14ac:dyDescent="0.25">
      <c r="A38">
        <v>36571</v>
      </c>
      <c r="B38">
        <v>0</v>
      </c>
      <c r="C38">
        <v>1979</v>
      </c>
      <c r="D38">
        <f t="shared" si="21"/>
        <v>45</v>
      </c>
      <c r="E38" s="1">
        <v>45595.487395833334</v>
      </c>
      <c r="F38" t="s">
        <v>101</v>
      </c>
      <c r="H38" s="4">
        <v>3</v>
      </c>
      <c r="I38" s="4">
        <v>2</v>
      </c>
      <c r="J38" s="4">
        <v>4</v>
      </c>
      <c r="K38" s="4">
        <v>2</v>
      </c>
      <c r="L38" s="4">
        <v>3</v>
      </c>
      <c r="M38" s="4">
        <v>2</v>
      </c>
      <c r="N38" s="4">
        <v>2</v>
      </c>
      <c r="O38" s="4">
        <v>2</v>
      </c>
      <c r="P38" s="4">
        <v>4</v>
      </c>
      <c r="Q38" s="4">
        <v>4</v>
      </c>
      <c r="R38" s="4">
        <v>4</v>
      </c>
      <c r="S38" s="4">
        <v>4</v>
      </c>
      <c r="T38" s="4">
        <v>4</v>
      </c>
      <c r="U38" s="4">
        <v>4</v>
      </c>
      <c r="V38" s="4">
        <v>4</v>
      </c>
      <c r="W38" s="4">
        <v>2</v>
      </c>
      <c r="X38" s="7">
        <f t="shared" si="0"/>
        <v>3</v>
      </c>
      <c r="Y38" s="7">
        <f t="shared" si="1"/>
        <v>2</v>
      </c>
      <c r="Z38" s="7">
        <f t="shared" si="2"/>
        <v>2</v>
      </c>
      <c r="AA38" s="7">
        <f t="shared" si="3"/>
        <v>2</v>
      </c>
      <c r="AB38" s="7">
        <f t="shared" si="4"/>
        <v>3</v>
      </c>
      <c r="AC38" s="7">
        <f t="shared" si="5"/>
        <v>2</v>
      </c>
      <c r="AD38" s="7">
        <f t="shared" si="6"/>
        <v>2</v>
      </c>
      <c r="AE38" s="7">
        <f t="shared" si="7"/>
        <v>2</v>
      </c>
      <c r="AF38" s="7">
        <f t="shared" si="8"/>
        <v>2</v>
      </c>
      <c r="AG38" s="7">
        <f t="shared" si="9"/>
        <v>4</v>
      </c>
      <c r="AH38" s="7">
        <f t="shared" si="10"/>
        <v>4</v>
      </c>
      <c r="AI38" s="7">
        <f t="shared" si="11"/>
        <v>4</v>
      </c>
      <c r="AJ38" s="7">
        <f t="shared" si="12"/>
        <v>4</v>
      </c>
      <c r="AK38" s="7">
        <f t="shared" si="13"/>
        <v>4</v>
      </c>
      <c r="AL38" s="7">
        <f t="shared" si="14"/>
        <v>4</v>
      </c>
      <c r="AM38" s="7">
        <f t="shared" si="15"/>
        <v>2</v>
      </c>
      <c r="AN38" s="8">
        <f t="shared" si="16"/>
        <v>46</v>
      </c>
      <c r="AO38" s="8">
        <v>52</v>
      </c>
      <c r="AP38" s="42">
        <f t="shared" si="22"/>
        <v>0.25900000000000001</v>
      </c>
      <c r="AQ38" s="8">
        <f t="shared" si="23"/>
        <v>-0.64643141632440781</v>
      </c>
      <c r="AR38" s="8">
        <f t="shared" si="24"/>
        <v>44</v>
      </c>
      <c r="AS38" s="8">
        <f t="shared" si="25"/>
        <v>5</v>
      </c>
      <c r="AT38" s="8">
        <f t="shared" si="26"/>
        <v>4</v>
      </c>
      <c r="AU38" s="8">
        <f t="shared" si="17"/>
        <v>12</v>
      </c>
      <c r="AV38" s="8">
        <f t="shared" si="18"/>
        <v>8</v>
      </c>
      <c r="AW38" s="8">
        <f t="shared" si="19"/>
        <v>16</v>
      </c>
      <c r="AX38" s="8">
        <f t="shared" si="20"/>
        <v>10</v>
      </c>
    </row>
    <row r="39" spans="1:50" x14ac:dyDescent="0.25">
      <c r="A39">
        <v>38535</v>
      </c>
      <c r="B39">
        <v>0</v>
      </c>
      <c r="C39">
        <v>1994</v>
      </c>
      <c r="D39">
        <f t="shared" si="21"/>
        <v>30</v>
      </c>
      <c r="E39" s="1">
        <v>45596.846053240741</v>
      </c>
      <c r="F39" t="s">
        <v>168</v>
      </c>
      <c r="G39">
        <v>1</v>
      </c>
      <c r="H39" s="4">
        <v>4</v>
      </c>
      <c r="I39" s="4">
        <v>4</v>
      </c>
      <c r="J39" s="4">
        <v>4</v>
      </c>
      <c r="K39" s="4">
        <v>2</v>
      </c>
      <c r="L39" s="4">
        <v>4</v>
      </c>
      <c r="M39" s="4">
        <v>4</v>
      </c>
      <c r="N39" s="4">
        <v>2</v>
      </c>
      <c r="O39" s="4">
        <v>4</v>
      </c>
      <c r="P39" s="4">
        <v>2</v>
      </c>
      <c r="Q39" s="4">
        <v>2</v>
      </c>
      <c r="R39" s="4">
        <v>2</v>
      </c>
      <c r="S39" s="4">
        <v>2</v>
      </c>
      <c r="T39" s="4">
        <v>2</v>
      </c>
      <c r="U39" s="4">
        <v>4</v>
      </c>
      <c r="V39" s="4">
        <v>2</v>
      </c>
      <c r="W39" s="4">
        <v>2</v>
      </c>
      <c r="X39" s="7">
        <f t="shared" si="0"/>
        <v>4</v>
      </c>
      <c r="Y39" s="7">
        <f t="shared" si="1"/>
        <v>4</v>
      </c>
      <c r="Z39" s="7">
        <f t="shared" si="2"/>
        <v>2</v>
      </c>
      <c r="AA39" s="7">
        <f t="shared" si="3"/>
        <v>2</v>
      </c>
      <c r="AB39" s="7">
        <f t="shared" si="4"/>
        <v>4</v>
      </c>
      <c r="AC39" s="7">
        <f t="shared" si="5"/>
        <v>4</v>
      </c>
      <c r="AD39" s="7">
        <f t="shared" si="6"/>
        <v>2</v>
      </c>
      <c r="AE39" s="7">
        <f t="shared" si="7"/>
        <v>4</v>
      </c>
      <c r="AF39" s="7">
        <f t="shared" si="8"/>
        <v>4</v>
      </c>
      <c r="AG39" s="7">
        <f t="shared" si="9"/>
        <v>2</v>
      </c>
      <c r="AH39" s="7">
        <f t="shared" si="10"/>
        <v>2</v>
      </c>
      <c r="AI39" s="7">
        <f t="shared" si="11"/>
        <v>2</v>
      </c>
      <c r="AJ39" s="7">
        <f t="shared" si="12"/>
        <v>2</v>
      </c>
      <c r="AK39" s="7">
        <f t="shared" si="13"/>
        <v>4</v>
      </c>
      <c r="AL39" s="7">
        <f t="shared" si="14"/>
        <v>2</v>
      </c>
      <c r="AM39" s="7">
        <f t="shared" si="15"/>
        <v>2</v>
      </c>
      <c r="AN39" s="8">
        <f t="shared" si="16"/>
        <v>46</v>
      </c>
      <c r="AO39" s="8">
        <v>53</v>
      </c>
      <c r="AP39" s="42">
        <f t="shared" si="22"/>
        <v>0.29899999999999999</v>
      </c>
      <c r="AQ39" s="8">
        <f t="shared" si="23"/>
        <v>-0.5272787914395084</v>
      </c>
      <c r="AR39" s="8">
        <f t="shared" si="24"/>
        <v>45</v>
      </c>
      <c r="AS39" s="8">
        <f t="shared" si="25"/>
        <v>5</v>
      </c>
      <c r="AT39" s="8">
        <f t="shared" si="26"/>
        <v>4</v>
      </c>
      <c r="AU39" s="8">
        <f t="shared" si="17"/>
        <v>16</v>
      </c>
      <c r="AV39" s="8">
        <f t="shared" si="18"/>
        <v>14</v>
      </c>
      <c r="AW39" s="8">
        <f t="shared" si="19"/>
        <v>8</v>
      </c>
      <c r="AX39" s="8">
        <f t="shared" si="20"/>
        <v>8</v>
      </c>
    </row>
    <row r="40" spans="1:50" x14ac:dyDescent="0.25">
      <c r="A40">
        <v>39526</v>
      </c>
      <c r="B40">
        <v>0</v>
      </c>
      <c r="C40">
        <v>2002</v>
      </c>
      <c r="D40">
        <f t="shared" si="21"/>
        <v>22</v>
      </c>
      <c r="E40" s="1">
        <v>45598.894247685188</v>
      </c>
      <c r="F40" t="s">
        <v>190</v>
      </c>
      <c r="G40">
        <v>1</v>
      </c>
      <c r="H40" s="4">
        <v>4</v>
      </c>
      <c r="I40" s="4">
        <v>2</v>
      </c>
      <c r="J40" s="4">
        <v>4</v>
      </c>
      <c r="K40" s="4">
        <v>2</v>
      </c>
      <c r="L40" s="4">
        <v>2</v>
      </c>
      <c r="M40" s="4">
        <v>3</v>
      </c>
      <c r="N40" s="4">
        <v>2</v>
      </c>
      <c r="O40" s="4">
        <v>3</v>
      </c>
      <c r="P40" s="4">
        <v>4</v>
      </c>
      <c r="Q40" s="4">
        <v>4</v>
      </c>
      <c r="R40" s="4">
        <v>4</v>
      </c>
      <c r="S40" s="4">
        <v>4</v>
      </c>
      <c r="T40" s="4">
        <v>2</v>
      </c>
      <c r="U40" s="4">
        <v>4</v>
      </c>
      <c r="V40" s="4">
        <v>4</v>
      </c>
      <c r="W40" s="4">
        <v>2</v>
      </c>
      <c r="X40" s="7">
        <f t="shared" si="0"/>
        <v>4</v>
      </c>
      <c r="Y40" s="7">
        <f t="shared" si="1"/>
        <v>2</v>
      </c>
      <c r="Z40" s="7">
        <f t="shared" si="2"/>
        <v>2</v>
      </c>
      <c r="AA40" s="7">
        <f t="shared" si="3"/>
        <v>2</v>
      </c>
      <c r="AB40" s="7">
        <f t="shared" si="4"/>
        <v>2</v>
      </c>
      <c r="AC40" s="7">
        <f t="shared" si="5"/>
        <v>3</v>
      </c>
      <c r="AD40" s="7">
        <f t="shared" si="6"/>
        <v>2</v>
      </c>
      <c r="AE40" s="7">
        <f t="shared" si="7"/>
        <v>3</v>
      </c>
      <c r="AF40" s="7">
        <f t="shared" si="8"/>
        <v>2</v>
      </c>
      <c r="AG40" s="7">
        <f t="shared" si="9"/>
        <v>4</v>
      </c>
      <c r="AH40" s="7">
        <f t="shared" si="10"/>
        <v>4</v>
      </c>
      <c r="AI40" s="7">
        <f t="shared" si="11"/>
        <v>4</v>
      </c>
      <c r="AJ40" s="7">
        <f t="shared" si="12"/>
        <v>2</v>
      </c>
      <c r="AK40" s="7">
        <f t="shared" si="13"/>
        <v>4</v>
      </c>
      <c r="AL40" s="7">
        <f t="shared" si="14"/>
        <v>4</v>
      </c>
      <c r="AM40" s="7">
        <f t="shared" si="15"/>
        <v>2</v>
      </c>
      <c r="AN40" s="8">
        <f t="shared" si="16"/>
        <v>46</v>
      </c>
      <c r="AO40" s="8">
        <v>54</v>
      </c>
      <c r="AP40" s="42">
        <f t="shared" si="22"/>
        <v>0.33900000000000002</v>
      </c>
      <c r="AQ40" s="8">
        <f t="shared" si="23"/>
        <v>-0.4151938507784268</v>
      </c>
      <c r="AR40" s="8">
        <f t="shared" si="24"/>
        <v>46</v>
      </c>
      <c r="AS40" s="8">
        <f t="shared" si="25"/>
        <v>5</v>
      </c>
      <c r="AT40" s="8">
        <f t="shared" si="26"/>
        <v>5</v>
      </c>
      <c r="AU40" s="8">
        <f t="shared" si="17"/>
        <v>12</v>
      </c>
      <c r="AV40" s="8">
        <f t="shared" si="18"/>
        <v>10</v>
      </c>
      <c r="AW40" s="8">
        <f t="shared" si="19"/>
        <v>14</v>
      </c>
      <c r="AX40" s="8">
        <f t="shared" si="20"/>
        <v>10</v>
      </c>
    </row>
    <row r="41" spans="1:50" x14ac:dyDescent="0.25">
      <c r="A41">
        <v>40237</v>
      </c>
      <c r="B41">
        <v>0</v>
      </c>
      <c r="C41">
        <v>2001</v>
      </c>
      <c r="D41">
        <f t="shared" si="21"/>
        <v>23</v>
      </c>
      <c r="E41" s="1">
        <v>45605.815289351849</v>
      </c>
      <c r="F41" t="s">
        <v>112</v>
      </c>
      <c r="G41">
        <v>1</v>
      </c>
      <c r="H41" s="4">
        <v>5</v>
      </c>
      <c r="I41" s="4">
        <v>3</v>
      </c>
      <c r="J41" s="4">
        <v>4</v>
      </c>
      <c r="K41" s="4">
        <v>2</v>
      </c>
      <c r="L41" s="4">
        <v>3</v>
      </c>
      <c r="M41" s="4">
        <v>4</v>
      </c>
      <c r="N41" s="4">
        <v>1</v>
      </c>
      <c r="O41" s="4">
        <v>2</v>
      </c>
      <c r="P41" s="4">
        <v>3</v>
      </c>
      <c r="Q41" s="4">
        <v>3</v>
      </c>
      <c r="R41" s="4">
        <v>3</v>
      </c>
      <c r="S41" s="4">
        <v>3</v>
      </c>
      <c r="T41" s="4">
        <v>2</v>
      </c>
      <c r="U41" s="4">
        <v>4</v>
      </c>
      <c r="V41" s="4">
        <v>3</v>
      </c>
      <c r="W41" s="4">
        <v>3</v>
      </c>
      <c r="X41" s="7">
        <f t="shared" si="0"/>
        <v>5</v>
      </c>
      <c r="Y41" s="7">
        <f t="shared" si="1"/>
        <v>3</v>
      </c>
      <c r="Z41" s="7">
        <f t="shared" si="2"/>
        <v>2</v>
      </c>
      <c r="AA41" s="7">
        <f t="shared" si="3"/>
        <v>2</v>
      </c>
      <c r="AB41" s="7">
        <f t="shared" si="4"/>
        <v>3</v>
      </c>
      <c r="AC41" s="7">
        <f t="shared" si="5"/>
        <v>4</v>
      </c>
      <c r="AD41" s="7">
        <f t="shared" si="6"/>
        <v>1</v>
      </c>
      <c r="AE41" s="7">
        <f t="shared" si="7"/>
        <v>2</v>
      </c>
      <c r="AF41" s="7">
        <f t="shared" si="8"/>
        <v>3</v>
      </c>
      <c r="AG41" s="7">
        <f t="shared" si="9"/>
        <v>3</v>
      </c>
      <c r="AH41" s="7">
        <f t="shared" si="10"/>
        <v>3</v>
      </c>
      <c r="AI41" s="7">
        <f t="shared" si="11"/>
        <v>3</v>
      </c>
      <c r="AJ41" s="7">
        <f t="shared" si="12"/>
        <v>2</v>
      </c>
      <c r="AK41" s="7">
        <f t="shared" si="13"/>
        <v>4</v>
      </c>
      <c r="AL41" s="7">
        <f t="shared" si="14"/>
        <v>3</v>
      </c>
      <c r="AM41" s="7">
        <f t="shared" si="15"/>
        <v>3</v>
      </c>
      <c r="AN41" s="8">
        <f t="shared" si="16"/>
        <v>46</v>
      </c>
      <c r="AO41" s="8">
        <v>55</v>
      </c>
      <c r="AP41" s="42">
        <f t="shared" si="22"/>
        <v>0.36099999999999999</v>
      </c>
      <c r="AQ41" s="8">
        <f t="shared" si="23"/>
        <v>-0.35578711403487517</v>
      </c>
      <c r="AR41" s="8">
        <f t="shared" si="24"/>
        <v>46</v>
      </c>
      <c r="AS41" s="8">
        <f t="shared" si="25"/>
        <v>5</v>
      </c>
      <c r="AT41" s="8">
        <f t="shared" si="26"/>
        <v>5</v>
      </c>
      <c r="AU41" s="8">
        <f t="shared" si="17"/>
        <v>15</v>
      </c>
      <c r="AV41" s="8">
        <f t="shared" si="18"/>
        <v>10</v>
      </c>
      <c r="AW41" s="8">
        <f t="shared" si="19"/>
        <v>11</v>
      </c>
      <c r="AX41" s="8">
        <f t="shared" si="20"/>
        <v>10</v>
      </c>
    </row>
    <row r="42" spans="1:50" x14ac:dyDescent="0.25">
      <c r="A42">
        <v>35673</v>
      </c>
      <c r="B42">
        <v>0</v>
      </c>
      <c r="C42">
        <v>2002</v>
      </c>
      <c r="D42">
        <f t="shared" si="21"/>
        <v>22</v>
      </c>
      <c r="E42" s="1">
        <v>45594.454791666663</v>
      </c>
      <c r="F42" t="s">
        <v>109</v>
      </c>
      <c r="G42">
        <v>1</v>
      </c>
      <c r="H42" s="4">
        <v>4</v>
      </c>
      <c r="I42" s="4">
        <v>2</v>
      </c>
      <c r="J42" s="4">
        <v>2</v>
      </c>
      <c r="K42" s="4">
        <v>4</v>
      </c>
      <c r="L42" s="4">
        <v>5</v>
      </c>
      <c r="M42" s="4">
        <v>2</v>
      </c>
      <c r="N42" s="4">
        <v>2</v>
      </c>
      <c r="O42" s="4">
        <v>2</v>
      </c>
      <c r="P42" s="4">
        <v>2</v>
      </c>
      <c r="Q42" s="4">
        <v>2</v>
      </c>
      <c r="R42" s="4">
        <v>4</v>
      </c>
      <c r="S42" s="4">
        <v>4</v>
      </c>
      <c r="T42" s="4">
        <v>2</v>
      </c>
      <c r="U42" s="4">
        <v>2</v>
      </c>
      <c r="V42" s="4">
        <v>2</v>
      </c>
      <c r="W42" s="4">
        <v>2</v>
      </c>
      <c r="X42" s="7">
        <f t="shared" si="0"/>
        <v>4</v>
      </c>
      <c r="Y42" s="7">
        <f t="shared" si="1"/>
        <v>2</v>
      </c>
      <c r="Z42" s="7">
        <f t="shared" si="2"/>
        <v>4</v>
      </c>
      <c r="AA42" s="7">
        <f t="shared" si="3"/>
        <v>4</v>
      </c>
      <c r="AB42" s="7">
        <f t="shared" si="4"/>
        <v>5</v>
      </c>
      <c r="AC42" s="7">
        <f t="shared" si="5"/>
        <v>2</v>
      </c>
      <c r="AD42" s="7">
        <f t="shared" si="6"/>
        <v>2</v>
      </c>
      <c r="AE42" s="7">
        <f t="shared" si="7"/>
        <v>2</v>
      </c>
      <c r="AF42" s="7">
        <f t="shared" si="8"/>
        <v>4</v>
      </c>
      <c r="AG42" s="7">
        <f t="shared" si="9"/>
        <v>2</v>
      </c>
      <c r="AH42" s="7">
        <f t="shared" si="10"/>
        <v>4</v>
      </c>
      <c r="AI42" s="7">
        <f t="shared" si="11"/>
        <v>4</v>
      </c>
      <c r="AJ42" s="7">
        <f t="shared" si="12"/>
        <v>2</v>
      </c>
      <c r="AK42" s="7">
        <f t="shared" si="13"/>
        <v>2</v>
      </c>
      <c r="AL42" s="7">
        <f t="shared" si="14"/>
        <v>2</v>
      </c>
      <c r="AM42" s="7">
        <f t="shared" si="15"/>
        <v>2</v>
      </c>
      <c r="AN42" s="8">
        <f t="shared" si="16"/>
        <v>47</v>
      </c>
      <c r="AO42" s="8">
        <v>56</v>
      </c>
      <c r="AP42" s="42">
        <f t="shared" si="22"/>
        <v>0.39700000000000002</v>
      </c>
      <c r="AQ42" s="8">
        <f t="shared" si="23"/>
        <v>-0.26111995954851813</v>
      </c>
      <c r="AR42" s="8">
        <f t="shared" si="24"/>
        <v>47</v>
      </c>
      <c r="AS42" s="8">
        <f t="shared" si="25"/>
        <v>5</v>
      </c>
      <c r="AT42" s="8">
        <f t="shared" si="26"/>
        <v>5</v>
      </c>
      <c r="AU42" s="8">
        <f t="shared" si="17"/>
        <v>19</v>
      </c>
      <c r="AV42" s="8">
        <f t="shared" si="18"/>
        <v>10</v>
      </c>
      <c r="AW42" s="8">
        <f t="shared" si="19"/>
        <v>12</v>
      </c>
      <c r="AX42" s="8">
        <f t="shared" si="20"/>
        <v>6</v>
      </c>
    </row>
    <row r="43" spans="1:50" x14ac:dyDescent="0.25">
      <c r="A43">
        <v>27908</v>
      </c>
      <c r="B43">
        <v>0</v>
      </c>
      <c r="C43">
        <v>1988</v>
      </c>
      <c r="D43">
        <f t="shared" si="21"/>
        <v>36</v>
      </c>
      <c r="E43" s="1">
        <v>45594.646354166667</v>
      </c>
      <c r="F43" t="s">
        <v>99</v>
      </c>
      <c r="G43">
        <v>1</v>
      </c>
      <c r="H43" s="4">
        <v>2</v>
      </c>
      <c r="I43" s="4">
        <v>2</v>
      </c>
      <c r="J43" s="4">
        <v>4</v>
      </c>
      <c r="K43" s="4">
        <v>4</v>
      </c>
      <c r="L43" s="4">
        <v>2</v>
      </c>
      <c r="M43" s="4">
        <v>2</v>
      </c>
      <c r="N43" s="4">
        <v>4</v>
      </c>
      <c r="O43" s="4">
        <v>3</v>
      </c>
      <c r="P43" s="4">
        <v>4</v>
      </c>
      <c r="Q43" s="4">
        <v>4</v>
      </c>
      <c r="R43" s="4">
        <v>4</v>
      </c>
      <c r="S43" s="4">
        <v>4</v>
      </c>
      <c r="T43" s="4">
        <v>5</v>
      </c>
      <c r="U43" s="4">
        <v>1</v>
      </c>
      <c r="V43" s="4">
        <v>4</v>
      </c>
      <c r="W43" s="4">
        <v>2</v>
      </c>
      <c r="X43" s="7">
        <f t="shared" si="0"/>
        <v>2</v>
      </c>
      <c r="Y43" s="7">
        <f t="shared" si="1"/>
        <v>2</v>
      </c>
      <c r="Z43" s="7">
        <f t="shared" si="2"/>
        <v>2</v>
      </c>
      <c r="AA43" s="7">
        <f t="shared" si="3"/>
        <v>4</v>
      </c>
      <c r="AB43" s="7">
        <f t="shared" si="4"/>
        <v>2</v>
      </c>
      <c r="AC43" s="7">
        <f t="shared" si="5"/>
        <v>2</v>
      </c>
      <c r="AD43" s="7">
        <f t="shared" si="6"/>
        <v>4</v>
      </c>
      <c r="AE43" s="7">
        <f t="shared" si="7"/>
        <v>3</v>
      </c>
      <c r="AF43" s="7">
        <f t="shared" si="8"/>
        <v>2</v>
      </c>
      <c r="AG43" s="7">
        <f t="shared" si="9"/>
        <v>4</v>
      </c>
      <c r="AH43" s="7">
        <f t="shared" si="10"/>
        <v>4</v>
      </c>
      <c r="AI43" s="7">
        <f t="shared" si="11"/>
        <v>4</v>
      </c>
      <c r="AJ43" s="7">
        <f t="shared" si="12"/>
        <v>5</v>
      </c>
      <c r="AK43" s="7">
        <f t="shared" si="13"/>
        <v>1</v>
      </c>
      <c r="AL43" s="7">
        <f t="shared" si="14"/>
        <v>4</v>
      </c>
      <c r="AM43" s="7">
        <f t="shared" si="15"/>
        <v>2</v>
      </c>
      <c r="AN43" s="8">
        <f t="shared" si="16"/>
        <v>47</v>
      </c>
      <c r="AO43" s="8">
        <v>57</v>
      </c>
      <c r="AP43" s="42">
        <f t="shared" si="22"/>
        <v>0.44500000000000001</v>
      </c>
      <c r="AQ43" s="8">
        <f t="shared" si="23"/>
        <v>-0.1383042079614045</v>
      </c>
      <c r="AR43" s="8">
        <f t="shared" si="24"/>
        <v>49</v>
      </c>
      <c r="AS43" s="8">
        <f t="shared" si="25"/>
        <v>6</v>
      </c>
      <c r="AT43" s="8">
        <f t="shared" si="26"/>
        <v>5</v>
      </c>
      <c r="AU43" s="8">
        <f t="shared" si="17"/>
        <v>12</v>
      </c>
      <c r="AV43" s="8">
        <f t="shared" si="18"/>
        <v>11</v>
      </c>
      <c r="AW43" s="8">
        <f t="shared" si="19"/>
        <v>17</v>
      </c>
      <c r="AX43" s="8">
        <f t="shared" si="20"/>
        <v>7</v>
      </c>
    </row>
    <row r="44" spans="1:50" x14ac:dyDescent="0.25">
      <c r="A44">
        <v>39740</v>
      </c>
      <c r="B44">
        <v>0</v>
      </c>
      <c r="C44">
        <v>1994</v>
      </c>
      <c r="D44">
        <f t="shared" si="21"/>
        <v>30</v>
      </c>
      <c r="E44" s="1">
        <v>45600.53875</v>
      </c>
      <c r="F44" t="s">
        <v>200</v>
      </c>
      <c r="G44">
        <v>0</v>
      </c>
      <c r="H44" s="4">
        <v>4</v>
      </c>
      <c r="I44" s="4">
        <v>2</v>
      </c>
      <c r="J44" s="4">
        <v>4</v>
      </c>
      <c r="K44" s="4">
        <v>4</v>
      </c>
      <c r="L44" s="4">
        <v>4</v>
      </c>
      <c r="M44" s="4">
        <v>4</v>
      </c>
      <c r="N44" s="4">
        <v>1</v>
      </c>
      <c r="O44" s="4">
        <v>3</v>
      </c>
      <c r="P44" s="4">
        <v>4</v>
      </c>
      <c r="Q44" s="4">
        <v>2</v>
      </c>
      <c r="R44" s="4">
        <v>2</v>
      </c>
      <c r="S44" s="4">
        <v>2</v>
      </c>
      <c r="T44" s="4">
        <v>3</v>
      </c>
      <c r="U44" s="4">
        <v>4</v>
      </c>
      <c r="V44" s="4">
        <v>4</v>
      </c>
      <c r="W44" s="4">
        <v>4</v>
      </c>
      <c r="X44" s="7">
        <f t="shared" si="0"/>
        <v>4</v>
      </c>
      <c r="Y44" s="7">
        <f t="shared" si="1"/>
        <v>2</v>
      </c>
      <c r="Z44" s="7">
        <f t="shared" si="2"/>
        <v>2</v>
      </c>
      <c r="AA44" s="7">
        <f t="shared" si="3"/>
        <v>4</v>
      </c>
      <c r="AB44" s="7">
        <f t="shared" si="4"/>
        <v>4</v>
      </c>
      <c r="AC44" s="7">
        <f t="shared" si="5"/>
        <v>4</v>
      </c>
      <c r="AD44" s="7">
        <f t="shared" si="6"/>
        <v>1</v>
      </c>
      <c r="AE44" s="7">
        <f t="shared" si="7"/>
        <v>3</v>
      </c>
      <c r="AF44" s="7">
        <f t="shared" si="8"/>
        <v>2</v>
      </c>
      <c r="AG44" s="7">
        <f t="shared" si="9"/>
        <v>2</v>
      </c>
      <c r="AH44" s="7">
        <f t="shared" si="10"/>
        <v>2</v>
      </c>
      <c r="AI44" s="7">
        <f t="shared" si="11"/>
        <v>2</v>
      </c>
      <c r="AJ44" s="7">
        <f t="shared" si="12"/>
        <v>3</v>
      </c>
      <c r="AK44" s="7">
        <f t="shared" si="13"/>
        <v>4</v>
      </c>
      <c r="AL44" s="7">
        <f t="shared" si="14"/>
        <v>4</v>
      </c>
      <c r="AM44" s="7">
        <f t="shared" si="15"/>
        <v>4</v>
      </c>
      <c r="AN44" s="8">
        <f t="shared" si="16"/>
        <v>47</v>
      </c>
      <c r="AO44" s="8">
        <v>58</v>
      </c>
      <c r="AP44" s="42">
        <f t="shared" si="22"/>
        <v>0.48899999999999999</v>
      </c>
      <c r="AQ44" s="8">
        <f t="shared" si="23"/>
        <v>-2.757640573939172E-2</v>
      </c>
      <c r="AR44" s="8">
        <f t="shared" si="24"/>
        <v>50</v>
      </c>
      <c r="AS44" s="8">
        <f t="shared" si="25"/>
        <v>6</v>
      </c>
      <c r="AT44" s="8">
        <f t="shared" si="26"/>
        <v>5</v>
      </c>
      <c r="AU44" s="8">
        <f t="shared" si="17"/>
        <v>16</v>
      </c>
      <c r="AV44" s="8">
        <f t="shared" si="18"/>
        <v>10</v>
      </c>
      <c r="AW44" s="8">
        <f t="shared" si="19"/>
        <v>9</v>
      </c>
      <c r="AX44" s="8">
        <f t="shared" si="20"/>
        <v>12</v>
      </c>
    </row>
    <row r="45" spans="1:50" x14ac:dyDescent="0.25">
      <c r="A45">
        <v>35616</v>
      </c>
      <c r="B45">
        <v>0</v>
      </c>
      <c r="C45">
        <v>1999</v>
      </c>
      <c r="D45">
        <f t="shared" si="21"/>
        <v>25</v>
      </c>
      <c r="E45" s="1">
        <v>45594.40420138889</v>
      </c>
      <c r="F45" t="s">
        <v>105</v>
      </c>
      <c r="G45">
        <v>0</v>
      </c>
      <c r="H45" s="4">
        <v>5</v>
      </c>
      <c r="I45" s="4">
        <v>4</v>
      </c>
      <c r="J45" s="4">
        <v>5</v>
      </c>
      <c r="K45" s="4">
        <v>2</v>
      </c>
      <c r="L45" s="4">
        <v>2</v>
      </c>
      <c r="M45" s="4">
        <v>2</v>
      </c>
      <c r="N45" s="4">
        <v>2</v>
      </c>
      <c r="O45" s="4">
        <v>2</v>
      </c>
      <c r="P45" s="4">
        <v>4</v>
      </c>
      <c r="Q45" s="4">
        <v>5</v>
      </c>
      <c r="R45" s="4">
        <v>3</v>
      </c>
      <c r="S45" s="4">
        <v>3</v>
      </c>
      <c r="T45" s="4">
        <v>2</v>
      </c>
      <c r="U45" s="4">
        <v>4</v>
      </c>
      <c r="V45" s="4">
        <v>4</v>
      </c>
      <c r="W45" s="4">
        <v>5</v>
      </c>
      <c r="X45" s="7">
        <f t="shared" si="0"/>
        <v>5</v>
      </c>
      <c r="Y45" s="7">
        <f t="shared" si="1"/>
        <v>4</v>
      </c>
      <c r="Z45" s="7">
        <f t="shared" si="2"/>
        <v>1</v>
      </c>
      <c r="AA45" s="7">
        <f t="shared" si="3"/>
        <v>2</v>
      </c>
      <c r="AB45" s="7">
        <f t="shared" si="4"/>
        <v>2</v>
      </c>
      <c r="AC45" s="7">
        <f t="shared" si="5"/>
        <v>2</v>
      </c>
      <c r="AD45" s="7">
        <f t="shared" si="6"/>
        <v>2</v>
      </c>
      <c r="AE45" s="7">
        <f t="shared" si="7"/>
        <v>2</v>
      </c>
      <c r="AF45" s="7">
        <f t="shared" si="8"/>
        <v>2</v>
      </c>
      <c r="AG45" s="7">
        <f t="shared" si="9"/>
        <v>5</v>
      </c>
      <c r="AH45" s="7">
        <f t="shared" si="10"/>
        <v>3</v>
      </c>
      <c r="AI45" s="7">
        <f t="shared" si="11"/>
        <v>3</v>
      </c>
      <c r="AJ45" s="7">
        <f t="shared" si="12"/>
        <v>2</v>
      </c>
      <c r="AK45" s="7">
        <f t="shared" si="13"/>
        <v>4</v>
      </c>
      <c r="AL45" s="7">
        <f t="shared" si="14"/>
        <v>4</v>
      </c>
      <c r="AM45" s="7">
        <f t="shared" si="15"/>
        <v>5</v>
      </c>
      <c r="AN45" s="8">
        <f t="shared" si="16"/>
        <v>48</v>
      </c>
      <c r="AO45" s="8">
        <v>59</v>
      </c>
      <c r="AP45" s="42">
        <f t="shared" si="22"/>
        <v>0.53200000000000003</v>
      </c>
      <c r="AQ45" s="8">
        <f t="shared" si="23"/>
        <v>8.0298312892055052E-2</v>
      </c>
      <c r="AR45" s="8">
        <f t="shared" si="24"/>
        <v>51</v>
      </c>
      <c r="AS45" s="8">
        <f t="shared" si="25"/>
        <v>6</v>
      </c>
      <c r="AT45" s="8">
        <f t="shared" si="26"/>
        <v>5</v>
      </c>
      <c r="AU45" s="8">
        <f t="shared" si="17"/>
        <v>14</v>
      </c>
      <c r="AV45" s="8">
        <f t="shared" si="18"/>
        <v>8</v>
      </c>
      <c r="AW45" s="8">
        <f t="shared" si="19"/>
        <v>13</v>
      </c>
      <c r="AX45" s="8">
        <f t="shared" si="20"/>
        <v>13</v>
      </c>
    </row>
    <row r="46" spans="1:50" x14ac:dyDescent="0.25">
      <c r="A46">
        <v>36007</v>
      </c>
      <c r="B46">
        <v>0</v>
      </c>
      <c r="C46">
        <v>1970</v>
      </c>
      <c r="D46">
        <f t="shared" si="21"/>
        <v>54</v>
      </c>
      <c r="E46" s="1">
        <v>45594.704050925924</v>
      </c>
      <c r="F46" t="s">
        <v>119</v>
      </c>
      <c r="G46">
        <v>1</v>
      </c>
      <c r="H46" s="4">
        <v>3</v>
      </c>
      <c r="I46" s="4">
        <v>3</v>
      </c>
      <c r="J46" s="4">
        <v>2</v>
      </c>
      <c r="K46" s="4">
        <v>3</v>
      </c>
      <c r="L46" s="4">
        <v>4</v>
      </c>
      <c r="M46" s="4">
        <v>4</v>
      </c>
      <c r="N46" s="4">
        <v>2</v>
      </c>
      <c r="O46" s="4">
        <v>3</v>
      </c>
      <c r="P46" s="4">
        <v>3</v>
      </c>
      <c r="Q46" s="4">
        <v>3</v>
      </c>
      <c r="R46" s="4">
        <v>2</v>
      </c>
      <c r="S46" s="4">
        <v>2</v>
      </c>
      <c r="T46" s="4">
        <v>2</v>
      </c>
      <c r="U46" s="4">
        <v>4</v>
      </c>
      <c r="V46" s="4">
        <v>3</v>
      </c>
      <c r="W46" s="4">
        <v>3</v>
      </c>
      <c r="X46" s="7">
        <f t="shared" si="0"/>
        <v>3</v>
      </c>
      <c r="Y46" s="7">
        <f t="shared" si="1"/>
        <v>3</v>
      </c>
      <c r="Z46" s="7">
        <f t="shared" si="2"/>
        <v>4</v>
      </c>
      <c r="AA46" s="7">
        <f t="shared" si="3"/>
        <v>3</v>
      </c>
      <c r="AB46" s="7">
        <f t="shared" si="4"/>
        <v>4</v>
      </c>
      <c r="AC46" s="7">
        <f t="shared" si="5"/>
        <v>4</v>
      </c>
      <c r="AD46" s="7">
        <f t="shared" si="6"/>
        <v>2</v>
      </c>
      <c r="AE46" s="7">
        <f t="shared" si="7"/>
        <v>3</v>
      </c>
      <c r="AF46" s="7">
        <f t="shared" si="8"/>
        <v>3</v>
      </c>
      <c r="AG46" s="7">
        <f t="shared" si="9"/>
        <v>3</v>
      </c>
      <c r="AH46" s="7">
        <f t="shared" si="10"/>
        <v>2</v>
      </c>
      <c r="AI46" s="7">
        <f t="shared" si="11"/>
        <v>2</v>
      </c>
      <c r="AJ46" s="7">
        <f t="shared" si="12"/>
        <v>2</v>
      </c>
      <c r="AK46" s="7">
        <f t="shared" si="13"/>
        <v>4</v>
      </c>
      <c r="AL46" s="7">
        <f t="shared" si="14"/>
        <v>3</v>
      </c>
      <c r="AM46" s="7">
        <f t="shared" si="15"/>
        <v>3</v>
      </c>
      <c r="AN46" s="8">
        <f t="shared" si="16"/>
        <v>48</v>
      </c>
      <c r="AO46" s="8">
        <v>60</v>
      </c>
      <c r="AP46" s="42">
        <f t="shared" si="22"/>
        <v>0.56899999999999995</v>
      </c>
      <c r="AQ46" s="8">
        <f t="shared" si="23"/>
        <v>0.17382881250166229</v>
      </c>
      <c r="AR46" s="8">
        <f t="shared" si="24"/>
        <v>52</v>
      </c>
      <c r="AS46" s="8">
        <f t="shared" si="25"/>
        <v>6</v>
      </c>
      <c r="AT46" s="8">
        <f t="shared" si="26"/>
        <v>5</v>
      </c>
      <c r="AU46" s="8">
        <f t="shared" si="17"/>
        <v>17</v>
      </c>
      <c r="AV46" s="8">
        <f t="shared" si="18"/>
        <v>12</v>
      </c>
      <c r="AW46" s="8">
        <f t="shared" si="19"/>
        <v>9</v>
      </c>
      <c r="AX46" s="8">
        <f t="shared" si="20"/>
        <v>10</v>
      </c>
    </row>
    <row r="47" spans="1:50" x14ac:dyDescent="0.25">
      <c r="A47">
        <v>36670</v>
      </c>
      <c r="B47">
        <v>0</v>
      </c>
      <c r="C47">
        <v>1984</v>
      </c>
      <c r="D47">
        <f t="shared" si="21"/>
        <v>40</v>
      </c>
      <c r="E47" s="1">
        <v>45595.515868055554</v>
      </c>
      <c r="F47" t="s">
        <v>99</v>
      </c>
      <c r="G47">
        <v>1</v>
      </c>
      <c r="H47" s="4">
        <v>5</v>
      </c>
      <c r="I47" s="4">
        <v>5</v>
      </c>
      <c r="J47" s="4">
        <v>2</v>
      </c>
      <c r="K47" s="4">
        <v>5</v>
      </c>
      <c r="L47" s="4">
        <v>4</v>
      </c>
      <c r="M47" s="4">
        <v>2</v>
      </c>
      <c r="N47" s="4">
        <v>1</v>
      </c>
      <c r="O47" s="4">
        <v>3</v>
      </c>
      <c r="P47" s="4">
        <v>5</v>
      </c>
      <c r="Q47" s="4">
        <v>2</v>
      </c>
      <c r="R47" s="4">
        <v>3</v>
      </c>
      <c r="S47" s="4">
        <v>3</v>
      </c>
      <c r="T47" s="4">
        <v>3</v>
      </c>
      <c r="U47" s="4">
        <v>2</v>
      </c>
      <c r="V47" s="4">
        <v>3</v>
      </c>
      <c r="W47" s="4">
        <v>2</v>
      </c>
      <c r="X47" s="7">
        <f t="shared" si="0"/>
        <v>5</v>
      </c>
      <c r="Y47" s="7">
        <f t="shared" si="1"/>
        <v>5</v>
      </c>
      <c r="Z47" s="7">
        <f t="shared" si="2"/>
        <v>4</v>
      </c>
      <c r="AA47" s="7">
        <f t="shared" si="3"/>
        <v>5</v>
      </c>
      <c r="AB47" s="7">
        <f t="shared" si="4"/>
        <v>4</v>
      </c>
      <c r="AC47" s="7">
        <f t="shared" si="5"/>
        <v>2</v>
      </c>
      <c r="AD47" s="7">
        <f t="shared" si="6"/>
        <v>1</v>
      </c>
      <c r="AE47" s="7">
        <f t="shared" si="7"/>
        <v>3</v>
      </c>
      <c r="AF47" s="7">
        <f t="shared" si="8"/>
        <v>1</v>
      </c>
      <c r="AG47" s="7">
        <f t="shared" si="9"/>
        <v>2</v>
      </c>
      <c r="AH47" s="7">
        <f t="shared" si="10"/>
        <v>3</v>
      </c>
      <c r="AI47" s="7">
        <f t="shared" si="11"/>
        <v>3</v>
      </c>
      <c r="AJ47" s="7">
        <f t="shared" si="12"/>
        <v>3</v>
      </c>
      <c r="AK47" s="7">
        <f t="shared" si="13"/>
        <v>2</v>
      </c>
      <c r="AL47" s="7">
        <f t="shared" si="14"/>
        <v>3</v>
      </c>
      <c r="AM47" s="7">
        <f t="shared" si="15"/>
        <v>2</v>
      </c>
      <c r="AN47" s="8">
        <f t="shared" si="16"/>
        <v>48</v>
      </c>
      <c r="AO47" s="8">
        <v>61</v>
      </c>
      <c r="AP47" s="42">
        <f t="shared" si="22"/>
        <v>0.57599999999999996</v>
      </c>
      <c r="AQ47" s="8">
        <f t="shared" si="23"/>
        <v>0.19167090224841993</v>
      </c>
      <c r="AR47" s="8">
        <f t="shared" si="24"/>
        <v>52</v>
      </c>
      <c r="AS47" s="8">
        <f t="shared" si="25"/>
        <v>6</v>
      </c>
      <c r="AT47" s="8">
        <f t="shared" si="26"/>
        <v>5</v>
      </c>
      <c r="AU47" s="8">
        <f t="shared" si="17"/>
        <v>23</v>
      </c>
      <c r="AV47" s="8">
        <f t="shared" si="18"/>
        <v>7</v>
      </c>
      <c r="AW47" s="8">
        <f t="shared" si="19"/>
        <v>11</v>
      </c>
      <c r="AX47" s="8">
        <f t="shared" si="20"/>
        <v>7</v>
      </c>
    </row>
    <row r="48" spans="1:50" x14ac:dyDescent="0.25">
      <c r="A48">
        <v>37891</v>
      </c>
      <c r="B48">
        <v>0</v>
      </c>
      <c r="C48">
        <v>1994</v>
      </c>
      <c r="D48">
        <f t="shared" si="21"/>
        <v>30</v>
      </c>
      <c r="E48" s="1">
        <v>45596.533935185187</v>
      </c>
      <c r="F48" t="s">
        <v>164</v>
      </c>
      <c r="G48">
        <v>1</v>
      </c>
      <c r="H48" s="4">
        <v>2</v>
      </c>
      <c r="I48" s="4">
        <v>5</v>
      </c>
      <c r="J48" s="4">
        <v>5</v>
      </c>
      <c r="K48" s="4">
        <v>2</v>
      </c>
      <c r="L48" s="4">
        <v>2</v>
      </c>
      <c r="M48" s="4">
        <v>4</v>
      </c>
      <c r="N48" s="4">
        <v>2</v>
      </c>
      <c r="O48" s="4">
        <v>2</v>
      </c>
      <c r="P48" s="4">
        <v>3</v>
      </c>
      <c r="Q48" s="4">
        <v>5</v>
      </c>
      <c r="R48" s="4">
        <v>5</v>
      </c>
      <c r="S48" s="4">
        <v>5</v>
      </c>
      <c r="T48" s="4">
        <v>4</v>
      </c>
      <c r="U48" s="4">
        <v>2</v>
      </c>
      <c r="V48" s="4">
        <v>2</v>
      </c>
      <c r="W48" s="4">
        <v>2</v>
      </c>
      <c r="X48" s="7">
        <f t="shared" si="0"/>
        <v>2</v>
      </c>
      <c r="Y48" s="7">
        <f t="shared" si="1"/>
        <v>5</v>
      </c>
      <c r="Z48" s="7">
        <f t="shared" si="2"/>
        <v>1</v>
      </c>
      <c r="AA48" s="7">
        <f t="shared" si="3"/>
        <v>2</v>
      </c>
      <c r="AB48" s="7">
        <f t="shared" si="4"/>
        <v>2</v>
      </c>
      <c r="AC48" s="7">
        <f t="shared" si="5"/>
        <v>4</v>
      </c>
      <c r="AD48" s="7">
        <f t="shared" si="6"/>
        <v>2</v>
      </c>
      <c r="AE48" s="7">
        <f t="shared" si="7"/>
        <v>2</v>
      </c>
      <c r="AF48" s="7">
        <f t="shared" si="8"/>
        <v>3</v>
      </c>
      <c r="AG48" s="7">
        <f t="shared" si="9"/>
        <v>5</v>
      </c>
      <c r="AH48" s="7">
        <f t="shared" si="10"/>
        <v>5</v>
      </c>
      <c r="AI48" s="7">
        <f t="shared" si="11"/>
        <v>5</v>
      </c>
      <c r="AJ48" s="7">
        <f t="shared" si="12"/>
        <v>4</v>
      </c>
      <c r="AK48" s="7">
        <f t="shared" si="13"/>
        <v>2</v>
      </c>
      <c r="AL48" s="7">
        <f t="shared" si="14"/>
        <v>2</v>
      </c>
      <c r="AM48" s="7">
        <f t="shared" si="15"/>
        <v>2</v>
      </c>
      <c r="AN48" s="8">
        <f t="shared" si="16"/>
        <v>48</v>
      </c>
      <c r="AO48" s="8">
        <v>62</v>
      </c>
      <c r="AP48" s="42">
        <f t="shared" si="22"/>
        <v>0.624</v>
      </c>
      <c r="AQ48" s="8">
        <f t="shared" si="23"/>
        <v>0.31600330441248298</v>
      </c>
      <c r="AR48" s="8">
        <f t="shared" si="24"/>
        <v>53</v>
      </c>
      <c r="AS48" s="8">
        <f t="shared" si="25"/>
        <v>7</v>
      </c>
      <c r="AT48" s="8">
        <f t="shared" si="26"/>
        <v>5</v>
      </c>
      <c r="AU48" s="8">
        <f t="shared" si="17"/>
        <v>12</v>
      </c>
      <c r="AV48" s="8">
        <f t="shared" si="18"/>
        <v>11</v>
      </c>
      <c r="AW48" s="8">
        <f t="shared" si="19"/>
        <v>19</v>
      </c>
      <c r="AX48" s="8">
        <f t="shared" si="20"/>
        <v>6</v>
      </c>
    </row>
    <row r="49" spans="1:50" x14ac:dyDescent="0.25">
      <c r="A49">
        <v>38129</v>
      </c>
      <c r="B49">
        <v>0</v>
      </c>
      <c r="C49">
        <v>1989</v>
      </c>
      <c r="D49">
        <f t="shared" si="21"/>
        <v>35</v>
      </c>
      <c r="E49" s="1">
        <v>45596.600416666668</v>
      </c>
      <c r="F49" t="s">
        <v>122</v>
      </c>
      <c r="G49">
        <v>1</v>
      </c>
      <c r="H49" s="4">
        <v>4</v>
      </c>
      <c r="I49" s="4">
        <v>4</v>
      </c>
      <c r="J49" s="4">
        <v>5</v>
      </c>
      <c r="K49" s="4">
        <v>2</v>
      </c>
      <c r="L49" s="4">
        <v>3</v>
      </c>
      <c r="M49" s="4">
        <v>4</v>
      </c>
      <c r="N49" s="4">
        <v>2</v>
      </c>
      <c r="O49" s="4">
        <v>3</v>
      </c>
      <c r="P49" s="4">
        <v>4</v>
      </c>
      <c r="Q49" s="4">
        <v>4</v>
      </c>
      <c r="R49" s="4">
        <v>3</v>
      </c>
      <c r="S49" s="4">
        <v>3</v>
      </c>
      <c r="T49" s="4">
        <v>3</v>
      </c>
      <c r="U49" s="4">
        <v>4</v>
      </c>
      <c r="V49" s="4">
        <v>4</v>
      </c>
      <c r="W49" s="4">
        <v>2</v>
      </c>
      <c r="X49" s="7">
        <f t="shared" si="0"/>
        <v>4</v>
      </c>
      <c r="Y49" s="7">
        <f t="shared" si="1"/>
        <v>4</v>
      </c>
      <c r="Z49" s="7">
        <f t="shared" si="2"/>
        <v>1</v>
      </c>
      <c r="AA49" s="7">
        <f t="shared" si="3"/>
        <v>2</v>
      </c>
      <c r="AB49" s="7">
        <f t="shared" si="4"/>
        <v>3</v>
      </c>
      <c r="AC49" s="7">
        <f t="shared" si="5"/>
        <v>4</v>
      </c>
      <c r="AD49" s="7">
        <f t="shared" si="6"/>
        <v>2</v>
      </c>
      <c r="AE49" s="7">
        <f t="shared" si="7"/>
        <v>3</v>
      </c>
      <c r="AF49" s="7">
        <f t="shared" si="8"/>
        <v>2</v>
      </c>
      <c r="AG49" s="7">
        <f t="shared" si="9"/>
        <v>4</v>
      </c>
      <c r="AH49" s="7">
        <f t="shared" si="10"/>
        <v>3</v>
      </c>
      <c r="AI49" s="7">
        <f t="shared" si="11"/>
        <v>3</v>
      </c>
      <c r="AJ49" s="7">
        <f t="shared" si="12"/>
        <v>3</v>
      </c>
      <c r="AK49" s="7">
        <f t="shared" si="13"/>
        <v>4</v>
      </c>
      <c r="AL49" s="7">
        <f t="shared" si="14"/>
        <v>4</v>
      </c>
      <c r="AM49" s="7">
        <f t="shared" si="15"/>
        <v>2</v>
      </c>
      <c r="AN49" s="8">
        <f t="shared" si="16"/>
        <v>48</v>
      </c>
      <c r="AO49" s="8">
        <v>63</v>
      </c>
      <c r="AP49" s="42">
        <f t="shared" si="22"/>
        <v>0.67100000000000004</v>
      </c>
      <c r="AQ49" s="8">
        <f t="shared" si="23"/>
        <v>0.44267614420382156</v>
      </c>
      <c r="AR49" s="8">
        <f t="shared" si="24"/>
        <v>54</v>
      </c>
      <c r="AS49" s="8">
        <f t="shared" si="25"/>
        <v>7</v>
      </c>
      <c r="AT49" s="8">
        <f t="shared" si="26"/>
        <v>5</v>
      </c>
      <c r="AU49" s="8">
        <f t="shared" si="17"/>
        <v>14</v>
      </c>
      <c r="AV49" s="8">
        <f t="shared" si="18"/>
        <v>11</v>
      </c>
      <c r="AW49" s="8">
        <f t="shared" si="19"/>
        <v>13</v>
      </c>
      <c r="AX49" s="8">
        <f t="shared" si="20"/>
        <v>10</v>
      </c>
    </row>
    <row r="50" spans="1:50" x14ac:dyDescent="0.25">
      <c r="A50">
        <v>38195</v>
      </c>
      <c r="B50">
        <v>0</v>
      </c>
      <c r="C50">
        <v>1976</v>
      </c>
      <c r="D50">
        <f t="shared" si="21"/>
        <v>48</v>
      </c>
      <c r="E50" s="1">
        <v>45598.171643518515</v>
      </c>
      <c r="F50" t="s">
        <v>182</v>
      </c>
      <c r="G50">
        <v>0</v>
      </c>
      <c r="H50" s="4">
        <v>3</v>
      </c>
      <c r="I50" s="4">
        <v>4</v>
      </c>
      <c r="J50" s="4">
        <v>3</v>
      </c>
      <c r="K50" s="4">
        <v>2</v>
      </c>
      <c r="L50" s="4">
        <v>2</v>
      </c>
      <c r="M50" s="4">
        <v>3</v>
      </c>
      <c r="N50" s="4">
        <v>3</v>
      </c>
      <c r="O50" s="4">
        <v>3</v>
      </c>
      <c r="P50" s="4">
        <v>4</v>
      </c>
      <c r="Q50" s="4">
        <v>3</v>
      </c>
      <c r="R50" s="4">
        <v>4</v>
      </c>
      <c r="S50" s="4">
        <v>3</v>
      </c>
      <c r="T50" s="4">
        <v>3</v>
      </c>
      <c r="U50" s="4">
        <v>4</v>
      </c>
      <c r="V50" s="4">
        <v>4</v>
      </c>
      <c r="W50" s="4">
        <v>2</v>
      </c>
      <c r="X50" s="7">
        <f t="shared" si="0"/>
        <v>3</v>
      </c>
      <c r="Y50" s="7">
        <f t="shared" si="1"/>
        <v>4</v>
      </c>
      <c r="Z50" s="7">
        <f t="shared" si="2"/>
        <v>3</v>
      </c>
      <c r="AA50" s="7">
        <f t="shared" si="3"/>
        <v>2</v>
      </c>
      <c r="AB50" s="7">
        <f t="shared" si="4"/>
        <v>2</v>
      </c>
      <c r="AC50" s="7">
        <f t="shared" si="5"/>
        <v>3</v>
      </c>
      <c r="AD50" s="7">
        <f t="shared" si="6"/>
        <v>3</v>
      </c>
      <c r="AE50" s="7">
        <f t="shared" si="7"/>
        <v>3</v>
      </c>
      <c r="AF50" s="7">
        <f t="shared" si="8"/>
        <v>2</v>
      </c>
      <c r="AG50" s="7">
        <f t="shared" si="9"/>
        <v>3</v>
      </c>
      <c r="AH50" s="7">
        <f t="shared" si="10"/>
        <v>4</v>
      </c>
      <c r="AI50" s="7">
        <f t="shared" si="11"/>
        <v>3</v>
      </c>
      <c r="AJ50" s="7">
        <f t="shared" si="12"/>
        <v>3</v>
      </c>
      <c r="AK50" s="7">
        <f t="shared" si="13"/>
        <v>4</v>
      </c>
      <c r="AL50" s="7">
        <f t="shared" si="14"/>
        <v>4</v>
      </c>
      <c r="AM50" s="7">
        <f t="shared" si="15"/>
        <v>2</v>
      </c>
      <c r="AN50" s="8">
        <f t="shared" si="16"/>
        <v>48</v>
      </c>
      <c r="AO50" s="8">
        <v>64</v>
      </c>
      <c r="AP50" s="42">
        <f t="shared" si="22"/>
        <v>0.72199999999999998</v>
      </c>
      <c r="AQ50" s="8">
        <f t="shared" si="23"/>
        <v>0.58879321191091971</v>
      </c>
      <c r="AR50" s="8">
        <f t="shared" si="24"/>
        <v>56</v>
      </c>
      <c r="AS50" s="8">
        <f t="shared" si="25"/>
        <v>7</v>
      </c>
      <c r="AT50" s="8">
        <f t="shared" si="26"/>
        <v>6</v>
      </c>
      <c r="AU50" s="8">
        <f t="shared" si="17"/>
        <v>14</v>
      </c>
      <c r="AV50" s="8">
        <f t="shared" si="18"/>
        <v>11</v>
      </c>
      <c r="AW50" s="8">
        <f t="shared" si="19"/>
        <v>13</v>
      </c>
      <c r="AX50" s="8">
        <f t="shared" si="20"/>
        <v>10</v>
      </c>
    </row>
    <row r="51" spans="1:50" x14ac:dyDescent="0.25">
      <c r="A51">
        <v>39406</v>
      </c>
      <c r="B51">
        <v>0</v>
      </c>
      <c r="C51">
        <v>1985</v>
      </c>
      <c r="D51">
        <f t="shared" si="21"/>
        <v>39</v>
      </c>
      <c r="E51" s="1">
        <v>45598.37090277778</v>
      </c>
      <c r="F51" t="s">
        <v>99</v>
      </c>
      <c r="G51">
        <v>1</v>
      </c>
      <c r="H51" s="4">
        <v>3</v>
      </c>
      <c r="I51" s="4">
        <v>4</v>
      </c>
      <c r="J51" s="4">
        <v>4</v>
      </c>
      <c r="K51" s="4">
        <v>2</v>
      </c>
      <c r="L51" s="4">
        <v>3</v>
      </c>
      <c r="M51" s="4">
        <v>2</v>
      </c>
      <c r="N51" s="4">
        <v>2</v>
      </c>
      <c r="O51" s="4">
        <v>2</v>
      </c>
      <c r="P51" s="4">
        <v>4</v>
      </c>
      <c r="Q51" s="4">
        <v>4</v>
      </c>
      <c r="R51" s="4">
        <v>4</v>
      </c>
      <c r="S51" s="4">
        <v>4</v>
      </c>
      <c r="T51" s="4">
        <v>3</v>
      </c>
      <c r="U51" s="4">
        <v>4</v>
      </c>
      <c r="V51" s="4">
        <v>4</v>
      </c>
      <c r="W51" s="4">
        <v>3</v>
      </c>
      <c r="X51" s="7">
        <f t="shared" si="0"/>
        <v>3</v>
      </c>
      <c r="Y51" s="7">
        <f t="shared" si="1"/>
        <v>4</v>
      </c>
      <c r="Z51" s="7">
        <f t="shared" si="2"/>
        <v>2</v>
      </c>
      <c r="AA51" s="7">
        <f t="shared" si="3"/>
        <v>2</v>
      </c>
      <c r="AB51" s="7">
        <f t="shared" si="4"/>
        <v>3</v>
      </c>
      <c r="AC51" s="7">
        <f t="shared" si="5"/>
        <v>2</v>
      </c>
      <c r="AD51" s="7">
        <f t="shared" si="6"/>
        <v>2</v>
      </c>
      <c r="AE51" s="7">
        <f t="shared" si="7"/>
        <v>2</v>
      </c>
      <c r="AF51" s="7">
        <f t="shared" si="8"/>
        <v>2</v>
      </c>
      <c r="AG51" s="7">
        <f t="shared" si="9"/>
        <v>4</v>
      </c>
      <c r="AH51" s="7">
        <f t="shared" si="10"/>
        <v>4</v>
      </c>
      <c r="AI51" s="7">
        <f t="shared" si="11"/>
        <v>4</v>
      </c>
      <c r="AJ51" s="7">
        <f t="shared" si="12"/>
        <v>3</v>
      </c>
      <c r="AK51" s="7">
        <f t="shared" si="13"/>
        <v>4</v>
      </c>
      <c r="AL51" s="7">
        <f t="shared" si="14"/>
        <v>4</v>
      </c>
      <c r="AM51" s="7">
        <f t="shared" si="15"/>
        <v>3</v>
      </c>
      <c r="AN51" s="8">
        <f t="shared" si="16"/>
        <v>48</v>
      </c>
      <c r="AO51" s="8">
        <v>65</v>
      </c>
      <c r="AP51" s="42">
        <f t="shared" si="22"/>
        <v>0.78800000000000003</v>
      </c>
      <c r="AQ51" s="8">
        <f t="shared" si="23"/>
        <v>0.79950094313273623</v>
      </c>
      <c r="AR51" s="8">
        <f t="shared" si="24"/>
        <v>58</v>
      </c>
      <c r="AS51" s="8">
        <f t="shared" si="25"/>
        <v>8</v>
      </c>
      <c r="AT51" s="8">
        <f t="shared" si="26"/>
        <v>6</v>
      </c>
      <c r="AU51" s="8">
        <f t="shared" si="17"/>
        <v>14</v>
      </c>
      <c r="AV51" s="8">
        <f t="shared" si="18"/>
        <v>8</v>
      </c>
      <c r="AW51" s="8">
        <f t="shared" si="19"/>
        <v>15</v>
      </c>
      <c r="AX51" s="8">
        <f t="shared" si="20"/>
        <v>11</v>
      </c>
    </row>
    <row r="52" spans="1:50" x14ac:dyDescent="0.25">
      <c r="A52">
        <v>35705</v>
      </c>
      <c r="B52">
        <v>0</v>
      </c>
      <c r="C52">
        <v>1966</v>
      </c>
      <c r="D52">
        <f t="shared" si="21"/>
        <v>58</v>
      </c>
      <c r="E52" s="1">
        <v>45594.471805555557</v>
      </c>
      <c r="F52" t="s">
        <v>110</v>
      </c>
      <c r="G52">
        <v>1</v>
      </c>
      <c r="H52" s="4">
        <v>5</v>
      </c>
      <c r="I52" s="4">
        <v>4</v>
      </c>
      <c r="J52" s="4">
        <v>3</v>
      </c>
      <c r="K52" s="4">
        <v>3</v>
      </c>
      <c r="L52" s="4">
        <v>2</v>
      </c>
      <c r="M52" s="4">
        <v>4</v>
      </c>
      <c r="N52" s="4">
        <v>3</v>
      </c>
      <c r="O52" s="4">
        <v>3</v>
      </c>
      <c r="P52" s="4">
        <v>4</v>
      </c>
      <c r="Q52" s="4">
        <v>2</v>
      </c>
      <c r="R52" s="4">
        <v>4</v>
      </c>
      <c r="S52" s="4">
        <v>4</v>
      </c>
      <c r="T52" s="4">
        <v>3</v>
      </c>
      <c r="U52" s="4">
        <v>2</v>
      </c>
      <c r="V52" s="4">
        <v>2</v>
      </c>
      <c r="W52" s="4">
        <v>3</v>
      </c>
      <c r="X52" s="7">
        <f t="shared" si="0"/>
        <v>5</v>
      </c>
      <c r="Y52" s="7">
        <f t="shared" si="1"/>
        <v>4</v>
      </c>
      <c r="Z52" s="7">
        <f t="shared" si="2"/>
        <v>3</v>
      </c>
      <c r="AA52" s="7">
        <f t="shared" si="3"/>
        <v>3</v>
      </c>
      <c r="AB52" s="7">
        <f t="shared" si="4"/>
        <v>2</v>
      </c>
      <c r="AC52" s="7">
        <f t="shared" si="5"/>
        <v>4</v>
      </c>
      <c r="AD52" s="7">
        <f t="shared" si="6"/>
        <v>3</v>
      </c>
      <c r="AE52" s="7">
        <f t="shared" si="7"/>
        <v>3</v>
      </c>
      <c r="AF52" s="7">
        <f t="shared" si="8"/>
        <v>2</v>
      </c>
      <c r="AG52" s="7">
        <f t="shared" si="9"/>
        <v>2</v>
      </c>
      <c r="AH52" s="7">
        <f t="shared" si="10"/>
        <v>4</v>
      </c>
      <c r="AI52" s="7">
        <f t="shared" si="11"/>
        <v>4</v>
      </c>
      <c r="AJ52" s="7">
        <f t="shared" si="12"/>
        <v>3</v>
      </c>
      <c r="AK52" s="7">
        <f t="shared" si="13"/>
        <v>2</v>
      </c>
      <c r="AL52" s="7">
        <f t="shared" si="14"/>
        <v>2</v>
      </c>
      <c r="AM52" s="7">
        <f t="shared" si="15"/>
        <v>3</v>
      </c>
      <c r="AN52" s="8">
        <f t="shared" si="16"/>
        <v>49</v>
      </c>
      <c r="AO52" s="8">
        <v>66</v>
      </c>
      <c r="AP52" s="42">
        <f t="shared" si="22"/>
        <v>0.81699999999999995</v>
      </c>
      <c r="AQ52" s="8">
        <f t="shared" si="23"/>
        <v>0.90399132756440204</v>
      </c>
      <c r="AR52" s="8">
        <f t="shared" si="24"/>
        <v>59</v>
      </c>
      <c r="AS52" s="8">
        <f t="shared" si="25"/>
        <v>8</v>
      </c>
      <c r="AT52" s="8">
        <f t="shared" si="26"/>
        <v>6</v>
      </c>
      <c r="AU52" s="8">
        <f t="shared" si="17"/>
        <v>17</v>
      </c>
      <c r="AV52" s="8">
        <f t="shared" si="18"/>
        <v>12</v>
      </c>
      <c r="AW52" s="8">
        <f t="shared" si="19"/>
        <v>13</v>
      </c>
      <c r="AX52" s="8">
        <f t="shared" si="20"/>
        <v>7</v>
      </c>
    </row>
    <row r="53" spans="1:50" x14ac:dyDescent="0.25">
      <c r="A53">
        <v>37246</v>
      </c>
      <c r="B53">
        <v>0</v>
      </c>
      <c r="C53">
        <v>1986</v>
      </c>
      <c r="D53">
        <f t="shared" si="21"/>
        <v>38</v>
      </c>
      <c r="E53" s="1">
        <v>45595.857037037036</v>
      </c>
      <c r="F53" t="s">
        <v>153</v>
      </c>
      <c r="G53">
        <v>1</v>
      </c>
      <c r="H53" s="4">
        <v>4</v>
      </c>
      <c r="I53" s="4">
        <v>4</v>
      </c>
      <c r="J53" s="4">
        <v>4</v>
      </c>
      <c r="K53" s="4">
        <v>3</v>
      </c>
      <c r="L53" s="4">
        <v>3</v>
      </c>
      <c r="M53" s="4">
        <v>3</v>
      </c>
      <c r="N53" s="4">
        <v>2</v>
      </c>
      <c r="O53" s="4">
        <v>2</v>
      </c>
      <c r="P53" s="4">
        <v>2</v>
      </c>
      <c r="Q53" s="4">
        <v>2</v>
      </c>
      <c r="R53" s="4">
        <v>3</v>
      </c>
      <c r="S53" s="4">
        <v>3</v>
      </c>
      <c r="T53" s="4">
        <v>3</v>
      </c>
      <c r="U53" s="4">
        <v>3</v>
      </c>
      <c r="V53" s="4">
        <v>4</v>
      </c>
      <c r="W53" s="4">
        <v>4</v>
      </c>
      <c r="X53" s="7">
        <f t="shared" si="0"/>
        <v>4</v>
      </c>
      <c r="Y53" s="7">
        <f t="shared" si="1"/>
        <v>4</v>
      </c>
      <c r="Z53" s="7">
        <f t="shared" si="2"/>
        <v>2</v>
      </c>
      <c r="AA53" s="7">
        <f t="shared" si="3"/>
        <v>3</v>
      </c>
      <c r="AB53" s="7">
        <f t="shared" si="4"/>
        <v>3</v>
      </c>
      <c r="AC53" s="7">
        <f t="shared" si="5"/>
        <v>3</v>
      </c>
      <c r="AD53" s="7">
        <f t="shared" si="6"/>
        <v>2</v>
      </c>
      <c r="AE53" s="7">
        <f t="shared" si="7"/>
        <v>2</v>
      </c>
      <c r="AF53" s="7">
        <f t="shared" si="8"/>
        <v>4</v>
      </c>
      <c r="AG53" s="7">
        <f t="shared" si="9"/>
        <v>2</v>
      </c>
      <c r="AH53" s="7">
        <f t="shared" si="10"/>
        <v>3</v>
      </c>
      <c r="AI53" s="7">
        <f t="shared" si="11"/>
        <v>3</v>
      </c>
      <c r="AJ53" s="7">
        <f t="shared" si="12"/>
        <v>3</v>
      </c>
      <c r="AK53" s="7">
        <f t="shared" si="13"/>
        <v>3</v>
      </c>
      <c r="AL53" s="7">
        <f t="shared" si="14"/>
        <v>4</v>
      </c>
      <c r="AM53" s="7">
        <f t="shared" si="15"/>
        <v>4</v>
      </c>
      <c r="AN53" s="8">
        <f t="shared" si="16"/>
        <v>49</v>
      </c>
      <c r="AO53" s="8">
        <v>67</v>
      </c>
      <c r="AP53" s="42">
        <f t="shared" si="22"/>
        <v>0.85699999999999998</v>
      </c>
      <c r="AQ53" s="8">
        <f t="shared" si="23"/>
        <v>1.0669376321927655</v>
      </c>
      <c r="AR53" s="8">
        <f t="shared" si="24"/>
        <v>61</v>
      </c>
      <c r="AS53" s="8">
        <f t="shared" si="25"/>
        <v>8</v>
      </c>
      <c r="AT53" s="8">
        <f t="shared" si="26"/>
        <v>7</v>
      </c>
      <c r="AU53" s="8">
        <f t="shared" si="17"/>
        <v>16</v>
      </c>
      <c r="AV53" s="8">
        <f t="shared" si="18"/>
        <v>11</v>
      </c>
      <c r="AW53" s="8">
        <f t="shared" si="19"/>
        <v>11</v>
      </c>
      <c r="AX53" s="8">
        <f t="shared" si="20"/>
        <v>11</v>
      </c>
    </row>
    <row r="54" spans="1:50" x14ac:dyDescent="0.25">
      <c r="A54">
        <v>37242</v>
      </c>
      <c r="B54">
        <v>0</v>
      </c>
      <c r="C54">
        <v>1999</v>
      </c>
      <c r="D54">
        <f t="shared" si="21"/>
        <v>25</v>
      </c>
      <c r="E54" s="1">
        <v>45596.520057870373</v>
      </c>
      <c r="F54" t="s">
        <v>107</v>
      </c>
      <c r="G54">
        <v>1</v>
      </c>
      <c r="H54" s="4">
        <v>2</v>
      </c>
      <c r="I54" s="4">
        <v>2</v>
      </c>
      <c r="J54" s="4">
        <v>4</v>
      </c>
      <c r="K54" s="4">
        <v>2</v>
      </c>
      <c r="L54" s="4">
        <v>4</v>
      </c>
      <c r="M54" s="4">
        <v>3</v>
      </c>
      <c r="N54" s="4">
        <v>2</v>
      </c>
      <c r="O54" s="4">
        <v>4</v>
      </c>
      <c r="P54" s="4">
        <v>4</v>
      </c>
      <c r="Q54" s="4">
        <v>4</v>
      </c>
      <c r="R54" s="4">
        <v>4</v>
      </c>
      <c r="S54" s="4">
        <v>3</v>
      </c>
      <c r="T54" s="4">
        <v>4</v>
      </c>
      <c r="U54" s="4">
        <v>4</v>
      </c>
      <c r="V54" s="4">
        <v>4</v>
      </c>
      <c r="W54" s="4">
        <v>3</v>
      </c>
      <c r="X54" s="7">
        <f t="shared" si="0"/>
        <v>2</v>
      </c>
      <c r="Y54" s="7">
        <f t="shared" si="1"/>
        <v>2</v>
      </c>
      <c r="Z54" s="7">
        <f t="shared" si="2"/>
        <v>2</v>
      </c>
      <c r="AA54" s="7">
        <f t="shared" si="3"/>
        <v>2</v>
      </c>
      <c r="AB54" s="7">
        <f t="shared" si="4"/>
        <v>4</v>
      </c>
      <c r="AC54" s="7">
        <f t="shared" si="5"/>
        <v>3</v>
      </c>
      <c r="AD54" s="7">
        <f t="shared" si="6"/>
        <v>2</v>
      </c>
      <c r="AE54" s="7">
        <f t="shared" si="7"/>
        <v>4</v>
      </c>
      <c r="AF54" s="7">
        <f t="shared" si="8"/>
        <v>2</v>
      </c>
      <c r="AG54" s="7">
        <f t="shared" si="9"/>
        <v>4</v>
      </c>
      <c r="AH54" s="7">
        <f t="shared" si="10"/>
        <v>4</v>
      </c>
      <c r="AI54" s="7">
        <f t="shared" si="11"/>
        <v>3</v>
      </c>
      <c r="AJ54" s="7">
        <f t="shared" si="12"/>
        <v>4</v>
      </c>
      <c r="AK54" s="7">
        <f t="shared" si="13"/>
        <v>4</v>
      </c>
      <c r="AL54" s="7">
        <f t="shared" si="14"/>
        <v>4</v>
      </c>
      <c r="AM54" s="7">
        <f t="shared" si="15"/>
        <v>3</v>
      </c>
      <c r="AN54" s="8">
        <f t="shared" si="16"/>
        <v>49</v>
      </c>
      <c r="AO54" s="8">
        <v>68</v>
      </c>
      <c r="AP54" s="42">
        <f t="shared" si="22"/>
        <v>0.875</v>
      </c>
      <c r="AQ54" s="8">
        <f t="shared" si="23"/>
        <v>1.1503493803760083</v>
      </c>
      <c r="AR54" s="8">
        <f t="shared" si="24"/>
        <v>62</v>
      </c>
      <c r="AS54" s="8">
        <f t="shared" si="25"/>
        <v>8</v>
      </c>
      <c r="AT54" s="8">
        <f t="shared" si="26"/>
        <v>7</v>
      </c>
      <c r="AU54" s="8">
        <f t="shared" si="17"/>
        <v>12</v>
      </c>
      <c r="AV54" s="8">
        <f t="shared" si="18"/>
        <v>11</v>
      </c>
      <c r="AW54" s="8">
        <f t="shared" si="19"/>
        <v>15</v>
      </c>
      <c r="AX54" s="8">
        <f t="shared" si="20"/>
        <v>11</v>
      </c>
    </row>
    <row r="55" spans="1:50" x14ac:dyDescent="0.25">
      <c r="A55">
        <v>38746</v>
      </c>
      <c r="B55">
        <v>0</v>
      </c>
      <c r="C55">
        <v>1997</v>
      </c>
      <c r="D55">
        <f t="shared" si="21"/>
        <v>27</v>
      </c>
      <c r="E55" s="1">
        <v>45596.931273148148</v>
      </c>
      <c r="F55" t="s">
        <v>101</v>
      </c>
      <c r="H55" s="4">
        <v>4</v>
      </c>
      <c r="I55" s="4">
        <v>2</v>
      </c>
      <c r="J55" s="4">
        <v>5</v>
      </c>
      <c r="K55" s="4">
        <v>1</v>
      </c>
      <c r="L55" s="4">
        <v>3</v>
      </c>
      <c r="M55" s="4">
        <v>3</v>
      </c>
      <c r="N55" s="4">
        <v>2</v>
      </c>
      <c r="O55" s="4">
        <v>3</v>
      </c>
      <c r="P55" s="4">
        <v>4</v>
      </c>
      <c r="Q55" s="4">
        <v>4</v>
      </c>
      <c r="R55" s="4">
        <v>4</v>
      </c>
      <c r="S55" s="4">
        <v>5</v>
      </c>
      <c r="T55" s="4">
        <v>4</v>
      </c>
      <c r="U55" s="4">
        <v>4</v>
      </c>
      <c r="V55" s="4">
        <v>4</v>
      </c>
      <c r="W55" s="4">
        <v>3</v>
      </c>
      <c r="X55" s="7">
        <f t="shared" si="0"/>
        <v>4</v>
      </c>
      <c r="Y55" s="7">
        <f t="shared" si="1"/>
        <v>2</v>
      </c>
      <c r="Z55" s="7">
        <f t="shared" si="2"/>
        <v>1</v>
      </c>
      <c r="AA55" s="7">
        <f t="shared" si="3"/>
        <v>1</v>
      </c>
      <c r="AB55" s="7">
        <f t="shared" si="4"/>
        <v>3</v>
      </c>
      <c r="AC55" s="7">
        <f t="shared" si="5"/>
        <v>3</v>
      </c>
      <c r="AD55" s="7">
        <f t="shared" si="6"/>
        <v>2</v>
      </c>
      <c r="AE55" s="7">
        <f t="shared" si="7"/>
        <v>3</v>
      </c>
      <c r="AF55" s="7">
        <f t="shared" si="8"/>
        <v>2</v>
      </c>
      <c r="AG55" s="7">
        <f t="shared" si="9"/>
        <v>4</v>
      </c>
      <c r="AH55" s="7">
        <f t="shared" si="10"/>
        <v>4</v>
      </c>
      <c r="AI55" s="7">
        <f t="shared" si="11"/>
        <v>5</v>
      </c>
      <c r="AJ55" s="7">
        <f t="shared" si="12"/>
        <v>4</v>
      </c>
      <c r="AK55" s="7">
        <f t="shared" si="13"/>
        <v>4</v>
      </c>
      <c r="AL55" s="7">
        <f t="shared" si="14"/>
        <v>4</v>
      </c>
      <c r="AM55" s="7">
        <f t="shared" si="15"/>
        <v>3</v>
      </c>
      <c r="AN55" s="8">
        <f t="shared" si="16"/>
        <v>49</v>
      </c>
      <c r="AO55" s="8">
        <v>69</v>
      </c>
      <c r="AP55" s="42">
        <f t="shared" si="22"/>
        <v>0.89700000000000002</v>
      </c>
      <c r="AQ55" s="8">
        <f t="shared" si="23"/>
        <v>1.2646411356610798</v>
      </c>
      <c r="AR55" s="8">
        <f t="shared" si="24"/>
        <v>63</v>
      </c>
      <c r="AS55" s="8">
        <f t="shared" si="25"/>
        <v>9</v>
      </c>
      <c r="AT55" s="8">
        <f t="shared" si="26"/>
        <v>7</v>
      </c>
      <c r="AU55" s="8">
        <f t="shared" si="17"/>
        <v>11</v>
      </c>
      <c r="AV55" s="8">
        <f t="shared" si="18"/>
        <v>10</v>
      </c>
      <c r="AW55" s="8">
        <f t="shared" si="19"/>
        <v>17</v>
      </c>
      <c r="AX55" s="8">
        <f t="shared" si="20"/>
        <v>11</v>
      </c>
    </row>
    <row r="56" spans="1:50" x14ac:dyDescent="0.25">
      <c r="A56">
        <v>39333</v>
      </c>
      <c r="B56">
        <v>0</v>
      </c>
      <c r="C56">
        <v>1982</v>
      </c>
      <c r="D56">
        <f t="shared" si="21"/>
        <v>42</v>
      </c>
      <c r="E56" s="1">
        <v>45597.93922453704</v>
      </c>
      <c r="F56" t="s">
        <v>122</v>
      </c>
      <c r="G56">
        <v>1</v>
      </c>
      <c r="H56" s="4">
        <v>3</v>
      </c>
      <c r="I56" s="4">
        <v>4</v>
      </c>
      <c r="J56" s="4">
        <v>3</v>
      </c>
      <c r="K56" s="4">
        <v>2</v>
      </c>
      <c r="L56" s="4">
        <v>4</v>
      </c>
      <c r="M56" s="4">
        <v>4</v>
      </c>
      <c r="N56" s="4">
        <v>2</v>
      </c>
      <c r="O56" s="4">
        <v>4</v>
      </c>
      <c r="P56" s="4">
        <v>2</v>
      </c>
      <c r="Q56" s="4">
        <v>2</v>
      </c>
      <c r="R56" s="4">
        <v>3</v>
      </c>
      <c r="S56" s="4">
        <v>3</v>
      </c>
      <c r="T56" s="4">
        <v>3</v>
      </c>
      <c r="U56" s="4">
        <v>2</v>
      </c>
      <c r="V56" s="4">
        <v>4</v>
      </c>
      <c r="W56" s="4">
        <v>2</v>
      </c>
      <c r="X56" s="7">
        <f t="shared" si="0"/>
        <v>3</v>
      </c>
      <c r="Y56" s="7">
        <f t="shared" si="1"/>
        <v>4</v>
      </c>
      <c r="Z56" s="7">
        <f t="shared" si="2"/>
        <v>3</v>
      </c>
      <c r="AA56" s="7">
        <f t="shared" si="3"/>
        <v>2</v>
      </c>
      <c r="AB56" s="7">
        <f t="shared" si="4"/>
        <v>4</v>
      </c>
      <c r="AC56" s="7">
        <f t="shared" si="5"/>
        <v>4</v>
      </c>
      <c r="AD56" s="7">
        <f t="shared" si="6"/>
        <v>2</v>
      </c>
      <c r="AE56" s="7">
        <f t="shared" si="7"/>
        <v>4</v>
      </c>
      <c r="AF56" s="7">
        <f t="shared" si="8"/>
        <v>4</v>
      </c>
      <c r="AG56" s="7">
        <f t="shared" si="9"/>
        <v>2</v>
      </c>
      <c r="AH56" s="7">
        <f t="shared" si="10"/>
        <v>3</v>
      </c>
      <c r="AI56" s="7">
        <f t="shared" si="11"/>
        <v>3</v>
      </c>
      <c r="AJ56" s="7">
        <f t="shared" si="12"/>
        <v>3</v>
      </c>
      <c r="AK56" s="7">
        <f t="shared" si="13"/>
        <v>2</v>
      </c>
      <c r="AL56" s="7">
        <f t="shared" si="14"/>
        <v>4</v>
      </c>
      <c r="AM56" s="7">
        <f t="shared" si="15"/>
        <v>2</v>
      </c>
      <c r="AN56" s="8">
        <f t="shared" si="16"/>
        <v>49</v>
      </c>
      <c r="AO56" s="8">
        <v>70</v>
      </c>
      <c r="AP56" s="42">
        <f t="shared" si="22"/>
        <v>0.92300000000000004</v>
      </c>
      <c r="AQ56" s="8">
        <f t="shared" si="23"/>
        <v>1.4255440370804517</v>
      </c>
      <c r="AR56" s="8">
        <f t="shared" si="24"/>
        <v>64</v>
      </c>
      <c r="AS56" s="8">
        <f t="shared" si="25"/>
        <v>9</v>
      </c>
      <c r="AT56" s="8">
        <f t="shared" si="26"/>
        <v>7</v>
      </c>
      <c r="AU56" s="8">
        <f t="shared" si="17"/>
        <v>16</v>
      </c>
      <c r="AV56" s="8">
        <f t="shared" si="18"/>
        <v>14</v>
      </c>
      <c r="AW56" s="8">
        <f t="shared" si="19"/>
        <v>11</v>
      </c>
      <c r="AX56" s="8">
        <f t="shared" si="20"/>
        <v>8</v>
      </c>
    </row>
    <row r="57" spans="1:50" x14ac:dyDescent="0.25">
      <c r="A57">
        <v>39747</v>
      </c>
      <c r="B57">
        <v>0</v>
      </c>
      <c r="C57">
        <v>1996</v>
      </c>
      <c r="D57">
        <f t="shared" si="21"/>
        <v>28</v>
      </c>
      <c r="E57" s="1">
        <v>45600.576689814814</v>
      </c>
      <c r="F57" t="s">
        <v>201</v>
      </c>
      <c r="G57">
        <v>1</v>
      </c>
      <c r="H57" s="4">
        <v>2</v>
      </c>
      <c r="I57" s="4">
        <v>4</v>
      </c>
      <c r="J57" s="4">
        <v>5</v>
      </c>
      <c r="K57" s="4">
        <v>2</v>
      </c>
      <c r="L57" s="4">
        <v>4</v>
      </c>
      <c r="M57" s="4">
        <v>3</v>
      </c>
      <c r="N57" s="4">
        <v>2</v>
      </c>
      <c r="O57" s="4">
        <v>4</v>
      </c>
      <c r="P57" s="4">
        <v>3</v>
      </c>
      <c r="Q57" s="4">
        <v>1</v>
      </c>
      <c r="R57" s="4">
        <v>4</v>
      </c>
      <c r="S57" s="4">
        <v>4</v>
      </c>
      <c r="T57" s="4">
        <v>4</v>
      </c>
      <c r="U57" s="4">
        <v>4</v>
      </c>
      <c r="V57" s="4">
        <v>5</v>
      </c>
      <c r="W57" s="4">
        <v>2</v>
      </c>
      <c r="X57" s="7">
        <f t="shared" si="0"/>
        <v>2</v>
      </c>
      <c r="Y57" s="7">
        <f t="shared" si="1"/>
        <v>4</v>
      </c>
      <c r="Z57" s="7">
        <f t="shared" si="2"/>
        <v>1</v>
      </c>
      <c r="AA57" s="7">
        <f t="shared" si="3"/>
        <v>2</v>
      </c>
      <c r="AB57" s="7">
        <f t="shared" si="4"/>
        <v>4</v>
      </c>
      <c r="AC57" s="7">
        <f t="shared" si="5"/>
        <v>3</v>
      </c>
      <c r="AD57" s="7">
        <f t="shared" si="6"/>
        <v>2</v>
      </c>
      <c r="AE57" s="7">
        <f t="shared" si="7"/>
        <v>4</v>
      </c>
      <c r="AF57" s="7">
        <f t="shared" si="8"/>
        <v>3</v>
      </c>
      <c r="AG57" s="7">
        <f t="shared" si="9"/>
        <v>1</v>
      </c>
      <c r="AH57" s="7">
        <f t="shared" si="10"/>
        <v>4</v>
      </c>
      <c r="AI57" s="7">
        <f t="shared" si="11"/>
        <v>4</v>
      </c>
      <c r="AJ57" s="7">
        <f t="shared" si="12"/>
        <v>4</v>
      </c>
      <c r="AK57" s="7">
        <f t="shared" si="13"/>
        <v>4</v>
      </c>
      <c r="AL57" s="7">
        <f t="shared" si="14"/>
        <v>5</v>
      </c>
      <c r="AM57" s="7">
        <f t="shared" si="15"/>
        <v>2</v>
      </c>
      <c r="AN57" s="8">
        <f t="shared" si="16"/>
        <v>49</v>
      </c>
      <c r="AO57" s="8">
        <v>71</v>
      </c>
      <c r="AP57" s="42">
        <f t="shared" si="22"/>
        <v>0.94099999999999995</v>
      </c>
      <c r="AQ57" s="8">
        <f t="shared" si="23"/>
        <v>1.5632236468662757</v>
      </c>
      <c r="AR57" s="8">
        <f t="shared" si="24"/>
        <v>66</v>
      </c>
      <c r="AS57" s="8">
        <f t="shared" si="25"/>
        <v>9</v>
      </c>
      <c r="AT57" s="8">
        <f t="shared" si="26"/>
        <v>8</v>
      </c>
      <c r="AU57" s="8">
        <f t="shared" si="17"/>
        <v>13</v>
      </c>
      <c r="AV57" s="8">
        <f t="shared" si="18"/>
        <v>12</v>
      </c>
      <c r="AW57" s="8">
        <f t="shared" si="19"/>
        <v>13</v>
      </c>
      <c r="AX57" s="8">
        <f t="shared" si="20"/>
        <v>11</v>
      </c>
    </row>
    <row r="58" spans="1:50" x14ac:dyDescent="0.25">
      <c r="A58">
        <v>37051</v>
      </c>
      <c r="B58">
        <v>0</v>
      </c>
      <c r="C58">
        <v>1999</v>
      </c>
      <c r="D58">
        <f t="shared" si="21"/>
        <v>25</v>
      </c>
      <c r="E58" s="1">
        <v>45603.701006944444</v>
      </c>
      <c r="F58" t="s">
        <v>101</v>
      </c>
      <c r="H58" s="4">
        <v>4</v>
      </c>
      <c r="I58" s="4">
        <v>5</v>
      </c>
      <c r="J58" s="4">
        <v>2</v>
      </c>
      <c r="K58" s="4">
        <v>4</v>
      </c>
      <c r="L58" s="4">
        <v>4</v>
      </c>
      <c r="M58" s="4">
        <v>2</v>
      </c>
      <c r="N58" s="4">
        <v>1</v>
      </c>
      <c r="O58" s="4">
        <v>2</v>
      </c>
      <c r="P58" s="4">
        <v>4</v>
      </c>
      <c r="Q58" s="4">
        <v>3</v>
      </c>
      <c r="R58" s="4">
        <v>3</v>
      </c>
      <c r="S58" s="4">
        <v>4</v>
      </c>
      <c r="T58" s="4">
        <v>2</v>
      </c>
      <c r="U58" s="4">
        <v>2</v>
      </c>
      <c r="V58" s="4">
        <v>3</v>
      </c>
      <c r="W58" s="4">
        <v>4</v>
      </c>
      <c r="X58" s="7">
        <f t="shared" si="0"/>
        <v>4</v>
      </c>
      <c r="Y58" s="7">
        <f t="shared" si="1"/>
        <v>5</v>
      </c>
      <c r="Z58" s="7">
        <f t="shared" si="2"/>
        <v>4</v>
      </c>
      <c r="AA58" s="7">
        <f t="shared" si="3"/>
        <v>4</v>
      </c>
      <c r="AB58" s="7">
        <f t="shared" si="4"/>
        <v>4</v>
      </c>
      <c r="AC58" s="7">
        <f t="shared" si="5"/>
        <v>2</v>
      </c>
      <c r="AD58" s="7">
        <f t="shared" si="6"/>
        <v>1</v>
      </c>
      <c r="AE58" s="7">
        <f t="shared" si="7"/>
        <v>2</v>
      </c>
      <c r="AF58" s="7">
        <f t="shared" si="8"/>
        <v>2</v>
      </c>
      <c r="AG58" s="7">
        <f t="shared" si="9"/>
        <v>3</v>
      </c>
      <c r="AH58" s="7">
        <f t="shared" si="10"/>
        <v>3</v>
      </c>
      <c r="AI58" s="7">
        <f t="shared" si="11"/>
        <v>4</v>
      </c>
      <c r="AJ58" s="7">
        <f t="shared" si="12"/>
        <v>2</v>
      </c>
      <c r="AK58" s="7">
        <f t="shared" si="13"/>
        <v>2</v>
      </c>
      <c r="AL58" s="7">
        <f t="shared" si="14"/>
        <v>3</v>
      </c>
      <c r="AM58" s="7">
        <f t="shared" si="15"/>
        <v>4</v>
      </c>
      <c r="AN58" s="8">
        <f t="shared" si="16"/>
        <v>49</v>
      </c>
      <c r="AO58" s="8">
        <v>72</v>
      </c>
      <c r="AP58" s="42">
        <f t="shared" si="22"/>
        <v>0.96299999999999997</v>
      </c>
      <c r="AQ58" s="8">
        <f t="shared" si="23"/>
        <v>1.7866133654934697</v>
      </c>
      <c r="AR58" s="8">
        <f t="shared" si="24"/>
        <v>68</v>
      </c>
      <c r="AS58" s="8">
        <f t="shared" si="25"/>
        <v>10</v>
      </c>
      <c r="AT58" s="8">
        <f t="shared" si="26"/>
        <v>8</v>
      </c>
      <c r="AU58" s="8">
        <f t="shared" si="17"/>
        <v>21</v>
      </c>
      <c r="AV58" s="8">
        <f t="shared" si="18"/>
        <v>7</v>
      </c>
      <c r="AW58" s="8">
        <f t="shared" si="19"/>
        <v>12</v>
      </c>
      <c r="AX58" s="8">
        <f t="shared" si="20"/>
        <v>9</v>
      </c>
    </row>
    <row r="59" spans="1:50" x14ac:dyDescent="0.25">
      <c r="A59">
        <v>36149</v>
      </c>
      <c r="B59">
        <v>0</v>
      </c>
      <c r="C59">
        <v>1992</v>
      </c>
      <c r="D59">
        <f t="shared" si="21"/>
        <v>32</v>
      </c>
      <c r="E59" s="1">
        <v>45594.870729166665</v>
      </c>
      <c r="F59" t="s">
        <v>122</v>
      </c>
      <c r="G59">
        <v>1</v>
      </c>
      <c r="H59" s="4">
        <v>3</v>
      </c>
      <c r="I59" s="4">
        <v>4</v>
      </c>
      <c r="J59" s="4">
        <v>2</v>
      </c>
      <c r="K59" s="4">
        <v>4</v>
      </c>
      <c r="L59" s="4">
        <v>3</v>
      </c>
      <c r="M59" s="4">
        <v>3</v>
      </c>
      <c r="N59" s="4">
        <v>3</v>
      </c>
      <c r="O59" s="4">
        <v>4</v>
      </c>
      <c r="P59" s="4">
        <v>2</v>
      </c>
      <c r="Q59" s="4">
        <v>1</v>
      </c>
      <c r="R59" s="4">
        <v>1</v>
      </c>
      <c r="S59" s="4">
        <v>2</v>
      </c>
      <c r="T59" s="4">
        <v>2</v>
      </c>
      <c r="U59" s="4">
        <v>4</v>
      </c>
      <c r="V59" s="4">
        <v>4</v>
      </c>
      <c r="W59" s="4">
        <v>4</v>
      </c>
      <c r="X59" s="7">
        <f t="shared" si="0"/>
        <v>3</v>
      </c>
      <c r="Y59" s="7">
        <f t="shared" si="1"/>
        <v>4</v>
      </c>
      <c r="Z59" s="7">
        <f t="shared" si="2"/>
        <v>4</v>
      </c>
      <c r="AA59" s="7">
        <f t="shared" si="3"/>
        <v>4</v>
      </c>
      <c r="AB59" s="7">
        <f t="shared" si="4"/>
        <v>3</v>
      </c>
      <c r="AC59" s="7">
        <f t="shared" si="5"/>
        <v>3</v>
      </c>
      <c r="AD59" s="7">
        <f t="shared" si="6"/>
        <v>3</v>
      </c>
      <c r="AE59" s="7">
        <f t="shared" si="7"/>
        <v>4</v>
      </c>
      <c r="AF59" s="7">
        <f t="shared" si="8"/>
        <v>4</v>
      </c>
      <c r="AG59" s="7">
        <f t="shared" si="9"/>
        <v>1</v>
      </c>
      <c r="AH59" s="7">
        <f t="shared" si="10"/>
        <v>1</v>
      </c>
      <c r="AI59" s="7">
        <f t="shared" si="11"/>
        <v>2</v>
      </c>
      <c r="AJ59" s="7">
        <f t="shared" si="12"/>
        <v>2</v>
      </c>
      <c r="AK59" s="7">
        <f t="shared" si="13"/>
        <v>4</v>
      </c>
      <c r="AL59" s="7">
        <f t="shared" si="14"/>
        <v>4</v>
      </c>
      <c r="AM59" s="7">
        <f t="shared" si="15"/>
        <v>4</v>
      </c>
      <c r="AN59" s="8">
        <f t="shared" si="16"/>
        <v>50</v>
      </c>
      <c r="AO59" s="8">
        <v>73</v>
      </c>
      <c r="AP59" s="42">
        <f t="shared" si="22"/>
        <v>0.96699999999999997</v>
      </c>
      <c r="AQ59" s="8">
        <f t="shared" si="23"/>
        <v>1.8384236692477764</v>
      </c>
      <c r="AR59" s="8">
        <f t="shared" si="24"/>
        <v>68</v>
      </c>
      <c r="AS59" s="8">
        <f t="shared" si="25"/>
        <v>10</v>
      </c>
      <c r="AT59" s="8">
        <f t="shared" si="26"/>
        <v>8</v>
      </c>
      <c r="AU59" s="8">
        <f t="shared" si="17"/>
        <v>18</v>
      </c>
      <c r="AV59" s="8">
        <f t="shared" si="18"/>
        <v>14</v>
      </c>
      <c r="AW59" s="8">
        <f t="shared" si="19"/>
        <v>6</v>
      </c>
      <c r="AX59" s="8">
        <f t="shared" si="20"/>
        <v>12</v>
      </c>
    </row>
    <row r="60" spans="1:50" x14ac:dyDescent="0.25">
      <c r="A60">
        <v>38260</v>
      </c>
      <c r="B60">
        <v>0</v>
      </c>
      <c r="C60">
        <v>1995</v>
      </c>
      <c r="D60">
        <f t="shared" si="21"/>
        <v>29</v>
      </c>
      <c r="E60" s="1">
        <v>45596.622835648152</v>
      </c>
      <c r="F60" t="s">
        <v>99</v>
      </c>
      <c r="G60">
        <v>1</v>
      </c>
      <c r="H60" s="4">
        <v>4</v>
      </c>
      <c r="I60" s="4">
        <v>5</v>
      </c>
      <c r="J60" s="4">
        <v>3</v>
      </c>
      <c r="K60" s="4">
        <v>4</v>
      </c>
      <c r="L60" s="4">
        <v>4</v>
      </c>
      <c r="M60" s="4">
        <v>3</v>
      </c>
      <c r="N60" s="4">
        <v>1</v>
      </c>
      <c r="O60" s="4">
        <v>3</v>
      </c>
      <c r="P60" s="4">
        <v>4</v>
      </c>
      <c r="Q60" s="4">
        <v>3</v>
      </c>
      <c r="R60" s="4">
        <v>4</v>
      </c>
      <c r="S60" s="4">
        <v>4</v>
      </c>
      <c r="T60" s="4">
        <v>3</v>
      </c>
      <c r="U60" s="4">
        <v>2</v>
      </c>
      <c r="V60" s="4">
        <v>3</v>
      </c>
      <c r="W60" s="4">
        <v>2</v>
      </c>
      <c r="X60" s="7">
        <f t="shared" si="0"/>
        <v>4</v>
      </c>
      <c r="Y60" s="7">
        <f t="shared" si="1"/>
        <v>5</v>
      </c>
      <c r="Z60" s="7">
        <f t="shared" si="2"/>
        <v>3</v>
      </c>
      <c r="AA60" s="7">
        <f t="shared" si="3"/>
        <v>4</v>
      </c>
      <c r="AB60" s="7">
        <f t="shared" si="4"/>
        <v>4</v>
      </c>
      <c r="AC60" s="7">
        <f t="shared" si="5"/>
        <v>3</v>
      </c>
      <c r="AD60" s="7">
        <f t="shared" si="6"/>
        <v>1</v>
      </c>
      <c r="AE60" s="7">
        <f t="shared" si="7"/>
        <v>3</v>
      </c>
      <c r="AF60" s="7">
        <f t="shared" si="8"/>
        <v>2</v>
      </c>
      <c r="AG60" s="7">
        <f t="shared" si="9"/>
        <v>3</v>
      </c>
      <c r="AH60" s="7">
        <f t="shared" si="10"/>
        <v>4</v>
      </c>
      <c r="AI60" s="7">
        <f t="shared" si="11"/>
        <v>4</v>
      </c>
      <c r="AJ60" s="7">
        <f t="shared" si="12"/>
        <v>3</v>
      </c>
      <c r="AK60" s="7">
        <f t="shared" si="13"/>
        <v>2</v>
      </c>
      <c r="AL60" s="7">
        <f t="shared" si="14"/>
        <v>3</v>
      </c>
      <c r="AM60" s="7">
        <f t="shared" si="15"/>
        <v>2</v>
      </c>
      <c r="AN60" s="8">
        <f t="shared" si="16"/>
        <v>50</v>
      </c>
      <c r="AO60" s="8">
        <v>74</v>
      </c>
      <c r="AP60" s="42">
        <f t="shared" si="22"/>
        <v>0.98499999999999999</v>
      </c>
      <c r="AQ60" s="8">
        <f t="shared" si="23"/>
        <v>2.1700903775845601</v>
      </c>
      <c r="AR60" s="8">
        <f t="shared" si="24"/>
        <v>72</v>
      </c>
      <c r="AS60" s="8">
        <f t="shared" si="25"/>
        <v>10</v>
      </c>
      <c r="AT60" s="8">
        <f t="shared" si="26"/>
        <v>9</v>
      </c>
      <c r="AU60" s="8">
        <f t="shared" si="17"/>
        <v>20</v>
      </c>
      <c r="AV60" s="8">
        <f t="shared" si="18"/>
        <v>9</v>
      </c>
      <c r="AW60" s="8">
        <f t="shared" si="19"/>
        <v>14</v>
      </c>
      <c r="AX60" s="8">
        <f t="shared" si="20"/>
        <v>7</v>
      </c>
    </row>
    <row r="61" spans="1:50" x14ac:dyDescent="0.25">
      <c r="A61">
        <v>38623</v>
      </c>
      <c r="B61">
        <v>0</v>
      </c>
      <c r="C61">
        <v>1961</v>
      </c>
      <c r="D61">
        <f t="shared" si="21"/>
        <v>63</v>
      </c>
      <c r="E61" s="1">
        <v>45596.858124999999</v>
      </c>
      <c r="F61" t="s">
        <v>101</v>
      </c>
      <c r="H61" s="4">
        <v>4</v>
      </c>
      <c r="I61" s="4">
        <v>4</v>
      </c>
      <c r="J61" s="4">
        <v>2</v>
      </c>
      <c r="K61" s="4">
        <v>3</v>
      </c>
      <c r="L61" s="4">
        <v>2</v>
      </c>
      <c r="M61" s="4">
        <v>3</v>
      </c>
      <c r="N61" s="4">
        <v>2</v>
      </c>
      <c r="O61" s="4">
        <v>3</v>
      </c>
      <c r="P61" s="4">
        <v>4</v>
      </c>
      <c r="Q61" s="4">
        <v>3</v>
      </c>
      <c r="R61" s="4">
        <v>4</v>
      </c>
      <c r="S61" s="4">
        <v>4</v>
      </c>
      <c r="T61" s="4">
        <v>3</v>
      </c>
      <c r="U61" s="4">
        <v>3</v>
      </c>
      <c r="V61" s="4">
        <v>3</v>
      </c>
      <c r="W61" s="4">
        <v>3</v>
      </c>
      <c r="X61" s="7">
        <f t="shared" si="0"/>
        <v>4</v>
      </c>
      <c r="Y61" s="7">
        <f t="shared" si="1"/>
        <v>4</v>
      </c>
      <c r="Z61" s="7">
        <f t="shared" si="2"/>
        <v>4</v>
      </c>
      <c r="AA61" s="7">
        <f t="shared" si="3"/>
        <v>3</v>
      </c>
      <c r="AB61" s="7">
        <f t="shared" si="4"/>
        <v>2</v>
      </c>
      <c r="AC61" s="7">
        <f t="shared" si="5"/>
        <v>3</v>
      </c>
      <c r="AD61" s="7">
        <f t="shared" si="6"/>
        <v>2</v>
      </c>
      <c r="AE61" s="7">
        <f t="shared" si="7"/>
        <v>3</v>
      </c>
      <c r="AF61" s="7">
        <f t="shared" si="8"/>
        <v>2</v>
      </c>
      <c r="AG61" s="7">
        <f t="shared" si="9"/>
        <v>3</v>
      </c>
      <c r="AH61" s="7">
        <f t="shared" si="10"/>
        <v>4</v>
      </c>
      <c r="AI61" s="7">
        <f t="shared" si="11"/>
        <v>4</v>
      </c>
      <c r="AJ61" s="7">
        <f t="shared" si="12"/>
        <v>3</v>
      </c>
      <c r="AK61" s="7">
        <f t="shared" si="13"/>
        <v>3</v>
      </c>
      <c r="AL61" s="7">
        <f t="shared" si="14"/>
        <v>3</v>
      </c>
      <c r="AM61" s="7">
        <f t="shared" si="15"/>
        <v>3</v>
      </c>
      <c r="AN61" s="8">
        <f t="shared" si="16"/>
        <v>50</v>
      </c>
      <c r="AO61" s="8">
        <v>75</v>
      </c>
      <c r="AP61" s="42">
        <f t="shared" si="22"/>
        <v>0.98699999999999999</v>
      </c>
      <c r="AQ61" s="8">
        <f t="shared" si="23"/>
        <v>2.2262117693171737</v>
      </c>
      <c r="AR61" s="8">
        <f t="shared" si="24"/>
        <v>72</v>
      </c>
      <c r="AS61" s="8">
        <f t="shared" si="25"/>
        <v>10</v>
      </c>
      <c r="AT61" s="8">
        <f t="shared" si="26"/>
        <v>9</v>
      </c>
      <c r="AU61" s="8">
        <f t="shared" si="17"/>
        <v>17</v>
      </c>
      <c r="AV61" s="8">
        <f t="shared" si="18"/>
        <v>10</v>
      </c>
      <c r="AW61" s="8">
        <f t="shared" si="19"/>
        <v>14</v>
      </c>
      <c r="AX61" s="8">
        <f t="shared" si="20"/>
        <v>9</v>
      </c>
    </row>
    <row r="62" spans="1:50" x14ac:dyDescent="0.25">
      <c r="A62">
        <v>39537</v>
      </c>
      <c r="B62">
        <v>0</v>
      </c>
      <c r="C62">
        <v>1986</v>
      </c>
      <c r="D62">
        <f t="shared" si="21"/>
        <v>38</v>
      </c>
      <c r="E62" s="1">
        <v>45598.931990740741</v>
      </c>
      <c r="F62" t="s">
        <v>101</v>
      </c>
      <c r="H62" s="4">
        <v>4</v>
      </c>
      <c r="I62" s="4">
        <v>2</v>
      </c>
      <c r="J62" s="4">
        <v>4</v>
      </c>
      <c r="K62" s="4">
        <v>2</v>
      </c>
      <c r="L62" s="4">
        <v>2</v>
      </c>
      <c r="M62" s="4">
        <v>2</v>
      </c>
      <c r="N62" s="4">
        <v>4</v>
      </c>
      <c r="O62" s="4">
        <v>4</v>
      </c>
      <c r="P62" s="4">
        <v>2</v>
      </c>
      <c r="Q62" s="4">
        <v>3</v>
      </c>
      <c r="R62" s="4">
        <v>4</v>
      </c>
      <c r="S62" s="4">
        <v>4</v>
      </c>
      <c r="T62" s="4">
        <v>4</v>
      </c>
      <c r="U62" s="4">
        <v>2</v>
      </c>
      <c r="V62" s="4">
        <v>4</v>
      </c>
      <c r="W62" s="4">
        <v>3</v>
      </c>
      <c r="X62" s="7">
        <f t="shared" si="0"/>
        <v>4</v>
      </c>
      <c r="Y62" s="7">
        <f t="shared" si="1"/>
        <v>2</v>
      </c>
      <c r="Z62" s="7">
        <f t="shared" si="2"/>
        <v>2</v>
      </c>
      <c r="AA62" s="7">
        <f t="shared" si="3"/>
        <v>2</v>
      </c>
      <c r="AB62" s="7">
        <f t="shared" si="4"/>
        <v>2</v>
      </c>
      <c r="AC62" s="7">
        <f t="shared" si="5"/>
        <v>2</v>
      </c>
      <c r="AD62" s="7">
        <f t="shared" si="6"/>
        <v>4</v>
      </c>
      <c r="AE62" s="7">
        <f t="shared" si="7"/>
        <v>4</v>
      </c>
      <c r="AF62" s="7">
        <f t="shared" si="8"/>
        <v>4</v>
      </c>
      <c r="AG62" s="7">
        <f t="shared" si="9"/>
        <v>3</v>
      </c>
      <c r="AH62" s="7">
        <f t="shared" si="10"/>
        <v>4</v>
      </c>
      <c r="AI62" s="7">
        <f t="shared" si="11"/>
        <v>4</v>
      </c>
      <c r="AJ62" s="7">
        <f t="shared" si="12"/>
        <v>4</v>
      </c>
      <c r="AK62" s="7">
        <f t="shared" si="13"/>
        <v>2</v>
      </c>
      <c r="AL62" s="7">
        <f t="shared" si="14"/>
        <v>4</v>
      </c>
      <c r="AM62" s="7">
        <f t="shared" si="15"/>
        <v>3</v>
      </c>
      <c r="AN62" s="8">
        <f t="shared" si="16"/>
        <v>50</v>
      </c>
      <c r="AO62" s="8">
        <v>76</v>
      </c>
      <c r="AP62" s="42">
        <f t="shared" si="22"/>
        <v>0.98899999999999999</v>
      </c>
      <c r="AQ62" s="8">
        <f t="shared" si="23"/>
        <v>2.290367877855267</v>
      </c>
      <c r="AR62" s="8">
        <f t="shared" si="24"/>
        <v>73</v>
      </c>
      <c r="AS62" s="8">
        <f t="shared" si="25"/>
        <v>10</v>
      </c>
      <c r="AT62" s="8">
        <f t="shared" si="26"/>
        <v>9</v>
      </c>
      <c r="AU62" s="8">
        <f t="shared" si="17"/>
        <v>12</v>
      </c>
      <c r="AV62" s="8">
        <f t="shared" si="18"/>
        <v>14</v>
      </c>
      <c r="AW62" s="8">
        <f t="shared" si="19"/>
        <v>15</v>
      </c>
      <c r="AX62" s="8">
        <f t="shared" si="20"/>
        <v>9</v>
      </c>
    </row>
    <row r="63" spans="1:50" x14ac:dyDescent="0.25">
      <c r="A63">
        <v>38749</v>
      </c>
      <c r="B63">
        <v>0</v>
      </c>
      <c r="C63">
        <v>1993</v>
      </c>
      <c r="D63">
        <f t="shared" si="21"/>
        <v>31</v>
      </c>
      <c r="E63" s="1">
        <v>45604.475682870368</v>
      </c>
      <c r="F63" t="s">
        <v>101</v>
      </c>
      <c r="H63" s="4">
        <v>4</v>
      </c>
      <c r="I63" s="4">
        <v>3</v>
      </c>
      <c r="J63" s="4">
        <v>3</v>
      </c>
      <c r="K63" s="4">
        <v>4</v>
      </c>
      <c r="L63" s="4">
        <v>4</v>
      </c>
      <c r="M63" s="4">
        <v>4</v>
      </c>
      <c r="N63" s="4">
        <v>3</v>
      </c>
      <c r="O63" s="4">
        <v>3</v>
      </c>
      <c r="P63" s="4">
        <v>3</v>
      </c>
      <c r="Q63" s="4">
        <v>4</v>
      </c>
      <c r="R63" s="4">
        <v>2</v>
      </c>
      <c r="S63" s="4">
        <v>2</v>
      </c>
      <c r="T63" s="4">
        <v>2</v>
      </c>
      <c r="U63" s="4">
        <v>3</v>
      </c>
      <c r="V63" s="4">
        <v>3</v>
      </c>
      <c r="W63" s="4">
        <v>3</v>
      </c>
      <c r="X63" s="7">
        <f t="shared" si="0"/>
        <v>4</v>
      </c>
      <c r="Y63" s="7">
        <f t="shared" si="1"/>
        <v>3</v>
      </c>
      <c r="Z63" s="7">
        <f t="shared" si="2"/>
        <v>3</v>
      </c>
      <c r="AA63" s="7">
        <f t="shared" si="3"/>
        <v>4</v>
      </c>
      <c r="AB63" s="7">
        <f t="shared" si="4"/>
        <v>4</v>
      </c>
      <c r="AC63" s="7">
        <f t="shared" si="5"/>
        <v>4</v>
      </c>
      <c r="AD63" s="7">
        <f t="shared" si="6"/>
        <v>3</v>
      </c>
      <c r="AE63" s="7">
        <f t="shared" si="7"/>
        <v>3</v>
      </c>
      <c r="AF63" s="7">
        <f t="shared" si="8"/>
        <v>3</v>
      </c>
      <c r="AG63" s="7">
        <f t="shared" si="9"/>
        <v>4</v>
      </c>
      <c r="AH63" s="7">
        <f t="shared" si="10"/>
        <v>2</v>
      </c>
      <c r="AI63" s="7">
        <f t="shared" si="11"/>
        <v>2</v>
      </c>
      <c r="AJ63" s="7">
        <f t="shared" si="12"/>
        <v>2</v>
      </c>
      <c r="AK63" s="7">
        <f t="shared" si="13"/>
        <v>3</v>
      </c>
      <c r="AL63" s="7">
        <f t="shared" si="14"/>
        <v>3</v>
      </c>
      <c r="AM63" s="7">
        <f t="shared" si="15"/>
        <v>3</v>
      </c>
      <c r="AN63" s="8">
        <f t="shared" si="16"/>
        <v>50</v>
      </c>
      <c r="AO63" s="8">
        <v>77</v>
      </c>
      <c r="AP63" s="42">
        <f t="shared" si="22"/>
        <v>0.99</v>
      </c>
      <c r="AQ63" s="8">
        <f t="shared" si="23"/>
        <v>2.3263478740408408</v>
      </c>
      <c r="AR63" s="8">
        <f t="shared" si="24"/>
        <v>73</v>
      </c>
      <c r="AS63" s="8">
        <f t="shared" si="25"/>
        <v>10</v>
      </c>
      <c r="AT63" s="8">
        <f t="shared" si="26"/>
        <v>9</v>
      </c>
      <c r="AU63" s="8">
        <f t="shared" si="17"/>
        <v>18</v>
      </c>
      <c r="AV63" s="8">
        <f t="shared" si="18"/>
        <v>13</v>
      </c>
      <c r="AW63" s="8">
        <f t="shared" si="19"/>
        <v>10</v>
      </c>
      <c r="AX63" s="8">
        <f t="shared" si="20"/>
        <v>9</v>
      </c>
    </row>
    <row r="64" spans="1:50" x14ac:dyDescent="0.25">
      <c r="A64">
        <v>37010</v>
      </c>
      <c r="B64">
        <v>0</v>
      </c>
      <c r="C64">
        <v>1984</v>
      </c>
      <c r="D64">
        <f t="shared" si="21"/>
        <v>40</v>
      </c>
      <c r="E64" s="1">
        <v>45595.701342592591</v>
      </c>
      <c r="F64" t="s">
        <v>141</v>
      </c>
      <c r="G64">
        <v>1</v>
      </c>
      <c r="H64" s="4">
        <v>2</v>
      </c>
      <c r="I64" s="4">
        <v>2</v>
      </c>
      <c r="J64" s="4">
        <v>4</v>
      </c>
      <c r="K64" s="4">
        <v>2</v>
      </c>
      <c r="L64" s="4">
        <v>2</v>
      </c>
      <c r="M64" s="4">
        <v>4</v>
      </c>
      <c r="N64" s="4">
        <v>4</v>
      </c>
      <c r="O64" s="4">
        <v>4</v>
      </c>
      <c r="P64" s="4">
        <v>2</v>
      </c>
      <c r="Q64" s="4">
        <v>4</v>
      </c>
      <c r="R64" s="4">
        <v>4</v>
      </c>
      <c r="S64" s="4">
        <v>4</v>
      </c>
      <c r="T64" s="4">
        <v>4</v>
      </c>
      <c r="U64" s="4">
        <v>3</v>
      </c>
      <c r="V64" s="4">
        <v>3</v>
      </c>
      <c r="W64" s="4">
        <v>3</v>
      </c>
      <c r="X64" s="7">
        <f t="shared" si="0"/>
        <v>2</v>
      </c>
      <c r="Y64" s="7">
        <f t="shared" si="1"/>
        <v>2</v>
      </c>
      <c r="Z64" s="7">
        <f t="shared" si="2"/>
        <v>2</v>
      </c>
      <c r="AA64" s="7">
        <f t="shared" si="3"/>
        <v>2</v>
      </c>
      <c r="AB64" s="7">
        <f t="shared" si="4"/>
        <v>2</v>
      </c>
      <c r="AC64" s="7">
        <f t="shared" si="5"/>
        <v>4</v>
      </c>
      <c r="AD64" s="7">
        <f t="shared" si="6"/>
        <v>4</v>
      </c>
      <c r="AE64" s="7">
        <f t="shared" si="7"/>
        <v>4</v>
      </c>
      <c r="AF64" s="7">
        <f t="shared" si="8"/>
        <v>4</v>
      </c>
      <c r="AG64" s="7">
        <f t="shared" si="9"/>
        <v>4</v>
      </c>
      <c r="AH64" s="7">
        <f t="shared" si="10"/>
        <v>4</v>
      </c>
      <c r="AI64" s="7">
        <f t="shared" si="11"/>
        <v>4</v>
      </c>
      <c r="AJ64" s="7">
        <f t="shared" si="12"/>
        <v>4</v>
      </c>
      <c r="AK64" s="7">
        <f t="shared" si="13"/>
        <v>3</v>
      </c>
      <c r="AL64" s="7">
        <f t="shared" si="14"/>
        <v>3</v>
      </c>
      <c r="AM64" s="7">
        <f t="shared" si="15"/>
        <v>3</v>
      </c>
      <c r="AN64" s="8">
        <f t="shared" si="16"/>
        <v>51</v>
      </c>
      <c r="AO64" s="8">
        <v>78</v>
      </c>
      <c r="AP64" s="42">
        <f t="shared" si="22"/>
        <v>0.99199999999999999</v>
      </c>
      <c r="AQ64" s="8">
        <f t="shared" si="23"/>
        <v>2.4089155458154612</v>
      </c>
      <c r="AR64" s="8">
        <f t="shared" si="24"/>
        <v>74</v>
      </c>
      <c r="AS64" s="8">
        <f t="shared" si="25"/>
        <v>10</v>
      </c>
      <c r="AT64" s="8">
        <f t="shared" si="26"/>
        <v>9</v>
      </c>
      <c r="AU64" s="8">
        <f t="shared" si="17"/>
        <v>10</v>
      </c>
      <c r="AV64" s="8">
        <f t="shared" si="18"/>
        <v>16</v>
      </c>
      <c r="AW64" s="8">
        <f t="shared" si="19"/>
        <v>16</v>
      </c>
      <c r="AX64" s="8">
        <f t="shared" si="20"/>
        <v>9</v>
      </c>
    </row>
    <row r="65" spans="1:50" x14ac:dyDescent="0.25">
      <c r="A65">
        <v>38435</v>
      </c>
      <c r="B65">
        <v>0</v>
      </c>
      <c r="C65">
        <v>1988</v>
      </c>
      <c r="D65">
        <f t="shared" si="21"/>
        <v>36</v>
      </c>
      <c r="E65" s="1">
        <v>45596.742071759261</v>
      </c>
      <c r="F65" t="s">
        <v>107</v>
      </c>
      <c r="G65">
        <v>1</v>
      </c>
      <c r="H65" s="4">
        <v>2</v>
      </c>
      <c r="I65" s="4">
        <v>4</v>
      </c>
      <c r="J65" s="4">
        <v>2</v>
      </c>
      <c r="K65" s="4">
        <v>4</v>
      </c>
      <c r="L65" s="4">
        <v>4</v>
      </c>
      <c r="M65" s="4">
        <v>2</v>
      </c>
      <c r="N65" s="4">
        <v>2</v>
      </c>
      <c r="O65" s="4">
        <v>2</v>
      </c>
      <c r="P65" s="4">
        <v>4</v>
      </c>
      <c r="Q65" s="4">
        <v>4</v>
      </c>
      <c r="R65" s="4">
        <v>4</v>
      </c>
      <c r="S65" s="4">
        <v>4</v>
      </c>
      <c r="T65" s="4">
        <v>5</v>
      </c>
      <c r="U65" s="4">
        <v>2</v>
      </c>
      <c r="V65" s="4">
        <v>4</v>
      </c>
      <c r="W65" s="4">
        <v>2</v>
      </c>
      <c r="X65" s="7">
        <f t="shared" si="0"/>
        <v>2</v>
      </c>
      <c r="Y65" s="7">
        <f t="shared" si="1"/>
        <v>4</v>
      </c>
      <c r="Z65" s="7">
        <f t="shared" si="2"/>
        <v>4</v>
      </c>
      <c r="AA65" s="7">
        <f t="shared" si="3"/>
        <v>4</v>
      </c>
      <c r="AB65" s="7">
        <f t="shared" si="4"/>
        <v>4</v>
      </c>
      <c r="AC65" s="7">
        <f t="shared" si="5"/>
        <v>2</v>
      </c>
      <c r="AD65" s="7">
        <f t="shared" si="6"/>
        <v>2</v>
      </c>
      <c r="AE65" s="7">
        <f t="shared" si="7"/>
        <v>2</v>
      </c>
      <c r="AF65" s="7">
        <f t="shared" si="8"/>
        <v>2</v>
      </c>
      <c r="AG65" s="7">
        <f t="shared" si="9"/>
        <v>4</v>
      </c>
      <c r="AH65" s="7">
        <f t="shared" si="10"/>
        <v>4</v>
      </c>
      <c r="AI65" s="7">
        <f t="shared" si="11"/>
        <v>4</v>
      </c>
      <c r="AJ65" s="7">
        <f t="shared" si="12"/>
        <v>5</v>
      </c>
      <c r="AK65" s="7">
        <f t="shared" si="13"/>
        <v>2</v>
      </c>
      <c r="AL65" s="7">
        <f t="shared" si="14"/>
        <v>4</v>
      </c>
      <c r="AM65" s="7">
        <f t="shared" si="15"/>
        <v>2</v>
      </c>
      <c r="AN65" s="8">
        <f t="shared" si="16"/>
        <v>51</v>
      </c>
      <c r="AO65" s="8">
        <v>79</v>
      </c>
      <c r="AP65" s="42">
        <f t="shared" si="22"/>
        <v>0.996</v>
      </c>
      <c r="AQ65" s="8">
        <f t="shared" si="23"/>
        <v>2.6520698079021954</v>
      </c>
      <c r="AR65" s="8">
        <f t="shared" si="24"/>
        <v>77</v>
      </c>
      <c r="AS65" s="8">
        <f t="shared" si="25"/>
        <v>10</v>
      </c>
      <c r="AT65" s="8">
        <f t="shared" si="26"/>
        <v>9</v>
      </c>
      <c r="AU65" s="8">
        <f t="shared" si="17"/>
        <v>18</v>
      </c>
      <c r="AV65" s="8">
        <f t="shared" si="18"/>
        <v>8</v>
      </c>
      <c r="AW65" s="8">
        <f t="shared" si="19"/>
        <v>17</v>
      </c>
      <c r="AX65" s="8">
        <f t="shared" si="20"/>
        <v>8</v>
      </c>
    </row>
    <row r="66" spans="1:50" x14ac:dyDescent="0.25">
      <c r="A66">
        <v>38683</v>
      </c>
      <c r="B66">
        <v>0</v>
      </c>
      <c r="C66">
        <v>1981</v>
      </c>
      <c r="D66">
        <f t="shared" si="21"/>
        <v>43</v>
      </c>
      <c r="E66" s="1">
        <v>45596.887569444443</v>
      </c>
      <c r="F66" t="s">
        <v>99</v>
      </c>
      <c r="G66">
        <v>1</v>
      </c>
      <c r="H66" s="4">
        <v>5</v>
      </c>
      <c r="I66" s="4">
        <v>5</v>
      </c>
      <c r="J66" s="4">
        <v>4</v>
      </c>
      <c r="K66" s="4">
        <v>1</v>
      </c>
      <c r="L66" s="4">
        <v>4</v>
      </c>
      <c r="M66" s="4">
        <v>4</v>
      </c>
      <c r="N66" s="4">
        <v>4</v>
      </c>
      <c r="O66" s="4">
        <v>4</v>
      </c>
      <c r="P66" s="4">
        <v>4</v>
      </c>
      <c r="Q66" s="4">
        <v>2</v>
      </c>
      <c r="R66" s="4">
        <v>2</v>
      </c>
      <c r="S66" s="4">
        <v>2</v>
      </c>
      <c r="T66" s="4">
        <v>2</v>
      </c>
      <c r="U66" s="4">
        <v>4</v>
      </c>
      <c r="V66" s="4">
        <v>4</v>
      </c>
      <c r="W66" s="4">
        <v>4</v>
      </c>
      <c r="X66" s="7">
        <f t="shared" ref="X66:X129" si="27">H66</f>
        <v>5</v>
      </c>
      <c r="Y66" s="7">
        <f t="shared" ref="Y66:Y129" si="28">I66</f>
        <v>5</v>
      </c>
      <c r="Z66" s="7">
        <f t="shared" ref="Z66:Z129" si="29">6-J66</f>
        <v>2</v>
      </c>
      <c r="AA66" s="7">
        <f t="shared" ref="AA66:AA129" si="30">K66</f>
        <v>1</v>
      </c>
      <c r="AB66" s="7">
        <f t="shared" ref="AB66:AB129" si="31">L66</f>
        <v>4</v>
      </c>
      <c r="AC66" s="7">
        <f t="shared" ref="AC66:AC129" si="32">M66</f>
        <v>4</v>
      </c>
      <c r="AD66" s="7">
        <f t="shared" ref="AD66:AD129" si="33">N66</f>
        <v>4</v>
      </c>
      <c r="AE66" s="7">
        <f t="shared" ref="AE66:AE129" si="34">O66</f>
        <v>4</v>
      </c>
      <c r="AF66" s="7">
        <f t="shared" ref="AF66:AF129" si="35">6-P66</f>
        <v>2</v>
      </c>
      <c r="AG66" s="7">
        <f t="shared" ref="AG66:AG129" si="36">Q66</f>
        <v>2</v>
      </c>
      <c r="AH66" s="7">
        <f t="shared" ref="AH66:AH129" si="37">R66</f>
        <v>2</v>
      </c>
      <c r="AI66" s="7">
        <f t="shared" ref="AI66:AI129" si="38">S66</f>
        <v>2</v>
      </c>
      <c r="AJ66" s="7">
        <f t="shared" ref="AJ66:AJ129" si="39">T66</f>
        <v>2</v>
      </c>
      <c r="AK66" s="7">
        <f t="shared" ref="AK66:AK129" si="40">U66</f>
        <v>4</v>
      </c>
      <c r="AL66" s="7">
        <f t="shared" ref="AL66:AL129" si="41">V66</f>
        <v>4</v>
      </c>
      <c r="AM66" s="7">
        <f t="shared" ref="AM66:AM129" si="42">W66</f>
        <v>4</v>
      </c>
      <c r="AN66" s="8">
        <f t="shared" ref="AN66:AN129" si="43">SUM(X66:AM66)</f>
        <v>51</v>
      </c>
      <c r="AO66" s="8">
        <v>80</v>
      </c>
      <c r="AP66" s="42" t="e">
        <f t="shared" si="22"/>
        <v>#N/A</v>
      </c>
      <c r="AQ66" s="8" t="e">
        <f t="shared" si="23"/>
        <v>#N/A</v>
      </c>
      <c r="AR66" s="8" t="e">
        <f t="shared" si="24"/>
        <v>#N/A</v>
      </c>
      <c r="AS66" s="8" t="e">
        <f t="shared" si="25"/>
        <v>#N/A</v>
      </c>
      <c r="AT66" s="8" t="e">
        <f t="shared" si="26"/>
        <v>#N/A</v>
      </c>
      <c r="AU66" s="8">
        <f t="shared" ref="AU66:AU129" si="44">SUM(X66:AB66)</f>
        <v>17</v>
      </c>
      <c r="AV66" s="8">
        <f t="shared" ref="AV66:AV129" si="45">SUM(AC66:AF66)</f>
        <v>14</v>
      </c>
      <c r="AW66" s="8">
        <f t="shared" ref="AW66:AW129" si="46">SUM(AG66:AJ66)</f>
        <v>8</v>
      </c>
      <c r="AX66" s="8">
        <f t="shared" ref="AX66:AX129" si="47">SUM(AK66:AM66)</f>
        <v>12</v>
      </c>
    </row>
    <row r="67" spans="1:50" x14ac:dyDescent="0.25">
      <c r="A67">
        <v>38865</v>
      </c>
      <c r="B67">
        <v>0</v>
      </c>
      <c r="C67">
        <v>2000</v>
      </c>
      <c r="D67">
        <f t="shared" ref="D67:D130" si="48">2024-C67</f>
        <v>24</v>
      </c>
      <c r="E67" s="1">
        <v>45597.318518518521</v>
      </c>
      <c r="F67" t="s">
        <v>101</v>
      </c>
      <c r="H67" s="4">
        <v>2</v>
      </c>
      <c r="I67" s="4">
        <v>4</v>
      </c>
      <c r="J67" s="4">
        <v>4</v>
      </c>
      <c r="K67" s="4">
        <v>2</v>
      </c>
      <c r="L67" s="4">
        <v>2</v>
      </c>
      <c r="M67" s="4">
        <v>3</v>
      </c>
      <c r="N67" s="4">
        <v>4</v>
      </c>
      <c r="O67" s="4">
        <v>4</v>
      </c>
      <c r="P67" s="4">
        <v>2</v>
      </c>
      <c r="Q67" s="4">
        <v>2</v>
      </c>
      <c r="R67" s="4">
        <v>4</v>
      </c>
      <c r="S67" s="4">
        <v>4</v>
      </c>
      <c r="T67" s="4">
        <v>2</v>
      </c>
      <c r="U67" s="4">
        <v>4</v>
      </c>
      <c r="V67" s="4">
        <v>4</v>
      </c>
      <c r="W67" s="4">
        <v>4</v>
      </c>
      <c r="X67" s="7">
        <f t="shared" si="27"/>
        <v>2</v>
      </c>
      <c r="Y67" s="7">
        <f t="shared" si="28"/>
        <v>4</v>
      </c>
      <c r="Z67" s="7">
        <f t="shared" si="29"/>
        <v>2</v>
      </c>
      <c r="AA67" s="7">
        <f t="shared" si="30"/>
        <v>2</v>
      </c>
      <c r="AB67" s="7">
        <f t="shared" si="31"/>
        <v>2</v>
      </c>
      <c r="AC67" s="7">
        <f t="shared" si="32"/>
        <v>3</v>
      </c>
      <c r="AD67" s="7">
        <f t="shared" si="33"/>
        <v>4</v>
      </c>
      <c r="AE67" s="7">
        <f t="shared" si="34"/>
        <v>4</v>
      </c>
      <c r="AF67" s="7">
        <f t="shared" si="35"/>
        <v>4</v>
      </c>
      <c r="AG67" s="7">
        <f t="shared" si="36"/>
        <v>2</v>
      </c>
      <c r="AH67" s="7">
        <f t="shared" si="37"/>
        <v>4</v>
      </c>
      <c r="AI67" s="7">
        <f t="shared" si="38"/>
        <v>4</v>
      </c>
      <c r="AJ67" s="7">
        <f t="shared" si="39"/>
        <v>2</v>
      </c>
      <c r="AK67" s="7">
        <f t="shared" si="40"/>
        <v>4</v>
      </c>
      <c r="AL67" s="7">
        <f t="shared" si="41"/>
        <v>4</v>
      </c>
      <c r="AM67" s="7">
        <f t="shared" si="42"/>
        <v>4</v>
      </c>
      <c r="AN67" s="8">
        <f t="shared" si="43"/>
        <v>51</v>
      </c>
      <c r="AO67" s="8"/>
      <c r="AP67" s="42"/>
      <c r="AQ67" s="8" t="e">
        <f t="shared" ref="AQ67:AQ130" si="49">_xlfn.NORM.S.INV(AP67)</f>
        <v>#NUM!</v>
      </c>
      <c r="AR67" s="8" t="e">
        <f t="shared" ref="AR67:AR130" si="50">ROUND(AQ67*10+50,0)</f>
        <v>#NUM!</v>
      </c>
      <c r="AS67" s="8" t="e">
        <f t="shared" ref="AS67:AS130" si="51">IF(AQ67&lt;=-2.25, 1, IF(AQ67&lt;=-1.75, 2, IF(AQ67&lt;=-1.25, 3, IF(AQ67&lt;=-0.75, 4, IF(AQ67&lt;=-0.25, 5, IF(AQ67&lt;=0.25, 6, IF(AQ67&lt;=0.75, 7, IF(AQ67&lt;=1.25, 8, IF(AQ67&lt;=1.75, 9, 10)))))))))</f>
        <v>#NUM!</v>
      </c>
      <c r="AT67" s="8" t="e">
        <f t="shared" ref="AT67:AT130" si="52">IF(AQ67&lt;=-2, 1, IF(AQ67&lt;=-1.5, 2, IF(AQ67&lt;=-1, 3, IF(AQ67&lt;=-0.5, 4, IF(AQ67&lt;=0.5, 5, IF(AQ67&lt;=1, 6, IF(AQ67&lt;=1.5, 7, IF(AQ67&lt;=2, 8, 9))))))))</f>
        <v>#NUM!</v>
      </c>
      <c r="AU67" s="8">
        <f t="shared" si="44"/>
        <v>12</v>
      </c>
      <c r="AV67" s="8">
        <f t="shared" si="45"/>
        <v>15</v>
      </c>
      <c r="AW67" s="8">
        <f t="shared" si="46"/>
        <v>12</v>
      </c>
      <c r="AX67" s="8">
        <f t="shared" si="47"/>
        <v>12</v>
      </c>
    </row>
    <row r="68" spans="1:50" x14ac:dyDescent="0.25">
      <c r="A68">
        <v>39223</v>
      </c>
      <c r="B68">
        <v>0</v>
      </c>
      <c r="C68">
        <v>1983</v>
      </c>
      <c r="D68">
        <f t="shared" si="48"/>
        <v>41</v>
      </c>
      <c r="E68" s="1">
        <v>45597.750231481485</v>
      </c>
      <c r="F68" t="s">
        <v>179</v>
      </c>
      <c r="G68">
        <v>0</v>
      </c>
      <c r="H68" s="4">
        <v>2</v>
      </c>
      <c r="I68" s="4">
        <v>4</v>
      </c>
      <c r="J68" s="4">
        <v>2</v>
      </c>
      <c r="K68" s="4">
        <v>4</v>
      </c>
      <c r="L68" s="4">
        <v>5</v>
      </c>
      <c r="M68" s="4">
        <v>2</v>
      </c>
      <c r="N68" s="4">
        <v>2</v>
      </c>
      <c r="O68" s="4">
        <v>4</v>
      </c>
      <c r="P68" s="4">
        <v>4</v>
      </c>
      <c r="Q68" s="4">
        <v>3</v>
      </c>
      <c r="R68" s="4">
        <v>2</v>
      </c>
      <c r="S68" s="4">
        <v>2</v>
      </c>
      <c r="T68" s="4">
        <v>2</v>
      </c>
      <c r="U68" s="4">
        <v>4</v>
      </c>
      <c r="V68" s="4">
        <v>5</v>
      </c>
      <c r="W68" s="4">
        <v>4</v>
      </c>
      <c r="X68" s="7">
        <f t="shared" si="27"/>
        <v>2</v>
      </c>
      <c r="Y68" s="7">
        <f t="shared" si="28"/>
        <v>4</v>
      </c>
      <c r="Z68" s="7">
        <f t="shared" si="29"/>
        <v>4</v>
      </c>
      <c r="AA68" s="7">
        <f t="shared" si="30"/>
        <v>4</v>
      </c>
      <c r="AB68" s="7">
        <f t="shared" si="31"/>
        <v>5</v>
      </c>
      <c r="AC68" s="7">
        <f t="shared" si="32"/>
        <v>2</v>
      </c>
      <c r="AD68" s="7">
        <f t="shared" si="33"/>
        <v>2</v>
      </c>
      <c r="AE68" s="7">
        <f t="shared" si="34"/>
        <v>4</v>
      </c>
      <c r="AF68" s="7">
        <f t="shared" si="35"/>
        <v>2</v>
      </c>
      <c r="AG68" s="7">
        <f t="shared" si="36"/>
        <v>3</v>
      </c>
      <c r="AH68" s="7">
        <f t="shared" si="37"/>
        <v>2</v>
      </c>
      <c r="AI68" s="7">
        <f t="shared" si="38"/>
        <v>2</v>
      </c>
      <c r="AJ68" s="7">
        <f t="shared" si="39"/>
        <v>2</v>
      </c>
      <c r="AK68" s="7">
        <f t="shared" si="40"/>
        <v>4</v>
      </c>
      <c r="AL68" s="7">
        <f t="shared" si="41"/>
        <v>5</v>
      </c>
      <c r="AM68" s="7">
        <f t="shared" si="42"/>
        <v>4</v>
      </c>
      <c r="AN68" s="8">
        <f t="shared" si="43"/>
        <v>51</v>
      </c>
      <c r="AO68" s="8"/>
      <c r="AP68" s="42"/>
      <c r="AQ68" s="8" t="e">
        <f t="shared" si="49"/>
        <v>#NUM!</v>
      </c>
      <c r="AR68" s="8" t="e">
        <f t="shared" si="50"/>
        <v>#NUM!</v>
      </c>
      <c r="AS68" s="8" t="e">
        <f t="shared" si="51"/>
        <v>#NUM!</v>
      </c>
      <c r="AT68" s="8" t="e">
        <f t="shared" si="52"/>
        <v>#NUM!</v>
      </c>
      <c r="AU68" s="8">
        <f t="shared" si="44"/>
        <v>19</v>
      </c>
      <c r="AV68" s="8">
        <f t="shared" si="45"/>
        <v>10</v>
      </c>
      <c r="AW68" s="8">
        <f t="shared" si="46"/>
        <v>9</v>
      </c>
      <c r="AX68" s="8">
        <f t="shared" si="47"/>
        <v>13</v>
      </c>
    </row>
    <row r="69" spans="1:50" x14ac:dyDescent="0.25">
      <c r="A69">
        <v>39642</v>
      </c>
      <c r="B69">
        <v>0</v>
      </c>
      <c r="C69">
        <v>1996</v>
      </c>
      <c r="D69">
        <f t="shared" si="48"/>
        <v>28</v>
      </c>
      <c r="E69" s="1">
        <v>45599.788043981483</v>
      </c>
      <c r="F69" t="s">
        <v>195</v>
      </c>
      <c r="G69">
        <v>1</v>
      </c>
      <c r="H69" s="4">
        <v>4</v>
      </c>
      <c r="I69" s="4">
        <v>5</v>
      </c>
      <c r="J69" s="4">
        <v>3</v>
      </c>
      <c r="K69" s="4">
        <v>4</v>
      </c>
      <c r="L69" s="4">
        <v>4</v>
      </c>
      <c r="M69" s="4">
        <v>2</v>
      </c>
      <c r="N69" s="4">
        <v>3</v>
      </c>
      <c r="O69" s="4">
        <v>3</v>
      </c>
      <c r="P69" s="4">
        <v>4</v>
      </c>
      <c r="Q69" s="4">
        <v>4</v>
      </c>
      <c r="R69" s="4">
        <v>4</v>
      </c>
      <c r="S69" s="4">
        <v>4</v>
      </c>
      <c r="T69" s="4">
        <v>4</v>
      </c>
      <c r="U69" s="4">
        <v>1</v>
      </c>
      <c r="V69" s="4">
        <v>3</v>
      </c>
      <c r="W69" s="4">
        <v>1</v>
      </c>
      <c r="X69" s="7">
        <f t="shared" si="27"/>
        <v>4</v>
      </c>
      <c r="Y69" s="7">
        <f t="shared" si="28"/>
        <v>5</v>
      </c>
      <c r="Z69" s="7">
        <f t="shared" si="29"/>
        <v>3</v>
      </c>
      <c r="AA69" s="7">
        <f t="shared" si="30"/>
        <v>4</v>
      </c>
      <c r="AB69" s="7">
        <f t="shared" si="31"/>
        <v>4</v>
      </c>
      <c r="AC69" s="7">
        <f t="shared" si="32"/>
        <v>2</v>
      </c>
      <c r="AD69" s="7">
        <f t="shared" si="33"/>
        <v>3</v>
      </c>
      <c r="AE69" s="7">
        <f t="shared" si="34"/>
        <v>3</v>
      </c>
      <c r="AF69" s="7">
        <f t="shared" si="35"/>
        <v>2</v>
      </c>
      <c r="AG69" s="7">
        <f t="shared" si="36"/>
        <v>4</v>
      </c>
      <c r="AH69" s="7">
        <f t="shared" si="37"/>
        <v>4</v>
      </c>
      <c r="AI69" s="7">
        <f t="shared" si="38"/>
        <v>4</v>
      </c>
      <c r="AJ69" s="7">
        <f t="shared" si="39"/>
        <v>4</v>
      </c>
      <c r="AK69" s="7">
        <f t="shared" si="40"/>
        <v>1</v>
      </c>
      <c r="AL69" s="7">
        <f t="shared" si="41"/>
        <v>3</v>
      </c>
      <c r="AM69" s="7">
        <f t="shared" si="42"/>
        <v>1</v>
      </c>
      <c r="AN69" s="8">
        <f t="shared" si="43"/>
        <v>51</v>
      </c>
      <c r="AO69" s="8"/>
      <c r="AP69" s="42"/>
      <c r="AQ69" s="8" t="e">
        <f t="shared" si="49"/>
        <v>#NUM!</v>
      </c>
      <c r="AR69" s="8" t="e">
        <f t="shared" si="50"/>
        <v>#NUM!</v>
      </c>
      <c r="AS69" s="8" t="e">
        <f t="shared" si="51"/>
        <v>#NUM!</v>
      </c>
      <c r="AT69" s="8" t="e">
        <f t="shared" si="52"/>
        <v>#NUM!</v>
      </c>
      <c r="AU69" s="8">
        <f t="shared" si="44"/>
        <v>20</v>
      </c>
      <c r="AV69" s="8">
        <f t="shared" si="45"/>
        <v>10</v>
      </c>
      <c r="AW69" s="8">
        <f t="shared" si="46"/>
        <v>16</v>
      </c>
      <c r="AX69" s="8">
        <f t="shared" si="47"/>
        <v>5</v>
      </c>
    </row>
    <row r="70" spans="1:50" x14ac:dyDescent="0.25">
      <c r="A70">
        <v>40128</v>
      </c>
      <c r="B70">
        <v>0</v>
      </c>
      <c r="C70">
        <v>1974</v>
      </c>
      <c r="D70">
        <f t="shared" si="48"/>
        <v>50</v>
      </c>
      <c r="E70" s="1">
        <v>45604.720462962963</v>
      </c>
      <c r="F70" t="s">
        <v>101</v>
      </c>
      <c r="H70" s="4">
        <v>2</v>
      </c>
      <c r="I70" s="4">
        <v>3</v>
      </c>
      <c r="J70" s="4">
        <v>4</v>
      </c>
      <c r="K70" s="4">
        <v>3</v>
      </c>
      <c r="L70" s="4">
        <v>4</v>
      </c>
      <c r="M70" s="4">
        <v>4</v>
      </c>
      <c r="N70" s="4">
        <v>4</v>
      </c>
      <c r="O70" s="4">
        <v>4</v>
      </c>
      <c r="P70" s="4">
        <v>2</v>
      </c>
      <c r="Q70" s="4">
        <v>4</v>
      </c>
      <c r="R70" s="4">
        <v>2</v>
      </c>
      <c r="S70" s="4">
        <v>3</v>
      </c>
      <c r="T70" s="4">
        <v>3</v>
      </c>
      <c r="U70" s="4">
        <v>3</v>
      </c>
      <c r="V70" s="4">
        <v>4</v>
      </c>
      <c r="W70" s="4">
        <v>2</v>
      </c>
      <c r="X70" s="7">
        <f t="shared" si="27"/>
        <v>2</v>
      </c>
      <c r="Y70" s="7">
        <f t="shared" si="28"/>
        <v>3</v>
      </c>
      <c r="Z70" s="7">
        <f t="shared" si="29"/>
        <v>2</v>
      </c>
      <c r="AA70" s="7">
        <f t="shared" si="30"/>
        <v>3</v>
      </c>
      <c r="AB70" s="7">
        <f t="shared" si="31"/>
        <v>4</v>
      </c>
      <c r="AC70" s="7">
        <f t="shared" si="32"/>
        <v>4</v>
      </c>
      <c r="AD70" s="7">
        <f t="shared" si="33"/>
        <v>4</v>
      </c>
      <c r="AE70" s="7">
        <f t="shared" si="34"/>
        <v>4</v>
      </c>
      <c r="AF70" s="7">
        <f t="shared" si="35"/>
        <v>4</v>
      </c>
      <c r="AG70" s="7">
        <f t="shared" si="36"/>
        <v>4</v>
      </c>
      <c r="AH70" s="7">
        <f t="shared" si="37"/>
        <v>2</v>
      </c>
      <c r="AI70" s="7">
        <f t="shared" si="38"/>
        <v>3</v>
      </c>
      <c r="AJ70" s="7">
        <f t="shared" si="39"/>
        <v>3</v>
      </c>
      <c r="AK70" s="7">
        <f t="shared" si="40"/>
        <v>3</v>
      </c>
      <c r="AL70" s="7">
        <f t="shared" si="41"/>
        <v>4</v>
      </c>
      <c r="AM70" s="7">
        <f t="shared" si="42"/>
        <v>2</v>
      </c>
      <c r="AN70" s="8">
        <f t="shared" si="43"/>
        <v>51</v>
      </c>
      <c r="AO70" s="8"/>
      <c r="AP70" s="42"/>
      <c r="AQ70" s="8" t="e">
        <f t="shared" si="49"/>
        <v>#NUM!</v>
      </c>
      <c r="AR70" s="8" t="e">
        <f t="shared" si="50"/>
        <v>#NUM!</v>
      </c>
      <c r="AS70" s="8" t="e">
        <f t="shared" si="51"/>
        <v>#NUM!</v>
      </c>
      <c r="AT70" s="8" t="e">
        <f t="shared" si="52"/>
        <v>#NUM!</v>
      </c>
      <c r="AU70" s="8">
        <f t="shared" si="44"/>
        <v>14</v>
      </c>
      <c r="AV70" s="8">
        <f t="shared" si="45"/>
        <v>16</v>
      </c>
      <c r="AW70" s="8">
        <f t="shared" si="46"/>
        <v>12</v>
      </c>
      <c r="AX70" s="8">
        <f t="shared" si="47"/>
        <v>9</v>
      </c>
    </row>
    <row r="71" spans="1:50" x14ac:dyDescent="0.25">
      <c r="A71">
        <v>40272</v>
      </c>
      <c r="B71">
        <v>0</v>
      </c>
      <c r="C71">
        <v>1975</v>
      </c>
      <c r="D71">
        <f t="shared" si="48"/>
        <v>49</v>
      </c>
      <c r="E71" s="1">
        <v>45607.449479166666</v>
      </c>
      <c r="F71" t="s">
        <v>99</v>
      </c>
      <c r="G71">
        <v>1</v>
      </c>
      <c r="H71" s="4">
        <v>4</v>
      </c>
      <c r="I71" s="4">
        <v>4</v>
      </c>
      <c r="J71" s="4">
        <v>3</v>
      </c>
      <c r="K71" s="4">
        <v>4</v>
      </c>
      <c r="L71" s="4">
        <v>3</v>
      </c>
      <c r="M71" s="4">
        <v>3</v>
      </c>
      <c r="N71" s="4">
        <v>3</v>
      </c>
      <c r="O71" s="4">
        <v>3</v>
      </c>
      <c r="P71" s="4">
        <v>3</v>
      </c>
      <c r="Q71" s="4">
        <v>2</v>
      </c>
      <c r="R71" s="4">
        <v>3</v>
      </c>
      <c r="S71" s="4">
        <v>3</v>
      </c>
      <c r="T71" s="4">
        <v>3</v>
      </c>
      <c r="U71" s="4">
        <v>3</v>
      </c>
      <c r="V71" s="4">
        <v>4</v>
      </c>
      <c r="W71" s="4">
        <v>3</v>
      </c>
      <c r="X71" s="7">
        <f t="shared" si="27"/>
        <v>4</v>
      </c>
      <c r="Y71" s="7">
        <f t="shared" si="28"/>
        <v>4</v>
      </c>
      <c r="Z71" s="7">
        <f t="shared" si="29"/>
        <v>3</v>
      </c>
      <c r="AA71" s="7">
        <f t="shared" si="30"/>
        <v>4</v>
      </c>
      <c r="AB71" s="7">
        <f t="shared" si="31"/>
        <v>3</v>
      </c>
      <c r="AC71" s="7">
        <f t="shared" si="32"/>
        <v>3</v>
      </c>
      <c r="AD71" s="7">
        <f t="shared" si="33"/>
        <v>3</v>
      </c>
      <c r="AE71" s="7">
        <f t="shared" si="34"/>
        <v>3</v>
      </c>
      <c r="AF71" s="7">
        <f t="shared" si="35"/>
        <v>3</v>
      </c>
      <c r="AG71" s="7">
        <f t="shared" si="36"/>
        <v>2</v>
      </c>
      <c r="AH71" s="7">
        <f t="shared" si="37"/>
        <v>3</v>
      </c>
      <c r="AI71" s="7">
        <f t="shared" si="38"/>
        <v>3</v>
      </c>
      <c r="AJ71" s="7">
        <f t="shared" si="39"/>
        <v>3</v>
      </c>
      <c r="AK71" s="7">
        <f t="shared" si="40"/>
        <v>3</v>
      </c>
      <c r="AL71" s="7">
        <f t="shared" si="41"/>
        <v>4</v>
      </c>
      <c r="AM71" s="7">
        <f t="shared" si="42"/>
        <v>3</v>
      </c>
      <c r="AN71" s="8">
        <f t="shared" si="43"/>
        <v>51</v>
      </c>
      <c r="AO71" s="8"/>
      <c r="AP71" s="42"/>
      <c r="AQ71" s="8" t="e">
        <f t="shared" si="49"/>
        <v>#NUM!</v>
      </c>
      <c r="AR71" s="8" t="e">
        <f t="shared" si="50"/>
        <v>#NUM!</v>
      </c>
      <c r="AS71" s="8" t="e">
        <f t="shared" si="51"/>
        <v>#NUM!</v>
      </c>
      <c r="AT71" s="8" t="e">
        <f t="shared" si="52"/>
        <v>#NUM!</v>
      </c>
      <c r="AU71" s="8">
        <f t="shared" si="44"/>
        <v>18</v>
      </c>
      <c r="AV71" s="8">
        <f t="shared" si="45"/>
        <v>12</v>
      </c>
      <c r="AW71" s="8">
        <f t="shared" si="46"/>
        <v>11</v>
      </c>
      <c r="AX71" s="8">
        <f t="shared" si="47"/>
        <v>10</v>
      </c>
    </row>
    <row r="72" spans="1:50" x14ac:dyDescent="0.25">
      <c r="A72">
        <v>35588</v>
      </c>
      <c r="B72">
        <v>0</v>
      </c>
      <c r="C72">
        <v>1989</v>
      </c>
      <c r="D72">
        <f t="shared" si="48"/>
        <v>35</v>
      </c>
      <c r="E72" s="1">
        <v>45594.366724537038</v>
      </c>
      <c r="F72" t="s">
        <v>102</v>
      </c>
      <c r="G72">
        <v>0</v>
      </c>
      <c r="H72" s="4">
        <v>4</v>
      </c>
      <c r="I72" s="4">
        <v>3</v>
      </c>
      <c r="J72" s="4">
        <v>2</v>
      </c>
      <c r="K72" s="4">
        <v>4</v>
      </c>
      <c r="L72" s="4">
        <v>4</v>
      </c>
      <c r="M72" s="4">
        <v>4</v>
      </c>
      <c r="N72" s="4">
        <v>4</v>
      </c>
      <c r="O72" s="4">
        <v>3</v>
      </c>
      <c r="P72" s="4">
        <v>2</v>
      </c>
      <c r="Q72" s="4">
        <v>1</v>
      </c>
      <c r="R72" s="4">
        <v>1</v>
      </c>
      <c r="S72" s="4">
        <v>2</v>
      </c>
      <c r="T72" s="4">
        <v>1</v>
      </c>
      <c r="U72" s="4">
        <v>5</v>
      </c>
      <c r="V72" s="4">
        <v>4</v>
      </c>
      <c r="W72" s="4">
        <v>4</v>
      </c>
      <c r="X72" s="7">
        <f t="shared" si="27"/>
        <v>4</v>
      </c>
      <c r="Y72" s="7">
        <f t="shared" si="28"/>
        <v>3</v>
      </c>
      <c r="Z72" s="7">
        <f t="shared" si="29"/>
        <v>4</v>
      </c>
      <c r="AA72" s="7">
        <f t="shared" si="30"/>
        <v>4</v>
      </c>
      <c r="AB72" s="7">
        <f t="shared" si="31"/>
        <v>4</v>
      </c>
      <c r="AC72" s="7">
        <f t="shared" si="32"/>
        <v>4</v>
      </c>
      <c r="AD72" s="7">
        <f t="shared" si="33"/>
        <v>4</v>
      </c>
      <c r="AE72" s="7">
        <f t="shared" si="34"/>
        <v>3</v>
      </c>
      <c r="AF72" s="7">
        <f t="shared" si="35"/>
        <v>4</v>
      </c>
      <c r="AG72" s="7">
        <f t="shared" si="36"/>
        <v>1</v>
      </c>
      <c r="AH72" s="7">
        <f t="shared" si="37"/>
        <v>1</v>
      </c>
      <c r="AI72" s="7">
        <f t="shared" si="38"/>
        <v>2</v>
      </c>
      <c r="AJ72" s="7">
        <f t="shared" si="39"/>
        <v>1</v>
      </c>
      <c r="AK72" s="7">
        <f t="shared" si="40"/>
        <v>5</v>
      </c>
      <c r="AL72" s="7">
        <f t="shared" si="41"/>
        <v>4</v>
      </c>
      <c r="AM72" s="7">
        <f t="shared" si="42"/>
        <v>4</v>
      </c>
      <c r="AN72" s="8">
        <f t="shared" si="43"/>
        <v>52</v>
      </c>
      <c r="AO72" s="8"/>
      <c r="AP72" s="42"/>
      <c r="AQ72" s="8" t="e">
        <f t="shared" si="49"/>
        <v>#NUM!</v>
      </c>
      <c r="AR72" s="8" t="e">
        <f t="shared" si="50"/>
        <v>#NUM!</v>
      </c>
      <c r="AS72" s="8" t="e">
        <f t="shared" si="51"/>
        <v>#NUM!</v>
      </c>
      <c r="AT72" s="8" t="e">
        <f t="shared" si="52"/>
        <v>#NUM!</v>
      </c>
      <c r="AU72" s="8">
        <f t="shared" si="44"/>
        <v>19</v>
      </c>
      <c r="AV72" s="8">
        <f t="shared" si="45"/>
        <v>15</v>
      </c>
      <c r="AW72" s="8">
        <f t="shared" si="46"/>
        <v>5</v>
      </c>
      <c r="AX72" s="8">
        <f t="shared" si="47"/>
        <v>13</v>
      </c>
    </row>
    <row r="73" spans="1:50" x14ac:dyDescent="0.25">
      <c r="A73">
        <v>35777</v>
      </c>
      <c r="B73">
        <v>0</v>
      </c>
      <c r="C73">
        <v>1993</v>
      </c>
      <c r="D73">
        <f t="shared" si="48"/>
        <v>31</v>
      </c>
      <c r="E73" s="1">
        <v>45594.543622685182</v>
      </c>
      <c r="F73" t="s">
        <v>99</v>
      </c>
      <c r="G73">
        <v>1</v>
      </c>
      <c r="H73" s="4">
        <v>4</v>
      </c>
      <c r="I73" s="4">
        <v>4</v>
      </c>
      <c r="J73" s="4">
        <v>4</v>
      </c>
      <c r="K73" s="4">
        <v>1</v>
      </c>
      <c r="L73" s="4">
        <v>4</v>
      </c>
      <c r="M73" s="4">
        <v>4</v>
      </c>
      <c r="N73" s="4">
        <v>3</v>
      </c>
      <c r="O73" s="4">
        <v>4</v>
      </c>
      <c r="P73" s="4">
        <v>2</v>
      </c>
      <c r="Q73" s="4">
        <v>4</v>
      </c>
      <c r="R73" s="4">
        <v>4</v>
      </c>
      <c r="S73" s="4">
        <v>4</v>
      </c>
      <c r="T73" s="4">
        <v>3</v>
      </c>
      <c r="U73" s="4">
        <v>1</v>
      </c>
      <c r="V73" s="4">
        <v>3</v>
      </c>
      <c r="W73" s="4">
        <v>3</v>
      </c>
      <c r="X73" s="7">
        <f t="shared" si="27"/>
        <v>4</v>
      </c>
      <c r="Y73" s="7">
        <f t="shared" si="28"/>
        <v>4</v>
      </c>
      <c r="Z73" s="7">
        <f t="shared" si="29"/>
        <v>2</v>
      </c>
      <c r="AA73" s="7">
        <f t="shared" si="30"/>
        <v>1</v>
      </c>
      <c r="AB73" s="7">
        <f t="shared" si="31"/>
        <v>4</v>
      </c>
      <c r="AC73" s="7">
        <f t="shared" si="32"/>
        <v>4</v>
      </c>
      <c r="AD73" s="7">
        <f t="shared" si="33"/>
        <v>3</v>
      </c>
      <c r="AE73" s="7">
        <f t="shared" si="34"/>
        <v>4</v>
      </c>
      <c r="AF73" s="7">
        <f t="shared" si="35"/>
        <v>4</v>
      </c>
      <c r="AG73" s="7">
        <f t="shared" si="36"/>
        <v>4</v>
      </c>
      <c r="AH73" s="7">
        <f t="shared" si="37"/>
        <v>4</v>
      </c>
      <c r="AI73" s="7">
        <f t="shared" si="38"/>
        <v>4</v>
      </c>
      <c r="AJ73" s="7">
        <f t="shared" si="39"/>
        <v>3</v>
      </c>
      <c r="AK73" s="7">
        <f t="shared" si="40"/>
        <v>1</v>
      </c>
      <c r="AL73" s="7">
        <f t="shared" si="41"/>
        <v>3</v>
      </c>
      <c r="AM73" s="7">
        <f t="shared" si="42"/>
        <v>3</v>
      </c>
      <c r="AN73" s="8">
        <f t="shared" si="43"/>
        <v>52</v>
      </c>
      <c r="AO73" s="8"/>
      <c r="AP73" s="42"/>
      <c r="AQ73" s="8" t="e">
        <f t="shared" si="49"/>
        <v>#NUM!</v>
      </c>
      <c r="AR73" s="8" t="e">
        <f t="shared" si="50"/>
        <v>#NUM!</v>
      </c>
      <c r="AS73" s="8" t="e">
        <f t="shared" si="51"/>
        <v>#NUM!</v>
      </c>
      <c r="AT73" s="8" t="e">
        <f t="shared" si="52"/>
        <v>#NUM!</v>
      </c>
      <c r="AU73" s="8">
        <f t="shared" si="44"/>
        <v>15</v>
      </c>
      <c r="AV73" s="8">
        <f t="shared" si="45"/>
        <v>15</v>
      </c>
      <c r="AW73" s="8">
        <f t="shared" si="46"/>
        <v>15</v>
      </c>
      <c r="AX73" s="8">
        <f t="shared" si="47"/>
        <v>7</v>
      </c>
    </row>
    <row r="74" spans="1:50" x14ac:dyDescent="0.25">
      <c r="A74">
        <v>35963</v>
      </c>
      <c r="B74">
        <v>0</v>
      </c>
      <c r="C74">
        <v>1974</v>
      </c>
      <c r="D74">
        <f t="shared" si="48"/>
        <v>50</v>
      </c>
      <c r="E74" s="1">
        <v>45594.692523148151</v>
      </c>
      <c r="F74" t="s">
        <v>118</v>
      </c>
      <c r="G74">
        <v>0</v>
      </c>
      <c r="H74" s="4">
        <v>2</v>
      </c>
      <c r="I74" s="4">
        <v>3</v>
      </c>
      <c r="J74" s="4">
        <v>4</v>
      </c>
      <c r="K74" s="4">
        <v>4</v>
      </c>
      <c r="L74" s="4">
        <v>4</v>
      </c>
      <c r="M74" s="4">
        <v>3</v>
      </c>
      <c r="N74" s="4">
        <v>4</v>
      </c>
      <c r="O74" s="4">
        <v>4</v>
      </c>
      <c r="P74" s="4">
        <v>3</v>
      </c>
      <c r="Q74" s="4">
        <v>4</v>
      </c>
      <c r="R74" s="4">
        <v>3</v>
      </c>
      <c r="S74" s="4">
        <v>3</v>
      </c>
      <c r="T74" s="4">
        <v>4</v>
      </c>
      <c r="U74" s="4">
        <v>3</v>
      </c>
      <c r="V74" s="4">
        <v>3</v>
      </c>
      <c r="W74" s="4">
        <v>3</v>
      </c>
      <c r="X74" s="7">
        <f t="shared" si="27"/>
        <v>2</v>
      </c>
      <c r="Y74" s="7">
        <f t="shared" si="28"/>
        <v>3</v>
      </c>
      <c r="Z74" s="7">
        <f t="shared" si="29"/>
        <v>2</v>
      </c>
      <c r="AA74" s="7">
        <f t="shared" si="30"/>
        <v>4</v>
      </c>
      <c r="AB74" s="7">
        <f t="shared" si="31"/>
        <v>4</v>
      </c>
      <c r="AC74" s="7">
        <f t="shared" si="32"/>
        <v>3</v>
      </c>
      <c r="AD74" s="7">
        <f t="shared" si="33"/>
        <v>4</v>
      </c>
      <c r="AE74" s="7">
        <f t="shared" si="34"/>
        <v>4</v>
      </c>
      <c r="AF74" s="7">
        <f t="shared" si="35"/>
        <v>3</v>
      </c>
      <c r="AG74" s="7">
        <f t="shared" si="36"/>
        <v>4</v>
      </c>
      <c r="AH74" s="7">
        <f t="shared" si="37"/>
        <v>3</v>
      </c>
      <c r="AI74" s="7">
        <f t="shared" si="38"/>
        <v>3</v>
      </c>
      <c r="AJ74" s="7">
        <f t="shared" si="39"/>
        <v>4</v>
      </c>
      <c r="AK74" s="7">
        <f t="shared" si="40"/>
        <v>3</v>
      </c>
      <c r="AL74" s="7">
        <f t="shared" si="41"/>
        <v>3</v>
      </c>
      <c r="AM74" s="7">
        <f t="shared" si="42"/>
        <v>3</v>
      </c>
      <c r="AN74" s="8">
        <f t="shared" si="43"/>
        <v>52</v>
      </c>
      <c r="AO74" s="8"/>
      <c r="AP74" s="42"/>
      <c r="AQ74" s="8" t="e">
        <f t="shared" si="49"/>
        <v>#NUM!</v>
      </c>
      <c r="AR74" s="8" t="e">
        <f t="shared" si="50"/>
        <v>#NUM!</v>
      </c>
      <c r="AS74" s="8" t="e">
        <f t="shared" si="51"/>
        <v>#NUM!</v>
      </c>
      <c r="AT74" s="8" t="e">
        <f t="shared" si="52"/>
        <v>#NUM!</v>
      </c>
      <c r="AU74" s="8">
        <f t="shared" si="44"/>
        <v>15</v>
      </c>
      <c r="AV74" s="8">
        <f t="shared" si="45"/>
        <v>14</v>
      </c>
      <c r="AW74" s="8">
        <f t="shared" si="46"/>
        <v>14</v>
      </c>
      <c r="AX74" s="8">
        <f t="shared" si="47"/>
        <v>9</v>
      </c>
    </row>
    <row r="75" spans="1:50" x14ac:dyDescent="0.25">
      <c r="A75">
        <v>36180</v>
      </c>
      <c r="B75">
        <v>0</v>
      </c>
      <c r="C75">
        <v>1995</v>
      </c>
      <c r="D75">
        <f t="shared" si="48"/>
        <v>29</v>
      </c>
      <c r="E75" s="1">
        <v>45594.83053240741</v>
      </c>
      <c r="F75" t="s">
        <v>101</v>
      </c>
      <c r="H75" s="4">
        <v>4</v>
      </c>
      <c r="I75" s="4">
        <v>5</v>
      </c>
      <c r="J75" s="4">
        <v>4</v>
      </c>
      <c r="K75" s="4">
        <v>3</v>
      </c>
      <c r="L75" s="4">
        <v>4</v>
      </c>
      <c r="M75" s="4">
        <v>3</v>
      </c>
      <c r="N75" s="4">
        <v>2</v>
      </c>
      <c r="O75" s="4">
        <v>3</v>
      </c>
      <c r="P75" s="4">
        <v>4</v>
      </c>
      <c r="Q75" s="4">
        <v>4</v>
      </c>
      <c r="R75" s="4">
        <v>4</v>
      </c>
      <c r="S75" s="4">
        <v>4</v>
      </c>
      <c r="T75" s="4">
        <v>4</v>
      </c>
      <c r="U75" s="4">
        <v>3</v>
      </c>
      <c r="V75" s="4">
        <v>3</v>
      </c>
      <c r="W75" s="4">
        <v>2</v>
      </c>
      <c r="X75" s="7">
        <f t="shared" si="27"/>
        <v>4</v>
      </c>
      <c r="Y75" s="7">
        <f t="shared" si="28"/>
        <v>5</v>
      </c>
      <c r="Z75" s="7">
        <f t="shared" si="29"/>
        <v>2</v>
      </c>
      <c r="AA75" s="7">
        <f t="shared" si="30"/>
        <v>3</v>
      </c>
      <c r="AB75" s="7">
        <f t="shared" si="31"/>
        <v>4</v>
      </c>
      <c r="AC75" s="7">
        <f t="shared" si="32"/>
        <v>3</v>
      </c>
      <c r="AD75" s="7">
        <f t="shared" si="33"/>
        <v>2</v>
      </c>
      <c r="AE75" s="7">
        <f t="shared" si="34"/>
        <v>3</v>
      </c>
      <c r="AF75" s="7">
        <f t="shared" si="35"/>
        <v>2</v>
      </c>
      <c r="AG75" s="7">
        <f t="shared" si="36"/>
        <v>4</v>
      </c>
      <c r="AH75" s="7">
        <f t="shared" si="37"/>
        <v>4</v>
      </c>
      <c r="AI75" s="7">
        <f t="shared" si="38"/>
        <v>4</v>
      </c>
      <c r="AJ75" s="7">
        <f t="shared" si="39"/>
        <v>4</v>
      </c>
      <c r="AK75" s="7">
        <f t="shared" si="40"/>
        <v>3</v>
      </c>
      <c r="AL75" s="7">
        <f t="shared" si="41"/>
        <v>3</v>
      </c>
      <c r="AM75" s="7">
        <f t="shared" si="42"/>
        <v>2</v>
      </c>
      <c r="AN75" s="8">
        <f t="shared" si="43"/>
        <v>52</v>
      </c>
      <c r="AO75" s="8"/>
      <c r="AP75" s="42"/>
      <c r="AQ75" s="8" t="e">
        <f t="shared" si="49"/>
        <v>#NUM!</v>
      </c>
      <c r="AR75" s="8" t="e">
        <f t="shared" si="50"/>
        <v>#NUM!</v>
      </c>
      <c r="AS75" s="8" t="e">
        <f t="shared" si="51"/>
        <v>#NUM!</v>
      </c>
      <c r="AT75" s="8" t="e">
        <f t="shared" si="52"/>
        <v>#NUM!</v>
      </c>
      <c r="AU75" s="8">
        <f t="shared" si="44"/>
        <v>18</v>
      </c>
      <c r="AV75" s="8">
        <f t="shared" si="45"/>
        <v>10</v>
      </c>
      <c r="AW75" s="8">
        <f t="shared" si="46"/>
        <v>16</v>
      </c>
      <c r="AX75" s="8">
        <f t="shared" si="47"/>
        <v>8</v>
      </c>
    </row>
    <row r="76" spans="1:50" x14ac:dyDescent="0.25">
      <c r="A76">
        <v>37270</v>
      </c>
      <c r="B76">
        <v>0</v>
      </c>
      <c r="C76">
        <v>1999</v>
      </c>
      <c r="D76">
        <f t="shared" si="48"/>
        <v>25</v>
      </c>
      <c r="E76" s="1">
        <v>45595.871087962965</v>
      </c>
      <c r="F76" t="s">
        <v>154</v>
      </c>
      <c r="G76">
        <v>1</v>
      </c>
      <c r="H76" s="4">
        <v>4</v>
      </c>
      <c r="I76" s="4">
        <v>4</v>
      </c>
      <c r="J76" s="4">
        <v>2</v>
      </c>
      <c r="K76" s="4">
        <v>2</v>
      </c>
      <c r="L76" s="4">
        <v>4</v>
      </c>
      <c r="M76" s="4">
        <v>4</v>
      </c>
      <c r="N76" s="4">
        <v>4</v>
      </c>
      <c r="O76" s="4">
        <v>4</v>
      </c>
      <c r="P76" s="4">
        <v>4</v>
      </c>
      <c r="Q76" s="4">
        <v>2</v>
      </c>
      <c r="R76" s="4">
        <v>4</v>
      </c>
      <c r="S76" s="4">
        <v>4</v>
      </c>
      <c r="T76" s="4">
        <v>4</v>
      </c>
      <c r="U76" s="4">
        <v>2</v>
      </c>
      <c r="V76" s="4">
        <v>2</v>
      </c>
      <c r="W76" s="4">
        <v>2</v>
      </c>
      <c r="X76" s="7">
        <f t="shared" si="27"/>
        <v>4</v>
      </c>
      <c r="Y76" s="7">
        <f t="shared" si="28"/>
        <v>4</v>
      </c>
      <c r="Z76" s="7">
        <f t="shared" si="29"/>
        <v>4</v>
      </c>
      <c r="AA76" s="7">
        <f t="shared" si="30"/>
        <v>2</v>
      </c>
      <c r="AB76" s="7">
        <f t="shared" si="31"/>
        <v>4</v>
      </c>
      <c r="AC76" s="7">
        <f t="shared" si="32"/>
        <v>4</v>
      </c>
      <c r="AD76" s="7">
        <f t="shared" si="33"/>
        <v>4</v>
      </c>
      <c r="AE76" s="7">
        <f t="shared" si="34"/>
        <v>4</v>
      </c>
      <c r="AF76" s="7">
        <f t="shared" si="35"/>
        <v>2</v>
      </c>
      <c r="AG76" s="7">
        <f t="shared" si="36"/>
        <v>2</v>
      </c>
      <c r="AH76" s="7">
        <f t="shared" si="37"/>
        <v>4</v>
      </c>
      <c r="AI76" s="7">
        <f t="shared" si="38"/>
        <v>4</v>
      </c>
      <c r="AJ76" s="7">
        <f t="shared" si="39"/>
        <v>4</v>
      </c>
      <c r="AK76" s="7">
        <f t="shared" si="40"/>
        <v>2</v>
      </c>
      <c r="AL76" s="7">
        <f t="shared" si="41"/>
        <v>2</v>
      </c>
      <c r="AM76" s="7">
        <f t="shared" si="42"/>
        <v>2</v>
      </c>
      <c r="AN76" s="8">
        <f t="shared" si="43"/>
        <v>52</v>
      </c>
      <c r="AO76" s="8"/>
      <c r="AP76" s="42"/>
      <c r="AQ76" s="8" t="e">
        <f t="shared" si="49"/>
        <v>#NUM!</v>
      </c>
      <c r="AR76" s="8" t="e">
        <f t="shared" si="50"/>
        <v>#NUM!</v>
      </c>
      <c r="AS76" s="8" t="e">
        <f t="shared" si="51"/>
        <v>#NUM!</v>
      </c>
      <c r="AT76" s="8" t="e">
        <f t="shared" si="52"/>
        <v>#NUM!</v>
      </c>
      <c r="AU76" s="8">
        <f t="shared" si="44"/>
        <v>18</v>
      </c>
      <c r="AV76" s="8">
        <f t="shared" si="45"/>
        <v>14</v>
      </c>
      <c r="AW76" s="8">
        <f t="shared" si="46"/>
        <v>14</v>
      </c>
      <c r="AX76" s="8">
        <f t="shared" si="47"/>
        <v>6</v>
      </c>
    </row>
    <row r="77" spans="1:50" x14ac:dyDescent="0.25">
      <c r="A77">
        <v>38944</v>
      </c>
      <c r="B77">
        <v>0</v>
      </c>
      <c r="C77">
        <v>1969</v>
      </c>
      <c r="D77">
        <f t="shared" si="48"/>
        <v>55</v>
      </c>
      <c r="E77" s="1">
        <v>45597.409409722219</v>
      </c>
      <c r="F77" t="s">
        <v>99</v>
      </c>
      <c r="G77">
        <v>1</v>
      </c>
      <c r="H77" s="4">
        <v>4</v>
      </c>
      <c r="I77" s="4">
        <v>4</v>
      </c>
      <c r="J77" s="4">
        <v>4</v>
      </c>
      <c r="K77" s="4">
        <v>4</v>
      </c>
      <c r="L77" s="4">
        <v>2</v>
      </c>
      <c r="M77" s="4">
        <v>2</v>
      </c>
      <c r="N77" s="4">
        <v>2</v>
      </c>
      <c r="O77" s="4">
        <v>2</v>
      </c>
      <c r="P77" s="4">
        <v>2</v>
      </c>
      <c r="Q77" s="4">
        <v>4</v>
      </c>
      <c r="R77" s="4">
        <v>4</v>
      </c>
      <c r="S77" s="4">
        <v>4</v>
      </c>
      <c r="T77" s="4">
        <v>4</v>
      </c>
      <c r="U77" s="4">
        <v>4</v>
      </c>
      <c r="V77" s="4">
        <v>4</v>
      </c>
      <c r="W77" s="4">
        <v>2</v>
      </c>
      <c r="X77" s="7">
        <f t="shared" si="27"/>
        <v>4</v>
      </c>
      <c r="Y77" s="7">
        <f t="shared" si="28"/>
        <v>4</v>
      </c>
      <c r="Z77" s="7">
        <f t="shared" si="29"/>
        <v>2</v>
      </c>
      <c r="AA77" s="7">
        <f t="shared" si="30"/>
        <v>4</v>
      </c>
      <c r="AB77" s="7">
        <f t="shared" si="31"/>
        <v>2</v>
      </c>
      <c r="AC77" s="7">
        <f t="shared" si="32"/>
        <v>2</v>
      </c>
      <c r="AD77" s="7">
        <f t="shared" si="33"/>
        <v>2</v>
      </c>
      <c r="AE77" s="7">
        <f t="shared" si="34"/>
        <v>2</v>
      </c>
      <c r="AF77" s="7">
        <f t="shared" si="35"/>
        <v>4</v>
      </c>
      <c r="AG77" s="7">
        <f t="shared" si="36"/>
        <v>4</v>
      </c>
      <c r="AH77" s="7">
        <f t="shared" si="37"/>
        <v>4</v>
      </c>
      <c r="AI77" s="7">
        <f t="shared" si="38"/>
        <v>4</v>
      </c>
      <c r="AJ77" s="7">
        <f t="shared" si="39"/>
        <v>4</v>
      </c>
      <c r="AK77" s="7">
        <f t="shared" si="40"/>
        <v>4</v>
      </c>
      <c r="AL77" s="7">
        <f t="shared" si="41"/>
        <v>4</v>
      </c>
      <c r="AM77" s="7">
        <f t="shared" si="42"/>
        <v>2</v>
      </c>
      <c r="AN77" s="8">
        <f t="shared" si="43"/>
        <v>52</v>
      </c>
      <c r="AO77" s="8"/>
      <c r="AP77" s="42"/>
      <c r="AQ77" s="8" t="e">
        <f t="shared" si="49"/>
        <v>#NUM!</v>
      </c>
      <c r="AR77" s="8" t="e">
        <f t="shared" si="50"/>
        <v>#NUM!</v>
      </c>
      <c r="AS77" s="8" t="e">
        <f t="shared" si="51"/>
        <v>#NUM!</v>
      </c>
      <c r="AT77" s="8" t="e">
        <f t="shared" si="52"/>
        <v>#NUM!</v>
      </c>
      <c r="AU77" s="8">
        <f t="shared" si="44"/>
        <v>16</v>
      </c>
      <c r="AV77" s="8">
        <f t="shared" si="45"/>
        <v>10</v>
      </c>
      <c r="AW77" s="8">
        <f t="shared" si="46"/>
        <v>16</v>
      </c>
      <c r="AX77" s="8">
        <f t="shared" si="47"/>
        <v>10</v>
      </c>
    </row>
    <row r="78" spans="1:50" x14ac:dyDescent="0.25">
      <c r="A78">
        <v>39114</v>
      </c>
      <c r="B78">
        <v>0</v>
      </c>
      <c r="C78">
        <v>1982</v>
      </c>
      <c r="D78">
        <f t="shared" si="48"/>
        <v>42</v>
      </c>
      <c r="E78" s="1">
        <v>45597.591412037036</v>
      </c>
      <c r="F78" t="s">
        <v>99</v>
      </c>
      <c r="G78">
        <v>1</v>
      </c>
      <c r="H78" s="4">
        <v>4</v>
      </c>
      <c r="I78" s="4">
        <v>5</v>
      </c>
      <c r="J78" s="4">
        <v>2</v>
      </c>
      <c r="K78" s="4">
        <v>4</v>
      </c>
      <c r="L78" s="4">
        <v>4</v>
      </c>
      <c r="M78" s="4">
        <v>2</v>
      </c>
      <c r="N78" s="4">
        <v>3</v>
      </c>
      <c r="O78" s="4">
        <v>2</v>
      </c>
      <c r="P78" s="4">
        <v>3</v>
      </c>
      <c r="Q78" s="4">
        <v>2</v>
      </c>
      <c r="R78" s="4">
        <v>4</v>
      </c>
      <c r="S78" s="4">
        <v>4</v>
      </c>
      <c r="T78" s="4">
        <v>4</v>
      </c>
      <c r="U78" s="4">
        <v>4</v>
      </c>
      <c r="V78" s="4">
        <v>2</v>
      </c>
      <c r="W78" s="4">
        <v>1</v>
      </c>
      <c r="X78" s="7">
        <f t="shared" si="27"/>
        <v>4</v>
      </c>
      <c r="Y78" s="7">
        <f t="shared" si="28"/>
        <v>5</v>
      </c>
      <c r="Z78" s="7">
        <f t="shared" si="29"/>
        <v>4</v>
      </c>
      <c r="AA78" s="7">
        <f t="shared" si="30"/>
        <v>4</v>
      </c>
      <c r="AB78" s="7">
        <f t="shared" si="31"/>
        <v>4</v>
      </c>
      <c r="AC78" s="7">
        <f t="shared" si="32"/>
        <v>2</v>
      </c>
      <c r="AD78" s="7">
        <f t="shared" si="33"/>
        <v>3</v>
      </c>
      <c r="AE78" s="7">
        <f t="shared" si="34"/>
        <v>2</v>
      </c>
      <c r="AF78" s="7">
        <f t="shared" si="35"/>
        <v>3</v>
      </c>
      <c r="AG78" s="7">
        <f t="shared" si="36"/>
        <v>2</v>
      </c>
      <c r="AH78" s="7">
        <f t="shared" si="37"/>
        <v>4</v>
      </c>
      <c r="AI78" s="7">
        <f t="shared" si="38"/>
        <v>4</v>
      </c>
      <c r="AJ78" s="7">
        <f t="shared" si="39"/>
        <v>4</v>
      </c>
      <c r="AK78" s="7">
        <f t="shared" si="40"/>
        <v>4</v>
      </c>
      <c r="AL78" s="7">
        <f t="shared" si="41"/>
        <v>2</v>
      </c>
      <c r="AM78" s="7">
        <f t="shared" si="42"/>
        <v>1</v>
      </c>
      <c r="AN78" s="8">
        <f t="shared" si="43"/>
        <v>52</v>
      </c>
      <c r="AO78" s="8"/>
      <c r="AP78" s="42"/>
      <c r="AQ78" s="8" t="e">
        <f t="shared" si="49"/>
        <v>#NUM!</v>
      </c>
      <c r="AR78" s="8" t="e">
        <f t="shared" si="50"/>
        <v>#NUM!</v>
      </c>
      <c r="AS78" s="8" t="e">
        <f t="shared" si="51"/>
        <v>#NUM!</v>
      </c>
      <c r="AT78" s="8" t="e">
        <f t="shared" si="52"/>
        <v>#NUM!</v>
      </c>
      <c r="AU78" s="8">
        <f t="shared" si="44"/>
        <v>21</v>
      </c>
      <c r="AV78" s="8">
        <f t="shared" si="45"/>
        <v>10</v>
      </c>
      <c r="AW78" s="8">
        <f t="shared" si="46"/>
        <v>14</v>
      </c>
      <c r="AX78" s="8">
        <f t="shared" si="47"/>
        <v>7</v>
      </c>
    </row>
    <row r="79" spans="1:50" x14ac:dyDescent="0.25">
      <c r="A79">
        <v>39753</v>
      </c>
      <c r="B79">
        <v>0</v>
      </c>
      <c r="C79">
        <v>1987</v>
      </c>
      <c r="D79">
        <f t="shared" si="48"/>
        <v>37</v>
      </c>
      <c r="E79" s="1">
        <v>45600.630509259259</v>
      </c>
      <c r="F79" t="s">
        <v>202</v>
      </c>
      <c r="G79">
        <v>1</v>
      </c>
      <c r="H79" s="4">
        <v>3</v>
      </c>
      <c r="I79" s="4">
        <v>5</v>
      </c>
      <c r="J79" s="4">
        <v>2</v>
      </c>
      <c r="K79" s="4">
        <v>4</v>
      </c>
      <c r="L79" s="4">
        <v>4</v>
      </c>
      <c r="M79" s="4">
        <v>3</v>
      </c>
      <c r="N79" s="4">
        <v>2</v>
      </c>
      <c r="O79" s="4">
        <v>2</v>
      </c>
      <c r="P79" s="4">
        <v>3</v>
      </c>
      <c r="Q79" s="4">
        <v>4</v>
      </c>
      <c r="R79" s="4">
        <v>3</v>
      </c>
      <c r="S79" s="4">
        <v>4</v>
      </c>
      <c r="T79" s="4">
        <v>4</v>
      </c>
      <c r="U79" s="4">
        <v>3</v>
      </c>
      <c r="V79" s="4">
        <v>3</v>
      </c>
      <c r="W79" s="4">
        <v>1</v>
      </c>
      <c r="X79" s="7">
        <f t="shared" si="27"/>
        <v>3</v>
      </c>
      <c r="Y79" s="7">
        <f t="shared" si="28"/>
        <v>5</v>
      </c>
      <c r="Z79" s="7">
        <f t="shared" si="29"/>
        <v>4</v>
      </c>
      <c r="AA79" s="7">
        <f t="shared" si="30"/>
        <v>4</v>
      </c>
      <c r="AB79" s="7">
        <f t="shared" si="31"/>
        <v>4</v>
      </c>
      <c r="AC79" s="7">
        <f t="shared" si="32"/>
        <v>3</v>
      </c>
      <c r="AD79" s="7">
        <f t="shared" si="33"/>
        <v>2</v>
      </c>
      <c r="AE79" s="7">
        <f t="shared" si="34"/>
        <v>2</v>
      </c>
      <c r="AF79" s="7">
        <f t="shared" si="35"/>
        <v>3</v>
      </c>
      <c r="AG79" s="7">
        <f t="shared" si="36"/>
        <v>4</v>
      </c>
      <c r="AH79" s="7">
        <f t="shared" si="37"/>
        <v>3</v>
      </c>
      <c r="AI79" s="7">
        <f t="shared" si="38"/>
        <v>4</v>
      </c>
      <c r="AJ79" s="7">
        <f t="shared" si="39"/>
        <v>4</v>
      </c>
      <c r="AK79" s="7">
        <f t="shared" si="40"/>
        <v>3</v>
      </c>
      <c r="AL79" s="7">
        <f t="shared" si="41"/>
        <v>3</v>
      </c>
      <c r="AM79" s="7">
        <f t="shared" si="42"/>
        <v>1</v>
      </c>
      <c r="AN79" s="8">
        <f t="shared" si="43"/>
        <v>52</v>
      </c>
      <c r="AO79" s="8"/>
      <c r="AP79" s="42"/>
      <c r="AQ79" s="8" t="e">
        <f t="shared" si="49"/>
        <v>#NUM!</v>
      </c>
      <c r="AR79" s="8" t="e">
        <f t="shared" si="50"/>
        <v>#NUM!</v>
      </c>
      <c r="AS79" s="8" t="e">
        <f t="shared" si="51"/>
        <v>#NUM!</v>
      </c>
      <c r="AT79" s="8" t="e">
        <f t="shared" si="52"/>
        <v>#NUM!</v>
      </c>
      <c r="AU79" s="8">
        <f t="shared" si="44"/>
        <v>20</v>
      </c>
      <c r="AV79" s="8">
        <f t="shared" si="45"/>
        <v>10</v>
      </c>
      <c r="AW79" s="8">
        <f t="shared" si="46"/>
        <v>15</v>
      </c>
      <c r="AX79" s="8">
        <f t="shared" si="47"/>
        <v>7</v>
      </c>
    </row>
    <row r="80" spans="1:50" x14ac:dyDescent="0.25">
      <c r="A80">
        <v>39812</v>
      </c>
      <c r="B80">
        <v>0</v>
      </c>
      <c r="C80">
        <v>1997</v>
      </c>
      <c r="D80">
        <f t="shared" si="48"/>
        <v>27</v>
      </c>
      <c r="E80" s="1">
        <v>45600.990300925929</v>
      </c>
      <c r="F80" t="s">
        <v>99</v>
      </c>
      <c r="G80">
        <v>1</v>
      </c>
      <c r="H80" s="4">
        <v>2</v>
      </c>
      <c r="I80" s="4">
        <v>4</v>
      </c>
      <c r="J80" s="4">
        <v>4</v>
      </c>
      <c r="K80" s="4">
        <v>2</v>
      </c>
      <c r="L80" s="4">
        <v>2</v>
      </c>
      <c r="M80" s="4">
        <v>3</v>
      </c>
      <c r="N80" s="4">
        <v>3</v>
      </c>
      <c r="O80" s="4">
        <v>4</v>
      </c>
      <c r="P80" s="4">
        <v>2</v>
      </c>
      <c r="Q80" s="4">
        <v>4</v>
      </c>
      <c r="R80" s="4">
        <v>4</v>
      </c>
      <c r="S80" s="4">
        <v>4</v>
      </c>
      <c r="T80" s="4">
        <v>4</v>
      </c>
      <c r="U80" s="4">
        <v>4</v>
      </c>
      <c r="V80" s="4">
        <v>4</v>
      </c>
      <c r="W80" s="4">
        <v>2</v>
      </c>
      <c r="X80" s="7">
        <f t="shared" si="27"/>
        <v>2</v>
      </c>
      <c r="Y80" s="7">
        <f t="shared" si="28"/>
        <v>4</v>
      </c>
      <c r="Z80" s="7">
        <f t="shared" si="29"/>
        <v>2</v>
      </c>
      <c r="AA80" s="7">
        <f t="shared" si="30"/>
        <v>2</v>
      </c>
      <c r="AB80" s="7">
        <f t="shared" si="31"/>
        <v>2</v>
      </c>
      <c r="AC80" s="7">
        <f t="shared" si="32"/>
        <v>3</v>
      </c>
      <c r="AD80" s="7">
        <f t="shared" si="33"/>
        <v>3</v>
      </c>
      <c r="AE80" s="7">
        <f t="shared" si="34"/>
        <v>4</v>
      </c>
      <c r="AF80" s="7">
        <f t="shared" si="35"/>
        <v>4</v>
      </c>
      <c r="AG80" s="7">
        <f t="shared" si="36"/>
        <v>4</v>
      </c>
      <c r="AH80" s="7">
        <f t="shared" si="37"/>
        <v>4</v>
      </c>
      <c r="AI80" s="7">
        <f t="shared" si="38"/>
        <v>4</v>
      </c>
      <c r="AJ80" s="7">
        <f t="shared" si="39"/>
        <v>4</v>
      </c>
      <c r="AK80" s="7">
        <f t="shared" si="40"/>
        <v>4</v>
      </c>
      <c r="AL80" s="7">
        <f t="shared" si="41"/>
        <v>4</v>
      </c>
      <c r="AM80" s="7">
        <f t="shared" si="42"/>
        <v>2</v>
      </c>
      <c r="AN80" s="8">
        <f t="shared" si="43"/>
        <v>52</v>
      </c>
      <c r="AO80" s="8"/>
      <c r="AP80" s="42"/>
      <c r="AQ80" s="8" t="e">
        <f t="shared" si="49"/>
        <v>#NUM!</v>
      </c>
      <c r="AR80" s="8" t="e">
        <f t="shared" si="50"/>
        <v>#NUM!</v>
      </c>
      <c r="AS80" s="8" t="e">
        <f t="shared" si="51"/>
        <v>#NUM!</v>
      </c>
      <c r="AT80" s="8" t="e">
        <f t="shared" si="52"/>
        <v>#NUM!</v>
      </c>
      <c r="AU80" s="8">
        <f t="shared" si="44"/>
        <v>12</v>
      </c>
      <c r="AV80" s="8">
        <f t="shared" si="45"/>
        <v>14</v>
      </c>
      <c r="AW80" s="8">
        <f t="shared" si="46"/>
        <v>16</v>
      </c>
      <c r="AX80" s="8">
        <f t="shared" si="47"/>
        <v>10</v>
      </c>
    </row>
    <row r="81" spans="1:50" x14ac:dyDescent="0.25">
      <c r="A81">
        <v>40235</v>
      </c>
      <c r="B81">
        <v>0</v>
      </c>
      <c r="C81">
        <v>1991</v>
      </c>
      <c r="D81">
        <f t="shared" si="48"/>
        <v>33</v>
      </c>
      <c r="E81" s="1">
        <v>45605.796747685185</v>
      </c>
      <c r="F81" t="s">
        <v>215</v>
      </c>
      <c r="G81">
        <v>1</v>
      </c>
      <c r="H81" s="4">
        <v>5</v>
      </c>
      <c r="I81" s="4">
        <v>4</v>
      </c>
      <c r="J81" s="4">
        <v>3</v>
      </c>
      <c r="K81" s="4">
        <v>2</v>
      </c>
      <c r="L81" s="4">
        <v>2</v>
      </c>
      <c r="M81" s="4">
        <v>3</v>
      </c>
      <c r="N81" s="4">
        <v>2</v>
      </c>
      <c r="O81" s="4">
        <v>2</v>
      </c>
      <c r="P81" s="4">
        <v>4</v>
      </c>
      <c r="Q81" s="4">
        <v>2</v>
      </c>
      <c r="R81" s="4">
        <v>4</v>
      </c>
      <c r="S81" s="4">
        <v>5</v>
      </c>
      <c r="T81" s="4">
        <v>5</v>
      </c>
      <c r="U81" s="4">
        <v>4</v>
      </c>
      <c r="V81" s="4">
        <v>4</v>
      </c>
      <c r="W81" s="4">
        <v>3</v>
      </c>
      <c r="X81" s="7">
        <f t="shared" si="27"/>
        <v>5</v>
      </c>
      <c r="Y81" s="7">
        <f t="shared" si="28"/>
        <v>4</v>
      </c>
      <c r="Z81" s="7">
        <f t="shared" si="29"/>
        <v>3</v>
      </c>
      <c r="AA81" s="7">
        <f t="shared" si="30"/>
        <v>2</v>
      </c>
      <c r="AB81" s="7">
        <f t="shared" si="31"/>
        <v>2</v>
      </c>
      <c r="AC81" s="7">
        <f t="shared" si="32"/>
        <v>3</v>
      </c>
      <c r="AD81" s="7">
        <f t="shared" si="33"/>
        <v>2</v>
      </c>
      <c r="AE81" s="7">
        <f t="shared" si="34"/>
        <v>2</v>
      </c>
      <c r="AF81" s="7">
        <f t="shared" si="35"/>
        <v>2</v>
      </c>
      <c r="AG81" s="7">
        <f t="shared" si="36"/>
        <v>2</v>
      </c>
      <c r="AH81" s="7">
        <f t="shared" si="37"/>
        <v>4</v>
      </c>
      <c r="AI81" s="7">
        <f t="shared" si="38"/>
        <v>5</v>
      </c>
      <c r="AJ81" s="7">
        <f t="shared" si="39"/>
        <v>5</v>
      </c>
      <c r="AK81" s="7">
        <f t="shared" si="40"/>
        <v>4</v>
      </c>
      <c r="AL81" s="7">
        <f t="shared" si="41"/>
        <v>4</v>
      </c>
      <c r="AM81" s="7">
        <f t="shared" si="42"/>
        <v>3</v>
      </c>
      <c r="AN81" s="8">
        <f t="shared" si="43"/>
        <v>52</v>
      </c>
      <c r="AO81" s="8"/>
      <c r="AP81" s="42"/>
      <c r="AQ81" s="8" t="e">
        <f t="shared" si="49"/>
        <v>#NUM!</v>
      </c>
      <c r="AR81" s="8" t="e">
        <f t="shared" si="50"/>
        <v>#NUM!</v>
      </c>
      <c r="AS81" s="8" t="e">
        <f t="shared" si="51"/>
        <v>#NUM!</v>
      </c>
      <c r="AT81" s="8" t="e">
        <f t="shared" si="52"/>
        <v>#NUM!</v>
      </c>
      <c r="AU81" s="8">
        <f t="shared" si="44"/>
        <v>16</v>
      </c>
      <c r="AV81" s="8">
        <f t="shared" si="45"/>
        <v>9</v>
      </c>
      <c r="AW81" s="8">
        <f t="shared" si="46"/>
        <v>16</v>
      </c>
      <c r="AX81" s="8">
        <f t="shared" si="47"/>
        <v>11</v>
      </c>
    </row>
    <row r="82" spans="1:50" x14ac:dyDescent="0.25">
      <c r="A82">
        <v>40414</v>
      </c>
      <c r="B82">
        <v>0</v>
      </c>
      <c r="C82">
        <v>1981</v>
      </c>
      <c r="D82">
        <f t="shared" si="48"/>
        <v>43</v>
      </c>
      <c r="E82" s="1">
        <v>45608.588310185187</v>
      </c>
      <c r="F82" t="s">
        <v>101</v>
      </c>
      <c r="H82" s="4">
        <v>4</v>
      </c>
      <c r="I82" s="4">
        <v>4</v>
      </c>
      <c r="J82" s="4">
        <v>3</v>
      </c>
      <c r="K82" s="4">
        <v>2</v>
      </c>
      <c r="L82" s="4">
        <v>4</v>
      </c>
      <c r="M82" s="4">
        <v>4</v>
      </c>
      <c r="N82" s="4">
        <v>4</v>
      </c>
      <c r="O82" s="4">
        <v>4</v>
      </c>
      <c r="P82" s="4">
        <v>3</v>
      </c>
      <c r="Q82" s="4">
        <v>2</v>
      </c>
      <c r="R82" s="4">
        <v>2</v>
      </c>
      <c r="S82" s="4">
        <v>2</v>
      </c>
      <c r="T82" s="4">
        <v>2</v>
      </c>
      <c r="U82" s="4">
        <v>4</v>
      </c>
      <c r="V82" s="4">
        <v>4</v>
      </c>
      <c r="W82" s="4">
        <v>4</v>
      </c>
      <c r="X82" s="7">
        <f t="shared" si="27"/>
        <v>4</v>
      </c>
      <c r="Y82" s="7">
        <f t="shared" si="28"/>
        <v>4</v>
      </c>
      <c r="Z82" s="7">
        <f t="shared" si="29"/>
        <v>3</v>
      </c>
      <c r="AA82" s="7">
        <f t="shared" si="30"/>
        <v>2</v>
      </c>
      <c r="AB82" s="7">
        <f t="shared" si="31"/>
        <v>4</v>
      </c>
      <c r="AC82" s="7">
        <f t="shared" si="32"/>
        <v>4</v>
      </c>
      <c r="AD82" s="7">
        <f t="shared" si="33"/>
        <v>4</v>
      </c>
      <c r="AE82" s="7">
        <f t="shared" si="34"/>
        <v>4</v>
      </c>
      <c r="AF82" s="7">
        <f t="shared" si="35"/>
        <v>3</v>
      </c>
      <c r="AG82" s="7">
        <f t="shared" si="36"/>
        <v>2</v>
      </c>
      <c r="AH82" s="7">
        <f t="shared" si="37"/>
        <v>2</v>
      </c>
      <c r="AI82" s="7">
        <f t="shared" si="38"/>
        <v>2</v>
      </c>
      <c r="AJ82" s="7">
        <f t="shared" si="39"/>
        <v>2</v>
      </c>
      <c r="AK82" s="7">
        <f t="shared" si="40"/>
        <v>4</v>
      </c>
      <c r="AL82" s="7">
        <f t="shared" si="41"/>
        <v>4</v>
      </c>
      <c r="AM82" s="7">
        <f t="shared" si="42"/>
        <v>4</v>
      </c>
      <c r="AN82" s="8">
        <f t="shared" si="43"/>
        <v>52</v>
      </c>
      <c r="AO82" s="8"/>
      <c r="AP82" s="42"/>
      <c r="AQ82" s="8" t="e">
        <f t="shared" si="49"/>
        <v>#NUM!</v>
      </c>
      <c r="AR82" s="8" t="e">
        <f t="shared" si="50"/>
        <v>#NUM!</v>
      </c>
      <c r="AS82" s="8" t="e">
        <f t="shared" si="51"/>
        <v>#NUM!</v>
      </c>
      <c r="AT82" s="8" t="e">
        <f t="shared" si="52"/>
        <v>#NUM!</v>
      </c>
      <c r="AU82" s="8">
        <f t="shared" si="44"/>
        <v>17</v>
      </c>
      <c r="AV82" s="8">
        <f t="shared" si="45"/>
        <v>15</v>
      </c>
      <c r="AW82" s="8">
        <f t="shared" si="46"/>
        <v>8</v>
      </c>
      <c r="AX82" s="8">
        <f t="shared" si="47"/>
        <v>12</v>
      </c>
    </row>
    <row r="83" spans="1:50" x14ac:dyDescent="0.25">
      <c r="A83">
        <v>35779</v>
      </c>
      <c r="B83">
        <v>0</v>
      </c>
      <c r="C83">
        <v>1997</v>
      </c>
      <c r="D83">
        <f t="shared" si="48"/>
        <v>27</v>
      </c>
      <c r="E83" s="1">
        <v>45594.52716435185</v>
      </c>
      <c r="F83" t="s">
        <v>113</v>
      </c>
      <c r="G83">
        <v>1</v>
      </c>
      <c r="H83" s="4">
        <v>4</v>
      </c>
      <c r="I83" s="4">
        <v>5</v>
      </c>
      <c r="J83" s="4">
        <v>2</v>
      </c>
      <c r="K83" s="4">
        <v>4</v>
      </c>
      <c r="L83" s="4">
        <v>4</v>
      </c>
      <c r="M83" s="4">
        <v>4</v>
      </c>
      <c r="N83" s="4">
        <v>2</v>
      </c>
      <c r="O83" s="4">
        <v>3</v>
      </c>
      <c r="P83" s="4">
        <v>3</v>
      </c>
      <c r="Q83" s="4">
        <v>3</v>
      </c>
      <c r="R83" s="4">
        <v>3</v>
      </c>
      <c r="S83" s="4">
        <v>4</v>
      </c>
      <c r="T83" s="4">
        <v>2</v>
      </c>
      <c r="U83" s="4">
        <v>2</v>
      </c>
      <c r="V83" s="4">
        <v>4</v>
      </c>
      <c r="W83" s="4">
        <v>2</v>
      </c>
      <c r="X83" s="7">
        <f t="shared" si="27"/>
        <v>4</v>
      </c>
      <c r="Y83" s="7">
        <f t="shared" si="28"/>
        <v>5</v>
      </c>
      <c r="Z83" s="7">
        <f t="shared" si="29"/>
        <v>4</v>
      </c>
      <c r="AA83" s="7">
        <f t="shared" si="30"/>
        <v>4</v>
      </c>
      <c r="AB83" s="7">
        <f t="shared" si="31"/>
        <v>4</v>
      </c>
      <c r="AC83" s="7">
        <f t="shared" si="32"/>
        <v>4</v>
      </c>
      <c r="AD83" s="7">
        <f t="shared" si="33"/>
        <v>2</v>
      </c>
      <c r="AE83" s="7">
        <f t="shared" si="34"/>
        <v>3</v>
      </c>
      <c r="AF83" s="7">
        <f t="shared" si="35"/>
        <v>3</v>
      </c>
      <c r="AG83" s="7">
        <f t="shared" si="36"/>
        <v>3</v>
      </c>
      <c r="AH83" s="7">
        <f t="shared" si="37"/>
        <v>3</v>
      </c>
      <c r="AI83" s="7">
        <f t="shared" si="38"/>
        <v>4</v>
      </c>
      <c r="AJ83" s="7">
        <f t="shared" si="39"/>
        <v>2</v>
      </c>
      <c r="AK83" s="7">
        <f t="shared" si="40"/>
        <v>2</v>
      </c>
      <c r="AL83" s="7">
        <f t="shared" si="41"/>
        <v>4</v>
      </c>
      <c r="AM83" s="7">
        <f t="shared" si="42"/>
        <v>2</v>
      </c>
      <c r="AN83" s="8">
        <f t="shared" si="43"/>
        <v>53</v>
      </c>
      <c r="AO83" s="8"/>
      <c r="AP83" s="42"/>
      <c r="AQ83" s="8" t="e">
        <f t="shared" si="49"/>
        <v>#NUM!</v>
      </c>
      <c r="AR83" s="8" t="e">
        <f t="shared" si="50"/>
        <v>#NUM!</v>
      </c>
      <c r="AS83" s="8" t="e">
        <f t="shared" si="51"/>
        <v>#NUM!</v>
      </c>
      <c r="AT83" s="8" t="e">
        <f t="shared" si="52"/>
        <v>#NUM!</v>
      </c>
      <c r="AU83" s="8">
        <f t="shared" si="44"/>
        <v>21</v>
      </c>
      <c r="AV83" s="8">
        <f t="shared" si="45"/>
        <v>12</v>
      </c>
      <c r="AW83" s="8">
        <f t="shared" si="46"/>
        <v>12</v>
      </c>
      <c r="AX83" s="8">
        <f t="shared" si="47"/>
        <v>8</v>
      </c>
    </row>
    <row r="84" spans="1:50" x14ac:dyDescent="0.25">
      <c r="A84">
        <v>36039</v>
      </c>
      <c r="B84">
        <v>0</v>
      </c>
      <c r="C84">
        <v>1999</v>
      </c>
      <c r="D84">
        <f t="shared" si="48"/>
        <v>25</v>
      </c>
      <c r="E84" s="1">
        <v>45594.743634259263</v>
      </c>
      <c r="F84" t="s">
        <v>120</v>
      </c>
      <c r="G84">
        <v>1</v>
      </c>
      <c r="H84" s="4">
        <v>4</v>
      </c>
      <c r="I84" s="4">
        <v>2</v>
      </c>
      <c r="J84" s="4">
        <v>4</v>
      </c>
      <c r="K84" s="4">
        <v>4</v>
      </c>
      <c r="L84" s="4">
        <v>4</v>
      </c>
      <c r="M84" s="4">
        <v>4</v>
      </c>
      <c r="N84" s="4">
        <v>2</v>
      </c>
      <c r="O84" s="4">
        <v>4</v>
      </c>
      <c r="P84" s="4">
        <v>4</v>
      </c>
      <c r="Q84" s="4">
        <v>2</v>
      </c>
      <c r="R84" s="4">
        <v>4</v>
      </c>
      <c r="S84" s="4">
        <v>2</v>
      </c>
      <c r="T84" s="4">
        <v>4</v>
      </c>
      <c r="U84" s="4">
        <v>4</v>
      </c>
      <c r="V84" s="4">
        <v>5</v>
      </c>
      <c r="W84" s="4">
        <v>4</v>
      </c>
      <c r="X84" s="7">
        <f t="shared" si="27"/>
        <v>4</v>
      </c>
      <c r="Y84" s="7">
        <f t="shared" si="28"/>
        <v>2</v>
      </c>
      <c r="Z84" s="7">
        <f t="shared" si="29"/>
        <v>2</v>
      </c>
      <c r="AA84" s="7">
        <f t="shared" si="30"/>
        <v>4</v>
      </c>
      <c r="AB84" s="7">
        <f t="shared" si="31"/>
        <v>4</v>
      </c>
      <c r="AC84" s="7">
        <f t="shared" si="32"/>
        <v>4</v>
      </c>
      <c r="AD84" s="7">
        <f t="shared" si="33"/>
        <v>2</v>
      </c>
      <c r="AE84" s="7">
        <f t="shared" si="34"/>
        <v>4</v>
      </c>
      <c r="AF84" s="7">
        <f t="shared" si="35"/>
        <v>2</v>
      </c>
      <c r="AG84" s="7">
        <f t="shared" si="36"/>
        <v>2</v>
      </c>
      <c r="AH84" s="7">
        <f t="shared" si="37"/>
        <v>4</v>
      </c>
      <c r="AI84" s="7">
        <f t="shared" si="38"/>
        <v>2</v>
      </c>
      <c r="AJ84" s="7">
        <f t="shared" si="39"/>
        <v>4</v>
      </c>
      <c r="AK84" s="7">
        <f t="shared" si="40"/>
        <v>4</v>
      </c>
      <c r="AL84" s="7">
        <f t="shared" si="41"/>
        <v>5</v>
      </c>
      <c r="AM84" s="7">
        <f t="shared" si="42"/>
        <v>4</v>
      </c>
      <c r="AN84" s="8">
        <f t="shared" si="43"/>
        <v>53</v>
      </c>
      <c r="AO84" s="8"/>
      <c r="AP84" s="42"/>
      <c r="AQ84" s="8" t="e">
        <f t="shared" si="49"/>
        <v>#NUM!</v>
      </c>
      <c r="AR84" s="8" t="e">
        <f t="shared" si="50"/>
        <v>#NUM!</v>
      </c>
      <c r="AS84" s="8" t="e">
        <f t="shared" si="51"/>
        <v>#NUM!</v>
      </c>
      <c r="AT84" s="8" t="e">
        <f t="shared" si="52"/>
        <v>#NUM!</v>
      </c>
      <c r="AU84" s="8">
        <f t="shared" si="44"/>
        <v>16</v>
      </c>
      <c r="AV84" s="8">
        <f t="shared" si="45"/>
        <v>12</v>
      </c>
      <c r="AW84" s="8">
        <f t="shared" si="46"/>
        <v>12</v>
      </c>
      <c r="AX84" s="8">
        <f t="shared" si="47"/>
        <v>13</v>
      </c>
    </row>
    <row r="85" spans="1:50" x14ac:dyDescent="0.25">
      <c r="A85">
        <v>36316</v>
      </c>
      <c r="B85">
        <v>0</v>
      </c>
      <c r="C85">
        <v>1976</v>
      </c>
      <c r="D85">
        <f t="shared" si="48"/>
        <v>48</v>
      </c>
      <c r="E85" s="1">
        <v>45595.002754629626</v>
      </c>
      <c r="F85" t="s">
        <v>99</v>
      </c>
      <c r="G85">
        <v>1</v>
      </c>
      <c r="H85" s="4">
        <v>4</v>
      </c>
      <c r="I85" s="4">
        <v>4</v>
      </c>
      <c r="J85" s="4">
        <v>2</v>
      </c>
      <c r="K85" s="4">
        <v>4</v>
      </c>
      <c r="L85" s="4">
        <v>4</v>
      </c>
      <c r="M85" s="4">
        <v>4</v>
      </c>
      <c r="N85" s="4">
        <v>2</v>
      </c>
      <c r="O85" s="4">
        <v>4</v>
      </c>
      <c r="P85" s="4">
        <v>4</v>
      </c>
      <c r="Q85" s="4">
        <v>2</v>
      </c>
      <c r="R85" s="4">
        <v>3</v>
      </c>
      <c r="S85" s="4">
        <v>2</v>
      </c>
      <c r="T85" s="4">
        <v>3</v>
      </c>
      <c r="U85" s="4">
        <v>3</v>
      </c>
      <c r="V85" s="4">
        <v>4</v>
      </c>
      <c r="W85" s="4">
        <v>4</v>
      </c>
      <c r="X85" s="7">
        <f t="shared" si="27"/>
        <v>4</v>
      </c>
      <c r="Y85" s="7">
        <f t="shared" si="28"/>
        <v>4</v>
      </c>
      <c r="Z85" s="7">
        <f t="shared" si="29"/>
        <v>4</v>
      </c>
      <c r="AA85" s="7">
        <f t="shared" si="30"/>
        <v>4</v>
      </c>
      <c r="AB85" s="7">
        <f t="shared" si="31"/>
        <v>4</v>
      </c>
      <c r="AC85" s="7">
        <f t="shared" si="32"/>
        <v>4</v>
      </c>
      <c r="AD85" s="7">
        <f t="shared" si="33"/>
        <v>2</v>
      </c>
      <c r="AE85" s="7">
        <f t="shared" si="34"/>
        <v>4</v>
      </c>
      <c r="AF85" s="7">
        <f t="shared" si="35"/>
        <v>2</v>
      </c>
      <c r="AG85" s="7">
        <f t="shared" si="36"/>
        <v>2</v>
      </c>
      <c r="AH85" s="7">
        <f t="shared" si="37"/>
        <v>3</v>
      </c>
      <c r="AI85" s="7">
        <f t="shared" si="38"/>
        <v>2</v>
      </c>
      <c r="AJ85" s="7">
        <f t="shared" si="39"/>
        <v>3</v>
      </c>
      <c r="AK85" s="7">
        <f t="shared" si="40"/>
        <v>3</v>
      </c>
      <c r="AL85" s="7">
        <f t="shared" si="41"/>
        <v>4</v>
      </c>
      <c r="AM85" s="7">
        <f t="shared" si="42"/>
        <v>4</v>
      </c>
      <c r="AN85" s="8">
        <f t="shared" si="43"/>
        <v>53</v>
      </c>
      <c r="AO85" s="8"/>
      <c r="AP85" s="42"/>
      <c r="AQ85" s="8" t="e">
        <f t="shared" si="49"/>
        <v>#NUM!</v>
      </c>
      <c r="AR85" s="8" t="e">
        <f t="shared" si="50"/>
        <v>#NUM!</v>
      </c>
      <c r="AS85" s="8" t="e">
        <f t="shared" si="51"/>
        <v>#NUM!</v>
      </c>
      <c r="AT85" s="8" t="e">
        <f t="shared" si="52"/>
        <v>#NUM!</v>
      </c>
      <c r="AU85" s="8">
        <f t="shared" si="44"/>
        <v>20</v>
      </c>
      <c r="AV85" s="8">
        <f t="shared" si="45"/>
        <v>12</v>
      </c>
      <c r="AW85" s="8">
        <f t="shared" si="46"/>
        <v>10</v>
      </c>
      <c r="AX85" s="8">
        <f t="shared" si="47"/>
        <v>11</v>
      </c>
    </row>
    <row r="86" spans="1:50" x14ac:dyDescent="0.25">
      <c r="A86">
        <v>36788</v>
      </c>
      <c r="B86">
        <v>0</v>
      </c>
      <c r="C86">
        <v>1980</v>
      </c>
      <c r="D86">
        <f t="shared" si="48"/>
        <v>44</v>
      </c>
      <c r="E86" s="1">
        <v>45595.563692129632</v>
      </c>
      <c r="F86" t="s">
        <v>133</v>
      </c>
      <c r="G86">
        <v>0</v>
      </c>
      <c r="H86" s="4">
        <v>4</v>
      </c>
      <c r="I86" s="4">
        <v>4</v>
      </c>
      <c r="J86" s="4">
        <v>2</v>
      </c>
      <c r="K86" s="4">
        <v>4</v>
      </c>
      <c r="L86" s="4">
        <v>4</v>
      </c>
      <c r="M86" s="4">
        <v>4</v>
      </c>
      <c r="N86" s="4">
        <v>1</v>
      </c>
      <c r="O86" s="4">
        <v>4</v>
      </c>
      <c r="P86" s="4">
        <v>2</v>
      </c>
      <c r="Q86" s="4">
        <v>2</v>
      </c>
      <c r="R86" s="4">
        <v>2</v>
      </c>
      <c r="S86" s="4">
        <v>2</v>
      </c>
      <c r="T86" s="4">
        <v>2</v>
      </c>
      <c r="U86" s="4">
        <v>4</v>
      </c>
      <c r="V86" s="4">
        <v>5</v>
      </c>
      <c r="W86" s="4">
        <v>3</v>
      </c>
      <c r="X86" s="7">
        <f t="shared" si="27"/>
        <v>4</v>
      </c>
      <c r="Y86" s="7">
        <f t="shared" si="28"/>
        <v>4</v>
      </c>
      <c r="Z86" s="7">
        <f t="shared" si="29"/>
        <v>4</v>
      </c>
      <c r="AA86" s="7">
        <f t="shared" si="30"/>
        <v>4</v>
      </c>
      <c r="AB86" s="7">
        <f t="shared" si="31"/>
        <v>4</v>
      </c>
      <c r="AC86" s="7">
        <f t="shared" si="32"/>
        <v>4</v>
      </c>
      <c r="AD86" s="7">
        <f t="shared" si="33"/>
        <v>1</v>
      </c>
      <c r="AE86" s="7">
        <f t="shared" si="34"/>
        <v>4</v>
      </c>
      <c r="AF86" s="7">
        <f t="shared" si="35"/>
        <v>4</v>
      </c>
      <c r="AG86" s="7">
        <f t="shared" si="36"/>
        <v>2</v>
      </c>
      <c r="AH86" s="7">
        <f t="shared" si="37"/>
        <v>2</v>
      </c>
      <c r="AI86" s="7">
        <f t="shared" si="38"/>
        <v>2</v>
      </c>
      <c r="AJ86" s="7">
        <f t="shared" si="39"/>
        <v>2</v>
      </c>
      <c r="AK86" s="7">
        <f t="shared" si="40"/>
        <v>4</v>
      </c>
      <c r="AL86" s="7">
        <f t="shared" si="41"/>
        <v>5</v>
      </c>
      <c r="AM86" s="7">
        <f t="shared" si="42"/>
        <v>3</v>
      </c>
      <c r="AN86" s="8">
        <f t="shared" si="43"/>
        <v>53</v>
      </c>
      <c r="AO86" s="8"/>
      <c r="AP86" s="42"/>
      <c r="AQ86" s="8" t="e">
        <f t="shared" si="49"/>
        <v>#NUM!</v>
      </c>
      <c r="AR86" s="8" t="e">
        <f t="shared" si="50"/>
        <v>#NUM!</v>
      </c>
      <c r="AS86" s="8" t="e">
        <f t="shared" si="51"/>
        <v>#NUM!</v>
      </c>
      <c r="AT86" s="8" t="e">
        <f t="shared" si="52"/>
        <v>#NUM!</v>
      </c>
      <c r="AU86" s="8">
        <f t="shared" si="44"/>
        <v>20</v>
      </c>
      <c r="AV86" s="8">
        <f t="shared" si="45"/>
        <v>13</v>
      </c>
      <c r="AW86" s="8">
        <f t="shared" si="46"/>
        <v>8</v>
      </c>
      <c r="AX86" s="8">
        <f t="shared" si="47"/>
        <v>12</v>
      </c>
    </row>
    <row r="87" spans="1:50" x14ac:dyDescent="0.25">
      <c r="A87">
        <v>36891</v>
      </c>
      <c r="B87">
        <v>0</v>
      </c>
      <c r="C87">
        <v>2003</v>
      </c>
      <c r="D87">
        <f t="shared" si="48"/>
        <v>21</v>
      </c>
      <c r="E87" s="1">
        <v>45595.702048611114</v>
      </c>
      <c r="F87" t="s">
        <v>143</v>
      </c>
      <c r="G87">
        <v>1</v>
      </c>
      <c r="H87" s="4">
        <v>4</v>
      </c>
      <c r="I87" s="4">
        <v>4</v>
      </c>
      <c r="J87" s="4">
        <v>2</v>
      </c>
      <c r="K87" s="4">
        <v>4</v>
      </c>
      <c r="L87" s="4">
        <v>3</v>
      </c>
      <c r="M87" s="4">
        <v>3</v>
      </c>
      <c r="N87" s="4">
        <v>3</v>
      </c>
      <c r="O87" s="4">
        <v>4</v>
      </c>
      <c r="P87" s="4">
        <v>2</v>
      </c>
      <c r="Q87" s="4">
        <v>3</v>
      </c>
      <c r="R87" s="4">
        <v>3</v>
      </c>
      <c r="S87" s="4">
        <v>3</v>
      </c>
      <c r="T87" s="4">
        <v>3</v>
      </c>
      <c r="U87" s="4">
        <v>2</v>
      </c>
      <c r="V87" s="4">
        <v>4</v>
      </c>
      <c r="W87" s="4">
        <v>2</v>
      </c>
      <c r="X87" s="7">
        <f t="shared" si="27"/>
        <v>4</v>
      </c>
      <c r="Y87" s="7">
        <f t="shared" si="28"/>
        <v>4</v>
      </c>
      <c r="Z87" s="7">
        <f t="shared" si="29"/>
        <v>4</v>
      </c>
      <c r="AA87" s="7">
        <f t="shared" si="30"/>
        <v>4</v>
      </c>
      <c r="AB87" s="7">
        <f t="shared" si="31"/>
        <v>3</v>
      </c>
      <c r="AC87" s="7">
        <f t="shared" si="32"/>
        <v>3</v>
      </c>
      <c r="AD87" s="7">
        <f t="shared" si="33"/>
        <v>3</v>
      </c>
      <c r="AE87" s="7">
        <f t="shared" si="34"/>
        <v>4</v>
      </c>
      <c r="AF87" s="7">
        <f t="shared" si="35"/>
        <v>4</v>
      </c>
      <c r="AG87" s="7">
        <f t="shared" si="36"/>
        <v>3</v>
      </c>
      <c r="AH87" s="7">
        <f t="shared" si="37"/>
        <v>3</v>
      </c>
      <c r="AI87" s="7">
        <f t="shared" si="38"/>
        <v>3</v>
      </c>
      <c r="AJ87" s="7">
        <f t="shared" si="39"/>
        <v>3</v>
      </c>
      <c r="AK87" s="7">
        <f t="shared" si="40"/>
        <v>2</v>
      </c>
      <c r="AL87" s="7">
        <f t="shared" si="41"/>
        <v>4</v>
      </c>
      <c r="AM87" s="7">
        <f t="shared" si="42"/>
        <v>2</v>
      </c>
      <c r="AN87" s="8">
        <f t="shared" si="43"/>
        <v>53</v>
      </c>
      <c r="AO87" s="8"/>
      <c r="AP87" s="42"/>
      <c r="AQ87" s="8" t="e">
        <f t="shared" si="49"/>
        <v>#NUM!</v>
      </c>
      <c r="AR87" s="8" t="e">
        <f t="shared" si="50"/>
        <v>#NUM!</v>
      </c>
      <c r="AS87" s="8" t="e">
        <f t="shared" si="51"/>
        <v>#NUM!</v>
      </c>
      <c r="AT87" s="8" t="e">
        <f t="shared" si="52"/>
        <v>#NUM!</v>
      </c>
      <c r="AU87" s="8">
        <f t="shared" si="44"/>
        <v>19</v>
      </c>
      <c r="AV87" s="8">
        <f t="shared" si="45"/>
        <v>14</v>
      </c>
      <c r="AW87" s="8">
        <f t="shared" si="46"/>
        <v>12</v>
      </c>
      <c r="AX87" s="8">
        <f t="shared" si="47"/>
        <v>8</v>
      </c>
    </row>
    <row r="88" spans="1:50" x14ac:dyDescent="0.25">
      <c r="A88">
        <v>37769</v>
      </c>
      <c r="B88">
        <v>0</v>
      </c>
      <c r="C88">
        <v>2000</v>
      </c>
      <c r="D88">
        <f t="shared" si="48"/>
        <v>24</v>
      </c>
      <c r="E88" s="1">
        <v>45596.515451388892</v>
      </c>
      <c r="F88" t="s">
        <v>101</v>
      </c>
      <c r="H88" s="4">
        <v>4</v>
      </c>
      <c r="I88" s="4">
        <v>5</v>
      </c>
      <c r="J88" s="4">
        <v>4</v>
      </c>
      <c r="K88" s="4">
        <v>2</v>
      </c>
      <c r="L88" s="4">
        <v>4</v>
      </c>
      <c r="M88" s="4">
        <v>3</v>
      </c>
      <c r="N88" s="4">
        <v>4</v>
      </c>
      <c r="O88" s="4">
        <v>2</v>
      </c>
      <c r="P88" s="4">
        <v>3</v>
      </c>
      <c r="Q88" s="4">
        <v>4</v>
      </c>
      <c r="R88" s="4">
        <v>4</v>
      </c>
      <c r="S88" s="4">
        <v>4</v>
      </c>
      <c r="T88" s="4">
        <v>4</v>
      </c>
      <c r="U88" s="4">
        <v>3</v>
      </c>
      <c r="V88" s="4">
        <v>3</v>
      </c>
      <c r="W88" s="4">
        <v>2</v>
      </c>
      <c r="X88" s="7">
        <f t="shared" si="27"/>
        <v>4</v>
      </c>
      <c r="Y88" s="7">
        <f t="shared" si="28"/>
        <v>5</v>
      </c>
      <c r="Z88" s="7">
        <f t="shared" si="29"/>
        <v>2</v>
      </c>
      <c r="AA88" s="7">
        <f t="shared" si="30"/>
        <v>2</v>
      </c>
      <c r="AB88" s="7">
        <f t="shared" si="31"/>
        <v>4</v>
      </c>
      <c r="AC88" s="7">
        <f t="shared" si="32"/>
        <v>3</v>
      </c>
      <c r="AD88" s="7">
        <f t="shared" si="33"/>
        <v>4</v>
      </c>
      <c r="AE88" s="7">
        <f t="shared" si="34"/>
        <v>2</v>
      </c>
      <c r="AF88" s="7">
        <f t="shared" si="35"/>
        <v>3</v>
      </c>
      <c r="AG88" s="7">
        <f t="shared" si="36"/>
        <v>4</v>
      </c>
      <c r="AH88" s="7">
        <f t="shared" si="37"/>
        <v>4</v>
      </c>
      <c r="AI88" s="7">
        <f t="shared" si="38"/>
        <v>4</v>
      </c>
      <c r="AJ88" s="7">
        <f t="shared" si="39"/>
        <v>4</v>
      </c>
      <c r="AK88" s="7">
        <f t="shared" si="40"/>
        <v>3</v>
      </c>
      <c r="AL88" s="7">
        <f t="shared" si="41"/>
        <v>3</v>
      </c>
      <c r="AM88" s="7">
        <f t="shared" si="42"/>
        <v>2</v>
      </c>
      <c r="AN88" s="8">
        <f t="shared" si="43"/>
        <v>53</v>
      </c>
      <c r="AO88" s="8"/>
      <c r="AP88" s="42"/>
      <c r="AQ88" s="8" t="e">
        <f t="shared" si="49"/>
        <v>#NUM!</v>
      </c>
      <c r="AR88" s="8" t="e">
        <f t="shared" si="50"/>
        <v>#NUM!</v>
      </c>
      <c r="AS88" s="8" t="e">
        <f t="shared" si="51"/>
        <v>#NUM!</v>
      </c>
      <c r="AT88" s="8" t="e">
        <f t="shared" si="52"/>
        <v>#NUM!</v>
      </c>
      <c r="AU88" s="8">
        <f t="shared" si="44"/>
        <v>17</v>
      </c>
      <c r="AV88" s="8">
        <f t="shared" si="45"/>
        <v>12</v>
      </c>
      <c r="AW88" s="8">
        <f t="shared" si="46"/>
        <v>16</v>
      </c>
      <c r="AX88" s="8">
        <f t="shared" si="47"/>
        <v>8</v>
      </c>
    </row>
    <row r="89" spans="1:50" x14ac:dyDescent="0.25">
      <c r="A89">
        <v>39235</v>
      </c>
      <c r="B89">
        <v>0</v>
      </c>
      <c r="C89">
        <v>1999</v>
      </c>
      <c r="D89">
        <f t="shared" si="48"/>
        <v>25</v>
      </c>
      <c r="E89" s="1">
        <v>45597.784733796296</v>
      </c>
      <c r="F89" t="s">
        <v>99</v>
      </c>
      <c r="G89">
        <v>1</v>
      </c>
      <c r="H89" s="4">
        <v>3</v>
      </c>
      <c r="I89" s="4">
        <v>5</v>
      </c>
      <c r="J89" s="4">
        <v>4</v>
      </c>
      <c r="K89" s="4">
        <v>2</v>
      </c>
      <c r="L89" s="4">
        <v>3</v>
      </c>
      <c r="M89" s="4">
        <v>3</v>
      </c>
      <c r="N89" s="4">
        <v>2</v>
      </c>
      <c r="O89" s="4">
        <v>3</v>
      </c>
      <c r="P89" s="4">
        <v>2</v>
      </c>
      <c r="Q89" s="4">
        <v>4</v>
      </c>
      <c r="R89" s="4">
        <v>4</v>
      </c>
      <c r="S89" s="4">
        <v>4</v>
      </c>
      <c r="T89" s="4">
        <v>4</v>
      </c>
      <c r="U89" s="4">
        <v>3</v>
      </c>
      <c r="V89" s="4">
        <v>5</v>
      </c>
      <c r="W89" s="4">
        <v>2</v>
      </c>
      <c r="X89" s="7">
        <f t="shared" si="27"/>
        <v>3</v>
      </c>
      <c r="Y89" s="7">
        <f t="shared" si="28"/>
        <v>5</v>
      </c>
      <c r="Z89" s="7">
        <f t="shared" si="29"/>
        <v>2</v>
      </c>
      <c r="AA89" s="7">
        <f t="shared" si="30"/>
        <v>2</v>
      </c>
      <c r="AB89" s="7">
        <f t="shared" si="31"/>
        <v>3</v>
      </c>
      <c r="AC89" s="7">
        <f t="shared" si="32"/>
        <v>3</v>
      </c>
      <c r="AD89" s="7">
        <f t="shared" si="33"/>
        <v>2</v>
      </c>
      <c r="AE89" s="7">
        <f t="shared" si="34"/>
        <v>3</v>
      </c>
      <c r="AF89" s="7">
        <f t="shared" si="35"/>
        <v>4</v>
      </c>
      <c r="AG89" s="7">
        <f t="shared" si="36"/>
        <v>4</v>
      </c>
      <c r="AH89" s="7">
        <f t="shared" si="37"/>
        <v>4</v>
      </c>
      <c r="AI89" s="7">
        <f t="shared" si="38"/>
        <v>4</v>
      </c>
      <c r="AJ89" s="7">
        <f t="shared" si="39"/>
        <v>4</v>
      </c>
      <c r="AK89" s="7">
        <f t="shared" si="40"/>
        <v>3</v>
      </c>
      <c r="AL89" s="7">
        <f t="shared" si="41"/>
        <v>5</v>
      </c>
      <c r="AM89" s="7">
        <f t="shared" si="42"/>
        <v>2</v>
      </c>
      <c r="AN89" s="8">
        <f t="shared" si="43"/>
        <v>53</v>
      </c>
      <c r="AO89" s="8"/>
      <c r="AP89" s="42"/>
      <c r="AQ89" s="8" t="e">
        <f t="shared" si="49"/>
        <v>#NUM!</v>
      </c>
      <c r="AR89" s="8" t="e">
        <f t="shared" si="50"/>
        <v>#NUM!</v>
      </c>
      <c r="AS89" s="8" t="e">
        <f t="shared" si="51"/>
        <v>#NUM!</v>
      </c>
      <c r="AT89" s="8" t="e">
        <f t="shared" si="52"/>
        <v>#NUM!</v>
      </c>
      <c r="AU89" s="8">
        <f t="shared" si="44"/>
        <v>15</v>
      </c>
      <c r="AV89" s="8">
        <f t="shared" si="45"/>
        <v>12</v>
      </c>
      <c r="AW89" s="8">
        <f t="shared" si="46"/>
        <v>16</v>
      </c>
      <c r="AX89" s="8">
        <f t="shared" si="47"/>
        <v>10</v>
      </c>
    </row>
    <row r="90" spans="1:50" x14ac:dyDescent="0.25">
      <c r="A90">
        <v>37029</v>
      </c>
      <c r="B90">
        <v>0</v>
      </c>
      <c r="C90">
        <v>2000</v>
      </c>
      <c r="D90">
        <f t="shared" si="48"/>
        <v>24</v>
      </c>
      <c r="E90" s="1">
        <v>45597.806087962963</v>
      </c>
      <c r="F90" t="s">
        <v>107</v>
      </c>
      <c r="G90">
        <v>1</v>
      </c>
      <c r="H90" s="4">
        <v>2</v>
      </c>
      <c r="I90" s="4">
        <v>2</v>
      </c>
      <c r="J90" s="4">
        <v>4</v>
      </c>
      <c r="K90" s="4">
        <v>2</v>
      </c>
      <c r="L90" s="4">
        <v>2</v>
      </c>
      <c r="M90" s="4">
        <v>4</v>
      </c>
      <c r="N90" s="4">
        <v>4</v>
      </c>
      <c r="O90" s="4">
        <v>4</v>
      </c>
      <c r="P90" s="4">
        <v>1</v>
      </c>
      <c r="Q90" s="4">
        <v>4</v>
      </c>
      <c r="R90" s="4">
        <v>4</v>
      </c>
      <c r="S90" s="4">
        <v>4</v>
      </c>
      <c r="T90" s="4">
        <v>4</v>
      </c>
      <c r="U90" s="4">
        <v>4</v>
      </c>
      <c r="V90" s="4">
        <v>4</v>
      </c>
      <c r="W90" s="4">
        <v>2</v>
      </c>
      <c r="X90" s="7">
        <f t="shared" si="27"/>
        <v>2</v>
      </c>
      <c r="Y90" s="7">
        <f t="shared" si="28"/>
        <v>2</v>
      </c>
      <c r="Z90" s="7">
        <f t="shared" si="29"/>
        <v>2</v>
      </c>
      <c r="AA90" s="7">
        <f t="shared" si="30"/>
        <v>2</v>
      </c>
      <c r="AB90" s="7">
        <f t="shared" si="31"/>
        <v>2</v>
      </c>
      <c r="AC90" s="7">
        <f t="shared" si="32"/>
        <v>4</v>
      </c>
      <c r="AD90" s="7">
        <f t="shared" si="33"/>
        <v>4</v>
      </c>
      <c r="AE90" s="7">
        <f t="shared" si="34"/>
        <v>4</v>
      </c>
      <c r="AF90" s="7">
        <f t="shared" si="35"/>
        <v>5</v>
      </c>
      <c r="AG90" s="7">
        <f t="shared" si="36"/>
        <v>4</v>
      </c>
      <c r="AH90" s="7">
        <f t="shared" si="37"/>
        <v>4</v>
      </c>
      <c r="AI90" s="7">
        <f t="shared" si="38"/>
        <v>4</v>
      </c>
      <c r="AJ90" s="7">
        <f t="shared" si="39"/>
        <v>4</v>
      </c>
      <c r="AK90" s="7">
        <f t="shared" si="40"/>
        <v>4</v>
      </c>
      <c r="AL90" s="7">
        <f t="shared" si="41"/>
        <v>4</v>
      </c>
      <c r="AM90" s="7">
        <f t="shared" si="42"/>
        <v>2</v>
      </c>
      <c r="AN90" s="8">
        <f t="shared" si="43"/>
        <v>53</v>
      </c>
      <c r="AO90" s="8"/>
      <c r="AP90" s="42"/>
      <c r="AQ90" s="8" t="e">
        <f t="shared" si="49"/>
        <v>#NUM!</v>
      </c>
      <c r="AR90" s="8" t="e">
        <f t="shared" si="50"/>
        <v>#NUM!</v>
      </c>
      <c r="AS90" s="8" t="e">
        <f t="shared" si="51"/>
        <v>#NUM!</v>
      </c>
      <c r="AT90" s="8" t="e">
        <f t="shared" si="52"/>
        <v>#NUM!</v>
      </c>
      <c r="AU90" s="8">
        <f t="shared" si="44"/>
        <v>10</v>
      </c>
      <c r="AV90" s="8">
        <f t="shared" si="45"/>
        <v>17</v>
      </c>
      <c r="AW90" s="8">
        <f t="shared" si="46"/>
        <v>16</v>
      </c>
      <c r="AX90" s="8">
        <f t="shared" si="47"/>
        <v>10</v>
      </c>
    </row>
    <row r="91" spans="1:50" x14ac:dyDescent="0.25">
      <c r="A91">
        <v>39482</v>
      </c>
      <c r="B91">
        <v>0</v>
      </c>
      <c r="C91">
        <v>1985</v>
      </c>
      <c r="D91">
        <f t="shared" si="48"/>
        <v>39</v>
      </c>
      <c r="E91" s="1">
        <v>45598.689930555556</v>
      </c>
      <c r="F91" t="s">
        <v>102</v>
      </c>
      <c r="G91">
        <v>0</v>
      </c>
      <c r="H91" s="4">
        <v>4</v>
      </c>
      <c r="I91" s="4">
        <v>5</v>
      </c>
      <c r="J91" s="4">
        <v>1</v>
      </c>
      <c r="K91" s="4">
        <v>3</v>
      </c>
      <c r="L91" s="4">
        <v>5</v>
      </c>
      <c r="M91" s="4">
        <v>4</v>
      </c>
      <c r="N91" s="4">
        <v>3</v>
      </c>
      <c r="O91" s="4">
        <v>2</v>
      </c>
      <c r="P91" s="4">
        <v>3</v>
      </c>
      <c r="Q91" s="4">
        <v>2</v>
      </c>
      <c r="R91" s="4">
        <v>3</v>
      </c>
      <c r="S91" s="4">
        <v>2</v>
      </c>
      <c r="T91" s="4">
        <v>2</v>
      </c>
      <c r="U91" s="4">
        <v>4</v>
      </c>
      <c r="V91" s="4">
        <v>4</v>
      </c>
      <c r="W91" s="4">
        <v>2</v>
      </c>
      <c r="X91" s="7">
        <f t="shared" si="27"/>
        <v>4</v>
      </c>
      <c r="Y91" s="7">
        <f t="shared" si="28"/>
        <v>5</v>
      </c>
      <c r="Z91" s="7">
        <f t="shared" si="29"/>
        <v>5</v>
      </c>
      <c r="AA91" s="7">
        <f t="shared" si="30"/>
        <v>3</v>
      </c>
      <c r="AB91" s="7">
        <f t="shared" si="31"/>
        <v>5</v>
      </c>
      <c r="AC91" s="7">
        <f t="shared" si="32"/>
        <v>4</v>
      </c>
      <c r="AD91" s="7">
        <f t="shared" si="33"/>
        <v>3</v>
      </c>
      <c r="AE91" s="7">
        <f t="shared" si="34"/>
        <v>2</v>
      </c>
      <c r="AF91" s="7">
        <f t="shared" si="35"/>
        <v>3</v>
      </c>
      <c r="AG91" s="7">
        <f t="shared" si="36"/>
        <v>2</v>
      </c>
      <c r="AH91" s="7">
        <f t="shared" si="37"/>
        <v>3</v>
      </c>
      <c r="AI91" s="7">
        <f t="shared" si="38"/>
        <v>2</v>
      </c>
      <c r="AJ91" s="7">
        <f t="shared" si="39"/>
        <v>2</v>
      </c>
      <c r="AK91" s="7">
        <f t="shared" si="40"/>
        <v>4</v>
      </c>
      <c r="AL91" s="7">
        <f t="shared" si="41"/>
        <v>4</v>
      </c>
      <c r="AM91" s="7">
        <f t="shared" si="42"/>
        <v>2</v>
      </c>
      <c r="AN91" s="8">
        <f t="shared" si="43"/>
        <v>53</v>
      </c>
      <c r="AO91" s="8"/>
      <c r="AP91" s="42"/>
      <c r="AQ91" s="8" t="e">
        <f t="shared" si="49"/>
        <v>#NUM!</v>
      </c>
      <c r="AR91" s="8" t="e">
        <f t="shared" si="50"/>
        <v>#NUM!</v>
      </c>
      <c r="AS91" s="8" t="e">
        <f t="shared" si="51"/>
        <v>#NUM!</v>
      </c>
      <c r="AT91" s="8" t="e">
        <f t="shared" si="52"/>
        <v>#NUM!</v>
      </c>
      <c r="AU91" s="8">
        <f t="shared" si="44"/>
        <v>22</v>
      </c>
      <c r="AV91" s="8">
        <f t="shared" si="45"/>
        <v>12</v>
      </c>
      <c r="AW91" s="8">
        <f t="shared" si="46"/>
        <v>9</v>
      </c>
      <c r="AX91" s="8">
        <f t="shared" si="47"/>
        <v>10</v>
      </c>
    </row>
    <row r="92" spans="1:50" x14ac:dyDescent="0.25">
      <c r="A92">
        <v>40615</v>
      </c>
      <c r="B92">
        <v>0</v>
      </c>
      <c r="C92">
        <v>1982</v>
      </c>
      <c r="D92">
        <f t="shared" si="48"/>
        <v>42</v>
      </c>
      <c r="E92" s="1">
        <v>45610.91337962963</v>
      </c>
      <c r="F92" t="s">
        <v>225</v>
      </c>
      <c r="G92">
        <v>1</v>
      </c>
      <c r="H92" s="4">
        <v>5</v>
      </c>
      <c r="I92" s="4">
        <v>5</v>
      </c>
      <c r="J92" s="4">
        <v>4</v>
      </c>
      <c r="K92" s="4">
        <v>3</v>
      </c>
      <c r="L92" s="4">
        <v>4</v>
      </c>
      <c r="M92" s="4">
        <v>3</v>
      </c>
      <c r="N92" s="4">
        <v>3</v>
      </c>
      <c r="O92" s="4">
        <v>3</v>
      </c>
      <c r="P92" s="4">
        <v>4</v>
      </c>
      <c r="Q92" s="4">
        <v>3</v>
      </c>
      <c r="R92" s="4">
        <v>4</v>
      </c>
      <c r="S92" s="4">
        <v>3</v>
      </c>
      <c r="T92" s="4">
        <v>3</v>
      </c>
      <c r="U92" s="4">
        <v>3</v>
      </c>
      <c r="V92" s="4">
        <v>4</v>
      </c>
      <c r="W92" s="4">
        <v>3</v>
      </c>
      <c r="X92" s="7">
        <f t="shared" si="27"/>
        <v>5</v>
      </c>
      <c r="Y92" s="7">
        <f t="shared" si="28"/>
        <v>5</v>
      </c>
      <c r="Z92" s="7">
        <f t="shared" si="29"/>
        <v>2</v>
      </c>
      <c r="AA92" s="7">
        <f t="shared" si="30"/>
        <v>3</v>
      </c>
      <c r="AB92" s="7">
        <f t="shared" si="31"/>
        <v>4</v>
      </c>
      <c r="AC92" s="7">
        <f t="shared" si="32"/>
        <v>3</v>
      </c>
      <c r="AD92" s="7">
        <f t="shared" si="33"/>
        <v>3</v>
      </c>
      <c r="AE92" s="7">
        <f t="shared" si="34"/>
        <v>3</v>
      </c>
      <c r="AF92" s="7">
        <f t="shared" si="35"/>
        <v>2</v>
      </c>
      <c r="AG92" s="7">
        <f t="shared" si="36"/>
        <v>3</v>
      </c>
      <c r="AH92" s="7">
        <f t="shared" si="37"/>
        <v>4</v>
      </c>
      <c r="AI92" s="7">
        <f t="shared" si="38"/>
        <v>3</v>
      </c>
      <c r="AJ92" s="7">
        <f t="shared" si="39"/>
        <v>3</v>
      </c>
      <c r="AK92" s="7">
        <f t="shared" si="40"/>
        <v>3</v>
      </c>
      <c r="AL92" s="7">
        <f t="shared" si="41"/>
        <v>4</v>
      </c>
      <c r="AM92" s="7">
        <f t="shared" si="42"/>
        <v>3</v>
      </c>
      <c r="AN92" s="8">
        <f t="shared" si="43"/>
        <v>53</v>
      </c>
      <c r="AO92" s="8"/>
      <c r="AP92" s="42"/>
      <c r="AQ92" s="8" t="e">
        <f t="shared" si="49"/>
        <v>#NUM!</v>
      </c>
      <c r="AR92" s="8" t="e">
        <f t="shared" si="50"/>
        <v>#NUM!</v>
      </c>
      <c r="AS92" s="8" t="e">
        <f t="shared" si="51"/>
        <v>#NUM!</v>
      </c>
      <c r="AT92" s="8" t="e">
        <f t="shared" si="52"/>
        <v>#NUM!</v>
      </c>
      <c r="AU92" s="8">
        <f t="shared" si="44"/>
        <v>19</v>
      </c>
      <c r="AV92" s="8">
        <f t="shared" si="45"/>
        <v>11</v>
      </c>
      <c r="AW92" s="8">
        <f t="shared" si="46"/>
        <v>13</v>
      </c>
      <c r="AX92" s="8">
        <f t="shared" si="47"/>
        <v>10</v>
      </c>
    </row>
    <row r="93" spans="1:50" x14ac:dyDescent="0.25">
      <c r="A93">
        <v>37541</v>
      </c>
      <c r="B93">
        <v>0</v>
      </c>
      <c r="C93">
        <v>1999</v>
      </c>
      <c r="D93">
        <f t="shared" si="48"/>
        <v>25</v>
      </c>
      <c r="E93" s="1">
        <v>45611.409328703703</v>
      </c>
      <c r="F93" t="s">
        <v>226</v>
      </c>
      <c r="G93">
        <v>1</v>
      </c>
      <c r="H93" s="4">
        <v>2</v>
      </c>
      <c r="I93" s="4">
        <v>4</v>
      </c>
      <c r="J93" s="4">
        <v>4</v>
      </c>
      <c r="K93" s="4">
        <v>2</v>
      </c>
      <c r="L93" s="4">
        <v>4</v>
      </c>
      <c r="M93" s="4">
        <v>4</v>
      </c>
      <c r="N93" s="4">
        <v>2</v>
      </c>
      <c r="O93" s="4">
        <v>4</v>
      </c>
      <c r="P93" s="4">
        <v>2</v>
      </c>
      <c r="Q93" s="4">
        <v>2</v>
      </c>
      <c r="R93" s="4">
        <v>3</v>
      </c>
      <c r="S93" s="4">
        <v>4</v>
      </c>
      <c r="T93" s="4">
        <v>4</v>
      </c>
      <c r="U93" s="4">
        <v>4</v>
      </c>
      <c r="V93" s="4">
        <v>4</v>
      </c>
      <c r="W93" s="4">
        <v>4</v>
      </c>
      <c r="X93" s="7">
        <f t="shared" si="27"/>
        <v>2</v>
      </c>
      <c r="Y93" s="7">
        <f t="shared" si="28"/>
        <v>4</v>
      </c>
      <c r="Z93" s="7">
        <f t="shared" si="29"/>
        <v>2</v>
      </c>
      <c r="AA93" s="7">
        <f t="shared" si="30"/>
        <v>2</v>
      </c>
      <c r="AB93" s="7">
        <f t="shared" si="31"/>
        <v>4</v>
      </c>
      <c r="AC93" s="7">
        <f t="shared" si="32"/>
        <v>4</v>
      </c>
      <c r="AD93" s="7">
        <f t="shared" si="33"/>
        <v>2</v>
      </c>
      <c r="AE93" s="7">
        <f t="shared" si="34"/>
        <v>4</v>
      </c>
      <c r="AF93" s="7">
        <f t="shared" si="35"/>
        <v>4</v>
      </c>
      <c r="AG93" s="7">
        <f t="shared" si="36"/>
        <v>2</v>
      </c>
      <c r="AH93" s="7">
        <f t="shared" si="37"/>
        <v>3</v>
      </c>
      <c r="AI93" s="7">
        <f t="shared" si="38"/>
        <v>4</v>
      </c>
      <c r="AJ93" s="7">
        <f t="shared" si="39"/>
        <v>4</v>
      </c>
      <c r="AK93" s="7">
        <f t="shared" si="40"/>
        <v>4</v>
      </c>
      <c r="AL93" s="7">
        <f t="shared" si="41"/>
        <v>4</v>
      </c>
      <c r="AM93" s="7">
        <f t="shared" si="42"/>
        <v>4</v>
      </c>
      <c r="AN93" s="8">
        <f t="shared" si="43"/>
        <v>53</v>
      </c>
      <c r="AO93" s="8"/>
      <c r="AP93" s="42"/>
      <c r="AQ93" s="8" t="e">
        <f t="shared" si="49"/>
        <v>#NUM!</v>
      </c>
      <c r="AR93" s="8" t="e">
        <f t="shared" si="50"/>
        <v>#NUM!</v>
      </c>
      <c r="AS93" s="8" t="e">
        <f t="shared" si="51"/>
        <v>#NUM!</v>
      </c>
      <c r="AT93" s="8" t="e">
        <f t="shared" si="52"/>
        <v>#NUM!</v>
      </c>
      <c r="AU93" s="8">
        <f t="shared" si="44"/>
        <v>14</v>
      </c>
      <c r="AV93" s="8">
        <f t="shared" si="45"/>
        <v>14</v>
      </c>
      <c r="AW93" s="8">
        <f t="shared" si="46"/>
        <v>13</v>
      </c>
      <c r="AX93" s="8">
        <f t="shared" si="47"/>
        <v>12</v>
      </c>
    </row>
    <row r="94" spans="1:50" x14ac:dyDescent="0.25">
      <c r="A94">
        <v>35911</v>
      </c>
      <c r="B94">
        <v>0</v>
      </c>
      <c r="C94">
        <v>2005</v>
      </c>
      <c r="D94">
        <f t="shared" si="48"/>
        <v>19</v>
      </c>
      <c r="E94" s="1">
        <v>45594.624247685184</v>
      </c>
      <c r="F94" t="s">
        <v>116</v>
      </c>
      <c r="G94">
        <v>1</v>
      </c>
      <c r="H94" s="4">
        <v>5</v>
      </c>
      <c r="I94" s="4">
        <v>4</v>
      </c>
      <c r="J94" s="4">
        <v>4</v>
      </c>
      <c r="K94" s="4">
        <v>2</v>
      </c>
      <c r="L94" s="4">
        <v>2</v>
      </c>
      <c r="M94" s="4">
        <v>4</v>
      </c>
      <c r="N94" s="4">
        <v>5</v>
      </c>
      <c r="O94" s="4">
        <v>2</v>
      </c>
      <c r="P94" s="4">
        <v>4</v>
      </c>
      <c r="Q94" s="4">
        <v>4</v>
      </c>
      <c r="R94" s="4">
        <v>5</v>
      </c>
      <c r="S94" s="4">
        <v>5</v>
      </c>
      <c r="T94" s="4">
        <v>4</v>
      </c>
      <c r="U94" s="4">
        <v>2</v>
      </c>
      <c r="V94" s="4">
        <v>2</v>
      </c>
      <c r="W94" s="4">
        <v>4</v>
      </c>
      <c r="X94" s="7">
        <f t="shared" si="27"/>
        <v>5</v>
      </c>
      <c r="Y94" s="7">
        <f t="shared" si="28"/>
        <v>4</v>
      </c>
      <c r="Z94" s="7">
        <f t="shared" si="29"/>
        <v>2</v>
      </c>
      <c r="AA94" s="7">
        <f t="shared" si="30"/>
        <v>2</v>
      </c>
      <c r="AB94" s="7">
        <f t="shared" si="31"/>
        <v>2</v>
      </c>
      <c r="AC94" s="7">
        <f t="shared" si="32"/>
        <v>4</v>
      </c>
      <c r="AD94" s="7">
        <f t="shared" si="33"/>
        <v>5</v>
      </c>
      <c r="AE94" s="7">
        <f t="shared" si="34"/>
        <v>2</v>
      </c>
      <c r="AF94" s="7">
        <f t="shared" si="35"/>
        <v>2</v>
      </c>
      <c r="AG94" s="7">
        <f t="shared" si="36"/>
        <v>4</v>
      </c>
      <c r="AH94" s="7">
        <f t="shared" si="37"/>
        <v>5</v>
      </c>
      <c r="AI94" s="7">
        <f t="shared" si="38"/>
        <v>5</v>
      </c>
      <c r="AJ94" s="7">
        <f t="shared" si="39"/>
        <v>4</v>
      </c>
      <c r="AK94" s="7">
        <f t="shared" si="40"/>
        <v>2</v>
      </c>
      <c r="AL94" s="7">
        <f t="shared" si="41"/>
        <v>2</v>
      </c>
      <c r="AM94" s="7">
        <f t="shared" si="42"/>
        <v>4</v>
      </c>
      <c r="AN94" s="8">
        <f t="shared" si="43"/>
        <v>54</v>
      </c>
      <c r="AO94" s="8"/>
      <c r="AP94" s="42"/>
      <c r="AQ94" s="8" t="e">
        <f t="shared" si="49"/>
        <v>#NUM!</v>
      </c>
      <c r="AR94" s="8" t="e">
        <f t="shared" si="50"/>
        <v>#NUM!</v>
      </c>
      <c r="AS94" s="8" t="e">
        <f t="shared" si="51"/>
        <v>#NUM!</v>
      </c>
      <c r="AT94" s="8" t="e">
        <f t="shared" si="52"/>
        <v>#NUM!</v>
      </c>
      <c r="AU94" s="8">
        <f t="shared" si="44"/>
        <v>15</v>
      </c>
      <c r="AV94" s="8">
        <f t="shared" si="45"/>
        <v>13</v>
      </c>
      <c r="AW94" s="8">
        <f t="shared" si="46"/>
        <v>18</v>
      </c>
      <c r="AX94" s="8">
        <f t="shared" si="47"/>
        <v>8</v>
      </c>
    </row>
    <row r="95" spans="1:50" x14ac:dyDescent="0.25">
      <c r="A95">
        <v>35649</v>
      </c>
      <c r="B95">
        <v>0</v>
      </c>
      <c r="C95">
        <v>1982</v>
      </c>
      <c r="D95">
        <f t="shared" si="48"/>
        <v>42</v>
      </c>
      <c r="E95" s="1">
        <v>45595.293263888889</v>
      </c>
      <c r="F95" t="s">
        <v>99</v>
      </c>
      <c r="G95">
        <v>1</v>
      </c>
      <c r="H95" s="4">
        <v>4</v>
      </c>
      <c r="I95" s="4">
        <v>2</v>
      </c>
      <c r="J95" s="4">
        <v>4</v>
      </c>
      <c r="K95" s="4">
        <v>1</v>
      </c>
      <c r="L95" s="4">
        <v>2</v>
      </c>
      <c r="M95" s="4">
        <v>4</v>
      </c>
      <c r="N95" s="4">
        <v>4</v>
      </c>
      <c r="O95" s="4">
        <v>4</v>
      </c>
      <c r="P95" s="4">
        <v>2</v>
      </c>
      <c r="Q95" s="4">
        <v>4</v>
      </c>
      <c r="R95" s="4">
        <v>5</v>
      </c>
      <c r="S95" s="4">
        <v>4</v>
      </c>
      <c r="T95" s="4">
        <v>4</v>
      </c>
      <c r="U95" s="4">
        <v>2</v>
      </c>
      <c r="V95" s="4">
        <v>4</v>
      </c>
      <c r="W95" s="4">
        <v>4</v>
      </c>
      <c r="X95" s="7">
        <f t="shared" si="27"/>
        <v>4</v>
      </c>
      <c r="Y95" s="7">
        <f t="shared" si="28"/>
        <v>2</v>
      </c>
      <c r="Z95" s="7">
        <f t="shared" si="29"/>
        <v>2</v>
      </c>
      <c r="AA95" s="7">
        <f t="shared" si="30"/>
        <v>1</v>
      </c>
      <c r="AB95" s="7">
        <f t="shared" si="31"/>
        <v>2</v>
      </c>
      <c r="AC95" s="7">
        <f t="shared" si="32"/>
        <v>4</v>
      </c>
      <c r="AD95" s="7">
        <f t="shared" si="33"/>
        <v>4</v>
      </c>
      <c r="AE95" s="7">
        <f t="shared" si="34"/>
        <v>4</v>
      </c>
      <c r="AF95" s="7">
        <f t="shared" si="35"/>
        <v>4</v>
      </c>
      <c r="AG95" s="7">
        <f t="shared" si="36"/>
        <v>4</v>
      </c>
      <c r="AH95" s="7">
        <f t="shared" si="37"/>
        <v>5</v>
      </c>
      <c r="AI95" s="7">
        <f t="shared" si="38"/>
        <v>4</v>
      </c>
      <c r="AJ95" s="7">
        <f t="shared" si="39"/>
        <v>4</v>
      </c>
      <c r="AK95" s="7">
        <f t="shared" si="40"/>
        <v>2</v>
      </c>
      <c r="AL95" s="7">
        <f t="shared" si="41"/>
        <v>4</v>
      </c>
      <c r="AM95" s="7">
        <f t="shared" si="42"/>
        <v>4</v>
      </c>
      <c r="AN95" s="8">
        <f t="shared" si="43"/>
        <v>54</v>
      </c>
      <c r="AO95" s="8"/>
      <c r="AP95" s="42"/>
      <c r="AQ95" s="8" t="e">
        <f t="shared" si="49"/>
        <v>#NUM!</v>
      </c>
      <c r="AR95" s="8" t="e">
        <f t="shared" si="50"/>
        <v>#NUM!</v>
      </c>
      <c r="AS95" s="8" t="e">
        <f t="shared" si="51"/>
        <v>#NUM!</v>
      </c>
      <c r="AT95" s="8" t="e">
        <f t="shared" si="52"/>
        <v>#NUM!</v>
      </c>
      <c r="AU95" s="8">
        <f t="shared" si="44"/>
        <v>11</v>
      </c>
      <c r="AV95" s="8">
        <f t="shared" si="45"/>
        <v>16</v>
      </c>
      <c r="AW95" s="8">
        <f t="shared" si="46"/>
        <v>17</v>
      </c>
      <c r="AX95" s="8">
        <f t="shared" si="47"/>
        <v>10</v>
      </c>
    </row>
    <row r="96" spans="1:50" x14ac:dyDescent="0.25">
      <c r="A96">
        <v>36719</v>
      </c>
      <c r="B96">
        <v>0</v>
      </c>
      <c r="C96">
        <v>1998</v>
      </c>
      <c r="D96">
        <f t="shared" si="48"/>
        <v>26</v>
      </c>
      <c r="E96" s="1">
        <v>45595.543564814812</v>
      </c>
      <c r="F96" t="s">
        <v>101</v>
      </c>
      <c r="H96" s="4">
        <v>4</v>
      </c>
      <c r="I96" s="4">
        <v>2</v>
      </c>
      <c r="J96" s="4">
        <v>4</v>
      </c>
      <c r="K96" s="4">
        <v>2</v>
      </c>
      <c r="L96" s="4">
        <v>4</v>
      </c>
      <c r="M96" s="4">
        <v>4</v>
      </c>
      <c r="N96" s="4">
        <v>4</v>
      </c>
      <c r="O96" s="4">
        <v>4</v>
      </c>
      <c r="P96" s="4">
        <v>2</v>
      </c>
      <c r="Q96" s="4">
        <v>4</v>
      </c>
      <c r="R96" s="4">
        <v>4</v>
      </c>
      <c r="S96" s="4">
        <v>4</v>
      </c>
      <c r="T96" s="4">
        <v>4</v>
      </c>
      <c r="U96" s="4">
        <v>2</v>
      </c>
      <c r="V96" s="4">
        <v>4</v>
      </c>
      <c r="W96" s="4">
        <v>2</v>
      </c>
      <c r="X96" s="7">
        <f t="shared" si="27"/>
        <v>4</v>
      </c>
      <c r="Y96" s="7">
        <f t="shared" si="28"/>
        <v>2</v>
      </c>
      <c r="Z96" s="7">
        <f t="shared" si="29"/>
        <v>2</v>
      </c>
      <c r="AA96" s="7">
        <f t="shared" si="30"/>
        <v>2</v>
      </c>
      <c r="AB96" s="7">
        <f t="shared" si="31"/>
        <v>4</v>
      </c>
      <c r="AC96" s="7">
        <f t="shared" si="32"/>
        <v>4</v>
      </c>
      <c r="AD96" s="7">
        <f t="shared" si="33"/>
        <v>4</v>
      </c>
      <c r="AE96" s="7">
        <f t="shared" si="34"/>
        <v>4</v>
      </c>
      <c r="AF96" s="7">
        <f t="shared" si="35"/>
        <v>4</v>
      </c>
      <c r="AG96" s="7">
        <f t="shared" si="36"/>
        <v>4</v>
      </c>
      <c r="AH96" s="7">
        <f t="shared" si="37"/>
        <v>4</v>
      </c>
      <c r="AI96" s="7">
        <f t="shared" si="38"/>
        <v>4</v>
      </c>
      <c r="AJ96" s="7">
        <f t="shared" si="39"/>
        <v>4</v>
      </c>
      <c r="AK96" s="7">
        <f t="shared" si="40"/>
        <v>2</v>
      </c>
      <c r="AL96" s="7">
        <f t="shared" si="41"/>
        <v>4</v>
      </c>
      <c r="AM96" s="7">
        <f t="shared" si="42"/>
        <v>2</v>
      </c>
      <c r="AN96" s="8">
        <f t="shared" si="43"/>
        <v>54</v>
      </c>
      <c r="AO96" s="8"/>
      <c r="AP96" s="42"/>
      <c r="AQ96" s="8" t="e">
        <f t="shared" si="49"/>
        <v>#NUM!</v>
      </c>
      <c r="AR96" s="8" t="e">
        <f t="shared" si="50"/>
        <v>#NUM!</v>
      </c>
      <c r="AS96" s="8" t="e">
        <f t="shared" si="51"/>
        <v>#NUM!</v>
      </c>
      <c r="AT96" s="8" t="e">
        <f t="shared" si="52"/>
        <v>#NUM!</v>
      </c>
      <c r="AU96" s="8">
        <f t="shared" si="44"/>
        <v>14</v>
      </c>
      <c r="AV96" s="8">
        <f t="shared" si="45"/>
        <v>16</v>
      </c>
      <c r="AW96" s="8">
        <f t="shared" si="46"/>
        <v>16</v>
      </c>
      <c r="AX96" s="8">
        <f t="shared" si="47"/>
        <v>8</v>
      </c>
    </row>
    <row r="97" spans="1:50" x14ac:dyDescent="0.25">
      <c r="A97">
        <v>39746</v>
      </c>
      <c r="B97">
        <v>0</v>
      </c>
      <c r="C97">
        <v>2003</v>
      </c>
      <c r="D97">
        <f t="shared" si="48"/>
        <v>21</v>
      </c>
      <c r="E97" s="1">
        <v>45600.579780092594</v>
      </c>
      <c r="F97" t="s">
        <v>101</v>
      </c>
      <c r="H97" s="4">
        <v>2</v>
      </c>
      <c r="I97" s="4">
        <v>4</v>
      </c>
      <c r="J97" s="4">
        <v>2</v>
      </c>
      <c r="K97" s="4">
        <v>4</v>
      </c>
      <c r="L97" s="4">
        <v>4</v>
      </c>
      <c r="M97" s="4">
        <v>2</v>
      </c>
      <c r="N97" s="4">
        <v>2</v>
      </c>
      <c r="O97" s="4">
        <v>3</v>
      </c>
      <c r="P97" s="4">
        <v>2</v>
      </c>
      <c r="Q97" s="4">
        <v>3</v>
      </c>
      <c r="R97" s="4">
        <v>4</v>
      </c>
      <c r="S97" s="4">
        <v>4</v>
      </c>
      <c r="T97" s="4">
        <v>2</v>
      </c>
      <c r="U97" s="4">
        <v>4</v>
      </c>
      <c r="V97" s="4">
        <v>4</v>
      </c>
      <c r="W97" s="4">
        <v>4</v>
      </c>
      <c r="X97" s="7">
        <f t="shared" si="27"/>
        <v>2</v>
      </c>
      <c r="Y97" s="7">
        <f t="shared" si="28"/>
        <v>4</v>
      </c>
      <c r="Z97" s="7">
        <f t="shared" si="29"/>
        <v>4</v>
      </c>
      <c r="AA97" s="7">
        <f t="shared" si="30"/>
        <v>4</v>
      </c>
      <c r="AB97" s="7">
        <f t="shared" si="31"/>
        <v>4</v>
      </c>
      <c r="AC97" s="7">
        <f t="shared" si="32"/>
        <v>2</v>
      </c>
      <c r="AD97" s="7">
        <f t="shared" si="33"/>
        <v>2</v>
      </c>
      <c r="AE97" s="7">
        <f t="shared" si="34"/>
        <v>3</v>
      </c>
      <c r="AF97" s="7">
        <f t="shared" si="35"/>
        <v>4</v>
      </c>
      <c r="AG97" s="7">
        <f t="shared" si="36"/>
        <v>3</v>
      </c>
      <c r="AH97" s="7">
        <f t="shared" si="37"/>
        <v>4</v>
      </c>
      <c r="AI97" s="7">
        <f t="shared" si="38"/>
        <v>4</v>
      </c>
      <c r="AJ97" s="7">
        <f t="shared" si="39"/>
        <v>2</v>
      </c>
      <c r="AK97" s="7">
        <f t="shared" si="40"/>
        <v>4</v>
      </c>
      <c r="AL97" s="7">
        <f t="shared" si="41"/>
        <v>4</v>
      </c>
      <c r="AM97" s="7">
        <f t="shared" si="42"/>
        <v>4</v>
      </c>
      <c r="AN97" s="8">
        <f t="shared" si="43"/>
        <v>54</v>
      </c>
      <c r="AO97" s="8"/>
      <c r="AP97" s="42"/>
      <c r="AQ97" s="8" t="e">
        <f t="shared" si="49"/>
        <v>#NUM!</v>
      </c>
      <c r="AR97" s="8" t="e">
        <f t="shared" si="50"/>
        <v>#NUM!</v>
      </c>
      <c r="AS97" s="8" t="e">
        <f t="shared" si="51"/>
        <v>#NUM!</v>
      </c>
      <c r="AT97" s="8" t="e">
        <f t="shared" si="52"/>
        <v>#NUM!</v>
      </c>
      <c r="AU97" s="8">
        <f t="shared" si="44"/>
        <v>18</v>
      </c>
      <c r="AV97" s="8">
        <f t="shared" si="45"/>
        <v>11</v>
      </c>
      <c r="AW97" s="8">
        <f t="shared" si="46"/>
        <v>13</v>
      </c>
      <c r="AX97" s="8">
        <f t="shared" si="47"/>
        <v>12</v>
      </c>
    </row>
    <row r="98" spans="1:50" x14ac:dyDescent="0.25">
      <c r="A98">
        <v>40256</v>
      </c>
      <c r="B98">
        <v>0</v>
      </c>
      <c r="C98">
        <v>1985</v>
      </c>
      <c r="D98">
        <f t="shared" si="48"/>
        <v>39</v>
      </c>
      <c r="E98" s="1">
        <v>45606.664861111109</v>
      </c>
      <c r="F98" t="s">
        <v>201</v>
      </c>
      <c r="G98">
        <v>1</v>
      </c>
      <c r="H98" s="4">
        <v>3</v>
      </c>
      <c r="I98" s="4">
        <v>4</v>
      </c>
      <c r="J98" s="4">
        <v>2</v>
      </c>
      <c r="K98" s="4">
        <v>4</v>
      </c>
      <c r="L98" s="4">
        <v>3</v>
      </c>
      <c r="M98" s="4">
        <v>4</v>
      </c>
      <c r="N98" s="4">
        <v>4</v>
      </c>
      <c r="O98" s="4">
        <v>4</v>
      </c>
      <c r="P98" s="4">
        <v>2</v>
      </c>
      <c r="Q98" s="4">
        <v>3</v>
      </c>
      <c r="R98" s="4">
        <v>3</v>
      </c>
      <c r="S98" s="4">
        <v>3</v>
      </c>
      <c r="T98" s="4">
        <v>2</v>
      </c>
      <c r="U98" s="4">
        <v>3</v>
      </c>
      <c r="V98" s="4">
        <v>3</v>
      </c>
      <c r="W98" s="4">
        <v>3</v>
      </c>
      <c r="X98" s="7">
        <f t="shared" si="27"/>
        <v>3</v>
      </c>
      <c r="Y98" s="7">
        <f t="shared" si="28"/>
        <v>4</v>
      </c>
      <c r="Z98" s="7">
        <f t="shared" si="29"/>
        <v>4</v>
      </c>
      <c r="AA98" s="7">
        <f t="shared" si="30"/>
        <v>4</v>
      </c>
      <c r="AB98" s="7">
        <f t="shared" si="31"/>
        <v>3</v>
      </c>
      <c r="AC98" s="7">
        <f t="shared" si="32"/>
        <v>4</v>
      </c>
      <c r="AD98" s="7">
        <f t="shared" si="33"/>
        <v>4</v>
      </c>
      <c r="AE98" s="7">
        <f t="shared" si="34"/>
        <v>4</v>
      </c>
      <c r="AF98" s="7">
        <f t="shared" si="35"/>
        <v>4</v>
      </c>
      <c r="AG98" s="7">
        <f t="shared" si="36"/>
        <v>3</v>
      </c>
      <c r="AH98" s="7">
        <f t="shared" si="37"/>
        <v>3</v>
      </c>
      <c r="AI98" s="7">
        <f t="shared" si="38"/>
        <v>3</v>
      </c>
      <c r="AJ98" s="7">
        <f t="shared" si="39"/>
        <v>2</v>
      </c>
      <c r="AK98" s="7">
        <f t="shared" si="40"/>
        <v>3</v>
      </c>
      <c r="AL98" s="7">
        <f t="shared" si="41"/>
        <v>3</v>
      </c>
      <c r="AM98" s="7">
        <f t="shared" si="42"/>
        <v>3</v>
      </c>
      <c r="AN98" s="8">
        <f t="shared" si="43"/>
        <v>54</v>
      </c>
      <c r="AO98" s="8"/>
      <c r="AP98" s="42"/>
      <c r="AQ98" s="8" t="e">
        <f t="shared" si="49"/>
        <v>#NUM!</v>
      </c>
      <c r="AR98" s="8" t="e">
        <f t="shared" si="50"/>
        <v>#NUM!</v>
      </c>
      <c r="AS98" s="8" t="e">
        <f t="shared" si="51"/>
        <v>#NUM!</v>
      </c>
      <c r="AT98" s="8" t="e">
        <f t="shared" si="52"/>
        <v>#NUM!</v>
      </c>
      <c r="AU98" s="8">
        <f t="shared" si="44"/>
        <v>18</v>
      </c>
      <c r="AV98" s="8">
        <f t="shared" si="45"/>
        <v>16</v>
      </c>
      <c r="AW98" s="8">
        <f t="shared" si="46"/>
        <v>11</v>
      </c>
      <c r="AX98" s="8">
        <f t="shared" si="47"/>
        <v>9</v>
      </c>
    </row>
    <row r="99" spans="1:50" x14ac:dyDescent="0.25">
      <c r="A99">
        <v>40565</v>
      </c>
      <c r="B99">
        <v>0</v>
      </c>
      <c r="C99">
        <v>2004</v>
      </c>
      <c r="D99">
        <f t="shared" si="48"/>
        <v>20</v>
      </c>
      <c r="E99" s="1">
        <v>45609.84752314815</v>
      </c>
      <c r="F99" t="s">
        <v>223</v>
      </c>
      <c r="G99">
        <v>1</v>
      </c>
      <c r="H99" s="4">
        <v>5</v>
      </c>
      <c r="I99" s="4">
        <v>5</v>
      </c>
      <c r="J99" s="4">
        <v>2</v>
      </c>
      <c r="K99" s="4">
        <v>4</v>
      </c>
      <c r="L99" s="4">
        <v>4</v>
      </c>
      <c r="M99" s="4">
        <v>4</v>
      </c>
      <c r="N99" s="4">
        <v>2</v>
      </c>
      <c r="O99" s="4">
        <v>4</v>
      </c>
      <c r="P99" s="4">
        <v>2</v>
      </c>
      <c r="Q99" s="4">
        <v>4</v>
      </c>
      <c r="R99" s="4">
        <v>4</v>
      </c>
      <c r="S99" s="4">
        <v>2</v>
      </c>
      <c r="T99" s="4">
        <v>2</v>
      </c>
      <c r="U99" s="4">
        <v>2</v>
      </c>
      <c r="V99" s="4">
        <v>2</v>
      </c>
      <c r="W99" s="4">
        <v>2</v>
      </c>
      <c r="X99" s="7">
        <f t="shared" si="27"/>
        <v>5</v>
      </c>
      <c r="Y99" s="7">
        <f t="shared" si="28"/>
        <v>5</v>
      </c>
      <c r="Z99" s="7">
        <f t="shared" si="29"/>
        <v>4</v>
      </c>
      <c r="AA99" s="7">
        <f t="shared" si="30"/>
        <v>4</v>
      </c>
      <c r="AB99" s="7">
        <f t="shared" si="31"/>
        <v>4</v>
      </c>
      <c r="AC99" s="7">
        <f t="shared" si="32"/>
        <v>4</v>
      </c>
      <c r="AD99" s="7">
        <f t="shared" si="33"/>
        <v>2</v>
      </c>
      <c r="AE99" s="7">
        <f t="shared" si="34"/>
        <v>4</v>
      </c>
      <c r="AF99" s="7">
        <f t="shared" si="35"/>
        <v>4</v>
      </c>
      <c r="AG99" s="7">
        <f t="shared" si="36"/>
        <v>4</v>
      </c>
      <c r="AH99" s="7">
        <f t="shared" si="37"/>
        <v>4</v>
      </c>
      <c r="AI99" s="7">
        <f t="shared" si="38"/>
        <v>2</v>
      </c>
      <c r="AJ99" s="7">
        <f t="shared" si="39"/>
        <v>2</v>
      </c>
      <c r="AK99" s="7">
        <f t="shared" si="40"/>
        <v>2</v>
      </c>
      <c r="AL99" s="7">
        <f t="shared" si="41"/>
        <v>2</v>
      </c>
      <c r="AM99" s="7">
        <f t="shared" si="42"/>
        <v>2</v>
      </c>
      <c r="AN99" s="8">
        <f t="shared" si="43"/>
        <v>54</v>
      </c>
      <c r="AO99" s="8"/>
      <c r="AP99" s="42"/>
      <c r="AQ99" s="8" t="e">
        <f t="shared" si="49"/>
        <v>#NUM!</v>
      </c>
      <c r="AR99" s="8" t="e">
        <f t="shared" si="50"/>
        <v>#NUM!</v>
      </c>
      <c r="AS99" s="8" t="e">
        <f t="shared" si="51"/>
        <v>#NUM!</v>
      </c>
      <c r="AT99" s="8" t="e">
        <f t="shared" si="52"/>
        <v>#NUM!</v>
      </c>
      <c r="AU99" s="8">
        <f t="shared" si="44"/>
        <v>22</v>
      </c>
      <c r="AV99" s="8">
        <f t="shared" si="45"/>
        <v>14</v>
      </c>
      <c r="AW99" s="8">
        <f t="shared" si="46"/>
        <v>12</v>
      </c>
      <c r="AX99" s="8">
        <f t="shared" si="47"/>
        <v>6</v>
      </c>
    </row>
    <row r="100" spans="1:50" x14ac:dyDescent="0.25">
      <c r="A100">
        <v>35995</v>
      </c>
      <c r="B100">
        <v>0</v>
      </c>
      <c r="C100">
        <v>1977</v>
      </c>
      <c r="D100">
        <f t="shared" si="48"/>
        <v>47</v>
      </c>
      <c r="E100" s="1">
        <v>45594.694571759261</v>
      </c>
      <c r="F100" t="s">
        <v>99</v>
      </c>
      <c r="G100">
        <v>1</v>
      </c>
      <c r="H100" s="4">
        <v>2</v>
      </c>
      <c r="I100" s="4">
        <v>3</v>
      </c>
      <c r="J100" s="4">
        <v>4</v>
      </c>
      <c r="K100" s="4">
        <v>4</v>
      </c>
      <c r="L100" s="4">
        <v>4</v>
      </c>
      <c r="M100" s="4">
        <v>4</v>
      </c>
      <c r="N100" s="4">
        <v>4</v>
      </c>
      <c r="O100" s="4">
        <v>3</v>
      </c>
      <c r="P100" s="4">
        <v>2</v>
      </c>
      <c r="Q100" s="4">
        <v>4</v>
      </c>
      <c r="R100" s="4">
        <v>4</v>
      </c>
      <c r="S100" s="4">
        <v>4</v>
      </c>
      <c r="T100" s="4">
        <v>4</v>
      </c>
      <c r="U100" s="4">
        <v>3</v>
      </c>
      <c r="V100" s="4">
        <v>4</v>
      </c>
      <c r="W100" s="4">
        <v>2</v>
      </c>
      <c r="X100" s="7">
        <f t="shared" si="27"/>
        <v>2</v>
      </c>
      <c r="Y100" s="7">
        <f t="shared" si="28"/>
        <v>3</v>
      </c>
      <c r="Z100" s="7">
        <f t="shared" si="29"/>
        <v>2</v>
      </c>
      <c r="AA100" s="7">
        <f t="shared" si="30"/>
        <v>4</v>
      </c>
      <c r="AB100" s="7">
        <f t="shared" si="31"/>
        <v>4</v>
      </c>
      <c r="AC100" s="7">
        <f t="shared" si="32"/>
        <v>4</v>
      </c>
      <c r="AD100" s="7">
        <f t="shared" si="33"/>
        <v>4</v>
      </c>
      <c r="AE100" s="7">
        <f t="shared" si="34"/>
        <v>3</v>
      </c>
      <c r="AF100" s="7">
        <f t="shared" si="35"/>
        <v>4</v>
      </c>
      <c r="AG100" s="7">
        <f t="shared" si="36"/>
        <v>4</v>
      </c>
      <c r="AH100" s="7">
        <f t="shared" si="37"/>
        <v>4</v>
      </c>
      <c r="AI100" s="7">
        <f t="shared" si="38"/>
        <v>4</v>
      </c>
      <c r="AJ100" s="7">
        <f t="shared" si="39"/>
        <v>4</v>
      </c>
      <c r="AK100" s="7">
        <f t="shared" si="40"/>
        <v>3</v>
      </c>
      <c r="AL100" s="7">
        <f t="shared" si="41"/>
        <v>4</v>
      </c>
      <c r="AM100" s="7">
        <f t="shared" si="42"/>
        <v>2</v>
      </c>
      <c r="AN100" s="8">
        <f t="shared" si="43"/>
        <v>55</v>
      </c>
      <c r="AO100" s="8"/>
      <c r="AP100" s="42"/>
      <c r="AQ100" s="8" t="e">
        <f t="shared" si="49"/>
        <v>#NUM!</v>
      </c>
      <c r="AR100" s="8" t="e">
        <f t="shared" si="50"/>
        <v>#NUM!</v>
      </c>
      <c r="AS100" s="8" t="e">
        <f t="shared" si="51"/>
        <v>#NUM!</v>
      </c>
      <c r="AT100" s="8" t="e">
        <f t="shared" si="52"/>
        <v>#NUM!</v>
      </c>
      <c r="AU100" s="8">
        <f t="shared" si="44"/>
        <v>15</v>
      </c>
      <c r="AV100" s="8">
        <f t="shared" si="45"/>
        <v>15</v>
      </c>
      <c r="AW100" s="8">
        <f t="shared" si="46"/>
        <v>16</v>
      </c>
      <c r="AX100" s="8">
        <f t="shared" si="47"/>
        <v>9</v>
      </c>
    </row>
    <row r="101" spans="1:50" x14ac:dyDescent="0.25">
      <c r="A101">
        <v>36503</v>
      </c>
      <c r="B101">
        <v>0</v>
      </c>
      <c r="C101">
        <v>1994</v>
      </c>
      <c r="D101">
        <f t="shared" si="48"/>
        <v>30</v>
      </c>
      <c r="E101" s="1">
        <v>45595.443368055552</v>
      </c>
      <c r="F101" t="s">
        <v>126</v>
      </c>
      <c r="G101">
        <v>0</v>
      </c>
      <c r="H101" s="4">
        <v>4</v>
      </c>
      <c r="I101" s="4">
        <v>4</v>
      </c>
      <c r="J101" s="4">
        <v>2</v>
      </c>
      <c r="K101" s="4">
        <v>4</v>
      </c>
      <c r="L101" s="4">
        <v>4</v>
      </c>
      <c r="M101" s="4">
        <v>3</v>
      </c>
      <c r="N101" s="4">
        <v>3</v>
      </c>
      <c r="O101" s="4">
        <v>2</v>
      </c>
      <c r="P101" s="4">
        <v>4</v>
      </c>
      <c r="Q101" s="4">
        <v>3</v>
      </c>
      <c r="R101" s="4">
        <v>4</v>
      </c>
      <c r="S101" s="4">
        <v>4</v>
      </c>
      <c r="T101" s="4">
        <v>4</v>
      </c>
      <c r="U101" s="4">
        <v>4</v>
      </c>
      <c r="V101" s="4">
        <v>4</v>
      </c>
      <c r="W101" s="4">
        <v>2</v>
      </c>
      <c r="X101" s="7">
        <f t="shared" si="27"/>
        <v>4</v>
      </c>
      <c r="Y101" s="7">
        <f t="shared" si="28"/>
        <v>4</v>
      </c>
      <c r="Z101" s="7">
        <f t="shared" si="29"/>
        <v>4</v>
      </c>
      <c r="AA101" s="7">
        <f t="shared" si="30"/>
        <v>4</v>
      </c>
      <c r="AB101" s="7">
        <f t="shared" si="31"/>
        <v>4</v>
      </c>
      <c r="AC101" s="7">
        <f t="shared" si="32"/>
        <v>3</v>
      </c>
      <c r="AD101" s="7">
        <f t="shared" si="33"/>
        <v>3</v>
      </c>
      <c r="AE101" s="7">
        <f t="shared" si="34"/>
        <v>2</v>
      </c>
      <c r="AF101" s="7">
        <f t="shared" si="35"/>
        <v>2</v>
      </c>
      <c r="AG101" s="7">
        <f t="shared" si="36"/>
        <v>3</v>
      </c>
      <c r="AH101" s="7">
        <f t="shared" si="37"/>
        <v>4</v>
      </c>
      <c r="AI101" s="7">
        <f t="shared" si="38"/>
        <v>4</v>
      </c>
      <c r="AJ101" s="7">
        <f t="shared" si="39"/>
        <v>4</v>
      </c>
      <c r="AK101" s="7">
        <f t="shared" si="40"/>
        <v>4</v>
      </c>
      <c r="AL101" s="7">
        <f t="shared" si="41"/>
        <v>4</v>
      </c>
      <c r="AM101" s="7">
        <f t="shared" si="42"/>
        <v>2</v>
      </c>
      <c r="AN101" s="8">
        <f t="shared" si="43"/>
        <v>55</v>
      </c>
      <c r="AO101" s="8"/>
      <c r="AP101" s="42"/>
      <c r="AQ101" s="8" t="e">
        <f t="shared" si="49"/>
        <v>#NUM!</v>
      </c>
      <c r="AR101" s="8" t="e">
        <f t="shared" si="50"/>
        <v>#NUM!</v>
      </c>
      <c r="AS101" s="8" t="e">
        <f t="shared" si="51"/>
        <v>#NUM!</v>
      </c>
      <c r="AT101" s="8" t="e">
        <f t="shared" si="52"/>
        <v>#NUM!</v>
      </c>
      <c r="AU101" s="8">
        <f t="shared" si="44"/>
        <v>20</v>
      </c>
      <c r="AV101" s="8">
        <f t="shared" si="45"/>
        <v>10</v>
      </c>
      <c r="AW101" s="8">
        <f t="shared" si="46"/>
        <v>15</v>
      </c>
      <c r="AX101" s="8">
        <f t="shared" si="47"/>
        <v>10</v>
      </c>
    </row>
    <row r="102" spans="1:50" x14ac:dyDescent="0.25">
      <c r="A102">
        <v>36900</v>
      </c>
      <c r="B102">
        <v>0</v>
      </c>
      <c r="C102">
        <v>1996</v>
      </c>
      <c r="D102">
        <f t="shared" si="48"/>
        <v>28</v>
      </c>
      <c r="E102" s="1">
        <v>45595.68136574074</v>
      </c>
      <c r="F102" t="s">
        <v>139</v>
      </c>
      <c r="G102">
        <v>1</v>
      </c>
      <c r="H102" s="4">
        <v>5</v>
      </c>
      <c r="I102" s="4">
        <v>4</v>
      </c>
      <c r="J102" s="4">
        <v>2</v>
      </c>
      <c r="K102" s="4">
        <v>3</v>
      </c>
      <c r="L102" s="4">
        <v>2</v>
      </c>
      <c r="M102" s="4">
        <v>4</v>
      </c>
      <c r="N102" s="4">
        <v>1</v>
      </c>
      <c r="O102" s="4">
        <v>4</v>
      </c>
      <c r="P102" s="4">
        <v>3</v>
      </c>
      <c r="Q102" s="4">
        <v>2</v>
      </c>
      <c r="R102" s="4">
        <v>4</v>
      </c>
      <c r="S102" s="4">
        <v>3</v>
      </c>
      <c r="T102" s="4">
        <v>3</v>
      </c>
      <c r="U102" s="4">
        <v>5</v>
      </c>
      <c r="V102" s="4">
        <v>4</v>
      </c>
      <c r="W102" s="4">
        <v>4</v>
      </c>
      <c r="X102" s="7">
        <f t="shared" si="27"/>
        <v>5</v>
      </c>
      <c r="Y102" s="7">
        <f t="shared" si="28"/>
        <v>4</v>
      </c>
      <c r="Z102" s="7">
        <f t="shared" si="29"/>
        <v>4</v>
      </c>
      <c r="AA102" s="7">
        <f t="shared" si="30"/>
        <v>3</v>
      </c>
      <c r="AB102" s="7">
        <f t="shared" si="31"/>
        <v>2</v>
      </c>
      <c r="AC102" s="7">
        <f t="shared" si="32"/>
        <v>4</v>
      </c>
      <c r="AD102" s="7">
        <f t="shared" si="33"/>
        <v>1</v>
      </c>
      <c r="AE102" s="7">
        <f t="shared" si="34"/>
        <v>4</v>
      </c>
      <c r="AF102" s="7">
        <f t="shared" si="35"/>
        <v>3</v>
      </c>
      <c r="AG102" s="7">
        <f t="shared" si="36"/>
        <v>2</v>
      </c>
      <c r="AH102" s="7">
        <f t="shared" si="37"/>
        <v>4</v>
      </c>
      <c r="AI102" s="7">
        <f t="shared" si="38"/>
        <v>3</v>
      </c>
      <c r="AJ102" s="7">
        <f t="shared" si="39"/>
        <v>3</v>
      </c>
      <c r="AK102" s="7">
        <f t="shared" si="40"/>
        <v>5</v>
      </c>
      <c r="AL102" s="7">
        <f t="shared" si="41"/>
        <v>4</v>
      </c>
      <c r="AM102" s="7">
        <f t="shared" si="42"/>
        <v>4</v>
      </c>
      <c r="AN102" s="8">
        <f t="shared" si="43"/>
        <v>55</v>
      </c>
      <c r="AO102" s="8"/>
      <c r="AP102" s="42"/>
      <c r="AQ102" s="8" t="e">
        <f t="shared" si="49"/>
        <v>#NUM!</v>
      </c>
      <c r="AR102" s="8" t="e">
        <f t="shared" si="50"/>
        <v>#NUM!</v>
      </c>
      <c r="AS102" s="8" t="e">
        <f t="shared" si="51"/>
        <v>#NUM!</v>
      </c>
      <c r="AT102" s="8" t="e">
        <f t="shared" si="52"/>
        <v>#NUM!</v>
      </c>
      <c r="AU102" s="8">
        <f t="shared" si="44"/>
        <v>18</v>
      </c>
      <c r="AV102" s="8">
        <f t="shared" si="45"/>
        <v>12</v>
      </c>
      <c r="AW102" s="8">
        <f t="shared" si="46"/>
        <v>12</v>
      </c>
      <c r="AX102" s="8">
        <f t="shared" si="47"/>
        <v>13</v>
      </c>
    </row>
    <row r="103" spans="1:50" x14ac:dyDescent="0.25">
      <c r="A103">
        <v>37011</v>
      </c>
      <c r="B103">
        <v>0</v>
      </c>
      <c r="C103">
        <v>2006</v>
      </c>
      <c r="D103">
        <f t="shared" si="48"/>
        <v>18</v>
      </c>
      <c r="E103" s="1">
        <v>45595.691388888888</v>
      </c>
      <c r="F103" t="s">
        <v>101</v>
      </c>
      <c r="H103" s="4">
        <v>4</v>
      </c>
      <c r="I103" s="4">
        <v>4</v>
      </c>
      <c r="J103" s="4">
        <v>1</v>
      </c>
      <c r="K103" s="4">
        <v>4</v>
      </c>
      <c r="L103" s="4">
        <v>4</v>
      </c>
      <c r="M103" s="4">
        <v>2</v>
      </c>
      <c r="N103" s="4">
        <v>2</v>
      </c>
      <c r="O103" s="4">
        <v>3</v>
      </c>
      <c r="P103" s="4">
        <v>4</v>
      </c>
      <c r="Q103" s="4">
        <v>4</v>
      </c>
      <c r="R103" s="4">
        <v>4</v>
      </c>
      <c r="S103" s="4">
        <v>4</v>
      </c>
      <c r="T103" s="4">
        <v>4</v>
      </c>
      <c r="U103" s="4">
        <v>2</v>
      </c>
      <c r="V103" s="4">
        <v>5</v>
      </c>
      <c r="W103" s="4">
        <v>2</v>
      </c>
      <c r="X103" s="7">
        <f t="shared" si="27"/>
        <v>4</v>
      </c>
      <c r="Y103" s="7">
        <f t="shared" si="28"/>
        <v>4</v>
      </c>
      <c r="Z103" s="7">
        <f t="shared" si="29"/>
        <v>5</v>
      </c>
      <c r="AA103" s="7">
        <f t="shared" si="30"/>
        <v>4</v>
      </c>
      <c r="AB103" s="7">
        <f t="shared" si="31"/>
        <v>4</v>
      </c>
      <c r="AC103" s="7">
        <f t="shared" si="32"/>
        <v>2</v>
      </c>
      <c r="AD103" s="7">
        <f t="shared" si="33"/>
        <v>2</v>
      </c>
      <c r="AE103" s="7">
        <f t="shared" si="34"/>
        <v>3</v>
      </c>
      <c r="AF103" s="7">
        <f t="shared" si="35"/>
        <v>2</v>
      </c>
      <c r="AG103" s="7">
        <f t="shared" si="36"/>
        <v>4</v>
      </c>
      <c r="AH103" s="7">
        <f t="shared" si="37"/>
        <v>4</v>
      </c>
      <c r="AI103" s="7">
        <f t="shared" si="38"/>
        <v>4</v>
      </c>
      <c r="AJ103" s="7">
        <f t="shared" si="39"/>
        <v>4</v>
      </c>
      <c r="AK103" s="7">
        <f t="shared" si="40"/>
        <v>2</v>
      </c>
      <c r="AL103" s="7">
        <f t="shared" si="41"/>
        <v>5</v>
      </c>
      <c r="AM103" s="7">
        <f t="shared" si="42"/>
        <v>2</v>
      </c>
      <c r="AN103" s="8">
        <f t="shared" si="43"/>
        <v>55</v>
      </c>
      <c r="AO103" s="8"/>
      <c r="AP103" s="42"/>
      <c r="AQ103" s="8" t="e">
        <f t="shared" si="49"/>
        <v>#NUM!</v>
      </c>
      <c r="AR103" s="8" t="e">
        <f t="shared" si="50"/>
        <v>#NUM!</v>
      </c>
      <c r="AS103" s="8" t="e">
        <f t="shared" si="51"/>
        <v>#NUM!</v>
      </c>
      <c r="AT103" s="8" t="e">
        <f t="shared" si="52"/>
        <v>#NUM!</v>
      </c>
      <c r="AU103" s="8">
        <f t="shared" si="44"/>
        <v>21</v>
      </c>
      <c r="AV103" s="8">
        <f t="shared" si="45"/>
        <v>9</v>
      </c>
      <c r="AW103" s="8">
        <f t="shared" si="46"/>
        <v>16</v>
      </c>
      <c r="AX103" s="8">
        <f t="shared" si="47"/>
        <v>9</v>
      </c>
    </row>
    <row r="104" spans="1:50" x14ac:dyDescent="0.25">
      <c r="A104">
        <v>37062</v>
      </c>
      <c r="B104">
        <v>0</v>
      </c>
      <c r="C104">
        <v>1980</v>
      </c>
      <c r="D104">
        <f t="shared" si="48"/>
        <v>44</v>
      </c>
      <c r="E104" s="1">
        <v>45595.728055555555</v>
      </c>
      <c r="F104" t="s">
        <v>145</v>
      </c>
      <c r="G104">
        <v>1</v>
      </c>
      <c r="H104" s="4">
        <v>4</v>
      </c>
      <c r="I104" s="4">
        <v>4</v>
      </c>
      <c r="J104" s="4">
        <v>2</v>
      </c>
      <c r="K104" s="4">
        <v>3</v>
      </c>
      <c r="L104" s="4">
        <v>2</v>
      </c>
      <c r="M104" s="4">
        <v>4</v>
      </c>
      <c r="N104" s="4">
        <v>2</v>
      </c>
      <c r="O104" s="4">
        <v>4</v>
      </c>
      <c r="P104" s="4">
        <v>4</v>
      </c>
      <c r="Q104" s="4">
        <v>4</v>
      </c>
      <c r="R104" s="4">
        <v>4</v>
      </c>
      <c r="S104" s="4">
        <v>4</v>
      </c>
      <c r="T104" s="4">
        <v>3</v>
      </c>
      <c r="U104" s="4">
        <v>4</v>
      </c>
      <c r="V104" s="4">
        <v>4</v>
      </c>
      <c r="W104" s="4">
        <v>3</v>
      </c>
      <c r="X104" s="7">
        <f t="shared" si="27"/>
        <v>4</v>
      </c>
      <c r="Y104" s="7">
        <f t="shared" si="28"/>
        <v>4</v>
      </c>
      <c r="Z104" s="7">
        <f t="shared" si="29"/>
        <v>4</v>
      </c>
      <c r="AA104" s="7">
        <f t="shared" si="30"/>
        <v>3</v>
      </c>
      <c r="AB104" s="7">
        <f t="shared" si="31"/>
        <v>2</v>
      </c>
      <c r="AC104" s="7">
        <f t="shared" si="32"/>
        <v>4</v>
      </c>
      <c r="AD104" s="7">
        <f t="shared" si="33"/>
        <v>2</v>
      </c>
      <c r="AE104" s="7">
        <f t="shared" si="34"/>
        <v>4</v>
      </c>
      <c r="AF104" s="7">
        <f t="shared" si="35"/>
        <v>2</v>
      </c>
      <c r="AG104" s="7">
        <f t="shared" si="36"/>
        <v>4</v>
      </c>
      <c r="AH104" s="7">
        <f t="shared" si="37"/>
        <v>4</v>
      </c>
      <c r="AI104" s="7">
        <f t="shared" si="38"/>
        <v>4</v>
      </c>
      <c r="AJ104" s="7">
        <f t="shared" si="39"/>
        <v>3</v>
      </c>
      <c r="AK104" s="7">
        <f t="shared" si="40"/>
        <v>4</v>
      </c>
      <c r="AL104" s="7">
        <f t="shared" si="41"/>
        <v>4</v>
      </c>
      <c r="AM104" s="7">
        <f t="shared" si="42"/>
        <v>3</v>
      </c>
      <c r="AN104" s="8">
        <f t="shared" si="43"/>
        <v>55</v>
      </c>
      <c r="AO104" s="8"/>
      <c r="AP104" s="42"/>
      <c r="AQ104" s="8" t="e">
        <f t="shared" si="49"/>
        <v>#NUM!</v>
      </c>
      <c r="AR104" s="8" t="e">
        <f t="shared" si="50"/>
        <v>#NUM!</v>
      </c>
      <c r="AS104" s="8" t="e">
        <f t="shared" si="51"/>
        <v>#NUM!</v>
      </c>
      <c r="AT104" s="8" t="e">
        <f t="shared" si="52"/>
        <v>#NUM!</v>
      </c>
      <c r="AU104" s="8">
        <f t="shared" si="44"/>
        <v>17</v>
      </c>
      <c r="AV104" s="8">
        <f t="shared" si="45"/>
        <v>12</v>
      </c>
      <c r="AW104" s="8">
        <f t="shared" si="46"/>
        <v>15</v>
      </c>
      <c r="AX104" s="8">
        <f t="shared" si="47"/>
        <v>11</v>
      </c>
    </row>
    <row r="105" spans="1:50" x14ac:dyDescent="0.25">
      <c r="A105">
        <v>37224</v>
      </c>
      <c r="B105">
        <v>0</v>
      </c>
      <c r="C105">
        <v>1976</v>
      </c>
      <c r="D105">
        <f t="shared" si="48"/>
        <v>48</v>
      </c>
      <c r="E105" s="1">
        <v>45595.844895833332</v>
      </c>
      <c r="F105" t="s">
        <v>110</v>
      </c>
      <c r="G105">
        <v>1</v>
      </c>
      <c r="H105" s="4">
        <v>4</v>
      </c>
      <c r="I105" s="4">
        <v>4</v>
      </c>
      <c r="J105" s="4">
        <v>2</v>
      </c>
      <c r="K105" s="4">
        <v>2</v>
      </c>
      <c r="L105" s="4">
        <v>2</v>
      </c>
      <c r="M105" s="4">
        <v>3</v>
      </c>
      <c r="N105" s="4">
        <v>2</v>
      </c>
      <c r="O105" s="4">
        <v>4</v>
      </c>
      <c r="P105" s="4">
        <v>3</v>
      </c>
      <c r="Q105" s="4">
        <v>4</v>
      </c>
      <c r="R105" s="4">
        <v>4</v>
      </c>
      <c r="S105" s="4">
        <v>4</v>
      </c>
      <c r="T105" s="4">
        <v>4</v>
      </c>
      <c r="U105" s="4">
        <v>3</v>
      </c>
      <c r="V105" s="4">
        <v>4</v>
      </c>
      <c r="W105" s="4">
        <v>4</v>
      </c>
      <c r="X105" s="7">
        <f t="shared" si="27"/>
        <v>4</v>
      </c>
      <c r="Y105" s="7">
        <f t="shared" si="28"/>
        <v>4</v>
      </c>
      <c r="Z105" s="7">
        <f t="shared" si="29"/>
        <v>4</v>
      </c>
      <c r="AA105" s="7">
        <f t="shared" si="30"/>
        <v>2</v>
      </c>
      <c r="AB105" s="7">
        <f t="shared" si="31"/>
        <v>2</v>
      </c>
      <c r="AC105" s="7">
        <f t="shared" si="32"/>
        <v>3</v>
      </c>
      <c r="AD105" s="7">
        <f t="shared" si="33"/>
        <v>2</v>
      </c>
      <c r="AE105" s="7">
        <f t="shared" si="34"/>
        <v>4</v>
      </c>
      <c r="AF105" s="7">
        <f t="shared" si="35"/>
        <v>3</v>
      </c>
      <c r="AG105" s="7">
        <f t="shared" si="36"/>
        <v>4</v>
      </c>
      <c r="AH105" s="7">
        <f t="shared" si="37"/>
        <v>4</v>
      </c>
      <c r="AI105" s="7">
        <f t="shared" si="38"/>
        <v>4</v>
      </c>
      <c r="AJ105" s="7">
        <f t="shared" si="39"/>
        <v>4</v>
      </c>
      <c r="AK105" s="7">
        <f t="shared" si="40"/>
        <v>3</v>
      </c>
      <c r="AL105" s="7">
        <f t="shared" si="41"/>
        <v>4</v>
      </c>
      <c r="AM105" s="7">
        <f t="shared" si="42"/>
        <v>4</v>
      </c>
      <c r="AN105" s="8">
        <f t="shared" si="43"/>
        <v>55</v>
      </c>
      <c r="AO105" s="8"/>
      <c r="AP105" s="42"/>
      <c r="AQ105" s="8" t="e">
        <f t="shared" si="49"/>
        <v>#NUM!</v>
      </c>
      <c r="AR105" s="8" t="e">
        <f t="shared" si="50"/>
        <v>#NUM!</v>
      </c>
      <c r="AS105" s="8" t="e">
        <f t="shared" si="51"/>
        <v>#NUM!</v>
      </c>
      <c r="AT105" s="8" t="e">
        <f t="shared" si="52"/>
        <v>#NUM!</v>
      </c>
      <c r="AU105" s="8">
        <f t="shared" si="44"/>
        <v>16</v>
      </c>
      <c r="AV105" s="8">
        <f t="shared" si="45"/>
        <v>12</v>
      </c>
      <c r="AW105" s="8">
        <f t="shared" si="46"/>
        <v>16</v>
      </c>
      <c r="AX105" s="8">
        <f t="shared" si="47"/>
        <v>11</v>
      </c>
    </row>
    <row r="106" spans="1:50" x14ac:dyDescent="0.25">
      <c r="A106">
        <v>37520</v>
      </c>
      <c r="B106">
        <v>0</v>
      </c>
      <c r="C106">
        <v>1997</v>
      </c>
      <c r="D106">
        <f t="shared" si="48"/>
        <v>27</v>
      </c>
      <c r="E106" s="1">
        <v>45597.596909722219</v>
      </c>
      <c r="F106" t="s">
        <v>107</v>
      </c>
      <c r="G106">
        <v>1</v>
      </c>
      <c r="H106" s="4">
        <v>2</v>
      </c>
      <c r="I106" s="4">
        <v>2</v>
      </c>
      <c r="J106" s="4">
        <v>2</v>
      </c>
      <c r="K106" s="4">
        <v>3</v>
      </c>
      <c r="L106" s="4">
        <v>3</v>
      </c>
      <c r="M106" s="4">
        <v>4</v>
      </c>
      <c r="N106" s="4">
        <v>2</v>
      </c>
      <c r="O106" s="4">
        <v>4</v>
      </c>
      <c r="P106" s="4">
        <v>2</v>
      </c>
      <c r="Q106" s="4">
        <v>4</v>
      </c>
      <c r="R106" s="4">
        <v>5</v>
      </c>
      <c r="S106" s="4">
        <v>4</v>
      </c>
      <c r="T106" s="4">
        <v>4</v>
      </c>
      <c r="U106" s="4">
        <v>4</v>
      </c>
      <c r="V106" s="4">
        <v>4</v>
      </c>
      <c r="W106" s="4">
        <v>2</v>
      </c>
      <c r="X106" s="7">
        <f t="shared" si="27"/>
        <v>2</v>
      </c>
      <c r="Y106" s="7">
        <f t="shared" si="28"/>
        <v>2</v>
      </c>
      <c r="Z106" s="7">
        <f t="shared" si="29"/>
        <v>4</v>
      </c>
      <c r="AA106" s="7">
        <f t="shared" si="30"/>
        <v>3</v>
      </c>
      <c r="AB106" s="7">
        <f t="shared" si="31"/>
        <v>3</v>
      </c>
      <c r="AC106" s="7">
        <f t="shared" si="32"/>
        <v>4</v>
      </c>
      <c r="AD106" s="7">
        <f t="shared" si="33"/>
        <v>2</v>
      </c>
      <c r="AE106" s="7">
        <f t="shared" si="34"/>
        <v>4</v>
      </c>
      <c r="AF106" s="7">
        <f t="shared" si="35"/>
        <v>4</v>
      </c>
      <c r="AG106" s="7">
        <f t="shared" si="36"/>
        <v>4</v>
      </c>
      <c r="AH106" s="7">
        <f t="shared" si="37"/>
        <v>5</v>
      </c>
      <c r="AI106" s="7">
        <f t="shared" si="38"/>
        <v>4</v>
      </c>
      <c r="AJ106" s="7">
        <f t="shared" si="39"/>
        <v>4</v>
      </c>
      <c r="AK106" s="7">
        <f t="shared" si="40"/>
        <v>4</v>
      </c>
      <c r="AL106" s="7">
        <f t="shared" si="41"/>
        <v>4</v>
      </c>
      <c r="AM106" s="7">
        <f t="shared" si="42"/>
        <v>2</v>
      </c>
      <c r="AN106" s="8">
        <f t="shared" si="43"/>
        <v>55</v>
      </c>
      <c r="AO106" s="8"/>
      <c r="AP106" s="42"/>
      <c r="AQ106" s="8" t="e">
        <f t="shared" si="49"/>
        <v>#NUM!</v>
      </c>
      <c r="AR106" s="8" t="e">
        <f t="shared" si="50"/>
        <v>#NUM!</v>
      </c>
      <c r="AS106" s="8" t="e">
        <f t="shared" si="51"/>
        <v>#NUM!</v>
      </c>
      <c r="AT106" s="8" t="e">
        <f t="shared" si="52"/>
        <v>#NUM!</v>
      </c>
      <c r="AU106" s="8">
        <f t="shared" si="44"/>
        <v>14</v>
      </c>
      <c r="AV106" s="8">
        <f t="shared" si="45"/>
        <v>14</v>
      </c>
      <c r="AW106" s="8">
        <f t="shared" si="46"/>
        <v>17</v>
      </c>
      <c r="AX106" s="8">
        <f t="shared" si="47"/>
        <v>10</v>
      </c>
    </row>
    <row r="107" spans="1:50" x14ac:dyDescent="0.25">
      <c r="A107">
        <v>39260</v>
      </c>
      <c r="B107">
        <v>0</v>
      </c>
      <c r="C107">
        <v>1991</v>
      </c>
      <c r="D107">
        <f t="shared" si="48"/>
        <v>33</v>
      </c>
      <c r="E107" s="1">
        <v>45597.816666666666</v>
      </c>
      <c r="F107" t="s">
        <v>99</v>
      </c>
      <c r="G107">
        <v>1</v>
      </c>
      <c r="H107" s="4">
        <v>4</v>
      </c>
      <c r="I107" s="4">
        <v>4</v>
      </c>
      <c r="J107" s="4">
        <v>2</v>
      </c>
      <c r="K107" s="4">
        <v>5</v>
      </c>
      <c r="L107" s="4">
        <v>4</v>
      </c>
      <c r="M107" s="4">
        <v>3</v>
      </c>
      <c r="N107" s="4">
        <v>1</v>
      </c>
      <c r="O107" s="4">
        <v>3</v>
      </c>
      <c r="P107" s="4">
        <v>2</v>
      </c>
      <c r="Q107" s="4">
        <v>5</v>
      </c>
      <c r="R107" s="4">
        <v>4</v>
      </c>
      <c r="S107" s="4">
        <v>3</v>
      </c>
      <c r="T107" s="4">
        <v>4</v>
      </c>
      <c r="U107" s="4">
        <v>2</v>
      </c>
      <c r="V107" s="4">
        <v>3</v>
      </c>
      <c r="W107" s="4">
        <v>2</v>
      </c>
      <c r="X107" s="7">
        <f t="shared" si="27"/>
        <v>4</v>
      </c>
      <c r="Y107" s="7">
        <f t="shared" si="28"/>
        <v>4</v>
      </c>
      <c r="Z107" s="7">
        <f t="shared" si="29"/>
        <v>4</v>
      </c>
      <c r="AA107" s="7">
        <f t="shared" si="30"/>
        <v>5</v>
      </c>
      <c r="AB107" s="7">
        <f t="shared" si="31"/>
        <v>4</v>
      </c>
      <c r="AC107" s="7">
        <f t="shared" si="32"/>
        <v>3</v>
      </c>
      <c r="AD107" s="7">
        <f t="shared" si="33"/>
        <v>1</v>
      </c>
      <c r="AE107" s="7">
        <f t="shared" si="34"/>
        <v>3</v>
      </c>
      <c r="AF107" s="7">
        <f t="shared" si="35"/>
        <v>4</v>
      </c>
      <c r="AG107" s="7">
        <f t="shared" si="36"/>
        <v>5</v>
      </c>
      <c r="AH107" s="7">
        <f t="shared" si="37"/>
        <v>4</v>
      </c>
      <c r="AI107" s="7">
        <f t="shared" si="38"/>
        <v>3</v>
      </c>
      <c r="AJ107" s="7">
        <f t="shared" si="39"/>
        <v>4</v>
      </c>
      <c r="AK107" s="7">
        <f t="shared" si="40"/>
        <v>2</v>
      </c>
      <c r="AL107" s="7">
        <f t="shared" si="41"/>
        <v>3</v>
      </c>
      <c r="AM107" s="7">
        <f t="shared" si="42"/>
        <v>2</v>
      </c>
      <c r="AN107" s="8">
        <f t="shared" si="43"/>
        <v>55</v>
      </c>
      <c r="AO107" s="8"/>
      <c r="AP107" s="42"/>
      <c r="AQ107" s="8" t="e">
        <f t="shared" si="49"/>
        <v>#NUM!</v>
      </c>
      <c r="AR107" s="8" t="e">
        <f t="shared" si="50"/>
        <v>#NUM!</v>
      </c>
      <c r="AS107" s="8" t="e">
        <f t="shared" si="51"/>
        <v>#NUM!</v>
      </c>
      <c r="AT107" s="8" t="e">
        <f t="shared" si="52"/>
        <v>#NUM!</v>
      </c>
      <c r="AU107" s="8">
        <f t="shared" si="44"/>
        <v>21</v>
      </c>
      <c r="AV107" s="8">
        <f t="shared" si="45"/>
        <v>11</v>
      </c>
      <c r="AW107" s="8">
        <f t="shared" si="46"/>
        <v>16</v>
      </c>
      <c r="AX107" s="8">
        <f t="shared" si="47"/>
        <v>7</v>
      </c>
    </row>
    <row r="108" spans="1:50" x14ac:dyDescent="0.25">
      <c r="A108">
        <v>39520</v>
      </c>
      <c r="B108">
        <v>0</v>
      </c>
      <c r="C108">
        <v>1980</v>
      </c>
      <c r="D108">
        <f t="shared" si="48"/>
        <v>44</v>
      </c>
      <c r="E108" s="1">
        <v>45598.864988425928</v>
      </c>
      <c r="F108" t="s">
        <v>101</v>
      </c>
      <c r="H108" s="4">
        <v>2</v>
      </c>
      <c r="I108" s="4">
        <v>4</v>
      </c>
      <c r="J108" s="4">
        <v>2</v>
      </c>
      <c r="K108" s="4">
        <v>5</v>
      </c>
      <c r="L108" s="4">
        <v>4</v>
      </c>
      <c r="M108" s="4">
        <v>2</v>
      </c>
      <c r="N108" s="4">
        <v>2</v>
      </c>
      <c r="O108" s="4">
        <v>2</v>
      </c>
      <c r="P108" s="4">
        <v>4</v>
      </c>
      <c r="Q108" s="4">
        <v>4</v>
      </c>
      <c r="R108" s="4">
        <v>4</v>
      </c>
      <c r="S108" s="4">
        <v>4</v>
      </c>
      <c r="T108" s="4">
        <v>4</v>
      </c>
      <c r="U108" s="4">
        <v>4</v>
      </c>
      <c r="V108" s="4">
        <v>4</v>
      </c>
      <c r="W108" s="4">
        <v>4</v>
      </c>
      <c r="X108" s="7">
        <f t="shared" si="27"/>
        <v>2</v>
      </c>
      <c r="Y108" s="7">
        <f t="shared" si="28"/>
        <v>4</v>
      </c>
      <c r="Z108" s="7">
        <f t="shared" si="29"/>
        <v>4</v>
      </c>
      <c r="AA108" s="7">
        <f t="shared" si="30"/>
        <v>5</v>
      </c>
      <c r="AB108" s="7">
        <f t="shared" si="31"/>
        <v>4</v>
      </c>
      <c r="AC108" s="7">
        <f t="shared" si="32"/>
        <v>2</v>
      </c>
      <c r="AD108" s="7">
        <f t="shared" si="33"/>
        <v>2</v>
      </c>
      <c r="AE108" s="7">
        <f t="shared" si="34"/>
        <v>2</v>
      </c>
      <c r="AF108" s="7">
        <f t="shared" si="35"/>
        <v>2</v>
      </c>
      <c r="AG108" s="7">
        <f t="shared" si="36"/>
        <v>4</v>
      </c>
      <c r="AH108" s="7">
        <f t="shared" si="37"/>
        <v>4</v>
      </c>
      <c r="AI108" s="7">
        <f t="shared" si="38"/>
        <v>4</v>
      </c>
      <c r="AJ108" s="7">
        <f t="shared" si="39"/>
        <v>4</v>
      </c>
      <c r="AK108" s="7">
        <f t="shared" si="40"/>
        <v>4</v>
      </c>
      <c r="AL108" s="7">
        <f t="shared" si="41"/>
        <v>4</v>
      </c>
      <c r="AM108" s="7">
        <f t="shared" si="42"/>
        <v>4</v>
      </c>
      <c r="AN108" s="8">
        <f t="shared" si="43"/>
        <v>55</v>
      </c>
      <c r="AO108" s="8"/>
      <c r="AP108" s="42"/>
      <c r="AQ108" s="8" t="e">
        <f t="shared" si="49"/>
        <v>#NUM!</v>
      </c>
      <c r="AR108" s="8" t="e">
        <f t="shared" si="50"/>
        <v>#NUM!</v>
      </c>
      <c r="AS108" s="8" t="e">
        <f t="shared" si="51"/>
        <v>#NUM!</v>
      </c>
      <c r="AT108" s="8" t="e">
        <f t="shared" si="52"/>
        <v>#NUM!</v>
      </c>
      <c r="AU108" s="8">
        <f t="shared" si="44"/>
        <v>19</v>
      </c>
      <c r="AV108" s="8">
        <f t="shared" si="45"/>
        <v>8</v>
      </c>
      <c r="AW108" s="8">
        <f t="shared" si="46"/>
        <v>16</v>
      </c>
      <c r="AX108" s="8">
        <f t="shared" si="47"/>
        <v>12</v>
      </c>
    </row>
    <row r="109" spans="1:50" x14ac:dyDescent="0.25">
      <c r="A109">
        <v>40470</v>
      </c>
      <c r="B109">
        <v>0</v>
      </c>
      <c r="C109">
        <v>1992</v>
      </c>
      <c r="D109">
        <f t="shared" si="48"/>
        <v>32</v>
      </c>
      <c r="E109" s="1">
        <v>45608.785219907404</v>
      </c>
      <c r="F109" t="s">
        <v>219</v>
      </c>
      <c r="G109">
        <v>1</v>
      </c>
      <c r="H109" s="4">
        <v>3</v>
      </c>
      <c r="I109" s="4">
        <v>4</v>
      </c>
      <c r="J109" s="4">
        <v>3</v>
      </c>
      <c r="K109" s="4">
        <v>3</v>
      </c>
      <c r="L109" s="4">
        <v>3</v>
      </c>
      <c r="M109" s="4">
        <v>3</v>
      </c>
      <c r="N109" s="4">
        <v>3</v>
      </c>
      <c r="O109" s="4">
        <v>3</v>
      </c>
      <c r="P109" s="4">
        <v>3</v>
      </c>
      <c r="Q109" s="4">
        <v>4</v>
      </c>
      <c r="R109" s="4">
        <v>4</v>
      </c>
      <c r="S109" s="4">
        <v>4</v>
      </c>
      <c r="T109" s="4">
        <v>4</v>
      </c>
      <c r="U109" s="4">
        <v>3</v>
      </c>
      <c r="V109" s="4">
        <v>4</v>
      </c>
      <c r="W109" s="4">
        <v>4</v>
      </c>
      <c r="X109" s="7">
        <f t="shared" si="27"/>
        <v>3</v>
      </c>
      <c r="Y109" s="7">
        <f t="shared" si="28"/>
        <v>4</v>
      </c>
      <c r="Z109" s="7">
        <f t="shared" si="29"/>
        <v>3</v>
      </c>
      <c r="AA109" s="7">
        <f t="shared" si="30"/>
        <v>3</v>
      </c>
      <c r="AB109" s="7">
        <f t="shared" si="31"/>
        <v>3</v>
      </c>
      <c r="AC109" s="7">
        <f t="shared" si="32"/>
        <v>3</v>
      </c>
      <c r="AD109" s="7">
        <f t="shared" si="33"/>
        <v>3</v>
      </c>
      <c r="AE109" s="7">
        <f t="shared" si="34"/>
        <v>3</v>
      </c>
      <c r="AF109" s="7">
        <f t="shared" si="35"/>
        <v>3</v>
      </c>
      <c r="AG109" s="7">
        <f t="shared" si="36"/>
        <v>4</v>
      </c>
      <c r="AH109" s="7">
        <f t="shared" si="37"/>
        <v>4</v>
      </c>
      <c r="AI109" s="7">
        <f t="shared" si="38"/>
        <v>4</v>
      </c>
      <c r="AJ109" s="7">
        <f t="shared" si="39"/>
        <v>4</v>
      </c>
      <c r="AK109" s="7">
        <f t="shared" si="40"/>
        <v>3</v>
      </c>
      <c r="AL109" s="7">
        <f t="shared" si="41"/>
        <v>4</v>
      </c>
      <c r="AM109" s="7">
        <f t="shared" si="42"/>
        <v>4</v>
      </c>
      <c r="AN109" s="8">
        <f t="shared" si="43"/>
        <v>55</v>
      </c>
      <c r="AO109" s="8"/>
      <c r="AP109" s="42"/>
      <c r="AQ109" s="8" t="e">
        <f t="shared" si="49"/>
        <v>#NUM!</v>
      </c>
      <c r="AR109" s="8" t="e">
        <f t="shared" si="50"/>
        <v>#NUM!</v>
      </c>
      <c r="AS109" s="8" t="e">
        <f t="shared" si="51"/>
        <v>#NUM!</v>
      </c>
      <c r="AT109" s="8" t="e">
        <f t="shared" si="52"/>
        <v>#NUM!</v>
      </c>
      <c r="AU109" s="8">
        <f t="shared" si="44"/>
        <v>16</v>
      </c>
      <c r="AV109" s="8">
        <f t="shared" si="45"/>
        <v>12</v>
      </c>
      <c r="AW109" s="8">
        <f t="shared" si="46"/>
        <v>16</v>
      </c>
      <c r="AX109" s="8">
        <f t="shared" si="47"/>
        <v>11</v>
      </c>
    </row>
    <row r="110" spans="1:50" x14ac:dyDescent="0.25">
      <c r="A110">
        <v>36457</v>
      </c>
      <c r="B110">
        <v>0</v>
      </c>
      <c r="C110">
        <v>1987</v>
      </c>
      <c r="D110">
        <f t="shared" si="48"/>
        <v>37</v>
      </c>
      <c r="E110" s="1">
        <v>45595.414918981478</v>
      </c>
      <c r="F110" t="s">
        <v>99</v>
      </c>
      <c r="G110">
        <v>1</v>
      </c>
      <c r="H110" s="4">
        <v>4</v>
      </c>
      <c r="I110" s="4">
        <v>4</v>
      </c>
      <c r="J110" s="4">
        <v>3</v>
      </c>
      <c r="K110" s="4">
        <v>4</v>
      </c>
      <c r="L110" s="4">
        <v>4</v>
      </c>
      <c r="M110" s="4">
        <v>2</v>
      </c>
      <c r="N110" s="4">
        <v>3</v>
      </c>
      <c r="O110" s="4">
        <v>4</v>
      </c>
      <c r="P110" s="4">
        <v>3</v>
      </c>
      <c r="Q110" s="4">
        <v>2</v>
      </c>
      <c r="R110" s="4">
        <v>5</v>
      </c>
      <c r="S110" s="4">
        <v>4</v>
      </c>
      <c r="T110" s="4">
        <v>5</v>
      </c>
      <c r="U110" s="4">
        <v>3</v>
      </c>
      <c r="V110" s="4">
        <v>4</v>
      </c>
      <c r="W110" s="4">
        <v>2</v>
      </c>
      <c r="X110" s="7">
        <f t="shared" si="27"/>
        <v>4</v>
      </c>
      <c r="Y110" s="7">
        <f t="shared" si="28"/>
        <v>4</v>
      </c>
      <c r="Z110" s="7">
        <f t="shared" si="29"/>
        <v>3</v>
      </c>
      <c r="AA110" s="7">
        <f t="shared" si="30"/>
        <v>4</v>
      </c>
      <c r="AB110" s="7">
        <f t="shared" si="31"/>
        <v>4</v>
      </c>
      <c r="AC110" s="7">
        <f t="shared" si="32"/>
        <v>2</v>
      </c>
      <c r="AD110" s="7">
        <f t="shared" si="33"/>
        <v>3</v>
      </c>
      <c r="AE110" s="7">
        <f t="shared" si="34"/>
        <v>4</v>
      </c>
      <c r="AF110" s="7">
        <f t="shared" si="35"/>
        <v>3</v>
      </c>
      <c r="AG110" s="7">
        <f t="shared" si="36"/>
        <v>2</v>
      </c>
      <c r="AH110" s="7">
        <f t="shared" si="37"/>
        <v>5</v>
      </c>
      <c r="AI110" s="7">
        <f t="shared" si="38"/>
        <v>4</v>
      </c>
      <c r="AJ110" s="7">
        <f t="shared" si="39"/>
        <v>5</v>
      </c>
      <c r="AK110" s="7">
        <f t="shared" si="40"/>
        <v>3</v>
      </c>
      <c r="AL110" s="7">
        <f t="shared" si="41"/>
        <v>4</v>
      </c>
      <c r="AM110" s="7">
        <f t="shared" si="42"/>
        <v>2</v>
      </c>
      <c r="AN110" s="8">
        <f t="shared" si="43"/>
        <v>56</v>
      </c>
      <c r="AO110" s="8"/>
      <c r="AP110" s="42"/>
      <c r="AQ110" s="8" t="e">
        <f t="shared" si="49"/>
        <v>#NUM!</v>
      </c>
      <c r="AR110" s="8" t="e">
        <f t="shared" si="50"/>
        <v>#NUM!</v>
      </c>
      <c r="AS110" s="8" t="e">
        <f t="shared" si="51"/>
        <v>#NUM!</v>
      </c>
      <c r="AT110" s="8" t="e">
        <f t="shared" si="52"/>
        <v>#NUM!</v>
      </c>
      <c r="AU110" s="8">
        <f t="shared" si="44"/>
        <v>19</v>
      </c>
      <c r="AV110" s="8">
        <f t="shared" si="45"/>
        <v>12</v>
      </c>
      <c r="AW110" s="8">
        <f t="shared" si="46"/>
        <v>16</v>
      </c>
      <c r="AX110" s="8">
        <f t="shared" si="47"/>
        <v>9</v>
      </c>
    </row>
    <row r="111" spans="1:50" x14ac:dyDescent="0.25">
      <c r="A111">
        <v>36924</v>
      </c>
      <c r="B111">
        <v>0</v>
      </c>
      <c r="C111">
        <v>1972</v>
      </c>
      <c r="D111">
        <f t="shared" si="48"/>
        <v>52</v>
      </c>
      <c r="E111" s="1">
        <v>45595.651064814818</v>
      </c>
      <c r="F111" t="s">
        <v>122</v>
      </c>
      <c r="G111">
        <v>1</v>
      </c>
      <c r="H111" s="4">
        <v>2</v>
      </c>
      <c r="I111" s="4">
        <v>4</v>
      </c>
      <c r="J111" s="4">
        <v>4</v>
      </c>
      <c r="K111" s="4">
        <v>2</v>
      </c>
      <c r="L111" s="4">
        <v>4</v>
      </c>
      <c r="M111" s="4">
        <v>4</v>
      </c>
      <c r="N111" s="4">
        <v>4</v>
      </c>
      <c r="O111" s="4">
        <v>4</v>
      </c>
      <c r="P111" s="4">
        <v>2</v>
      </c>
      <c r="Q111" s="4">
        <v>2</v>
      </c>
      <c r="R111" s="4">
        <v>3</v>
      </c>
      <c r="S111" s="4">
        <v>4</v>
      </c>
      <c r="T111" s="4">
        <v>4</v>
      </c>
      <c r="U111" s="4">
        <v>5</v>
      </c>
      <c r="V111" s="4">
        <v>5</v>
      </c>
      <c r="W111" s="4">
        <v>3</v>
      </c>
      <c r="X111" s="7">
        <f t="shared" si="27"/>
        <v>2</v>
      </c>
      <c r="Y111" s="7">
        <f t="shared" si="28"/>
        <v>4</v>
      </c>
      <c r="Z111" s="7">
        <f t="shared" si="29"/>
        <v>2</v>
      </c>
      <c r="AA111" s="7">
        <f t="shared" si="30"/>
        <v>2</v>
      </c>
      <c r="AB111" s="7">
        <f t="shared" si="31"/>
        <v>4</v>
      </c>
      <c r="AC111" s="7">
        <f t="shared" si="32"/>
        <v>4</v>
      </c>
      <c r="AD111" s="7">
        <f t="shared" si="33"/>
        <v>4</v>
      </c>
      <c r="AE111" s="7">
        <f t="shared" si="34"/>
        <v>4</v>
      </c>
      <c r="AF111" s="7">
        <f t="shared" si="35"/>
        <v>4</v>
      </c>
      <c r="AG111" s="7">
        <f t="shared" si="36"/>
        <v>2</v>
      </c>
      <c r="AH111" s="7">
        <f t="shared" si="37"/>
        <v>3</v>
      </c>
      <c r="AI111" s="7">
        <f t="shared" si="38"/>
        <v>4</v>
      </c>
      <c r="AJ111" s="7">
        <f t="shared" si="39"/>
        <v>4</v>
      </c>
      <c r="AK111" s="7">
        <f t="shared" si="40"/>
        <v>5</v>
      </c>
      <c r="AL111" s="7">
        <f t="shared" si="41"/>
        <v>5</v>
      </c>
      <c r="AM111" s="7">
        <f t="shared" si="42"/>
        <v>3</v>
      </c>
      <c r="AN111" s="8">
        <f t="shared" si="43"/>
        <v>56</v>
      </c>
      <c r="AO111" s="8"/>
      <c r="AP111" s="42"/>
      <c r="AQ111" s="8" t="e">
        <f t="shared" si="49"/>
        <v>#NUM!</v>
      </c>
      <c r="AR111" s="8" t="e">
        <f t="shared" si="50"/>
        <v>#NUM!</v>
      </c>
      <c r="AS111" s="8" t="e">
        <f t="shared" si="51"/>
        <v>#NUM!</v>
      </c>
      <c r="AT111" s="8" t="e">
        <f t="shared" si="52"/>
        <v>#NUM!</v>
      </c>
      <c r="AU111" s="8">
        <f t="shared" si="44"/>
        <v>14</v>
      </c>
      <c r="AV111" s="8">
        <f t="shared" si="45"/>
        <v>16</v>
      </c>
      <c r="AW111" s="8">
        <f t="shared" si="46"/>
        <v>13</v>
      </c>
      <c r="AX111" s="8">
        <f t="shared" si="47"/>
        <v>13</v>
      </c>
    </row>
    <row r="112" spans="1:50" x14ac:dyDescent="0.25">
      <c r="A112">
        <v>37575</v>
      </c>
      <c r="B112">
        <v>0</v>
      </c>
      <c r="C112">
        <v>1975</v>
      </c>
      <c r="D112">
        <f t="shared" si="48"/>
        <v>49</v>
      </c>
      <c r="E112" s="1">
        <v>45596.483634259261</v>
      </c>
      <c r="F112" t="s">
        <v>101</v>
      </c>
      <c r="H112" s="4">
        <v>5</v>
      </c>
      <c r="I112" s="4">
        <v>3</v>
      </c>
      <c r="J112" s="4">
        <v>4</v>
      </c>
      <c r="K112" s="4">
        <v>4</v>
      </c>
      <c r="L112" s="4">
        <v>3</v>
      </c>
      <c r="M112" s="4">
        <v>5</v>
      </c>
      <c r="N112" s="4">
        <v>4</v>
      </c>
      <c r="O112" s="4">
        <v>4</v>
      </c>
      <c r="P112" s="4">
        <v>3</v>
      </c>
      <c r="Q112" s="4">
        <v>3</v>
      </c>
      <c r="R112" s="4">
        <v>4</v>
      </c>
      <c r="S112" s="4">
        <v>4</v>
      </c>
      <c r="T112" s="4">
        <v>2</v>
      </c>
      <c r="U112" s="4">
        <v>3</v>
      </c>
      <c r="V112" s="4">
        <v>4</v>
      </c>
      <c r="W112" s="4">
        <v>3</v>
      </c>
      <c r="X112" s="7">
        <f t="shared" si="27"/>
        <v>5</v>
      </c>
      <c r="Y112" s="7">
        <f t="shared" si="28"/>
        <v>3</v>
      </c>
      <c r="Z112" s="7">
        <f t="shared" si="29"/>
        <v>2</v>
      </c>
      <c r="AA112" s="7">
        <f t="shared" si="30"/>
        <v>4</v>
      </c>
      <c r="AB112" s="7">
        <f t="shared" si="31"/>
        <v>3</v>
      </c>
      <c r="AC112" s="7">
        <f t="shared" si="32"/>
        <v>5</v>
      </c>
      <c r="AD112" s="7">
        <f t="shared" si="33"/>
        <v>4</v>
      </c>
      <c r="AE112" s="7">
        <f t="shared" si="34"/>
        <v>4</v>
      </c>
      <c r="AF112" s="7">
        <f t="shared" si="35"/>
        <v>3</v>
      </c>
      <c r="AG112" s="7">
        <f t="shared" si="36"/>
        <v>3</v>
      </c>
      <c r="AH112" s="7">
        <f t="shared" si="37"/>
        <v>4</v>
      </c>
      <c r="AI112" s="7">
        <f t="shared" si="38"/>
        <v>4</v>
      </c>
      <c r="AJ112" s="7">
        <f t="shared" si="39"/>
        <v>2</v>
      </c>
      <c r="AK112" s="7">
        <f t="shared" si="40"/>
        <v>3</v>
      </c>
      <c r="AL112" s="7">
        <f t="shared" si="41"/>
        <v>4</v>
      </c>
      <c r="AM112" s="7">
        <f t="shared" si="42"/>
        <v>3</v>
      </c>
      <c r="AN112" s="8">
        <f t="shared" si="43"/>
        <v>56</v>
      </c>
      <c r="AO112" s="8"/>
      <c r="AP112" s="42"/>
      <c r="AQ112" s="8" t="e">
        <f t="shared" si="49"/>
        <v>#NUM!</v>
      </c>
      <c r="AR112" s="8" t="e">
        <f t="shared" si="50"/>
        <v>#NUM!</v>
      </c>
      <c r="AS112" s="8" t="e">
        <f t="shared" si="51"/>
        <v>#NUM!</v>
      </c>
      <c r="AT112" s="8" t="e">
        <f t="shared" si="52"/>
        <v>#NUM!</v>
      </c>
      <c r="AU112" s="8">
        <f t="shared" si="44"/>
        <v>17</v>
      </c>
      <c r="AV112" s="8">
        <f t="shared" si="45"/>
        <v>16</v>
      </c>
      <c r="AW112" s="8">
        <f t="shared" si="46"/>
        <v>13</v>
      </c>
      <c r="AX112" s="8">
        <f t="shared" si="47"/>
        <v>10</v>
      </c>
    </row>
    <row r="113" spans="1:50" x14ac:dyDescent="0.25">
      <c r="A113">
        <v>36203</v>
      </c>
      <c r="B113">
        <v>0</v>
      </c>
      <c r="C113">
        <v>1997</v>
      </c>
      <c r="D113">
        <f t="shared" si="48"/>
        <v>27</v>
      </c>
      <c r="E113" s="1">
        <v>45596.56795138889</v>
      </c>
      <c r="F113" t="s">
        <v>118</v>
      </c>
      <c r="G113">
        <v>0</v>
      </c>
      <c r="H113" s="4">
        <v>4</v>
      </c>
      <c r="I113" s="4">
        <v>4</v>
      </c>
      <c r="J113" s="4">
        <v>4</v>
      </c>
      <c r="K113" s="4">
        <v>2</v>
      </c>
      <c r="L113" s="4">
        <v>4</v>
      </c>
      <c r="M113" s="4">
        <v>4</v>
      </c>
      <c r="N113" s="4">
        <v>4</v>
      </c>
      <c r="O113" s="4">
        <v>4</v>
      </c>
      <c r="P113" s="4">
        <v>2</v>
      </c>
      <c r="Q113" s="4">
        <v>4</v>
      </c>
      <c r="R113" s="4">
        <v>3</v>
      </c>
      <c r="S113" s="4">
        <v>4</v>
      </c>
      <c r="T113" s="4">
        <v>3</v>
      </c>
      <c r="U113" s="4">
        <v>3</v>
      </c>
      <c r="V113" s="4">
        <v>4</v>
      </c>
      <c r="W113" s="4">
        <v>3</v>
      </c>
      <c r="X113" s="7">
        <f t="shared" si="27"/>
        <v>4</v>
      </c>
      <c r="Y113" s="7">
        <f t="shared" si="28"/>
        <v>4</v>
      </c>
      <c r="Z113" s="7">
        <f t="shared" si="29"/>
        <v>2</v>
      </c>
      <c r="AA113" s="7">
        <f t="shared" si="30"/>
        <v>2</v>
      </c>
      <c r="AB113" s="7">
        <f t="shared" si="31"/>
        <v>4</v>
      </c>
      <c r="AC113" s="7">
        <f t="shared" si="32"/>
        <v>4</v>
      </c>
      <c r="AD113" s="7">
        <f t="shared" si="33"/>
        <v>4</v>
      </c>
      <c r="AE113" s="7">
        <f t="shared" si="34"/>
        <v>4</v>
      </c>
      <c r="AF113" s="7">
        <f t="shared" si="35"/>
        <v>4</v>
      </c>
      <c r="AG113" s="7">
        <f t="shared" si="36"/>
        <v>4</v>
      </c>
      <c r="AH113" s="7">
        <f t="shared" si="37"/>
        <v>3</v>
      </c>
      <c r="AI113" s="7">
        <f t="shared" si="38"/>
        <v>4</v>
      </c>
      <c r="AJ113" s="7">
        <f t="shared" si="39"/>
        <v>3</v>
      </c>
      <c r="AK113" s="7">
        <f t="shared" si="40"/>
        <v>3</v>
      </c>
      <c r="AL113" s="7">
        <f t="shared" si="41"/>
        <v>4</v>
      </c>
      <c r="AM113" s="7">
        <f t="shared" si="42"/>
        <v>3</v>
      </c>
      <c r="AN113" s="8">
        <f t="shared" si="43"/>
        <v>56</v>
      </c>
      <c r="AO113" s="8"/>
      <c r="AP113" s="42"/>
      <c r="AQ113" s="8" t="e">
        <f t="shared" si="49"/>
        <v>#NUM!</v>
      </c>
      <c r="AR113" s="8" t="e">
        <f t="shared" si="50"/>
        <v>#NUM!</v>
      </c>
      <c r="AS113" s="8" t="e">
        <f t="shared" si="51"/>
        <v>#NUM!</v>
      </c>
      <c r="AT113" s="8" t="e">
        <f t="shared" si="52"/>
        <v>#NUM!</v>
      </c>
      <c r="AU113" s="8">
        <f t="shared" si="44"/>
        <v>16</v>
      </c>
      <c r="AV113" s="8">
        <f t="shared" si="45"/>
        <v>16</v>
      </c>
      <c r="AW113" s="8">
        <f t="shared" si="46"/>
        <v>14</v>
      </c>
      <c r="AX113" s="8">
        <f t="shared" si="47"/>
        <v>10</v>
      </c>
    </row>
    <row r="114" spans="1:50" x14ac:dyDescent="0.25">
      <c r="A114">
        <v>38438</v>
      </c>
      <c r="B114">
        <v>0</v>
      </c>
      <c r="C114">
        <v>1991</v>
      </c>
      <c r="D114">
        <f t="shared" si="48"/>
        <v>33</v>
      </c>
      <c r="E114" s="1">
        <v>45596.742905092593</v>
      </c>
      <c r="F114" t="s">
        <v>167</v>
      </c>
      <c r="G114">
        <v>1</v>
      </c>
      <c r="H114" s="4">
        <v>5</v>
      </c>
      <c r="I114" s="4">
        <v>3</v>
      </c>
      <c r="J114" s="4">
        <v>5</v>
      </c>
      <c r="K114" s="4">
        <v>2</v>
      </c>
      <c r="L114" s="4">
        <v>2</v>
      </c>
      <c r="M114" s="4">
        <v>2</v>
      </c>
      <c r="N114" s="4">
        <v>4</v>
      </c>
      <c r="O114" s="4">
        <v>4</v>
      </c>
      <c r="P114" s="4">
        <v>4</v>
      </c>
      <c r="Q114" s="4">
        <v>4</v>
      </c>
      <c r="R114" s="4">
        <v>5</v>
      </c>
      <c r="S114" s="4">
        <v>5</v>
      </c>
      <c r="T114" s="4">
        <v>4</v>
      </c>
      <c r="U114" s="4">
        <v>4</v>
      </c>
      <c r="V114" s="4">
        <v>5</v>
      </c>
      <c r="W114" s="4">
        <v>4</v>
      </c>
      <c r="X114" s="7">
        <f t="shared" si="27"/>
        <v>5</v>
      </c>
      <c r="Y114" s="7">
        <f t="shared" si="28"/>
        <v>3</v>
      </c>
      <c r="Z114" s="7">
        <f t="shared" si="29"/>
        <v>1</v>
      </c>
      <c r="AA114" s="7">
        <f t="shared" si="30"/>
        <v>2</v>
      </c>
      <c r="AB114" s="7">
        <f t="shared" si="31"/>
        <v>2</v>
      </c>
      <c r="AC114" s="7">
        <f t="shared" si="32"/>
        <v>2</v>
      </c>
      <c r="AD114" s="7">
        <f t="shared" si="33"/>
        <v>4</v>
      </c>
      <c r="AE114" s="7">
        <f t="shared" si="34"/>
        <v>4</v>
      </c>
      <c r="AF114" s="7">
        <f t="shared" si="35"/>
        <v>2</v>
      </c>
      <c r="AG114" s="7">
        <f t="shared" si="36"/>
        <v>4</v>
      </c>
      <c r="AH114" s="7">
        <f t="shared" si="37"/>
        <v>5</v>
      </c>
      <c r="AI114" s="7">
        <f t="shared" si="38"/>
        <v>5</v>
      </c>
      <c r="AJ114" s="7">
        <f t="shared" si="39"/>
        <v>4</v>
      </c>
      <c r="AK114" s="7">
        <f t="shared" si="40"/>
        <v>4</v>
      </c>
      <c r="AL114" s="7">
        <f t="shared" si="41"/>
        <v>5</v>
      </c>
      <c r="AM114" s="7">
        <f t="shared" si="42"/>
        <v>4</v>
      </c>
      <c r="AN114" s="8">
        <f t="shared" si="43"/>
        <v>56</v>
      </c>
      <c r="AO114" s="8"/>
      <c r="AP114" s="42"/>
      <c r="AQ114" s="8" t="e">
        <f t="shared" si="49"/>
        <v>#NUM!</v>
      </c>
      <c r="AR114" s="8" t="e">
        <f t="shared" si="50"/>
        <v>#NUM!</v>
      </c>
      <c r="AS114" s="8" t="e">
        <f t="shared" si="51"/>
        <v>#NUM!</v>
      </c>
      <c r="AT114" s="8" t="e">
        <f t="shared" si="52"/>
        <v>#NUM!</v>
      </c>
      <c r="AU114" s="8">
        <f t="shared" si="44"/>
        <v>13</v>
      </c>
      <c r="AV114" s="8">
        <f t="shared" si="45"/>
        <v>12</v>
      </c>
      <c r="AW114" s="8">
        <f t="shared" si="46"/>
        <v>18</v>
      </c>
      <c r="AX114" s="8">
        <f t="shared" si="47"/>
        <v>13</v>
      </c>
    </row>
    <row r="115" spans="1:50" x14ac:dyDescent="0.25">
      <c r="A115">
        <v>36409</v>
      </c>
      <c r="B115">
        <v>0</v>
      </c>
      <c r="C115">
        <v>2001</v>
      </c>
      <c r="D115">
        <f t="shared" si="48"/>
        <v>23</v>
      </c>
      <c r="E115" s="1">
        <v>45597.292905092596</v>
      </c>
      <c r="F115" t="s">
        <v>99</v>
      </c>
      <c r="G115">
        <v>1</v>
      </c>
      <c r="H115" s="4">
        <v>4</v>
      </c>
      <c r="I115" s="4">
        <v>2</v>
      </c>
      <c r="J115" s="4">
        <v>2</v>
      </c>
      <c r="K115" s="4">
        <v>2</v>
      </c>
      <c r="L115" s="4">
        <v>4</v>
      </c>
      <c r="M115" s="4">
        <v>4</v>
      </c>
      <c r="N115" s="4">
        <v>2</v>
      </c>
      <c r="O115" s="4">
        <v>3</v>
      </c>
      <c r="P115" s="4">
        <v>4</v>
      </c>
      <c r="Q115" s="4">
        <v>4</v>
      </c>
      <c r="R115" s="4">
        <v>5</v>
      </c>
      <c r="S115" s="4">
        <v>5</v>
      </c>
      <c r="T115" s="4">
        <v>4</v>
      </c>
      <c r="U115" s="4">
        <v>4</v>
      </c>
      <c r="V115" s="4">
        <v>4</v>
      </c>
      <c r="W115" s="4">
        <v>3</v>
      </c>
      <c r="X115" s="7">
        <f t="shared" si="27"/>
        <v>4</v>
      </c>
      <c r="Y115" s="7">
        <f t="shared" si="28"/>
        <v>2</v>
      </c>
      <c r="Z115" s="7">
        <f t="shared" si="29"/>
        <v>4</v>
      </c>
      <c r="AA115" s="7">
        <f t="shared" si="30"/>
        <v>2</v>
      </c>
      <c r="AB115" s="7">
        <f t="shared" si="31"/>
        <v>4</v>
      </c>
      <c r="AC115" s="7">
        <f t="shared" si="32"/>
        <v>4</v>
      </c>
      <c r="AD115" s="7">
        <f t="shared" si="33"/>
        <v>2</v>
      </c>
      <c r="AE115" s="7">
        <f t="shared" si="34"/>
        <v>3</v>
      </c>
      <c r="AF115" s="7">
        <f t="shared" si="35"/>
        <v>2</v>
      </c>
      <c r="AG115" s="7">
        <f t="shared" si="36"/>
        <v>4</v>
      </c>
      <c r="AH115" s="7">
        <f t="shared" si="37"/>
        <v>5</v>
      </c>
      <c r="AI115" s="7">
        <f t="shared" si="38"/>
        <v>5</v>
      </c>
      <c r="AJ115" s="7">
        <f t="shared" si="39"/>
        <v>4</v>
      </c>
      <c r="AK115" s="7">
        <f t="shared" si="40"/>
        <v>4</v>
      </c>
      <c r="AL115" s="7">
        <f t="shared" si="41"/>
        <v>4</v>
      </c>
      <c r="AM115" s="7">
        <f t="shared" si="42"/>
        <v>3</v>
      </c>
      <c r="AN115" s="8">
        <f t="shared" si="43"/>
        <v>56</v>
      </c>
      <c r="AO115" s="8"/>
      <c r="AP115" s="42"/>
      <c r="AQ115" s="8" t="e">
        <f t="shared" si="49"/>
        <v>#NUM!</v>
      </c>
      <c r="AR115" s="8" t="e">
        <f t="shared" si="50"/>
        <v>#NUM!</v>
      </c>
      <c r="AS115" s="8" t="e">
        <f t="shared" si="51"/>
        <v>#NUM!</v>
      </c>
      <c r="AT115" s="8" t="e">
        <f t="shared" si="52"/>
        <v>#NUM!</v>
      </c>
      <c r="AU115" s="8">
        <f t="shared" si="44"/>
        <v>16</v>
      </c>
      <c r="AV115" s="8">
        <f t="shared" si="45"/>
        <v>11</v>
      </c>
      <c r="AW115" s="8">
        <f t="shared" si="46"/>
        <v>18</v>
      </c>
      <c r="AX115" s="8">
        <f t="shared" si="47"/>
        <v>11</v>
      </c>
    </row>
    <row r="116" spans="1:50" x14ac:dyDescent="0.25">
      <c r="A116">
        <v>39107</v>
      </c>
      <c r="B116">
        <v>0</v>
      </c>
      <c r="C116">
        <v>1995</v>
      </c>
      <c r="D116">
        <f t="shared" si="48"/>
        <v>29</v>
      </c>
      <c r="E116" s="1">
        <v>45597.579861111109</v>
      </c>
      <c r="F116" t="s">
        <v>176</v>
      </c>
      <c r="G116">
        <v>0</v>
      </c>
      <c r="H116" s="4">
        <v>4</v>
      </c>
      <c r="I116" s="4">
        <v>2</v>
      </c>
      <c r="J116" s="4">
        <v>1</v>
      </c>
      <c r="K116" s="4">
        <v>4</v>
      </c>
      <c r="L116" s="4">
        <v>4</v>
      </c>
      <c r="M116" s="4">
        <v>4</v>
      </c>
      <c r="N116" s="4">
        <v>2</v>
      </c>
      <c r="O116" s="4">
        <v>4</v>
      </c>
      <c r="P116" s="4">
        <v>1</v>
      </c>
      <c r="Q116" s="4">
        <v>2</v>
      </c>
      <c r="R116" s="4">
        <v>4</v>
      </c>
      <c r="S116" s="4">
        <v>2</v>
      </c>
      <c r="T116" s="4">
        <v>2</v>
      </c>
      <c r="U116" s="4">
        <v>4</v>
      </c>
      <c r="V116" s="4">
        <v>4</v>
      </c>
      <c r="W116" s="4">
        <v>4</v>
      </c>
      <c r="X116" s="7">
        <f t="shared" si="27"/>
        <v>4</v>
      </c>
      <c r="Y116" s="7">
        <f t="shared" si="28"/>
        <v>2</v>
      </c>
      <c r="Z116" s="7">
        <f t="shared" si="29"/>
        <v>5</v>
      </c>
      <c r="AA116" s="7">
        <f t="shared" si="30"/>
        <v>4</v>
      </c>
      <c r="AB116" s="7">
        <f t="shared" si="31"/>
        <v>4</v>
      </c>
      <c r="AC116" s="7">
        <f t="shared" si="32"/>
        <v>4</v>
      </c>
      <c r="AD116" s="7">
        <f t="shared" si="33"/>
        <v>2</v>
      </c>
      <c r="AE116" s="7">
        <f t="shared" si="34"/>
        <v>4</v>
      </c>
      <c r="AF116" s="7">
        <f t="shared" si="35"/>
        <v>5</v>
      </c>
      <c r="AG116" s="7">
        <f t="shared" si="36"/>
        <v>2</v>
      </c>
      <c r="AH116" s="7">
        <f t="shared" si="37"/>
        <v>4</v>
      </c>
      <c r="AI116" s="7">
        <f t="shared" si="38"/>
        <v>2</v>
      </c>
      <c r="AJ116" s="7">
        <f t="shared" si="39"/>
        <v>2</v>
      </c>
      <c r="AK116" s="7">
        <f t="shared" si="40"/>
        <v>4</v>
      </c>
      <c r="AL116" s="7">
        <f t="shared" si="41"/>
        <v>4</v>
      </c>
      <c r="AM116" s="7">
        <f t="shared" si="42"/>
        <v>4</v>
      </c>
      <c r="AN116" s="8">
        <f t="shared" si="43"/>
        <v>56</v>
      </c>
      <c r="AO116" s="8"/>
      <c r="AP116" s="42"/>
      <c r="AQ116" s="8" t="e">
        <f t="shared" si="49"/>
        <v>#NUM!</v>
      </c>
      <c r="AR116" s="8" t="e">
        <f t="shared" si="50"/>
        <v>#NUM!</v>
      </c>
      <c r="AS116" s="8" t="e">
        <f t="shared" si="51"/>
        <v>#NUM!</v>
      </c>
      <c r="AT116" s="8" t="e">
        <f t="shared" si="52"/>
        <v>#NUM!</v>
      </c>
      <c r="AU116" s="8">
        <f t="shared" si="44"/>
        <v>19</v>
      </c>
      <c r="AV116" s="8">
        <f t="shared" si="45"/>
        <v>15</v>
      </c>
      <c r="AW116" s="8">
        <f t="shared" si="46"/>
        <v>10</v>
      </c>
      <c r="AX116" s="8">
        <f t="shared" si="47"/>
        <v>12</v>
      </c>
    </row>
    <row r="117" spans="1:50" x14ac:dyDescent="0.25">
      <c r="A117">
        <v>39116</v>
      </c>
      <c r="B117">
        <v>0</v>
      </c>
      <c r="C117">
        <v>1983</v>
      </c>
      <c r="D117">
        <f t="shared" si="48"/>
        <v>41</v>
      </c>
      <c r="E117" s="1">
        <v>45597.592199074075</v>
      </c>
      <c r="F117" t="s">
        <v>99</v>
      </c>
      <c r="G117">
        <v>1</v>
      </c>
      <c r="H117" s="4">
        <v>3</v>
      </c>
      <c r="I117" s="4">
        <v>3</v>
      </c>
      <c r="J117" s="4">
        <v>4</v>
      </c>
      <c r="K117" s="4">
        <v>2</v>
      </c>
      <c r="L117" s="4">
        <v>4</v>
      </c>
      <c r="M117" s="4">
        <v>3</v>
      </c>
      <c r="N117" s="4">
        <v>4</v>
      </c>
      <c r="O117" s="4">
        <v>4</v>
      </c>
      <c r="P117" s="4">
        <v>3</v>
      </c>
      <c r="Q117" s="4">
        <v>4</v>
      </c>
      <c r="R117" s="4">
        <v>4</v>
      </c>
      <c r="S117" s="4">
        <v>4</v>
      </c>
      <c r="T117" s="4">
        <v>5</v>
      </c>
      <c r="U117" s="4">
        <v>3</v>
      </c>
      <c r="V117" s="4">
        <v>4</v>
      </c>
      <c r="W117" s="4">
        <v>4</v>
      </c>
      <c r="X117" s="7">
        <f t="shared" si="27"/>
        <v>3</v>
      </c>
      <c r="Y117" s="7">
        <f t="shared" si="28"/>
        <v>3</v>
      </c>
      <c r="Z117" s="7">
        <f t="shared" si="29"/>
        <v>2</v>
      </c>
      <c r="AA117" s="7">
        <f t="shared" si="30"/>
        <v>2</v>
      </c>
      <c r="AB117" s="7">
        <f t="shared" si="31"/>
        <v>4</v>
      </c>
      <c r="AC117" s="7">
        <f t="shared" si="32"/>
        <v>3</v>
      </c>
      <c r="AD117" s="7">
        <f t="shared" si="33"/>
        <v>4</v>
      </c>
      <c r="AE117" s="7">
        <f t="shared" si="34"/>
        <v>4</v>
      </c>
      <c r="AF117" s="7">
        <f t="shared" si="35"/>
        <v>3</v>
      </c>
      <c r="AG117" s="7">
        <f t="shared" si="36"/>
        <v>4</v>
      </c>
      <c r="AH117" s="7">
        <f t="shared" si="37"/>
        <v>4</v>
      </c>
      <c r="AI117" s="7">
        <f t="shared" si="38"/>
        <v>4</v>
      </c>
      <c r="AJ117" s="7">
        <f t="shared" si="39"/>
        <v>5</v>
      </c>
      <c r="AK117" s="7">
        <f t="shared" si="40"/>
        <v>3</v>
      </c>
      <c r="AL117" s="7">
        <f t="shared" si="41"/>
        <v>4</v>
      </c>
      <c r="AM117" s="7">
        <f t="shared" si="42"/>
        <v>4</v>
      </c>
      <c r="AN117" s="8">
        <f t="shared" si="43"/>
        <v>56</v>
      </c>
      <c r="AO117" s="8"/>
      <c r="AP117" s="42"/>
      <c r="AQ117" s="8" t="e">
        <f t="shared" si="49"/>
        <v>#NUM!</v>
      </c>
      <c r="AR117" s="8" t="e">
        <f t="shared" si="50"/>
        <v>#NUM!</v>
      </c>
      <c r="AS117" s="8" t="e">
        <f t="shared" si="51"/>
        <v>#NUM!</v>
      </c>
      <c r="AT117" s="8" t="e">
        <f t="shared" si="52"/>
        <v>#NUM!</v>
      </c>
      <c r="AU117" s="8">
        <f t="shared" si="44"/>
        <v>14</v>
      </c>
      <c r="AV117" s="8">
        <f t="shared" si="45"/>
        <v>14</v>
      </c>
      <c r="AW117" s="8">
        <f t="shared" si="46"/>
        <v>17</v>
      </c>
      <c r="AX117" s="8">
        <f t="shared" si="47"/>
        <v>11</v>
      </c>
    </row>
    <row r="118" spans="1:50" x14ac:dyDescent="0.25">
      <c r="A118">
        <v>39443</v>
      </c>
      <c r="B118">
        <v>0</v>
      </c>
      <c r="C118">
        <v>1999</v>
      </c>
      <c r="D118">
        <f t="shared" si="48"/>
        <v>25</v>
      </c>
      <c r="E118" s="1">
        <v>45598.517511574071</v>
      </c>
      <c r="F118" t="s">
        <v>185</v>
      </c>
      <c r="G118">
        <v>1</v>
      </c>
      <c r="H118" s="4">
        <v>4</v>
      </c>
      <c r="I118" s="4">
        <v>4</v>
      </c>
      <c r="J118" s="4">
        <v>3</v>
      </c>
      <c r="K118" s="4">
        <v>2</v>
      </c>
      <c r="L118" s="4">
        <v>4</v>
      </c>
      <c r="M118" s="4">
        <v>4</v>
      </c>
      <c r="N118" s="4">
        <v>4</v>
      </c>
      <c r="O118" s="4">
        <v>4</v>
      </c>
      <c r="P118" s="4">
        <v>2</v>
      </c>
      <c r="Q118" s="4">
        <v>3</v>
      </c>
      <c r="R118" s="4">
        <v>4</v>
      </c>
      <c r="S118" s="4">
        <v>3</v>
      </c>
      <c r="T118" s="4">
        <v>2</v>
      </c>
      <c r="U118" s="4">
        <v>3</v>
      </c>
      <c r="V118" s="4">
        <v>4</v>
      </c>
      <c r="W118" s="4">
        <v>4</v>
      </c>
      <c r="X118" s="7">
        <f t="shared" si="27"/>
        <v>4</v>
      </c>
      <c r="Y118" s="7">
        <f t="shared" si="28"/>
        <v>4</v>
      </c>
      <c r="Z118" s="7">
        <f t="shared" si="29"/>
        <v>3</v>
      </c>
      <c r="AA118" s="7">
        <f t="shared" si="30"/>
        <v>2</v>
      </c>
      <c r="AB118" s="7">
        <f t="shared" si="31"/>
        <v>4</v>
      </c>
      <c r="AC118" s="7">
        <f t="shared" si="32"/>
        <v>4</v>
      </c>
      <c r="AD118" s="7">
        <f t="shared" si="33"/>
        <v>4</v>
      </c>
      <c r="AE118" s="7">
        <f t="shared" si="34"/>
        <v>4</v>
      </c>
      <c r="AF118" s="7">
        <f t="shared" si="35"/>
        <v>4</v>
      </c>
      <c r="AG118" s="7">
        <f t="shared" si="36"/>
        <v>3</v>
      </c>
      <c r="AH118" s="7">
        <f t="shared" si="37"/>
        <v>4</v>
      </c>
      <c r="AI118" s="7">
        <f t="shared" si="38"/>
        <v>3</v>
      </c>
      <c r="AJ118" s="7">
        <f t="shared" si="39"/>
        <v>2</v>
      </c>
      <c r="AK118" s="7">
        <f t="shared" si="40"/>
        <v>3</v>
      </c>
      <c r="AL118" s="7">
        <f t="shared" si="41"/>
        <v>4</v>
      </c>
      <c r="AM118" s="7">
        <f t="shared" si="42"/>
        <v>4</v>
      </c>
      <c r="AN118" s="8">
        <f t="shared" si="43"/>
        <v>56</v>
      </c>
      <c r="AO118" s="8"/>
      <c r="AP118" s="42"/>
      <c r="AQ118" s="8" t="e">
        <f t="shared" si="49"/>
        <v>#NUM!</v>
      </c>
      <c r="AR118" s="8" t="e">
        <f t="shared" si="50"/>
        <v>#NUM!</v>
      </c>
      <c r="AS118" s="8" t="e">
        <f t="shared" si="51"/>
        <v>#NUM!</v>
      </c>
      <c r="AT118" s="8" t="e">
        <f t="shared" si="52"/>
        <v>#NUM!</v>
      </c>
      <c r="AU118" s="8">
        <f t="shared" si="44"/>
        <v>17</v>
      </c>
      <c r="AV118" s="8">
        <f t="shared" si="45"/>
        <v>16</v>
      </c>
      <c r="AW118" s="8">
        <f t="shared" si="46"/>
        <v>12</v>
      </c>
      <c r="AX118" s="8">
        <f t="shared" si="47"/>
        <v>11</v>
      </c>
    </row>
    <row r="119" spans="1:50" x14ac:dyDescent="0.25">
      <c r="A119">
        <v>39924</v>
      </c>
      <c r="B119">
        <v>0</v>
      </c>
      <c r="C119">
        <v>1982</v>
      </c>
      <c r="D119">
        <f t="shared" si="48"/>
        <v>42</v>
      </c>
      <c r="E119" s="1">
        <v>45601.856261574074</v>
      </c>
      <c r="F119" t="s">
        <v>99</v>
      </c>
      <c r="G119">
        <v>1</v>
      </c>
      <c r="H119" s="4">
        <v>3</v>
      </c>
      <c r="I119" s="4">
        <v>4</v>
      </c>
      <c r="J119" s="4">
        <v>3</v>
      </c>
      <c r="K119" s="4">
        <v>4</v>
      </c>
      <c r="L119" s="4">
        <v>2</v>
      </c>
      <c r="M119" s="4">
        <v>2</v>
      </c>
      <c r="N119" s="4">
        <v>2</v>
      </c>
      <c r="O119" s="4">
        <v>3</v>
      </c>
      <c r="P119" s="4">
        <v>2</v>
      </c>
      <c r="Q119" s="4">
        <v>5</v>
      </c>
      <c r="R119" s="4">
        <v>5</v>
      </c>
      <c r="S119" s="4">
        <v>5</v>
      </c>
      <c r="T119" s="4">
        <v>4</v>
      </c>
      <c r="U119" s="4">
        <v>2</v>
      </c>
      <c r="V119" s="4">
        <v>4</v>
      </c>
      <c r="W119" s="4">
        <v>4</v>
      </c>
      <c r="X119" s="7">
        <f t="shared" si="27"/>
        <v>3</v>
      </c>
      <c r="Y119" s="7">
        <f t="shared" si="28"/>
        <v>4</v>
      </c>
      <c r="Z119" s="7">
        <f t="shared" si="29"/>
        <v>3</v>
      </c>
      <c r="AA119" s="7">
        <f t="shared" si="30"/>
        <v>4</v>
      </c>
      <c r="AB119" s="7">
        <f t="shared" si="31"/>
        <v>2</v>
      </c>
      <c r="AC119" s="7">
        <f t="shared" si="32"/>
        <v>2</v>
      </c>
      <c r="AD119" s="7">
        <f t="shared" si="33"/>
        <v>2</v>
      </c>
      <c r="AE119" s="7">
        <f t="shared" si="34"/>
        <v>3</v>
      </c>
      <c r="AF119" s="7">
        <f t="shared" si="35"/>
        <v>4</v>
      </c>
      <c r="AG119" s="7">
        <f t="shared" si="36"/>
        <v>5</v>
      </c>
      <c r="AH119" s="7">
        <f t="shared" si="37"/>
        <v>5</v>
      </c>
      <c r="AI119" s="7">
        <f t="shared" si="38"/>
        <v>5</v>
      </c>
      <c r="AJ119" s="7">
        <f t="shared" si="39"/>
        <v>4</v>
      </c>
      <c r="AK119" s="7">
        <f t="shared" si="40"/>
        <v>2</v>
      </c>
      <c r="AL119" s="7">
        <f t="shared" si="41"/>
        <v>4</v>
      </c>
      <c r="AM119" s="7">
        <f t="shared" si="42"/>
        <v>4</v>
      </c>
      <c r="AN119" s="8">
        <f t="shared" si="43"/>
        <v>56</v>
      </c>
      <c r="AO119" s="8"/>
      <c r="AP119" s="42"/>
      <c r="AQ119" s="8" t="e">
        <f t="shared" si="49"/>
        <v>#NUM!</v>
      </c>
      <c r="AR119" s="8" t="e">
        <f t="shared" si="50"/>
        <v>#NUM!</v>
      </c>
      <c r="AS119" s="8" t="e">
        <f t="shared" si="51"/>
        <v>#NUM!</v>
      </c>
      <c r="AT119" s="8" t="e">
        <f t="shared" si="52"/>
        <v>#NUM!</v>
      </c>
      <c r="AU119" s="8">
        <f t="shared" si="44"/>
        <v>16</v>
      </c>
      <c r="AV119" s="8">
        <f t="shared" si="45"/>
        <v>11</v>
      </c>
      <c r="AW119" s="8">
        <f t="shared" si="46"/>
        <v>19</v>
      </c>
      <c r="AX119" s="8">
        <f t="shared" si="47"/>
        <v>10</v>
      </c>
    </row>
    <row r="120" spans="1:50" x14ac:dyDescent="0.25">
      <c r="A120">
        <v>40117</v>
      </c>
      <c r="B120">
        <v>0</v>
      </c>
      <c r="C120">
        <v>1978</v>
      </c>
      <c r="D120">
        <f t="shared" si="48"/>
        <v>46</v>
      </c>
      <c r="E120" s="1">
        <v>45604.673842592594</v>
      </c>
      <c r="F120" t="s">
        <v>210</v>
      </c>
      <c r="G120">
        <v>1</v>
      </c>
      <c r="H120" s="4">
        <v>4</v>
      </c>
      <c r="I120" s="4">
        <v>4</v>
      </c>
      <c r="J120" s="4">
        <v>3</v>
      </c>
      <c r="K120" s="4">
        <v>3</v>
      </c>
      <c r="L120" s="4">
        <v>4</v>
      </c>
      <c r="M120" s="4">
        <v>4</v>
      </c>
      <c r="N120" s="4">
        <v>2</v>
      </c>
      <c r="O120" s="4">
        <v>2</v>
      </c>
      <c r="P120" s="4">
        <v>2</v>
      </c>
      <c r="Q120" s="4">
        <v>4</v>
      </c>
      <c r="R120" s="4">
        <v>4</v>
      </c>
      <c r="S120" s="4">
        <v>4</v>
      </c>
      <c r="T120" s="4">
        <v>4</v>
      </c>
      <c r="U120" s="4">
        <v>4</v>
      </c>
      <c r="V120" s="4">
        <v>4</v>
      </c>
      <c r="W120" s="4">
        <v>2</v>
      </c>
      <c r="X120" s="7">
        <f t="shared" si="27"/>
        <v>4</v>
      </c>
      <c r="Y120" s="7">
        <f t="shared" si="28"/>
        <v>4</v>
      </c>
      <c r="Z120" s="7">
        <f t="shared" si="29"/>
        <v>3</v>
      </c>
      <c r="AA120" s="7">
        <f t="shared" si="30"/>
        <v>3</v>
      </c>
      <c r="AB120" s="7">
        <f t="shared" si="31"/>
        <v>4</v>
      </c>
      <c r="AC120" s="7">
        <f t="shared" si="32"/>
        <v>4</v>
      </c>
      <c r="AD120" s="7">
        <f t="shared" si="33"/>
        <v>2</v>
      </c>
      <c r="AE120" s="7">
        <f t="shared" si="34"/>
        <v>2</v>
      </c>
      <c r="AF120" s="7">
        <f t="shared" si="35"/>
        <v>4</v>
      </c>
      <c r="AG120" s="7">
        <f t="shared" si="36"/>
        <v>4</v>
      </c>
      <c r="AH120" s="7">
        <f t="shared" si="37"/>
        <v>4</v>
      </c>
      <c r="AI120" s="7">
        <f t="shared" si="38"/>
        <v>4</v>
      </c>
      <c r="AJ120" s="7">
        <f t="shared" si="39"/>
        <v>4</v>
      </c>
      <c r="AK120" s="7">
        <f t="shared" si="40"/>
        <v>4</v>
      </c>
      <c r="AL120" s="7">
        <f t="shared" si="41"/>
        <v>4</v>
      </c>
      <c r="AM120" s="7">
        <f t="shared" si="42"/>
        <v>2</v>
      </c>
      <c r="AN120" s="8">
        <f t="shared" si="43"/>
        <v>56</v>
      </c>
      <c r="AO120" s="8"/>
      <c r="AP120" s="42"/>
      <c r="AQ120" s="8" t="e">
        <f t="shared" si="49"/>
        <v>#NUM!</v>
      </c>
      <c r="AR120" s="8" t="e">
        <f t="shared" si="50"/>
        <v>#NUM!</v>
      </c>
      <c r="AS120" s="8" t="e">
        <f t="shared" si="51"/>
        <v>#NUM!</v>
      </c>
      <c r="AT120" s="8" t="e">
        <f t="shared" si="52"/>
        <v>#NUM!</v>
      </c>
      <c r="AU120" s="8">
        <f t="shared" si="44"/>
        <v>18</v>
      </c>
      <c r="AV120" s="8">
        <f t="shared" si="45"/>
        <v>12</v>
      </c>
      <c r="AW120" s="8">
        <f t="shared" si="46"/>
        <v>16</v>
      </c>
      <c r="AX120" s="8">
        <f t="shared" si="47"/>
        <v>10</v>
      </c>
    </row>
    <row r="121" spans="1:50" x14ac:dyDescent="0.25">
      <c r="A121">
        <v>40336</v>
      </c>
      <c r="B121">
        <v>0</v>
      </c>
      <c r="C121">
        <v>2002</v>
      </c>
      <c r="D121">
        <f t="shared" si="48"/>
        <v>22</v>
      </c>
      <c r="E121" s="1">
        <v>45608.448923611111</v>
      </c>
      <c r="F121" t="s">
        <v>129</v>
      </c>
      <c r="G121">
        <v>1</v>
      </c>
      <c r="H121" s="4">
        <v>4</v>
      </c>
      <c r="I121" s="4">
        <v>3</v>
      </c>
      <c r="J121" s="4">
        <v>2</v>
      </c>
      <c r="K121" s="4">
        <v>4</v>
      </c>
      <c r="L121" s="4">
        <v>3</v>
      </c>
      <c r="M121" s="4">
        <v>4</v>
      </c>
      <c r="N121" s="4">
        <v>3</v>
      </c>
      <c r="O121" s="4">
        <v>4</v>
      </c>
      <c r="P121" s="4">
        <v>2</v>
      </c>
      <c r="Q121" s="4">
        <v>3</v>
      </c>
      <c r="R121" s="4">
        <v>4</v>
      </c>
      <c r="S121" s="4">
        <v>3</v>
      </c>
      <c r="T121" s="4">
        <v>2</v>
      </c>
      <c r="U121" s="4">
        <v>4</v>
      </c>
      <c r="V121" s="4">
        <v>4</v>
      </c>
      <c r="W121" s="4">
        <v>3</v>
      </c>
      <c r="X121" s="7">
        <f t="shared" si="27"/>
        <v>4</v>
      </c>
      <c r="Y121" s="7">
        <f t="shared" si="28"/>
        <v>3</v>
      </c>
      <c r="Z121" s="7">
        <f t="shared" si="29"/>
        <v>4</v>
      </c>
      <c r="AA121" s="7">
        <f t="shared" si="30"/>
        <v>4</v>
      </c>
      <c r="AB121" s="7">
        <f t="shared" si="31"/>
        <v>3</v>
      </c>
      <c r="AC121" s="7">
        <f t="shared" si="32"/>
        <v>4</v>
      </c>
      <c r="AD121" s="7">
        <f t="shared" si="33"/>
        <v>3</v>
      </c>
      <c r="AE121" s="7">
        <f t="shared" si="34"/>
        <v>4</v>
      </c>
      <c r="AF121" s="7">
        <f t="shared" si="35"/>
        <v>4</v>
      </c>
      <c r="AG121" s="7">
        <f t="shared" si="36"/>
        <v>3</v>
      </c>
      <c r="AH121" s="7">
        <f t="shared" si="37"/>
        <v>4</v>
      </c>
      <c r="AI121" s="7">
        <f t="shared" si="38"/>
        <v>3</v>
      </c>
      <c r="AJ121" s="7">
        <f t="shared" si="39"/>
        <v>2</v>
      </c>
      <c r="AK121" s="7">
        <f t="shared" si="40"/>
        <v>4</v>
      </c>
      <c r="AL121" s="7">
        <f t="shared" si="41"/>
        <v>4</v>
      </c>
      <c r="AM121" s="7">
        <f t="shared" si="42"/>
        <v>3</v>
      </c>
      <c r="AN121" s="8">
        <f t="shared" si="43"/>
        <v>56</v>
      </c>
      <c r="AO121" s="8"/>
      <c r="AP121" s="42"/>
      <c r="AQ121" s="8" t="e">
        <f t="shared" si="49"/>
        <v>#NUM!</v>
      </c>
      <c r="AR121" s="8" t="e">
        <f t="shared" si="50"/>
        <v>#NUM!</v>
      </c>
      <c r="AS121" s="8" t="e">
        <f t="shared" si="51"/>
        <v>#NUM!</v>
      </c>
      <c r="AT121" s="8" t="e">
        <f t="shared" si="52"/>
        <v>#NUM!</v>
      </c>
      <c r="AU121" s="8">
        <f t="shared" si="44"/>
        <v>18</v>
      </c>
      <c r="AV121" s="8">
        <f t="shared" si="45"/>
        <v>15</v>
      </c>
      <c r="AW121" s="8">
        <f t="shared" si="46"/>
        <v>12</v>
      </c>
      <c r="AX121" s="8">
        <f t="shared" si="47"/>
        <v>11</v>
      </c>
    </row>
    <row r="122" spans="1:50" x14ac:dyDescent="0.25">
      <c r="A122">
        <v>40586</v>
      </c>
      <c r="B122">
        <v>0</v>
      </c>
      <c r="C122">
        <v>1983</v>
      </c>
      <c r="D122">
        <f t="shared" si="48"/>
        <v>41</v>
      </c>
      <c r="E122" s="1">
        <v>45610.436562499999</v>
      </c>
      <c r="F122" t="s">
        <v>101</v>
      </c>
      <c r="H122" s="4">
        <v>4</v>
      </c>
      <c r="I122" s="4">
        <v>4</v>
      </c>
      <c r="J122" s="4">
        <v>2</v>
      </c>
      <c r="K122" s="4">
        <v>4</v>
      </c>
      <c r="L122" s="4">
        <v>4</v>
      </c>
      <c r="M122" s="4">
        <v>3</v>
      </c>
      <c r="N122" s="4">
        <v>2</v>
      </c>
      <c r="O122" s="4">
        <v>3</v>
      </c>
      <c r="P122" s="4">
        <v>4</v>
      </c>
      <c r="Q122" s="4">
        <v>4</v>
      </c>
      <c r="R122" s="4">
        <v>4</v>
      </c>
      <c r="S122" s="4">
        <v>4</v>
      </c>
      <c r="T122" s="4">
        <v>4</v>
      </c>
      <c r="U122" s="4">
        <v>3</v>
      </c>
      <c r="V122" s="4">
        <v>4</v>
      </c>
      <c r="W122" s="4">
        <v>3</v>
      </c>
      <c r="X122" s="7">
        <f t="shared" si="27"/>
        <v>4</v>
      </c>
      <c r="Y122" s="7">
        <f t="shared" si="28"/>
        <v>4</v>
      </c>
      <c r="Z122" s="7">
        <f t="shared" si="29"/>
        <v>4</v>
      </c>
      <c r="AA122" s="7">
        <f t="shared" si="30"/>
        <v>4</v>
      </c>
      <c r="AB122" s="7">
        <f t="shared" si="31"/>
        <v>4</v>
      </c>
      <c r="AC122" s="7">
        <f t="shared" si="32"/>
        <v>3</v>
      </c>
      <c r="AD122" s="7">
        <f t="shared" si="33"/>
        <v>2</v>
      </c>
      <c r="AE122" s="7">
        <f t="shared" si="34"/>
        <v>3</v>
      </c>
      <c r="AF122" s="7">
        <f t="shared" si="35"/>
        <v>2</v>
      </c>
      <c r="AG122" s="7">
        <f t="shared" si="36"/>
        <v>4</v>
      </c>
      <c r="AH122" s="7">
        <f t="shared" si="37"/>
        <v>4</v>
      </c>
      <c r="AI122" s="7">
        <f t="shared" si="38"/>
        <v>4</v>
      </c>
      <c r="AJ122" s="7">
        <f t="shared" si="39"/>
        <v>4</v>
      </c>
      <c r="AK122" s="7">
        <f t="shared" si="40"/>
        <v>3</v>
      </c>
      <c r="AL122" s="7">
        <f t="shared" si="41"/>
        <v>4</v>
      </c>
      <c r="AM122" s="7">
        <f t="shared" si="42"/>
        <v>3</v>
      </c>
      <c r="AN122" s="8">
        <f t="shared" si="43"/>
        <v>56</v>
      </c>
      <c r="AO122" s="8"/>
      <c r="AP122" s="42"/>
      <c r="AQ122" s="8" t="e">
        <f t="shared" si="49"/>
        <v>#NUM!</v>
      </c>
      <c r="AR122" s="8" t="e">
        <f t="shared" si="50"/>
        <v>#NUM!</v>
      </c>
      <c r="AS122" s="8" t="e">
        <f t="shared" si="51"/>
        <v>#NUM!</v>
      </c>
      <c r="AT122" s="8" t="e">
        <f t="shared" si="52"/>
        <v>#NUM!</v>
      </c>
      <c r="AU122" s="8">
        <f t="shared" si="44"/>
        <v>20</v>
      </c>
      <c r="AV122" s="8">
        <f t="shared" si="45"/>
        <v>10</v>
      </c>
      <c r="AW122" s="8">
        <f t="shared" si="46"/>
        <v>16</v>
      </c>
      <c r="AX122" s="8">
        <f t="shared" si="47"/>
        <v>10</v>
      </c>
    </row>
    <row r="123" spans="1:50" x14ac:dyDescent="0.25">
      <c r="A123">
        <v>35665</v>
      </c>
      <c r="B123">
        <v>0</v>
      </c>
      <c r="C123">
        <v>1985</v>
      </c>
      <c r="D123">
        <f t="shared" si="48"/>
        <v>39</v>
      </c>
      <c r="E123" s="1">
        <v>45594.45107638889</v>
      </c>
      <c r="F123" t="s">
        <v>99</v>
      </c>
      <c r="G123">
        <v>1</v>
      </c>
      <c r="H123" s="4">
        <v>4</v>
      </c>
      <c r="I123" s="4">
        <v>4</v>
      </c>
      <c r="J123" s="4">
        <v>4</v>
      </c>
      <c r="K123" s="4">
        <v>2</v>
      </c>
      <c r="L123" s="4">
        <v>3</v>
      </c>
      <c r="M123" s="4">
        <v>4</v>
      </c>
      <c r="N123" s="4">
        <v>4</v>
      </c>
      <c r="O123" s="4">
        <v>4</v>
      </c>
      <c r="P123" s="4">
        <v>2</v>
      </c>
      <c r="Q123" s="4">
        <v>4</v>
      </c>
      <c r="R123" s="4">
        <v>4</v>
      </c>
      <c r="S123" s="4">
        <v>4</v>
      </c>
      <c r="T123" s="4">
        <v>4</v>
      </c>
      <c r="U123" s="4">
        <v>4</v>
      </c>
      <c r="V123" s="4">
        <v>4</v>
      </c>
      <c r="W123" s="4">
        <v>2</v>
      </c>
      <c r="X123" s="7">
        <f t="shared" si="27"/>
        <v>4</v>
      </c>
      <c r="Y123" s="7">
        <f t="shared" si="28"/>
        <v>4</v>
      </c>
      <c r="Z123" s="7">
        <f t="shared" si="29"/>
        <v>2</v>
      </c>
      <c r="AA123" s="7">
        <f t="shared" si="30"/>
        <v>2</v>
      </c>
      <c r="AB123" s="7">
        <f t="shared" si="31"/>
        <v>3</v>
      </c>
      <c r="AC123" s="7">
        <f t="shared" si="32"/>
        <v>4</v>
      </c>
      <c r="AD123" s="7">
        <f t="shared" si="33"/>
        <v>4</v>
      </c>
      <c r="AE123" s="7">
        <f t="shared" si="34"/>
        <v>4</v>
      </c>
      <c r="AF123" s="7">
        <f t="shared" si="35"/>
        <v>4</v>
      </c>
      <c r="AG123" s="7">
        <f t="shared" si="36"/>
        <v>4</v>
      </c>
      <c r="AH123" s="7">
        <f t="shared" si="37"/>
        <v>4</v>
      </c>
      <c r="AI123" s="7">
        <f t="shared" si="38"/>
        <v>4</v>
      </c>
      <c r="AJ123" s="7">
        <f t="shared" si="39"/>
        <v>4</v>
      </c>
      <c r="AK123" s="7">
        <f t="shared" si="40"/>
        <v>4</v>
      </c>
      <c r="AL123" s="7">
        <f t="shared" si="41"/>
        <v>4</v>
      </c>
      <c r="AM123" s="7">
        <f t="shared" si="42"/>
        <v>2</v>
      </c>
      <c r="AN123" s="8">
        <f t="shared" si="43"/>
        <v>57</v>
      </c>
      <c r="AO123" s="8"/>
      <c r="AP123" s="42"/>
      <c r="AQ123" s="8" t="e">
        <f t="shared" si="49"/>
        <v>#NUM!</v>
      </c>
      <c r="AR123" s="8" t="e">
        <f t="shared" si="50"/>
        <v>#NUM!</v>
      </c>
      <c r="AS123" s="8" t="e">
        <f t="shared" si="51"/>
        <v>#NUM!</v>
      </c>
      <c r="AT123" s="8" t="e">
        <f t="shared" si="52"/>
        <v>#NUM!</v>
      </c>
      <c r="AU123" s="8">
        <f t="shared" si="44"/>
        <v>15</v>
      </c>
      <c r="AV123" s="8">
        <f t="shared" si="45"/>
        <v>16</v>
      </c>
      <c r="AW123" s="8">
        <f t="shared" si="46"/>
        <v>16</v>
      </c>
      <c r="AX123" s="8">
        <f t="shared" si="47"/>
        <v>10</v>
      </c>
    </row>
    <row r="124" spans="1:50" x14ac:dyDescent="0.25">
      <c r="A124">
        <v>36108</v>
      </c>
      <c r="B124">
        <v>0</v>
      </c>
      <c r="C124">
        <v>1984</v>
      </c>
      <c r="D124">
        <f t="shared" si="48"/>
        <v>40</v>
      </c>
      <c r="E124" s="1">
        <v>45594.761354166665</v>
      </c>
      <c r="F124" t="s">
        <v>99</v>
      </c>
      <c r="G124">
        <v>1</v>
      </c>
      <c r="H124" s="4">
        <v>4</v>
      </c>
      <c r="I124" s="4">
        <v>4</v>
      </c>
      <c r="J124" s="4">
        <v>4</v>
      </c>
      <c r="K124" s="4">
        <v>2</v>
      </c>
      <c r="L124" s="4">
        <v>4</v>
      </c>
      <c r="M124" s="4">
        <v>4</v>
      </c>
      <c r="N124" s="4">
        <v>4</v>
      </c>
      <c r="O124" s="4">
        <v>5</v>
      </c>
      <c r="P124" s="4">
        <v>2</v>
      </c>
      <c r="Q124" s="4">
        <v>4</v>
      </c>
      <c r="R124" s="4">
        <v>4</v>
      </c>
      <c r="S124" s="4">
        <v>4</v>
      </c>
      <c r="T124" s="4">
        <v>4</v>
      </c>
      <c r="U124" s="4">
        <v>4</v>
      </c>
      <c r="V124" s="4">
        <v>2</v>
      </c>
      <c r="W124" s="4">
        <v>2</v>
      </c>
      <c r="X124" s="7">
        <f t="shared" si="27"/>
        <v>4</v>
      </c>
      <c r="Y124" s="7">
        <f t="shared" si="28"/>
        <v>4</v>
      </c>
      <c r="Z124" s="7">
        <f t="shared" si="29"/>
        <v>2</v>
      </c>
      <c r="AA124" s="7">
        <f t="shared" si="30"/>
        <v>2</v>
      </c>
      <c r="AB124" s="7">
        <f t="shared" si="31"/>
        <v>4</v>
      </c>
      <c r="AC124" s="7">
        <f t="shared" si="32"/>
        <v>4</v>
      </c>
      <c r="AD124" s="7">
        <f t="shared" si="33"/>
        <v>4</v>
      </c>
      <c r="AE124" s="7">
        <f t="shared" si="34"/>
        <v>5</v>
      </c>
      <c r="AF124" s="7">
        <f t="shared" si="35"/>
        <v>4</v>
      </c>
      <c r="AG124" s="7">
        <f t="shared" si="36"/>
        <v>4</v>
      </c>
      <c r="AH124" s="7">
        <f t="shared" si="37"/>
        <v>4</v>
      </c>
      <c r="AI124" s="7">
        <f t="shared" si="38"/>
        <v>4</v>
      </c>
      <c r="AJ124" s="7">
        <f t="shared" si="39"/>
        <v>4</v>
      </c>
      <c r="AK124" s="7">
        <f t="shared" si="40"/>
        <v>4</v>
      </c>
      <c r="AL124" s="7">
        <f t="shared" si="41"/>
        <v>2</v>
      </c>
      <c r="AM124" s="7">
        <f t="shared" si="42"/>
        <v>2</v>
      </c>
      <c r="AN124" s="8">
        <f t="shared" si="43"/>
        <v>57</v>
      </c>
      <c r="AO124" s="8"/>
      <c r="AP124" s="42"/>
      <c r="AQ124" s="8" t="e">
        <f t="shared" si="49"/>
        <v>#NUM!</v>
      </c>
      <c r="AR124" s="8" t="e">
        <f t="shared" si="50"/>
        <v>#NUM!</v>
      </c>
      <c r="AS124" s="8" t="e">
        <f t="shared" si="51"/>
        <v>#NUM!</v>
      </c>
      <c r="AT124" s="8" t="e">
        <f t="shared" si="52"/>
        <v>#NUM!</v>
      </c>
      <c r="AU124" s="8">
        <f t="shared" si="44"/>
        <v>16</v>
      </c>
      <c r="AV124" s="8">
        <f t="shared" si="45"/>
        <v>17</v>
      </c>
      <c r="AW124" s="8">
        <f t="shared" si="46"/>
        <v>16</v>
      </c>
      <c r="AX124" s="8">
        <f t="shared" si="47"/>
        <v>8</v>
      </c>
    </row>
    <row r="125" spans="1:50" x14ac:dyDescent="0.25">
      <c r="A125">
        <v>36659</v>
      </c>
      <c r="B125">
        <v>0</v>
      </c>
      <c r="C125">
        <v>1999</v>
      </c>
      <c r="D125">
        <f t="shared" si="48"/>
        <v>25</v>
      </c>
      <c r="E125" s="1">
        <v>45595.516643518517</v>
      </c>
      <c r="F125" t="s">
        <v>101</v>
      </c>
      <c r="H125" s="4">
        <v>4</v>
      </c>
      <c r="I125" s="4">
        <v>4</v>
      </c>
      <c r="J125" s="4">
        <v>2</v>
      </c>
      <c r="K125" s="4">
        <v>4</v>
      </c>
      <c r="L125" s="4">
        <v>4</v>
      </c>
      <c r="M125" s="4">
        <v>3</v>
      </c>
      <c r="N125" s="4">
        <v>2</v>
      </c>
      <c r="O125" s="4">
        <v>3</v>
      </c>
      <c r="P125" s="4">
        <v>4</v>
      </c>
      <c r="Q125" s="4">
        <v>4</v>
      </c>
      <c r="R125" s="4">
        <v>4</v>
      </c>
      <c r="S125" s="4">
        <v>4</v>
      </c>
      <c r="T125" s="4">
        <v>4</v>
      </c>
      <c r="U125" s="4">
        <v>4</v>
      </c>
      <c r="V125" s="4">
        <v>4</v>
      </c>
      <c r="W125" s="4">
        <v>3</v>
      </c>
      <c r="X125" s="7">
        <f t="shared" si="27"/>
        <v>4</v>
      </c>
      <c r="Y125" s="7">
        <f t="shared" si="28"/>
        <v>4</v>
      </c>
      <c r="Z125" s="7">
        <f t="shared" si="29"/>
        <v>4</v>
      </c>
      <c r="AA125" s="7">
        <f t="shared" si="30"/>
        <v>4</v>
      </c>
      <c r="AB125" s="7">
        <f t="shared" si="31"/>
        <v>4</v>
      </c>
      <c r="AC125" s="7">
        <f t="shared" si="32"/>
        <v>3</v>
      </c>
      <c r="AD125" s="7">
        <f t="shared" si="33"/>
        <v>2</v>
      </c>
      <c r="AE125" s="7">
        <f t="shared" si="34"/>
        <v>3</v>
      </c>
      <c r="AF125" s="7">
        <f t="shared" si="35"/>
        <v>2</v>
      </c>
      <c r="AG125" s="7">
        <f t="shared" si="36"/>
        <v>4</v>
      </c>
      <c r="AH125" s="7">
        <f t="shared" si="37"/>
        <v>4</v>
      </c>
      <c r="AI125" s="7">
        <f t="shared" si="38"/>
        <v>4</v>
      </c>
      <c r="AJ125" s="7">
        <f t="shared" si="39"/>
        <v>4</v>
      </c>
      <c r="AK125" s="7">
        <f t="shared" si="40"/>
        <v>4</v>
      </c>
      <c r="AL125" s="7">
        <f t="shared" si="41"/>
        <v>4</v>
      </c>
      <c r="AM125" s="7">
        <f t="shared" si="42"/>
        <v>3</v>
      </c>
      <c r="AN125" s="8">
        <f t="shared" si="43"/>
        <v>57</v>
      </c>
      <c r="AO125" s="8"/>
      <c r="AP125" s="42"/>
      <c r="AQ125" s="8" t="e">
        <f t="shared" si="49"/>
        <v>#NUM!</v>
      </c>
      <c r="AR125" s="8" t="e">
        <f t="shared" si="50"/>
        <v>#NUM!</v>
      </c>
      <c r="AS125" s="8" t="e">
        <f t="shared" si="51"/>
        <v>#NUM!</v>
      </c>
      <c r="AT125" s="8" t="e">
        <f t="shared" si="52"/>
        <v>#NUM!</v>
      </c>
      <c r="AU125" s="8">
        <f t="shared" si="44"/>
        <v>20</v>
      </c>
      <c r="AV125" s="8">
        <f t="shared" si="45"/>
        <v>10</v>
      </c>
      <c r="AW125" s="8">
        <f t="shared" si="46"/>
        <v>16</v>
      </c>
      <c r="AX125" s="8">
        <f t="shared" si="47"/>
        <v>11</v>
      </c>
    </row>
    <row r="126" spans="1:50" x14ac:dyDescent="0.25">
      <c r="A126">
        <v>37131</v>
      </c>
      <c r="B126">
        <v>0</v>
      </c>
      <c r="C126">
        <v>2003</v>
      </c>
      <c r="D126">
        <f t="shared" si="48"/>
        <v>21</v>
      </c>
      <c r="E126" s="1">
        <v>45595.770960648151</v>
      </c>
      <c r="F126" t="s">
        <v>148</v>
      </c>
      <c r="G126">
        <v>1</v>
      </c>
      <c r="H126" s="4">
        <v>4</v>
      </c>
      <c r="I126" s="4">
        <v>4</v>
      </c>
      <c r="J126" s="4">
        <v>3</v>
      </c>
      <c r="K126" s="4">
        <v>4</v>
      </c>
      <c r="L126" s="4">
        <v>4</v>
      </c>
      <c r="M126" s="4">
        <v>2</v>
      </c>
      <c r="N126" s="4">
        <v>1</v>
      </c>
      <c r="O126" s="4">
        <v>2</v>
      </c>
      <c r="P126" s="4">
        <v>4</v>
      </c>
      <c r="Q126" s="4">
        <v>5</v>
      </c>
      <c r="R126" s="4">
        <v>5</v>
      </c>
      <c r="S126" s="4">
        <v>5</v>
      </c>
      <c r="T126" s="4">
        <v>5</v>
      </c>
      <c r="U126" s="4">
        <v>4</v>
      </c>
      <c r="V126" s="4">
        <v>4</v>
      </c>
      <c r="W126" s="4">
        <v>3</v>
      </c>
      <c r="X126" s="7">
        <f t="shared" si="27"/>
        <v>4</v>
      </c>
      <c r="Y126" s="7">
        <f t="shared" si="28"/>
        <v>4</v>
      </c>
      <c r="Z126" s="7">
        <f t="shared" si="29"/>
        <v>3</v>
      </c>
      <c r="AA126" s="7">
        <f t="shared" si="30"/>
        <v>4</v>
      </c>
      <c r="AB126" s="7">
        <f t="shared" si="31"/>
        <v>4</v>
      </c>
      <c r="AC126" s="7">
        <f t="shared" si="32"/>
        <v>2</v>
      </c>
      <c r="AD126" s="7">
        <f t="shared" si="33"/>
        <v>1</v>
      </c>
      <c r="AE126" s="7">
        <f t="shared" si="34"/>
        <v>2</v>
      </c>
      <c r="AF126" s="7">
        <f t="shared" si="35"/>
        <v>2</v>
      </c>
      <c r="AG126" s="7">
        <f t="shared" si="36"/>
        <v>5</v>
      </c>
      <c r="AH126" s="7">
        <f t="shared" si="37"/>
        <v>5</v>
      </c>
      <c r="AI126" s="7">
        <f t="shared" si="38"/>
        <v>5</v>
      </c>
      <c r="AJ126" s="7">
        <f t="shared" si="39"/>
        <v>5</v>
      </c>
      <c r="AK126" s="7">
        <f t="shared" si="40"/>
        <v>4</v>
      </c>
      <c r="AL126" s="7">
        <f t="shared" si="41"/>
        <v>4</v>
      </c>
      <c r="AM126" s="7">
        <f t="shared" si="42"/>
        <v>3</v>
      </c>
      <c r="AN126" s="8">
        <f t="shared" si="43"/>
        <v>57</v>
      </c>
      <c r="AO126" s="8"/>
      <c r="AP126" s="42"/>
      <c r="AQ126" s="8" t="e">
        <f t="shared" si="49"/>
        <v>#NUM!</v>
      </c>
      <c r="AR126" s="8" t="e">
        <f t="shared" si="50"/>
        <v>#NUM!</v>
      </c>
      <c r="AS126" s="8" t="e">
        <f t="shared" si="51"/>
        <v>#NUM!</v>
      </c>
      <c r="AT126" s="8" t="e">
        <f t="shared" si="52"/>
        <v>#NUM!</v>
      </c>
      <c r="AU126" s="8">
        <f t="shared" si="44"/>
        <v>19</v>
      </c>
      <c r="AV126" s="8">
        <f t="shared" si="45"/>
        <v>7</v>
      </c>
      <c r="AW126" s="8">
        <f t="shared" si="46"/>
        <v>20</v>
      </c>
      <c r="AX126" s="8">
        <f t="shared" si="47"/>
        <v>11</v>
      </c>
    </row>
    <row r="127" spans="1:50" x14ac:dyDescent="0.25">
      <c r="A127">
        <v>38441</v>
      </c>
      <c r="B127">
        <v>0</v>
      </c>
      <c r="C127">
        <v>2000</v>
      </c>
      <c r="D127">
        <f t="shared" si="48"/>
        <v>24</v>
      </c>
      <c r="E127" s="1">
        <v>45596.743773148148</v>
      </c>
      <c r="F127" t="s">
        <v>99</v>
      </c>
      <c r="G127">
        <v>1</v>
      </c>
      <c r="H127" s="4">
        <v>5</v>
      </c>
      <c r="I127" s="4">
        <v>5</v>
      </c>
      <c r="J127" s="4">
        <v>1</v>
      </c>
      <c r="K127" s="4">
        <v>2</v>
      </c>
      <c r="L127" s="4">
        <v>4</v>
      </c>
      <c r="M127" s="4">
        <v>3</v>
      </c>
      <c r="N127" s="4">
        <v>2</v>
      </c>
      <c r="O127" s="4">
        <v>2</v>
      </c>
      <c r="P127" s="4">
        <v>4</v>
      </c>
      <c r="Q127" s="4">
        <v>4</v>
      </c>
      <c r="R127" s="4">
        <v>4</v>
      </c>
      <c r="S127" s="4">
        <v>5</v>
      </c>
      <c r="T127" s="4">
        <v>3</v>
      </c>
      <c r="U127" s="4">
        <v>4</v>
      </c>
      <c r="V127" s="4">
        <v>4</v>
      </c>
      <c r="W127" s="4">
        <v>3</v>
      </c>
      <c r="X127" s="7">
        <f t="shared" si="27"/>
        <v>5</v>
      </c>
      <c r="Y127" s="7">
        <f t="shared" si="28"/>
        <v>5</v>
      </c>
      <c r="Z127" s="7">
        <f t="shared" si="29"/>
        <v>5</v>
      </c>
      <c r="AA127" s="7">
        <f t="shared" si="30"/>
        <v>2</v>
      </c>
      <c r="AB127" s="7">
        <f t="shared" si="31"/>
        <v>4</v>
      </c>
      <c r="AC127" s="7">
        <f t="shared" si="32"/>
        <v>3</v>
      </c>
      <c r="AD127" s="7">
        <f t="shared" si="33"/>
        <v>2</v>
      </c>
      <c r="AE127" s="7">
        <f t="shared" si="34"/>
        <v>2</v>
      </c>
      <c r="AF127" s="7">
        <f t="shared" si="35"/>
        <v>2</v>
      </c>
      <c r="AG127" s="7">
        <f t="shared" si="36"/>
        <v>4</v>
      </c>
      <c r="AH127" s="7">
        <f t="shared" si="37"/>
        <v>4</v>
      </c>
      <c r="AI127" s="7">
        <f t="shared" si="38"/>
        <v>5</v>
      </c>
      <c r="AJ127" s="7">
        <f t="shared" si="39"/>
        <v>3</v>
      </c>
      <c r="AK127" s="7">
        <f t="shared" si="40"/>
        <v>4</v>
      </c>
      <c r="AL127" s="7">
        <f t="shared" si="41"/>
        <v>4</v>
      </c>
      <c r="AM127" s="7">
        <f t="shared" si="42"/>
        <v>3</v>
      </c>
      <c r="AN127" s="8">
        <f t="shared" si="43"/>
        <v>57</v>
      </c>
      <c r="AO127" s="8"/>
      <c r="AP127" s="42"/>
      <c r="AQ127" s="8" t="e">
        <f t="shared" si="49"/>
        <v>#NUM!</v>
      </c>
      <c r="AR127" s="8" t="e">
        <f t="shared" si="50"/>
        <v>#NUM!</v>
      </c>
      <c r="AS127" s="8" t="e">
        <f t="shared" si="51"/>
        <v>#NUM!</v>
      </c>
      <c r="AT127" s="8" t="e">
        <f t="shared" si="52"/>
        <v>#NUM!</v>
      </c>
      <c r="AU127" s="8">
        <f t="shared" si="44"/>
        <v>21</v>
      </c>
      <c r="AV127" s="8">
        <f t="shared" si="45"/>
        <v>9</v>
      </c>
      <c r="AW127" s="8">
        <f t="shared" si="46"/>
        <v>16</v>
      </c>
      <c r="AX127" s="8">
        <f t="shared" si="47"/>
        <v>11</v>
      </c>
    </row>
    <row r="128" spans="1:50" x14ac:dyDescent="0.25">
      <c r="A128">
        <v>38995</v>
      </c>
      <c r="B128">
        <v>0</v>
      </c>
      <c r="C128">
        <v>2003</v>
      </c>
      <c r="D128">
        <f t="shared" si="48"/>
        <v>21</v>
      </c>
      <c r="E128" s="1">
        <v>45597.46875</v>
      </c>
      <c r="F128" t="s">
        <v>107</v>
      </c>
      <c r="G128">
        <v>1</v>
      </c>
      <c r="H128" s="4">
        <v>5</v>
      </c>
      <c r="I128" s="4">
        <v>5</v>
      </c>
      <c r="J128" s="4">
        <v>3</v>
      </c>
      <c r="K128" s="4">
        <v>4</v>
      </c>
      <c r="L128" s="4">
        <v>5</v>
      </c>
      <c r="M128" s="4">
        <v>3</v>
      </c>
      <c r="N128" s="4">
        <v>2</v>
      </c>
      <c r="O128" s="4">
        <v>3</v>
      </c>
      <c r="P128" s="4">
        <v>4</v>
      </c>
      <c r="Q128" s="4">
        <v>4</v>
      </c>
      <c r="R128" s="4">
        <v>4</v>
      </c>
      <c r="S128" s="4">
        <v>5</v>
      </c>
      <c r="T128" s="4">
        <v>4</v>
      </c>
      <c r="U128" s="4">
        <v>3</v>
      </c>
      <c r="V128" s="4">
        <v>2</v>
      </c>
      <c r="W128" s="4">
        <v>3</v>
      </c>
      <c r="X128" s="7">
        <f t="shared" si="27"/>
        <v>5</v>
      </c>
      <c r="Y128" s="7">
        <f t="shared" si="28"/>
        <v>5</v>
      </c>
      <c r="Z128" s="7">
        <f t="shared" si="29"/>
        <v>3</v>
      </c>
      <c r="AA128" s="7">
        <f t="shared" si="30"/>
        <v>4</v>
      </c>
      <c r="AB128" s="7">
        <f t="shared" si="31"/>
        <v>5</v>
      </c>
      <c r="AC128" s="7">
        <f t="shared" si="32"/>
        <v>3</v>
      </c>
      <c r="AD128" s="7">
        <f t="shared" si="33"/>
        <v>2</v>
      </c>
      <c r="AE128" s="7">
        <f t="shared" si="34"/>
        <v>3</v>
      </c>
      <c r="AF128" s="7">
        <f t="shared" si="35"/>
        <v>2</v>
      </c>
      <c r="AG128" s="7">
        <f t="shared" si="36"/>
        <v>4</v>
      </c>
      <c r="AH128" s="7">
        <f t="shared" si="37"/>
        <v>4</v>
      </c>
      <c r="AI128" s="7">
        <f t="shared" si="38"/>
        <v>5</v>
      </c>
      <c r="AJ128" s="7">
        <f t="shared" si="39"/>
        <v>4</v>
      </c>
      <c r="AK128" s="7">
        <f t="shared" si="40"/>
        <v>3</v>
      </c>
      <c r="AL128" s="7">
        <f t="shared" si="41"/>
        <v>2</v>
      </c>
      <c r="AM128" s="7">
        <f t="shared" si="42"/>
        <v>3</v>
      </c>
      <c r="AN128" s="8">
        <f t="shared" si="43"/>
        <v>57</v>
      </c>
      <c r="AO128" s="8"/>
      <c r="AP128" s="42"/>
      <c r="AQ128" s="8" t="e">
        <f t="shared" si="49"/>
        <v>#NUM!</v>
      </c>
      <c r="AR128" s="8" t="e">
        <f t="shared" si="50"/>
        <v>#NUM!</v>
      </c>
      <c r="AS128" s="8" t="e">
        <f t="shared" si="51"/>
        <v>#NUM!</v>
      </c>
      <c r="AT128" s="8" t="e">
        <f t="shared" si="52"/>
        <v>#NUM!</v>
      </c>
      <c r="AU128" s="8">
        <f t="shared" si="44"/>
        <v>22</v>
      </c>
      <c r="AV128" s="8">
        <f t="shared" si="45"/>
        <v>10</v>
      </c>
      <c r="AW128" s="8">
        <f t="shared" si="46"/>
        <v>17</v>
      </c>
      <c r="AX128" s="8">
        <f t="shared" si="47"/>
        <v>8</v>
      </c>
    </row>
    <row r="129" spans="1:50" x14ac:dyDescent="0.25">
      <c r="A129">
        <v>39160</v>
      </c>
      <c r="B129">
        <v>0</v>
      </c>
      <c r="C129">
        <v>1992</v>
      </c>
      <c r="D129">
        <f t="shared" si="48"/>
        <v>32</v>
      </c>
      <c r="E129" s="1">
        <v>45597.664282407408</v>
      </c>
      <c r="F129" t="s">
        <v>99</v>
      </c>
      <c r="G129">
        <v>1</v>
      </c>
      <c r="H129" s="4">
        <v>2</v>
      </c>
      <c r="I129" s="4">
        <v>4</v>
      </c>
      <c r="J129" s="4">
        <v>2</v>
      </c>
      <c r="K129" s="4">
        <v>4</v>
      </c>
      <c r="L129" s="4">
        <v>4</v>
      </c>
      <c r="M129" s="4">
        <v>3</v>
      </c>
      <c r="N129" s="4">
        <v>3</v>
      </c>
      <c r="O129" s="4">
        <v>3</v>
      </c>
      <c r="P129" s="4">
        <v>4</v>
      </c>
      <c r="Q129" s="4">
        <v>4</v>
      </c>
      <c r="R129" s="4">
        <v>4</v>
      </c>
      <c r="S129" s="4">
        <v>4</v>
      </c>
      <c r="T129" s="4">
        <v>4</v>
      </c>
      <c r="U129" s="4">
        <v>4</v>
      </c>
      <c r="V129" s="4">
        <v>4</v>
      </c>
      <c r="W129" s="4">
        <v>4</v>
      </c>
      <c r="X129" s="7">
        <f t="shared" si="27"/>
        <v>2</v>
      </c>
      <c r="Y129" s="7">
        <f t="shared" si="28"/>
        <v>4</v>
      </c>
      <c r="Z129" s="7">
        <f t="shared" si="29"/>
        <v>4</v>
      </c>
      <c r="AA129" s="7">
        <f t="shared" si="30"/>
        <v>4</v>
      </c>
      <c r="AB129" s="7">
        <f t="shared" si="31"/>
        <v>4</v>
      </c>
      <c r="AC129" s="7">
        <f t="shared" si="32"/>
        <v>3</v>
      </c>
      <c r="AD129" s="7">
        <f t="shared" si="33"/>
        <v>3</v>
      </c>
      <c r="AE129" s="7">
        <f t="shared" si="34"/>
        <v>3</v>
      </c>
      <c r="AF129" s="7">
        <f t="shared" si="35"/>
        <v>2</v>
      </c>
      <c r="AG129" s="7">
        <f t="shared" si="36"/>
        <v>4</v>
      </c>
      <c r="AH129" s="7">
        <f t="shared" si="37"/>
        <v>4</v>
      </c>
      <c r="AI129" s="7">
        <f t="shared" si="38"/>
        <v>4</v>
      </c>
      <c r="AJ129" s="7">
        <f t="shared" si="39"/>
        <v>4</v>
      </c>
      <c r="AK129" s="7">
        <f t="shared" si="40"/>
        <v>4</v>
      </c>
      <c r="AL129" s="7">
        <f t="shared" si="41"/>
        <v>4</v>
      </c>
      <c r="AM129" s="7">
        <f t="shared" si="42"/>
        <v>4</v>
      </c>
      <c r="AN129" s="8">
        <f t="shared" si="43"/>
        <v>57</v>
      </c>
      <c r="AO129" s="8"/>
      <c r="AP129" s="42"/>
      <c r="AQ129" s="8" t="e">
        <f t="shared" si="49"/>
        <v>#NUM!</v>
      </c>
      <c r="AR129" s="8" t="e">
        <f t="shared" si="50"/>
        <v>#NUM!</v>
      </c>
      <c r="AS129" s="8" t="e">
        <f t="shared" si="51"/>
        <v>#NUM!</v>
      </c>
      <c r="AT129" s="8" t="e">
        <f t="shared" si="52"/>
        <v>#NUM!</v>
      </c>
      <c r="AU129" s="8">
        <f t="shared" si="44"/>
        <v>18</v>
      </c>
      <c r="AV129" s="8">
        <f t="shared" si="45"/>
        <v>11</v>
      </c>
      <c r="AW129" s="8">
        <f t="shared" si="46"/>
        <v>16</v>
      </c>
      <c r="AX129" s="8">
        <f t="shared" si="47"/>
        <v>12</v>
      </c>
    </row>
    <row r="130" spans="1:50" x14ac:dyDescent="0.25">
      <c r="A130">
        <v>39441</v>
      </c>
      <c r="B130">
        <v>0</v>
      </c>
      <c r="C130">
        <v>1995</v>
      </c>
      <c r="D130">
        <f t="shared" si="48"/>
        <v>29</v>
      </c>
      <c r="E130" s="1">
        <v>45598.511377314811</v>
      </c>
      <c r="F130" t="s">
        <v>184</v>
      </c>
      <c r="G130">
        <v>0</v>
      </c>
      <c r="H130" s="4">
        <v>4</v>
      </c>
      <c r="I130" s="4">
        <v>4</v>
      </c>
      <c r="J130" s="4">
        <v>2</v>
      </c>
      <c r="K130" s="4">
        <v>4</v>
      </c>
      <c r="L130" s="4">
        <v>4</v>
      </c>
      <c r="M130" s="4">
        <v>4</v>
      </c>
      <c r="N130" s="4">
        <v>4</v>
      </c>
      <c r="O130" s="4">
        <v>4</v>
      </c>
      <c r="P130" s="4">
        <v>3</v>
      </c>
      <c r="Q130" s="4">
        <v>4</v>
      </c>
      <c r="R130" s="4">
        <v>2</v>
      </c>
      <c r="S130" s="4">
        <v>1</v>
      </c>
      <c r="T130" s="4">
        <v>3</v>
      </c>
      <c r="U130" s="4">
        <v>4</v>
      </c>
      <c r="V130" s="4">
        <v>4</v>
      </c>
      <c r="W130" s="4">
        <v>4</v>
      </c>
      <c r="X130" s="7">
        <f t="shared" ref="X130:X193" si="53">H130</f>
        <v>4</v>
      </c>
      <c r="Y130" s="7">
        <f t="shared" ref="Y130:Y193" si="54">I130</f>
        <v>4</v>
      </c>
      <c r="Z130" s="7">
        <f t="shared" ref="Z130:Z193" si="55">6-J130</f>
        <v>4</v>
      </c>
      <c r="AA130" s="7">
        <f t="shared" ref="AA130:AA193" si="56">K130</f>
        <v>4</v>
      </c>
      <c r="AB130" s="7">
        <f t="shared" ref="AB130:AB193" si="57">L130</f>
        <v>4</v>
      </c>
      <c r="AC130" s="7">
        <f t="shared" ref="AC130:AC193" si="58">M130</f>
        <v>4</v>
      </c>
      <c r="AD130" s="7">
        <f t="shared" ref="AD130:AD193" si="59">N130</f>
        <v>4</v>
      </c>
      <c r="AE130" s="7">
        <f t="shared" ref="AE130:AE193" si="60">O130</f>
        <v>4</v>
      </c>
      <c r="AF130" s="7">
        <f t="shared" ref="AF130:AF193" si="61">6-P130</f>
        <v>3</v>
      </c>
      <c r="AG130" s="7">
        <f t="shared" ref="AG130:AG193" si="62">Q130</f>
        <v>4</v>
      </c>
      <c r="AH130" s="7">
        <f t="shared" ref="AH130:AH193" si="63">R130</f>
        <v>2</v>
      </c>
      <c r="AI130" s="7">
        <f t="shared" ref="AI130:AI193" si="64">S130</f>
        <v>1</v>
      </c>
      <c r="AJ130" s="7">
        <f t="shared" ref="AJ130:AJ193" si="65">T130</f>
        <v>3</v>
      </c>
      <c r="AK130" s="7">
        <f t="shared" ref="AK130:AK193" si="66">U130</f>
        <v>4</v>
      </c>
      <c r="AL130" s="7">
        <f t="shared" ref="AL130:AL193" si="67">V130</f>
        <v>4</v>
      </c>
      <c r="AM130" s="7">
        <f t="shared" ref="AM130:AM193" si="68">W130</f>
        <v>4</v>
      </c>
      <c r="AN130" s="8">
        <f t="shared" ref="AN130:AN193" si="69">SUM(X130:AM130)</f>
        <v>57</v>
      </c>
      <c r="AO130" s="8"/>
      <c r="AP130" s="42"/>
      <c r="AQ130" s="8" t="e">
        <f t="shared" si="49"/>
        <v>#NUM!</v>
      </c>
      <c r="AR130" s="8" t="e">
        <f t="shared" si="50"/>
        <v>#NUM!</v>
      </c>
      <c r="AS130" s="8" t="e">
        <f t="shared" si="51"/>
        <v>#NUM!</v>
      </c>
      <c r="AT130" s="8" t="e">
        <f t="shared" si="52"/>
        <v>#NUM!</v>
      </c>
      <c r="AU130" s="8">
        <f t="shared" ref="AU130:AU193" si="70">SUM(X130:AB130)</f>
        <v>20</v>
      </c>
      <c r="AV130" s="8">
        <f t="shared" ref="AV130:AV193" si="71">SUM(AC130:AF130)</f>
        <v>15</v>
      </c>
      <c r="AW130" s="8">
        <f t="shared" ref="AW130:AW193" si="72">SUM(AG130:AJ130)</f>
        <v>10</v>
      </c>
      <c r="AX130" s="8">
        <f t="shared" ref="AX130:AX193" si="73">SUM(AK130:AM130)</f>
        <v>12</v>
      </c>
    </row>
    <row r="131" spans="1:50" x14ac:dyDescent="0.25">
      <c r="A131">
        <v>39483</v>
      </c>
      <c r="B131">
        <v>0</v>
      </c>
      <c r="C131">
        <v>1984</v>
      </c>
      <c r="D131">
        <f t="shared" ref="D131:D194" si="74">2024-C131</f>
        <v>40</v>
      </c>
      <c r="E131" s="1">
        <v>45598.704606481479</v>
      </c>
      <c r="F131" t="s">
        <v>188</v>
      </c>
      <c r="G131">
        <v>1</v>
      </c>
      <c r="H131" s="4">
        <v>5</v>
      </c>
      <c r="I131" s="4">
        <v>4</v>
      </c>
      <c r="J131" s="4">
        <v>2</v>
      </c>
      <c r="K131" s="4">
        <v>4</v>
      </c>
      <c r="L131" s="4">
        <v>5</v>
      </c>
      <c r="M131" s="4">
        <v>4</v>
      </c>
      <c r="N131" s="4">
        <v>4</v>
      </c>
      <c r="O131" s="4">
        <v>4</v>
      </c>
      <c r="P131" s="4">
        <v>2</v>
      </c>
      <c r="Q131" s="4">
        <v>2</v>
      </c>
      <c r="R131" s="4">
        <v>2</v>
      </c>
      <c r="S131" s="4">
        <v>2</v>
      </c>
      <c r="T131" s="4">
        <v>3</v>
      </c>
      <c r="U131" s="4">
        <v>4</v>
      </c>
      <c r="V131" s="4">
        <v>3</v>
      </c>
      <c r="W131" s="4">
        <v>3</v>
      </c>
      <c r="X131" s="7">
        <f t="shared" si="53"/>
        <v>5</v>
      </c>
      <c r="Y131" s="7">
        <f t="shared" si="54"/>
        <v>4</v>
      </c>
      <c r="Z131" s="7">
        <f t="shared" si="55"/>
        <v>4</v>
      </c>
      <c r="AA131" s="7">
        <f t="shared" si="56"/>
        <v>4</v>
      </c>
      <c r="AB131" s="7">
        <f t="shared" si="57"/>
        <v>5</v>
      </c>
      <c r="AC131" s="7">
        <f t="shared" si="58"/>
        <v>4</v>
      </c>
      <c r="AD131" s="7">
        <f t="shared" si="59"/>
        <v>4</v>
      </c>
      <c r="AE131" s="7">
        <f t="shared" si="60"/>
        <v>4</v>
      </c>
      <c r="AF131" s="7">
        <f t="shared" si="61"/>
        <v>4</v>
      </c>
      <c r="AG131" s="7">
        <f t="shared" si="62"/>
        <v>2</v>
      </c>
      <c r="AH131" s="7">
        <f t="shared" si="63"/>
        <v>2</v>
      </c>
      <c r="AI131" s="7">
        <f t="shared" si="64"/>
        <v>2</v>
      </c>
      <c r="AJ131" s="7">
        <f t="shared" si="65"/>
        <v>3</v>
      </c>
      <c r="AK131" s="7">
        <f t="shared" si="66"/>
        <v>4</v>
      </c>
      <c r="AL131" s="7">
        <f t="shared" si="67"/>
        <v>3</v>
      </c>
      <c r="AM131" s="7">
        <f t="shared" si="68"/>
        <v>3</v>
      </c>
      <c r="AN131" s="8">
        <f t="shared" si="69"/>
        <v>57</v>
      </c>
      <c r="AO131" s="8"/>
      <c r="AP131" s="42"/>
      <c r="AQ131" s="8" t="e">
        <f t="shared" ref="AQ131:AQ194" si="75">_xlfn.NORM.S.INV(AP131)</f>
        <v>#NUM!</v>
      </c>
      <c r="AR131" s="8" t="e">
        <f t="shared" ref="AR131:AR194" si="76">ROUND(AQ131*10+50,0)</f>
        <v>#NUM!</v>
      </c>
      <c r="AS131" s="8" t="e">
        <f t="shared" ref="AS131:AS194" si="77">IF(AQ131&lt;=-2.25, 1, IF(AQ131&lt;=-1.75, 2, IF(AQ131&lt;=-1.25, 3, IF(AQ131&lt;=-0.75, 4, IF(AQ131&lt;=-0.25, 5, IF(AQ131&lt;=0.25, 6, IF(AQ131&lt;=0.75, 7, IF(AQ131&lt;=1.25, 8, IF(AQ131&lt;=1.75, 9, 10)))))))))</f>
        <v>#NUM!</v>
      </c>
      <c r="AT131" s="8" t="e">
        <f t="shared" ref="AT131:AT194" si="78">IF(AQ131&lt;=-2, 1, IF(AQ131&lt;=-1.5, 2, IF(AQ131&lt;=-1, 3, IF(AQ131&lt;=-0.5, 4, IF(AQ131&lt;=0.5, 5, IF(AQ131&lt;=1, 6, IF(AQ131&lt;=1.5, 7, IF(AQ131&lt;=2, 8, 9))))))))</f>
        <v>#NUM!</v>
      </c>
      <c r="AU131" s="8">
        <f t="shared" si="70"/>
        <v>22</v>
      </c>
      <c r="AV131" s="8">
        <f t="shared" si="71"/>
        <v>16</v>
      </c>
      <c r="AW131" s="8">
        <f t="shared" si="72"/>
        <v>9</v>
      </c>
      <c r="AX131" s="8">
        <f t="shared" si="73"/>
        <v>10</v>
      </c>
    </row>
    <row r="132" spans="1:50" x14ac:dyDescent="0.25">
      <c r="A132">
        <v>40101</v>
      </c>
      <c r="B132">
        <v>0</v>
      </c>
      <c r="C132">
        <v>2005</v>
      </c>
      <c r="D132">
        <f t="shared" si="74"/>
        <v>19</v>
      </c>
      <c r="E132" s="1">
        <v>45604.660474537035</v>
      </c>
      <c r="F132" t="s">
        <v>99</v>
      </c>
      <c r="G132">
        <v>1</v>
      </c>
      <c r="H132" s="4">
        <v>4</v>
      </c>
      <c r="I132" s="4">
        <v>5</v>
      </c>
      <c r="J132" s="4">
        <v>4</v>
      </c>
      <c r="K132" s="4">
        <v>3</v>
      </c>
      <c r="L132" s="4">
        <v>5</v>
      </c>
      <c r="M132" s="4">
        <v>2</v>
      </c>
      <c r="N132" s="4">
        <v>2</v>
      </c>
      <c r="O132" s="4">
        <v>4</v>
      </c>
      <c r="P132" s="4">
        <v>4</v>
      </c>
      <c r="Q132" s="4">
        <v>5</v>
      </c>
      <c r="R132" s="4">
        <v>5</v>
      </c>
      <c r="S132" s="4">
        <v>5</v>
      </c>
      <c r="T132" s="4">
        <v>5</v>
      </c>
      <c r="U132" s="4">
        <v>2</v>
      </c>
      <c r="V132" s="4">
        <v>2</v>
      </c>
      <c r="W132" s="4">
        <v>4</v>
      </c>
      <c r="X132" s="7">
        <f t="shared" si="53"/>
        <v>4</v>
      </c>
      <c r="Y132" s="7">
        <f t="shared" si="54"/>
        <v>5</v>
      </c>
      <c r="Z132" s="7">
        <f t="shared" si="55"/>
        <v>2</v>
      </c>
      <c r="AA132" s="7">
        <f t="shared" si="56"/>
        <v>3</v>
      </c>
      <c r="AB132" s="7">
        <f t="shared" si="57"/>
        <v>5</v>
      </c>
      <c r="AC132" s="7">
        <f t="shared" si="58"/>
        <v>2</v>
      </c>
      <c r="AD132" s="7">
        <f t="shared" si="59"/>
        <v>2</v>
      </c>
      <c r="AE132" s="7">
        <f t="shared" si="60"/>
        <v>4</v>
      </c>
      <c r="AF132" s="7">
        <f t="shared" si="61"/>
        <v>2</v>
      </c>
      <c r="AG132" s="7">
        <f t="shared" si="62"/>
        <v>5</v>
      </c>
      <c r="AH132" s="7">
        <f t="shared" si="63"/>
        <v>5</v>
      </c>
      <c r="AI132" s="7">
        <f t="shared" si="64"/>
        <v>5</v>
      </c>
      <c r="AJ132" s="7">
        <f t="shared" si="65"/>
        <v>5</v>
      </c>
      <c r="AK132" s="7">
        <f t="shared" si="66"/>
        <v>2</v>
      </c>
      <c r="AL132" s="7">
        <f t="shared" si="67"/>
        <v>2</v>
      </c>
      <c r="AM132" s="7">
        <f t="shared" si="68"/>
        <v>4</v>
      </c>
      <c r="AN132" s="8">
        <f t="shared" si="69"/>
        <v>57</v>
      </c>
      <c r="AO132" s="8"/>
      <c r="AP132" s="42"/>
      <c r="AQ132" s="8" t="e">
        <f t="shared" si="75"/>
        <v>#NUM!</v>
      </c>
      <c r="AR132" s="8" t="e">
        <f t="shared" si="76"/>
        <v>#NUM!</v>
      </c>
      <c r="AS132" s="8" t="e">
        <f t="shared" si="77"/>
        <v>#NUM!</v>
      </c>
      <c r="AT132" s="8" t="e">
        <f t="shared" si="78"/>
        <v>#NUM!</v>
      </c>
      <c r="AU132" s="8">
        <f t="shared" si="70"/>
        <v>19</v>
      </c>
      <c r="AV132" s="8">
        <f t="shared" si="71"/>
        <v>10</v>
      </c>
      <c r="AW132" s="8">
        <f t="shared" si="72"/>
        <v>20</v>
      </c>
      <c r="AX132" s="8">
        <f t="shared" si="73"/>
        <v>8</v>
      </c>
    </row>
    <row r="133" spans="1:50" x14ac:dyDescent="0.25">
      <c r="A133">
        <v>40245</v>
      </c>
      <c r="B133">
        <v>0</v>
      </c>
      <c r="C133">
        <v>1987</v>
      </c>
      <c r="D133">
        <f t="shared" si="74"/>
        <v>37</v>
      </c>
      <c r="E133" s="1">
        <v>45606.032418981478</v>
      </c>
      <c r="F133" t="s">
        <v>99</v>
      </c>
      <c r="G133">
        <v>1</v>
      </c>
      <c r="H133" s="4">
        <v>5</v>
      </c>
      <c r="I133" s="4">
        <v>2</v>
      </c>
      <c r="J133" s="4">
        <v>2</v>
      </c>
      <c r="K133" s="4">
        <v>5</v>
      </c>
      <c r="L133" s="4">
        <v>4</v>
      </c>
      <c r="M133" s="4">
        <v>4</v>
      </c>
      <c r="N133" s="4">
        <v>3</v>
      </c>
      <c r="O133" s="4">
        <v>4</v>
      </c>
      <c r="P133" s="4">
        <v>3</v>
      </c>
      <c r="Q133" s="4">
        <v>4</v>
      </c>
      <c r="R133" s="4">
        <v>4</v>
      </c>
      <c r="S133" s="4">
        <v>4</v>
      </c>
      <c r="T133" s="4">
        <v>2</v>
      </c>
      <c r="U133" s="4">
        <v>2</v>
      </c>
      <c r="V133" s="4">
        <v>4</v>
      </c>
      <c r="W133" s="4">
        <v>3</v>
      </c>
      <c r="X133" s="7">
        <f t="shared" si="53"/>
        <v>5</v>
      </c>
      <c r="Y133" s="7">
        <f t="shared" si="54"/>
        <v>2</v>
      </c>
      <c r="Z133" s="7">
        <f t="shared" si="55"/>
        <v>4</v>
      </c>
      <c r="AA133" s="7">
        <f t="shared" si="56"/>
        <v>5</v>
      </c>
      <c r="AB133" s="7">
        <f t="shared" si="57"/>
        <v>4</v>
      </c>
      <c r="AC133" s="7">
        <f t="shared" si="58"/>
        <v>4</v>
      </c>
      <c r="AD133" s="7">
        <f t="shared" si="59"/>
        <v>3</v>
      </c>
      <c r="AE133" s="7">
        <f t="shared" si="60"/>
        <v>4</v>
      </c>
      <c r="AF133" s="7">
        <f t="shared" si="61"/>
        <v>3</v>
      </c>
      <c r="AG133" s="7">
        <f t="shared" si="62"/>
        <v>4</v>
      </c>
      <c r="AH133" s="7">
        <f t="shared" si="63"/>
        <v>4</v>
      </c>
      <c r="AI133" s="7">
        <f t="shared" si="64"/>
        <v>4</v>
      </c>
      <c r="AJ133" s="7">
        <f t="shared" si="65"/>
        <v>2</v>
      </c>
      <c r="AK133" s="7">
        <f t="shared" si="66"/>
        <v>2</v>
      </c>
      <c r="AL133" s="7">
        <f t="shared" si="67"/>
        <v>4</v>
      </c>
      <c r="AM133" s="7">
        <f t="shared" si="68"/>
        <v>3</v>
      </c>
      <c r="AN133" s="8">
        <f t="shared" si="69"/>
        <v>57</v>
      </c>
      <c r="AO133" s="8"/>
      <c r="AP133" s="42"/>
      <c r="AQ133" s="8" t="e">
        <f t="shared" si="75"/>
        <v>#NUM!</v>
      </c>
      <c r="AR133" s="8" t="e">
        <f t="shared" si="76"/>
        <v>#NUM!</v>
      </c>
      <c r="AS133" s="8" t="e">
        <f t="shared" si="77"/>
        <v>#NUM!</v>
      </c>
      <c r="AT133" s="8" t="e">
        <f t="shared" si="78"/>
        <v>#NUM!</v>
      </c>
      <c r="AU133" s="8">
        <f t="shared" si="70"/>
        <v>20</v>
      </c>
      <c r="AV133" s="8">
        <f t="shared" si="71"/>
        <v>14</v>
      </c>
      <c r="AW133" s="8">
        <f t="shared" si="72"/>
        <v>14</v>
      </c>
      <c r="AX133" s="8">
        <f t="shared" si="73"/>
        <v>9</v>
      </c>
    </row>
    <row r="134" spans="1:50" x14ac:dyDescent="0.25">
      <c r="A134">
        <v>40364</v>
      </c>
      <c r="B134">
        <v>0</v>
      </c>
      <c r="C134">
        <v>1988</v>
      </c>
      <c r="D134">
        <f t="shared" si="74"/>
        <v>36</v>
      </c>
      <c r="E134" s="1">
        <v>45608.441874999997</v>
      </c>
      <c r="F134" t="s">
        <v>99</v>
      </c>
      <c r="G134">
        <v>1</v>
      </c>
      <c r="H134" s="4">
        <v>4</v>
      </c>
      <c r="I134" s="4">
        <v>4</v>
      </c>
      <c r="J134" s="4">
        <v>3</v>
      </c>
      <c r="K134" s="4">
        <v>4</v>
      </c>
      <c r="L134" s="4">
        <v>4</v>
      </c>
      <c r="M134" s="4">
        <v>4</v>
      </c>
      <c r="N134" s="4">
        <v>4</v>
      </c>
      <c r="O134" s="4">
        <v>3</v>
      </c>
      <c r="P134" s="4">
        <v>3</v>
      </c>
      <c r="Q134" s="4">
        <v>2</v>
      </c>
      <c r="R134" s="4">
        <v>4</v>
      </c>
      <c r="S134" s="4">
        <v>4</v>
      </c>
      <c r="T134" s="4">
        <v>4</v>
      </c>
      <c r="U134" s="4">
        <v>3</v>
      </c>
      <c r="V134" s="4">
        <v>4</v>
      </c>
      <c r="W134" s="4">
        <v>3</v>
      </c>
      <c r="X134" s="7">
        <f t="shared" si="53"/>
        <v>4</v>
      </c>
      <c r="Y134" s="7">
        <f t="shared" si="54"/>
        <v>4</v>
      </c>
      <c r="Z134" s="7">
        <f t="shared" si="55"/>
        <v>3</v>
      </c>
      <c r="AA134" s="7">
        <f t="shared" si="56"/>
        <v>4</v>
      </c>
      <c r="AB134" s="7">
        <f t="shared" si="57"/>
        <v>4</v>
      </c>
      <c r="AC134" s="7">
        <f t="shared" si="58"/>
        <v>4</v>
      </c>
      <c r="AD134" s="7">
        <f t="shared" si="59"/>
        <v>4</v>
      </c>
      <c r="AE134" s="7">
        <f t="shared" si="60"/>
        <v>3</v>
      </c>
      <c r="AF134" s="7">
        <f t="shared" si="61"/>
        <v>3</v>
      </c>
      <c r="AG134" s="7">
        <f t="shared" si="62"/>
        <v>2</v>
      </c>
      <c r="AH134" s="7">
        <f t="shared" si="63"/>
        <v>4</v>
      </c>
      <c r="AI134" s="7">
        <f t="shared" si="64"/>
        <v>4</v>
      </c>
      <c r="AJ134" s="7">
        <f t="shared" si="65"/>
        <v>4</v>
      </c>
      <c r="AK134" s="7">
        <f t="shared" si="66"/>
        <v>3</v>
      </c>
      <c r="AL134" s="7">
        <f t="shared" si="67"/>
        <v>4</v>
      </c>
      <c r="AM134" s="7">
        <f t="shared" si="68"/>
        <v>3</v>
      </c>
      <c r="AN134" s="8">
        <f t="shared" si="69"/>
        <v>57</v>
      </c>
      <c r="AO134" s="8"/>
      <c r="AP134" s="42"/>
      <c r="AQ134" s="8" t="e">
        <f t="shared" si="75"/>
        <v>#NUM!</v>
      </c>
      <c r="AR134" s="8" t="e">
        <f t="shared" si="76"/>
        <v>#NUM!</v>
      </c>
      <c r="AS134" s="8" t="e">
        <f t="shared" si="77"/>
        <v>#NUM!</v>
      </c>
      <c r="AT134" s="8" t="e">
        <f t="shared" si="78"/>
        <v>#NUM!</v>
      </c>
      <c r="AU134" s="8">
        <f t="shared" si="70"/>
        <v>19</v>
      </c>
      <c r="AV134" s="8">
        <f t="shared" si="71"/>
        <v>14</v>
      </c>
      <c r="AW134" s="8">
        <f t="shared" si="72"/>
        <v>14</v>
      </c>
      <c r="AX134" s="8">
        <f t="shared" si="73"/>
        <v>10</v>
      </c>
    </row>
    <row r="135" spans="1:50" x14ac:dyDescent="0.25">
      <c r="A135">
        <v>35749</v>
      </c>
      <c r="B135">
        <v>0</v>
      </c>
      <c r="C135">
        <v>1982</v>
      </c>
      <c r="D135">
        <f t="shared" si="74"/>
        <v>42</v>
      </c>
      <c r="E135" s="1">
        <v>45594.512129629627</v>
      </c>
      <c r="F135" t="s">
        <v>112</v>
      </c>
      <c r="G135">
        <v>1</v>
      </c>
      <c r="H135" s="4">
        <v>2</v>
      </c>
      <c r="I135" s="4">
        <v>5</v>
      </c>
      <c r="J135" s="4">
        <v>2</v>
      </c>
      <c r="K135" s="4">
        <v>4</v>
      </c>
      <c r="L135" s="4">
        <v>4</v>
      </c>
      <c r="M135" s="4">
        <v>4</v>
      </c>
      <c r="N135" s="4">
        <v>3</v>
      </c>
      <c r="O135" s="4">
        <v>4</v>
      </c>
      <c r="P135" s="4">
        <v>3</v>
      </c>
      <c r="Q135" s="4">
        <v>3</v>
      </c>
      <c r="R135" s="4">
        <v>3</v>
      </c>
      <c r="S135" s="4">
        <v>2</v>
      </c>
      <c r="T135" s="4">
        <v>3</v>
      </c>
      <c r="U135" s="4">
        <v>5</v>
      </c>
      <c r="V135" s="4">
        <v>5</v>
      </c>
      <c r="W135" s="4">
        <v>4</v>
      </c>
      <c r="X135" s="7">
        <f t="shared" si="53"/>
        <v>2</v>
      </c>
      <c r="Y135" s="7">
        <f t="shared" si="54"/>
        <v>5</v>
      </c>
      <c r="Z135" s="7">
        <f t="shared" si="55"/>
        <v>4</v>
      </c>
      <c r="AA135" s="7">
        <f t="shared" si="56"/>
        <v>4</v>
      </c>
      <c r="AB135" s="7">
        <f t="shared" si="57"/>
        <v>4</v>
      </c>
      <c r="AC135" s="7">
        <f t="shared" si="58"/>
        <v>4</v>
      </c>
      <c r="AD135" s="7">
        <f t="shared" si="59"/>
        <v>3</v>
      </c>
      <c r="AE135" s="7">
        <f t="shared" si="60"/>
        <v>4</v>
      </c>
      <c r="AF135" s="7">
        <f t="shared" si="61"/>
        <v>3</v>
      </c>
      <c r="AG135" s="7">
        <f t="shared" si="62"/>
        <v>3</v>
      </c>
      <c r="AH135" s="7">
        <f t="shared" si="63"/>
        <v>3</v>
      </c>
      <c r="AI135" s="7">
        <f t="shared" si="64"/>
        <v>2</v>
      </c>
      <c r="AJ135" s="7">
        <f t="shared" si="65"/>
        <v>3</v>
      </c>
      <c r="AK135" s="7">
        <f t="shared" si="66"/>
        <v>5</v>
      </c>
      <c r="AL135" s="7">
        <f t="shared" si="67"/>
        <v>5</v>
      </c>
      <c r="AM135" s="7">
        <f t="shared" si="68"/>
        <v>4</v>
      </c>
      <c r="AN135" s="8">
        <f t="shared" si="69"/>
        <v>58</v>
      </c>
      <c r="AO135" s="8"/>
      <c r="AP135" s="42"/>
      <c r="AQ135" s="8" t="e">
        <f t="shared" si="75"/>
        <v>#NUM!</v>
      </c>
      <c r="AR135" s="8" t="e">
        <f t="shared" si="76"/>
        <v>#NUM!</v>
      </c>
      <c r="AS135" s="8" t="e">
        <f t="shared" si="77"/>
        <v>#NUM!</v>
      </c>
      <c r="AT135" s="8" t="e">
        <f t="shared" si="78"/>
        <v>#NUM!</v>
      </c>
      <c r="AU135" s="8">
        <f t="shared" si="70"/>
        <v>19</v>
      </c>
      <c r="AV135" s="8">
        <f t="shared" si="71"/>
        <v>14</v>
      </c>
      <c r="AW135" s="8">
        <f t="shared" si="72"/>
        <v>11</v>
      </c>
      <c r="AX135" s="8">
        <f t="shared" si="73"/>
        <v>14</v>
      </c>
    </row>
    <row r="136" spans="1:50" x14ac:dyDescent="0.25">
      <c r="A136">
        <v>36201</v>
      </c>
      <c r="B136">
        <v>0</v>
      </c>
      <c r="C136">
        <v>1966</v>
      </c>
      <c r="D136">
        <f t="shared" si="74"/>
        <v>58</v>
      </c>
      <c r="E136" s="1">
        <v>45594.849502314813</v>
      </c>
      <c r="F136" t="s">
        <v>123</v>
      </c>
      <c r="G136">
        <v>0</v>
      </c>
      <c r="H136" s="4">
        <v>3</v>
      </c>
      <c r="I136" s="4">
        <v>4</v>
      </c>
      <c r="J136" s="4">
        <v>2</v>
      </c>
      <c r="K136" s="4">
        <v>4</v>
      </c>
      <c r="L136" s="4">
        <v>5</v>
      </c>
      <c r="M136" s="4">
        <v>4</v>
      </c>
      <c r="N136" s="4">
        <v>2</v>
      </c>
      <c r="O136" s="4">
        <v>4</v>
      </c>
      <c r="P136" s="4">
        <v>4</v>
      </c>
      <c r="Q136" s="4">
        <v>3</v>
      </c>
      <c r="R136" s="4">
        <v>3</v>
      </c>
      <c r="S136" s="4">
        <v>3</v>
      </c>
      <c r="T136" s="4">
        <v>3</v>
      </c>
      <c r="U136" s="4">
        <v>5</v>
      </c>
      <c r="V136" s="4">
        <v>5</v>
      </c>
      <c r="W136" s="4">
        <v>4</v>
      </c>
      <c r="X136" s="7">
        <f t="shared" si="53"/>
        <v>3</v>
      </c>
      <c r="Y136" s="7">
        <f t="shared" si="54"/>
        <v>4</v>
      </c>
      <c r="Z136" s="7">
        <f t="shared" si="55"/>
        <v>4</v>
      </c>
      <c r="AA136" s="7">
        <f t="shared" si="56"/>
        <v>4</v>
      </c>
      <c r="AB136" s="7">
        <f t="shared" si="57"/>
        <v>5</v>
      </c>
      <c r="AC136" s="7">
        <f t="shared" si="58"/>
        <v>4</v>
      </c>
      <c r="AD136" s="7">
        <f t="shared" si="59"/>
        <v>2</v>
      </c>
      <c r="AE136" s="7">
        <f t="shared" si="60"/>
        <v>4</v>
      </c>
      <c r="AF136" s="7">
        <f t="shared" si="61"/>
        <v>2</v>
      </c>
      <c r="AG136" s="7">
        <f t="shared" si="62"/>
        <v>3</v>
      </c>
      <c r="AH136" s="7">
        <f t="shared" si="63"/>
        <v>3</v>
      </c>
      <c r="AI136" s="7">
        <f t="shared" si="64"/>
        <v>3</v>
      </c>
      <c r="AJ136" s="7">
        <f t="shared" si="65"/>
        <v>3</v>
      </c>
      <c r="AK136" s="7">
        <f t="shared" si="66"/>
        <v>5</v>
      </c>
      <c r="AL136" s="7">
        <f t="shared" si="67"/>
        <v>5</v>
      </c>
      <c r="AM136" s="7">
        <f t="shared" si="68"/>
        <v>4</v>
      </c>
      <c r="AN136" s="8">
        <f t="shared" si="69"/>
        <v>58</v>
      </c>
      <c r="AO136" s="8"/>
      <c r="AP136" s="42"/>
      <c r="AQ136" s="8" t="e">
        <f t="shared" si="75"/>
        <v>#NUM!</v>
      </c>
      <c r="AR136" s="8" t="e">
        <f t="shared" si="76"/>
        <v>#NUM!</v>
      </c>
      <c r="AS136" s="8" t="e">
        <f t="shared" si="77"/>
        <v>#NUM!</v>
      </c>
      <c r="AT136" s="8" t="e">
        <f t="shared" si="78"/>
        <v>#NUM!</v>
      </c>
      <c r="AU136" s="8">
        <f t="shared" si="70"/>
        <v>20</v>
      </c>
      <c r="AV136" s="8">
        <f t="shared" si="71"/>
        <v>12</v>
      </c>
      <c r="AW136" s="8">
        <f t="shared" si="72"/>
        <v>12</v>
      </c>
      <c r="AX136" s="8">
        <f t="shared" si="73"/>
        <v>14</v>
      </c>
    </row>
    <row r="137" spans="1:50" x14ac:dyDescent="0.25">
      <c r="A137">
        <v>36526</v>
      </c>
      <c r="B137">
        <v>0</v>
      </c>
      <c r="C137">
        <v>1992</v>
      </c>
      <c r="D137">
        <f t="shared" si="74"/>
        <v>32</v>
      </c>
      <c r="E137" s="1">
        <v>45595.476921296293</v>
      </c>
      <c r="F137" t="s">
        <v>107</v>
      </c>
      <c r="G137">
        <v>1</v>
      </c>
      <c r="H137" s="4">
        <v>4</v>
      </c>
      <c r="I137" s="4">
        <v>4</v>
      </c>
      <c r="J137" s="4">
        <v>3</v>
      </c>
      <c r="K137" s="4">
        <v>4</v>
      </c>
      <c r="L137" s="4">
        <v>4</v>
      </c>
      <c r="M137" s="4">
        <v>4</v>
      </c>
      <c r="N137" s="4">
        <v>2</v>
      </c>
      <c r="O137" s="4">
        <v>4</v>
      </c>
      <c r="P137" s="4">
        <v>4</v>
      </c>
      <c r="Q137" s="4">
        <v>4</v>
      </c>
      <c r="R137" s="4">
        <v>4</v>
      </c>
      <c r="S137" s="4">
        <v>4</v>
      </c>
      <c r="T137" s="4">
        <v>4</v>
      </c>
      <c r="U137" s="4">
        <v>4</v>
      </c>
      <c r="V137" s="4">
        <v>4</v>
      </c>
      <c r="W137" s="4">
        <v>3</v>
      </c>
      <c r="X137" s="7">
        <f t="shared" si="53"/>
        <v>4</v>
      </c>
      <c r="Y137" s="7">
        <f t="shared" si="54"/>
        <v>4</v>
      </c>
      <c r="Z137" s="7">
        <f t="shared" si="55"/>
        <v>3</v>
      </c>
      <c r="AA137" s="7">
        <f t="shared" si="56"/>
        <v>4</v>
      </c>
      <c r="AB137" s="7">
        <f t="shared" si="57"/>
        <v>4</v>
      </c>
      <c r="AC137" s="7">
        <f t="shared" si="58"/>
        <v>4</v>
      </c>
      <c r="AD137" s="7">
        <f t="shared" si="59"/>
        <v>2</v>
      </c>
      <c r="AE137" s="7">
        <f t="shared" si="60"/>
        <v>4</v>
      </c>
      <c r="AF137" s="7">
        <f t="shared" si="61"/>
        <v>2</v>
      </c>
      <c r="AG137" s="7">
        <f t="shared" si="62"/>
        <v>4</v>
      </c>
      <c r="AH137" s="7">
        <f t="shared" si="63"/>
        <v>4</v>
      </c>
      <c r="AI137" s="7">
        <f t="shared" si="64"/>
        <v>4</v>
      </c>
      <c r="AJ137" s="7">
        <f t="shared" si="65"/>
        <v>4</v>
      </c>
      <c r="AK137" s="7">
        <f t="shared" si="66"/>
        <v>4</v>
      </c>
      <c r="AL137" s="7">
        <f t="shared" si="67"/>
        <v>4</v>
      </c>
      <c r="AM137" s="7">
        <f t="shared" si="68"/>
        <v>3</v>
      </c>
      <c r="AN137" s="8">
        <f t="shared" si="69"/>
        <v>58</v>
      </c>
      <c r="AO137" s="8"/>
      <c r="AP137" s="42"/>
      <c r="AQ137" s="8" t="e">
        <f t="shared" si="75"/>
        <v>#NUM!</v>
      </c>
      <c r="AR137" s="8" t="e">
        <f t="shared" si="76"/>
        <v>#NUM!</v>
      </c>
      <c r="AS137" s="8" t="e">
        <f t="shared" si="77"/>
        <v>#NUM!</v>
      </c>
      <c r="AT137" s="8" t="e">
        <f t="shared" si="78"/>
        <v>#NUM!</v>
      </c>
      <c r="AU137" s="8">
        <f t="shared" si="70"/>
        <v>19</v>
      </c>
      <c r="AV137" s="8">
        <f t="shared" si="71"/>
        <v>12</v>
      </c>
      <c r="AW137" s="8">
        <f t="shared" si="72"/>
        <v>16</v>
      </c>
      <c r="AX137" s="8">
        <f t="shared" si="73"/>
        <v>11</v>
      </c>
    </row>
    <row r="138" spans="1:50" x14ac:dyDescent="0.25">
      <c r="A138">
        <v>36793</v>
      </c>
      <c r="B138">
        <v>0</v>
      </c>
      <c r="C138">
        <v>1981</v>
      </c>
      <c r="D138">
        <f t="shared" si="74"/>
        <v>43</v>
      </c>
      <c r="E138" s="1">
        <v>45595.563923611109</v>
      </c>
      <c r="F138" t="s">
        <v>134</v>
      </c>
      <c r="G138">
        <v>1</v>
      </c>
      <c r="H138" s="4">
        <v>4</v>
      </c>
      <c r="I138" s="4">
        <v>4</v>
      </c>
      <c r="J138" s="4">
        <v>2</v>
      </c>
      <c r="K138" s="4">
        <v>4</v>
      </c>
      <c r="L138" s="4">
        <v>4</v>
      </c>
      <c r="M138" s="4">
        <v>4</v>
      </c>
      <c r="N138" s="4">
        <v>4</v>
      </c>
      <c r="O138" s="4">
        <v>4</v>
      </c>
      <c r="P138" s="4">
        <v>2</v>
      </c>
      <c r="Q138" s="4">
        <v>2</v>
      </c>
      <c r="R138" s="4">
        <v>3</v>
      </c>
      <c r="S138" s="4">
        <v>3</v>
      </c>
      <c r="T138" s="4">
        <v>4</v>
      </c>
      <c r="U138" s="4">
        <v>4</v>
      </c>
      <c r="V138" s="4">
        <v>3</v>
      </c>
      <c r="W138" s="4">
        <v>3</v>
      </c>
      <c r="X138" s="7">
        <f t="shared" si="53"/>
        <v>4</v>
      </c>
      <c r="Y138" s="7">
        <f t="shared" si="54"/>
        <v>4</v>
      </c>
      <c r="Z138" s="7">
        <f t="shared" si="55"/>
        <v>4</v>
      </c>
      <c r="AA138" s="7">
        <f t="shared" si="56"/>
        <v>4</v>
      </c>
      <c r="AB138" s="7">
        <f t="shared" si="57"/>
        <v>4</v>
      </c>
      <c r="AC138" s="7">
        <f t="shared" si="58"/>
        <v>4</v>
      </c>
      <c r="AD138" s="7">
        <f t="shared" si="59"/>
        <v>4</v>
      </c>
      <c r="AE138" s="7">
        <f t="shared" si="60"/>
        <v>4</v>
      </c>
      <c r="AF138" s="7">
        <f t="shared" si="61"/>
        <v>4</v>
      </c>
      <c r="AG138" s="7">
        <f t="shared" si="62"/>
        <v>2</v>
      </c>
      <c r="AH138" s="7">
        <f t="shared" si="63"/>
        <v>3</v>
      </c>
      <c r="AI138" s="7">
        <f t="shared" si="64"/>
        <v>3</v>
      </c>
      <c r="AJ138" s="7">
        <f t="shared" si="65"/>
        <v>4</v>
      </c>
      <c r="AK138" s="7">
        <f t="shared" si="66"/>
        <v>4</v>
      </c>
      <c r="AL138" s="7">
        <f t="shared" si="67"/>
        <v>3</v>
      </c>
      <c r="AM138" s="7">
        <f t="shared" si="68"/>
        <v>3</v>
      </c>
      <c r="AN138" s="8">
        <f t="shared" si="69"/>
        <v>58</v>
      </c>
      <c r="AO138" s="8"/>
      <c r="AP138" s="42"/>
      <c r="AQ138" s="8" t="e">
        <f t="shared" si="75"/>
        <v>#NUM!</v>
      </c>
      <c r="AR138" s="8" t="e">
        <f t="shared" si="76"/>
        <v>#NUM!</v>
      </c>
      <c r="AS138" s="8" t="e">
        <f t="shared" si="77"/>
        <v>#NUM!</v>
      </c>
      <c r="AT138" s="8" t="e">
        <f t="shared" si="78"/>
        <v>#NUM!</v>
      </c>
      <c r="AU138" s="8">
        <f t="shared" si="70"/>
        <v>20</v>
      </c>
      <c r="AV138" s="8">
        <f t="shared" si="71"/>
        <v>16</v>
      </c>
      <c r="AW138" s="8">
        <f t="shared" si="72"/>
        <v>12</v>
      </c>
      <c r="AX138" s="8">
        <f t="shared" si="73"/>
        <v>10</v>
      </c>
    </row>
    <row r="139" spans="1:50" x14ac:dyDescent="0.25">
      <c r="A139">
        <v>37173</v>
      </c>
      <c r="B139">
        <v>0</v>
      </c>
      <c r="C139">
        <v>1973</v>
      </c>
      <c r="D139">
        <f t="shared" si="74"/>
        <v>51</v>
      </c>
      <c r="E139" s="1">
        <v>45595.812060185184</v>
      </c>
      <c r="F139" t="s">
        <v>101</v>
      </c>
      <c r="H139" s="4">
        <v>4</v>
      </c>
      <c r="I139" s="4">
        <v>4</v>
      </c>
      <c r="J139" s="4">
        <v>2</v>
      </c>
      <c r="K139" s="4">
        <v>4</v>
      </c>
      <c r="L139" s="4">
        <v>4</v>
      </c>
      <c r="M139" s="4">
        <v>3</v>
      </c>
      <c r="N139" s="4">
        <v>3</v>
      </c>
      <c r="O139" s="4">
        <v>4</v>
      </c>
      <c r="P139" s="4">
        <v>2</v>
      </c>
      <c r="Q139" s="4">
        <v>3</v>
      </c>
      <c r="R139" s="4">
        <v>3</v>
      </c>
      <c r="S139" s="4">
        <v>3</v>
      </c>
      <c r="T139" s="4">
        <v>4</v>
      </c>
      <c r="U139" s="4">
        <v>3</v>
      </c>
      <c r="V139" s="4">
        <v>5</v>
      </c>
      <c r="W139" s="4">
        <v>3</v>
      </c>
      <c r="X139" s="7">
        <f t="shared" si="53"/>
        <v>4</v>
      </c>
      <c r="Y139" s="7">
        <f t="shared" si="54"/>
        <v>4</v>
      </c>
      <c r="Z139" s="7">
        <f t="shared" si="55"/>
        <v>4</v>
      </c>
      <c r="AA139" s="7">
        <f t="shared" si="56"/>
        <v>4</v>
      </c>
      <c r="AB139" s="7">
        <f t="shared" si="57"/>
        <v>4</v>
      </c>
      <c r="AC139" s="7">
        <f t="shared" si="58"/>
        <v>3</v>
      </c>
      <c r="AD139" s="7">
        <f t="shared" si="59"/>
        <v>3</v>
      </c>
      <c r="AE139" s="7">
        <f t="shared" si="60"/>
        <v>4</v>
      </c>
      <c r="AF139" s="7">
        <f t="shared" si="61"/>
        <v>4</v>
      </c>
      <c r="AG139" s="7">
        <f t="shared" si="62"/>
        <v>3</v>
      </c>
      <c r="AH139" s="7">
        <f t="shared" si="63"/>
        <v>3</v>
      </c>
      <c r="AI139" s="7">
        <f t="shared" si="64"/>
        <v>3</v>
      </c>
      <c r="AJ139" s="7">
        <f t="shared" si="65"/>
        <v>4</v>
      </c>
      <c r="AK139" s="7">
        <f t="shared" si="66"/>
        <v>3</v>
      </c>
      <c r="AL139" s="7">
        <f t="shared" si="67"/>
        <v>5</v>
      </c>
      <c r="AM139" s="7">
        <f t="shared" si="68"/>
        <v>3</v>
      </c>
      <c r="AN139" s="8">
        <f t="shared" si="69"/>
        <v>58</v>
      </c>
      <c r="AO139" s="8"/>
      <c r="AP139" s="42"/>
      <c r="AQ139" s="8" t="e">
        <f t="shared" si="75"/>
        <v>#NUM!</v>
      </c>
      <c r="AR139" s="8" t="e">
        <f t="shared" si="76"/>
        <v>#NUM!</v>
      </c>
      <c r="AS139" s="8" t="e">
        <f t="shared" si="77"/>
        <v>#NUM!</v>
      </c>
      <c r="AT139" s="8" t="e">
        <f t="shared" si="78"/>
        <v>#NUM!</v>
      </c>
      <c r="AU139" s="8">
        <f t="shared" si="70"/>
        <v>20</v>
      </c>
      <c r="AV139" s="8">
        <f t="shared" si="71"/>
        <v>14</v>
      </c>
      <c r="AW139" s="8">
        <f t="shared" si="72"/>
        <v>13</v>
      </c>
      <c r="AX139" s="8">
        <f t="shared" si="73"/>
        <v>11</v>
      </c>
    </row>
    <row r="140" spans="1:50" x14ac:dyDescent="0.25">
      <c r="A140">
        <v>37418</v>
      </c>
      <c r="B140">
        <v>0</v>
      </c>
      <c r="C140">
        <v>1991</v>
      </c>
      <c r="D140">
        <f t="shared" si="74"/>
        <v>33</v>
      </c>
      <c r="E140" s="1">
        <v>45596.255104166667</v>
      </c>
      <c r="F140" t="s">
        <v>161</v>
      </c>
      <c r="G140">
        <v>1</v>
      </c>
      <c r="H140" s="4">
        <v>4</v>
      </c>
      <c r="I140" s="4">
        <v>5</v>
      </c>
      <c r="J140" s="4">
        <v>2</v>
      </c>
      <c r="K140" s="4">
        <v>4</v>
      </c>
      <c r="L140" s="4">
        <v>3</v>
      </c>
      <c r="M140" s="4">
        <v>4</v>
      </c>
      <c r="N140" s="4">
        <v>4</v>
      </c>
      <c r="O140" s="4">
        <v>4</v>
      </c>
      <c r="P140" s="4">
        <v>1</v>
      </c>
      <c r="Q140" s="4">
        <v>3</v>
      </c>
      <c r="R140" s="4">
        <v>2</v>
      </c>
      <c r="S140" s="4">
        <v>3</v>
      </c>
      <c r="T140" s="4">
        <v>4</v>
      </c>
      <c r="U140" s="4">
        <v>3</v>
      </c>
      <c r="V140" s="4">
        <v>3</v>
      </c>
      <c r="W140" s="4">
        <v>3</v>
      </c>
      <c r="X140" s="7">
        <f t="shared" si="53"/>
        <v>4</v>
      </c>
      <c r="Y140" s="7">
        <f t="shared" si="54"/>
        <v>5</v>
      </c>
      <c r="Z140" s="7">
        <f t="shared" si="55"/>
        <v>4</v>
      </c>
      <c r="AA140" s="7">
        <f t="shared" si="56"/>
        <v>4</v>
      </c>
      <c r="AB140" s="7">
        <f t="shared" si="57"/>
        <v>3</v>
      </c>
      <c r="AC140" s="7">
        <f t="shared" si="58"/>
        <v>4</v>
      </c>
      <c r="AD140" s="7">
        <f t="shared" si="59"/>
        <v>4</v>
      </c>
      <c r="AE140" s="7">
        <f t="shared" si="60"/>
        <v>4</v>
      </c>
      <c r="AF140" s="7">
        <f t="shared" si="61"/>
        <v>5</v>
      </c>
      <c r="AG140" s="7">
        <f t="shared" si="62"/>
        <v>3</v>
      </c>
      <c r="AH140" s="7">
        <f t="shared" si="63"/>
        <v>2</v>
      </c>
      <c r="AI140" s="7">
        <f t="shared" si="64"/>
        <v>3</v>
      </c>
      <c r="AJ140" s="7">
        <f t="shared" si="65"/>
        <v>4</v>
      </c>
      <c r="AK140" s="7">
        <f t="shared" si="66"/>
        <v>3</v>
      </c>
      <c r="AL140" s="7">
        <f t="shared" si="67"/>
        <v>3</v>
      </c>
      <c r="AM140" s="7">
        <f t="shared" si="68"/>
        <v>3</v>
      </c>
      <c r="AN140" s="8">
        <f t="shared" si="69"/>
        <v>58</v>
      </c>
      <c r="AO140" s="8"/>
      <c r="AP140" s="42"/>
      <c r="AQ140" s="8" t="e">
        <f t="shared" si="75"/>
        <v>#NUM!</v>
      </c>
      <c r="AR140" s="8" t="e">
        <f t="shared" si="76"/>
        <v>#NUM!</v>
      </c>
      <c r="AS140" s="8" t="e">
        <f t="shared" si="77"/>
        <v>#NUM!</v>
      </c>
      <c r="AT140" s="8" t="e">
        <f t="shared" si="78"/>
        <v>#NUM!</v>
      </c>
      <c r="AU140" s="8">
        <f t="shared" si="70"/>
        <v>20</v>
      </c>
      <c r="AV140" s="8">
        <f t="shared" si="71"/>
        <v>17</v>
      </c>
      <c r="AW140" s="8">
        <f t="shared" si="72"/>
        <v>12</v>
      </c>
      <c r="AX140" s="8">
        <f t="shared" si="73"/>
        <v>9</v>
      </c>
    </row>
    <row r="141" spans="1:50" x14ac:dyDescent="0.25">
      <c r="A141">
        <v>37493</v>
      </c>
      <c r="B141">
        <v>0</v>
      </c>
      <c r="C141">
        <v>1986</v>
      </c>
      <c r="D141">
        <f t="shared" si="74"/>
        <v>38</v>
      </c>
      <c r="E141" s="1">
        <v>45596.388668981483</v>
      </c>
      <c r="F141" t="s">
        <v>162</v>
      </c>
      <c r="G141">
        <v>1</v>
      </c>
      <c r="H141" s="4">
        <v>4</v>
      </c>
      <c r="I141" s="4">
        <v>4</v>
      </c>
      <c r="J141" s="4">
        <v>2</v>
      </c>
      <c r="K141" s="4">
        <v>4</v>
      </c>
      <c r="L141" s="4">
        <v>4</v>
      </c>
      <c r="M141" s="4">
        <v>4</v>
      </c>
      <c r="N141" s="4">
        <v>2</v>
      </c>
      <c r="O141" s="4">
        <v>4</v>
      </c>
      <c r="P141" s="4">
        <v>4</v>
      </c>
      <c r="Q141" s="4">
        <v>4</v>
      </c>
      <c r="R141" s="4">
        <v>4</v>
      </c>
      <c r="S141" s="4">
        <v>4</v>
      </c>
      <c r="T141" s="4">
        <v>4</v>
      </c>
      <c r="U141" s="4">
        <v>4</v>
      </c>
      <c r="V141" s="4">
        <v>4</v>
      </c>
      <c r="W141" s="4">
        <v>2</v>
      </c>
      <c r="X141" s="7">
        <f t="shared" si="53"/>
        <v>4</v>
      </c>
      <c r="Y141" s="7">
        <f t="shared" si="54"/>
        <v>4</v>
      </c>
      <c r="Z141" s="7">
        <f t="shared" si="55"/>
        <v>4</v>
      </c>
      <c r="AA141" s="7">
        <f t="shared" si="56"/>
        <v>4</v>
      </c>
      <c r="AB141" s="7">
        <f t="shared" si="57"/>
        <v>4</v>
      </c>
      <c r="AC141" s="7">
        <f t="shared" si="58"/>
        <v>4</v>
      </c>
      <c r="AD141" s="7">
        <f t="shared" si="59"/>
        <v>2</v>
      </c>
      <c r="AE141" s="7">
        <f t="shared" si="60"/>
        <v>4</v>
      </c>
      <c r="AF141" s="7">
        <f t="shared" si="61"/>
        <v>2</v>
      </c>
      <c r="AG141" s="7">
        <f t="shared" si="62"/>
        <v>4</v>
      </c>
      <c r="AH141" s="7">
        <f t="shared" si="63"/>
        <v>4</v>
      </c>
      <c r="AI141" s="7">
        <f t="shared" si="64"/>
        <v>4</v>
      </c>
      <c r="AJ141" s="7">
        <f t="shared" si="65"/>
        <v>4</v>
      </c>
      <c r="AK141" s="7">
        <f t="shared" si="66"/>
        <v>4</v>
      </c>
      <c r="AL141" s="7">
        <f t="shared" si="67"/>
        <v>4</v>
      </c>
      <c r="AM141" s="7">
        <f t="shared" si="68"/>
        <v>2</v>
      </c>
      <c r="AN141" s="8">
        <f t="shared" si="69"/>
        <v>58</v>
      </c>
      <c r="AO141" s="8"/>
      <c r="AP141" s="42"/>
      <c r="AQ141" s="8" t="e">
        <f t="shared" si="75"/>
        <v>#NUM!</v>
      </c>
      <c r="AR141" s="8" t="e">
        <f t="shared" si="76"/>
        <v>#NUM!</v>
      </c>
      <c r="AS141" s="8" t="e">
        <f t="shared" si="77"/>
        <v>#NUM!</v>
      </c>
      <c r="AT141" s="8" t="e">
        <f t="shared" si="78"/>
        <v>#NUM!</v>
      </c>
      <c r="AU141" s="8">
        <f t="shared" si="70"/>
        <v>20</v>
      </c>
      <c r="AV141" s="8">
        <f t="shared" si="71"/>
        <v>12</v>
      </c>
      <c r="AW141" s="8">
        <f t="shared" si="72"/>
        <v>16</v>
      </c>
      <c r="AX141" s="8">
        <f t="shared" si="73"/>
        <v>10</v>
      </c>
    </row>
    <row r="142" spans="1:50" x14ac:dyDescent="0.25">
      <c r="A142">
        <v>38741</v>
      </c>
      <c r="B142">
        <v>0</v>
      </c>
      <c r="C142">
        <v>1998</v>
      </c>
      <c r="D142">
        <f t="shared" si="74"/>
        <v>26</v>
      </c>
      <c r="E142" s="1">
        <v>45596.933194444442</v>
      </c>
      <c r="F142" t="s">
        <v>142</v>
      </c>
      <c r="G142">
        <v>0</v>
      </c>
      <c r="H142" s="4">
        <v>5</v>
      </c>
      <c r="I142" s="4">
        <v>5</v>
      </c>
      <c r="J142" s="4">
        <v>2</v>
      </c>
      <c r="K142" s="4">
        <v>4</v>
      </c>
      <c r="L142" s="4">
        <v>4</v>
      </c>
      <c r="M142" s="4">
        <v>4</v>
      </c>
      <c r="N142" s="4">
        <v>2</v>
      </c>
      <c r="O142" s="4">
        <v>4</v>
      </c>
      <c r="P142" s="4">
        <v>4</v>
      </c>
      <c r="Q142" s="4">
        <v>1</v>
      </c>
      <c r="R142" s="4">
        <v>4</v>
      </c>
      <c r="S142" s="4">
        <v>4</v>
      </c>
      <c r="T142" s="4">
        <v>4</v>
      </c>
      <c r="U142" s="4">
        <v>4</v>
      </c>
      <c r="V142" s="4">
        <v>4</v>
      </c>
      <c r="W142" s="4">
        <v>3</v>
      </c>
      <c r="X142" s="7">
        <f t="shared" si="53"/>
        <v>5</v>
      </c>
      <c r="Y142" s="7">
        <f t="shared" si="54"/>
        <v>5</v>
      </c>
      <c r="Z142" s="7">
        <f t="shared" si="55"/>
        <v>4</v>
      </c>
      <c r="AA142" s="7">
        <f t="shared" si="56"/>
        <v>4</v>
      </c>
      <c r="AB142" s="7">
        <f t="shared" si="57"/>
        <v>4</v>
      </c>
      <c r="AC142" s="7">
        <f t="shared" si="58"/>
        <v>4</v>
      </c>
      <c r="AD142" s="7">
        <f t="shared" si="59"/>
        <v>2</v>
      </c>
      <c r="AE142" s="7">
        <f t="shared" si="60"/>
        <v>4</v>
      </c>
      <c r="AF142" s="7">
        <f t="shared" si="61"/>
        <v>2</v>
      </c>
      <c r="AG142" s="7">
        <f t="shared" si="62"/>
        <v>1</v>
      </c>
      <c r="AH142" s="7">
        <f t="shared" si="63"/>
        <v>4</v>
      </c>
      <c r="AI142" s="7">
        <f t="shared" si="64"/>
        <v>4</v>
      </c>
      <c r="AJ142" s="7">
        <f t="shared" si="65"/>
        <v>4</v>
      </c>
      <c r="AK142" s="7">
        <f t="shared" si="66"/>
        <v>4</v>
      </c>
      <c r="AL142" s="7">
        <f t="shared" si="67"/>
        <v>4</v>
      </c>
      <c r="AM142" s="7">
        <f t="shared" si="68"/>
        <v>3</v>
      </c>
      <c r="AN142" s="8">
        <f t="shared" si="69"/>
        <v>58</v>
      </c>
      <c r="AO142" s="8"/>
      <c r="AP142" s="42"/>
      <c r="AQ142" s="8" t="e">
        <f t="shared" si="75"/>
        <v>#NUM!</v>
      </c>
      <c r="AR142" s="8" t="e">
        <f t="shared" si="76"/>
        <v>#NUM!</v>
      </c>
      <c r="AS142" s="8" t="e">
        <f t="shared" si="77"/>
        <v>#NUM!</v>
      </c>
      <c r="AT142" s="8" t="e">
        <f t="shared" si="78"/>
        <v>#NUM!</v>
      </c>
      <c r="AU142" s="8">
        <f t="shared" si="70"/>
        <v>22</v>
      </c>
      <c r="AV142" s="8">
        <f t="shared" si="71"/>
        <v>12</v>
      </c>
      <c r="AW142" s="8">
        <f t="shared" si="72"/>
        <v>13</v>
      </c>
      <c r="AX142" s="8">
        <f t="shared" si="73"/>
        <v>11</v>
      </c>
    </row>
    <row r="143" spans="1:50" x14ac:dyDescent="0.25">
      <c r="A143">
        <v>38773</v>
      </c>
      <c r="B143">
        <v>0</v>
      </c>
      <c r="C143">
        <v>1983</v>
      </c>
      <c r="D143">
        <f t="shared" si="74"/>
        <v>41</v>
      </c>
      <c r="E143" s="1">
        <v>45596.957453703704</v>
      </c>
      <c r="F143" t="s">
        <v>99</v>
      </c>
      <c r="G143">
        <v>1</v>
      </c>
      <c r="H143" s="4">
        <v>4</v>
      </c>
      <c r="I143" s="4">
        <v>2</v>
      </c>
      <c r="J143" s="4">
        <v>3</v>
      </c>
      <c r="K143" s="4">
        <v>2</v>
      </c>
      <c r="L143" s="4">
        <v>5</v>
      </c>
      <c r="M143" s="4">
        <v>4</v>
      </c>
      <c r="N143" s="4">
        <v>4</v>
      </c>
      <c r="O143" s="4">
        <v>4</v>
      </c>
      <c r="P143" s="4">
        <v>2</v>
      </c>
      <c r="Q143" s="4">
        <v>4</v>
      </c>
      <c r="R143" s="4">
        <v>5</v>
      </c>
      <c r="S143" s="4">
        <v>5</v>
      </c>
      <c r="T143" s="4">
        <v>4</v>
      </c>
      <c r="U143" s="4">
        <v>2</v>
      </c>
      <c r="V143" s="4">
        <v>4</v>
      </c>
      <c r="W143" s="4">
        <v>2</v>
      </c>
      <c r="X143" s="7">
        <f t="shared" si="53"/>
        <v>4</v>
      </c>
      <c r="Y143" s="7">
        <f t="shared" si="54"/>
        <v>2</v>
      </c>
      <c r="Z143" s="7">
        <f t="shared" si="55"/>
        <v>3</v>
      </c>
      <c r="AA143" s="7">
        <f t="shared" si="56"/>
        <v>2</v>
      </c>
      <c r="AB143" s="7">
        <f t="shared" si="57"/>
        <v>5</v>
      </c>
      <c r="AC143" s="7">
        <f t="shared" si="58"/>
        <v>4</v>
      </c>
      <c r="AD143" s="7">
        <f t="shared" si="59"/>
        <v>4</v>
      </c>
      <c r="AE143" s="7">
        <f t="shared" si="60"/>
        <v>4</v>
      </c>
      <c r="AF143" s="7">
        <f t="shared" si="61"/>
        <v>4</v>
      </c>
      <c r="AG143" s="7">
        <f t="shared" si="62"/>
        <v>4</v>
      </c>
      <c r="AH143" s="7">
        <f t="shared" si="63"/>
        <v>5</v>
      </c>
      <c r="AI143" s="7">
        <f t="shared" si="64"/>
        <v>5</v>
      </c>
      <c r="AJ143" s="7">
        <f t="shared" si="65"/>
        <v>4</v>
      </c>
      <c r="AK143" s="7">
        <f t="shared" si="66"/>
        <v>2</v>
      </c>
      <c r="AL143" s="7">
        <f t="shared" si="67"/>
        <v>4</v>
      </c>
      <c r="AM143" s="7">
        <f t="shared" si="68"/>
        <v>2</v>
      </c>
      <c r="AN143" s="8">
        <f t="shared" si="69"/>
        <v>58</v>
      </c>
      <c r="AO143" s="8"/>
      <c r="AP143" s="42"/>
      <c r="AQ143" s="8" t="e">
        <f t="shared" si="75"/>
        <v>#NUM!</v>
      </c>
      <c r="AR143" s="8" t="e">
        <f t="shared" si="76"/>
        <v>#NUM!</v>
      </c>
      <c r="AS143" s="8" t="e">
        <f t="shared" si="77"/>
        <v>#NUM!</v>
      </c>
      <c r="AT143" s="8" t="e">
        <f t="shared" si="78"/>
        <v>#NUM!</v>
      </c>
      <c r="AU143" s="8">
        <f t="shared" si="70"/>
        <v>16</v>
      </c>
      <c r="AV143" s="8">
        <f t="shared" si="71"/>
        <v>16</v>
      </c>
      <c r="AW143" s="8">
        <f t="shared" si="72"/>
        <v>18</v>
      </c>
      <c r="AX143" s="8">
        <f t="shared" si="73"/>
        <v>8</v>
      </c>
    </row>
    <row r="144" spans="1:50" x14ac:dyDescent="0.25">
      <c r="A144">
        <v>38893</v>
      </c>
      <c r="B144">
        <v>0</v>
      </c>
      <c r="C144">
        <v>1984</v>
      </c>
      <c r="D144">
        <f t="shared" si="74"/>
        <v>40</v>
      </c>
      <c r="E144" s="1">
        <v>45597.348692129628</v>
      </c>
      <c r="F144" t="s">
        <v>101</v>
      </c>
      <c r="H144" s="4">
        <v>5</v>
      </c>
      <c r="I144" s="4">
        <v>5</v>
      </c>
      <c r="J144" s="4">
        <v>2</v>
      </c>
      <c r="K144" s="4">
        <v>5</v>
      </c>
      <c r="L144" s="4">
        <v>4</v>
      </c>
      <c r="M144" s="4">
        <v>3</v>
      </c>
      <c r="N144" s="4">
        <v>1</v>
      </c>
      <c r="O144" s="4">
        <v>4</v>
      </c>
      <c r="P144" s="4">
        <v>4</v>
      </c>
      <c r="Q144" s="4">
        <v>4</v>
      </c>
      <c r="R144" s="4">
        <v>3</v>
      </c>
      <c r="S144" s="4">
        <v>3</v>
      </c>
      <c r="T144" s="4">
        <v>2</v>
      </c>
      <c r="U144" s="4">
        <v>5</v>
      </c>
      <c r="V144" s="4">
        <v>5</v>
      </c>
      <c r="W144" s="4">
        <v>3</v>
      </c>
      <c r="X144" s="7">
        <f t="shared" si="53"/>
        <v>5</v>
      </c>
      <c r="Y144" s="7">
        <f t="shared" si="54"/>
        <v>5</v>
      </c>
      <c r="Z144" s="7">
        <f t="shared" si="55"/>
        <v>4</v>
      </c>
      <c r="AA144" s="7">
        <f t="shared" si="56"/>
        <v>5</v>
      </c>
      <c r="AB144" s="7">
        <f t="shared" si="57"/>
        <v>4</v>
      </c>
      <c r="AC144" s="7">
        <f t="shared" si="58"/>
        <v>3</v>
      </c>
      <c r="AD144" s="7">
        <f t="shared" si="59"/>
        <v>1</v>
      </c>
      <c r="AE144" s="7">
        <f t="shared" si="60"/>
        <v>4</v>
      </c>
      <c r="AF144" s="7">
        <f t="shared" si="61"/>
        <v>2</v>
      </c>
      <c r="AG144" s="7">
        <f t="shared" si="62"/>
        <v>4</v>
      </c>
      <c r="AH144" s="7">
        <f t="shared" si="63"/>
        <v>3</v>
      </c>
      <c r="AI144" s="7">
        <f t="shared" si="64"/>
        <v>3</v>
      </c>
      <c r="AJ144" s="7">
        <f t="shared" si="65"/>
        <v>2</v>
      </c>
      <c r="AK144" s="7">
        <f t="shared" si="66"/>
        <v>5</v>
      </c>
      <c r="AL144" s="7">
        <f t="shared" si="67"/>
        <v>5</v>
      </c>
      <c r="AM144" s="7">
        <f t="shared" si="68"/>
        <v>3</v>
      </c>
      <c r="AN144" s="8">
        <f t="shared" si="69"/>
        <v>58</v>
      </c>
      <c r="AO144" s="8"/>
      <c r="AP144" s="42"/>
      <c r="AQ144" s="8" t="e">
        <f t="shared" si="75"/>
        <v>#NUM!</v>
      </c>
      <c r="AR144" s="8" t="e">
        <f t="shared" si="76"/>
        <v>#NUM!</v>
      </c>
      <c r="AS144" s="8" t="e">
        <f t="shared" si="77"/>
        <v>#NUM!</v>
      </c>
      <c r="AT144" s="8" t="e">
        <f t="shared" si="78"/>
        <v>#NUM!</v>
      </c>
      <c r="AU144" s="8">
        <f t="shared" si="70"/>
        <v>23</v>
      </c>
      <c r="AV144" s="8">
        <f t="shared" si="71"/>
        <v>10</v>
      </c>
      <c r="AW144" s="8">
        <f t="shared" si="72"/>
        <v>12</v>
      </c>
      <c r="AX144" s="8">
        <f t="shared" si="73"/>
        <v>13</v>
      </c>
    </row>
    <row r="145" spans="1:50" x14ac:dyDescent="0.25">
      <c r="A145">
        <v>39233</v>
      </c>
      <c r="B145">
        <v>0</v>
      </c>
      <c r="C145">
        <v>1985</v>
      </c>
      <c r="D145">
        <f t="shared" si="74"/>
        <v>39</v>
      </c>
      <c r="E145" s="1">
        <v>45597.771481481483</v>
      </c>
      <c r="F145" t="s">
        <v>180</v>
      </c>
      <c r="G145" t="s">
        <v>311</v>
      </c>
      <c r="H145" s="4">
        <v>5</v>
      </c>
      <c r="I145" s="4">
        <v>4</v>
      </c>
      <c r="J145" s="4">
        <v>2</v>
      </c>
      <c r="K145" s="4">
        <v>4</v>
      </c>
      <c r="L145" s="4">
        <v>4</v>
      </c>
      <c r="M145" s="4">
        <v>3</v>
      </c>
      <c r="N145" s="4">
        <v>4</v>
      </c>
      <c r="O145" s="4">
        <v>3</v>
      </c>
      <c r="P145" s="4">
        <v>2</v>
      </c>
      <c r="Q145" s="4">
        <v>2</v>
      </c>
      <c r="R145" s="4">
        <v>4</v>
      </c>
      <c r="S145" s="4">
        <v>4</v>
      </c>
      <c r="T145" s="4">
        <v>3</v>
      </c>
      <c r="U145" s="4">
        <v>4</v>
      </c>
      <c r="V145" s="4">
        <v>4</v>
      </c>
      <c r="W145" s="4">
        <v>2</v>
      </c>
      <c r="X145" s="7">
        <f t="shared" si="53"/>
        <v>5</v>
      </c>
      <c r="Y145" s="7">
        <f t="shared" si="54"/>
        <v>4</v>
      </c>
      <c r="Z145" s="7">
        <f t="shared" si="55"/>
        <v>4</v>
      </c>
      <c r="AA145" s="7">
        <f t="shared" si="56"/>
        <v>4</v>
      </c>
      <c r="AB145" s="7">
        <f t="shared" si="57"/>
        <v>4</v>
      </c>
      <c r="AC145" s="7">
        <f t="shared" si="58"/>
        <v>3</v>
      </c>
      <c r="AD145" s="7">
        <f t="shared" si="59"/>
        <v>4</v>
      </c>
      <c r="AE145" s="7">
        <f t="shared" si="60"/>
        <v>3</v>
      </c>
      <c r="AF145" s="7">
        <f t="shared" si="61"/>
        <v>4</v>
      </c>
      <c r="AG145" s="7">
        <f t="shared" si="62"/>
        <v>2</v>
      </c>
      <c r="AH145" s="7">
        <f t="shared" si="63"/>
        <v>4</v>
      </c>
      <c r="AI145" s="7">
        <f t="shared" si="64"/>
        <v>4</v>
      </c>
      <c r="AJ145" s="7">
        <f t="shared" si="65"/>
        <v>3</v>
      </c>
      <c r="AK145" s="7">
        <f t="shared" si="66"/>
        <v>4</v>
      </c>
      <c r="AL145" s="7">
        <f t="shared" si="67"/>
        <v>4</v>
      </c>
      <c r="AM145" s="7">
        <f t="shared" si="68"/>
        <v>2</v>
      </c>
      <c r="AN145" s="8">
        <f t="shared" si="69"/>
        <v>58</v>
      </c>
      <c r="AO145" s="8"/>
      <c r="AP145" s="42"/>
      <c r="AQ145" s="8" t="e">
        <f t="shared" si="75"/>
        <v>#NUM!</v>
      </c>
      <c r="AR145" s="8" t="e">
        <f t="shared" si="76"/>
        <v>#NUM!</v>
      </c>
      <c r="AS145" s="8" t="e">
        <f t="shared" si="77"/>
        <v>#NUM!</v>
      </c>
      <c r="AT145" s="8" t="e">
        <f t="shared" si="78"/>
        <v>#NUM!</v>
      </c>
      <c r="AU145" s="8">
        <f t="shared" si="70"/>
        <v>21</v>
      </c>
      <c r="AV145" s="8">
        <f t="shared" si="71"/>
        <v>14</v>
      </c>
      <c r="AW145" s="8">
        <f t="shared" si="72"/>
        <v>13</v>
      </c>
      <c r="AX145" s="8">
        <f t="shared" si="73"/>
        <v>10</v>
      </c>
    </row>
    <row r="146" spans="1:50" x14ac:dyDescent="0.25">
      <c r="A146">
        <v>40305</v>
      </c>
      <c r="B146">
        <v>0</v>
      </c>
      <c r="C146">
        <v>1998</v>
      </c>
      <c r="D146">
        <f t="shared" si="74"/>
        <v>26</v>
      </c>
      <c r="E146" s="1">
        <v>45607.875636574077</v>
      </c>
      <c r="F146" t="s">
        <v>101</v>
      </c>
      <c r="H146" s="4">
        <v>4</v>
      </c>
      <c r="I146" s="4">
        <v>4</v>
      </c>
      <c r="J146" s="4">
        <v>2</v>
      </c>
      <c r="K146" s="4">
        <v>3</v>
      </c>
      <c r="L146" s="4">
        <v>4</v>
      </c>
      <c r="M146" s="4">
        <v>4</v>
      </c>
      <c r="N146" s="4">
        <v>3</v>
      </c>
      <c r="O146" s="4">
        <v>4</v>
      </c>
      <c r="P146" s="4">
        <v>3</v>
      </c>
      <c r="Q146" s="4">
        <v>3</v>
      </c>
      <c r="R146" s="4">
        <v>4</v>
      </c>
      <c r="S146" s="4">
        <v>4</v>
      </c>
      <c r="T146" s="4">
        <v>4</v>
      </c>
      <c r="U146" s="4">
        <v>3</v>
      </c>
      <c r="V146" s="4">
        <v>3</v>
      </c>
      <c r="W146" s="4">
        <v>4</v>
      </c>
      <c r="X146" s="7">
        <f t="shared" si="53"/>
        <v>4</v>
      </c>
      <c r="Y146" s="7">
        <f t="shared" si="54"/>
        <v>4</v>
      </c>
      <c r="Z146" s="7">
        <f t="shared" si="55"/>
        <v>4</v>
      </c>
      <c r="AA146" s="7">
        <f t="shared" si="56"/>
        <v>3</v>
      </c>
      <c r="AB146" s="7">
        <f t="shared" si="57"/>
        <v>4</v>
      </c>
      <c r="AC146" s="7">
        <f t="shared" si="58"/>
        <v>4</v>
      </c>
      <c r="AD146" s="7">
        <f t="shared" si="59"/>
        <v>3</v>
      </c>
      <c r="AE146" s="7">
        <f t="shared" si="60"/>
        <v>4</v>
      </c>
      <c r="AF146" s="7">
        <f t="shared" si="61"/>
        <v>3</v>
      </c>
      <c r="AG146" s="7">
        <f t="shared" si="62"/>
        <v>3</v>
      </c>
      <c r="AH146" s="7">
        <f t="shared" si="63"/>
        <v>4</v>
      </c>
      <c r="AI146" s="7">
        <f t="shared" si="64"/>
        <v>4</v>
      </c>
      <c r="AJ146" s="7">
        <f t="shared" si="65"/>
        <v>4</v>
      </c>
      <c r="AK146" s="7">
        <f t="shared" si="66"/>
        <v>3</v>
      </c>
      <c r="AL146" s="7">
        <f t="shared" si="67"/>
        <v>3</v>
      </c>
      <c r="AM146" s="7">
        <f t="shared" si="68"/>
        <v>4</v>
      </c>
      <c r="AN146" s="8">
        <f t="shared" si="69"/>
        <v>58</v>
      </c>
      <c r="AO146" s="8"/>
      <c r="AP146" s="42"/>
      <c r="AQ146" s="8" t="e">
        <f t="shared" si="75"/>
        <v>#NUM!</v>
      </c>
      <c r="AR146" s="8" t="e">
        <f t="shared" si="76"/>
        <v>#NUM!</v>
      </c>
      <c r="AS146" s="8" t="e">
        <f t="shared" si="77"/>
        <v>#NUM!</v>
      </c>
      <c r="AT146" s="8" t="e">
        <f t="shared" si="78"/>
        <v>#NUM!</v>
      </c>
      <c r="AU146" s="8">
        <f t="shared" si="70"/>
        <v>19</v>
      </c>
      <c r="AV146" s="8">
        <f t="shared" si="71"/>
        <v>14</v>
      </c>
      <c r="AW146" s="8">
        <f t="shared" si="72"/>
        <v>15</v>
      </c>
      <c r="AX146" s="8">
        <f t="shared" si="73"/>
        <v>10</v>
      </c>
    </row>
    <row r="147" spans="1:50" x14ac:dyDescent="0.25">
      <c r="A147">
        <v>36386</v>
      </c>
      <c r="B147">
        <v>0</v>
      </c>
      <c r="C147">
        <v>1987</v>
      </c>
      <c r="D147">
        <f t="shared" si="74"/>
        <v>37</v>
      </c>
      <c r="E147" s="1">
        <v>45595.370949074073</v>
      </c>
      <c r="F147" t="s">
        <v>99</v>
      </c>
      <c r="G147">
        <v>1</v>
      </c>
      <c r="H147" s="4">
        <v>2</v>
      </c>
      <c r="I147" s="4">
        <v>4</v>
      </c>
      <c r="J147" s="4">
        <v>2</v>
      </c>
      <c r="K147" s="4">
        <v>3</v>
      </c>
      <c r="L147" s="4">
        <v>4</v>
      </c>
      <c r="M147" s="4">
        <v>4</v>
      </c>
      <c r="N147" s="4">
        <v>5</v>
      </c>
      <c r="O147" s="4">
        <v>4</v>
      </c>
      <c r="P147" s="4">
        <v>2</v>
      </c>
      <c r="Q147" s="4">
        <v>4</v>
      </c>
      <c r="R147" s="4">
        <v>5</v>
      </c>
      <c r="S147" s="4">
        <v>4</v>
      </c>
      <c r="T147" s="4">
        <v>4</v>
      </c>
      <c r="U147" s="4">
        <v>3</v>
      </c>
      <c r="V147" s="4">
        <v>4</v>
      </c>
      <c r="W147" s="4">
        <v>1</v>
      </c>
      <c r="X147" s="7">
        <f t="shared" si="53"/>
        <v>2</v>
      </c>
      <c r="Y147" s="7">
        <f t="shared" si="54"/>
        <v>4</v>
      </c>
      <c r="Z147" s="7">
        <f t="shared" si="55"/>
        <v>4</v>
      </c>
      <c r="AA147" s="7">
        <f t="shared" si="56"/>
        <v>3</v>
      </c>
      <c r="AB147" s="7">
        <f t="shared" si="57"/>
        <v>4</v>
      </c>
      <c r="AC147" s="7">
        <f t="shared" si="58"/>
        <v>4</v>
      </c>
      <c r="AD147" s="7">
        <f t="shared" si="59"/>
        <v>5</v>
      </c>
      <c r="AE147" s="7">
        <f t="shared" si="60"/>
        <v>4</v>
      </c>
      <c r="AF147" s="7">
        <f t="shared" si="61"/>
        <v>4</v>
      </c>
      <c r="AG147" s="7">
        <f t="shared" si="62"/>
        <v>4</v>
      </c>
      <c r="AH147" s="7">
        <f t="shared" si="63"/>
        <v>5</v>
      </c>
      <c r="AI147" s="7">
        <f t="shared" si="64"/>
        <v>4</v>
      </c>
      <c r="AJ147" s="7">
        <f t="shared" si="65"/>
        <v>4</v>
      </c>
      <c r="AK147" s="7">
        <f t="shared" si="66"/>
        <v>3</v>
      </c>
      <c r="AL147" s="7">
        <f t="shared" si="67"/>
        <v>4</v>
      </c>
      <c r="AM147" s="7">
        <f t="shared" si="68"/>
        <v>1</v>
      </c>
      <c r="AN147" s="8">
        <f t="shared" si="69"/>
        <v>59</v>
      </c>
      <c r="AO147" s="8"/>
      <c r="AP147" s="42"/>
      <c r="AQ147" s="8" t="e">
        <f t="shared" si="75"/>
        <v>#NUM!</v>
      </c>
      <c r="AR147" s="8" t="e">
        <f t="shared" si="76"/>
        <v>#NUM!</v>
      </c>
      <c r="AS147" s="8" t="e">
        <f t="shared" si="77"/>
        <v>#NUM!</v>
      </c>
      <c r="AT147" s="8" t="e">
        <f t="shared" si="78"/>
        <v>#NUM!</v>
      </c>
      <c r="AU147" s="8">
        <f t="shared" si="70"/>
        <v>17</v>
      </c>
      <c r="AV147" s="8">
        <f t="shared" si="71"/>
        <v>17</v>
      </c>
      <c r="AW147" s="8">
        <f t="shared" si="72"/>
        <v>17</v>
      </c>
      <c r="AX147" s="8">
        <f t="shared" si="73"/>
        <v>8</v>
      </c>
    </row>
    <row r="148" spans="1:50" x14ac:dyDescent="0.25">
      <c r="A148">
        <v>36782</v>
      </c>
      <c r="B148">
        <v>0</v>
      </c>
      <c r="C148">
        <v>2001</v>
      </c>
      <c r="D148">
        <f t="shared" si="74"/>
        <v>23</v>
      </c>
      <c r="E148" s="1">
        <v>45595.555648148147</v>
      </c>
      <c r="F148" t="s">
        <v>130</v>
      </c>
      <c r="G148">
        <v>1</v>
      </c>
      <c r="H148" s="4">
        <v>4</v>
      </c>
      <c r="I148" s="4">
        <v>4</v>
      </c>
      <c r="J148" s="4">
        <v>2</v>
      </c>
      <c r="K148" s="4">
        <v>4</v>
      </c>
      <c r="L148" s="4">
        <v>4</v>
      </c>
      <c r="M148" s="4">
        <v>4</v>
      </c>
      <c r="N148" s="4">
        <v>3</v>
      </c>
      <c r="O148" s="4">
        <v>4</v>
      </c>
      <c r="P148" s="4">
        <v>4</v>
      </c>
      <c r="Q148" s="4">
        <v>2</v>
      </c>
      <c r="R148" s="4">
        <v>4</v>
      </c>
      <c r="S148" s="4">
        <v>4</v>
      </c>
      <c r="T148" s="4">
        <v>4</v>
      </c>
      <c r="U148" s="4">
        <v>4</v>
      </c>
      <c r="V148" s="4">
        <v>4</v>
      </c>
      <c r="W148" s="4">
        <v>4</v>
      </c>
      <c r="X148" s="7">
        <f t="shared" si="53"/>
        <v>4</v>
      </c>
      <c r="Y148" s="7">
        <f t="shared" si="54"/>
        <v>4</v>
      </c>
      <c r="Z148" s="7">
        <f t="shared" si="55"/>
        <v>4</v>
      </c>
      <c r="AA148" s="7">
        <f t="shared" si="56"/>
        <v>4</v>
      </c>
      <c r="AB148" s="7">
        <f t="shared" si="57"/>
        <v>4</v>
      </c>
      <c r="AC148" s="7">
        <f t="shared" si="58"/>
        <v>4</v>
      </c>
      <c r="AD148" s="7">
        <f t="shared" si="59"/>
        <v>3</v>
      </c>
      <c r="AE148" s="7">
        <f t="shared" si="60"/>
        <v>4</v>
      </c>
      <c r="AF148" s="7">
        <f t="shared" si="61"/>
        <v>2</v>
      </c>
      <c r="AG148" s="7">
        <f t="shared" si="62"/>
        <v>2</v>
      </c>
      <c r="AH148" s="7">
        <f t="shared" si="63"/>
        <v>4</v>
      </c>
      <c r="AI148" s="7">
        <f t="shared" si="64"/>
        <v>4</v>
      </c>
      <c r="AJ148" s="7">
        <f t="shared" si="65"/>
        <v>4</v>
      </c>
      <c r="AK148" s="7">
        <f t="shared" si="66"/>
        <v>4</v>
      </c>
      <c r="AL148" s="7">
        <f t="shared" si="67"/>
        <v>4</v>
      </c>
      <c r="AM148" s="7">
        <f t="shared" si="68"/>
        <v>4</v>
      </c>
      <c r="AN148" s="8">
        <f t="shared" si="69"/>
        <v>59</v>
      </c>
      <c r="AO148" s="8"/>
      <c r="AP148" s="42"/>
      <c r="AQ148" s="8" t="e">
        <f t="shared" si="75"/>
        <v>#NUM!</v>
      </c>
      <c r="AR148" s="8" t="e">
        <f t="shared" si="76"/>
        <v>#NUM!</v>
      </c>
      <c r="AS148" s="8" t="e">
        <f t="shared" si="77"/>
        <v>#NUM!</v>
      </c>
      <c r="AT148" s="8" t="e">
        <f t="shared" si="78"/>
        <v>#NUM!</v>
      </c>
      <c r="AU148" s="8">
        <f t="shared" si="70"/>
        <v>20</v>
      </c>
      <c r="AV148" s="8">
        <f t="shared" si="71"/>
        <v>13</v>
      </c>
      <c r="AW148" s="8">
        <f t="shared" si="72"/>
        <v>14</v>
      </c>
      <c r="AX148" s="8">
        <f t="shared" si="73"/>
        <v>12</v>
      </c>
    </row>
    <row r="149" spans="1:50" x14ac:dyDescent="0.25">
      <c r="A149">
        <v>37022</v>
      </c>
      <c r="B149">
        <v>0</v>
      </c>
      <c r="C149">
        <v>2002</v>
      </c>
      <c r="D149">
        <f t="shared" si="74"/>
        <v>22</v>
      </c>
      <c r="E149" s="1">
        <v>45595.701678240737</v>
      </c>
      <c r="F149" t="s">
        <v>142</v>
      </c>
      <c r="G149">
        <v>0</v>
      </c>
      <c r="H149" s="4">
        <v>4</v>
      </c>
      <c r="I149" s="4">
        <v>4</v>
      </c>
      <c r="J149" s="4">
        <v>2</v>
      </c>
      <c r="K149" s="4">
        <v>3</v>
      </c>
      <c r="L149" s="4">
        <v>5</v>
      </c>
      <c r="M149" s="4">
        <v>3</v>
      </c>
      <c r="N149" s="4">
        <v>2</v>
      </c>
      <c r="O149" s="4">
        <v>4</v>
      </c>
      <c r="P149" s="4">
        <v>4</v>
      </c>
      <c r="Q149" s="4">
        <v>4</v>
      </c>
      <c r="R149" s="4">
        <v>5</v>
      </c>
      <c r="S149" s="4">
        <v>3</v>
      </c>
      <c r="T149" s="4">
        <v>3</v>
      </c>
      <c r="U149" s="4">
        <v>4</v>
      </c>
      <c r="V149" s="4">
        <v>5</v>
      </c>
      <c r="W149" s="4">
        <v>4</v>
      </c>
      <c r="X149" s="7">
        <f t="shared" si="53"/>
        <v>4</v>
      </c>
      <c r="Y149" s="7">
        <f t="shared" si="54"/>
        <v>4</v>
      </c>
      <c r="Z149" s="7">
        <f t="shared" si="55"/>
        <v>4</v>
      </c>
      <c r="AA149" s="7">
        <f t="shared" si="56"/>
        <v>3</v>
      </c>
      <c r="AB149" s="7">
        <f t="shared" si="57"/>
        <v>5</v>
      </c>
      <c r="AC149" s="7">
        <f t="shared" si="58"/>
        <v>3</v>
      </c>
      <c r="AD149" s="7">
        <f t="shared" si="59"/>
        <v>2</v>
      </c>
      <c r="AE149" s="7">
        <f t="shared" si="60"/>
        <v>4</v>
      </c>
      <c r="AF149" s="7">
        <f t="shared" si="61"/>
        <v>2</v>
      </c>
      <c r="AG149" s="7">
        <f t="shared" si="62"/>
        <v>4</v>
      </c>
      <c r="AH149" s="7">
        <f t="shared" si="63"/>
        <v>5</v>
      </c>
      <c r="AI149" s="7">
        <f t="shared" si="64"/>
        <v>3</v>
      </c>
      <c r="AJ149" s="7">
        <f t="shared" si="65"/>
        <v>3</v>
      </c>
      <c r="AK149" s="7">
        <f t="shared" si="66"/>
        <v>4</v>
      </c>
      <c r="AL149" s="7">
        <f t="shared" si="67"/>
        <v>5</v>
      </c>
      <c r="AM149" s="7">
        <f t="shared" si="68"/>
        <v>4</v>
      </c>
      <c r="AN149" s="8">
        <f t="shared" si="69"/>
        <v>59</v>
      </c>
      <c r="AO149" s="8"/>
      <c r="AP149" s="42"/>
      <c r="AQ149" s="8" t="e">
        <f t="shared" si="75"/>
        <v>#NUM!</v>
      </c>
      <c r="AR149" s="8" t="e">
        <f t="shared" si="76"/>
        <v>#NUM!</v>
      </c>
      <c r="AS149" s="8" t="e">
        <f t="shared" si="77"/>
        <v>#NUM!</v>
      </c>
      <c r="AT149" s="8" t="e">
        <f t="shared" si="78"/>
        <v>#NUM!</v>
      </c>
      <c r="AU149" s="8">
        <f t="shared" si="70"/>
        <v>20</v>
      </c>
      <c r="AV149" s="8">
        <f t="shared" si="71"/>
        <v>11</v>
      </c>
      <c r="AW149" s="8">
        <f t="shared" si="72"/>
        <v>15</v>
      </c>
      <c r="AX149" s="8">
        <f t="shared" si="73"/>
        <v>13</v>
      </c>
    </row>
    <row r="150" spans="1:50" x14ac:dyDescent="0.25">
      <c r="A150">
        <v>37189</v>
      </c>
      <c r="B150">
        <v>0</v>
      </c>
      <c r="C150">
        <v>1987</v>
      </c>
      <c r="D150">
        <f t="shared" si="74"/>
        <v>37</v>
      </c>
      <c r="E150" s="1">
        <v>45595.81355324074</v>
      </c>
      <c r="F150" t="s">
        <v>101</v>
      </c>
      <c r="H150" s="4">
        <v>4</v>
      </c>
      <c r="I150" s="4">
        <v>4</v>
      </c>
      <c r="J150" s="4">
        <v>2</v>
      </c>
      <c r="K150" s="4">
        <v>4</v>
      </c>
      <c r="L150" s="4">
        <v>4</v>
      </c>
      <c r="M150" s="4">
        <v>4</v>
      </c>
      <c r="N150" s="4">
        <v>3</v>
      </c>
      <c r="O150" s="4">
        <v>4</v>
      </c>
      <c r="P150" s="4">
        <v>2</v>
      </c>
      <c r="Q150" s="4">
        <v>2</v>
      </c>
      <c r="R150" s="4">
        <v>4</v>
      </c>
      <c r="S150" s="4">
        <v>4</v>
      </c>
      <c r="T150" s="4">
        <v>4</v>
      </c>
      <c r="U150" s="4">
        <v>4</v>
      </c>
      <c r="V150" s="4">
        <v>4</v>
      </c>
      <c r="W150" s="4">
        <v>2</v>
      </c>
      <c r="X150" s="7">
        <f t="shared" si="53"/>
        <v>4</v>
      </c>
      <c r="Y150" s="7">
        <f t="shared" si="54"/>
        <v>4</v>
      </c>
      <c r="Z150" s="7">
        <f t="shared" si="55"/>
        <v>4</v>
      </c>
      <c r="AA150" s="7">
        <f t="shared" si="56"/>
        <v>4</v>
      </c>
      <c r="AB150" s="7">
        <f t="shared" si="57"/>
        <v>4</v>
      </c>
      <c r="AC150" s="7">
        <f t="shared" si="58"/>
        <v>4</v>
      </c>
      <c r="AD150" s="7">
        <f t="shared" si="59"/>
        <v>3</v>
      </c>
      <c r="AE150" s="7">
        <f t="shared" si="60"/>
        <v>4</v>
      </c>
      <c r="AF150" s="7">
        <f t="shared" si="61"/>
        <v>4</v>
      </c>
      <c r="AG150" s="7">
        <f t="shared" si="62"/>
        <v>2</v>
      </c>
      <c r="AH150" s="7">
        <f t="shared" si="63"/>
        <v>4</v>
      </c>
      <c r="AI150" s="7">
        <f t="shared" si="64"/>
        <v>4</v>
      </c>
      <c r="AJ150" s="7">
        <f t="shared" si="65"/>
        <v>4</v>
      </c>
      <c r="AK150" s="7">
        <f t="shared" si="66"/>
        <v>4</v>
      </c>
      <c r="AL150" s="7">
        <f t="shared" si="67"/>
        <v>4</v>
      </c>
      <c r="AM150" s="7">
        <f t="shared" si="68"/>
        <v>2</v>
      </c>
      <c r="AN150" s="8">
        <f t="shared" si="69"/>
        <v>59</v>
      </c>
      <c r="AO150" s="8"/>
      <c r="AP150" s="42"/>
      <c r="AQ150" s="8" t="e">
        <f t="shared" si="75"/>
        <v>#NUM!</v>
      </c>
      <c r="AR150" s="8" t="e">
        <f t="shared" si="76"/>
        <v>#NUM!</v>
      </c>
      <c r="AS150" s="8" t="e">
        <f t="shared" si="77"/>
        <v>#NUM!</v>
      </c>
      <c r="AT150" s="8" t="e">
        <f t="shared" si="78"/>
        <v>#NUM!</v>
      </c>
      <c r="AU150" s="8">
        <f t="shared" si="70"/>
        <v>20</v>
      </c>
      <c r="AV150" s="8">
        <f t="shared" si="71"/>
        <v>15</v>
      </c>
      <c r="AW150" s="8">
        <f t="shared" si="72"/>
        <v>14</v>
      </c>
      <c r="AX150" s="8">
        <f t="shared" si="73"/>
        <v>10</v>
      </c>
    </row>
    <row r="151" spans="1:50" x14ac:dyDescent="0.25">
      <c r="A151">
        <v>37432</v>
      </c>
      <c r="B151">
        <v>0</v>
      </c>
      <c r="C151">
        <v>1975</v>
      </c>
      <c r="D151">
        <f t="shared" si="74"/>
        <v>49</v>
      </c>
      <c r="E151" s="1">
        <v>45596.314456018517</v>
      </c>
      <c r="F151" t="s">
        <v>99</v>
      </c>
      <c r="G151">
        <v>1</v>
      </c>
      <c r="H151" s="4">
        <v>4</v>
      </c>
      <c r="I151" s="4">
        <v>4</v>
      </c>
      <c r="J151" s="4">
        <v>2</v>
      </c>
      <c r="K151" s="4">
        <v>4</v>
      </c>
      <c r="L151" s="4">
        <v>4</v>
      </c>
      <c r="M151" s="4">
        <v>4</v>
      </c>
      <c r="N151" s="4">
        <v>4</v>
      </c>
      <c r="O151" s="4">
        <v>4</v>
      </c>
      <c r="P151" s="4">
        <v>3</v>
      </c>
      <c r="Q151" s="4">
        <v>3</v>
      </c>
      <c r="R151" s="4">
        <v>3</v>
      </c>
      <c r="S151" s="4">
        <v>4</v>
      </c>
      <c r="T151" s="4">
        <v>4</v>
      </c>
      <c r="U151" s="4">
        <v>4</v>
      </c>
      <c r="V151" s="4">
        <v>3</v>
      </c>
      <c r="W151" s="4">
        <v>3</v>
      </c>
      <c r="X151" s="7">
        <f t="shared" si="53"/>
        <v>4</v>
      </c>
      <c r="Y151" s="7">
        <f t="shared" si="54"/>
        <v>4</v>
      </c>
      <c r="Z151" s="7">
        <f t="shared" si="55"/>
        <v>4</v>
      </c>
      <c r="AA151" s="7">
        <f t="shared" si="56"/>
        <v>4</v>
      </c>
      <c r="AB151" s="7">
        <f t="shared" si="57"/>
        <v>4</v>
      </c>
      <c r="AC151" s="7">
        <f t="shared" si="58"/>
        <v>4</v>
      </c>
      <c r="AD151" s="7">
        <f t="shared" si="59"/>
        <v>4</v>
      </c>
      <c r="AE151" s="7">
        <f t="shared" si="60"/>
        <v>4</v>
      </c>
      <c r="AF151" s="7">
        <f t="shared" si="61"/>
        <v>3</v>
      </c>
      <c r="AG151" s="7">
        <f t="shared" si="62"/>
        <v>3</v>
      </c>
      <c r="AH151" s="7">
        <f t="shared" si="63"/>
        <v>3</v>
      </c>
      <c r="AI151" s="7">
        <f t="shared" si="64"/>
        <v>4</v>
      </c>
      <c r="AJ151" s="7">
        <f t="shared" si="65"/>
        <v>4</v>
      </c>
      <c r="AK151" s="7">
        <f t="shared" si="66"/>
        <v>4</v>
      </c>
      <c r="AL151" s="7">
        <f t="shared" si="67"/>
        <v>3</v>
      </c>
      <c r="AM151" s="7">
        <f t="shared" si="68"/>
        <v>3</v>
      </c>
      <c r="AN151" s="8">
        <f t="shared" si="69"/>
        <v>59</v>
      </c>
      <c r="AO151" s="8"/>
      <c r="AP151" s="42"/>
      <c r="AQ151" s="8" t="e">
        <f t="shared" si="75"/>
        <v>#NUM!</v>
      </c>
      <c r="AR151" s="8" t="e">
        <f t="shared" si="76"/>
        <v>#NUM!</v>
      </c>
      <c r="AS151" s="8" t="e">
        <f t="shared" si="77"/>
        <v>#NUM!</v>
      </c>
      <c r="AT151" s="8" t="e">
        <f t="shared" si="78"/>
        <v>#NUM!</v>
      </c>
      <c r="AU151" s="8">
        <f t="shared" si="70"/>
        <v>20</v>
      </c>
      <c r="AV151" s="8">
        <f t="shared" si="71"/>
        <v>15</v>
      </c>
      <c r="AW151" s="8">
        <f t="shared" si="72"/>
        <v>14</v>
      </c>
      <c r="AX151" s="8">
        <f t="shared" si="73"/>
        <v>10</v>
      </c>
    </row>
    <row r="152" spans="1:50" x14ac:dyDescent="0.25">
      <c r="A152">
        <v>39103</v>
      </c>
      <c r="B152">
        <v>0</v>
      </c>
      <c r="C152">
        <v>1975</v>
      </c>
      <c r="D152">
        <f t="shared" si="74"/>
        <v>49</v>
      </c>
      <c r="E152" s="1">
        <v>45597.580196759256</v>
      </c>
      <c r="F152" t="s">
        <v>101</v>
      </c>
      <c r="H152" s="4">
        <v>5</v>
      </c>
      <c r="I152" s="4">
        <v>5</v>
      </c>
      <c r="J152" s="4">
        <v>2</v>
      </c>
      <c r="K152" s="4">
        <v>3</v>
      </c>
      <c r="L152" s="4">
        <v>5</v>
      </c>
      <c r="M152" s="4">
        <v>4</v>
      </c>
      <c r="N152" s="4">
        <v>2</v>
      </c>
      <c r="O152" s="4">
        <v>3</v>
      </c>
      <c r="P152" s="4">
        <v>3</v>
      </c>
      <c r="Q152" s="4">
        <v>4</v>
      </c>
      <c r="R152" s="4">
        <v>4</v>
      </c>
      <c r="S152" s="4">
        <v>4</v>
      </c>
      <c r="T152" s="4">
        <v>4</v>
      </c>
      <c r="U152" s="4">
        <v>3</v>
      </c>
      <c r="V152" s="4">
        <v>4</v>
      </c>
      <c r="W152" s="4">
        <v>2</v>
      </c>
      <c r="X152" s="7">
        <f t="shared" si="53"/>
        <v>5</v>
      </c>
      <c r="Y152" s="7">
        <f t="shared" si="54"/>
        <v>5</v>
      </c>
      <c r="Z152" s="7">
        <f t="shared" si="55"/>
        <v>4</v>
      </c>
      <c r="AA152" s="7">
        <f t="shared" si="56"/>
        <v>3</v>
      </c>
      <c r="AB152" s="7">
        <f t="shared" si="57"/>
        <v>5</v>
      </c>
      <c r="AC152" s="7">
        <f t="shared" si="58"/>
        <v>4</v>
      </c>
      <c r="AD152" s="7">
        <f t="shared" si="59"/>
        <v>2</v>
      </c>
      <c r="AE152" s="7">
        <f t="shared" si="60"/>
        <v>3</v>
      </c>
      <c r="AF152" s="7">
        <f t="shared" si="61"/>
        <v>3</v>
      </c>
      <c r="AG152" s="7">
        <f t="shared" si="62"/>
        <v>4</v>
      </c>
      <c r="AH152" s="7">
        <f t="shared" si="63"/>
        <v>4</v>
      </c>
      <c r="AI152" s="7">
        <f t="shared" si="64"/>
        <v>4</v>
      </c>
      <c r="AJ152" s="7">
        <f t="shared" si="65"/>
        <v>4</v>
      </c>
      <c r="AK152" s="7">
        <f t="shared" si="66"/>
        <v>3</v>
      </c>
      <c r="AL152" s="7">
        <f t="shared" si="67"/>
        <v>4</v>
      </c>
      <c r="AM152" s="7">
        <f t="shared" si="68"/>
        <v>2</v>
      </c>
      <c r="AN152" s="8">
        <f t="shared" si="69"/>
        <v>59</v>
      </c>
      <c r="AO152" s="8"/>
      <c r="AP152" s="42"/>
      <c r="AQ152" s="8" t="e">
        <f t="shared" si="75"/>
        <v>#NUM!</v>
      </c>
      <c r="AR152" s="8" t="e">
        <f t="shared" si="76"/>
        <v>#NUM!</v>
      </c>
      <c r="AS152" s="8" t="e">
        <f t="shared" si="77"/>
        <v>#NUM!</v>
      </c>
      <c r="AT152" s="8" t="e">
        <f t="shared" si="78"/>
        <v>#NUM!</v>
      </c>
      <c r="AU152" s="8">
        <f t="shared" si="70"/>
        <v>22</v>
      </c>
      <c r="AV152" s="8">
        <f t="shared" si="71"/>
        <v>12</v>
      </c>
      <c r="AW152" s="8">
        <f t="shared" si="72"/>
        <v>16</v>
      </c>
      <c r="AX152" s="8">
        <f t="shared" si="73"/>
        <v>9</v>
      </c>
    </row>
    <row r="153" spans="1:50" x14ac:dyDescent="0.25">
      <c r="A153">
        <v>39668</v>
      </c>
      <c r="B153">
        <v>0</v>
      </c>
      <c r="C153">
        <v>2001</v>
      </c>
      <c r="D153">
        <f t="shared" si="74"/>
        <v>23</v>
      </c>
      <c r="E153" s="1">
        <v>45599.889085648145</v>
      </c>
      <c r="F153" t="s">
        <v>99</v>
      </c>
      <c r="G153">
        <v>1</v>
      </c>
      <c r="H153" s="4">
        <v>5</v>
      </c>
      <c r="I153" s="4">
        <v>4</v>
      </c>
      <c r="J153" s="4">
        <v>2</v>
      </c>
      <c r="K153" s="4">
        <v>4</v>
      </c>
      <c r="L153" s="4">
        <v>5</v>
      </c>
      <c r="M153" s="4">
        <v>1</v>
      </c>
      <c r="N153" s="4">
        <v>2</v>
      </c>
      <c r="O153" s="4">
        <v>2</v>
      </c>
      <c r="P153" s="4">
        <v>4</v>
      </c>
      <c r="Q153" s="4">
        <v>4</v>
      </c>
      <c r="R153" s="4">
        <v>5</v>
      </c>
      <c r="S153" s="4">
        <v>4</v>
      </c>
      <c r="T153" s="4">
        <v>4</v>
      </c>
      <c r="U153" s="4">
        <v>5</v>
      </c>
      <c r="V153" s="4">
        <v>4</v>
      </c>
      <c r="W153" s="4">
        <v>4</v>
      </c>
      <c r="X153" s="7">
        <f t="shared" si="53"/>
        <v>5</v>
      </c>
      <c r="Y153" s="7">
        <f t="shared" si="54"/>
        <v>4</v>
      </c>
      <c r="Z153" s="7">
        <f t="shared" si="55"/>
        <v>4</v>
      </c>
      <c r="AA153" s="7">
        <f t="shared" si="56"/>
        <v>4</v>
      </c>
      <c r="AB153" s="7">
        <f t="shared" si="57"/>
        <v>5</v>
      </c>
      <c r="AC153" s="7">
        <f t="shared" si="58"/>
        <v>1</v>
      </c>
      <c r="AD153" s="7">
        <f t="shared" si="59"/>
        <v>2</v>
      </c>
      <c r="AE153" s="7">
        <f t="shared" si="60"/>
        <v>2</v>
      </c>
      <c r="AF153" s="7">
        <f t="shared" si="61"/>
        <v>2</v>
      </c>
      <c r="AG153" s="7">
        <f t="shared" si="62"/>
        <v>4</v>
      </c>
      <c r="AH153" s="7">
        <f t="shared" si="63"/>
        <v>5</v>
      </c>
      <c r="AI153" s="7">
        <f t="shared" si="64"/>
        <v>4</v>
      </c>
      <c r="AJ153" s="7">
        <f t="shared" si="65"/>
        <v>4</v>
      </c>
      <c r="AK153" s="7">
        <f t="shared" si="66"/>
        <v>5</v>
      </c>
      <c r="AL153" s="7">
        <f t="shared" si="67"/>
        <v>4</v>
      </c>
      <c r="AM153" s="7">
        <f t="shared" si="68"/>
        <v>4</v>
      </c>
      <c r="AN153" s="8">
        <f t="shared" si="69"/>
        <v>59</v>
      </c>
      <c r="AO153" s="8"/>
      <c r="AP153" s="42"/>
      <c r="AQ153" s="8" t="e">
        <f t="shared" si="75"/>
        <v>#NUM!</v>
      </c>
      <c r="AR153" s="8" t="e">
        <f t="shared" si="76"/>
        <v>#NUM!</v>
      </c>
      <c r="AS153" s="8" t="e">
        <f t="shared" si="77"/>
        <v>#NUM!</v>
      </c>
      <c r="AT153" s="8" t="e">
        <f t="shared" si="78"/>
        <v>#NUM!</v>
      </c>
      <c r="AU153" s="8">
        <f t="shared" si="70"/>
        <v>22</v>
      </c>
      <c r="AV153" s="8">
        <f t="shared" si="71"/>
        <v>7</v>
      </c>
      <c r="AW153" s="8">
        <f t="shared" si="72"/>
        <v>17</v>
      </c>
      <c r="AX153" s="8">
        <f t="shared" si="73"/>
        <v>13</v>
      </c>
    </row>
    <row r="154" spans="1:50" x14ac:dyDescent="0.25">
      <c r="A154">
        <v>39805</v>
      </c>
      <c r="B154">
        <v>0</v>
      </c>
      <c r="C154">
        <v>1961</v>
      </c>
      <c r="D154">
        <f t="shared" si="74"/>
        <v>63</v>
      </c>
      <c r="E154" s="1">
        <v>45600.922002314815</v>
      </c>
      <c r="F154" t="s">
        <v>107</v>
      </c>
      <c r="G154">
        <v>1</v>
      </c>
      <c r="H154" s="4">
        <v>4</v>
      </c>
      <c r="I154" s="4">
        <v>4</v>
      </c>
      <c r="J154" s="4">
        <v>2</v>
      </c>
      <c r="K154" s="4">
        <v>3</v>
      </c>
      <c r="L154" s="4">
        <v>3</v>
      </c>
      <c r="M154" s="4">
        <v>4</v>
      </c>
      <c r="N154" s="4">
        <v>4</v>
      </c>
      <c r="O154" s="4">
        <v>4</v>
      </c>
      <c r="P154" s="4">
        <v>3</v>
      </c>
      <c r="Q154" s="4">
        <v>4</v>
      </c>
      <c r="R154" s="4">
        <v>4</v>
      </c>
      <c r="S154" s="4">
        <v>4</v>
      </c>
      <c r="T154" s="4">
        <v>4</v>
      </c>
      <c r="U154" s="4">
        <v>3</v>
      </c>
      <c r="V154" s="4">
        <v>4</v>
      </c>
      <c r="W154" s="4">
        <v>3</v>
      </c>
      <c r="X154" s="7">
        <f t="shared" si="53"/>
        <v>4</v>
      </c>
      <c r="Y154" s="7">
        <f t="shared" si="54"/>
        <v>4</v>
      </c>
      <c r="Z154" s="7">
        <f t="shared" si="55"/>
        <v>4</v>
      </c>
      <c r="AA154" s="7">
        <f t="shared" si="56"/>
        <v>3</v>
      </c>
      <c r="AB154" s="7">
        <f t="shared" si="57"/>
        <v>3</v>
      </c>
      <c r="AC154" s="7">
        <f t="shared" si="58"/>
        <v>4</v>
      </c>
      <c r="AD154" s="7">
        <f t="shared" si="59"/>
        <v>4</v>
      </c>
      <c r="AE154" s="7">
        <f t="shared" si="60"/>
        <v>4</v>
      </c>
      <c r="AF154" s="7">
        <f t="shared" si="61"/>
        <v>3</v>
      </c>
      <c r="AG154" s="7">
        <f t="shared" si="62"/>
        <v>4</v>
      </c>
      <c r="AH154" s="7">
        <f t="shared" si="63"/>
        <v>4</v>
      </c>
      <c r="AI154" s="7">
        <f t="shared" si="64"/>
        <v>4</v>
      </c>
      <c r="AJ154" s="7">
        <f t="shared" si="65"/>
        <v>4</v>
      </c>
      <c r="AK154" s="7">
        <f t="shared" si="66"/>
        <v>3</v>
      </c>
      <c r="AL154" s="7">
        <f t="shared" si="67"/>
        <v>4</v>
      </c>
      <c r="AM154" s="7">
        <f t="shared" si="68"/>
        <v>3</v>
      </c>
      <c r="AN154" s="8">
        <f t="shared" si="69"/>
        <v>59</v>
      </c>
      <c r="AO154" s="8"/>
      <c r="AP154" s="42"/>
      <c r="AQ154" s="8" t="e">
        <f t="shared" si="75"/>
        <v>#NUM!</v>
      </c>
      <c r="AR154" s="8" t="e">
        <f t="shared" si="76"/>
        <v>#NUM!</v>
      </c>
      <c r="AS154" s="8" t="e">
        <f t="shared" si="77"/>
        <v>#NUM!</v>
      </c>
      <c r="AT154" s="8" t="e">
        <f t="shared" si="78"/>
        <v>#NUM!</v>
      </c>
      <c r="AU154" s="8">
        <f t="shared" si="70"/>
        <v>18</v>
      </c>
      <c r="AV154" s="8">
        <f t="shared" si="71"/>
        <v>15</v>
      </c>
      <c r="AW154" s="8">
        <f t="shared" si="72"/>
        <v>16</v>
      </c>
      <c r="AX154" s="8">
        <f t="shared" si="73"/>
        <v>10</v>
      </c>
    </row>
    <row r="155" spans="1:50" x14ac:dyDescent="0.25">
      <c r="A155">
        <v>40307</v>
      </c>
      <c r="B155">
        <v>0</v>
      </c>
      <c r="C155">
        <v>2004</v>
      </c>
      <c r="D155">
        <f t="shared" si="74"/>
        <v>20</v>
      </c>
      <c r="E155" s="1">
        <v>45607.926712962966</v>
      </c>
      <c r="F155" t="s">
        <v>101</v>
      </c>
      <c r="H155" s="4">
        <v>4</v>
      </c>
      <c r="I155" s="4">
        <v>4</v>
      </c>
      <c r="J155" s="4">
        <v>2</v>
      </c>
      <c r="K155" s="4">
        <v>5</v>
      </c>
      <c r="L155" s="4">
        <v>5</v>
      </c>
      <c r="M155" s="4">
        <v>4</v>
      </c>
      <c r="N155" s="4">
        <v>2</v>
      </c>
      <c r="O155" s="4">
        <v>3</v>
      </c>
      <c r="P155" s="4">
        <v>4</v>
      </c>
      <c r="Q155" s="4">
        <v>4</v>
      </c>
      <c r="R155" s="4">
        <v>4</v>
      </c>
      <c r="S155" s="4">
        <v>3</v>
      </c>
      <c r="T155" s="4">
        <v>3</v>
      </c>
      <c r="U155" s="4">
        <v>4</v>
      </c>
      <c r="V155" s="4">
        <v>4</v>
      </c>
      <c r="W155" s="4">
        <v>4</v>
      </c>
      <c r="X155" s="7">
        <f t="shared" si="53"/>
        <v>4</v>
      </c>
      <c r="Y155" s="7">
        <f t="shared" si="54"/>
        <v>4</v>
      </c>
      <c r="Z155" s="7">
        <f t="shared" si="55"/>
        <v>4</v>
      </c>
      <c r="AA155" s="7">
        <f t="shared" si="56"/>
        <v>5</v>
      </c>
      <c r="AB155" s="7">
        <f t="shared" si="57"/>
        <v>5</v>
      </c>
      <c r="AC155" s="7">
        <f t="shared" si="58"/>
        <v>4</v>
      </c>
      <c r="AD155" s="7">
        <f t="shared" si="59"/>
        <v>2</v>
      </c>
      <c r="AE155" s="7">
        <f t="shared" si="60"/>
        <v>3</v>
      </c>
      <c r="AF155" s="7">
        <f t="shared" si="61"/>
        <v>2</v>
      </c>
      <c r="AG155" s="7">
        <f t="shared" si="62"/>
        <v>4</v>
      </c>
      <c r="AH155" s="7">
        <f t="shared" si="63"/>
        <v>4</v>
      </c>
      <c r="AI155" s="7">
        <f t="shared" si="64"/>
        <v>3</v>
      </c>
      <c r="AJ155" s="7">
        <f t="shared" si="65"/>
        <v>3</v>
      </c>
      <c r="AK155" s="7">
        <f t="shared" si="66"/>
        <v>4</v>
      </c>
      <c r="AL155" s="7">
        <f t="shared" si="67"/>
        <v>4</v>
      </c>
      <c r="AM155" s="7">
        <f t="shared" si="68"/>
        <v>4</v>
      </c>
      <c r="AN155" s="8">
        <f t="shared" si="69"/>
        <v>59</v>
      </c>
      <c r="AO155" s="8"/>
      <c r="AP155" s="42"/>
      <c r="AQ155" s="8" t="e">
        <f t="shared" si="75"/>
        <v>#NUM!</v>
      </c>
      <c r="AR155" s="8" t="e">
        <f t="shared" si="76"/>
        <v>#NUM!</v>
      </c>
      <c r="AS155" s="8" t="e">
        <f t="shared" si="77"/>
        <v>#NUM!</v>
      </c>
      <c r="AT155" s="8" t="e">
        <f t="shared" si="78"/>
        <v>#NUM!</v>
      </c>
      <c r="AU155" s="8">
        <f t="shared" si="70"/>
        <v>22</v>
      </c>
      <c r="AV155" s="8">
        <f t="shared" si="71"/>
        <v>11</v>
      </c>
      <c r="AW155" s="8">
        <f t="shared" si="72"/>
        <v>14</v>
      </c>
      <c r="AX155" s="8">
        <f t="shared" si="73"/>
        <v>12</v>
      </c>
    </row>
    <row r="156" spans="1:50" x14ac:dyDescent="0.25">
      <c r="A156">
        <v>40476</v>
      </c>
      <c r="B156">
        <v>0</v>
      </c>
      <c r="C156">
        <v>1991</v>
      </c>
      <c r="D156">
        <f t="shared" si="74"/>
        <v>33</v>
      </c>
      <c r="E156" s="1">
        <v>45608.819722222222</v>
      </c>
      <c r="F156" t="s">
        <v>220</v>
      </c>
      <c r="G156">
        <v>0</v>
      </c>
      <c r="H156" s="4">
        <v>4</v>
      </c>
      <c r="I156" s="4">
        <v>5</v>
      </c>
      <c r="J156" s="4">
        <v>2</v>
      </c>
      <c r="K156" s="4">
        <v>4</v>
      </c>
      <c r="L156" s="4">
        <v>4</v>
      </c>
      <c r="M156" s="4">
        <v>4</v>
      </c>
      <c r="N156" s="4">
        <v>2</v>
      </c>
      <c r="O156" s="4">
        <v>4</v>
      </c>
      <c r="P156" s="4">
        <v>3</v>
      </c>
      <c r="Q156" s="4">
        <v>4</v>
      </c>
      <c r="R156" s="4">
        <v>4</v>
      </c>
      <c r="S156" s="4">
        <v>4</v>
      </c>
      <c r="T156" s="4">
        <v>3</v>
      </c>
      <c r="U156" s="4">
        <v>4</v>
      </c>
      <c r="V156" s="4">
        <v>4</v>
      </c>
      <c r="W156" s="4">
        <v>2</v>
      </c>
      <c r="X156" s="7">
        <f t="shared" si="53"/>
        <v>4</v>
      </c>
      <c r="Y156" s="7">
        <f t="shared" si="54"/>
        <v>5</v>
      </c>
      <c r="Z156" s="7">
        <f t="shared" si="55"/>
        <v>4</v>
      </c>
      <c r="AA156" s="7">
        <f t="shared" si="56"/>
        <v>4</v>
      </c>
      <c r="AB156" s="7">
        <f t="shared" si="57"/>
        <v>4</v>
      </c>
      <c r="AC156" s="7">
        <f t="shared" si="58"/>
        <v>4</v>
      </c>
      <c r="AD156" s="7">
        <f t="shared" si="59"/>
        <v>2</v>
      </c>
      <c r="AE156" s="7">
        <f t="shared" si="60"/>
        <v>4</v>
      </c>
      <c r="AF156" s="7">
        <f t="shared" si="61"/>
        <v>3</v>
      </c>
      <c r="AG156" s="7">
        <f t="shared" si="62"/>
        <v>4</v>
      </c>
      <c r="AH156" s="7">
        <f t="shared" si="63"/>
        <v>4</v>
      </c>
      <c r="AI156" s="7">
        <f t="shared" si="64"/>
        <v>4</v>
      </c>
      <c r="AJ156" s="7">
        <f t="shared" si="65"/>
        <v>3</v>
      </c>
      <c r="AK156" s="7">
        <f t="shared" si="66"/>
        <v>4</v>
      </c>
      <c r="AL156" s="7">
        <f t="shared" si="67"/>
        <v>4</v>
      </c>
      <c r="AM156" s="7">
        <f t="shared" si="68"/>
        <v>2</v>
      </c>
      <c r="AN156" s="8">
        <f t="shared" si="69"/>
        <v>59</v>
      </c>
      <c r="AO156" s="8"/>
      <c r="AP156" s="42"/>
      <c r="AQ156" s="8" t="e">
        <f t="shared" si="75"/>
        <v>#NUM!</v>
      </c>
      <c r="AR156" s="8" t="e">
        <f t="shared" si="76"/>
        <v>#NUM!</v>
      </c>
      <c r="AS156" s="8" t="e">
        <f t="shared" si="77"/>
        <v>#NUM!</v>
      </c>
      <c r="AT156" s="8" t="e">
        <f t="shared" si="78"/>
        <v>#NUM!</v>
      </c>
      <c r="AU156" s="8">
        <f t="shared" si="70"/>
        <v>21</v>
      </c>
      <c r="AV156" s="8">
        <f t="shared" si="71"/>
        <v>13</v>
      </c>
      <c r="AW156" s="8">
        <f t="shared" si="72"/>
        <v>15</v>
      </c>
      <c r="AX156" s="8">
        <f t="shared" si="73"/>
        <v>10</v>
      </c>
    </row>
    <row r="157" spans="1:50" x14ac:dyDescent="0.25">
      <c r="A157">
        <v>36882</v>
      </c>
      <c r="B157">
        <v>0</v>
      </c>
      <c r="C157">
        <v>1973</v>
      </c>
      <c r="D157">
        <f t="shared" si="74"/>
        <v>51</v>
      </c>
      <c r="E157" s="1">
        <v>45595.616018518522</v>
      </c>
      <c r="F157" t="s">
        <v>130</v>
      </c>
      <c r="G157">
        <v>1</v>
      </c>
      <c r="H157" s="4">
        <v>4</v>
      </c>
      <c r="I157" s="4">
        <v>4</v>
      </c>
      <c r="J157" s="4">
        <v>2</v>
      </c>
      <c r="K157" s="4">
        <v>4</v>
      </c>
      <c r="L157" s="4">
        <v>4</v>
      </c>
      <c r="M157" s="4">
        <v>4</v>
      </c>
      <c r="N157" s="4">
        <v>3</v>
      </c>
      <c r="O157" s="4">
        <v>3</v>
      </c>
      <c r="P157" s="4">
        <v>3</v>
      </c>
      <c r="Q157" s="4">
        <v>3</v>
      </c>
      <c r="R157" s="4">
        <v>4</v>
      </c>
      <c r="S157" s="4">
        <v>4</v>
      </c>
      <c r="T157" s="4">
        <v>4</v>
      </c>
      <c r="U157" s="4">
        <v>4</v>
      </c>
      <c r="V157" s="4">
        <v>4</v>
      </c>
      <c r="W157" s="4">
        <v>4</v>
      </c>
      <c r="X157" s="7">
        <f t="shared" si="53"/>
        <v>4</v>
      </c>
      <c r="Y157" s="7">
        <f t="shared" si="54"/>
        <v>4</v>
      </c>
      <c r="Z157" s="7">
        <f t="shared" si="55"/>
        <v>4</v>
      </c>
      <c r="AA157" s="7">
        <f t="shared" si="56"/>
        <v>4</v>
      </c>
      <c r="AB157" s="7">
        <f t="shared" si="57"/>
        <v>4</v>
      </c>
      <c r="AC157" s="7">
        <f t="shared" si="58"/>
        <v>4</v>
      </c>
      <c r="AD157" s="7">
        <f t="shared" si="59"/>
        <v>3</v>
      </c>
      <c r="AE157" s="7">
        <f t="shared" si="60"/>
        <v>3</v>
      </c>
      <c r="AF157" s="7">
        <f t="shared" si="61"/>
        <v>3</v>
      </c>
      <c r="AG157" s="7">
        <f t="shared" si="62"/>
        <v>3</v>
      </c>
      <c r="AH157" s="7">
        <f t="shared" si="63"/>
        <v>4</v>
      </c>
      <c r="AI157" s="7">
        <f t="shared" si="64"/>
        <v>4</v>
      </c>
      <c r="AJ157" s="7">
        <f t="shared" si="65"/>
        <v>4</v>
      </c>
      <c r="AK157" s="7">
        <f t="shared" si="66"/>
        <v>4</v>
      </c>
      <c r="AL157" s="7">
        <f t="shared" si="67"/>
        <v>4</v>
      </c>
      <c r="AM157" s="7">
        <f t="shared" si="68"/>
        <v>4</v>
      </c>
      <c r="AN157" s="8">
        <f t="shared" si="69"/>
        <v>60</v>
      </c>
      <c r="AO157" s="8"/>
      <c r="AP157" s="42"/>
      <c r="AQ157" s="8" t="e">
        <f t="shared" si="75"/>
        <v>#NUM!</v>
      </c>
      <c r="AR157" s="8" t="e">
        <f t="shared" si="76"/>
        <v>#NUM!</v>
      </c>
      <c r="AS157" s="8" t="e">
        <f t="shared" si="77"/>
        <v>#NUM!</v>
      </c>
      <c r="AT157" s="8" t="e">
        <f t="shared" si="78"/>
        <v>#NUM!</v>
      </c>
      <c r="AU157" s="8">
        <f t="shared" si="70"/>
        <v>20</v>
      </c>
      <c r="AV157" s="8">
        <f t="shared" si="71"/>
        <v>13</v>
      </c>
      <c r="AW157" s="8">
        <f t="shared" si="72"/>
        <v>15</v>
      </c>
      <c r="AX157" s="8">
        <f t="shared" si="73"/>
        <v>12</v>
      </c>
    </row>
    <row r="158" spans="1:50" x14ac:dyDescent="0.25">
      <c r="A158">
        <v>37988</v>
      </c>
      <c r="B158">
        <v>0</v>
      </c>
      <c r="C158">
        <v>1985</v>
      </c>
      <c r="D158">
        <f t="shared" si="74"/>
        <v>39</v>
      </c>
      <c r="E158" s="1">
        <v>45596.551817129628</v>
      </c>
      <c r="F158" t="s">
        <v>101</v>
      </c>
      <c r="H158" s="4">
        <v>5</v>
      </c>
      <c r="I158" s="4">
        <v>5</v>
      </c>
      <c r="J158" s="4">
        <v>2</v>
      </c>
      <c r="K158" s="4">
        <v>5</v>
      </c>
      <c r="L158" s="4">
        <v>4</v>
      </c>
      <c r="M158" s="4">
        <v>4</v>
      </c>
      <c r="N158" s="4">
        <v>4</v>
      </c>
      <c r="O158" s="4">
        <v>4</v>
      </c>
      <c r="P158" s="4">
        <v>4</v>
      </c>
      <c r="Q158" s="4">
        <v>2</v>
      </c>
      <c r="R158" s="4">
        <v>3</v>
      </c>
      <c r="S158" s="4">
        <v>4</v>
      </c>
      <c r="T158" s="4">
        <v>3</v>
      </c>
      <c r="U158" s="4">
        <v>4</v>
      </c>
      <c r="V158" s="4">
        <v>4</v>
      </c>
      <c r="W158" s="4">
        <v>3</v>
      </c>
      <c r="X158" s="7">
        <f t="shared" si="53"/>
        <v>5</v>
      </c>
      <c r="Y158" s="7">
        <f t="shared" si="54"/>
        <v>5</v>
      </c>
      <c r="Z158" s="7">
        <f t="shared" si="55"/>
        <v>4</v>
      </c>
      <c r="AA158" s="7">
        <f t="shared" si="56"/>
        <v>5</v>
      </c>
      <c r="AB158" s="7">
        <f t="shared" si="57"/>
        <v>4</v>
      </c>
      <c r="AC158" s="7">
        <f t="shared" si="58"/>
        <v>4</v>
      </c>
      <c r="AD158" s="7">
        <f t="shared" si="59"/>
        <v>4</v>
      </c>
      <c r="AE158" s="7">
        <f t="shared" si="60"/>
        <v>4</v>
      </c>
      <c r="AF158" s="7">
        <f t="shared" si="61"/>
        <v>2</v>
      </c>
      <c r="AG158" s="7">
        <f t="shared" si="62"/>
        <v>2</v>
      </c>
      <c r="AH158" s="7">
        <f t="shared" si="63"/>
        <v>3</v>
      </c>
      <c r="AI158" s="7">
        <f t="shared" si="64"/>
        <v>4</v>
      </c>
      <c r="AJ158" s="7">
        <f t="shared" si="65"/>
        <v>3</v>
      </c>
      <c r="AK158" s="7">
        <f t="shared" si="66"/>
        <v>4</v>
      </c>
      <c r="AL158" s="7">
        <f t="shared" si="67"/>
        <v>4</v>
      </c>
      <c r="AM158" s="7">
        <f t="shared" si="68"/>
        <v>3</v>
      </c>
      <c r="AN158" s="8">
        <f t="shared" si="69"/>
        <v>60</v>
      </c>
      <c r="AO158" s="8"/>
      <c r="AP158" s="42"/>
      <c r="AQ158" s="8" t="e">
        <f t="shared" si="75"/>
        <v>#NUM!</v>
      </c>
      <c r="AR158" s="8" t="e">
        <f t="shared" si="76"/>
        <v>#NUM!</v>
      </c>
      <c r="AS158" s="8" t="e">
        <f t="shared" si="77"/>
        <v>#NUM!</v>
      </c>
      <c r="AT158" s="8" t="e">
        <f t="shared" si="78"/>
        <v>#NUM!</v>
      </c>
      <c r="AU158" s="8">
        <f t="shared" si="70"/>
        <v>23</v>
      </c>
      <c r="AV158" s="8">
        <f t="shared" si="71"/>
        <v>14</v>
      </c>
      <c r="AW158" s="8">
        <f t="shared" si="72"/>
        <v>12</v>
      </c>
      <c r="AX158" s="8">
        <f t="shared" si="73"/>
        <v>11</v>
      </c>
    </row>
    <row r="159" spans="1:50" x14ac:dyDescent="0.25">
      <c r="A159">
        <v>35803</v>
      </c>
      <c r="B159">
        <v>0</v>
      </c>
      <c r="C159">
        <v>1993</v>
      </c>
      <c r="D159">
        <f t="shared" si="74"/>
        <v>31</v>
      </c>
      <c r="E159" s="1">
        <v>45594.556851851848</v>
      </c>
      <c r="F159" t="s">
        <v>101</v>
      </c>
      <c r="H159" s="4">
        <v>4</v>
      </c>
      <c r="I159" s="4">
        <v>4</v>
      </c>
      <c r="J159" s="4">
        <v>2</v>
      </c>
      <c r="K159" s="4">
        <v>5</v>
      </c>
      <c r="L159" s="4">
        <v>5</v>
      </c>
      <c r="M159" s="4">
        <v>5</v>
      </c>
      <c r="N159" s="4">
        <v>4</v>
      </c>
      <c r="O159" s="4">
        <v>4</v>
      </c>
      <c r="P159" s="4">
        <v>2</v>
      </c>
      <c r="Q159" s="4">
        <v>2</v>
      </c>
      <c r="R159" s="4">
        <v>3</v>
      </c>
      <c r="S159" s="4">
        <v>3</v>
      </c>
      <c r="T159" s="4">
        <v>4</v>
      </c>
      <c r="U159" s="4">
        <v>4</v>
      </c>
      <c r="V159" s="4">
        <v>3</v>
      </c>
      <c r="W159" s="4">
        <v>3</v>
      </c>
      <c r="X159" s="7">
        <f t="shared" si="53"/>
        <v>4</v>
      </c>
      <c r="Y159" s="7">
        <f t="shared" si="54"/>
        <v>4</v>
      </c>
      <c r="Z159" s="7">
        <f t="shared" si="55"/>
        <v>4</v>
      </c>
      <c r="AA159" s="7">
        <f t="shared" si="56"/>
        <v>5</v>
      </c>
      <c r="AB159" s="7">
        <f t="shared" si="57"/>
        <v>5</v>
      </c>
      <c r="AC159" s="7">
        <f t="shared" si="58"/>
        <v>5</v>
      </c>
      <c r="AD159" s="7">
        <f t="shared" si="59"/>
        <v>4</v>
      </c>
      <c r="AE159" s="7">
        <f t="shared" si="60"/>
        <v>4</v>
      </c>
      <c r="AF159" s="7">
        <f t="shared" si="61"/>
        <v>4</v>
      </c>
      <c r="AG159" s="7">
        <f t="shared" si="62"/>
        <v>2</v>
      </c>
      <c r="AH159" s="7">
        <f t="shared" si="63"/>
        <v>3</v>
      </c>
      <c r="AI159" s="7">
        <f t="shared" si="64"/>
        <v>3</v>
      </c>
      <c r="AJ159" s="7">
        <f t="shared" si="65"/>
        <v>4</v>
      </c>
      <c r="AK159" s="7">
        <f t="shared" si="66"/>
        <v>4</v>
      </c>
      <c r="AL159" s="7">
        <f t="shared" si="67"/>
        <v>3</v>
      </c>
      <c r="AM159" s="7">
        <f t="shared" si="68"/>
        <v>3</v>
      </c>
      <c r="AN159" s="8">
        <f t="shared" si="69"/>
        <v>61</v>
      </c>
      <c r="AO159" s="8"/>
      <c r="AP159" s="42"/>
      <c r="AQ159" s="8" t="e">
        <f t="shared" si="75"/>
        <v>#NUM!</v>
      </c>
      <c r="AR159" s="8" t="e">
        <f t="shared" si="76"/>
        <v>#NUM!</v>
      </c>
      <c r="AS159" s="8" t="e">
        <f t="shared" si="77"/>
        <v>#NUM!</v>
      </c>
      <c r="AT159" s="8" t="e">
        <f t="shared" si="78"/>
        <v>#NUM!</v>
      </c>
      <c r="AU159" s="8">
        <f t="shared" si="70"/>
        <v>22</v>
      </c>
      <c r="AV159" s="8">
        <f t="shared" si="71"/>
        <v>17</v>
      </c>
      <c r="AW159" s="8">
        <f t="shared" si="72"/>
        <v>12</v>
      </c>
      <c r="AX159" s="8">
        <f t="shared" si="73"/>
        <v>10</v>
      </c>
    </row>
    <row r="160" spans="1:50" x14ac:dyDescent="0.25">
      <c r="A160">
        <v>35928</v>
      </c>
      <c r="B160">
        <v>0</v>
      </c>
      <c r="C160">
        <v>1975</v>
      </c>
      <c r="D160">
        <f t="shared" si="74"/>
        <v>49</v>
      </c>
      <c r="E160" s="1">
        <v>45594.754351851851</v>
      </c>
      <c r="F160" t="s">
        <v>121</v>
      </c>
      <c r="G160">
        <v>1</v>
      </c>
      <c r="H160" s="4">
        <v>4</v>
      </c>
      <c r="I160" s="4">
        <v>4</v>
      </c>
      <c r="J160" s="4">
        <v>2</v>
      </c>
      <c r="K160" s="4">
        <v>4</v>
      </c>
      <c r="L160" s="4">
        <v>4</v>
      </c>
      <c r="M160" s="4">
        <v>4</v>
      </c>
      <c r="N160" s="4">
        <v>4</v>
      </c>
      <c r="O160" s="4">
        <v>4</v>
      </c>
      <c r="P160" s="4">
        <v>3</v>
      </c>
      <c r="Q160" s="4">
        <v>4</v>
      </c>
      <c r="R160" s="4">
        <v>4</v>
      </c>
      <c r="S160" s="4">
        <v>4</v>
      </c>
      <c r="T160" s="4">
        <v>2</v>
      </c>
      <c r="U160" s="4">
        <v>4</v>
      </c>
      <c r="V160" s="4">
        <v>4</v>
      </c>
      <c r="W160" s="4">
        <v>4</v>
      </c>
      <c r="X160" s="7">
        <f t="shared" si="53"/>
        <v>4</v>
      </c>
      <c r="Y160" s="7">
        <f t="shared" si="54"/>
        <v>4</v>
      </c>
      <c r="Z160" s="7">
        <f t="shared" si="55"/>
        <v>4</v>
      </c>
      <c r="AA160" s="7">
        <f t="shared" si="56"/>
        <v>4</v>
      </c>
      <c r="AB160" s="7">
        <f t="shared" si="57"/>
        <v>4</v>
      </c>
      <c r="AC160" s="7">
        <f t="shared" si="58"/>
        <v>4</v>
      </c>
      <c r="AD160" s="7">
        <f t="shared" si="59"/>
        <v>4</v>
      </c>
      <c r="AE160" s="7">
        <f t="shared" si="60"/>
        <v>4</v>
      </c>
      <c r="AF160" s="7">
        <f t="shared" si="61"/>
        <v>3</v>
      </c>
      <c r="AG160" s="7">
        <f t="shared" si="62"/>
        <v>4</v>
      </c>
      <c r="AH160" s="7">
        <f t="shared" si="63"/>
        <v>4</v>
      </c>
      <c r="AI160" s="7">
        <f t="shared" si="64"/>
        <v>4</v>
      </c>
      <c r="AJ160" s="7">
        <f t="shared" si="65"/>
        <v>2</v>
      </c>
      <c r="AK160" s="7">
        <f t="shared" si="66"/>
        <v>4</v>
      </c>
      <c r="AL160" s="7">
        <f t="shared" si="67"/>
        <v>4</v>
      </c>
      <c r="AM160" s="7">
        <f t="shared" si="68"/>
        <v>4</v>
      </c>
      <c r="AN160" s="8">
        <f t="shared" si="69"/>
        <v>61</v>
      </c>
      <c r="AO160" s="8"/>
      <c r="AP160" s="42"/>
      <c r="AQ160" s="8" t="e">
        <f t="shared" si="75"/>
        <v>#NUM!</v>
      </c>
      <c r="AR160" s="8" t="e">
        <f t="shared" si="76"/>
        <v>#NUM!</v>
      </c>
      <c r="AS160" s="8" t="e">
        <f t="shared" si="77"/>
        <v>#NUM!</v>
      </c>
      <c r="AT160" s="8" t="e">
        <f t="shared" si="78"/>
        <v>#NUM!</v>
      </c>
      <c r="AU160" s="8">
        <f t="shared" si="70"/>
        <v>20</v>
      </c>
      <c r="AV160" s="8">
        <f t="shared" si="71"/>
        <v>15</v>
      </c>
      <c r="AW160" s="8">
        <f t="shared" si="72"/>
        <v>14</v>
      </c>
      <c r="AX160" s="8">
        <f t="shared" si="73"/>
        <v>12</v>
      </c>
    </row>
    <row r="161" spans="1:50" x14ac:dyDescent="0.25">
      <c r="A161">
        <v>36167</v>
      </c>
      <c r="B161">
        <v>0</v>
      </c>
      <c r="C161">
        <v>1966</v>
      </c>
      <c r="D161">
        <f t="shared" si="74"/>
        <v>58</v>
      </c>
      <c r="E161" s="1">
        <v>45594.808935185189</v>
      </c>
      <c r="F161" t="s">
        <v>99</v>
      </c>
      <c r="G161">
        <v>1</v>
      </c>
      <c r="H161" s="4">
        <v>5</v>
      </c>
      <c r="I161" s="4">
        <v>4</v>
      </c>
      <c r="J161" s="4">
        <v>2</v>
      </c>
      <c r="K161" s="4">
        <v>4</v>
      </c>
      <c r="L161" s="4">
        <v>4</v>
      </c>
      <c r="M161" s="4">
        <v>4</v>
      </c>
      <c r="N161" s="4">
        <v>4</v>
      </c>
      <c r="O161" s="4">
        <v>4</v>
      </c>
      <c r="P161" s="4">
        <v>2</v>
      </c>
      <c r="Q161" s="4">
        <v>3</v>
      </c>
      <c r="R161" s="4">
        <v>3</v>
      </c>
      <c r="S161" s="4">
        <v>3</v>
      </c>
      <c r="T161" s="4">
        <v>3</v>
      </c>
      <c r="U161" s="4">
        <v>4</v>
      </c>
      <c r="V161" s="4">
        <v>4</v>
      </c>
      <c r="W161" s="4">
        <v>4</v>
      </c>
      <c r="X161" s="7">
        <f t="shared" si="53"/>
        <v>5</v>
      </c>
      <c r="Y161" s="7">
        <f t="shared" si="54"/>
        <v>4</v>
      </c>
      <c r="Z161" s="7">
        <f t="shared" si="55"/>
        <v>4</v>
      </c>
      <c r="AA161" s="7">
        <f t="shared" si="56"/>
        <v>4</v>
      </c>
      <c r="AB161" s="7">
        <f t="shared" si="57"/>
        <v>4</v>
      </c>
      <c r="AC161" s="7">
        <f t="shared" si="58"/>
        <v>4</v>
      </c>
      <c r="AD161" s="7">
        <f t="shared" si="59"/>
        <v>4</v>
      </c>
      <c r="AE161" s="7">
        <f t="shared" si="60"/>
        <v>4</v>
      </c>
      <c r="AF161" s="7">
        <f t="shared" si="61"/>
        <v>4</v>
      </c>
      <c r="AG161" s="7">
        <f t="shared" si="62"/>
        <v>3</v>
      </c>
      <c r="AH161" s="7">
        <f t="shared" si="63"/>
        <v>3</v>
      </c>
      <c r="AI161" s="7">
        <f t="shared" si="64"/>
        <v>3</v>
      </c>
      <c r="AJ161" s="7">
        <f t="shared" si="65"/>
        <v>3</v>
      </c>
      <c r="AK161" s="7">
        <f t="shared" si="66"/>
        <v>4</v>
      </c>
      <c r="AL161" s="7">
        <f t="shared" si="67"/>
        <v>4</v>
      </c>
      <c r="AM161" s="7">
        <f t="shared" si="68"/>
        <v>4</v>
      </c>
      <c r="AN161" s="8">
        <f t="shared" si="69"/>
        <v>61</v>
      </c>
      <c r="AO161" s="8"/>
      <c r="AP161" s="42"/>
      <c r="AQ161" s="8" t="e">
        <f t="shared" si="75"/>
        <v>#NUM!</v>
      </c>
      <c r="AR161" s="8" t="e">
        <f t="shared" si="76"/>
        <v>#NUM!</v>
      </c>
      <c r="AS161" s="8" t="e">
        <f t="shared" si="77"/>
        <v>#NUM!</v>
      </c>
      <c r="AT161" s="8" t="e">
        <f t="shared" si="78"/>
        <v>#NUM!</v>
      </c>
      <c r="AU161" s="8">
        <f t="shared" si="70"/>
        <v>21</v>
      </c>
      <c r="AV161" s="8">
        <f t="shared" si="71"/>
        <v>16</v>
      </c>
      <c r="AW161" s="8">
        <f t="shared" si="72"/>
        <v>12</v>
      </c>
      <c r="AX161" s="8">
        <f t="shared" si="73"/>
        <v>12</v>
      </c>
    </row>
    <row r="162" spans="1:50" x14ac:dyDescent="0.25">
      <c r="A162">
        <v>35934</v>
      </c>
      <c r="B162">
        <v>0</v>
      </c>
      <c r="C162">
        <v>1985</v>
      </c>
      <c r="D162">
        <f t="shared" si="74"/>
        <v>39</v>
      </c>
      <c r="E162" s="1">
        <v>45595.390393518515</v>
      </c>
      <c r="F162" t="s">
        <v>99</v>
      </c>
      <c r="G162">
        <v>1</v>
      </c>
      <c r="H162" s="4">
        <v>4</v>
      </c>
      <c r="I162" s="4">
        <v>4</v>
      </c>
      <c r="J162" s="4">
        <v>2</v>
      </c>
      <c r="K162" s="4">
        <v>4</v>
      </c>
      <c r="L162" s="4">
        <v>5</v>
      </c>
      <c r="M162" s="4">
        <v>4</v>
      </c>
      <c r="N162" s="4">
        <v>2</v>
      </c>
      <c r="O162" s="4">
        <v>4</v>
      </c>
      <c r="P162" s="4">
        <v>2</v>
      </c>
      <c r="Q162" s="4">
        <v>2</v>
      </c>
      <c r="R162" s="4">
        <v>4</v>
      </c>
      <c r="S162" s="4">
        <v>4</v>
      </c>
      <c r="T162" s="4">
        <v>4</v>
      </c>
      <c r="U162" s="4">
        <v>4</v>
      </c>
      <c r="V162" s="4">
        <v>4</v>
      </c>
      <c r="W162" s="4">
        <v>4</v>
      </c>
      <c r="X162" s="7">
        <f t="shared" si="53"/>
        <v>4</v>
      </c>
      <c r="Y162" s="7">
        <f t="shared" si="54"/>
        <v>4</v>
      </c>
      <c r="Z162" s="7">
        <f t="shared" si="55"/>
        <v>4</v>
      </c>
      <c r="AA162" s="7">
        <f t="shared" si="56"/>
        <v>4</v>
      </c>
      <c r="AB162" s="7">
        <f t="shared" si="57"/>
        <v>5</v>
      </c>
      <c r="AC162" s="7">
        <f t="shared" si="58"/>
        <v>4</v>
      </c>
      <c r="AD162" s="7">
        <f t="shared" si="59"/>
        <v>2</v>
      </c>
      <c r="AE162" s="7">
        <f t="shared" si="60"/>
        <v>4</v>
      </c>
      <c r="AF162" s="7">
        <f t="shared" si="61"/>
        <v>4</v>
      </c>
      <c r="AG162" s="7">
        <f t="shared" si="62"/>
        <v>2</v>
      </c>
      <c r="AH162" s="7">
        <f t="shared" si="63"/>
        <v>4</v>
      </c>
      <c r="AI162" s="7">
        <f t="shared" si="64"/>
        <v>4</v>
      </c>
      <c r="AJ162" s="7">
        <f t="shared" si="65"/>
        <v>4</v>
      </c>
      <c r="AK162" s="7">
        <f t="shared" si="66"/>
        <v>4</v>
      </c>
      <c r="AL162" s="7">
        <f t="shared" si="67"/>
        <v>4</v>
      </c>
      <c r="AM162" s="7">
        <f t="shared" si="68"/>
        <v>4</v>
      </c>
      <c r="AN162" s="8">
        <f t="shared" si="69"/>
        <v>61</v>
      </c>
      <c r="AO162" s="8"/>
      <c r="AP162" s="42"/>
      <c r="AQ162" s="8" t="e">
        <f t="shared" si="75"/>
        <v>#NUM!</v>
      </c>
      <c r="AR162" s="8" t="e">
        <f t="shared" si="76"/>
        <v>#NUM!</v>
      </c>
      <c r="AS162" s="8" t="e">
        <f t="shared" si="77"/>
        <v>#NUM!</v>
      </c>
      <c r="AT162" s="8" t="e">
        <f t="shared" si="78"/>
        <v>#NUM!</v>
      </c>
      <c r="AU162" s="8">
        <f t="shared" si="70"/>
        <v>21</v>
      </c>
      <c r="AV162" s="8">
        <f t="shared" si="71"/>
        <v>14</v>
      </c>
      <c r="AW162" s="8">
        <f t="shared" si="72"/>
        <v>14</v>
      </c>
      <c r="AX162" s="8">
        <f t="shared" si="73"/>
        <v>12</v>
      </c>
    </row>
    <row r="163" spans="1:50" x14ac:dyDescent="0.25">
      <c r="A163">
        <v>36702</v>
      </c>
      <c r="B163">
        <v>0</v>
      </c>
      <c r="C163">
        <v>1993</v>
      </c>
      <c r="D163">
        <f t="shared" si="74"/>
        <v>31</v>
      </c>
      <c r="E163" s="1">
        <v>45595.527511574073</v>
      </c>
      <c r="F163" t="s">
        <v>101</v>
      </c>
      <c r="H163" s="4">
        <v>3</v>
      </c>
      <c r="I163" s="4">
        <v>4</v>
      </c>
      <c r="J163" s="4">
        <v>2</v>
      </c>
      <c r="K163" s="4">
        <v>4</v>
      </c>
      <c r="L163" s="4">
        <v>4</v>
      </c>
      <c r="M163" s="4">
        <v>4</v>
      </c>
      <c r="N163" s="4">
        <v>3</v>
      </c>
      <c r="O163" s="4">
        <v>4</v>
      </c>
      <c r="P163" s="4">
        <v>2</v>
      </c>
      <c r="Q163" s="4">
        <v>4</v>
      </c>
      <c r="R163" s="4">
        <v>4</v>
      </c>
      <c r="S163" s="4">
        <v>4</v>
      </c>
      <c r="T163" s="4">
        <v>4</v>
      </c>
      <c r="U163" s="4">
        <v>3</v>
      </c>
      <c r="V163" s="4">
        <v>4</v>
      </c>
      <c r="W163" s="4">
        <v>4</v>
      </c>
      <c r="X163" s="7">
        <f t="shared" si="53"/>
        <v>3</v>
      </c>
      <c r="Y163" s="7">
        <f t="shared" si="54"/>
        <v>4</v>
      </c>
      <c r="Z163" s="7">
        <f t="shared" si="55"/>
        <v>4</v>
      </c>
      <c r="AA163" s="7">
        <f t="shared" si="56"/>
        <v>4</v>
      </c>
      <c r="AB163" s="7">
        <f t="shared" si="57"/>
        <v>4</v>
      </c>
      <c r="AC163" s="7">
        <f t="shared" si="58"/>
        <v>4</v>
      </c>
      <c r="AD163" s="7">
        <f t="shared" si="59"/>
        <v>3</v>
      </c>
      <c r="AE163" s="7">
        <f t="shared" si="60"/>
        <v>4</v>
      </c>
      <c r="AF163" s="7">
        <f t="shared" si="61"/>
        <v>4</v>
      </c>
      <c r="AG163" s="7">
        <f t="shared" si="62"/>
        <v>4</v>
      </c>
      <c r="AH163" s="7">
        <f t="shared" si="63"/>
        <v>4</v>
      </c>
      <c r="AI163" s="7">
        <f t="shared" si="64"/>
        <v>4</v>
      </c>
      <c r="AJ163" s="7">
        <f t="shared" si="65"/>
        <v>4</v>
      </c>
      <c r="AK163" s="7">
        <f t="shared" si="66"/>
        <v>3</v>
      </c>
      <c r="AL163" s="7">
        <f t="shared" si="67"/>
        <v>4</v>
      </c>
      <c r="AM163" s="7">
        <f t="shared" si="68"/>
        <v>4</v>
      </c>
      <c r="AN163" s="8">
        <f t="shared" si="69"/>
        <v>61</v>
      </c>
      <c r="AO163" s="8"/>
      <c r="AP163" s="42"/>
      <c r="AQ163" s="8" t="e">
        <f t="shared" si="75"/>
        <v>#NUM!</v>
      </c>
      <c r="AR163" s="8" t="e">
        <f t="shared" si="76"/>
        <v>#NUM!</v>
      </c>
      <c r="AS163" s="8" t="e">
        <f t="shared" si="77"/>
        <v>#NUM!</v>
      </c>
      <c r="AT163" s="8" t="e">
        <f t="shared" si="78"/>
        <v>#NUM!</v>
      </c>
      <c r="AU163" s="8">
        <f t="shared" si="70"/>
        <v>19</v>
      </c>
      <c r="AV163" s="8">
        <f t="shared" si="71"/>
        <v>15</v>
      </c>
      <c r="AW163" s="8">
        <f t="shared" si="72"/>
        <v>16</v>
      </c>
      <c r="AX163" s="8">
        <f t="shared" si="73"/>
        <v>11</v>
      </c>
    </row>
    <row r="164" spans="1:50" x14ac:dyDescent="0.25">
      <c r="A164">
        <v>37229</v>
      </c>
      <c r="B164">
        <v>0</v>
      </c>
      <c r="C164">
        <v>2003</v>
      </c>
      <c r="D164">
        <f t="shared" si="74"/>
        <v>21</v>
      </c>
      <c r="E164" s="1">
        <v>45595.850231481483</v>
      </c>
      <c r="F164" t="s">
        <v>152</v>
      </c>
      <c r="G164">
        <v>1</v>
      </c>
      <c r="H164" s="4">
        <v>5</v>
      </c>
      <c r="I164" s="4">
        <v>5</v>
      </c>
      <c r="J164" s="4">
        <v>2</v>
      </c>
      <c r="K164" s="4">
        <v>3</v>
      </c>
      <c r="L164" s="4">
        <v>4</v>
      </c>
      <c r="M164" s="4">
        <v>4</v>
      </c>
      <c r="N164" s="4">
        <v>4</v>
      </c>
      <c r="O164" s="4">
        <v>4</v>
      </c>
      <c r="P164" s="4">
        <v>2</v>
      </c>
      <c r="Q164" s="4">
        <v>3</v>
      </c>
      <c r="R164" s="4">
        <v>4</v>
      </c>
      <c r="S164" s="4">
        <v>4</v>
      </c>
      <c r="T164" s="4">
        <v>4</v>
      </c>
      <c r="U164" s="4">
        <v>4</v>
      </c>
      <c r="V164" s="4">
        <v>4</v>
      </c>
      <c r="W164" s="4">
        <v>1</v>
      </c>
      <c r="X164" s="7">
        <f t="shared" si="53"/>
        <v>5</v>
      </c>
      <c r="Y164" s="7">
        <f t="shared" si="54"/>
        <v>5</v>
      </c>
      <c r="Z164" s="7">
        <f t="shared" si="55"/>
        <v>4</v>
      </c>
      <c r="AA164" s="7">
        <f t="shared" si="56"/>
        <v>3</v>
      </c>
      <c r="AB164" s="7">
        <f t="shared" si="57"/>
        <v>4</v>
      </c>
      <c r="AC164" s="7">
        <f t="shared" si="58"/>
        <v>4</v>
      </c>
      <c r="AD164" s="7">
        <f t="shared" si="59"/>
        <v>4</v>
      </c>
      <c r="AE164" s="7">
        <f t="shared" si="60"/>
        <v>4</v>
      </c>
      <c r="AF164" s="7">
        <f t="shared" si="61"/>
        <v>4</v>
      </c>
      <c r="AG164" s="7">
        <f t="shared" si="62"/>
        <v>3</v>
      </c>
      <c r="AH164" s="7">
        <f t="shared" si="63"/>
        <v>4</v>
      </c>
      <c r="AI164" s="7">
        <f t="shared" si="64"/>
        <v>4</v>
      </c>
      <c r="AJ164" s="7">
        <f t="shared" si="65"/>
        <v>4</v>
      </c>
      <c r="AK164" s="7">
        <f t="shared" si="66"/>
        <v>4</v>
      </c>
      <c r="AL164" s="7">
        <f t="shared" si="67"/>
        <v>4</v>
      </c>
      <c r="AM164" s="7">
        <f t="shared" si="68"/>
        <v>1</v>
      </c>
      <c r="AN164" s="8">
        <f t="shared" si="69"/>
        <v>61</v>
      </c>
      <c r="AO164" s="8"/>
      <c r="AP164" s="42"/>
      <c r="AQ164" s="8" t="e">
        <f t="shared" si="75"/>
        <v>#NUM!</v>
      </c>
      <c r="AR164" s="8" t="e">
        <f t="shared" si="76"/>
        <v>#NUM!</v>
      </c>
      <c r="AS164" s="8" t="e">
        <f t="shared" si="77"/>
        <v>#NUM!</v>
      </c>
      <c r="AT164" s="8" t="e">
        <f t="shared" si="78"/>
        <v>#NUM!</v>
      </c>
      <c r="AU164" s="8">
        <f t="shared" si="70"/>
        <v>21</v>
      </c>
      <c r="AV164" s="8">
        <f t="shared" si="71"/>
        <v>16</v>
      </c>
      <c r="AW164" s="8">
        <f t="shared" si="72"/>
        <v>15</v>
      </c>
      <c r="AX164" s="8">
        <f t="shared" si="73"/>
        <v>9</v>
      </c>
    </row>
    <row r="165" spans="1:50" x14ac:dyDescent="0.25">
      <c r="A165">
        <v>38617</v>
      </c>
      <c r="B165">
        <v>0</v>
      </c>
      <c r="C165">
        <v>1985</v>
      </c>
      <c r="D165">
        <f t="shared" si="74"/>
        <v>39</v>
      </c>
      <c r="E165" s="1">
        <v>45596.872708333336</v>
      </c>
      <c r="F165" t="s">
        <v>101</v>
      </c>
      <c r="H165" s="4">
        <v>4</v>
      </c>
      <c r="I165" s="4">
        <v>4</v>
      </c>
      <c r="J165" s="4">
        <v>2</v>
      </c>
      <c r="K165" s="4">
        <v>4</v>
      </c>
      <c r="L165" s="4">
        <v>4</v>
      </c>
      <c r="M165" s="4">
        <v>4</v>
      </c>
      <c r="N165" s="4">
        <v>4</v>
      </c>
      <c r="O165" s="4">
        <v>4</v>
      </c>
      <c r="P165" s="4">
        <v>3</v>
      </c>
      <c r="Q165" s="4">
        <v>4</v>
      </c>
      <c r="R165" s="4">
        <v>4</v>
      </c>
      <c r="S165" s="4">
        <v>4</v>
      </c>
      <c r="T165" s="4">
        <v>4</v>
      </c>
      <c r="U165" s="4">
        <v>4</v>
      </c>
      <c r="V165" s="4">
        <v>4</v>
      </c>
      <c r="W165" s="4">
        <v>2</v>
      </c>
      <c r="X165" s="7">
        <f t="shared" si="53"/>
        <v>4</v>
      </c>
      <c r="Y165" s="7">
        <f t="shared" si="54"/>
        <v>4</v>
      </c>
      <c r="Z165" s="7">
        <f t="shared" si="55"/>
        <v>4</v>
      </c>
      <c r="AA165" s="7">
        <f t="shared" si="56"/>
        <v>4</v>
      </c>
      <c r="AB165" s="7">
        <f t="shared" si="57"/>
        <v>4</v>
      </c>
      <c r="AC165" s="7">
        <f t="shared" si="58"/>
        <v>4</v>
      </c>
      <c r="AD165" s="7">
        <f t="shared" si="59"/>
        <v>4</v>
      </c>
      <c r="AE165" s="7">
        <f t="shared" si="60"/>
        <v>4</v>
      </c>
      <c r="AF165" s="7">
        <f t="shared" si="61"/>
        <v>3</v>
      </c>
      <c r="AG165" s="7">
        <f t="shared" si="62"/>
        <v>4</v>
      </c>
      <c r="AH165" s="7">
        <f t="shared" si="63"/>
        <v>4</v>
      </c>
      <c r="AI165" s="7">
        <f t="shared" si="64"/>
        <v>4</v>
      </c>
      <c r="AJ165" s="7">
        <f t="shared" si="65"/>
        <v>4</v>
      </c>
      <c r="AK165" s="7">
        <f t="shared" si="66"/>
        <v>4</v>
      </c>
      <c r="AL165" s="7">
        <f t="shared" si="67"/>
        <v>4</v>
      </c>
      <c r="AM165" s="7">
        <f t="shared" si="68"/>
        <v>2</v>
      </c>
      <c r="AN165" s="8">
        <f t="shared" si="69"/>
        <v>61</v>
      </c>
      <c r="AO165" s="8"/>
      <c r="AP165" s="42"/>
      <c r="AQ165" s="8" t="e">
        <f t="shared" si="75"/>
        <v>#NUM!</v>
      </c>
      <c r="AR165" s="8" t="e">
        <f t="shared" si="76"/>
        <v>#NUM!</v>
      </c>
      <c r="AS165" s="8" t="e">
        <f t="shared" si="77"/>
        <v>#NUM!</v>
      </c>
      <c r="AT165" s="8" t="e">
        <f t="shared" si="78"/>
        <v>#NUM!</v>
      </c>
      <c r="AU165" s="8">
        <f t="shared" si="70"/>
        <v>20</v>
      </c>
      <c r="AV165" s="8">
        <f t="shared" si="71"/>
        <v>15</v>
      </c>
      <c r="AW165" s="8">
        <f t="shared" si="72"/>
        <v>16</v>
      </c>
      <c r="AX165" s="8">
        <f t="shared" si="73"/>
        <v>10</v>
      </c>
    </row>
    <row r="166" spans="1:50" x14ac:dyDescent="0.25">
      <c r="A166">
        <v>38833</v>
      </c>
      <c r="B166">
        <v>0</v>
      </c>
      <c r="C166">
        <v>1982</v>
      </c>
      <c r="D166">
        <f t="shared" si="74"/>
        <v>42</v>
      </c>
      <c r="E166" s="1">
        <v>45597.22828703704</v>
      </c>
      <c r="F166" t="s">
        <v>118</v>
      </c>
      <c r="G166">
        <v>0</v>
      </c>
      <c r="H166" s="4">
        <v>5</v>
      </c>
      <c r="I166" s="4">
        <v>4</v>
      </c>
      <c r="J166" s="4">
        <v>1</v>
      </c>
      <c r="K166" s="4">
        <v>5</v>
      </c>
      <c r="L166" s="4">
        <v>4</v>
      </c>
      <c r="M166" s="4">
        <v>4</v>
      </c>
      <c r="N166" s="4">
        <v>4</v>
      </c>
      <c r="O166" s="4">
        <v>4</v>
      </c>
      <c r="P166" s="4">
        <v>2</v>
      </c>
      <c r="Q166" s="4">
        <v>2</v>
      </c>
      <c r="R166" s="4">
        <v>3</v>
      </c>
      <c r="S166" s="4">
        <v>4</v>
      </c>
      <c r="T166" s="4">
        <v>2</v>
      </c>
      <c r="U166" s="4">
        <v>4</v>
      </c>
      <c r="V166" s="4">
        <v>4</v>
      </c>
      <c r="W166" s="4">
        <v>3</v>
      </c>
      <c r="X166" s="7">
        <f t="shared" si="53"/>
        <v>5</v>
      </c>
      <c r="Y166" s="7">
        <f t="shared" si="54"/>
        <v>4</v>
      </c>
      <c r="Z166" s="7">
        <f t="shared" si="55"/>
        <v>5</v>
      </c>
      <c r="AA166" s="7">
        <f t="shared" si="56"/>
        <v>5</v>
      </c>
      <c r="AB166" s="7">
        <f t="shared" si="57"/>
        <v>4</v>
      </c>
      <c r="AC166" s="7">
        <f t="shared" si="58"/>
        <v>4</v>
      </c>
      <c r="AD166" s="7">
        <f t="shared" si="59"/>
        <v>4</v>
      </c>
      <c r="AE166" s="7">
        <f t="shared" si="60"/>
        <v>4</v>
      </c>
      <c r="AF166" s="7">
        <f t="shared" si="61"/>
        <v>4</v>
      </c>
      <c r="AG166" s="7">
        <f t="shared" si="62"/>
        <v>2</v>
      </c>
      <c r="AH166" s="7">
        <f t="shared" si="63"/>
        <v>3</v>
      </c>
      <c r="AI166" s="7">
        <f t="shared" si="64"/>
        <v>4</v>
      </c>
      <c r="AJ166" s="7">
        <f t="shared" si="65"/>
        <v>2</v>
      </c>
      <c r="AK166" s="7">
        <f t="shared" si="66"/>
        <v>4</v>
      </c>
      <c r="AL166" s="7">
        <f t="shared" si="67"/>
        <v>4</v>
      </c>
      <c r="AM166" s="7">
        <f t="shared" si="68"/>
        <v>3</v>
      </c>
      <c r="AN166" s="8">
        <f t="shared" si="69"/>
        <v>61</v>
      </c>
      <c r="AO166" s="8"/>
      <c r="AP166" s="42"/>
      <c r="AQ166" s="8" t="e">
        <f t="shared" si="75"/>
        <v>#NUM!</v>
      </c>
      <c r="AR166" s="8" t="e">
        <f t="shared" si="76"/>
        <v>#NUM!</v>
      </c>
      <c r="AS166" s="8" t="e">
        <f t="shared" si="77"/>
        <v>#NUM!</v>
      </c>
      <c r="AT166" s="8" t="e">
        <f t="shared" si="78"/>
        <v>#NUM!</v>
      </c>
      <c r="AU166" s="8">
        <f t="shared" si="70"/>
        <v>23</v>
      </c>
      <c r="AV166" s="8">
        <f t="shared" si="71"/>
        <v>16</v>
      </c>
      <c r="AW166" s="8">
        <f t="shared" si="72"/>
        <v>11</v>
      </c>
      <c r="AX166" s="8">
        <f t="shared" si="73"/>
        <v>11</v>
      </c>
    </row>
    <row r="167" spans="1:50" x14ac:dyDescent="0.25">
      <c r="A167">
        <v>38930</v>
      </c>
      <c r="B167">
        <v>0</v>
      </c>
      <c r="C167">
        <v>2002</v>
      </c>
      <c r="D167">
        <f t="shared" si="74"/>
        <v>22</v>
      </c>
      <c r="E167" s="1">
        <v>45597.396087962959</v>
      </c>
      <c r="F167" t="s">
        <v>99</v>
      </c>
      <c r="G167">
        <v>1</v>
      </c>
      <c r="H167" s="4">
        <v>4</v>
      </c>
      <c r="I167" s="4">
        <v>4</v>
      </c>
      <c r="J167" s="4">
        <v>1</v>
      </c>
      <c r="K167" s="4">
        <v>5</v>
      </c>
      <c r="L167" s="4">
        <v>5</v>
      </c>
      <c r="M167" s="4">
        <v>4</v>
      </c>
      <c r="N167" s="4">
        <v>4</v>
      </c>
      <c r="O167" s="4">
        <v>4</v>
      </c>
      <c r="P167" s="4">
        <v>4</v>
      </c>
      <c r="Q167" s="4">
        <v>2</v>
      </c>
      <c r="R167" s="4">
        <v>4</v>
      </c>
      <c r="S167" s="4">
        <v>4</v>
      </c>
      <c r="T167" s="4">
        <v>3</v>
      </c>
      <c r="U167" s="4">
        <v>4</v>
      </c>
      <c r="V167" s="4">
        <v>5</v>
      </c>
      <c r="W167" s="4">
        <v>2</v>
      </c>
      <c r="X167" s="7">
        <f t="shared" si="53"/>
        <v>4</v>
      </c>
      <c r="Y167" s="7">
        <f t="shared" si="54"/>
        <v>4</v>
      </c>
      <c r="Z167" s="7">
        <f t="shared" si="55"/>
        <v>5</v>
      </c>
      <c r="AA167" s="7">
        <f t="shared" si="56"/>
        <v>5</v>
      </c>
      <c r="AB167" s="7">
        <f t="shared" si="57"/>
        <v>5</v>
      </c>
      <c r="AC167" s="7">
        <f t="shared" si="58"/>
        <v>4</v>
      </c>
      <c r="AD167" s="7">
        <f t="shared" si="59"/>
        <v>4</v>
      </c>
      <c r="AE167" s="7">
        <f t="shared" si="60"/>
        <v>4</v>
      </c>
      <c r="AF167" s="7">
        <f t="shared" si="61"/>
        <v>2</v>
      </c>
      <c r="AG167" s="7">
        <f t="shared" si="62"/>
        <v>2</v>
      </c>
      <c r="AH167" s="7">
        <f t="shared" si="63"/>
        <v>4</v>
      </c>
      <c r="AI167" s="7">
        <f t="shared" si="64"/>
        <v>4</v>
      </c>
      <c r="AJ167" s="7">
        <f t="shared" si="65"/>
        <v>3</v>
      </c>
      <c r="AK167" s="7">
        <f t="shared" si="66"/>
        <v>4</v>
      </c>
      <c r="AL167" s="7">
        <f t="shared" si="67"/>
        <v>5</v>
      </c>
      <c r="AM167" s="7">
        <f t="shared" si="68"/>
        <v>2</v>
      </c>
      <c r="AN167" s="8">
        <f t="shared" si="69"/>
        <v>61</v>
      </c>
      <c r="AO167" s="8"/>
      <c r="AP167" s="42"/>
      <c r="AQ167" s="8" t="e">
        <f t="shared" si="75"/>
        <v>#NUM!</v>
      </c>
      <c r="AR167" s="8" t="e">
        <f t="shared" si="76"/>
        <v>#NUM!</v>
      </c>
      <c r="AS167" s="8" t="e">
        <f t="shared" si="77"/>
        <v>#NUM!</v>
      </c>
      <c r="AT167" s="8" t="e">
        <f t="shared" si="78"/>
        <v>#NUM!</v>
      </c>
      <c r="AU167" s="8">
        <f t="shared" si="70"/>
        <v>23</v>
      </c>
      <c r="AV167" s="8">
        <f t="shared" si="71"/>
        <v>14</v>
      </c>
      <c r="AW167" s="8">
        <f t="shared" si="72"/>
        <v>13</v>
      </c>
      <c r="AX167" s="8">
        <f t="shared" si="73"/>
        <v>11</v>
      </c>
    </row>
    <row r="168" spans="1:50" x14ac:dyDescent="0.25">
      <c r="A168">
        <v>39139</v>
      </c>
      <c r="B168">
        <v>0</v>
      </c>
      <c r="C168">
        <v>1993</v>
      </c>
      <c r="D168">
        <f t="shared" si="74"/>
        <v>31</v>
      </c>
      <c r="E168" s="1">
        <v>45597.643414351849</v>
      </c>
      <c r="F168" t="s">
        <v>107</v>
      </c>
      <c r="G168">
        <v>1</v>
      </c>
      <c r="H168" s="4">
        <v>2</v>
      </c>
      <c r="I168" s="4">
        <v>3</v>
      </c>
      <c r="J168" s="4">
        <v>2</v>
      </c>
      <c r="K168" s="4">
        <v>4</v>
      </c>
      <c r="L168" s="4">
        <v>4</v>
      </c>
      <c r="M168" s="4">
        <v>4</v>
      </c>
      <c r="N168" s="4">
        <v>4</v>
      </c>
      <c r="O168" s="4">
        <v>4</v>
      </c>
      <c r="P168" s="4">
        <v>2</v>
      </c>
      <c r="Q168" s="4">
        <v>5</v>
      </c>
      <c r="R168" s="4">
        <v>5</v>
      </c>
      <c r="S168" s="4">
        <v>4</v>
      </c>
      <c r="T168" s="4">
        <v>5</v>
      </c>
      <c r="U168" s="4">
        <v>4</v>
      </c>
      <c r="V168" s="4">
        <v>3</v>
      </c>
      <c r="W168" s="4">
        <v>2</v>
      </c>
      <c r="X168" s="7">
        <f t="shared" si="53"/>
        <v>2</v>
      </c>
      <c r="Y168" s="7">
        <f t="shared" si="54"/>
        <v>3</v>
      </c>
      <c r="Z168" s="7">
        <f t="shared" si="55"/>
        <v>4</v>
      </c>
      <c r="AA168" s="7">
        <f t="shared" si="56"/>
        <v>4</v>
      </c>
      <c r="AB168" s="7">
        <f t="shared" si="57"/>
        <v>4</v>
      </c>
      <c r="AC168" s="7">
        <f t="shared" si="58"/>
        <v>4</v>
      </c>
      <c r="AD168" s="7">
        <f t="shared" si="59"/>
        <v>4</v>
      </c>
      <c r="AE168" s="7">
        <f t="shared" si="60"/>
        <v>4</v>
      </c>
      <c r="AF168" s="7">
        <f t="shared" si="61"/>
        <v>4</v>
      </c>
      <c r="AG168" s="7">
        <f t="shared" si="62"/>
        <v>5</v>
      </c>
      <c r="AH168" s="7">
        <f t="shared" si="63"/>
        <v>5</v>
      </c>
      <c r="AI168" s="7">
        <f t="shared" si="64"/>
        <v>4</v>
      </c>
      <c r="AJ168" s="7">
        <f t="shared" si="65"/>
        <v>5</v>
      </c>
      <c r="AK168" s="7">
        <f t="shared" si="66"/>
        <v>4</v>
      </c>
      <c r="AL168" s="7">
        <f t="shared" si="67"/>
        <v>3</v>
      </c>
      <c r="AM168" s="7">
        <f t="shared" si="68"/>
        <v>2</v>
      </c>
      <c r="AN168" s="8">
        <f t="shared" si="69"/>
        <v>61</v>
      </c>
      <c r="AO168" s="8"/>
      <c r="AP168" s="42"/>
      <c r="AQ168" s="8" t="e">
        <f t="shared" si="75"/>
        <v>#NUM!</v>
      </c>
      <c r="AR168" s="8" t="e">
        <f t="shared" si="76"/>
        <v>#NUM!</v>
      </c>
      <c r="AS168" s="8" t="e">
        <f t="shared" si="77"/>
        <v>#NUM!</v>
      </c>
      <c r="AT168" s="8" t="e">
        <f t="shared" si="78"/>
        <v>#NUM!</v>
      </c>
      <c r="AU168" s="8">
        <f t="shared" si="70"/>
        <v>17</v>
      </c>
      <c r="AV168" s="8">
        <f t="shared" si="71"/>
        <v>16</v>
      </c>
      <c r="AW168" s="8">
        <f t="shared" si="72"/>
        <v>19</v>
      </c>
      <c r="AX168" s="8">
        <f t="shared" si="73"/>
        <v>9</v>
      </c>
    </row>
    <row r="169" spans="1:50" x14ac:dyDescent="0.25">
      <c r="A169">
        <v>39522</v>
      </c>
      <c r="B169">
        <v>0</v>
      </c>
      <c r="C169">
        <v>2002</v>
      </c>
      <c r="D169">
        <f t="shared" si="74"/>
        <v>22</v>
      </c>
      <c r="E169" s="1">
        <v>45598.880960648145</v>
      </c>
      <c r="F169" t="s">
        <v>189</v>
      </c>
      <c r="G169">
        <v>1</v>
      </c>
      <c r="H169" s="4">
        <v>4</v>
      </c>
      <c r="I169" s="4">
        <v>4</v>
      </c>
      <c r="J169" s="4">
        <v>3</v>
      </c>
      <c r="K169" s="4">
        <v>2</v>
      </c>
      <c r="L169" s="4">
        <v>3</v>
      </c>
      <c r="M169" s="4">
        <v>4</v>
      </c>
      <c r="N169" s="4">
        <v>2</v>
      </c>
      <c r="O169" s="4">
        <v>4</v>
      </c>
      <c r="P169" s="4">
        <v>3</v>
      </c>
      <c r="Q169" s="4">
        <v>5</v>
      </c>
      <c r="R169" s="4">
        <v>5</v>
      </c>
      <c r="S169" s="4">
        <v>5</v>
      </c>
      <c r="T169" s="4">
        <v>5</v>
      </c>
      <c r="U169" s="4">
        <v>4</v>
      </c>
      <c r="V169" s="4">
        <v>4</v>
      </c>
      <c r="W169" s="4">
        <v>4</v>
      </c>
      <c r="X169" s="7">
        <f t="shared" si="53"/>
        <v>4</v>
      </c>
      <c r="Y169" s="7">
        <f t="shared" si="54"/>
        <v>4</v>
      </c>
      <c r="Z169" s="7">
        <f t="shared" si="55"/>
        <v>3</v>
      </c>
      <c r="AA169" s="7">
        <f t="shared" si="56"/>
        <v>2</v>
      </c>
      <c r="AB169" s="7">
        <f t="shared" si="57"/>
        <v>3</v>
      </c>
      <c r="AC169" s="7">
        <f t="shared" si="58"/>
        <v>4</v>
      </c>
      <c r="AD169" s="7">
        <f t="shared" si="59"/>
        <v>2</v>
      </c>
      <c r="AE169" s="7">
        <f t="shared" si="60"/>
        <v>4</v>
      </c>
      <c r="AF169" s="7">
        <f t="shared" si="61"/>
        <v>3</v>
      </c>
      <c r="AG169" s="7">
        <f t="shared" si="62"/>
        <v>5</v>
      </c>
      <c r="AH169" s="7">
        <f t="shared" si="63"/>
        <v>5</v>
      </c>
      <c r="AI169" s="7">
        <f t="shared" si="64"/>
        <v>5</v>
      </c>
      <c r="AJ169" s="7">
        <f t="shared" si="65"/>
        <v>5</v>
      </c>
      <c r="AK169" s="7">
        <f t="shared" si="66"/>
        <v>4</v>
      </c>
      <c r="AL169" s="7">
        <f t="shared" si="67"/>
        <v>4</v>
      </c>
      <c r="AM169" s="7">
        <f t="shared" si="68"/>
        <v>4</v>
      </c>
      <c r="AN169" s="8">
        <f t="shared" si="69"/>
        <v>61</v>
      </c>
      <c r="AO169" s="8"/>
      <c r="AP169" s="42"/>
      <c r="AQ169" s="8" t="e">
        <f t="shared" si="75"/>
        <v>#NUM!</v>
      </c>
      <c r="AR169" s="8" t="e">
        <f t="shared" si="76"/>
        <v>#NUM!</v>
      </c>
      <c r="AS169" s="8" t="e">
        <f t="shared" si="77"/>
        <v>#NUM!</v>
      </c>
      <c r="AT169" s="8" t="e">
        <f t="shared" si="78"/>
        <v>#NUM!</v>
      </c>
      <c r="AU169" s="8">
        <f t="shared" si="70"/>
        <v>16</v>
      </c>
      <c r="AV169" s="8">
        <f t="shared" si="71"/>
        <v>13</v>
      </c>
      <c r="AW169" s="8">
        <f t="shared" si="72"/>
        <v>20</v>
      </c>
      <c r="AX169" s="8">
        <f t="shared" si="73"/>
        <v>12</v>
      </c>
    </row>
    <row r="170" spans="1:50" x14ac:dyDescent="0.25">
      <c r="A170">
        <v>39616</v>
      </c>
      <c r="B170">
        <v>0</v>
      </c>
      <c r="C170">
        <v>1999</v>
      </c>
      <c r="D170">
        <f t="shared" si="74"/>
        <v>25</v>
      </c>
      <c r="E170" s="1">
        <v>45599.739224537036</v>
      </c>
      <c r="F170" t="s">
        <v>193</v>
      </c>
      <c r="G170">
        <v>1</v>
      </c>
      <c r="H170" s="4">
        <v>4</v>
      </c>
      <c r="I170" s="4">
        <v>5</v>
      </c>
      <c r="J170" s="4">
        <v>1</v>
      </c>
      <c r="K170" s="4">
        <v>2</v>
      </c>
      <c r="L170" s="4">
        <v>5</v>
      </c>
      <c r="M170" s="4">
        <v>4</v>
      </c>
      <c r="N170" s="4">
        <v>4</v>
      </c>
      <c r="O170" s="4">
        <v>4</v>
      </c>
      <c r="P170" s="4">
        <v>2</v>
      </c>
      <c r="Q170" s="4">
        <v>4</v>
      </c>
      <c r="R170" s="4">
        <v>4</v>
      </c>
      <c r="S170" s="4">
        <v>4</v>
      </c>
      <c r="T170" s="4">
        <v>4</v>
      </c>
      <c r="U170" s="4">
        <v>3</v>
      </c>
      <c r="V170" s="4">
        <v>4</v>
      </c>
      <c r="W170" s="4">
        <v>1</v>
      </c>
      <c r="X170" s="7">
        <f t="shared" si="53"/>
        <v>4</v>
      </c>
      <c r="Y170" s="7">
        <f t="shared" si="54"/>
        <v>5</v>
      </c>
      <c r="Z170" s="7">
        <f t="shared" si="55"/>
        <v>5</v>
      </c>
      <c r="AA170" s="7">
        <f t="shared" si="56"/>
        <v>2</v>
      </c>
      <c r="AB170" s="7">
        <f t="shared" si="57"/>
        <v>5</v>
      </c>
      <c r="AC170" s="7">
        <f t="shared" si="58"/>
        <v>4</v>
      </c>
      <c r="AD170" s="7">
        <f t="shared" si="59"/>
        <v>4</v>
      </c>
      <c r="AE170" s="7">
        <f t="shared" si="60"/>
        <v>4</v>
      </c>
      <c r="AF170" s="7">
        <f t="shared" si="61"/>
        <v>4</v>
      </c>
      <c r="AG170" s="7">
        <f t="shared" si="62"/>
        <v>4</v>
      </c>
      <c r="AH170" s="7">
        <f t="shared" si="63"/>
        <v>4</v>
      </c>
      <c r="AI170" s="7">
        <f t="shared" si="64"/>
        <v>4</v>
      </c>
      <c r="AJ170" s="7">
        <f t="shared" si="65"/>
        <v>4</v>
      </c>
      <c r="AK170" s="7">
        <f t="shared" si="66"/>
        <v>3</v>
      </c>
      <c r="AL170" s="7">
        <f t="shared" si="67"/>
        <v>4</v>
      </c>
      <c r="AM170" s="7">
        <f t="shared" si="68"/>
        <v>1</v>
      </c>
      <c r="AN170" s="8">
        <f t="shared" si="69"/>
        <v>61</v>
      </c>
      <c r="AO170" s="8"/>
      <c r="AP170" s="42"/>
      <c r="AQ170" s="8" t="e">
        <f t="shared" si="75"/>
        <v>#NUM!</v>
      </c>
      <c r="AR170" s="8" t="e">
        <f t="shared" si="76"/>
        <v>#NUM!</v>
      </c>
      <c r="AS170" s="8" t="e">
        <f t="shared" si="77"/>
        <v>#NUM!</v>
      </c>
      <c r="AT170" s="8" t="e">
        <f t="shared" si="78"/>
        <v>#NUM!</v>
      </c>
      <c r="AU170" s="8">
        <f t="shared" si="70"/>
        <v>21</v>
      </c>
      <c r="AV170" s="8">
        <f t="shared" si="71"/>
        <v>16</v>
      </c>
      <c r="AW170" s="8">
        <f t="shared" si="72"/>
        <v>16</v>
      </c>
      <c r="AX170" s="8">
        <f t="shared" si="73"/>
        <v>8</v>
      </c>
    </row>
    <row r="171" spans="1:50" x14ac:dyDescent="0.25">
      <c r="A171">
        <v>39937</v>
      </c>
      <c r="B171">
        <v>0</v>
      </c>
      <c r="C171">
        <v>1980</v>
      </c>
      <c r="D171">
        <f t="shared" si="74"/>
        <v>44</v>
      </c>
      <c r="E171" s="1">
        <v>45602.398796296293</v>
      </c>
      <c r="F171" t="s">
        <v>99</v>
      </c>
      <c r="G171">
        <v>1</v>
      </c>
      <c r="H171" s="4">
        <v>5</v>
      </c>
      <c r="I171" s="4">
        <v>5</v>
      </c>
      <c r="J171" s="4">
        <v>4</v>
      </c>
      <c r="K171" s="4">
        <v>4</v>
      </c>
      <c r="L171" s="4">
        <v>4</v>
      </c>
      <c r="M171" s="4">
        <v>5</v>
      </c>
      <c r="N171" s="4">
        <v>5</v>
      </c>
      <c r="O171" s="4">
        <v>5</v>
      </c>
      <c r="P171" s="4">
        <v>4</v>
      </c>
      <c r="Q171" s="4">
        <v>2</v>
      </c>
      <c r="R171" s="4">
        <v>5</v>
      </c>
      <c r="S171" s="4">
        <v>5</v>
      </c>
      <c r="T171" s="4">
        <v>3</v>
      </c>
      <c r="U171" s="4">
        <v>2</v>
      </c>
      <c r="V171" s="4">
        <v>4</v>
      </c>
      <c r="W171" s="4">
        <v>3</v>
      </c>
      <c r="X171" s="7">
        <f t="shared" si="53"/>
        <v>5</v>
      </c>
      <c r="Y171" s="7">
        <f t="shared" si="54"/>
        <v>5</v>
      </c>
      <c r="Z171" s="7">
        <f t="shared" si="55"/>
        <v>2</v>
      </c>
      <c r="AA171" s="7">
        <f t="shared" si="56"/>
        <v>4</v>
      </c>
      <c r="AB171" s="7">
        <f t="shared" si="57"/>
        <v>4</v>
      </c>
      <c r="AC171" s="7">
        <f t="shared" si="58"/>
        <v>5</v>
      </c>
      <c r="AD171" s="7">
        <f t="shared" si="59"/>
        <v>5</v>
      </c>
      <c r="AE171" s="7">
        <f t="shared" si="60"/>
        <v>5</v>
      </c>
      <c r="AF171" s="7">
        <f t="shared" si="61"/>
        <v>2</v>
      </c>
      <c r="AG171" s="7">
        <f t="shared" si="62"/>
        <v>2</v>
      </c>
      <c r="AH171" s="7">
        <f t="shared" si="63"/>
        <v>5</v>
      </c>
      <c r="AI171" s="7">
        <f t="shared" si="64"/>
        <v>5</v>
      </c>
      <c r="AJ171" s="7">
        <f t="shared" si="65"/>
        <v>3</v>
      </c>
      <c r="AK171" s="7">
        <f t="shared" si="66"/>
        <v>2</v>
      </c>
      <c r="AL171" s="7">
        <f t="shared" si="67"/>
        <v>4</v>
      </c>
      <c r="AM171" s="7">
        <f t="shared" si="68"/>
        <v>3</v>
      </c>
      <c r="AN171" s="8">
        <f t="shared" si="69"/>
        <v>61</v>
      </c>
      <c r="AO171" s="8"/>
      <c r="AP171" s="42"/>
      <c r="AQ171" s="8" t="e">
        <f t="shared" si="75"/>
        <v>#NUM!</v>
      </c>
      <c r="AR171" s="8" t="e">
        <f t="shared" si="76"/>
        <v>#NUM!</v>
      </c>
      <c r="AS171" s="8" t="e">
        <f t="shared" si="77"/>
        <v>#NUM!</v>
      </c>
      <c r="AT171" s="8" t="e">
        <f t="shared" si="78"/>
        <v>#NUM!</v>
      </c>
      <c r="AU171" s="8">
        <f t="shared" si="70"/>
        <v>20</v>
      </c>
      <c r="AV171" s="8">
        <f t="shared" si="71"/>
        <v>17</v>
      </c>
      <c r="AW171" s="8">
        <f t="shared" si="72"/>
        <v>15</v>
      </c>
      <c r="AX171" s="8">
        <f t="shared" si="73"/>
        <v>9</v>
      </c>
    </row>
    <row r="172" spans="1:50" x14ac:dyDescent="0.25">
      <c r="A172">
        <v>35583</v>
      </c>
      <c r="B172">
        <v>0</v>
      </c>
      <c r="C172">
        <v>1984</v>
      </c>
      <c r="D172">
        <f t="shared" si="74"/>
        <v>40</v>
      </c>
      <c r="E172" s="1">
        <v>45594.332199074073</v>
      </c>
      <c r="F172" t="s">
        <v>100</v>
      </c>
      <c r="G172">
        <v>0</v>
      </c>
      <c r="H172" s="4">
        <v>5</v>
      </c>
      <c r="I172" s="4">
        <v>5</v>
      </c>
      <c r="J172" s="4">
        <v>2</v>
      </c>
      <c r="K172" s="4">
        <v>4</v>
      </c>
      <c r="L172" s="4">
        <v>4</v>
      </c>
      <c r="M172" s="4">
        <v>4</v>
      </c>
      <c r="N172" s="4">
        <v>4</v>
      </c>
      <c r="O172" s="4">
        <v>4</v>
      </c>
      <c r="P172" s="4">
        <v>2</v>
      </c>
      <c r="Q172" s="4">
        <v>4</v>
      </c>
      <c r="R172" s="4">
        <v>3</v>
      </c>
      <c r="S172" s="4">
        <v>4</v>
      </c>
      <c r="T172" s="4">
        <v>3</v>
      </c>
      <c r="U172" s="4">
        <v>2</v>
      </c>
      <c r="V172" s="4">
        <v>4</v>
      </c>
      <c r="W172" s="4">
        <v>4</v>
      </c>
      <c r="X172" s="7">
        <f t="shared" si="53"/>
        <v>5</v>
      </c>
      <c r="Y172" s="7">
        <f t="shared" si="54"/>
        <v>5</v>
      </c>
      <c r="Z172" s="7">
        <f t="shared" si="55"/>
        <v>4</v>
      </c>
      <c r="AA172" s="7">
        <f t="shared" si="56"/>
        <v>4</v>
      </c>
      <c r="AB172" s="7">
        <f t="shared" si="57"/>
        <v>4</v>
      </c>
      <c r="AC172" s="7">
        <f t="shared" si="58"/>
        <v>4</v>
      </c>
      <c r="AD172" s="7">
        <f t="shared" si="59"/>
        <v>4</v>
      </c>
      <c r="AE172" s="7">
        <f t="shared" si="60"/>
        <v>4</v>
      </c>
      <c r="AF172" s="7">
        <f t="shared" si="61"/>
        <v>4</v>
      </c>
      <c r="AG172" s="7">
        <f t="shared" si="62"/>
        <v>4</v>
      </c>
      <c r="AH172" s="7">
        <f t="shared" si="63"/>
        <v>3</v>
      </c>
      <c r="AI172" s="7">
        <f t="shared" si="64"/>
        <v>4</v>
      </c>
      <c r="AJ172" s="7">
        <f t="shared" si="65"/>
        <v>3</v>
      </c>
      <c r="AK172" s="7">
        <f t="shared" si="66"/>
        <v>2</v>
      </c>
      <c r="AL172" s="7">
        <f t="shared" si="67"/>
        <v>4</v>
      </c>
      <c r="AM172" s="7">
        <f t="shared" si="68"/>
        <v>4</v>
      </c>
      <c r="AN172" s="8">
        <f t="shared" si="69"/>
        <v>62</v>
      </c>
      <c r="AO172" s="8"/>
      <c r="AP172" s="42"/>
      <c r="AQ172" s="8" t="e">
        <f t="shared" si="75"/>
        <v>#NUM!</v>
      </c>
      <c r="AR172" s="8" t="e">
        <f t="shared" si="76"/>
        <v>#NUM!</v>
      </c>
      <c r="AS172" s="8" t="e">
        <f t="shared" si="77"/>
        <v>#NUM!</v>
      </c>
      <c r="AT172" s="8" t="e">
        <f t="shared" si="78"/>
        <v>#NUM!</v>
      </c>
      <c r="AU172" s="8">
        <f t="shared" si="70"/>
        <v>22</v>
      </c>
      <c r="AV172" s="8">
        <f t="shared" si="71"/>
        <v>16</v>
      </c>
      <c r="AW172" s="8">
        <f t="shared" si="72"/>
        <v>14</v>
      </c>
      <c r="AX172" s="8">
        <f t="shared" si="73"/>
        <v>10</v>
      </c>
    </row>
    <row r="173" spans="1:50" x14ac:dyDescent="0.25">
      <c r="A173">
        <v>35625</v>
      </c>
      <c r="B173">
        <v>0</v>
      </c>
      <c r="C173">
        <v>2003</v>
      </c>
      <c r="D173">
        <f t="shared" si="74"/>
        <v>21</v>
      </c>
      <c r="E173" s="1">
        <v>45594.411805555559</v>
      </c>
      <c r="F173" t="s">
        <v>106</v>
      </c>
      <c r="G173">
        <v>1</v>
      </c>
      <c r="H173" s="4">
        <v>5</v>
      </c>
      <c r="I173" s="4">
        <v>5</v>
      </c>
      <c r="J173" s="4">
        <v>1</v>
      </c>
      <c r="K173" s="4">
        <v>5</v>
      </c>
      <c r="L173" s="4">
        <v>5</v>
      </c>
      <c r="M173" s="4">
        <v>4</v>
      </c>
      <c r="N173" s="4">
        <v>3</v>
      </c>
      <c r="O173" s="4">
        <v>4</v>
      </c>
      <c r="P173" s="4">
        <v>4</v>
      </c>
      <c r="Q173" s="4">
        <v>3</v>
      </c>
      <c r="R173" s="4">
        <v>3</v>
      </c>
      <c r="S173" s="4">
        <v>4</v>
      </c>
      <c r="T173" s="4">
        <v>4</v>
      </c>
      <c r="U173" s="4">
        <v>2</v>
      </c>
      <c r="V173" s="4">
        <v>5</v>
      </c>
      <c r="W173" s="4">
        <v>3</v>
      </c>
      <c r="X173" s="7">
        <f t="shared" si="53"/>
        <v>5</v>
      </c>
      <c r="Y173" s="7">
        <f t="shared" si="54"/>
        <v>5</v>
      </c>
      <c r="Z173" s="7">
        <f t="shared" si="55"/>
        <v>5</v>
      </c>
      <c r="AA173" s="7">
        <f t="shared" si="56"/>
        <v>5</v>
      </c>
      <c r="AB173" s="7">
        <f t="shared" si="57"/>
        <v>5</v>
      </c>
      <c r="AC173" s="7">
        <f t="shared" si="58"/>
        <v>4</v>
      </c>
      <c r="AD173" s="7">
        <f t="shared" si="59"/>
        <v>3</v>
      </c>
      <c r="AE173" s="7">
        <f t="shared" si="60"/>
        <v>4</v>
      </c>
      <c r="AF173" s="7">
        <f t="shared" si="61"/>
        <v>2</v>
      </c>
      <c r="AG173" s="7">
        <f t="shared" si="62"/>
        <v>3</v>
      </c>
      <c r="AH173" s="7">
        <f t="shared" si="63"/>
        <v>3</v>
      </c>
      <c r="AI173" s="7">
        <f t="shared" si="64"/>
        <v>4</v>
      </c>
      <c r="AJ173" s="7">
        <f t="shared" si="65"/>
        <v>4</v>
      </c>
      <c r="AK173" s="7">
        <f t="shared" si="66"/>
        <v>2</v>
      </c>
      <c r="AL173" s="7">
        <f t="shared" si="67"/>
        <v>5</v>
      </c>
      <c r="AM173" s="7">
        <f t="shared" si="68"/>
        <v>3</v>
      </c>
      <c r="AN173" s="8">
        <f t="shared" si="69"/>
        <v>62</v>
      </c>
      <c r="AO173" s="8"/>
      <c r="AP173" s="42"/>
      <c r="AQ173" s="8" t="e">
        <f t="shared" si="75"/>
        <v>#NUM!</v>
      </c>
      <c r="AR173" s="8" t="e">
        <f t="shared" si="76"/>
        <v>#NUM!</v>
      </c>
      <c r="AS173" s="8" t="e">
        <f t="shared" si="77"/>
        <v>#NUM!</v>
      </c>
      <c r="AT173" s="8" t="e">
        <f t="shared" si="78"/>
        <v>#NUM!</v>
      </c>
      <c r="AU173" s="8">
        <f t="shared" si="70"/>
        <v>25</v>
      </c>
      <c r="AV173" s="8">
        <f t="shared" si="71"/>
        <v>13</v>
      </c>
      <c r="AW173" s="8">
        <f t="shared" si="72"/>
        <v>14</v>
      </c>
      <c r="AX173" s="8">
        <f t="shared" si="73"/>
        <v>10</v>
      </c>
    </row>
    <row r="174" spans="1:50" x14ac:dyDescent="0.25">
      <c r="A174">
        <v>35632</v>
      </c>
      <c r="B174">
        <v>0</v>
      </c>
      <c r="C174">
        <v>2001</v>
      </c>
      <c r="D174">
        <f t="shared" si="74"/>
        <v>23</v>
      </c>
      <c r="E174" s="1">
        <v>45594.416145833333</v>
      </c>
      <c r="F174" t="s">
        <v>107</v>
      </c>
      <c r="G174">
        <v>1</v>
      </c>
      <c r="H174" s="4">
        <v>4</v>
      </c>
      <c r="I174" s="4">
        <v>5</v>
      </c>
      <c r="J174" s="4">
        <v>3</v>
      </c>
      <c r="K174" s="4">
        <v>4</v>
      </c>
      <c r="L174" s="4">
        <v>4</v>
      </c>
      <c r="M174" s="4">
        <v>3</v>
      </c>
      <c r="N174" s="4">
        <v>4</v>
      </c>
      <c r="O174" s="4">
        <v>4</v>
      </c>
      <c r="P174" s="4">
        <v>5</v>
      </c>
      <c r="Q174" s="4">
        <v>4</v>
      </c>
      <c r="R174" s="4">
        <v>4</v>
      </c>
      <c r="S174" s="4">
        <v>4</v>
      </c>
      <c r="T174" s="4">
        <v>4</v>
      </c>
      <c r="U174" s="4">
        <v>4</v>
      </c>
      <c r="V174" s="4">
        <v>5</v>
      </c>
      <c r="W174" s="4">
        <v>5</v>
      </c>
      <c r="X174" s="7">
        <f t="shared" si="53"/>
        <v>4</v>
      </c>
      <c r="Y174" s="7">
        <f t="shared" si="54"/>
        <v>5</v>
      </c>
      <c r="Z174" s="7">
        <f t="shared" si="55"/>
        <v>3</v>
      </c>
      <c r="AA174" s="7">
        <f t="shared" si="56"/>
        <v>4</v>
      </c>
      <c r="AB174" s="7">
        <f t="shared" si="57"/>
        <v>4</v>
      </c>
      <c r="AC174" s="7">
        <f t="shared" si="58"/>
        <v>3</v>
      </c>
      <c r="AD174" s="7">
        <f t="shared" si="59"/>
        <v>4</v>
      </c>
      <c r="AE174" s="7">
        <f t="shared" si="60"/>
        <v>4</v>
      </c>
      <c r="AF174" s="7">
        <f t="shared" si="61"/>
        <v>1</v>
      </c>
      <c r="AG174" s="7">
        <f t="shared" si="62"/>
        <v>4</v>
      </c>
      <c r="AH174" s="7">
        <f t="shared" si="63"/>
        <v>4</v>
      </c>
      <c r="AI174" s="7">
        <f t="shared" si="64"/>
        <v>4</v>
      </c>
      <c r="AJ174" s="7">
        <f t="shared" si="65"/>
        <v>4</v>
      </c>
      <c r="AK174" s="7">
        <f t="shared" si="66"/>
        <v>4</v>
      </c>
      <c r="AL174" s="7">
        <f t="shared" si="67"/>
        <v>5</v>
      </c>
      <c r="AM174" s="7">
        <f t="shared" si="68"/>
        <v>5</v>
      </c>
      <c r="AN174" s="8">
        <f t="shared" si="69"/>
        <v>62</v>
      </c>
      <c r="AO174" s="8"/>
      <c r="AP174" s="42"/>
      <c r="AQ174" s="8" t="e">
        <f t="shared" si="75"/>
        <v>#NUM!</v>
      </c>
      <c r="AR174" s="8" t="e">
        <f t="shared" si="76"/>
        <v>#NUM!</v>
      </c>
      <c r="AS174" s="8" t="e">
        <f t="shared" si="77"/>
        <v>#NUM!</v>
      </c>
      <c r="AT174" s="8" t="e">
        <f t="shared" si="78"/>
        <v>#NUM!</v>
      </c>
      <c r="AU174" s="8">
        <f t="shared" si="70"/>
        <v>20</v>
      </c>
      <c r="AV174" s="8">
        <f t="shared" si="71"/>
        <v>12</v>
      </c>
      <c r="AW174" s="8">
        <f t="shared" si="72"/>
        <v>16</v>
      </c>
      <c r="AX174" s="8">
        <f t="shared" si="73"/>
        <v>14</v>
      </c>
    </row>
    <row r="175" spans="1:50" x14ac:dyDescent="0.25">
      <c r="A175">
        <v>36284</v>
      </c>
      <c r="B175">
        <v>0</v>
      </c>
      <c r="C175">
        <v>1966</v>
      </c>
      <c r="D175">
        <f t="shared" si="74"/>
        <v>58</v>
      </c>
      <c r="E175" s="1">
        <v>45594.94295138889</v>
      </c>
      <c r="F175" t="s">
        <v>99</v>
      </c>
      <c r="G175">
        <v>1</v>
      </c>
      <c r="H175" s="4">
        <v>5</v>
      </c>
      <c r="I175" s="4">
        <v>4</v>
      </c>
      <c r="J175" s="4">
        <v>3</v>
      </c>
      <c r="K175" s="4">
        <v>4</v>
      </c>
      <c r="L175" s="4">
        <v>4</v>
      </c>
      <c r="M175" s="4">
        <v>4</v>
      </c>
      <c r="N175" s="4">
        <v>4</v>
      </c>
      <c r="O175" s="4">
        <v>4</v>
      </c>
      <c r="P175" s="4">
        <v>1</v>
      </c>
      <c r="Q175" s="4">
        <v>4</v>
      </c>
      <c r="R175" s="4">
        <v>5</v>
      </c>
      <c r="S175" s="4">
        <v>5</v>
      </c>
      <c r="T175" s="4">
        <v>1</v>
      </c>
      <c r="U175" s="4">
        <v>3</v>
      </c>
      <c r="V175" s="4">
        <v>4</v>
      </c>
      <c r="W175" s="4">
        <v>3</v>
      </c>
      <c r="X175" s="7">
        <f t="shared" si="53"/>
        <v>5</v>
      </c>
      <c r="Y175" s="7">
        <f t="shared" si="54"/>
        <v>4</v>
      </c>
      <c r="Z175" s="7">
        <f t="shared" si="55"/>
        <v>3</v>
      </c>
      <c r="AA175" s="7">
        <f t="shared" si="56"/>
        <v>4</v>
      </c>
      <c r="AB175" s="7">
        <f t="shared" si="57"/>
        <v>4</v>
      </c>
      <c r="AC175" s="7">
        <f t="shared" si="58"/>
        <v>4</v>
      </c>
      <c r="AD175" s="7">
        <f t="shared" si="59"/>
        <v>4</v>
      </c>
      <c r="AE175" s="7">
        <f t="shared" si="60"/>
        <v>4</v>
      </c>
      <c r="AF175" s="7">
        <f t="shared" si="61"/>
        <v>5</v>
      </c>
      <c r="AG175" s="7">
        <f t="shared" si="62"/>
        <v>4</v>
      </c>
      <c r="AH175" s="7">
        <f t="shared" si="63"/>
        <v>5</v>
      </c>
      <c r="AI175" s="7">
        <f t="shared" si="64"/>
        <v>5</v>
      </c>
      <c r="AJ175" s="7">
        <f t="shared" si="65"/>
        <v>1</v>
      </c>
      <c r="AK175" s="7">
        <f t="shared" si="66"/>
        <v>3</v>
      </c>
      <c r="AL175" s="7">
        <f t="shared" si="67"/>
        <v>4</v>
      </c>
      <c r="AM175" s="7">
        <f t="shared" si="68"/>
        <v>3</v>
      </c>
      <c r="AN175" s="8">
        <f t="shared" si="69"/>
        <v>62</v>
      </c>
      <c r="AO175" s="8"/>
      <c r="AP175" s="42"/>
      <c r="AQ175" s="8" t="e">
        <f t="shared" si="75"/>
        <v>#NUM!</v>
      </c>
      <c r="AR175" s="8" t="e">
        <f t="shared" si="76"/>
        <v>#NUM!</v>
      </c>
      <c r="AS175" s="8" t="e">
        <f t="shared" si="77"/>
        <v>#NUM!</v>
      </c>
      <c r="AT175" s="8" t="e">
        <f t="shared" si="78"/>
        <v>#NUM!</v>
      </c>
      <c r="AU175" s="8">
        <f t="shared" si="70"/>
        <v>20</v>
      </c>
      <c r="AV175" s="8">
        <f t="shared" si="71"/>
        <v>17</v>
      </c>
      <c r="AW175" s="8">
        <f t="shared" si="72"/>
        <v>15</v>
      </c>
      <c r="AX175" s="8">
        <f t="shared" si="73"/>
        <v>10</v>
      </c>
    </row>
    <row r="176" spans="1:50" x14ac:dyDescent="0.25">
      <c r="A176">
        <v>36376</v>
      </c>
      <c r="B176">
        <v>0</v>
      </c>
      <c r="C176">
        <v>1989</v>
      </c>
      <c r="D176">
        <f t="shared" si="74"/>
        <v>35</v>
      </c>
      <c r="E176" s="1">
        <v>45595.361064814817</v>
      </c>
      <c r="F176" t="s">
        <v>99</v>
      </c>
      <c r="G176">
        <v>1</v>
      </c>
      <c r="H176" s="4">
        <v>4</v>
      </c>
      <c r="I176" s="4">
        <v>5</v>
      </c>
      <c r="J176" s="4">
        <v>3</v>
      </c>
      <c r="K176" s="4">
        <v>2</v>
      </c>
      <c r="L176" s="4">
        <v>4</v>
      </c>
      <c r="M176" s="4">
        <v>5</v>
      </c>
      <c r="N176" s="4">
        <v>5</v>
      </c>
      <c r="O176" s="4">
        <v>4</v>
      </c>
      <c r="P176" s="4">
        <v>2</v>
      </c>
      <c r="Q176" s="4">
        <v>4</v>
      </c>
      <c r="R176" s="4">
        <v>5</v>
      </c>
      <c r="S176" s="4">
        <v>5</v>
      </c>
      <c r="T176" s="4">
        <v>4</v>
      </c>
      <c r="U176" s="4">
        <v>2</v>
      </c>
      <c r="V176" s="4">
        <v>4</v>
      </c>
      <c r="W176" s="4">
        <v>2</v>
      </c>
      <c r="X176" s="7">
        <f t="shared" si="53"/>
        <v>4</v>
      </c>
      <c r="Y176" s="7">
        <f t="shared" si="54"/>
        <v>5</v>
      </c>
      <c r="Z176" s="7">
        <f t="shared" si="55"/>
        <v>3</v>
      </c>
      <c r="AA176" s="7">
        <f t="shared" si="56"/>
        <v>2</v>
      </c>
      <c r="AB176" s="7">
        <f t="shared" si="57"/>
        <v>4</v>
      </c>
      <c r="AC176" s="7">
        <f t="shared" si="58"/>
        <v>5</v>
      </c>
      <c r="AD176" s="7">
        <f t="shared" si="59"/>
        <v>5</v>
      </c>
      <c r="AE176" s="7">
        <f t="shared" si="60"/>
        <v>4</v>
      </c>
      <c r="AF176" s="7">
        <f t="shared" si="61"/>
        <v>4</v>
      </c>
      <c r="AG176" s="7">
        <f t="shared" si="62"/>
        <v>4</v>
      </c>
      <c r="AH176" s="7">
        <f t="shared" si="63"/>
        <v>5</v>
      </c>
      <c r="AI176" s="7">
        <f t="shared" si="64"/>
        <v>5</v>
      </c>
      <c r="AJ176" s="7">
        <f t="shared" si="65"/>
        <v>4</v>
      </c>
      <c r="AK176" s="7">
        <f t="shared" si="66"/>
        <v>2</v>
      </c>
      <c r="AL176" s="7">
        <f t="shared" si="67"/>
        <v>4</v>
      </c>
      <c r="AM176" s="7">
        <f t="shared" si="68"/>
        <v>2</v>
      </c>
      <c r="AN176" s="8">
        <f t="shared" si="69"/>
        <v>62</v>
      </c>
      <c r="AO176" s="8"/>
      <c r="AP176" s="42"/>
      <c r="AQ176" s="8" t="e">
        <f t="shared" si="75"/>
        <v>#NUM!</v>
      </c>
      <c r="AR176" s="8" t="e">
        <f t="shared" si="76"/>
        <v>#NUM!</v>
      </c>
      <c r="AS176" s="8" t="e">
        <f t="shared" si="77"/>
        <v>#NUM!</v>
      </c>
      <c r="AT176" s="8" t="e">
        <f t="shared" si="78"/>
        <v>#NUM!</v>
      </c>
      <c r="AU176" s="8">
        <f t="shared" si="70"/>
        <v>18</v>
      </c>
      <c r="AV176" s="8">
        <f t="shared" si="71"/>
        <v>18</v>
      </c>
      <c r="AW176" s="8">
        <f t="shared" si="72"/>
        <v>18</v>
      </c>
      <c r="AX176" s="8">
        <f t="shared" si="73"/>
        <v>8</v>
      </c>
    </row>
    <row r="177" spans="1:50" x14ac:dyDescent="0.25">
      <c r="A177">
        <v>38646</v>
      </c>
      <c r="B177">
        <v>0</v>
      </c>
      <c r="C177">
        <v>1977</v>
      </c>
      <c r="D177">
        <f t="shared" si="74"/>
        <v>47</v>
      </c>
      <c r="E177" s="1">
        <v>45596.873784722222</v>
      </c>
      <c r="F177" t="s">
        <v>99</v>
      </c>
      <c r="G177">
        <v>1</v>
      </c>
      <c r="H177" s="4">
        <v>5</v>
      </c>
      <c r="I177" s="4">
        <v>4</v>
      </c>
      <c r="J177" s="4">
        <v>2</v>
      </c>
      <c r="K177" s="4">
        <v>4</v>
      </c>
      <c r="L177" s="4">
        <v>5</v>
      </c>
      <c r="M177" s="4">
        <v>4</v>
      </c>
      <c r="N177" s="4">
        <v>4</v>
      </c>
      <c r="O177" s="4">
        <v>4</v>
      </c>
      <c r="P177" s="4">
        <v>2</v>
      </c>
      <c r="Q177" s="4">
        <v>2</v>
      </c>
      <c r="R177" s="4">
        <v>4</v>
      </c>
      <c r="S177" s="4">
        <v>4</v>
      </c>
      <c r="T177" s="4">
        <v>4</v>
      </c>
      <c r="U177" s="4">
        <v>2</v>
      </c>
      <c r="V177" s="4">
        <v>4</v>
      </c>
      <c r="W177" s="4">
        <v>4</v>
      </c>
      <c r="X177" s="7">
        <f t="shared" si="53"/>
        <v>5</v>
      </c>
      <c r="Y177" s="7">
        <f t="shared" si="54"/>
        <v>4</v>
      </c>
      <c r="Z177" s="7">
        <f t="shared" si="55"/>
        <v>4</v>
      </c>
      <c r="AA177" s="7">
        <f t="shared" si="56"/>
        <v>4</v>
      </c>
      <c r="AB177" s="7">
        <f t="shared" si="57"/>
        <v>5</v>
      </c>
      <c r="AC177" s="7">
        <f t="shared" si="58"/>
        <v>4</v>
      </c>
      <c r="AD177" s="7">
        <f t="shared" si="59"/>
        <v>4</v>
      </c>
      <c r="AE177" s="7">
        <f t="shared" si="60"/>
        <v>4</v>
      </c>
      <c r="AF177" s="7">
        <f t="shared" si="61"/>
        <v>4</v>
      </c>
      <c r="AG177" s="7">
        <f t="shared" si="62"/>
        <v>2</v>
      </c>
      <c r="AH177" s="7">
        <f t="shared" si="63"/>
        <v>4</v>
      </c>
      <c r="AI177" s="7">
        <f t="shared" si="64"/>
        <v>4</v>
      </c>
      <c r="AJ177" s="7">
        <f t="shared" si="65"/>
        <v>4</v>
      </c>
      <c r="AK177" s="7">
        <f t="shared" si="66"/>
        <v>2</v>
      </c>
      <c r="AL177" s="7">
        <f t="shared" si="67"/>
        <v>4</v>
      </c>
      <c r="AM177" s="7">
        <f t="shared" si="68"/>
        <v>4</v>
      </c>
      <c r="AN177" s="8">
        <f t="shared" si="69"/>
        <v>62</v>
      </c>
      <c r="AO177" s="8"/>
      <c r="AP177" s="42"/>
      <c r="AQ177" s="8" t="e">
        <f t="shared" si="75"/>
        <v>#NUM!</v>
      </c>
      <c r="AR177" s="8" t="e">
        <f t="shared" si="76"/>
        <v>#NUM!</v>
      </c>
      <c r="AS177" s="8" t="e">
        <f t="shared" si="77"/>
        <v>#NUM!</v>
      </c>
      <c r="AT177" s="8" t="e">
        <f t="shared" si="78"/>
        <v>#NUM!</v>
      </c>
      <c r="AU177" s="8">
        <f t="shared" si="70"/>
        <v>22</v>
      </c>
      <c r="AV177" s="8">
        <f t="shared" si="71"/>
        <v>16</v>
      </c>
      <c r="AW177" s="8">
        <f t="shared" si="72"/>
        <v>14</v>
      </c>
      <c r="AX177" s="8">
        <f t="shared" si="73"/>
        <v>10</v>
      </c>
    </row>
    <row r="178" spans="1:50" x14ac:dyDescent="0.25">
      <c r="A178">
        <v>38826</v>
      </c>
      <c r="B178">
        <v>0</v>
      </c>
      <c r="C178">
        <v>1984</v>
      </c>
      <c r="D178">
        <f t="shared" si="74"/>
        <v>40</v>
      </c>
      <c r="E178" s="1">
        <v>45597.125960648147</v>
      </c>
      <c r="F178" t="s">
        <v>99</v>
      </c>
      <c r="G178">
        <v>1</v>
      </c>
      <c r="H178" s="4">
        <v>5</v>
      </c>
      <c r="I178" s="4">
        <v>5</v>
      </c>
      <c r="J178" s="4">
        <v>4</v>
      </c>
      <c r="K178" s="4">
        <v>5</v>
      </c>
      <c r="L178" s="4">
        <v>5</v>
      </c>
      <c r="M178" s="4">
        <v>5</v>
      </c>
      <c r="N178" s="4">
        <v>3</v>
      </c>
      <c r="O178" s="4">
        <v>4</v>
      </c>
      <c r="P178" s="4">
        <v>3</v>
      </c>
      <c r="Q178" s="4">
        <v>4</v>
      </c>
      <c r="R178" s="4">
        <v>4</v>
      </c>
      <c r="S178" s="4">
        <v>4</v>
      </c>
      <c r="T178" s="4">
        <v>2</v>
      </c>
      <c r="U178" s="4">
        <v>4</v>
      </c>
      <c r="V178" s="4">
        <v>4</v>
      </c>
      <c r="W178" s="4">
        <v>3</v>
      </c>
      <c r="X178" s="7">
        <f t="shared" si="53"/>
        <v>5</v>
      </c>
      <c r="Y178" s="7">
        <f t="shared" si="54"/>
        <v>5</v>
      </c>
      <c r="Z178" s="7">
        <f t="shared" si="55"/>
        <v>2</v>
      </c>
      <c r="AA178" s="7">
        <f t="shared" si="56"/>
        <v>5</v>
      </c>
      <c r="AB178" s="7">
        <f t="shared" si="57"/>
        <v>5</v>
      </c>
      <c r="AC178" s="7">
        <f t="shared" si="58"/>
        <v>5</v>
      </c>
      <c r="AD178" s="7">
        <f t="shared" si="59"/>
        <v>3</v>
      </c>
      <c r="AE178" s="7">
        <f t="shared" si="60"/>
        <v>4</v>
      </c>
      <c r="AF178" s="7">
        <f t="shared" si="61"/>
        <v>3</v>
      </c>
      <c r="AG178" s="7">
        <f t="shared" si="62"/>
        <v>4</v>
      </c>
      <c r="AH178" s="7">
        <f t="shared" si="63"/>
        <v>4</v>
      </c>
      <c r="AI178" s="7">
        <f t="shared" si="64"/>
        <v>4</v>
      </c>
      <c r="AJ178" s="7">
        <f t="shared" si="65"/>
        <v>2</v>
      </c>
      <c r="AK178" s="7">
        <f t="shared" si="66"/>
        <v>4</v>
      </c>
      <c r="AL178" s="7">
        <f t="shared" si="67"/>
        <v>4</v>
      </c>
      <c r="AM178" s="7">
        <f t="shared" si="68"/>
        <v>3</v>
      </c>
      <c r="AN178" s="8">
        <f t="shared" si="69"/>
        <v>62</v>
      </c>
      <c r="AO178" s="8"/>
      <c r="AP178" s="42"/>
      <c r="AQ178" s="8" t="e">
        <f t="shared" si="75"/>
        <v>#NUM!</v>
      </c>
      <c r="AR178" s="8" t="e">
        <f t="shared" si="76"/>
        <v>#NUM!</v>
      </c>
      <c r="AS178" s="8" t="e">
        <f t="shared" si="77"/>
        <v>#NUM!</v>
      </c>
      <c r="AT178" s="8" t="e">
        <f t="shared" si="78"/>
        <v>#NUM!</v>
      </c>
      <c r="AU178" s="8">
        <f t="shared" si="70"/>
        <v>22</v>
      </c>
      <c r="AV178" s="8">
        <f t="shared" si="71"/>
        <v>15</v>
      </c>
      <c r="AW178" s="8">
        <f t="shared" si="72"/>
        <v>14</v>
      </c>
      <c r="AX178" s="8">
        <f t="shared" si="73"/>
        <v>11</v>
      </c>
    </row>
    <row r="179" spans="1:50" x14ac:dyDescent="0.25">
      <c r="A179">
        <v>39528</v>
      </c>
      <c r="B179">
        <v>0</v>
      </c>
      <c r="C179">
        <v>1998</v>
      </c>
      <c r="D179">
        <f t="shared" si="74"/>
        <v>26</v>
      </c>
      <c r="E179" s="1">
        <v>45598.910694444443</v>
      </c>
      <c r="F179" t="s">
        <v>101</v>
      </c>
      <c r="H179" s="4">
        <v>4</v>
      </c>
      <c r="I179" s="4">
        <v>5</v>
      </c>
      <c r="J179" s="4">
        <v>2</v>
      </c>
      <c r="K179" s="4">
        <v>4</v>
      </c>
      <c r="L179" s="4">
        <v>4</v>
      </c>
      <c r="M179" s="4">
        <v>4</v>
      </c>
      <c r="N179" s="4">
        <v>3</v>
      </c>
      <c r="O179" s="4">
        <v>3</v>
      </c>
      <c r="P179" s="4">
        <v>3</v>
      </c>
      <c r="Q179" s="4">
        <v>4</v>
      </c>
      <c r="R179" s="4">
        <v>4</v>
      </c>
      <c r="S179" s="4">
        <v>4</v>
      </c>
      <c r="T179" s="4">
        <v>3</v>
      </c>
      <c r="U179" s="4">
        <v>4</v>
      </c>
      <c r="V179" s="4">
        <v>4</v>
      </c>
      <c r="W179" s="4">
        <v>5</v>
      </c>
      <c r="X179" s="7">
        <f t="shared" si="53"/>
        <v>4</v>
      </c>
      <c r="Y179" s="7">
        <f t="shared" si="54"/>
        <v>5</v>
      </c>
      <c r="Z179" s="7">
        <f t="shared" si="55"/>
        <v>4</v>
      </c>
      <c r="AA179" s="7">
        <f t="shared" si="56"/>
        <v>4</v>
      </c>
      <c r="AB179" s="7">
        <f t="shared" si="57"/>
        <v>4</v>
      </c>
      <c r="AC179" s="7">
        <f t="shared" si="58"/>
        <v>4</v>
      </c>
      <c r="AD179" s="7">
        <f t="shared" si="59"/>
        <v>3</v>
      </c>
      <c r="AE179" s="7">
        <f t="shared" si="60"/>
        <v>3</v>
      </c>
      <c r="AF179" s="7">
        <f t="shared" si="61"/>
        <v>3</v>
      </c>
      <c r="AG179" s="7">
        <f t="shared" si="62"/>
        <v>4</v>
      </c>
      <c r="AH179" s="7">
        <f t="shared" si="63"/>
        <v>4</v>
      </c>
      <c r="AI179" s="7">
        <f t="shared" si="64"/>
        <v>4</v>
      </c>
      <c r="AJ179" s="7">
        <f t="shared" si="65"/>
        <v>3</v>
      </c>
      <c r="AK179" s="7">
        <f t="shared" si="66"/>
        <v>4</v>
      </c>
      <c r="AL179" s="7">
        <f t="shared" si="67"/>
        <v>4</v>
      </c>
      <c r="AM179" s="7">
        <f t="shared" si="68"/>
        <v>5</v>
      </c>
      <c r="AN179" s="8">
        <f t="shared" si="69"/>
        <v>62</v>
      </c>
      <c r="AO179" s="8"/>
      <c r="AP179" s="42"/>
      <c r="AQ179" s="8" t="e">
        <f t="shared" si="75"/>
        <v>#NUM!</v>
      </c>
      <c r="AR179" s="8" t="e">
        <f t="shared" si="76"/>
        <v>#NUM!</v>
      </c>
      <c r="AS179" s="8" t="e">
        <f t="shared" si="77"/>
        <v>#NUM!</v>
      </c>
      <c r="AT179" s="8" t="e">
        <f t="shared" si="78"/>
        <v>#NUM!</v>
      </c>
      <c r="AU179" s="8">
        <f t="shared" si="70"/>
        <v>21</v>
      </c>
      <c r="AV179" s="8">
        <f t="shared" si="71"/>
        <v>13</v>
      </c>
      <c r="AW179" s="8">
        <f t="shared" si="72"/>
        <v>15</v>
      </c>
      <c r="AX179" s="8">
        <f t="shared" si="73"/>
        <v>13</v>
      </c>
    </row>
    <row r="180" spans="1:50" x14ac:dyDescent="0.25">
      <c r="A180">
        <v>39575</v>
      </c>
      <c r="B180">
        <v>0</v>
      </c>
      <c r="C180">
        <v>1981</v>
      </c>
      <c r="D180">
        <f t="shared" si="74"/>
        <v>43</v>
      </c>
      <c r="E180" s="1">
        <v>45599.53802083333</v>
      </c>
      <c r="F180" t="s">
        <v>99</v>
      </c>
      <c r="G180">
        <v>1</v>
      </c>
      <c r="H180" s="4">
        <v>5</v>
      </c>
      <c r="I180" s="4">
        <v>4</v>
      </c>
      <c r="J180" s="4">
        <v>2</v>
      </c>
      <c r="K180" s="4">
        <v>4</v>
      </c>
      <c r="L180" s="4">
        <v>4</v>
      </c>
      <c r="M180" s="4">
        <v>4</v>
      </c>
      <c r="N180" s="4">
        <v>4</v>
      </c>
      <c r="O180" s="4">
        <v>4</v>
      </c>
      <c r="P180" s="4">
        <v>2</v>
      </c>
      <c r="Q180" s="4">
        <v>4</v>
      </c>
      <c r="R180" s="4">
        <v>4</v>
      </c>
      <c r="S180" s="4">
        <v>4</v>
      </c>
      <c r="T180" s="4">
        <v>4</v>
      </c>
      <c r="U180" s="4">
        <v>3</v>
      </c>
      <c r="V180" s="4">
        <v>3</v>
      </c>
      <c r="W180" s="4">
        <v>3</v>
      </c>
      <c r="X180" s="7">
        <f t="shared" si="53"/>
        <v>5</v>
      </c>
      <c r="Y180" s="7">
        <f t="shared" si="54"/>
        <v>4</v>
      </c>
      <c r="Z180" s="7">
        <f t="shared" si="55"/>
        <v>4</v>
      </c>
      <c r="AA180" s="7">
        <f t="shared" si="56"/>
        <v>4</v>
      </c>
      <c r="AB180" s="7">
        <f t="shared" si="57"/>
        <v>4</v>
      </c>
      <c r="AC180" s="7">
        <f t="shared" si="58"/>
        <v>4</v>
      </c>
      <c r="AD180" s="7">
        <f t="shared" si="59"/>
        <v>4</v>
      </c>
      <c r="AE180" s="7">
        <f t="shared" si="60"/>
        <v>4</v>
      </c>
      <c r="AF180" s="7">
        <f t="shared" si="61"/>
        <v>4</v>
      </c>
      <c r="AG180" s="7">
        <f t="shared" si="62"/>
        <v>4</v>
      </c>
      <c r="AH180" s="7">
        <f t="shared" si="63"/>
        <v>4</v>
      </c>
      <c r="AI180" s="7">
        <f t="shared" si="64"/>
        <v>4</v>
      </c>
      <c r="AJ180" s="7">
        <f t="shared" si="65"/>
        <v>4</v>
      </c>
      <c r="AK180" s="7">
        <f t="shared" si="66"/>
        <v>3</v>
      </c>
      <c r="AL180" s="7">
        <f t="shared" si="67"/>
        <v>3</v>
      </c>
      <c r="AM180" s="7">
        <f t="shared" si="68"/>
        <v>3</v>
      </c>
      <c r="AN180" s="8">
        <f t="shared" si="69"/>
        <v>62</v>
      </c>
      <c r="AO180" s="8"/>
      <c r="AP180" s="42"/>
      <c r="AQ180" s="8" t="e">
        <f t="shared" si="75"/>
        <v>#NUM!</v>
      </c>
      <c r="AR180" s="8" t="e">
        <f t="shared" si="76"/>
        <v>#NUM!</v>
      </c>
      <c r="AS180" s="8" t="e">
        <f t="shared" si="77"/>
        <v>#NUM!</v>
      </c>
      <c r="AT180" s="8" t="e">
        <f t="shared" si="78"/>
        <v>#NUM!</v>
      </c>
      <c r="AU180" s="8">
        <f t="shared" si="70"/>
        <v>21</v>
      </c>
      <c r="AV180" s="8">
        <f t="shared" si="71"/>
        <v>16</v>
      </c>
      <c r="AW180" s="8">
        <f t="shared" si="72"/>
        <v>16</v>
      </c>
      <c r="AX180" s="8">
        <f t="shared" si="73"/>
        <v>9</v>
      </c>
    </row>
    <row r="181" spans="1:50" x14ac:dyDescent="0.25">
      <c r="A181">
        <v>39788</v>
      </c>
      <c r="B181">
        <v>0</v>
      </c>
      <c r="C181">
        <v>1981</v>
      </c>
      <c r="D181">
        <f t="shared" si="74"/>
        <v>43</v>
      </c>
      <c r="E181" s="1">
        <v>45600.805243055554</v>
      </c>
      <c r="F181" t="s">
        <v>101</v>
      </c>
      <c r="H181" s="4">
        <v>5</v>
      </c>
      <c r="I181" s="4">
        <v>5</v>
      </c>
      <c r="J181" s="4">
        <v>1</v>
      </c>
      <c r="K181" s="4">
        <v>5</v>
      </c>
      <c r="L181" s="4">
        <v>4</v>
      </c>
      <c r="M181" s="4">
        <v>4</v>
      </c>
      <c r="N181" s="4">
        <v>3</v>
      </c>
      <c r="O181" s="4">
        <v>3</v>
      </c>
      <c r="P181" s="4">
        <v>4</v>
      </c>
      <c r="Q181" s="4">
        <v>2</v>
      </c>
      <c r="R181" s="4">
        <v>3</v>
      </c>
      <c r="S181" s="4">
        <v>3</v>
      </c>
      <c r="T181" s="4">
        <v>3</v>
      </c>
      <c r="U181" s="4">
        <v>5</v>
      </c>
      <c r="V181" s="4">
        <v>5</v>
      </c>
      <c r="W181" s="4">
        <v>5</v>
      </c>
      <c r="X181" s="7">
        <f t="shared" si="53"/>
        <v>5</v>
      </c>
      <c r="Y181" s="7">
        <f t="shared" si="54"/>
        <v>5</v>
      </c>
      <c r="Z181" s="7">
        <f t="shared" si="55"/>
        <v>5</v>
      </c>
      <c r="AA181" s="7">
        <f t="shared" si="56"/>
        <v>5</v>
      </c>
      <c r="AB181" s="7">
        <f t="shared" si="57"/>
        <v>4</v>
      </c>
      <c r="AC181" s="7">
        <f t="shared" si="58"/>
        <v>4</v>
      </c>
      <c r="AD181" s="7">
        <f t="shared" si="59"/>
        <v>3</v>
      </c>
      <c r="AE181" s="7">
        <f t="shared" si="60"/>
        <v>3</v>
      </c>
      <c r="AF181" s="7">
        <f t="shared" si="61"/>
        <v>2</v>
      </c>
      <c r="AG181" s="7">
        <f t="shared" si="62"/>
        <v>2</v>
      </c>
      <c r="AH181" s="7">
        <f t="shared" si="63"/>
        <v>3</v>
      </c>
      <c r="AI181" s="7">
        <f t="shared" si="64"/>
        <v>3</v>
      </c>
      <c r="AJ181" s="7">
        <f t="shared" si="65"/>
        <v>3</v>
      </c>
      <c r="AK181" s="7">
        <f t="shared" si="66"/>
        <v>5</v>
      </c>
      <c r="AL181" s="7">
        <f t="shared" si="67"/>
        <v>5</v>
      </c>
      <c r="AM181" s="7">
        <f t="shared" si="68"/>
        <v>5</v>
      </c>
      <c r="AN181" s="8">
        <f t="shared" si="69"/>
        <v>62</v>
      </c>
      <c r="AO181" s="8"/>
      <c r="AP181" s="42"/>
      <c r="AQ181" s="8" t="e">
        <f t="shared" si="75"/>
        <v>#NUM!</v>
      </c>
      <c r="AR181" s="8" t="e">
        <f t="shared" si="76"/>
        <v>#NUM!</v>
      </c>
      <c r="AS181" s="8" t="e">
        <f t="shared" si="77"/>
        <v>#NUM!</v>
      </c>
      <c r="AT181" s="8" t="e">
        <f t="shared" si="78"/>
        <v>#NUM!</v>
      </c>
      <c r="AU181" s="8">
        <f t="shared" si="70"/>
        <v>24</v>
      </c>
      <c r="AV181" s="8">
        <f t="shared" si="71"/>
        <v>12</v>
      </c>
      <c r="AW181" s="8">
        <f t="shared" si="72"/>
        <v>11</v>
      </c>
      <c r="AX181" s="8">
        <f t="shared" si="73"/>
        <v>15</v>
      </c>
    </row>
    <row r="182" spans="1:50" x14ac:dyDescent="0.25">
      <c r="A182">
        <v>40057</v>
      </c>
      <c r="B182">
        <v>0</v>
      </c>
      <c r="C182">
        <v>1993</v>
      </c>
      <c r="D182">
        <f t="shared" si="74"/>
        <v>31</v>
      </c>
      <c r="E182" s="1">
        <v>45604.338368055556</v>
      </c>
      <c r="F182" t="s">
        <v>99</v>
      </c>
      <c r="G182">
        <v>1</v>
      </c>
      <c r="H182" s="4">
        <v>4</v>
      </c>
      <c r="I182" s="4">
        <v>5</v>
      </c>
      <c r="J182" s="4">
        <v>2</v>
      </c>
      <c r="K182" s="4">
        <v>4</v>
      </c>
      <c r="L182" s="4">
        <v>4</v>
      </c>
      <c r="M182" s="4">
        <v>4</v>
      </c>
      <c r="N182" s="4">
        <v>2</v>
      </c>
      <c r="O182" s="4">
        <v>3</v>
      </c>
      <c r="P182" s="4">
        <v>2</v>
      </c>
      <c r="Q182" s="4">
        <v>4</v>
      </c>
      <c r="R182" s="4">
        <v>5</v>
      </c>
      <c r="S182" s="4">
        <v>5</v>
      </c>
      <c r="T182" s="4">
        <v>4</v>
      </c>
      <c r="U182" s="4">
        <v>4</v>
      </c>
      <c r="V182" s="4">
        <v>4</v>
      </c>
      <c r="W182" s="4">
        <v>2</v>
      </c>
      <c r="X182" s="7">
        <f t="shared" si="53"/>
        <v>4</v>
      </c>
      <c r="Y182" s="7">
        <f t="shared" si="54"/>
        <v>5</v>
      </c>
      <c r="Z182" s="7">
        <f t="shared" si="55"/>
        <v>4</v>
      </c>
      <c r="AA182" s="7">
        <f t="shared" si="56"/>
        <v>4</v>
      </c>
      <c r="AB182" s="7">
        <f t="shared" si="57"/>
        <v>4</v>
      </c>
      <c r="AC182" s="7">
        <f t="shared" si="58"/>
        <v>4</v>
      </c>
      <c r="AD182" s="7">
        <f t="shared" si="59"/>
        <v>2</v>
      </c>
      <c r="AE182" s="7">
        <f t="shared" si="60"/>
        <v>3</v>
      </c>
      <c r="AF182" s="7">
        <f t="shared" si="61"/>
        <v>4</v>
      </c>
      <c r="AG182" s="7">
        <f t="shared" si="62"/>
        <v>4</v>
      </c>
      <c r="AH182" s="7">
        <f t="shared" si="63"/>
        <v>5</v>
      </c>
      <c r="AI182" s="7">
        <f t="shared" si="64"/>
        <v>5</v>
      </c>
      <c r="AJ182" s="7">
        <f t="shared" si="65"/>
        <v>4</v>
      </c>
      <c r="AK182" s="7">
        <f t="shared" si="66"/>
        <v>4</v>
      </c>
      <c r="AL182" s="7">
        <f t="shared" si="67"/>
        <v>4</v>
      </c>
      <c r="AM182" s="7">
        <f t="shared" si="68"/>
        <v>2</v>
      </c>
      <c r="AN182" s="8">
        <f t="shared" si="69"/>
        <v>62</v>
      </c>
      <c r="AO182" s="8"/>
      <c r="AP182" s="42"/>
      <c r="AQ182" s="8" t="e">
        <f t="shared" si="75"/>
        <v>#NUM!</v>
      </c>
      <c r="AR182" s="8" t="e">
        <f t="shared" si="76"/>
        <v>#NUM!</v>
      </c>
      <c r="AS182" s="8" t="e">
        <f t="shared" si="77"/>
        <v>#NUM!</v>
      </c>
      <c r="AT182" s="8" t="e">
        <f t="shared" si="78"/>
        <v>#NUM!</v>
      </c>
      <c r="AU182" s="8">
        <f t="shared" si="70"/>
        <v>21</v>
      </c>
      <c r="AV182" s="8">
        <f t="shared" si="71"/>
        <v>13</v>
      </c>
      <c r="AW182" s="8">
        <f t="shared" si="72"/>
        <v>18</v>
      </c>
      <c r="AX182" s="8">
        <f t="shared" si="73"/>
        <v>10</v>
      </c>
    </row>
    <row r="183" spans="1:50" x14ac:dyDescent="0.25">
      <c r="A183">
        <v>40239</v>
      </c>
      <c r="B183">
        <v>0</v>
      </c>
      <c r="C183">
        <v>1964</v>
      </c>
      <c r="D183">
        <f t="shared" si="74"/>
        <v>60</v>
      </c>
      <c r="E183" s="1">
        <v>45605.844814814816</v>
      </c>
      <c r="F183" t="s">
        <v>101</v>
      </c>
      <c r="H183" s="4">
        <v>5</v>
      </c>
      <c r="I183" s="4">
        <v>5</v>
      </c>
      <c r="J183" s="4">
        <v>5</v>
      </c>
      <c r="K183" s="4">
        <v>5</v>
      </c>
      <c r="L183" s="4">
        <v>5</v>
      </c>
      <c r="M183" s="4">
        <v>4</v>
      </c>
      <c r="N183" s="4">
        <v>4</v>
      </c>
      <c r="O183" s="4">
        <v>4</v>
      </c>
      <c r="P183" s="4">
        <v>5</v>
      </c>
      <c r="Q183" s="4">
        <v>4</v>
      </c>
      <c r="R183" s="4">
        <v>4</v>
      </c>
      <c r="S183" s="4">
        <v>4</v>
      </c>
      <c r="T183" s="4">
        <v>4</v>
      </c>
      <c r="U183" s="4">
        <v>4</v>
      </c>
      <c r="V183" s="4">
        <v>4</v>
      </c>
      <c r="W183" s="4">
        <v>4</v>
      </c>
      <c r="X183" s="7">
        <f t="shared" si="53"/>
        <v>5</v>
      </c>
      <c r="Y183" s="7">
        <f t="shared" si="54"/>
        <v>5</v>
      </c>
      <c r="Z183" s="7">
        <f t="shared" si="55"/>
        <v>1</v>
      </c>
      <c r="AA183" s="7">
        <f t="shared" si="56"/>
        <v>5</v>
      </c>
      <c r="AB183" s="7">
        <f t="shared" si="57"/>
        <v>5</v>
      </c>
      <c r="AC183" s="7">
        <f t="shared" si="58"/>
        <v>4</v>
      </c>
      <c r="AD183" s="7">
        <f t="shared" si="59"/>
        <v>4</v>
      </c>
      <c r="AE183" s="7">
        <f t="shared" si="60"/>
        <v>4</v>
      </c>
      <c r="AF183" s="7">
        <f t="shared" si="61"/>
        <v>1</v>
      </c>
      <c r="AG183" s="7">
        <f t="shared" si="62"/>
        <v>4</v>
      </c>
      <c r="AH183" s="7">
        <f t="shared" si="63"/>
        <v>4</v>
      </c>
      <c r="AI183" s="7">
        <f t="shared" si="64"/>
        <v>4</v>
      </c>
      <c r="AJ183" s="7">
        <f t="shared" si="65"/>
        <v>4</v>
      </c>
      <c r="AK183" s="7">
        <f t="shared" si="66"/>
        <v>4</v>
      </c>
      <c r="AL183" s="7">
        <f t="shared" si="67"/>
        <v>4</v>
      </c>
      <c r="AM183" s="7">
        <f t="shared" si="68"/>
        <v>4</v>
      </c>
      <c r="AN183" s="8">
        <f t="shared" si="69"/>
        <v>62</v>
      </c>
      <c r="AO183" s="8"/>
      <c r="AP183" s="42"/>
      <c r="AQ183" s="8" t="e">
        <f t="shared" si="75"/>
        <v>#NUM!</v>
      </c>
      <c r="AR183" s="8" t="e">
        <f t="shared" si="76"/>
        <v>#NUM!</v>
      </c>
      <c r="AS183" s="8" t="e">
        <f t="shared" si="77"/>
        <v>#NUM!</v>
      </c>
      <c r="AT183" s="8" t="e">
        <f t="shared" si="78"/>
        <v>#NUM!</v>
      </c>
      <c r="AU183" s="8">
        <f t="shared" si="70"/>
        <v>21</v>
      </c>
      <c r="AV183" s="8">
        <f t="shared" si="71"/>
        <v>13</v>
      </c>
      <c r="AW183" s="8">
        <f t="shared" si="72"/>
        <v>16</v>
      </c>
      <c r="AX183" s="8">
        <f t="shared" si="73"/>
        <v>12</v>
      </c>
    </row>
    <row r="184" spans="1:50" x14ac:dyDescent="0.25">
      <c r="A184">
        <v>39564</v>
      </c>
      <c r="B184">
        <v>0</v>
      </c>
      <c r="C184">
        <v>1990</v>
      </c>
      <c r="D184">
        <f t="shared" si="74"/>
        <v>34</v>
      </c>
      <c r="E184" s="1">
        <v>45605.955034722225</v>
      </c>
      <c r="F184" t="s">
        <v>101</v>
      </c>
      <c r="H184" s="4">
        <v>4</v>
      </c>
      <c r="I184" s="4">
        <v>2</v>
      </c>
      <c r="J184" s="4">
        <v>2</v>
      </c>
      <c r="K184" s="4">
        <v>2</v>
      </c>
      <c r="L184" s="4">
        <v>4</v>
      </c>
      <c r="M184" s="4">
        <v>5</v>
      </c>
      <c r="N184" s="4">
        <v>4</v>
      </c>
      <c r="O184" s="4">
        <v>4</v>
      </c>
      <c r="P184" s="4">
        <v>2</v>
      </c>
      <c r="Q184" s="4">
        <v>3</v>
      </c>
      <c r="R184" s="4">
        <v>5</v>
      </c>
      <c r="S184" s="4">
        <v>4</v>
      </c>
      <c r="T184" s="4">
        <v>4</v>
      </c>
      <c r="U184" s="4">
        <v>4</v>
      </c>
      <c r="V184" s="4">
        <v>4</v>
      </c>
      <c r="W184" s="4">
        <v>5</v>
      </c>
      <c r="X184" s="7">
        <f t="shared" si="53"/>
        <v>4</v>
      </c>
      <c r="Y184" s="7">
        <f t="shared" si="54"/>
        <v>2</v>
      </c>
      <c r="Z184" s="7">
        <f t="shared" si="55"/>
        <v>4</v>
      </c>
      <c r="AA184" s="7">
        <f t="shared" si="56"/>
        <v>2</v>
      </c>
      <c r="AB184" s="7">
        <f t="shared" si="57"/>
        <v>4</v>
      </c>
      <c r="AC184" s="7">
        <f t="shared" si="58"/>
        <v>5</v>
      </c>
      <c r="AD184" s="7">
        <f t="shared" si="59"/>
        <v>4</v>
      </c>
      <c r="AE184" s="7">
        <f t="shared" si="60"/>
        <v>4</v>
      </c>
      <c r="AF184" s="7">
        <f t="shared" si="61"/>
        <v>4</v>
      </c>
      <c r="AG184" s="7">
        <f t="shared" si="62"/>
        <v>3</v>
      </c>
      <c r="AH184" s="7">
        <f t="shared" si="63"/>
        <v>5</v>
      </c>
      <c r="AI184" s="7">
        <f t="shared" si="64"/>
        <v>4</v>
      </c>
      <c r="AJ184" s="7">
        <f t="shared" si="65"/>
        <v>4</v>
      </c>
      <c r="AK184" s="7">
        <f t="shared" si="66"/>
        <v>4</v>
      </c>
      <c r="AL184" s="7">
        <f t="shared" si="67"/>
        <v>4</v>
      </c>
      <c r="AM184" s="7">
        <f t="shared" si="68"/>
        <v>5</v>
      </c>
      <c r="AN184" s="8">
        <f t="shared" si="69"/>
        <v>62</v>
      </c>
      <c r="AO184" s="8"/>
      <c r="AP184" s="42"/>
      <c r="AQ184" s="8" t="e">
        <f t="shared" si="75"/>
        <v>#NUM!</v>
      </c>
      <c r="AR184" s="8" t="e">
        <f t="shared" si="76"/>
        <v>#NUM!</v>
      </c>
      <c r="AS184" s="8" t="e">
        <f t="shared" si="77"/>
        <v>#NUM!</v>
      </c>
      <c r="AT184" s="8" t="e">
        <f t="shared" si="78"/>
        <v>#NUM!</v>
      </c>
      <c r="AU184" s="8">
        <f t="shared" si="70"/>
        <v>16</v>
      </c>
      <c r="AV184" s="8">
        <f t="shared" si="71"/>
        <v>17</v>
      </c>
      <c r="AW184" s="8">
        <f t="shared" si="72"/>
        <v>16</v>
      </c>
      <c r="AX184" s="8">
        <f t="shared" si="73"/>
        <v>13</v>
      </c>
    </row>
    <row r="185" spans="1:50" x14ac:dyDescent="0.25">
      <c r="A185">
        <v>36449</v>
      </c>
      <c r="B185">
        <v>0</v>
      </c>
      <c r="C185">
        <v>1997</v>
      </c>
      <c r="D185">
        <f t="shared" si="74"/>
        <v>27</v>
      </c>
      <c r="E185" s="1">
        <v>45595.508287037039</v>
      </c>
      <c r="F185" t="s">
        <v>118</v>
      </c>
      <c r="G185">
        <v>0</v>
      </c>
      <c r="H185" s="4">
        <v>5</v>
      </c>
      <c r="I185" s="4">
        <v>5</v>
      </c>
      <c r="J185" s="4">
        <v>2</v>
      </c>
      <c r="K185" s="4">
        <v>4</v>
      </c>
      <c r="L185" s="4">
        <v>5</v>
      </c>
      <c r="M185" s="4">
        <v>5</v>
      </c>
      <c r="N185" s="4">
        <v>2</v>
      </c>
      <c r="O185" s="4">
        <v>4</v>
      </c>
      <c r="P185" s="4">
        <v>3</v>
      </c>
      <c r="Q185" s="4">
        <v>4</v>
      </c>
      <c r="R185" s="4">
        <v>3</v>
      </c>
      <c r="S185" s="4">
        <v>4</v>
      </c>
      <c r="T185" s="4">
        <v>3</v>
      </c>
      <c r="U185" s="4">
        <v>4</v>
      </c>
      <c r="V185" s="4">
        <v>4</v>
      </c>
      <c r="W185" s="4">
        <v>4</v>
      </c>
      <c r="X185" s="7">
        <f t="shared" si="53"/>
        <v>5</v>
      </c>
      <c r="Y185" s="7">
        <f t="shared" si="54"/>
        <v>5</v>
      </c>
      <c r="Z185" s="7">
        <f t="shared" si="55"/>
        <v>4</v>
      </c>
      <c r="AA185" s="7">
        <f t="shared" si="56"/>
        <v>4</v>
      </c>
      <c r="AB185" s="7">
        <f t="shared" si="57"/>
        <v>5</v>
      </c>
      <c r="AC185" s="7">
        <f t="shared" si="58"/>
        <v>5</v>
      </c>
      <c r="AD185" s="7">
        <f t="shared" si="59"/>
        <v>2</v>
      </c>
      <c r="AE185" s="7">
        <f t="shared" si="60"/>
        <v>4</v>
      </c>
      <c r="AF185" s="7">
        <f t="shared" si="61"/>
        <v>3</v>
      </c>
      <c r="AG185" s="7">
        <f t="shared" si="62"/>
        <v>4</v>
      </c>
      <c r="AH185" s="7">
        <f t="shared" si="63"/>
        <v>3</v>
      </c>
      <c r="AI185" s="7">
        <f t="shared" si="64"/>
        <v>4</v>
      </c>
      <c r="AJ185" s="7">
        <f t="shared" si="65"/>
        <v>3</v>
      </c>
      <c r="AK185" s="7">
        <f t="shared" si="66"/>
        <v>4</v>
      </c>
      <c r="AL185" s="7">
        <f t="shared" si="67"/>
        <v>4</v>
      </c>
      <c r="AM185" s="7">
        <f t="shared" si="68"/>
        <v>4</v>
      </c>
      <c r="AN185" s="8">
        <f t="shared" si="69"/>
        <v>63</v>
      </c>
      <c r="AO185" s="8"/>
      <c r="AP185" s="42"/>
      <c r="AQ185" s="8" t="e">
        <f t="shared" si="75"/>
        <v>#NUM!</v>
      </c>
      <c r="AR185" s="8" t="e">
        <f t="shared" si="76"/>
        <v>#NUM!</v>
      </c>
      <c r="AS185" s="8" t="e">
        <f t="shared" si="77"/>
        <v>#NUM!</v>
      </c>
      <c r="AT185" s="8" t="e">
        <f t="shared" si="78"/>
        <v>#NUM!</v>
      </c>
      <c r="AU185" s="8">
        <f t="shared" si="70"/>
        <v>23</v>
      </c>
      <c r="AV185" s="8">
        <f t="shared" si="71"/>
        <v>14</v>
      </c>
      <c r="AW185" s="8">
        <f t="shared" si="72"/>
        <v>14</v>
      </c>
      <c r="AX185" s="8">
        <f t="shared" si="73"/>
        <v>12</v>
      </c>
    </row>
    <row r="186" spans="1:50" x14ac:dyDescent="0.25">
      <c r="A186">
        <v>36563</v>
      </c>
      <c r="B186">
        <v>0</v>
      </c>
      <c r="C186">
        <v>1986</v>
      </c>
      <c r="D186">
        <f t="shared" si="74"/>
        <v>38</v>
      </c>
      <c r="E186" s="1">
        <v>45595.560543981483</v>
      </c>
      <c r="F186" t="s">
        <v>131</v>
      </c>
      <c r="G186">
        <v>1</v>
      </c>
      <c r="H186" s="4">
        <v>5</v>
      </c>
      <c r="I186" s="4">
        <v>3</v>
      </c>
      <c r="J186" s="4">
        <v>2</v>
      </c>
      <c r="K186" s="4">
        <v>4</v>
      </c>
      <c r="L186" s="4">
        <v>4</v>
      </c>
      <c r="M186" s="4">
        <v>3</v>
      </c>
      <c r="N186" s="4">
        <v>4</v>
      </c>
      <c r="O186" s="4">
        <v>4</v>
      </c>
      <c r="P186" s="4">
        <v>2</v>
      </c>
      <c r="Q186" s="4">
        <v>3</v>
      </c>
      <c r="R186" s="4">
        <v>4</v>
      </c>
      <c r="S186" s="4">
        <v>4</v>
      </c>
      <c r="T186" s="4">
        <v>4</v>
      </c>
      <c r="U186" s="4">
        <v>4</v>
      </c>
      <c r="V186" s="4">
        <v>5</v>
      </c>
      <c r="W186" s="4">
        <v>4</v>
      </c>
      <c r="X186" s="7">
        <f t="shared" si="53"/>
        <v>5</v>
      </c>
      <c r="Y186" s="7">
        <f t="shared" si="54"/>
        <v>3</v>
      </c>
      <c r="Z186" s="7">
        <f t="shared" si="55"/>
        <v>4</v>
      </c>
      <c r="AA186" s="7">
        <f t="shared" si="56"/>
        <v>4</v>
      </c>
      <c r="AB186" s="7">
        <f t="shared" si="57"/>
        <v>4</v>
      </c>
      <c r="AC186" s="7">
        <f t="shared" si="58"/>
        <v>3</v>
      </c>
      <c r="AD186" s="7">
        <f t="shared" si="59"/>
        <v>4</v>
      </c>
      <c r="AE186" s="7">
        <f t="shared" si="60"/>
        <v>4</v>
      </c>
      <c r="AF186" s="7">
        <f t="shared" si="61"/>
        <v>4</v>
      </c>
      <c r="AG186" s="7">
        <f t="shared" si="62"/>
        <v>3</v>
      </c>
      <c r="AH186" s="7">
        <f t="shared" si="63"/>
        <v>4</v>
      </c>
      <c r="AI186" s="7">
        <f t="shared" si="64"/>
        <v>4</v>
      </c>
      <c r="AJ186" s="7">
        <f t="shared" si="65"/>
        <v>4</v>
      </c>
      <c r="AK186" s="7">
        <f t="shared" si="66"/>
        <v>4</v>
      </c>
      <c r="AL186" s="7">
        <f t="shared" si="67"/>
        <v>5</v>
      </c>
      <c r="AM186" s="7">
        <f t="shared" si="68"/>
        <v>4</v>
      </c>
      <c r="AN186" s="8">
        <f t="shared" si="69"/>
        <v>63</v>
      </c>
      <c r="AO186" s="8"/>
      <c r="AP186" s="42"/>
      <c r="AQ186" s="8" t="e">
        <f t="shared" si="75"/>
        <v>#NUM!</v>
      </c>
      <c r="AR186" s="8" t="e">
        <f t="shared" si="76"/>
        <v>#NUM!</v>
      </c>
      <c r="AS186" s="8" t="e">
        <f t="shared" si="77"/>
        <v>#NUM!</v>
      </c>
      <c r="AT186" s="8" t="e">
        <f t="shared" si="78"/>
        <v>#NUM!</v>
      </c>
      <c r="AU186" s="8">
        <f t="shared" si="70"/>
        <v>20</v>
      </c>
      <c r="AV186" s="8">
        <f t="shared" si="71"/>
        <v>15</v>
      </c>
      <c r="AW186" s="8">
        <f t="shared" si="72"/>
        <v>15</v>
      </c>
      <c r="AX186" s="8">
        <f t="shared" si="73"/>
        <v>13</v>
      </c>
    </row>
    <row r="187" spans="1:50" x14ac:dyDescent="0.25">
      <c r="A187">
        <v>36844</v>
      </c>
      <c r="B187">
        <v>0</v>
      </c>
      <c r="C187">
        <v>2003</v>
      </c>
      <c r="D187">
        <f t="shared" si="74"/>
        <v>21</v>
      </c>
      <c r="E187" s="1">
        <v>45595.582013888888</v>
      </c>
      <c r="F187" t="s">
        <v>101</v>
      </c>
      <c r="H187" s="4">
        <v>5</v>
      </c>
      <c r="I187" s="4">
        <v>4</v>
      </c>
      <c r="J187" s="4">
        <v>2</v>
      </c>
      <c r="K187" s="4">
        <v>4</v>
      </c>
      <c r="L187" s="4">
        <v>4</v>
      </c>
      <c r="M187" s="4">
        <v>4</v>
      </c>
      <c r="N187" s="4">
        <v>4</v>
      </c>
      <c r="O187" s="4">
        <v>4</v>
      </c>
      <c r="P187" s="4">
        <v>2</v>
      </c>
      <c r="Q187" s="4">
        <v>4</v>
      </c>
      <c r="R187" s="4">
        <v>3</v>
      </c>
      <c r="S187" s="4">
        <v>4</v>
      </c>
      <c r="T187" s="4">
        <v>3</v>
      </c>
      <c r="U187" s="4">
        <v>4</v>
      </c>
      <c r="V187" s="4">
        <v>4</v>
      </c>
      <c r="W187" s="4">
        <v>4</v>
      </c>
      <c r="X187" s="7">
        <f t="shared" si="53"/>
        <v>5</v>
      </c>
      <c r="Y187" s="7">
        <f t="shared" si="54"/>
        <v>4</v>
      </c>
      <c r="Z187" s="7">
        <f t="shared" si="55"/>
        <v>4</v>
      </c>
      <c r="AA187" s="7">
        <f t="shared" si="56"/>
        <v>4</v>
      </c>
      <c r="AB187" s="7">
        <f t="shared" si="57"/>
        <v>4</v>
      </c>
      <c r="AC187" s="7">
        <f t="shared" si="58"/>
        <v>4</v>
      </c>
      <c r="AD187" s="7">
        <f t="shared" si="59"/>
        <v>4</v>
      </c>
      <c r="AE187" s="7">
        <f t="shared" si="60"/>
        <v>4</v>
      </c>
      <c r="AF187" s="7">
        <f t="shared" si="61"/>
        <v>4</v>
      </c>
      <c r="AG187" s="7">
        <f t="shared" si="62"/>
        <v>4</v>
      </c>
      <c r="AH187" s="7">
        <f t="shared" si="63"/>
        <v>3</v>
      </c>
      <c r="AI187" s="7">
        <f t="shared" si="64"/>
        <v>4</v>
      </c>
      <c r="AJ187" s="7">
        <f t="shared" si="65"/>
        <v>3</v>
      </c>
      <c r="AK187" s="7">
        <f t="shared" si="66"/>
        <v>4</v>
      </c>
      <c r="AL187" s="7">
        <f t="shared" si="67"/>
        <v>4</v>
      </c>
      <c r="AM187" s="7">
        <f t="shared" si="68"/>
        <v>4</v>
      </c>
      <c r="AN187" s="8">
        <f t="shared" si="69"/>
        <v>63</v>
      </c>
      <c r="AO187" s="8"/>
      <c r="AP187" s="42"/>
      <c r="AQ187" s="8" t="e">
        <f t="shared" si="75"/>
        <v>#NUM!</v>
      </c>
      <c r="AR187" s="8" t="e">
        <f t="shared" si="76"/>
        <v>#NUM!</v>
      </c>
      <c r="AS187" s="8" t="e">
        <f t="shared" si="77"/>
        <v>#NUM!</v>
      </c>
      <c r="AT187" s="8" t="e">
        <f t="shared" si="78"/>
        <v>#NUM!</v>
      </c>
      <c r="AU187" s="8">
        <f t="shared" si="70"/>
        <v>21</v>
      </c>
      <c r="AV187" s="8">
        <f t="shared" si="71"/>
        <v>16</v>
      </c>
      <c r="AW187" s="8">
        <f t="shared" si="72"/>
        <v>14</v>
      </c>
      <c r="AX187" s="8">
        <f t="shared" si="73"/>
        <v>12</v>
      </c>
    </row>
    <row r="188" spans="1:50" x14ac:dyDescent="0.25">
      <c r="A188">
        <v>36849</v>
      </c>
      <c r="B188">
        <v>0</v>
      </c>
      <c r="C188">
        <v>1984</v>
      </c>
      <c r="D188">
        <f t="shared" si="74"/>
        <v>40</v>
      </c>
      <c r="E188" s="1">
        <v>45595.582395833335</v>
      </c>
      <c r="F188" t="s">
        <v>101</v>
      </c>
      <c r="H188" s="4">
        <v>5</v>
      </c>
      <c r="I188" s="4">
        <v>5</v>
      </c>
      <c r="J188" s="4">
        <v>1</v>
      </c>
      <c r="K188" s="4">
        <v>4</v>
      </c>
      <c r="L188" s="4">
        <v>4</v>
      </c>
      <c r="M188" s="4">
        <v>4</v>
      </c>
      <c r="N188" s="4">
        <v>3</v>
      </c>
      <c r="O188" s="4">
        <v>4</v>
      </c>
      <c r="P188" s="4">
        <v>3</v>
      </c>
      <c r="Q188" s="4">
        <v>4</v>
      </c>
      <c r="R188" s="4">
        <v>4</v>
      </c>
      <c r="S188" s="4">
        <v>4</v>
      </c>
      <c r="T188" s="4">
        <v>3</v>
      </c>
      <c r="U188" s="4">
        <v>4</v>
      </c>
      <c r="V188" s="4">
        <v>4</v>
      </c>
      <c r="W188" s="4">
        <v>3</v>
      </c>
      <c r="X188" s="7">
        <f t="shared" si="53"/>
        <v>5</v>
      </c>
      <c r="Y188" s="7">
        <f t="shared" si="54"/>
        <v>5</v>
      </c>
      <c r="Z188" s="7">
        <f t="shared" si="55"/>
        <v>5</v>
      </c>
      <c r="AA188" s="7">
        <f t="shared" si="56"/>
        <v>4</v>
      </c>
      <c r="AB188" s="7">
        <f t="shared" si="57"/>
        <v>4</v>
      </c>
      <c r="AC188" s="7">
        <f t="shared" si="58"/>
        <v>4</v>
      </c>
      <c r="AD188" s="7">
        <f t="shared" si="59"/>
        <v>3</v>
      </c>
      <c r="AE188" s="7">
        <f t="shared" si="60"/>
        <v>4</v>
      </c>
      <c r="AF188" s="7">
        <f t="shared" si="61"/>
        <v>3</v>
      </c>
      <c r="AG188" s="7">
        <f t="shared" si="62"/>
        <v>4</v>
      </c>
      <c r="AH188" s="7">
        <f t="shared" si="63"/>
        <v>4</v>
      </c>
      <c r="AI188" s="7">
        <f t="shared" si="64"/>
        <v>4</v>
      </c>
      <c r="AJ188" s="7">
        <f t="shared" si="65"/>
        <v>3</v>
      </c>
      <c r="AK188" s="7">
        <f t="shared" si="66"/>
        <v>4</v>
      </c>
      <c r="AL188" s="7">
        <f t="shared" si="67"/>
        <v>4</v>
      </c>
      <c r="AM188" s="7">
        <f t="shared" si="68"/>
        <v>3</v>
      </c>
      <c r="AN188" s="8">
        <f t="shared" si="69"/>
        <v>63</v>
      </c>
      <c r="AO188" s="8"/>
      <c r="AP188" s="42"/>
      <c r="AQ188" s="8" t="e">
        <f t="shared" si="75"/>
        <v>#NUM!</v>
      </c>
      <c r="AR188" s="8" t="e">
        <f t="shared" si="76"/>
        <v>#NUM!</v>
      </c>
      <c r="AS188" s="8" t="e">
        <f t="shared" si="77"/>
        <v>#NUM!</v>
      </c>
      <c r="AT188" s="8" t="e">
        <f t="shared" si="78"/>
        <v>#NUM!</v>
      </c>
      <c r="AU188" s="8">
        <f t="shared" si="70"/>
        <v>23</v>
      </c>
      <c r="AV188" s="8">
        <f t="shared" si="71"/>
        <v>14</v>
      </c>
      <c r="AW188" s="8">
        <f t="shared" si="72"/>
        <v>15</v>
      </c>
      <c r="AX188" s="8">
        <f t="shared" si="73"/>
        <v>11</v>
      </c>
    </row>
    <row r="189" spans="1:50" x14ac:dyDescent="0.25">
      <c r="A189">
        <v>37507</v>
      </c>
      <c r="B189">
        <v>0</v>
      </c>
      <c r="C189">
        <v>1972</v>
      </c>
      <c r="D189">
        <f t="shared" si="74"/>
        <v>52</v>
      </c>
      <c r="E189" s="1">
        <v>45596.418587962966</v>
      </c>
      <c r="F189" t="s">
        <v>101</v>
      </c>
      <c r="H189" s="4">
        <v>4</v>
      </c>
      <c r="I189" s="4">
        <v>5</v>
      </c>
      <c r="J189" s="4">
        <v>2</v>
      </c>
      <c r="K189" s="4">
        <v>3</v>
      </c>
      <c r="L189" s="4">
        <v>5</v>
      </c>
      <c r="M189" s="4">
        <v>4</v>
      </c>
      <c r="N189" s="4">
        <v>3</v>
      </c>
      <c r="O189" s="4">
        <v>4</v>
      </c>
      <c r="P189" s="4">
        <v>2</v>
      </c>
      <c r="Q189" s="4">
        <v>3</v>
      </c>
      <c r="R189" s="4">
        <v>4</v>
      </c>
      <c r="S189" s="4">
        <v>4</v>
      </c>
      <c r="T189" s="4">
        <v>4</v>
      </c>
      <c r="U189" s="4">
        <v>5</v>
      </c>
      <c r="V189" s="4">
        <v>4</v>
      </c>
      <c r="W189" s="4">
        <v>3</v>
      </c>
      <c r="X189" s="7">
        <f t="shared" si="53"/>
        <v>4</v>
      </c>
      <c r="Y189" s="7">
        <f t="shared" si="54"/>
        <v>5</v>
      </c>
      <c r="Z189" s="7">
        <f t="shared" si="55"/>
        <v>4</v>
      </c>
      <c r="AA189" s="7">
        <f t="shared" si="56"/>
        <v>3</v>
      </c>
      <c r="AB189" s="7">
        <f t="shared" si="57"/>
        <v>5</v>
      </c>
      <c r="AC189" s="7">
        <f t="shared" si="58"/>
        <v>4</v>
      </c>
      <c r="AD189" s="7">
        <f t="shared" si="59"/>
        <v>3</v>
      </c>
      <c r="AE189" s="7">
        <f t="shared" si="60"/>
        <v>4</v>
      </c>
      <c r="AF189" s="7">
        <f t="shared" si="61"/>
        <v>4</v>
      </c>
      <c r="AG189" s="7">
        <f t="shared" si="62"/>
        <v>3</v>
      </c>
      <c r="AH189" s="7">
        <f t="shared" si="63"/>
        <v>4</v>
      </c>
      <c r="AI189" s="7">
        <f t="shared" si="64"/>
        <v>4</v>
      </c>
      <c r="AJ189" s="7">
        <f t="shared" si="65"/>
        <v>4</v>
      </c>
      <c r="AK189" s="7">
        <f t="shared" si="66"/>
        <v>5</v>
      </c>
      <c r="AL189" s="7">
        <f t="shared" si="67"/>
        <v>4</v>
      </c>
      <c r="AM189" s="7">
        <f t="shared" si="68"/>
        <v>3</v>
      </c>
      <c r="AN189" s="8">
        <f t="shared" si="69"/>
        <v>63</v>
      </c>
      <c r="AO189" s="8"/>
      <c r="AP189" s="42"/>
      <c r="AQ189" s="8" t="e">
        <f t="shared" si="75"/>
        <v>#NUM!</v>
      </c>
      <c r="AR189" s="8" t="e">
        <f t="shared" si="76"/>
        <v>#NUM!</v>
      </c>
      <c r="AS189" s="8" t="e">
        <f t="shared" si="77"/>
        <v>#NUM!</v>
      </c>
      <c r="AT189" s="8" t="e">
        <f t="shared" si="78"/>
        <v>#NUM!</v>
      </c>
      <c r="AU189" s="8">
        <f t="shared" si="70"/>
        <v>21</v>
      </c>
      <c r="AV189" s="8">
        <f t="shared" si="71"/>
        <v>15</v>
      </c>
      <c r="AW189" s="8">
        <f t="shared" si="72"/>
        <v>15</v>
      </c>
      <c r="AX189" s="8">
        <f t="shared" si="73"/>
        <v>12</v>
      </c>
    </row>
    <row r="190" spans="1:50" x14ac:dyDescent="0.25">
      <c r="A190">
        <v>37688</v>
      </c>
      <c r="B190">
        <v>0</v>
      </c>
      <c r="C190">
        <v>1977</v>
      </c>
      <c r="D190">
        <f t="shared" si="74"/>
        <v>47</v>
      </c>
      <c r="E190" s="1">
        <v>45596.518495370372</v>
      </c>
      <c r="F190" t="s">
        <v>101</v>
      </c>
      <c r="H190" s="4">
        <v>4</v>
      </c>
      <c r="I190" s="4">
        <v>5</v>
      </c>
      <c r="J190" s="4">
        <v>4</v>
      </c>
      <c r="K190" s="4">
        <v>5</v>
      </c>
      <c r="L190" s="4">
        <v>4</v>
      </c>
      <c r="M190" s="4">
        <v>4</v>
      </c>
      <c r="N190" s="4">
        <v>4</v>
      </c>
      <c r="O190" s="4">
        <v>5</v>
      </c>
      <c r="P190" s="4">
        <v>4</v>
      </c>
      <c r="Q190" s="4">
        <v>4</v>
      </c>
      <c r="R190" s="4">
        <v>4</v>
      </c>
      <c r="S190" s="4">
        <v>5</v>
      </c>
      <c r="T190" s="4">
        <v>4</v>
      </c>
      <c r="U190" s="4">
        <v>4</v>
      </c>
      <c r="V190" s="4">
        <v>4</v>
      </c>
      <c r="W190" s="4">
        <v>3</v>
      </c>
      <c r="X190" s="7">
        <f t="shared" si="53"/>
        <v>4</v>
      </c>
      <c r="Y190" s="7">
        <f t="shared" si="54"/>
        <v>5</v>
      </c>
      <c r="Z190" s="7">
        <f t="shared" si="55"/>
        <v>2</v>
      </c>
      <c r="AA190" s="7">
        <f t="shared" si="56"/>
        <v>5</v>
      </c>
      <c r="AB190" s="7">
        <f t="shared" si="57"/>
        <v>4</v>
      </c>
      <c r="AC190" s="7">
        <f t="shared" si="58"/>
        <v>4</v>
      </c>
      <c r="AD190" s="7">
        <f t="shared" si="59"/>
        <v>4</v>
      </c>
      <c r="AE190" s="7">
        <f t="shared" si="60"/>
        <v>5</v>
      </c>
      <c r="AF190" s="7">
        <f t="shared" si="61"/>
        <v>2</v>
      </c>
      <c r="AG190" s="7">
        <f t="shared" si="62"/>
        <v>4</v>
      </c>
      <c r="AH190" s="7">
        <f t="shared" si="63"/>
        <v>4</v>
      </c>
      <c r="AI190" s="7">
        <f t="shared" si="64"/>
        <v>5</v>
      </c>
      <c r="AJ190" s="7">
        <f t="shared" si="65"/>
        <v>4</v>
      </c>
      <c r="AK190" s="7">
        <f t="shared" si="66"/>
        <v>4</v>
      </c>
      <c r="AL190" s="7">
        <f t="shared" si="67"/>
        <v>4</v>
      </c>
      <c r="AM190" s="7">
        <f t="shared" si="68"/>
        <v>3</v>
      </c>
      <c r="AN190" s="8">
        <f t="shared" si="69"/>
        <v>63</v>
      </c>
      <c r="AO190" s="8"/>
      <c r="AP190" s="42"/>
      <c r="AQ190" s="8" t="e">
        <f t="shared" si="75"/>
        <v>#NUM!</v>
      </c>
      <c r="AR190" s="8" t="e">
        <f t="shared" si="76"/>
        <v>#NUM!</v>
      </c>
      <c r="AS190" s="8" t="e">
        <f t="shared" si="77"/>
        <v>#NUM!</v>
      </c>
      <c r="AT190" s="8" t="e">
        <f t="shared" si="78"/>
        <v>#NUM!</v>
      </c>
      <c r="AU190" s="8">
        <f t="shared" si="70"/>
        <v>20</v>
      </c>
      <c r="AV190" s="8">
        <f t="shared" si="71"/>
        <v>15</v>
      </c>
      <c r="AW190" s="8">
        <f t="shared" si="72"/>
        <v>17</v>
      </c>
      <c r="AX190" s="8">
        <f t="shared" si="73"/>
        <v>11</v>
      </c>
    </row>
    <row r="191" spans="1:50" x14ac:dyDescent="0.25">
      <c r="A191">
        <v>37786</v>
      </c>
      <c r="B191">
        <v>0</v>
      </c>
      <c r="C191">
        <v>1975</v>
      </c>
      <c r="D191">
        <f t="shared" si="74"/>
        <v>49</v>
      </c>
      <c r="E191" s="1">
        <v>45596.54011574074</v>
      </c>
      <c r="F191" t="s">
        <v>99</v>
      </c>
      <c r="G191">
        <v>1</v>
      </c>
      <c r="H191" s="4">
        <v>4</v>
      </c>
      <c r="I191" s="4">
        <v>4</v>
      </c>
      <c r="J191" s="4">
        <v>3</v>
      </c>
      <c r="K191" s="4">
        <v>4</v>
      </c>
      <c r="L191" s="4">
        <v>5</v>
      </c>
      <c r="M191" s="4">
        <v>4</v>
      </c>
      <c r="N191" s="4">
        <v>4</v>
      </c>
      <c r="O191" s="4">
        <v>4</v>
      </c>
      <c r="P191" s="4">
        <v>2</v>
      </c>
      <c r="Q191" s="4">
        <v>4</v>
      </c>
      <c r="R191" s="4">
        <v>4</v>
      </c>
      <c r="S191" s="4">
        <v>4</v>
      </c>
      <c r="T191" s="4">
        <v>4</v>
      </c>
      <c r="U191" s="4">
        <v>4</v>
      </c>
      <c r="V191" s="4">
        <v>4</v>
      </c>
      <c r="W191" s="4">
        <v>3</v>
      </c>
      <c r="X191" s="7">
        <f t="shared" si="53"/>
        <v>4</v>
      </c>
      <c r="Y191" s="7">
        <f t="shared" si="54"/>
        <v>4</v>
      </c>
      <c r="Z191" s="7">
        <f t="shared" si="55"/>
        <v>3</v>
      </c>
      <c r="AA191" s="7">
        <f t="shared" si="56"/>
        <v>4</v>
      </c>
      <c r="AB191" s="7">
        <f t="shared" si="57"/>
        <v>5</v>
      </c>
      <c r="AC191" s="7">
        <f t="shared" si="58"/>
        <v>4</v>
      </c>
      <c r="AD191" s="7">
        <f t="shared" si="59"/>
        <v>4</v>
      </c>
      <c r="AE191" s="7">
        <f t="shared" si="60"/>
        <v>4</v>
      </c>
      <c r="AF191" s="7">
        <f t="shared" si="61"/>
        <v>4</v>
      </c>
      <c r="AG191" s="7">
        <f t="shared" si="62"/>
        <v>4</v>
      </c>
      <c r="AH191" s="7">
        <f t="shared" si="63"/>
        <v>4</v>
      </c>
      <c r="AI191" s="7">
        <f t="shared" si="64"/>
        <v>4</v>
      </c>
      <c r="AJ191" s="7">
        <f t="shared" si="65"/>
        <v>4</v>
      </c>
      <c r="AK191" s="7">
        <f t="shared" si="66"/>
        <v>4</v>
      </c>
      <c r="AL191" s="7">
        <f t="shared" si="67"/>
        <v>4</v>
      </c>
      <c r="AM191" s="7">
        <f t="shared" si="68"/>
        <v>3</v>
      </c>
      <c r="AN191" s="8">
        <f t="shared" si="69"/>
        <v>63</v>
      </c>
      <c r="AO191" s="8"/>
      <c r="AP191" s="42"/>
      <c r="AQ191" s="8" t="e">
        <f t="shared" si="75"/>
        <v>#NUM!</v>
      </c>
      <c r="AR191" s="8" t="e">
        <f t="shared" si="76"/>
        <v>#NUM!</v>
      </c>
      <c r="AS191" s="8" t="e">
        <f t="shared" si="77"/>
        <v>#NUM!</v>
      </c>
      <c r="AT191" s="8" t="e">
        <f t="shared" si="78"/>
        <v>#NUM!</v>
      </c>
      <c r="AU191" s="8">
        <f t="shared" si="70"/>
        <v>20</v>
      </c>
      <c r="AV191" s="8">
        <f t="shared" si="71"/>
        <v>16</v>
      </c>
      <c r="AW191" s="8">
        <f t="shared" si="72"/>
        <v>16</v>
      </c>
      <c r="AX191" s="8">
        <f t="shared" si="73"/>
        <v>11</v>
      </c>
    </row>
    <row r="192" spans="1:50" x14ac:dyDescent="0.25">
      <c r="A192">
        <v>38979</v>
      </c>
      <c r="B192">
        <v>0</v>
      </c>
      <c r="C192">
        <v>1984</v>
      </c>
      <c r="D192">
        <f t="shared" si="74"/>
        <v>40</v>
      </c>
      <c r="E192" s="1">
        <v>45597.447650462964</v>
      </c>
      <c r="F192" t="s">
        <v>122</v>
      </c>
      <c r="G192">
        <v>1</v>
      </c>
      <c r="H192" s="4">
        <v>4</v>
      </c>
      <c r="I192" s="4">
        <v>4</v>
      </c>
      <c r="J192" s="4">
        <v>1</v>
      </c>
      <c r="K192" s="4">
        <v>5</v>
      </c>
      <c r="L192" s="4">
        <v>5</v>
      </c>
      <c r="M192" s="4">
        <v>5</v>
      </c>
      <c r="N192" s="4">
        <v>5</v>
      </c>
      <c r="O192" s="4">
        <v>4</v>
      </c>
      <c r="P192" s="4">
        <v>2</v>
      </c>
      <c r="Q192" s="4">
        <v>2</v>
      </c>
      <c r="R192" s="4">
        <v>2</v>
      </c>
      <c r="S192" s="4">
        <v>2</v>
      </c>
      <c r="T192" s="4">
        <v>4</v>
      </c>
      <c r="U192" s="4">
        <v>4</v>
      </c>
      <c r="V192" s="4">
        <v>4</v>
      </c>
      <c r="W192" s="4">
        <v>4</v>
      </c>
      <c r="X192" s="7">
        <f t="shared" si="53"/>
        <v>4</v>
      </c>
      <c r="Y192" s="7">
        <f t="shared" si="54"/>
        <v>4</v>
      </c>
      <c r="Z192" s="7">
        <f t="shared" si="55"/>
        <v>5</v>
      </c>
      <c r="AA192" s="7">
        <f t="shared" si="56"/>
        <v>5</v>
      </c>
      <c r="AB192" s="7">
        <f t="shared" si="57"/>
        <v>5</v>
      </c>
      <c r="AC192" s="7">
        <f t="shared" si="58"/>
        <v>5</v>
      </c>
      <c r="AD192" s="7">
        <f t="shared" si="59"/>
        <v>5</v>
      </c>
      <c r="AE192" s="7">
        <f t="shared" si="60"/>
        <v>4</v>
      </c>
      <c r="AF192" s="7">
        <f t="shared" si="61"/>
        <v>4</v>
      </c>
      <c r="AG192" s="7">
        <f t="shared" si="62"/>
        <v>2</v>
      </c>
      <c r="AH192" s="7">
        <f t="shared" si="63"/>
        <v>2</v>
      </c>
      <c r="AI192" s="7">
        <f t="shared" si="64"/>
        <v>2</v>
      </c>
      <c r="AJ192" s="7">
        <f t="shared" si="65"/>
        <v>4</v>
      </c>
      <c r="AK192" s="7">
        <f t="shared" si="66"/>
        <v>4</v>
      </c>
      <c r="AL192" s="7">
        <f t="shared" si="67"/>
        <v>4</v>
      </c>
      <c r="AM192" s="7">
        <f t="shared" si="68"/>
        <v>4</v>
      </c>
      <c r="AN192" s="8">
        <f t="shared" si="69"/>
        <v>63</v>
      </c>
      <c r="AO192" s="8"/>
      <c r="AP192" s="42"/>
      <c r="AQ192" s="8" t="e">
        <f t="shared" si="75"/>
        <v>#NUM!</v>
      </c>
      <c r="AR192" s="8" t="e">
        <f t="shared" si="76"/>
        <v>#NUM!</v>
      </c>
      <c r="AS192" s="8" t="e">
        <f t="shared" si="77"/>
        <v>#NUM!</v>
      </c>
      <c r="AT192" s="8" t="e">
        <f t="shared" si="78"/>
        <v>#NUM!</v>
      </c>
      <c r="AU192" s="8">
        <f t="shared" si="70"/>
        <v>23</v>
      </c>
      <c r="AV192" s="8">
        <f t="shared" si="71"/>
        <v>18</v>
      </c>
      <c r="AW192" s="8">
        <f t="shared" si="72"/>
        <v>10</v>
      </c>
      <c r="AX192" s="8">
        <f t="shared" si="73"/>
        <v>12</v>
      </c>
    </row>
    <row r="193" spans="1:50" x14ac:dyDescent="0.25">
      <c r="A193">
        <v>35667</v>
      </c>
      <c r="B193">
        <v>0</v>
      </c>
      <c r="C193">
        <v>2001</v>
      </c>
      <c r="D193">
        <f t="shared" si="74"/>
        <v>23</v>
      </c>
      <c r="E193" s="1">
        <v>45597.477407407408</v>
      </c>
      <c r="F193" t="s">
        <v>173</v>
      </c>
      <c r="G193">
        <v>1</v>
      </c>
      <c r="H193" s="4">
        <v>5</v>
      </c>
      <c r="I193" s="4">
        <v>5</v>
      </c>
      <c r="J193" s="4">
        <v>1</v>
      </c>
      <c r="K193" s="4">
        <v>5</v>
      </c>
      <c r="L193" s="4">
        <v>5</v>
      </c>
      <c r="M193" s="4">
        <v>5</v>
      </c>
      <c r="N193" s="4">
        <v>2</v>
      </c>
      <c r="O193" s="4">
        <v>4</v>
      </c>
      <c r="P193" s="4">
        <v>4</v>
      </c>
      <c r="Q193" s="4">
        <v>2</v>
      </c>
      <c r="R193" s="4">
        <v>4</v>
      </c>
      <c r="S193" s="4">
        <v>2</v>
      </c>
      <c r="T193" s="4">
        <v>2</v>
      </c>
      <c r="U193" s="4">
        <v>5</v>
      </c>
      <c r="V193" s="4">
        <v>5</v>
      </c>
      <c r="W193" s="4">
        <v>5</v>
      </c>
      <c r="X193" s="7">
        <f t="shared" si="53"/>
        <v>5</v>
      </c>
      <c r="Y193" s="7">
        <f t="shared" si="54"/>
        <v>5</v>
      </c>
      <c r="Z193" s="7">
        <f t="shared" si="55"/>
        <v>5</v>
      </c>
      <c r="AA193" s="7">
        <f t="shared" si="56"/>
        <v>5</v>
      </c>
      <c r="AB193" s="7">
        <f t="shared" si="57"/>
        <v>5</v>
      </c>
      <c r="AC193" s="7">
        <f t="shared" si="58"/>
        <v>5</v>
      </c>
      <c r="AD193" s="7">
        <f t="shared" si="59"/>
        <v>2</v>
      </c>
      <c r="AE193" s="7">
        <f t="shared" si="60"/>
        <v>4</v>
      </c>
      <c r="AF193" s="7">
        <f t="shared" si="61"/>
        <v>2</v>
      </c>
      <c r="AG193" s="7">
        <f t="shared" si="62"/>
        <v>2</v>
      </c>
      <c r="AH193" s="7">
        <f t="shared" si="63"/>
        <v>4</v>
      </c>
      <c r="AI193" s="7">
        <f t="shared" si="64"/>
        <v>2</v>
      </c>
      <c r="AJ193" s="7">
        <f t="shared" si="65"/>
        <v>2</v>
      </c>
      <c r="AK193" s="7">
        <f t="shared" si="66"/>
        <v>5</v>
      </c>
      <c r="AL193" s="7">
        <f t="shared" si="67"/>
        <v>5</v>
      </c>
      <c r="AM193" s="7">
        <f t="shared" si="68"/>
        <v>5</v>
      </c>
      <c r="AN193" s="8">
        <f t="shared" si="69"/>
        <v>63</v>
      </c>
      <c r="AO193" s="8"/>
      <c r="AP193" s="42"/>
      <c r="AQ193" s="8" t="e">
        <f t="shared" si="75"/>
        <v>#NUM!</v>
      </c>
      <c r="AR193" s="8" t="e">
        <f t="shared" si="76"/>
        <v>#NUM!</v>
      </c>
      <c r="AS193" s="8" t="e">
        <f t="shared" si="77"/>
        <v>#NUM!</v>
      </c>
      <c r="AT193" s="8" t="e">
        <f t="shared" si="78"/>
        <v>#NUM!</v>
      </c>
      <c r="AU193" s="8">
        <f t="shared" si="70"/>
        <v>25</v>
      </c>
      <c r="AV193" s="8">
        <f t="shared" si="71"/>
        <v>13</v>
      </c>
      <c r="AW193" s="8">
        <f t="shared" si="72"/>
        <v>10</v>
      </c>
      <c r="AX193" s="8">
        <f t="shared" si="73"/>
        <v>15</v>
      </c>
    </row>
    <row r="194" spans="1:50" x14ac:dyDescent="0.25">
      <c r="A194">
        <v>39136</v>
      </c>
      <c r="B194">
        <v>0</v>
      </c>
      <c r="C194">
        <v>1984</v>
      </c>
      <c r="D194">
        <f t="shared" si="74"/>
        <v>40</v>
      </c>
      <c r="E194" s="1">
        <v>45597.627118055556</v>
      </c>
      <c r="F194" t="s">
        <v>107</v>
      </c>
      <c r="G194">
        <v>1</v>
      </c>
      <c r="H194" s="4">
        <v>3</v>
      </c>
      <c r="I194" s="4">
        <v>4</v>
      </c>
      <c r="J194" s="4">
        <v>2</v>
      </c>
      <c r="K194" s="4">
        <v>4</v>
      </c>
      <c r="L194" s="4">
        <v>4</v>
      </c>
      <c r="M194" s="4">
        <v>4</v>
      </c>
      <c r="N194" s="4">
        <v>4</v>
      </c>
      <c r="O194" s="4">
        <v>4</v>
      </c>
      <c r="P194" s="4">
        <v>2</v>
      </c>
      <c r="Q194" s="4">
        <v>4</v>
      </c>
      <c r="R194" s="4">
        <v>4</v>
      </c>
      <c r="S194" s="4">
        <v>4</v>
      </c>
      <c r="T194" s="4">
        <v>4</v>
      </c>
      <c r="U194" s="4">
        <v>4</v>
      </c>
      <c r="V194" s="4">
        <v>4</v>
      </c>
      <c r="W194" s="4">
        <v>4</v>
      </c>
      <c r="X194" s="7">
        <f t="shared" ref="X194:X257" si="79">H194</f>
        <v>3</v>
      </c>
      <c r="Y194" s="7">
        <f t="shared" ref="Y194:Y257" si="80">I194</f>
        <v>4</v>
      </c>
      <c r="Z194" s="7">
        <f t="shared" ref="Z194:Z257" si="81">6-J194</f>
        <v>4</v>
      </c>
      <c r="AA194" s="7">
        <f t="shared" ref="AA194:AA257" si="82">K194</f>
        <v>4</v>
      </c>
      <c r="AB194" s="7">
        <f t="shared" ref="AB194:AB257" si="83">L194</f>
        <v>4</v>
      </c>
      <c r="AC194" s="7">
        <f t="shared" ref="AC194:AC257" si="84">M194</f>
        <v>4</v>
      </c>
      <c r="AD194" s="7">
        <f t="shared" ref="AD194:AD257" si="85">N194</f>
        <v>4</v>
      </c>
      <c r="AE194" s="7">
        <f t="shared" ref="AE194:AE257" si="86">O194</f>
        <v>4</v>
      </c>
      <c r="AF194" s="7">
        <f t="shared" ref="AF194:AF257" si="87">6-P194</f>
        <v>4</v>
      </c>
      <c r="AG194" s="7">
        <f t="shared" ref="AG194:AG257" si="88">Q194</f>
        <v>4</v>
      </c>
      <c r="AH194" s="7">
        <f t="shared" ref="AH194:AH257" si="89">R194</f>
        <v>4</v>
      </c>
      <c r="AI194" s="7">
        <f t="shared" ref="AI194:AI257" si="90">S194</f>
        <v>4</v>
      </c>
      <c r="AJ194" s="7">
        <f t="shared" ref="AJ194:AJ257" si="91">T194</f>
        <v>4</v>
      </c>
      <c r="AK194" s="7">
        <f t="shared" ref="AK194:AK257" si="92">U194</f>
        <v>4</v>
      </c>
      <c r="AL194" s="7">
        <f t="shared" ref="AL194:AL257" si="93">V194</f>
        <v>4</v>
      </c>
      <c r="AM194" s="7">
        <f t="shared" ref="AM194:AM257" si="94">W194</f>
        <v>4</v>
      </c>
      <c r="AN194" s="8">
        <f t="shared" ref="AN194:AN257" si="95">SUM(X194:AM194)</f>
        <v>63</v>
      </c>
      <c r="AO194" s="8"/>
      <c r="AP194" s="42"/>
      <c r="AQ194" s="8" t="e">
        <f t="shared" si="75"/>
        <v>#NUM!</v>
      </c>
      <c r="AR194" s="8" t="e">
        <f t="shared" si="76"/>
        <v>#NUM!</v>
      </c>
      <c r="AS194" s="8" t="e">
        <f t="shared" si="77"/>
        <v>#NUM!</v>
      </c>
      <c r="AT194" s="8" t="e">
        <f t="shared" si="78"/>
        <v>#NUM!</v>
      </c>
      <c r="AU194" s="8">
        <f t="shared" ref="AU194:AU257" si="96">SUM(X194:AB194)</f>
        <v>19</v>
      </c>
      <c r="AV194" s="8">
        <f t="shared" ref="AV194:AV257" si="97">SUM(AC194:AF194)</f>
        <v>16</v>
      </c>
      <c r="AW194" s="8">
        <f t="shared" ref="AW194:AW257" si="98">SUM(AG194:AJ194)</f>
        <v>16</v>
      </c>
      <c r="AX194" s="8">
        <f t="shared" ref="AX194:AX257" si="99">SUM(AK194:AM194)</f>
        <v>12</v>
      </c>
    </row>
    <row r="195" spans="1:50" x14ac:dyDescent="0.25">
      <c r="A195">
        <v>39603</v>
      </c>
      <c r="B195">
        <v>0</v>
      </c>
      <c r="C195">
        <v>1992</v>
      </c>
      <c r="D195">
        <f t="shared" ref="D195:D258" si="100">2024-C195</f>
        <v>32</v>
      </c>
      <c r="E195" s="1">
        <v>45599.667870370373</v>
      </c>
      <c r="F195" t="s">
        <v>192</v>
      </c>
      <c r="G195">
        <v>1</v>
      </c>
      <c r="H195" s="4">
        <v>5</v>
      </c>
      <c r="I195" s="4">
        <v>5</v>
      </c>
      <c r="J195" s="4">
        <v>2</v>
      </c>
      <c r="K195" s="4">
        <v>4</v>
      </c>
      <c r="L195" s="4">
        <v>4</v>
      </c>
      <c r="M195" s="4">
        <v>4</v>
      </c>
      <c r="N195" s="4">
        <v>4</v>
      </c>
      <c r="O195" s="4">
        <v>4</v>
      </c>
      <c r="P195" s="4">
        <v>2</v>
      </c>
      <c r="Q195" s="4">
        <v>3</v>
      </c>
      <c r="R195" s="4">
        <v>4</v>
      </c>
      <c r="S195" s="4">
        <v>4</v>
      </c>
      <c r="T195" s="4">
        <v>3</v>
      </c>
      <c r="U195" s="4">
        <v>4</v>
      </c>
      <c r="V195" s="4">
        <v>4</v>
      </c>
      <c r="W195" s="4">
        <v>3</v>
      </c>
      <c r="X195" s="7">
        <f t="shared" si="79"/>
        <v>5</v>
      </c>
      <c r="Y195" s="7">
        <f t="shared" si="80"/>
        <v>5</v>
      </c>
      <c r="Z195" s="7">
        <f t="shared" si="81"/>
        <v>4</v>
      </c>
      <c r="AA195" s="7">
        <f t="shared" si="82"/>
        <v>4</v>
      </c>
      <c r="AB195" s="7">
        <f t="shared" si="83"/>
        <v>4</v>
      </c>
      <c r="AC195" s="7">
        <f t="shared" si="84"/>
        <v>4</v>
      </c>
      <c r="AD195" s="7">
        <f t="shared" si="85"/>
        <v>4</v>
      </c>
      <c r="AE195" s="7">
        <f t="shared" si="86"/>
        <v>4</v>
      </c>
      <c r="AF195" s="7">
        <f t="shared" si="87"/>
        <v>4</v>
      </c>
      <c r="AG195" s="7">
        <f t="shared" si="88"/>
        <v>3</v>
      </c>
      <c r="AH195" s="7">
        <f t="shared" si="89"/>
        <v>4</v>
      </c>
      <c r="AI195" s="7">
        <f t="shared" si="90"/>
        <v>4</v>
      </c>
      <c r="AJ195" s="7">
        <f t="shared" si="91"/>
        <v>3</v>
      </c>
      <c r="AK195" s="7">
        <f t="shared" si="92"/>
        <v>4</v>
      </c>
      <c r="AL195" s="7">
        <f t="shared" si="93"/>
        <v>4</v>
      </c>
      <c r="AM195" s="7">
        <f t="shared" si="94"/>
        <v>3</v>
      </c>
      <c r="AN195" s="8">
        <f t="shared" si="95"/>
        <v>63</v>
      </c>
      <c r="AO195" s="8"/>
      <c r="AP195" s="42"/>
      <c r="AQ195" s="8" t="e">
        <f t="shared" ref="AQ195:AQ258" si="101">_xlfn.NORM.S.INV(AP195)</f>
        <v>#NUM!</v>
      </c>
      <c r="AR195" s="8" t="e">
        <f t="shared" ref="AR195:AR258" si="102">ROUND(AQ195*10+50,0)</f>
        <v>#NUM!</v>
      </c>
      <c r="AS195" s="8" t="e">
        <f t="shared" ref="AS195:AS258" si="103">IF(AQ195&lt;=-2.25, 1, IF(AQ195&lt;=-1.75, 2, IF(AQ195&lt;=-1.25, 3, IF(AQ195&lt;=-0.75, 4, IF(AQ195&lt;=-0.25, 5, IF(AQ195&lt;=0.25, 6, IF(AQ195&lt;=0.75, 7, IF(AQ195&lt;=1.25, 8, IF(AQ195&lt;=1.75, 9, 10)))))))))</f>
        <v>#NUM!</v>
      </c>
      <c r="AT195" s="8" t="e">
        <f t="shared" ref="AT195:AT258" si="104">IF(AQ195&lt;=-2, 1, IF(AQ195&lt;=-1.5, 2, IF(AQ195&lt;=-1, 3, IF(AQ195&lt;=-0.5, 4, IF(AQ195&lt;=0.5, 5, IF(AQ195&lt;=1, 6, IF(AQ195&lt;=1.5, 7, IF(AQ195&lt;=2, 8, 9))))))))</f>
        <v>#NUM!</v>
      </c>
      <c r="AU195" s="8">
        <f t="shared" si="96"/>
        <v>22</v>
      </c>
      <c r="AV195" s="8">
        <f t="shared" si="97"/>
        <v>16</v>
      </c>
      <c r="AW195" s="8">
        <f t="shared" si="98"/>
        <v>14</v>
      </c>
      <c r="AX195" s="8">
        <f t="shared" si="99"/>
        <v>11</v>
      </c>
    </row>
    <row r="196" spans="1:50" x14ac:dyDescent="0.25">
      <c r="A196">
        <v>40208</v>
      </c>
      <c r="B196">
        <v>0</v>
      </c>
      <c r="C196">
        <v>1992</v>
      </c>
      <c r="D196">
        <f t="shared" si="100"/>
        <v>32</v>
      </c>
      <c r="E196" s="1">
        <v>45605.555810185186</v>
      </c>
      <c r="F196" t="s">
        <v>212</v>
      </c>
      <c r="G196">
        <v>1</v>
      </c>
      <c r="H196" s="4">
        <v>5</v>
      </c>
      <c r="I196" s="4">
        <v>4</v>
      </c>
      <c r="J196" s="4">
        <v>1</v>
      </c>
      <c r="K196" s="4">
        <v>5</v>
      </c>
      <c r="L196" s="4">
        <v>5</v>
      </c>
      <c r="M196" s="4">
        <v>4</v>
      </c>
      <c r="N196" s="4">
        <v>2</v>
      </c>
      <c r="O196" s="4">
        <v>4</v>
      </c>
      <c r="P196" s="4">
        <v>2</v>
      </c>
      <c r="Q196" s="4">
        <v>3</v>
      </c>
      <c r="R196" s="4">
        <v>4</v>
      </c>
      <c r="S196" s="4">
        <v>4</v>
      </c>
      <c r="T196" s="4">
        <v>2</v>
      </c>
      <c r="U196" s="4">
        <v>4</v>
      </c>
      <c r="V196" s="4">
        <v>5</v>
      </c>
      <c r="W196" s="4">
        <v>3</v>
      </c>
      <c r="X196" s="7">
        <f t="shared" si="79"/>
        <v>5</v>
      </c>
      <c r="Y196" s="7">
        <f t="shared" si="80"/>
        <v>4</v>
      </c>
      <c r="Z196" s="7">
        <f t="shared" si="81"/>
        <v>5</v>
      </c>
      <c r="AA196" s="7">
        <f t="shared" si="82"/>
        <v>5</v>
      </c>
      <c r="AB196" s="7">
        <f t="shared" si="83"/>
        <v>5</v>
      </c>
      <c r="AC196" s="7">
        <f t="shared" si="84"/>
        <v>4</v>
      </c>
      <c r="AD196" s="7">
        <f t="shared" si="85"/>
        <v>2</v>
      </c>
      <c r="AE196" s="7">
        <f t="shared" si="86"/>
        <v>4</v>
      </c>
      <c r="AF196" s="7">
        <f t="shared" si="87"/>
        <v>4</v>
      </c>
      <c r="AG196" s="7">
        <f t="shared" si="88"/>
        <v>3</v>
      </c>
      <c r="AH196" s="7">
        <f t="shared" si="89"/>
        <v>4</v>
      </c>
      <c r="AI196" s="7">
        <f t="shared" si="90"/>
        <v>4</v>
      </c>
      <c r="AJ196" s="7">
        <f t="shared" si="91"/>
        <v>2</v>
      </c>
      <c r="AK196" s="7">
        <f t="shared" si="92"/>
        <v>4</v>
      </c>
      <c r="AL196" s="7">
        <f t="shared" si="93"/>
        <v>5</v>
      </c>
      <c r="AM196" s="7">
        <f t="shared" si="94"/>
        <v>3</v>
      </c>
      <c r="AN196" s="8">
        <f t="shared" si="95"/>
        <v>63</v>
      </c>
      <c r="AO196" s="8"/>
      <c r="AP196" s="42"/>
      <c r="AQ196" s="8" t="e">
        <f t="shared" si="101"/>
        <v>#NUM!</v>
      </c>
      <c r="AR196" s="8" t="e">
        <f t="shared" si="102"/>
        <v>#NUM!</v>
      </c>
      <c r="AS196" s="8" t="e">
        <f t="shared" si="103"/>
        <v>#NUM!</v>
      </c>
      <c r="AT196" s="8" t="e">
        <f t="shared" si="104"/>
        <v>#NUM!</v>
      </c>
      <c r="AU196" s="8">
        <f t="shared" si="96"/>
        <v>24</v>
      </c>
      <c r="AV196" s="8">
        <f t="shared" si="97"/>
        <v>14</v>
      </c>
      <c r="AW196" s="8">
        <f t="shared" si="98"/>
        <v>13</v>
      </c>
      <c r="AX196" s="8">
        <f t="shared" si="99"/>
        <v>12</v>
      </c>
    </row>
    <row r="197" spans="1:50" x14ac:dyDescent="0.25">
      <c r="A197">
        <v>40372</v>
      </c>
      <c r="B197">
        <v>0</v>
      </c>
      <c r="C197">
        <v>1963</v>
      </c>
      <c r="D197">
        <f t="shared" si="100"/>
        <v>61</v>
      </c>
      <c r="E197" s="1">
        <v>45608.553171296298</v>
      </c>
      <c r="F197" t="s">
        <v>101</v>
      </c>
      <c r="H197" s="4">
        <v>4</v>
      </c>
      <c r="I197" s="4">
        <v>4</v>
      </c>
      <c r="J197" s="4">
        <v>2</v>
      </c>
      <c r="K197" s="4">
        <v>4</v>
      </c>
      <c r="L197" s="4">
        <v>4</v>
      </c>
      <c r="M197" s="4">
        <v>5</v>
      </c>
      <c r="N197" s="4">
        <v>4</v>
      </c>
      <c r="O197" s="4">
        <v>4</v>
      </c>
      <c r="P197" s="4">
        <v>4</v>
      </c>
      <c r="Q197" s="4">
        <v>4</v>
      </c>
      <c r="R197" s="4">
        <v>4</v>
      </c>
      <c r="S197" s="4">
        <v>4</v>
      </c>
      <c r="T197" s="4">
        <v>4</v>
      </c>
      <c r="U197" s="4">
        <v>4</v>
      </c>
      <c r="V197" s="4">
        <v>4</v>
      </c>
      <c r="W197" s="4">
        <v>4</v>
      </c>
      <c r="X197" s="7">
        <f t="shared" si="79"/>
        <v>4</v>
      </c>
      <c r="Y197" s="7">
        <f t="shared" si="80"/>
        <v>4</v>
      </c>
      <c r="Z197" s="7">
        <f t="shared" si="81"/>
        <v>4</v>
      </c>
      <c r="AA197" s="7">
        <f t="shared" si="82"/>
        <v>4</v>
      </c>
      <c r="AB197" s="7">
        <f t="shared" si="83"/>
        <v>4</v>
      </c>
      <c r="AC197" s="7">
        <f t="shared" si="84"/>
        <v>5</v>
      </c>
      <c r="AD197" s="7">
        <f t="shared" si="85"/>
        <v>4</v>
      </c>
      <c r="AE197" s="7">
        <f t="shared" si="86"/>
        <v>4</v>
      </c>
      <c r="AF197" s="7">
        <f t="shared" si="87"/>
        <v>2</v>
      </c>
      <c r="AG197" s="7">
        <f t="shared" si="88"/>
        <v>4</v>
      </c>
      <c r="AH197" s="7">
        <f t="shared" si="89"/>
        <v>4</v>
      </c>
      <c r="AI197" s="7">
        <f t="shared" si="90"/>
        <v>4</v>
      </c>
      <c r="AJ197" s="7">
        <f t="shared" si="91"/>
        <v>4</v>
      </c>
      <c r="AK197" s="7">
        <f t="shared" si="92"/>
        <v>4</v>
      </c>
      <c r="AL197" s="7">
        <f t="shared" si="93"/>
        <v>4</v>
      </c>
      <c r="AM197" s="7">
        <f t="shared" si="94"/>
        <v>4</v>
      </c>
      <c r="AN197" s="8">
        <f t="shared" si="95"/>
        <v>63</v>
      </c>
      <c r="AO197" s="8"/>
      <c r="AP197" s="42"/>
      <c r="AQ197" s="8" t="e">
        <f t="shared" si="101"/>
        <v>#NUM!</v>
      </c>
      <c r="AR197" s="8" t="e">
        <f t="shared" si="102"/>
        <v>#NUM!</v>
      </c>
      <c r="AS197" s="8" t="e">
        <f t="shared" si="103"/>
        <v>#NUM!</v>
      </c>
      <c r="AT197" s="8" t="e">
        <f t="shared" si="104"/>
        <v>#NUM!</v>
      </c>
      <c r="AU197" s="8">
        <f t="shared" si="96"/>
        <v>20</v>
      </c>
      <c r="AV197" s="8">
        <f t="shared" si="97"/>
        <v>15</v>
      </c>
      <c r="AW197" s="8">
        <f t="shared" si="98"/>
        <v>16</v>
      </c>
      <c r="AX197" s="8">
        <f t="shared" si="99"/>
        <v>12</v>
      </c>
    </row>
    <row r="198" spans="1:50" x14ac:dyDescent="0.25">
      <c r="A198">
        <v>40582</v>
      </c>
      <c r="B198">
        <v>0</v>
      </c>
      <c r="C198">
        <v>1985</v>
      </c>
      <c r="D198">
        <f t="shared" si="100"/>
        <v>39</v>
      </c>
      <c r="E198" s="1">
        <v>45610.376377314817</v>
      </c>
      <c r="F198" t="s">
        <v>224</v>
      </c>
      <c r="G198">
        <v>1</v>
      </c>
      <c r="H198" s="4">
        <v>4</v>
      </c>
      <c r="I198" s="4">
        <v>5</v>
      </c>
      <c r="J198" s="4">
        <v>1</v>
      </c>
      <c r="K198" s="4">
        <v>5</v>
      </c>
      <c r="L198" s="4">
        <v>4</v>
      </c>
      <c r="M198" s="4">
        <v>4</v>
      </c>
      <c r="N198" s="4">
        <v>3</v>
      </c>
      <c r="O198" s="4">
        <v>3</v>
      </c>
      <c r="P198" s="4">
        <v>3</v>
      </c>
      <c r="Q198" s="4">
        <v>4</v>
      </c>
      <c r="R198" s="4">
        <v>4</v>
      </c>
      <c r="S198" s="4">
        <v>4</v>
      </c>
      <c r="T198" s="4">
        <v>4</v>
      </c>
      <c r="U198" s="4">
        <v>4</v>
      </c>
      <c r="V198" s="4">
        <v>4</v>
      </c>
      <c r="W198" s="4">
        <v>3</v>
      </c>
      <c r="X198" s="7">
        <f t="shared" si="79"/>
        <v>4</v>
      </c>
      <c r="Y198" s="7">
        <f t="shared" si="80"/>
        <v>5</v>
      </c>
      <c r="Z198" s="7">
        <f t="shared" si="81"/>
        <v>5</v>
      </c>
      <c r="AA198" s="7">
        <f t="shared" si="82"/>
        <v>5</v>
      </c>
      <c r="AB198" s="7">
        <f t="shared" si="83"/>
        <v>4</v>
      </c>
      <c r="AC198" s="7">
        <f t="shared" si="84"/>
        <v>4</v>
      </c>
      <c r="AD198" s="7">
        <f t="shared" si="85"/>
        <v>3</v>
      </c>
      <c r="AE198" s="7">
        <f t="shared" si="86"/>
        <v>3</v>
      </c>
      <c r="AF198" s="7">
        <f t="shared" si="87"/>
        <v>3</v>
      </c>
      <c r="AG198" s="7">
        <f t="shared" si="88"/>
        <v>4</v>
      </c>
      <c r="AH198" s="7">
        <f t="shared" si="89"/>
        <v>4</v>
      </c>
      <c r="AI198" s="7">
        <f t="shared" si="90"/>
        <v>4</v>
      </c>
      <c r="AJ198" s="7">
        <f t="shared" si="91"/>
        <v>4</v>
      </c>
      <c r="AK198" s="7">
        <f t="shared" si="92"/>
        <v>4</v>
      </c>
      <c r="AL198" s="7">
        <f t="shared" si="93"/>
        <v>4</v>
      </c>
      <c r="AM198" s="7">
        <f t="shared" si="94"/>
        <v>3</v>
      </c>
      <c r="AN198" s="8">
        <f t="shared" si="95"/>
        <v>63</v>
      </c>
      <c r="AO198" s="8"/>
      <c r="AP198" s="42"/>
      <c r="AQ198" s="8" t="e">
        <f t="shared" si="101"/>
        <v>#NUM!</v>
      </c>
      <c r="AR198" s="8" t="e">
        <f t="shared" si="102"/>
        <v>#NUM!</v>
      </c>
      <c r="AS198" s="8" t="e">
        <f t="shared" si="103"/>
        <v>#NUM!</v>
      </c>
      <c r="AT198" s="8" t="e">
        <f t="shared" si="104"/>
        <v>#NUM!</v>
      </c>
      <c r="AU198" s="8">
        <f t="shared" si="96"/>
        <v>23</v>
      </c>
      <c r="AV198" s="8">
        <f t="shared" si="97"/>
        <v>13</v>
      </c>
      <c r="AW198" s="8">
        <f t="shared" si="98"/>
        <v>16</v>
      </c>
      <c r="AX198" s="8">
        <f t="shared" si="99"/>
        <v>11</v>
      </c>
    </row>
    <row r="199" spans="1:50" x14ac:dyDescent="0.25">
      <c r="A199">
        <v>37095</v>
      </c>
      <c r="B199">
        <v>0</v>
      </c>
      <c r="C199">
        <v>1990</v>
      </c>
      <c r="D199">
        <f t="shared" si="100"/>
        <v>34</v>
      </c>
      <c r="E199" s="1">
        <v>45595.77144675926</v>
      </c>
      <c r="F199" t="s">
        <v>149</v>
      </c>
      <c r="G199">
        <v>1</v>
      </c>
      <c r="H199" s="4">
        <v>4</v>
      </c>
      <c r="I199" s="4">
        <v>4</v>
      </c>
      <c r="J199" s="4">
        <v>2</v>
      </c>
      <c r="K199" s="4">
        <v>4</v>
      </c>
      <c r="L199" s="4">
        <v>4</v>
      </c>
      <c r="M199" s="4">
        <v>4</v>
      </c>
      <c r="N199" s="4">
        <v>4</v>
      </c>
      <c r="O199" s="4">
        <v>4</v>
      </c>
      <c r="P199" s="4">
        <v>2</v>
      </c>
      <c r="Q199" s="4">
        <v>4</v>
      </c>
      <c r="R199" s="4">
        <v>4</v>
      </c>
      <c r="S199" s="4">
        <v>4</v>
      </c>
      <c r="T199" s="4">
        <v>4</v>
      </c>
      <c r="U199" s="4">
        <v>4</v>
      </c>
      <c r="V199" s="4">
        <v>4</v>
      </c>
      <c r="W199" s="4">
        <v>4</v>
      </c>
      <c r="X199" s="7">
        <f t="shared" si="79"/>
        <v>4</v>
      </c>
      <c r="Y199" s="7">
        <f t="shared" si="80"/>
        <v>4</v>
      </c>
      <c r="Z199" s="7">
        <f t="shared" si="81"/>
        <v>4</v>
      </c>
      <c r="AA199" s="7">
        <f t="shared" si="82"/>
        <v>4</v>
      </c>
      <c r="AB199" s="7">
        <f t="shared" si="83"/>
        <v>4</v>
      </c>
      <c r="AC199" s="7">
        <f t="shared" si="84"/>
        <v>4</v>
      </c>
      <c r="AD199" s="7">
        <f t="shared" si="85"/>
        <v>4</v>
      </c>
      <c r="AE199" s="7">
        <f t="shared" si="86"/>
        <v>4</v>
      </c>
      <c r="AF199" s="7">
        <f t="shared" si="87"/>
        <v>4</v>
      </c>
      <c r="AG199" s="7">
        <f t="shared" si="88"/>
        <v>4</v>
      </c>
      <c r="AH199" s="7">
        <f t="shared" si="89"/>
        <v>4</v>
      </c>
      <c r="AI199" s="7">
        <f t="shared" si="90"/>
        <v>4</v>
      </c>
      <c r="AJ199" s="7">
        <f t="shared" si="91"/>
        <v>4</v>
      </c>
      <c r="AK199" s="7">
        <f t="shared" si="92"/>
        <v>4</v>
      </c>
      <c r="AL199" s="7">
        <f t="shared" si="93"/>
        <v>4</v>
      </c>
      <c r="AM199" s="7">
        <f t="shared" si="94"/>
        <v>4</v>
      </c>
      <c r="AN199" s="8">
        <f t="shared" si="95"/>
        <v>64</v>
      </c>
      <c r="AO199" s="8"/>
      <c r="AP199" s="42"/>
      <c r="AQ199" s="8" t="e">
        <f t="shared" si="101"/>
        <v>#NUM!</v>
      </c>
      <c r="AR199" s="8" t="e">
        <f t="shared" si="102"/>
        <v>#NUM!</v>
      </c>
      <c r="AS199" s="8" t="e">
        <f t="shared" si="103"/>
        <v>#NUM!</v>
      </c>
      <c r="AT199" s="8" t="e">
        <f t="shared" si="104"/>
        <v>#NUM!</v>
      </c>
      <c r="AU199" s="8">
        <f t="shared" si="96"/>
        <v>20</v>
      </c>
      <c r="AV199" s="8">
        <f t="shared" si="97"/>
        <v>16</v>
      </c>
      <c r="AW199" s="8">
        <f t="shared" si="98"/>
        <v>16</v>
      </c>
      <c r="AX199" s="8">
        <f t="shared" si="99"/>
        <v>12</v>
      </c>
    </row>
    <row r="200" spans="1:50" x14ac:dyDescent="0.25">
      <c r="A200">
        <v>37250</v>
      </c>
      <c r="B200">
        <v>0</v>
      </c>
      <c r="C200">
        <v>2001</v>
      </c>
      <c r="D200">
        <f t="shared" si="100"/>
        <v>23</v>
      </c>
      <c r="E200" s="1">
        <v>45595.88212962963</v>
      </c>
      <c r="F200" t="s">
        <v>99</v>
      </c>
      <c r="G200">
        <v>1</v>
      </c>
      <c r="H200" s="4">
        <v>5</v>
      </c>
      <c r="I200" s="4">
        <v>4</v>
      </c>
      <c r="J200" s="4">
        <v>2</v>
      </c>
      <c r="K200" s="4">
        <v>4</v>
      </c>
      <c r="L200" s="4">
        <v>5</v>
      </c>
      <c r="M200" s="4">
        <v>4</v>
      </c>
      <c r="N200" s="4">
        <v>5</v>
      </c>
      <c r="O200" s="4">
        <v>4</v>
      </c>
      <c r="P200" s="4">
        <v>2</v>
      </c>
      <c r="Q200" s="4">
        <v>5</v>
      </c>
      <c r="R200" s="4">
        <v>2</v>
      </c>
      <c r="S200" s="4">
        <v>4</v>
      </c>
      <c r="T200" s="4">
        <v>4</v>
      </c>
      <c r="U200" s="4">
        <v>4</v>
      </c>
      <c r="V200" s="4">
        <v>4</v>
      </c>
      <c r="W200" s="4">
        <v>2</v>
      </c>
      <c r="X200" s="7">
        <f t="shared" si="79"/>
        <v>5</v>
      </c>
      <c r="Y200" s="7">
        <f t="shared" si="80"/>
        <v>4</v>
      </c>
      <c r="Z200" s="7">
        <f t="shared" si="81"/>
        <v>4</v>
      </c>
      <c r="AA200" s="7">
        <f t="shared" si="82"/>
        <v>4</v>
      </c>
      <c r="AB200" s="7">
        <f t="shared" si="83"/>
        <v>5</v>
      </c>
      <c r="AC200" s="7">
        <f t="shared" si="84"/>
        <v>4</v>
      </c>
      <c r="AD200" s="7">
        <f t="shared" si="85"/>
        <v>5</v>
      </c>
      <c r="AE200" s="7">
        <f t="shared" si="86"/>
        <v>4</v>
      </c>
      <c r="AF200" s="7">
        <f t="shared" si="87"/>
        <v>4</v>
      </c>
      <c r="AG200" s="7">
        <f t="shared" si="88"/>
        <v>5</v>
      </c>
      <c r="AH200" s="7">
        <f t="shared" si="89"/>
        <v>2</v>
      </c>
      <c r="AI200" s="7">
        <f t="shared" si="90"/>
        <v>4</v>
      </c>
      <c r="AJ200" s="7">
        <f t="shared" si="91"/>
        <v>4</v>
      </c>
      <c r="AK200" s="7">
        <f t="shared" si="92"/>
        <v>4</v>
      </c>
      <c r="AL200" s="7">
        <f t="shared" si="93"/>
        <v>4</v>
      </c>
      <c r="AM200" s="7">
        <f t="shared" si="94"/>
        <v>2</v>
      </c>
      <c r="AN200" s="8">
        <f t="shared" si="95"/>
        <v>64</v>
      </c>
      <c r="AO200" s="8"/>
      <c r="AP200" s="42"/>
      <c r="AQ200" s="8" t="e">
        <f t="shared" si="101"/>
        <v>#NUM!</v>
      </c>
      <c r="AR200" s="8" t="e">
        <f t="shared" si="102"/>
        <v>#NUM!</v>
      </c>
      <c r="AS200" s="8" t="e">
        <f t="shared" si="103"/>
        <v>#NUM!</v>
      </c>
      <c r="AT200" s="8" t="e">
        <f t="shared" si="104"/>
        <v>#NUM!</v>
      </c>
      <c r="AU200" s="8">
        <f t="shared" si="96"/>
        <v>22</v>
      </c>
      <c r="AV200" s="8">
        <f t="shared" si="97"/>
        <v>17</v>
      </c>
      <c r="AW200" s="8">
        <f t="shared" si="98"/>
        <v>15</v>
      </c>
      <c r="AX200" s="8">
        <f t="shared" si="99"/>
        <v>10</v>
      </c>
    </row>
    <row r="201" spans="1:50" x14ac:dyDescent="0.25">
      <c r="A201">
        <v>37310</v>
      </c>
      <c r="B201">
        <v>0</v>
      </c>
      <c r="C201">
        <v>1972</v>
      </c>
      <c r="D201">
        <f t="shared" si="100"/>
        <v>52</v>
      </c>
      <c r="E201" s="1">
        <v>45595.909513888888</v>
      </c>
      <c r="F201" t="s">
        <v>101</v>
      </c>
      <c r="H201" s="4">
        <v>4</v>
      </c>
      <c r="I201" s="4">
        <v>4</v>
      </c>
      <c r="J201" s="4">
        <v>2</v>
      </c>
      <c r="K201" s="4">
        <v>4</v>
      </c>
      <c r="L201" s="4">
        <v>4</v>
      </c>
      <c r="M201" s="4">
        <v>4</v>
      </c>
      <c r="N201" s="4">
        <v>4</v>
      </c>
      <c r="O201" s="4">
        <v>4</v>
      </c>
      <c r="P201" s="4">
        <v>2</v>
      </c>
      <c r="Q201" s="4">
        <v>4</v>
      </c>
      <c r="R201" s="4">
        <v>4</v>
      </c>
      <c r="S201" s="4">
        <v>4</v>
      </c>
      <c r="T201" s="4">
        <v>4</v>
      </c>
      <c r="U201" s="4">
        <v>4</v>
      </c>
      <c r="V201" s="4">
        <v>4</v>
      </c>
      <c r="W201" s="4">
        <v>4</v>
      </c>
      <c r="X201" s="7">
        <f t="shared" si="79"/>
        <v>4</v>
      </c>
      <c r="Y201" s="7">
        <f t="shared" si="80"/>
        <v>4</v>
      </c>
      <c r="Z201" s="7">
        <f t="shared" si="81"/>
        <v>4</v>
      </c>
      <c r="AA201" s="7">
        <f t="shared" si="82"/>
        <v>4</v>
      </c>
      <c r="AB201" s="7">
        <f t="shared" si="83"/>
        <v>4</v>
      </c>
      <c r="AC201" s="7">
        <f t="shared" si="84"/>
        <v>4</v>
      </c>
      <c r="AD201" s="7">
        <f t="shared" si="85"/>
        <v>4</v>
      </c>
      <c r="AE201" s="7">
        <f t="shared" si="86"/>
        <v>4</v>
      </c>
      <c r="AF201" s="7">
        <f t="shared" si="87"/>
        <v>4</v>
      </c>
      <c r="AG201" s="7">
        <f t="shared" si="88"/>
        <v>4</v>
      </c>
      <c r="AH201" s="7">
        <f t="shared" si="89"/>
        <v>4</v>
      </c>
      <c r="AI201" s="7">
        <f t="shared" si="90"/>
        <v>4</v>
      </c>
      <c r="AJ201" s="7">
        <f t="shared" si="91"/>
        <v>4</v>
      </c>
      <c r="AK201" s="7">
        <f t="shared" si="92"/>
        <v>4</v>
      </c>
      <c r="AL201" s="7">
        <f t="shared" si="93"/>
        <v>4</v>
      </c>
      <c r="AM201" s="7">
        <f t="shared" si="94"/>
        <v>4</v>
      </c>
      <c r="AN201" s="8">
        <f t="shared" si="95"/>
        <v>64</v>
      </c>
      <c r="AO201" s="8"/>
      <c r="AP201" s="42"/>
      <c r="AQ201" s="8" t="e">
        <f t="shared" si="101"/>
        <v>#NUM!</v>
      </c>
      <c r="AR201" s="8" t="e">
        <f t="shared" si="102"/>
        <v>#NUM!</v>
      </c>
      <c r="AS201" s="8" t="e">
        <f t="shared" si="103"/>
        <v>#NUM!</v>
      </c>
      <c r="AT201" s="8" t="e">
        <f t="shared" si="104"/>
        <v>#NUM!</v>
      </c>
      <c r="AU201" s="8">
        <f t="shared" si="96"/>
        <v>20</v>
      </c>
      <c r="AV201" s="8">
        <f t="shared" si="97"/>
        <v>16</v>
      </c>
      <c r="AW201" s="8">
        <f t="shared" si="98"/>
        <v>16</v>
      </c>
      <c r="AX201" s="8">
        <f t="shared" si="99"/>
        <v>12</v>
      </c>
    </row>
    <row r="202" spans="1:50" x14ac:dyDescent="0.25">
      <c r="A202">
        <v>38237</v>
      </c>
      <c r="B202">
        <v>0</v>
      </c>
      <c r="C202">
        <v>1993</v>
      </c>
      <c r="D202">
        <f t="shared" si="100"/>
        <v>31</v>
      </c>
      <c r="E202" s="1">
        <v>45596.619687500002</v>
      </c>
      <c r="F202" t="s">
        <v>165</v>
      </c>
      <c r="G202">
        <v>0</v>
      </c>
      <c r="H202" s="4">
        <v>5</v>
      </c>
      <c r="I202" s="4">
        <v>4</v>
      </c>
      <c r="J202" s="4">
        <v>1</v>
      </c>
      <c r="K202" s="4">
        <v>5</v>
      </c>
      <c r="L202" s="4">
        <v>4</v>
      </c>
      <c r="M202" s="4">
        <v>4</v>
      </c>
      <c r="N202" s="4">
        <v>4</v>
      </c>
      <c r="O202" s="4">
        <v>4</v>
      </c>
      <c r="P202" s="4">
        <v>2</v>
      </c>
      <c r="Q202" s="4">
        <v>3</v>
      </c>
      <c r="R202" s="4">
        <v>4</v>
      </c>
      <c r="S202" s="4">
        <v>3</v>
      </c>
      <c r="T202" s="4">
        <v>4</v>
      </c>
      <c r="U202" s="4">
        <v>4</v>
      </c>
      <c r="V202" s="4">
        <v>4</v>
      </c>
      <c r="W202" s="4">
        <v>3</v>
      </c>
      <c r="X202" s="7">
        <f t="shared" si="79"/>
        <v>5</v>
      </c>
      <c r="Y202" s="7">
        <f t="shared" si="80"/>
        <v>4</v>
      </c>
      <c r="Z202" s="7">
        <f t="shared" si="81"/>
        <v>5</v>
      </c>
      <c r="AA202" s="7">
        <f t="shared" si="82"/>
        <v>5</v>
      </c>
      <c r="AB202" s="7">
        <f t="shared" si="83"/>
        <v>4</v>
      </c>
      <c r="AC202" s="7">
        <f t="shared" si="84"/>
        <v>4</v>
      </c>
      <c r="AD202" s="7">
        <f t="shared" si="85"/>
        <v>4</v>
      </c>
      <c r="AE202" s="7">
        <f t="shared" si="86"/>
        <v>4</v>
      </c>
      <c r="AF202" s="7">
        <f t="shared" si="87"/>
        <v>4</v>
      </c>
      <c r="AG202" s="7">
        <f t="shared" si="88"/>
        <v>3</v>
      </c>
      <c r="AH202" s="7">
        <f t="shared" si="89"/>
        <v>4</v>
      </c>
      <c r="AI202" s="7">
        <f t="shared" si="90"/>
        <v>3</v>
      </c>
      <c r="AJ202" s="7">
        <f t="shared" si="91"/>
        <v>4</v>
      </c>
      <c r="AK202" s="7">
        <f t="shared" si="92"/>
        <v>4</v>
      </c>
      <c r="AL202" s="7">
        <f t="shared" si="93"/>
        <v>4</v>
      </c>
      <c r="AM202" s="7">
        <f t="shared" si="94"/>
        <v>3</v>
      </c>
      <c r="AN202" s="8">
        <f t="shared" si="95"/>
        <v>64</v>
      </c>
      <c r="AO202" s="8"/>
      <c r="AP202" s="42"/>
      <c r="AQ202" s="8" t="e">
        <f t="shared" si="101"/>
        <v>#NUM!</v>
      </c>
      <c r="AR202" s="8" t="e">
        <f t="shared" si="102"/>
        <v>#NUM!</v>
      </c>
      <c r="AS202" s="8" t="e">
        <f t="shared" si="103"/>
        <v>#NUM!</v>
      </c>
      <c r="AT202" s="8" t="e">
        <f t="shared" si="104"/>
        <v>#NUM!</v>
      </c>
      <c r="AU202" s="8">
        <f t="shared" si="96"/>
        <v>23</v>
      </c>
      <c r="AV202" s="8">
        <f t="shared" si="97"/>
        <v>16</v>
      </c>
      <c r="AW202" s="8">
        <f t="shared" si="98"/>
        <v>14</v>
      </c>
      <c r="AX202" s="8">
        <f t="shared" si="99"/>
        <v>11</v>
      </c>
    </row>
    <row r="203" spans="1:50" x14ac:dyDescent="0.25">
      <c r="A203">
        <v>38896</v>
      </c>
      <c r="B203">
        <v>0</v>
      </c>
      <c r="C203">
        <v>1983</v>
      </c>
      <c r="D203">
        <f t="shared" si="100"/>
        <v>41</v>
      </c>
      <c r="E203" s="1">
        <v>45597.361608796295</v>
      </c>
      <c r="F203" t="s">
        <v>171</v>
      </c>
      <c r="G203">
        <v>1</v>
      </c>
      <c r="H203" s="4">
        <v>4</v>
      </c>
      <c r="I203" s="4">
        <v>4</v>
      </c>
      <c r="J203" s="4">
        <v>2</v>
      </c>
      <c r="K203" s="4">
        <v>4</v>
      </c>
      <c r="L203" s="4">
        <v>4</v>
      </c>
      <c r="M203" s="4">
        <v>4</v>
      </c>
      <c r="N203" s="4">
        <v>3</v>
      </c>
      <c r="O203" s="4">
        <v>4</v>
      </c>
      <c r="P203" s="4">
        <v>2</v>
      </c>
      <c r="Q203" s="4">
        <v>5</v>
      </c>
      <c r="R203" s="4">
        <v>5</v>
      </c>
      <c r="S203" s="4">
        <v>4</v>
      </c>
      <c r="T203" s="4">
        <v>4</v>
      </c>
      <c r="U203" s="4">
        <v>4</v>
      </c>
      <c r="V203" s="4">
        <v>4</v>
      </c>
      <c r="W203" s="4">
        <v>3</v>
      </c>
      <c r="X203" s="7">
        <f t="shared" si="79"/>
        <v>4</v>
      </c>
      <c r="Y203" s="7">
        <f t="shared" si="80"/>
        <v>4</v>
      </c>
      <c r="Z203" s="7">
        <f t="shared" si="81"/>
        <v>4</v>
      </c>
      <c r="AA203" s="7">
        <f t="shared" si="82"/>
        <v>4</v>
      </c>
      <c r="AB203" s="7">
        <f t="shared" si="83"/>
        <v>4</v>
      </c>
      <c r="AC203" s="7">
        <f t="shared" si="84"/>
        <v>4</v>
      </c>
      <c r="AD203" s="7">
        <f t="shared" si="85"/>
        <v>3</v>
      </c>
      <c r="AE203" s="7">
        <f t="shared" si="86"/>
        <v>4</v>
      </c>
      <c r="AF203" s="7">
        <f t="shared" si="87"/>
        <v>4</v>
      </c>
      <c r="AG203" s="7">
        <f t="shared" si="88"/>
        <v>5</v>
      </c>
      <c r="AH203" s="7">
        <f t="shared" si="89"/>
        <v>5</v>
      </c>
      <c r="AI203" s="7">
        <f t="shared" si="90"/>
        <v>4</v>
      </c>
      <c r="AJ203" s="7">
        <f t="shared" si="91"/>
        <v>4</v>
      </c>
      <c r="AK203" s="7">
        <f t="shared" si="92"/>
        <v>4</v>
      </c>
      <c r="AL203" s="7">
        <f t="shared" si="93"/>
        <v>4</v>
      </c>
      <c r="AM203" s="7">
        <f t="shared" si="94"/>
        <v>3</v>
      </c>
      <c r="AN203" s="8">
        <f t="shared" si="95"/>
        <v>64</v>
      </c>
      <c r="AO203" s="8"/>
      <c r="AP203" s="42"/>
      <c r="AQ203" s="8" t="e">
        <f t="shared" si="101"/>
        <v>#NUM!</v>
      </c>
      <c r="AR203" s="8" t="e">
        <f t="shared" si="102"/>
        <v>#NUM!</v>
      </c>
      <c r="AS203" s="8" t="e">
        <f t="shared" si="103"/>
        <v>#NUM!</v>
      </c>
      <c r="AT203" s="8" t="e">
        <f t="shared" si="104"/>
        <v>#NUM!</v>
      </c>
      <c r="AU203" s="8">
        <f t="shared" si="96"/>
        <v>20</v>
      </c>
      <c r="AV203" s="8">
        <f t="shared" si="97"/>
        <v>15</v>
      </c>
      <c r="AW203" s="8">
        <f t="shared" si="98"/>
        <v>18</v>
      </c>
      <c r="AX203" s="8">
        <f t="shared" si="99"/>
        <v>11</v>
      </c>
    </row>
    <row r="204" spans="1:50" x14ac:dyDescent="0.25">
      <c r="A204">
        <v>38964</v>
      </c>
      <c r="B204">
        <v>0</v>
      </c>
      <c r="C204">
        <v>1961</v>
      </c>
      <c r="D204">
        <f t="shared" si="100"/>
        <v>63</v>
      </c>
      <c r="E204" s="1">
        <v>45597.430092592593</v>
      </c>
      <c r="F204" t="s">
        <v>107</v>
      </c>
      <c r="G204">
        <v>1</v>
      </c>
      <c r="H204" s="4">
        <v>4</v>
      </c>
      <c r="I204" s="4">
        <v>4</v>
      </c>
      <c r="J204" s="4">
        <v>1</v>
      </c>
      <c r="K204" s="4">
        <v>5</v>
      </c>
      <c r="L204" s="4">
        <v>5</v>
      </c>
      <c r="M204" s="4">
        <v>4</v>
      </c>
      <c r="N204" s="4">
        <v>4</v>
      </c>
      <c r="O204" s="4">
        <v>4</v>
      </c>
      <c r="P204" s="4">
        <v>2</v>
      </c>
      <c r="Q204" s="4">
        <v>4</v>
      </c>
      <c r="R204" s="4">
        <v>4</v>
      </c>
      <c r="S204" s="4">
        <v>4</v>
      </c>
      <c r="T204" s="4">
        <v>3</v>
      </c>
      <c r="U204" s="4">
        <v>3</v>
      </c>
      <c r="V204" s="4">
        <v>3</v>
      </c>
      <c r="W204" s="4">
        <v>4</v>
      </c>
      <c r="X204" s="7">
        <f t="shared" si="79"/>
        <v>4</v>
      </c>
      <c r="Y204" s="7">
        <f t="shared" si="80"/>
        <v>4</v>
      </c>
      <c r="Z204" s="7">
        <f t="shared" si="81"/>
        <v>5</v>
      </c>
      <c r="AA204" s="7">
        <f t="shared" si="82"/>
        <v>5</v>
      </c>
      <c r="AB204" s="7">
        <f t="shared" si="83"/>
        <v>5</v>
      </c>
      <c r="AC204" s="7">
        <f t="shared" si="84"/>
        <v>4</v>
      </c>
      <c r="AD204" s="7">
        <f t="shared" si="85"/>
        <v>4</v>
      </c>
      <c r="AE204" s="7">
        <f t="shared" si="86"/>
        <v>4</v>
      </c>
      <c r="AF204" s="7">
        <f t="shared" si="87"/>
        <v>4</v>
      </c>
      <c r="AG204" s="7">
        <f t="shared" si="88"/>
        <v>4</v>
      </c>
      <c r="AH204" s="7">
        <f t="shared" si="89"/>
        <v>4</v>
      </c>
      <c r="AI204" s="7">
        <f t="shared" si="90"/>
        <v>4</v>
      </c>
      <c r="AJ204" s="7">
        <f t="shared" si="91"/>
        <v>3</v>
      </c>
      <c r="AK204" s="7">
        <f t="shared" si="92"/>
        <v>3</v>
      </c>
      <c r="AL204" s="7">
        <f t="shared" si="93"/>
        <v>3</v>
      </c>
      <c r="AM204" s="7">
        <f t="shared" si="94"/>
        <v>4</v>
      </c>
      <c r="AN204" s="8">
        <f t="shared" si="95"/>
        <v>64</v>
      </c>
      <c r="AO204" s="8"/>
      <c r="AP204" s="42"/>
      <c r="AQ204" s="8" t="e">
        <f t="shared" si="101"/>
        <v>#NUM!</v>
      </c>
      <c r="AR204" s="8" t="e">
        <f t="shared" si="102"/>
        <v>#NUM!</v>
      </c>
      <c r="AS204" s="8" t="e">
        <f t="shared" si="103"/>
        <v>#NUM!</v>
      </c>
      <c r="AT204" s="8" t="e">
        <f t="shared" si="104"/>
        <v>#NUM!</v>
      </c>
      <c r="AU204" s="8">
        <f t="shared" si="96"/>
        <v>23</v>
      </c>
      <c r="AV204" s="8">
        <f t="shared" si="97"/>
        <v>16</v>
      </c>
      <c r="AW204" s="8">
        <f t="shared" si="98"/>
        <v>15</v>
      </c>
      <c r="AX204" s="8">
        <f t="shared" si="99"/>
        <v>10</v>
      </c>
    </row>
    <row r="205" spans="1:50" x14ac:dyDescent="0.25">
      <c r="A205">
        <v>36145</v>
      </c>
      <c r="B205">
        <v>0</v>
      </c>
      <c r="C205">
        <v>1992</v>
      </c>
      <c r="D205">
        <f t="shared" si="100"/>
        <v>32</v>
      </c>
      <c r="E205" s="1">
        <v>45597.608263888891</v>
      </c>
      <c r="F205" t="s">
        <v>107</v>
      </c>
      <c r="G205">
        <v>1</v>
      </c>
      <c r="H205" s="4">
        <v>4</v>
      </c>
      <c r="I205" s="4">
        <v>5</v>
      </c>
      <c r="J205" s="4">
        <v>2</v>
      </c>
      <c r="K205" s="4">
        <v>4</v>
      </c>
      <c r="L205" s="4">
        <v>4</v>
      </c>
      <c r="M205" s="4">
        <v>4</v>
      </c>
      <c r="N205" s="4">
        <v>2</v>
      </c>
      <c r="O205" s="4">
        <v>4</v>
      </c>
      <c r="P205" s="4">
        <v>4</v>
      </c>
      <c r="Q205" s="4">
        <v>4</v>
      </c>
      <c r="R205" s="4">
        <v>5</v>
      </c>
      <c r="S205" s="4">
        <v>4</v>
      </c>
      <c r="T205" s="4">
        <v>4</v>
      </c>
      <c r="U205" s="4">
        <v>5</v>
      </c>
      <c r="V205" s="4">
        <v>5</v>
      </c>
      <c r="W205" s="4">
        <v>4</v>
      </c>
      <c r="X205" s="7">
        <f t="shared" si="79"/>
        <v>4</v>
      </c>
      <c r="Y205" s="7">
        <f t="shared" si="80"/>
        <v>5</v>
      </c>
      <c r="Z205" s="7">
        <f t="shared" si="81"/>
        <v>4</v>
      </c>
      <c r="AA205" s="7">
        <f t="shared" si="82"/>
        <v>4</v>
      </c>
      <c r="AB205" s="7">
        <f t="shared" si="83"/>
        <v>4</v>
      </c>
      <c r="AC205" s="7">
        <f t="shared" si="84"/>
        <v>4</v>
      </c>
      <c r="AD205" s="7">
        <f t="shared" si="85"/>
        <v>2</v>
      </c>
      <c r="AE205" s="7">
        <f t="shared" si="86"/>
        <v>4</v>
      </c>
      <c r="AF205" s="7">
        <f t="shared" si="87"/>
        <v>2</v>
      </c>
      <c r="AG205" s="7">
        <f t="shared" si="88"/>
        <v>4</v>
      </c>
      <c r="AH205" s="7">
        <f t="shared" si="89"/>
        <v>5</v>
      </c>
      <c r="AI205" s="7">
        <f t="shared" si="90"/>
        <v>4</v>
      </c>
      <c r="AJ205" s="7">
        <f t="shared" si="91"/>
        <v>4</v>
      </c>
      <c r="AK205" s="7">
        <f t="shared" si="92"/>
        <v>5</v>
      </c>
      <c r="AL205" s="7">
        <f t="shared" si="93"/>
        <v>5</v>
      </c>
      <c r="AM205" s="7">
        <f t="shared" si="94"/>
        <v>4</v>
      </c>
      <c r="AN205" s="8">
        <f t="shared" si="95"/>
        <v>64</v>
      </c>
      <c r="AO205" s="8"/>
      <c r="AP205" s="42"/>
      <c r="AQ205" s="8" t="e">
        <f t="shared" si="101"/>
        <v>#NUM!</v>
      </c>
      <c r="AR205" s="8" t="e">
        <f t="shared" si="102"/>
        <v>#NUM!</v>
      </c>
      <c r="AS205" s="8" t="e">
        <f t="shared" si="103"/>
        <v>#NUM!</v>
      </c>
      <c r="AT205" s="8" t="e">
        <f t="shared" si="104"/>
        <v>#NUM!</v>
      </c>
      <c r="AU205" s="8">
        <f t="shared" si="96"/>
        <v>21</v>
      </c>
      <c r="AV205" s="8">
        <f t="shared" si="97"/>
        <v>12</v>
      </c>
      <c r="AW205" s="8">
        <f t="shared" si="98"/>
        <v>17</v>
      </c>
      <c r="AX205" s="8">
        <f t="shared" si="99"/>
        <v>14</v>
      </c>
    </row>
    <row r="206" spans="1:50" x14ac:dyDescent="0.25">
      <c r="A206">
        <v>39474</v>
      </c>
      <c r="B206">
        <v>0</v>
      </c>
      <c r="C206">
        <v>1996</v>
      </c>
      <c r="D206">
        <f t="shared" si="100"/>
        <v>28</v>
      </c>
      <c r="E206" s="1">
        <v>45598.668969907405</v>
      </c>
      <c r="F206" t="s">
        <v>101</v>
      </c>
      <c r="H206" s="4">
        <v>4</v>
      </c>
      <c r="I206" s="4">
        <v>5</v>
      </c>
      <c r="J206" s="4">
        <v>4</v>
      </c>
      <c r="K206" s="4">
        <v>2</v>
      </c>
      <c r="L206" s="4">
        <v>4</v>
      </c>
      <c r="M206" s="4">
        <v>4</v>
      </c>
      <c r="N206" s="4">
        <v>4</v>
      </c>
      <c r="O206" s="4">
        <v>5</v>
      </c>
      <c r="P206" s="4">
        <v>2</v>
      </c>
      <c r="Q206" s="4">
        <v>5</v>
      </c>
      <c r="R206" s="4">
        <v>5</v>
      </c>
      <c r="S206" s="4">
        <v>4</v>
      </c>
      <c r="T206" s="4">
        <v>4</v>
      </c>
      <c r="U206" s="4">
        <v>4</v>
      </c>
      <c r="V206" s="4">
        <v>4</v>
      </c>
      <c r="W206" s="4">
        <v>4</v>
      </c>
      <c r="X206" s="7">
        <f t="shared" si="79"/>
        <v>4</v>
      </c>
      <c r="Y206" s="7">
        <f t="shared" si="80"/>
        <v>5</v>
      </c>
      <c r="Z206" s="7">
        <f t="shared" si="81"/>
        <v>2</v>
      </c>
      <c r="AA206" s="7">
        <f t="shared" si="82"/>
        <v>2</v>
      </c>
      <c r="AB206" s="7">
        <f t="shared" si="83"/>
        <v>4</v>
      </c>
      <c r="AC206" s="7">
        <f t="shared" si="84"/>
        <v>4</v>
      </c>
      <c r="AD206" s="7">
        <f t="shared" si="85"/>
        <v>4</v>
      </c>
      <c r="AE206" s="7">
        <f t="shared" si="86"/>
        <v>5</v>
      </c>
      <c r="AF206" s="7">
        <f t="shared" si="87"/>
        <v>4</v>
      </c>
      <c r="AG206" s="7">
        <f t="shared" si="88"/>
        <v>5</v>
      </c>
      <c r="AH206" s="7">
        <f t="shared" si="89"/>
        <v>5</v>
      </c>
      <c r="AI206" s="7">
        <f t="shared" si="90"/>
        <v>4</v>
      </c>
      <c r="AJ206" s="7">
        <f t="shared" si="91"/>
        <v>4</v>
      </c>
      <c r="AK206" s="7">
        <f t="shared" si="92"/>
        <v>4</v>
      </c>
      <c r="AL206" s="7">
        <f t="shared" si="93"/>
        <v>4</v>
      </c>
      <c r="AM206" s="7">
        <f t="shared" si="94"/>
        <v>4</v>
      </c>
      <c r="AN206" s="8">
        <f t="shared" si="95"/>
        <v>64</v>
      </c>
      <c r="AO206" s="8"/>
      <c r="AP206" s="42"/>
      <c r="AQ206" s="8" t="e">
        <f t="shared" si="101"/>
        <v>#NUM!</v>
      </c>
      <c r="AR206" s="8" t="e">
        <f t="shared" si="102"/>
        <v>#NUM!</v>
      </c>
      <c r="AS206" s="8" t="e">
        <f t="shared" si="103"/>
        <v>#NUM!</v>
      </c>
      <c r="AT206" s="8" t="e">
        <f t="shared" si="104"/>
        <v>#NUM!</v>
      </c>
      <c r="AU206" s="8">
        <f t="shared" si="96"/>
        <v>17</v>
      </c>
      <c r="AV206" s="8">
        <f t="shared" si="97"/>
        <v>17</v>
      </c>
      <c r="AW206" s="8">
        <f t="shared" si="98"/>
        <v>18</v>
      </c>
      <c r="AX206" s="8">
        <f t="shared" si="99"/>
        <v>12</v>
      </c>
    </row>
    <row r="207" spans="1:50" x14ac:dyDescent="0.25">
      <c r="A207">
        <v>39572</v>
      </c>
      <c r="B207">
        <v>0</v>
      </c>
      <c r="C207">
        <v>1990</v>
      </c>
      <c r="D207">
        <f t="shared" si="100"/>
        <v>34</v>
      </c>
      <c r="E207" s="1">
        <v>45599.478564814817</v>
      </c>
      <c r="F207" t="s">
        <v>99</v>
      </c>
      <c r="G207">
        <v>1</v>
      </c>
      <c r="H207" s="4">
        <v>5</v>
      </c>
      <c r="I207" s="4">
        <v>5</v>
      </c>
      <c r="J207" s="4">
        <v>1</v>
      </c>
      <c r="K207" s="4">
        <v>4</v>
      </c>
      <c r="L207" s="4">
        <v>5</v>
      </c>
      <c r="M207" s="4">
        <v>5</v>
      </c>
      <c r="N207" s="4">
        <v>2</v>
      </c>
      <c r="O207" s="4">
        <v>4</v>
      </c>
      <c r="P207" s="4">
        <v>4</v>
      </c>
      <c r="Q207" s="4">
        <v>4</v>
      </c>
      <c r="R207" s="4">
        <v>4</v>
      </c>
      <c r="S207" s="4">
        <v>3</v>
      </c>
      <c r="T207" s="4">
        <v>4</v>
      </c>
      <c r="U207" s="4">
        <v>5</v>
      </c>
      <c r="V207" s="4">
        <v>5</v>
      </c>
      <c r="W207" s="4">
        <v>2</v>
      </c>
      <c r="X207" s="7">
        <f t="shared" si="79"/>
        <v>5</v>
      </c>
      <c r="Y207" s="7">
        <f t="shared" si="80"/>
        <v>5</v>
      </c>
      <c r="Z207" s="7">
        <f t="shared" si="81"/>
        <v>5</v>
      </c>
      <c r="AA207" s="7">
        <f t="shared" si="82"/>
        <v>4</v>
      </c>
      <c r="AB207" s="7">
        <f t="shared" si="83"/>
        <v>5</v>
      </c>
      <c r="AC207" s="7">
        <f t="shared" si="84"/>
        <v>5</v>
      </c>
      <c r="AD207" s="7">
        <f t="shared" si="85"/>
        <v>2</v>
      </c>
      <c r="AE207" s="7">
        <f t="shared" si="86"/>
        <v>4</v>
      </c>
      <c r="AF207" s="7">
        <f t="shared" si="87"/>
        <v>2</v>
      </c>
      <c r="AG207" s="7">
        <f t="shared" si="88"/>
        <v>4</v>
      </c>
      <c r="AH207" s="7">
        <f t="shared" si="89"/>
        <v>4</v>
      </c>
      <c r="AI207" s="7">
        <f t="shared" si="90"/>
        <v>3</v>
      </c>
      <c r="AJ207" s="7">
        <f t="shared" si="91"/>
        <v>4</v>
      </c>
      <c r="AK207" s="7">
        <f t="shared" si="92"/>
        <v>5</v>
      </c>
      <c r="AL207" s="7">
        <f t="shared" si="93"/>
        <v>5</v>
      </c>
      <c r="AM207" s="7">
        <f t="shared" si="94"/>
        <v>2</v>
      </c>
      <c r="AN207" s="8">
        <f t="shared" si="95"/>
        <v>64</v>
      </c>
      <c r="AO207" s="8"/>
      <c r="AP207" s="42"/>
      <c r="AQ207" s="8" t="e">
        <f t="shared" si="101"/>
        <v>#NUM!</v>
      </c>
      <c r="AR207" s="8" t="e">
        <f t="shared" si="102"/>
        <v>#NUM!</v>
      </c>
      <c r="AS207" s="8" t="e">
        <f t="shared" si="103"/>
        <v>#NUM!</v>
      </c>
      <c r="AT207" s="8" t="e">
        <f t="shared" si="104"/>
        <v>#NUM!</v>
      </c>
      <c r="AU207" s="8">
        <f t="shared" si="96"/>
        <v>24</v>
      </c>
      <c r="AV207" s="8">
        <f t="shared" si="97"/>
        <v>13</v>
      </c>
      <c r="AW207" s="8">
        <f t="shared" si="98"/>
        <v>15</v>
      </c>
      <c r="AX207" s="8">
        <f t="shared" si="99"/>
        <v>12</v>
      </c>
    </row>
    <row r="208" spans="1:50" x14ac:dyDescent="0.25">
      <c r="A208">
        <v>39626</v>
      </c>
      <c r="B208">
        <v>0</v>
      </c>
      <c r="C208">
        <v>2002</v>
      </c>
      <c r="D208">
        <f t="shared" si="100"/>
        <v>22</v>
      </c>
      <c r="E208" s="1">
        <v>45599.76295138889</v>
      </c>
      <c r="F208" t="s">
        <v>101</v>
      </c>
      <c r="H208" s="4">
        <v>5</v>
      </c>
      <c r="I208" s="4">
        <v>4</v>
      </c>
      <c r="J208" s="4">
        <v>2</v>
      </c>
      <c r="K208" s="4">
        <v>4</v>
      </c>
      <c r="L208" s="4">
        <v>5</v>
      </c>
      <c r="M208" s="4">
        <v>4</v>
      </c>
      <c r="N208" s="4">
        <v>3</v>
      </c>
      <c r="O208" s="4">
        <v>4</v>
      </c>
      <c r="P208" s="4">
        <v>2</v>
      </c>
      <c r="Q208" s="4">
        <v>2</v>
      </c>
      <c r="R208" s="4">
        <v>4</v>
      </c>
      <c r="S208" s="4">
        <v>4</v>
      </c>
      <c r="T208" s="4">
        <v>4</v>
      </c>
      <c r="U208" s="4">
        <v>4</v>
      </c>
      <c r="V208" s="4">
        <v>5</v>
      </c>
      <c r="W208" s="4">
        <v>4</v>
      </c>
      <c r="X208" s="7">
        <f t="shared" si="79"/>
        <v>5</v>
      </c>
      <c r="Y208" s="7">
        <f t="shared" si="80"/>
        <v>4</v>
      </c>
      <c r="Z208" s="7">
        <f t="shared" si="81"/>
        <v>4</v>
      </c>
      <c r="AA208" s="7">
        <f t="shared" si="82"/>
        <v>4</v>
      </c>
      <c r="AB208" s="7">
        <f t="shared" si="83"/>
        <v>5</v>
      </c>
      <c r="AC208" s="7">
        <f t="shared" si="84"/>
        <v>4</v>
      </c>
      <c r="AD208" s="7">
        <f t="shared" si="85"/>
        <v>3</v>
      </c>
      <c r="AE208" s="7">
        <f t="shared" si="86"/>
        <v>4</v>
      </c>
      <c r="AF208" s="7">
        <f t="shared" si="87"/>
        <v>4</v>
      </c>
      <c r="AG208" s="7">
        <f t="shared" si="88"/>
        <v>2</v>
      </c>
      <c r="AH208" s="7">
        <f t="shared" si="89"/>
        <v>4</v>
      </c>
      <c r="AI208" s="7">
        <f t="shared" si="90"/>
        <v>4</v>
      </c>
      <c r="AJ208" s="7">
        <f t="shared" si="91"/>
        <v>4</v>
      </c>
      <c r="AK208" s="7">
        <f t="shared" si="92"/>
        <v>4</v>
      </c>
      <c r="AL208" s="7">
        <f t="shared" si="93"/>
        <v>5</v>
      </c>
      <c r="AM208" s="7">
        <f t="shared" si="94"/>
        <v>4</v>
      </c>
      <c r="AN208" s="8">
        <f t="shared" si="95"/>
        <v>64</v>
      </c>
      <c r="AO208" s="8"/>
      <c r="AP208" s="42"/>
      <c r="AQ208" s="8" t="e">
        <f t="shared" si="101"/>
        <v>#NUM!</v>
      </c>
      <c r="AR208" s="8" t="e">
        <f t="shared" si="102"/>
        <v>#NUM!</v>
      </c>
      <c r="AS208" s="8" t="e">
        <f t="shared" si="103"/>
        <v>#NUM!</v>
      </c>
      <c r="AT208" s="8" t="e">
        <f t="shared" si="104"/>
        <v>#NUM!</v>
      </c>
      <c r="AU208" s="8">
        <f t="shared" si="96"/>
        <v>22</v>
      </c>
      <c r="AV208" s="8">
        <f t="shared" si="97"/>
        <v>15</v>
      </c>
      <c r="AW208" s="8">
        <f t="shared" si="98"/>
        <v>14</v>
      </c>
      <c r="AX208" s="8">
        <f t="shared" si="99"/>
        <v>13</v>
      </c>
    </row>
    <row r="209" spans="1:50" x14ac:dyDescent="0.25">
      <c r="A209">
        <v>39728</v>
      </c>
      <c r="B209">
        <v>0</v>
      </c>
      <c r="C209">
        <v>1966</v>
      </c>
      <c r="D209">
        <f t="shared" si="100"/>
        <v>58</v>
      </c>
      <c r="E209" s="1">
        <v>45600.458414351851</v>
      </c>
      <c r="F209" t="s">
        <v>198</v>
      </c>
      <c r="G209">
        <v>1</v>
      </c>
      <c r="H209" s="4">
        <v>4</v>
      </c>
      <c r="I209" s="4">
        <v>4</v>
      </c>
      <c r="J209" s="4">
        <v>2</v>
      </c>
      <c r="K209" s="4">
        <v>4</v>
      </c>
      <c r="L209" s="4">
        <v>4</v>
      </c>
      <c r="M209" s="4">
        <v>4</v>
      </c>
      <c r="N209" s="4">
        <v>4</v>
      </c>
      <c r="O209" s="4">
        <v>4</v>
      </c>
      <c r="P209" s="4">
        <v>1</v>
      </c>
      <c r="Q209" s="4">
        <v>3</v>
      </c>
      <c r="R209" s="4">
        <v>4</v>
      </c>
      <c r="S209" s="4">
        <v>2</v>
      </c>
      <c r="T209" s="4">
        <v>5</v>
      </c>
      <c r="U209" s="4">
        <v>5</v>
      </c>
      <c r="V209" s="4">
        <v>5</v>
      </c>
      <c r="W209" s="4">
        <v>3</v>
      </c>
      <c r="X209" s="7">
        <f t="shared" si="79"/>
        <v>4</v>
      </c>
      <c r="Y209" s="7">
        <f t="shared" si="80"/>
        <v>4</v>
      </c>
      <c r="Z209" s="7">
        <f t="shared" si="81"/>
        <v>4</v>
      </c>
      <c r="AA209" s="7">
        <f t="shared" si="82"/>
        <v>4</v>
      </c>
      <c r="AB209" s="7">
        <f t="shared" si="83"/>
        <v>4</v>
      </c>
      <c r="AC209" s="7">
        <f t="shared" si="84"/>
        <v>4</v>
      </c>
      <c r="AD209" s="7">
        <f t="shared" si="85"/>
        <v>4</v>
      </c>
      <c r="AE209" s="7">
        <f t="shared" si="86"/>
        <v>4</v>
      </c>
      <c r="AF209" s="7">
        <f t="shared" si="87"/>
        <v>5</v>
      </c>
      <c r="AG209" s="7">
        <f t="shared" si="88"/>
        <v>3</v>
      </c>
      <c r="AH209" s="7">
        <f t="shared" si="89"/>
        <v>4</v>
      </c>
      <c r="AI209" s="7">
        <f t="shared" si="90"/>
        <v>2</v>
      </c>
      <c r="AJ209" s="7">
        <f t="shared" si="91"/>
        <v>5</v>
      </c>
      <c r="AK209" s="7">
        <f t="shared" si="92"/>
        <v>5</v>
      </c>
      <c r="AL209" s="7">
        <f t="shared" si="93"/>
        <v>5</v>
      </c>
      <c r="AM209" s="7">
        <f t="shared" si="94"/>
        <v>3</v>
      </c>
      <c r="AN209" s="8">
        <f t="shared" si="95"/>
        <v>64</v>
      </c>
      <c r="AO209" s="8"/>
      <c r="AP209" s="42"/>
      <c r="AQ209" s="8" t="e">
        <f t="shared" si="101"/>
        <v>#NUM!</v>
      </c>
      <c r="AR209" s="8" t="e">
        <f t="shared" si="102"/>
        <v>#NUM!</v>
      </c>
      <c r="AS209" s="8" t="e">
        <f t="shared" si="103"/>
        <v>#NUM!</v>
      </c>
      <c r="AT209" s="8" t="e">
        <f t="shared" si="104"/>
        <v>#NUM!</v>
      </c>
      <c r="AU209" s="8">
        <f t="shared" si="96"/>
        <v>20</v>
      </c>
      <c r="AV209" s="8">
        <f t="shared" si="97"/>
        <v>17</v>
      </c>
      <c r="AW209" s="8">
        <f t="shared" si="98"/>
        <v>14</v>
      </c>
      <c r="AX209" s="8">
        <f t="shared" si="99"/>
        <v>13</v>
      </c>
    </row>
    <row r="210" spans="1:50" x14ac:dyDescent="0.25">
      <c r="A210">
        <v>39883</v>
      </c>
      <c r="B210">
        <v>0</v>
      </c>
      <c r="C210">
        <v>1969</v>
      </c>
      <c r="D210">
        <f t="shared" si="100"/>
        <v>55</v>
      </c>
      <c r="E210" s="1">
        <v>45601.59946759259</v>
      </c>
      <c r="F210" t="s">
        <v>201</v>
      </c>
      <c r="G210">
        <v>1</v>
      </c>
      <c r="H210" s="4">
        <v>4</v>
      </c>
      <c r="I210" s="4">
        <v>4</v>
      </c>
      <c r="J210" s="4">
        <v>2</v>
      </c>
      <c r="K210" s="4">
        <v>4</v>
      </c>
      <c r="L210" s="4">
        <v>4</v>
      </c>
      <c r="M210" s="4">
        <v>4</v>
      </c>
      <c r="N210" s="4">
        <v>4</v>
      </c>
      <c r="O210" s="4">
        <v>4</v>
      </c>
      <c r="P210" s="4">
        <v>2</v>
      </c>
      <c r="Q210" s="4">
        <v>4</v>
      </c>
      <c r="R210" s="4">
        <v>4</v>
      </c>
      <c r="S210" s="4">
        <v>4</v>
      </c>
      <c r="T210" s="4">
        <v>4</v>
      </c>
      <c r="U210" s="4">
        <v>4</v>
      </c>
      <c r="V210" s="4">
        <v>4</v>
      </c>
      <c r="W210" s="4">
        <v>4</v>
      </c>
      <c r="X210" s="7">
        <f t="shared" si="79"/>
        <v>4</v>
      </c>
      <c r="Y210" s="7">
        <f t="shared" si="80"/>
        <v>4</v>
      </c>
      <c r="Z210" s="7">
        <f t="shared" si="81"/>
        <v>4</v>
      </c>
      <c r="AA210" s="7">
        <f t="shared" si="82"/>
        <v>4</v>
      </c>
      <c r="AB210" s="7">
        <f t="shared" si="83"/>
        <v>4</v>
      </c>
      <c r="AC210" s="7">
        <f t="shared" si="84"/>
        <v>4</v>
      </c>
      <c r="AD210" s="7">
        <f t="shared" si="85"/>
        <v>4</v>
      </c>
      <c r="AE210" s="7">
        <f t="shared" si="86"/>
        <v>4</v>
      </c>
      <c r="AF210" s="7">
        <f t="shared" si="87"/>
        <v>4</v>
      </c>
      <c r="AG210" s="7">
        <f t="shared" si="88"/>
        <v>4</v>
      </c>
      <c r="AH210" s="7">
        <f t="shared" si="89"/>
        <v>4</v>
      </c>
      <c r="AI210" s="7">
        <f t="shared" si="90"/>
        <v>4</v>
      </c>
      <c r="AJ210" s="7">
        <f t="shared" si="91"/>
        <v>4</v>
      </c>
      <c r="AK210" s="7">
        <f t="shared" si="92"/>
        <v>4</v>
      </c>
      <c r="AL210" s="7">
        <f t="shared" si="93"/>
        <v>4</v>
      </c>
      <c r="AM210" s="7">
        <f t="shared" si="94"/>
        <v>4</v>
      </c>
      <c r="AN210" s="8">
        <f t="shared" si="95"/>
        <v>64</v>
      </c>
      <c r="AO210" s="8"/>
      <c r="AP210" s="42"/>
      <c r="AQ210" s="8" t="e">
        <f t="shared" si="101"/>
        <v>#NUM!</v>
      </c>
      <c r="AR210" s="8" t="e">
        <f t="shared" si="102"/>
        <v>#NUM!</v>
      </c>
      <c r="AS210" s="8" t="e">
        <f t="shared" si="103"/>
        <v>#NUM!</v>
      </c>
      <c r="AT210" s="8" t="e">
        <f t="shared" si="104"/>
        <v>#NUM!</v>
      </c>
      <c r="AU210" s="8">
        <f t="shared" si="96"/>
        <v>20</v>
      </c>
      <c r="AV210" s="8">
        <f t="shared" si="97"/>
        <v>16</v>
      </c>
      <c r="AW210" s="8">
        <f t="shared" si="98"/>
        <v>16</v>
      </c>
      <c r="AX210" s="8">
        <f t="shared" si="99"/>
        <v>12</v>
      </c>
    </row>
    <row r="211" spans="1:50" x14ac:dyDescent="0.25">
      <c r="A211">
        <v>39951</v>
      </c>
      <c r="B211">
        <v>0</v>
      </c>
      <c r="C211">
        <v>1983</v>
      </c>
      <c r="D211">
        <f t="shared" si="100"/>
        <v>41</v>
      </c>
      <c r="E211" s="1">
        <v>45602.748981481483</v>
      </c>
      <c r="F211" t="s">
        <v>206</v>
      </c>
      <c r="G211">
        <v>1</v>
      </c>
      <c r="H211" s="4">
        <v>4</v>
      </c>
      <c r="I211" s="4">
        <v>4</v>
      </c>
      <c r="J211" s="4">
        <v>2</v>
      </c>
      <c r="K211" s="4">
        <v>4</v>
      </c>
      <c r="L211" s="4">
        <v>4</v>
      </c>
      <c r="M211" s="4">
        <v>4</v>
      </c>
      <c r="N211" s="4">
        <v>4</v>
      </c>
      <c r="O211" s="4">
        <v>4</v>
      </c>
      <c r="P211" s="4">
        <v>2</v>
      </c>
      <c r="Q211" s="4">
        <v>4</v>
      </c>
      <c r="R211" s="4">
        <v>5</v>
      </c>
      <c r="S211" s="4">
        <v>5</v>
      </c>
      <c r="T211" s="4">
        <v>5</v>
      </c>
      <c r="U211" s="4">
        <v>3</v>
      </c>
      <c r="V211" s="4">
        <v>3</v>
      </c>
      <c r="W211" s="4">
        <v>3</v>
      </c>
      <c r="X211" s="7">
        <f t="shared" si="79"/>
        <v>4</v>
      </c>
      <c r="Y211" s="7">
        <f t="shared" si="80"/>
        <v>4</v>
      </c>
      <c r="Z211" s="7">
        <f t="shared" si="81"/>
        <v>4</v>
      </c>
      <c r="AA211" s="7">
        <f t="shared" si="82"/>
        <v>4</v>
      </c>
      <c r="AB211" s="7">
        <f t="shared" si="83"/>
        <v>4</v>
      </c>
      <c r="AC211" s="7">
        <f t="shared" si="84"/>
        <v>4</v>
      </c>
      <c r="AD211" s="7">
        <f t="shared" si="85"/>
        <v>4</v>
      </c>
      <c r="AE211" s="7">
        <f t="shared" si="86"/>
        <v>4</v>
      </c>
      <c r="AF211" s="7">
        <f t="shared" si="87"/>
        <v>4</v>
      </c>
      <c r="AG211" s="7">
        <f t="shared" si="88"/>
        <v>4</v>
      </c>
      <c r="AH211" s="7">
        <f t="shared" si="89"/>
        <v>5</v>
      </c>
      <c r="AI211" s="7">
        <f t="shared" si="90"/>
        <v>5</v>
      </c>
      <c r="AJ211" s="7">
        <f t="shared" si="91"/>
        <v>5</v>
      </c>
      <c r="AK211" s="7">
        <f t="shared" si="92"/>
        <v>3</v>
      </c>
      <c r="AL211" s="7">
        <f t="shared" si="93"/>
        <v>3</v>
      </c>
      <c r="AM211" s="7">
        <f t="shared" si="94"/>
        <v>3</v>
      </c>
      <c r="AN211" s="8">
        <f t="shared" si="95"/>
        <v>64</v>
      </c>
      <c r="AO211" s="8"/>
      <c r="AP211" s="42"/>
      <c r="AQ211" s="8" t="e">
        <f t="shared" si="101"/>
        <v>#NUM!</v>
      </c>
      <c r="AR211" s="8" t="e">
        <f t="shared" si="102"/>
        <v>#NUM!</v>
      </c>
      <c r="AS211" s="8" t="e">
        <f t="shared" si="103"/>
        <v>#NUM!</v>
      </c>
      <c r="AT211" s="8" t="e">
        <f t="shared" si="104"/>
        <v>#NUM!</v>
      </c>
      <c r="AU211" s="8">
        <f t="shared" si="96"/>
        <v>20</v>
      </c>
      <c r="AV211" s="8">
        <f t="shared" si="97"/>
        <v>16</v>
      </c>
      <c r="AW211" s="8">
        <f t="shared" si="98"/>
        <v>19</v>
      </c>
      <c r="AX211" s="8">
        <f t="shared" si="99"/>
        <v>9</v>
      </c>
    </row>
    <row r="212" spans="1:50" x14ac:dyDescent="0.25">
      <c r="A212">
        <v>40306</v>
      </c>
      <c r="B212">
        <v>0</v>
      </c>
      <c r="C212">
        <v>1988</v>
      </c>
      <c r="D212">
        <f t="shared" si="100"/>
        <v>36</v>
      </c>
      <c r="E212" s="1">
        <v>45607.884444444448</v>
      </c>
      <c r="F212" t="s">
        <v>99</v>
      </c>
      <c r="G212">
        <v>1</v>
      </c>
      <c r="H212" s="4">
        <v>5</v>
      </c>
      <c r="I212" s="4">
        <v>4</v>
      </c>
      <c r="J212" s="4">
        <v>2</v>
      </c>
      <c r="K212" s="4">
        <v>4</v>
      </c>
      <c r="L212" s="4">
        <v>4</v>
      </c>
      <c r="M212" s="4">
        <v>4</v>
      </c>
      <c r="N212" s="4">
        <v>4</v>
      </c>
      <c r="O212" s="4">
        <v>4</v>
      </c>
      <c r="P212" s="4">
        <v>2</v>
      </c>
      <c r="Q212" s="4">
        <v>4</v>
      </c>
      <c r="R212" s="4">
        <v>3</v>
      </c>
      <c r="S212" s="4">
        <v>4</v>
      </c>
      <c r="T212" s="4">
        <v>4</v>
      </c>
      <c r="U212" s="4">
        <v>4</v>
      </c>
      <c r="V212" s="4">
        <v>4</v>
      </c>
      <c r="W212" s="4">
        <v>4</v>
      </c>
      <c r="X212" s="7">
        <f t="shared" si="79"/>
        <v>5</v>
      </c>
      <c r="Y212" s="7">
        <f t="shared" si="80"/>
        <v>4</v>
      </c>
      <c r="Z212" s="7">
        <f t="shared" si="81"/>
        <v>4</v>
      </c>
      <c r="AA212" s="7">
        <f t="shared" si="82"/>
        <v>4</v>
      </c>
      <c r="AB212" s="7">
        <f t="shared" si="83"/>
        <v>4</v>
      </c>
      <c r="AC212" s="7">
        <f t="shared" si="84"/>
        <v>4</v>
      </c>
      <c r="AD212" s="7">
        <f t="shared" si="85"/>
        <v>4</v>
      </c>
      <c r="AE212" s="7">
        <f t="shared" si="86"/>
        <v>4</v>
      </c>
      <c r="AF212" s="7">
        <f t="shared" si="87"/>
        <v>4</v>
      </c>
      <c r="AG212" s="7">
        <f t="shared" si="88"/>
        <v>4</v>
      </c>
      <c r="AH212" s="7">
        <f t="shared" si="89"/>
        <v>3</v>
      </c>
      <c r="AI212" s="7">
        <f t="shared" si="90"/>
        <v>4</v>
      </c>
      <c r="AJ212" s="7">
        <f t="shared" si="91"/>
        <v>4</v>
      </c>
      <c r="AK212" s="7">
        <f t="shared" si="92"/>
        <v>4</v>
      </c>
      <c r="AL212" s="7">
        <f t="shared" si="93"/>
        <v>4</v>
      </c>
      <c r="AM212" s="7">
        <f t="shared" si="94"/>
        <v>4</v>
      </c>
      <c r="AN212" s="8">
        <f t="shared" si="95"/>
        <v>64</v>
      </c>
      <c r="AO212" s="8"/>
      <c r="AP212" s="42"/>
      <c r="AQ212" s="8" t="e">
        <f t="shared" si="101"/>
        <v>#NUM!</v>
      </c>
      <c r="AR212" s="8" t="e">
        <f t="shared" si="102"/>
        <v>#NUM!</v>
      </c>
      <c r="AS212" s="8" t="e">
        <f t="shared" si="103"/>
        <v>#NUM!</v>
      </c>
      <c r="AT212" s="8" t="e">
        <f t="shared" si="104"/>
        <v>#NUM!</v>
      </c>
      <c r="AU212" s="8">
        <f t="shared" si="96"/>
        <v>21</v>
      </c>
      <c r="AV212" s="8">
        <f t="shared" si="97"/>
        <v>16</v>
      </c>
      <c r="AW212" s="8">
        <f t="shared" si="98"/>
        <v>15</v>
      </c>
      <c r="AX212" s="8">
        <f t="shared" si="99"/>
        <v>12</v>
      </c>
    </row>
    <row r="213" spans="1:50" x14ac:dyDescent="0.25">
      <c r="A213">
        <v>40407</v>
      </c>
      <c r="B213">
        <v>0</v>
      </c>
      <c r="C213">
        <v>1982</v>
      </c>
      <c r="D213">
        <f t="shared" si="100"/>
        <v>42</v>
      </c>
      <c r="E213" s="1">
        <v>45608.574502314812</v>
      </c>
      <c r="F213" t="s">
        <v>218</v>
      </c>
      <c r="G213">
        <v>1</v>
      </c>
      <c r="H213" s="4">
        <v>4</v>
      </c>
      <c r="I213" s="4">
        <v>5</v>
      </c>
      <c r="J213" s="4">
        <v>3</v>
      </c>
      <c r="K213" s="4">
        <v>4</v>
      </c>
      <c r="L213" s="4">
        <v>4</v>
      </c>
      <c r="M213" s="4">
        <v>5</v>
      </c>
      <c r="N213" s="4">
        <v>4</v>
      </c>
      <c r="O213" s="4">
        <v>4</v>
      </c>
      <c r="P213" s="4">
        <v>2</v>
      </c>
      <c r="Q213" s="4">
        <v>3</v>
      </c>
      <c r="R213" s="4">
        <v>4</v>
      </c>
      <c r="S213" s="4">
        <v>4</v>
      </c>
      <c r="T213" s="4">
        <v>4</v>
      </c>
      <c r="U213" s="4">
        <v>4</v>
      </c>
      <c r="V213" s="4">
        <v>4</v>
      </c>
      <c r="W213" s="4">
        <v>4</v>
      </c>
      <c r="X213" s="7">
        <f t="shared" si="79"/>
        <v>4</v>
      </c>
      <c r="Y213" s="7">
        <f t="shared" si="80"/>
        <v>5</v>
      </c>
      <c r="Z213" s="7">
        <f t="shared" si="81"/>
        <v>3</v>
      </c>
      <c r="AA213" s="7">
        <f t="shared" si="82"/>
        <v>4</v>
      </c>
      <c r="AB213" s="7">
        <f t="shared" si="83"/>
        <v>4</v>
      </c>
      <c r="AC213" s="7">
        <f t="shared" si="84"/>
        <v>5</v>
      </c>
      <c r="AD213" s="7">
        <f t="shared" si="85"/>
        <v>4</v>
      </c>
      <c r="AE213" s="7">
        <f t="shared" si="86"/>
        <v>4</v>
      </c>
      <c r="AF213" s="7">
        <f t="shared" si="87"/>
        <v>4</v>
      </c>
      <c r="AG213" s="7">
        <f t="shared" si="88"/>
        <v>3</v>
      </c>
      <c r="AH213" s="7">
        <f t="shared" si="89"/>
        <v>4</v>
      </c>
      <c r="AI213" s="7">
        <f t="shared" si="90"/>
        <v>4</v>
      </c>
      <c r="AJ213" s="7">
        <f t="shared" si="91"/>
        <v>4</v>
      </c>
      <c r="AK213" s="7">
        <f t="shared" si="92"/>
        <v>4</v>
      </c>
      <c r="AL213" s="7">
        <f t="shared" si="93"/>
        <v>4</v>
      </c>
      <c r="AM213" s="7">
        <f t="shared" si="94"/>
        <v>4</v>
      </c>
      <c r="AN213" s="8">
        <f t="shared" si="95"/>
        <v>64</v>
      </c>
      <c r="AO213" s="8"/>
      <c r="AP213" s="42"/>
      <c r="AQ213" s="8" t="e">
        <f t="shared" si="101"/>
        <v>#NUM!</v>
      </c>
      <c r="AR213" s="8" t="e">
        <f t="shared" si="102"/>
        <v>#NUM!</v>
      </c>
      <c r="AS213" s="8" t="e">
        <f t="shared" si="103"/>
        <v>#NUM!</v>
      </c>
      <c r="AT213" s="8" t="e">
        <f t="shared" si="104"/>
        <v>#NUM!</v>
      </c>
      <c r="AU213" s="8">
        <f t="shared" si="96"/>
        <v>20</v>
      </c>
      <c r="AV213" s="8">
        <f t="shared" si="97"/>
        <v>17</v>
      </c>
      <c r="AW213" s="8">
        <f t="shared" si="98"/>
        <v>15</v>
      </c>
      <c r="AX213" s="8">
        <f t="shared" si="99"/>
        <v>12</v>
      </c>
    </row>
    <row r="214" spans="1:50" x14ac:dyDescent="0.25">
      <c r="A214">
        <v>40426</v>
      </c>
      <c r="B214">
        <v>0</v>
      </c>
      <c r="C214">
        <v>1998</v>
      </c>
      <c r="D214">
        <f t="shared" si="100"/>
        <v>26</v>
      </c>
      <c r="E214" s="1">
        <v>45608.637106481481</v>
      </c>
      <c r="F214" t="s">
        <v>101</v>
      </c>
      <c r="H214" s="4">
        <v>5</v>
      </c>
      <c r="I214" s="4">
        <v>4</v>
      </c>
      <c r="J214" s="4">
        <v>2</v>
      </c>
      <c r="K214" s="4">
        <v>4</v>
      </c>
      <c r="L214" s="4">
        <v>4</v>
      </c>
      <c r="M214" s="4">
        <v>4</v>
      </c>
      <c r="N214" s="4">
        <v>2</v>
      </c>
      <c r="O214" s="4">
        <v>4</v>
      </c>
      <c r="P214" s="4">
        <v>2</v>
      </c>
      <c r="Q214" s="4">
        <v>4</v>
      </c>
      <c r="R214" s="4">
        <v>4</v>
      </c>
      <c r="S214" s="4">
        <v>4</v>
      </c>
      <c r="T214" s="4">
        <v>4</v>
      </c>
      <c r="U214" s="4">
        <v>4</v>
      </c>
      <c r="V214" s="4">
        <v>5</v>
      </c>
      <c r="W214" s="4">
        <v>4</v>
      </c>
      <c r="X214" s="7">
        <f t="shared" si="79"/>
        <v>5</v>
      </c>
      <c r="Y214" s="7">
        <f t="shared" si="80"/>
        <v>4</v>
      </c>
      <c r="Z214" s="7">
        <f t="shared" si="81"/>
        <v>4</v>
      </c>
      <c r="AA214" s="7">
        <f t="shared" si="82"/>
        <v>4</v>
      </c>
      <c r="AB214" s="7">
        <f t="shared" si="83"/>
        <v>4</v>
      </c>
      <c r="AC214" s="7">
        <f t="shared" si="84"/>
        <v>4</v>
      </c>
      <c r="AD214" s="7">
        <f t="shared" si="85"/>
        <v>2</v>
      </c>
      <c r="AE214" s="7">
        <f t="shared" si="86"/>
        <v>4</v>
      </c>
      <c r="AF214" s="7">
        <f t="shared" si="87"/>
        <v>4</v>
      </c>
      <c r="AG214" s="7">
        <f t="shared" si="88"/>
        <v>4</v>
      </c>
      <c r="AH214" s="7">
        <f t="shared" si="89"/>
        <v>4</v>
      </c>
      <c r="AI214" s="7">
        <f t="shared" si="90"/>
        <v>4</v>
      </c>
      <c r="AJ214" s="7">
        <f t="shared" si="91"/>
        <v>4</v>
      </c>
      <c r="AK214" s="7">
        <f t="shared" si="92"/>
        <v>4</v>
      </c>
      <c r="AL214" s="7">
        <f t="shared" si="93"/>
        <v>5</v>
      </c>
      <c r="AM214" s="7">
        <f t="shared" si="94"/>
        <v>4</v>
      </c>
      <c r="AN214" s="8">
        <f t="shared" si="95"/>
        <v>64</v>
      </c>
      <c r="AO214" s="8"/>
      <c r="AP214" s="42"/>
      <c r="AQ214" s="8" t="e">
        <f t="shared" si="101"/>
        <v>#NUM!</v>
      </c>
      <c r="AR214" s="8" t="e">
        <f t="shared" si="102"/>
        <v>#NUM!</v>
      </c>
      <c r="AS214" s="8" t="e">
        <f t="shared" si="103"/>
        <v>#NUM!</v>
      </c>
      <c r="AT214" s="8" t="e">
        <f t="shared" si="104"/>
        <v>#NUM!</v>
      </c>
      <c r="AU214" s="8">
        <f t="shared" si="96"/>
        <v>21</v>
      </c>
      <c r="AV214" s="8">
        <f t="shared" si="97"/>
        <v>14</v>
      </c>
      <c r="AW214" s="8">
        <f t="shared" si="98"/>
        <v>16</v>
      </c>
      <c r="AX214" s="8">
        <f t="shared" si="99"/>
        <v>13</v>
      </c>
    </row>
    <row r="215" spans="1:50" x14ac:dyDescent="0.25">
      <c r="A215">
        <v>40620</v>
      </c>
      <c r="B215">
        <v>0</v>
      </c>
      <c r="C215">
        <v>1984</v>
      </c>
      <c r="D215">
        <f t="shared" si="100"/>
        <v>40</v>
      </c>
      <c r="E215" s="1">
        <v>45611.301747685182</v>
      </c>
      <c r="F215" t="s">
        <v>99</v>
      </c>
      <c r="G215">
        <v>1</v>
      </c>
      <c r="H215" s="4">
        <v>5</v>
      </c>
      <c r="I215" s="4">
        <v>4</v>
      </c>
      <c r="J215" s="4">
        <v>4</v>
      </c>
      <c r="K215" s="4">
        <v>4</v>
      </c>
      <c r="L215" s="4">
        <v>4</v>
      </c>
      <c r="M215" s="4">
        <v>4</v>
      </c>
      <c r="N215" s="4">
        <v>4</v>
      </c>
      <c r="O215" s="4">
        <v>4</v>
      </c>
      <c r="P215" s="4">
        <v>2</v>
      </c>
      <c r="Q215" s="4">
        <v>4</v>
      </c>
      <c r="R215" s="4">
        <v>4</v>
      </c>
      <c r="S215" s="4">
        <v>4</v>
      </c>
      <c r="T215" s="4">
        <v>4</v>
      </c>
      <c r="U215" s="4">
        <v>4</v>
      </c>
      <c r="V215" s="4">
        <v>4</v>
      </c>
      <c r="W215" s="4">
        <v>5</v>
      </c>
      <c r="X215" s="7">
        <f t="shared" si="79"/>
        <v>5</v>
      </c>
      <c r="Y215" s="7">
        <f t="shared" si="80"/>
        <v>4</v>
      </c>
      <c r="Z215" s="7">
        <f t="shared" si="81"/>
        <v>2</v>
      </c>
      <c r="AA215" s="7">
        <f t="shared" si="82"/>
        <v>4</v>
      </c>
      <c r="AB215" s="7">
        <f t="shared" si="83"/>
        <v>4</v>
      </c>
      <c r="AC215" s="7">
        <f t="shared" si="84"/>
        <v>4</v>
      </c>
      <c r="AD215" s="7">
        <f t="shared" si="85"/>
        <v>4</v>
      </c>
      <c r="AE215" s="7">
        <f t="shared" si="86"/>
        <v>4</v>
      </c>
      <c r="AF215" s="7">
        <f t="shared" si="87"/>
        <v>4</v>
      </c>
      <c r="AG215" s="7">
        <f t="shared" si="88"/>
        <v>4</v>
      </c>
      <c r="AH215" s="7">
        <f t="shared" si="89"/>
        <v>4</v>
      </c>
      <c r="AI215" s="7">
        <f t="shared" si="90"/>
        <v>4</v>
      </c>
      <c r="AJ215" s="7">
        <f t="shared" si="91"/>
        <v>4</v>
      </c>
      <c r="AK215" s="7">
        <f t="shared" si="92"/>
        <v>4</v>
      </c>
      <c r="AL215" s="7">
        <f t="shared" si="93"/>
        <v>4</v>
      </c>
      <c r="AM215" s="7">
        <f t="shared" si="94"/>
        <v>5</v>
      </c>
      <c r="AN215" s="8">
        <f t="shared" si="95"/>
        <v>64</v>
      </c>
      <c r="AO215" s="8"/>
      <c r="AP215" s="42"/>
      <c r="AQ215" s="8" t="e">
        <f t="shared" si="101"/>
        <v>#NUM!</v>
      </c>
      <c r="AR215" s="8" t="e">
        <f t="shared" si="102"/>
        <v>#NUM!</v>
      </c>
      <c r="AS215" s="8" t="e">
        <f t="shared" si="103"/>
        <v>#NUM!</v>
      </c>
      <c r="AT215" s="8" t="e">
        <f t="shared" si="104"/>
        <v>#NUM!</v>
      </c>
      <c r="AU215" s="8">
        <f t="shared" si="96"/>
        <v>19</v>
      </c>
      <c r="AV215" s="8">
        <f t="shared" si="97"/>
        <v>16</v>
      </c>
      <c r="AW215" s="8">
        <f t="shared" si="98"/>
        <v>16</v>
      </c>
      <c r="AX215" s="8">
        <f t="shared" si="99"/>
        <v>13</v>
      </c>
    </row>
    <row r="216" spans="1:50" x14ac:dyDescent="0.25">
      <c r="A216">
        <v>40623</v>
      </c>
      <c r="B216">
        <v>0</v>
      </c>
      <c r="C216">
        <v>1984</v>
      </c>
      <c r="D216">
        <f t="shared" si="100"/>
        <v>40</v>
      </c>
      <c r="E216" s="1">
        <v>45611.497893518521</v>
      </c>
      <c r="F216" t="s">
        <v>99</v>
      </c>
      <c r="G216">
        <v>1</v>
      </c>
      <c r="H216" s="4">
        <v>4</v>
      </c>
      <c r="I216" s="4">
        <v>4</v>
      </c>
      <c r="J216" s="4">
        <v>4</v>
      </c>
      <c r="K216" s="4">
        <v>4</v>
      </c>
      <c r="L216" s="4">
        <v>4</v>
      </c>
      <c r="M216" s="4">
        <v>4</v>
      </c>
      <c r="N216" s="4">
        <v>5</v>
      </c>
      <c r="O216" s="4">
        <v>5</v>
      </c>
      <c r="P216" s="4">
        <v>2</v>
      </c>
      <c r="Q216" s="4">
        <v>4</v>
      </c>
      <c r="R216" s="4">
        <v>3</v>
      </c>
      <c r="S216" s="4">
        <v>4</v>
      </c>
      <c r="T216" s="4">
        <v>4</v>
      </c>
      <c r="U216" s="4">
        <v>4</v>
      </c>
      <c r="V216" s="4">
        <v>4</v>
      </c>
      <c r="W216" s="4">
        <v>5</v>
      </c>
      <c r="X216" s="7">
        <f t="shared" si="79"/>
        <v>4</v>
      </c>
      <c r="Y216" s="7">
        <f t="shared" si="80"/>
        <v>4</v>
      </c>
      <c r="Z216" s="7">
        <f t="shared" si="81"/>
        <v>2</v>
      </c>
      <c r="AA216" s="7">
        <f t="shared" si="82"/>
        <v>4</v>
      </c>
      <c r="AB216" s="7">
        <f t="shared" si="83"/>
        <v>4</v>
      </c>
      <c r="AC216" s="7">
        <f t="shared" si="84"/>
        <v>4</v>
      </c>
      <c r="AD216" s="7">
        <f t="shared" si="85"/>
        <v>5</v>
      </c>
      <c r="AE216" s="7">
        <f t="shared" si="86"/>
        <v>5</v>
      </c>
      <c r="AF216" s="7">
        <f t="shared" si="87"/>
        <v>4</v>
      </c>
      <c r="AG216" s="7">
        <f t="shared" si="88"/>
        <v>4</v>
      </c>
      <c r="AH216" s="7">
        <f t="shared" si="89"/>
        <v>3</v>
      </c>
      <c r="AI216" s="7">
        <f t="shared" si="90"/>
        <v>4</v>
      </c>
      <c r="AJ216" s="7">
        <f t="shared" si="91"/>
        <v>4</v>
      </c>
      <c r="AK216" s="7">
        <f t="shared" si="92"/>
        <v>4</v>
      </c>
      <c r="AL216" s="7">
        <f t="shared" si="93"/>
        <v>4</v>
      </c>
      <c r="AM216" s="7">
        <f t="shared" si="94"/>
        <v>5</v>
      </c>
      <c r="AN216" s="8">
        <f t="shared" si="95"/>
        <v>64</v>
      </c>
      <c r="AO216" s="8"/>
      <c r="AP216" s="42"/>
      <c r="AQ216" s="8" t="e">
        <f t="shared" si="101"/>
        <v>#NUM!</v>
      </c>
      <c r="AR216" s="8" t="e">
        <f t="shared" si="102"/>
        <v>#NUM!</v>
      </c>
      <c r="AS216" s="8" t="e">
        <f t="shared" si="103"/>
        <v>#NUM!</v>
      </c>
      <c r="AT216" s="8" t="e">
        <f t="shared" si="104"/>
        <v>#NUM!</v>
      </c>
      <c r="AU216" s="8">
        <f t="shared" si="96"/>
        <v>18</v>
      </c>
      <c r="AV216" s="8">
        <f t="shared" si="97"/>
        <v>18</v>
      </c>
      <c r="AW216" s="8">
        <f t="shared" si="98"/>
        <v>15</v>
      </c>
      <c r="AX216" s="8">
        <f t="shared" si="99"/>
        <v>13</v>
      </c>
    </row>
    <row r="217" spans="1:50" x14ac:dyDescent="0.25">
      <c r="A217">
        <v>35584</v>
      </c>
      <c r="B217">
        <v>0</v>
      </c>
      <c r="C217">
        <v>1986</v>
      </c>
      <c r="D217">
        <f t="shared" si="100"/>
        <v>38</v>
      </c>
      <c r="E217" s="1">
        <v>45594.336342592593</v>
      </c>
      <c r="F217" t="s">
        <v>101</v>
      </c>
      <c r="H217" s="4">
        <v>5</v>
      </c>
      <c r="I217" s="4">
        <v>5</v>
      </c>
      <c r="J217" s="4">
        <v>4</v>
      </c>
      <c r="K217" s="4">
        <v>3</v>
      </c>
      <c r="L217" s="4">
        <v>5</v>
      </c>
      <c r="M217" s="4">
        <v>5</v>
      </c>
      <c r="N217" s="4">
        <v>4</v>
      </c>
      <c r="O217" s="4">
        <v>4</v>
      </c>
      <c r="P217" s="4">
        <v>3</v>
      </c>
      <c r="Q217" s="4">
        <v>3</v>
      </c>
      <c r="R217" s="4">
        <v>4</v>
      </c>
      <c r="S217" s="4">
        <v>4</v>
      </c>
      <c r="T217" s="4">
        <v>3</v>
      </c>
      <c r="U217" s="4">
        <v>5</v>
      </c>
      <c r="V217" s="4">
        <v>5</v>
      </c>
      <c r="W217" s="4">
        <v>5</v>
      </c>
      <c r="X217" s="7">
        <f t="shared" si="79"/>
        <v>5</v>
      </c>
      <c r="Y217" s="7">
        <f t="shared" si="80"/>
        <v>5</v>
      </c>
      <c r="Z217" s="7">
        <f t="shared" si="81"/>
        <v>2</v>
      </c>
      <c r="AA217" s="7">
        <f t="shared" si="82"/>
        <v>3</v>
      </c>
      <c r="AB217" s="7">
        <f t="shared" si="83"/>
        <v>5</v>
      </c>
      <c r="AC217" s="7">
        <f t="shared" si="84"/>
        <v>5</v>
      </c>
      <c r="AD217" s="7">
        <f t="shared" si="85"/>
        <v>4</v>
      </c>
      <c r="AE217" s="7">
        <f t="shared" si="86"/>
        <v>4</v>
      </c>
      <c r="AF217" s="7">
        <f t="shared" si="87"/>
        <v>3</v>
      </c>
      <c r="AG217" s="7">
        <f t="shared" si="88"/>
        <v>3</v>
      </c>
      <c r="AH217" s="7">
        <f t="shared" si="89"/>
        <v>4</v>
      </c>
      <c r="AI217" s="7">
        <f t="shared" si="90"/>
        <v>4</v>
      </c>
      <c r="AJ217" s="7">
        <f t="shared" si="91"/>
        <v>3</v>
      </c>
      <c r="AK217" s="7">
        <f t="shared" si="92"/>
        <v>5</v>
      </c>
      <c r="AL217" s="7">
        <f t="shared" si="93"/>
        <v>5</v>
      </c>
      <c r="AM217" s="7">
        <f t="shared" si="94"/>
        <v>5</v>
      </c>
      <c r="AN217" s="8">
        <f t="shared" si="95"/>
        <v>65</v>
      </c>
      <c r="AO217" s="8"/>
      <c r="AP217" s="42"/>
      <c r="AQ217" s="8" t="e">
        <f t="shared" si="101"/>
        <v>#NUM!</v>
      </c>
      <c r="AR217" s="8" t="e">
        <f t="shared" si="102"/>
        <v>#NUM!</v>
      </c>
      <c r="AS217" s="8" t="e">
        <f t="shared" si="103"/>
        <v>#NUM!</v>
      </c>
      <c r="AT217" s="8" t="e">
        <f t="shared" si="104"/>
        <v>#NUM!</v>
      </c>
      <c r="AU217" s="8">
        <f t="shared" si="96"/>
        <v>20</v>
      </c>
      <c r="AV217" s="8">
        <f t="shared" si="97"/>
        <v>16</v>
      </c>
      <c r="AW217" s="8">
        <f t="shared" si="98"/>
        <v>14</v>
      </c>
      <c r="AX217" s="8">
        <f t="shared" si="99"/>
        <v>15</v>
      </c>
    </row>
    <row r="218" spans="1:50" x14ac:dyDescent="0.25">
      <c r="A218">
        <v>35783</v>
      </c>
      <c r="B218">
        <v>0</v>
      </c>
      <c r="C218">
        <v>1994</v>
      </c>
      <c r="D218">
        <f t="shared" si="100"/>
        <v>30</v>
      </c>
      <c r="E218" s="1">
        <v>45594.532581018517</v>
      </c>
      <c r="F218" t="s">
        <v>101</v>
      </c>
      <c r="H218" s="4">
        <v>4</v>
      </c>
      <c r="I218" s="4">
        <v>5</v>
      </c>
      <c r="J218" s="4">
        <v>2</v>
      </c>
      <c r="K218" s="4">
        <v>4</v>
      </c>
      <c r="L218" s="4">
        <v>4</v>
      </c>
      <c r="M218" s="4">
        <v>4</v>
      </c>
      <c r="N218" s="4">
        <v>4</v>
      </c>
      <c r="O218" s="4">
        <v>4</v>
      </c>
      <c r="P218" s="4">
        <v>2</v>
      </c>
      <c r="Q218" s="4">
        <v>4</v>
      </c>
      <c r="R218" s="4">
        <v>4</v>
      </c>
      <c r="S218" s="4">
        <v>4</v>
      </c>
      <c r="T218" s="4">
        <v>4</v>
      </c>
      <c r="U218" s="4">
        <v>4</v>
      </c>
      <c r="V218" s="4">
        <v>4</v>
      </c>
      <c r="W218" s="4">
        <v>4</v>
      </c>
      <c r="X218" s="7">
        <f t="shared" si="79"/>
        <v>4</v>
      </c>
      <c r="Y218" s="7">
        <f t="shared" si="80"/>
        <v>5</v>
      </c>
      <c r="Z218" s="7">
        <f t="shared" si="81"/>
        <v>4</v>
      </c>
      <c r="AA218" s="7">
        <f t="shared" si="82"/>
        <v>4</v>
      </c>
      <c r="AB218" s="7">
        <f t="shared" si="83"/>
        <v>4</v>
      </c>
      <c r="AC218" s="7">
        <f t="shared" si="84"/>
        <v>4</v>
      </c>
      <c r="AD218" s="7">
        <f t="shared" si="85"/>
        <v>4</v>
      </c>
      <c r="AE218" s="7">
        <f t="shared" si="86"/>
        <v>4</v>
      </c>
      <c r="AF218" s="7">
        <f t="shared" si="87"/>
        <v>4</v>
      </c>
      <c r="AG218" s="7">
        <f t="shared" si="88"/>
        <v>4</v>
      </c>
      <c r="AH218" s="7">
        <f t="shared" si="89"/>
        <v>4</v>
      </c>
      <c r="AI218" s="7">
        <f t="shared" si="90"/>
        <v>4</v>
      </c>
      <c r="AJ218" s="7">
        <f t="shared" si="91"/>
        <v>4</v>
      </c>
      <c r="AK218" s="7">
        <f t="shared" si="92"/>
        <v>4</v>
      </c>
      <c r="AL218" s="7">
        <f t="shared" si="93"/>
        <v>4</v>
      </c>
      <c r="AM218" s="7">
        <f t="shared" si="94"/>
        <v>4</v>
      </c>
      <c r="AN218" s="8">
        <f t="shared" si="95"/>
        <v>65</v>
      </c>
      <c r="AO218" s="8"/>
      <c r="AP218" s="42"/>
      <c r="AQ218" s="8" t="e">
        <f t="shared" si="101"/>
        <v>#NUM!</v>
      </c>
      <c r="AR218" s="8" t="e">
        <f t="shared" si="102"/>
        <v>#NUM!</v>
      </c>
      <c r="AS218" s="8" t="e">
        <f t="shared" si="103"/>
        <v>#NUM!</v>
      </c>
      <c r="AT218" s="8" t="e">
        <f t="shared" si="104"/>
        <v>#NUM!</v>
      </c>
      <c r="AU218" s="8">
        <f t="shared" si="96"/>
        <v>21</v>
      </c>
      <c r="AV218" s="8">
        <f t="shared" si="97"/>
        <v>16</v>
      </c>
      <c r="AW218" s="8">
        <f t="shared" si="98"/>
        <v>16</v>
      </c>
      <c r="AX218" s="8">
        <f t="shared" si="99"/>
        <v>12</v>
      </c>
    </row>
    <row r="219" spans="1:50" x14ac:dyDescent="0.25">
      <c r="A219">
        <v>36359</v>
      </c>
      <c r="B219">
        <v>0</v>
      </c>
      <c r="C219">
        <v>1988</v>
      </c>
      <c r="D219">
        <f t="shared" si="100"/>
        <v>36</v>
      </c>
      <c r="E219" s="1">
        <v>45595.330752314818</v>
      </c>
      <c r="F219" t="s">
        <v>99</v>
      </c>
      <c r="G219">
        <v>1</v>
      </c>
      <c r="H219" s="4">
        <v>5</v>
      </c>
      <c r="I219" s="4">
        <v>5</v>
      </c>
      <c r="J219" s="4">
        <v>1</v>
      </c>
      <c r="K219" s="4">
        <v>5</v>
      </c>
      <c r="L219" s="4">
        <v>5</v>
      </c>
      <c r="M219" s="4">
        <v>5</v>
      </c>
      <c r="N219" s="4">
        <v>4</v>
      </c>
      <c r="O219" s="4">
        <v>5</v>
      </c>
      <c r="P219" s="4">
        <v>2</v>
      </c>
      <c r="Q219" s="4">
        <v>3</v>
      </c>
      <c r="R219" s="4">
        <v>4</v>
      </c>
      <c r="S219" s="4">
        <v>4</v>
      </c>
      <c r="T219" s="4">
        <v>3</v>
      </c>
      <c r="U219" s="4">
        <v>3</v>
      </c>
      <c r="V219" s="4">
        <v>3</v>
      </c>
      <c r="W219" s="4">
        <v>2</v>
      </c>
      <c r="X219" s="7">
        <f t="shared" si="79"/>
        <v>5</v>
      </c>
      <c r="Y219" s="7">
        <f t="shared" si="80"/>
        <v>5</v>
      </c>
      <c r="Z219" s="7">
        <f t="shared" si="81"/>
        <v>5</v>
      </c>
      <c r="AA219" s="7">
        <f t="shared" si="82"/>
        <v>5</v>
      </c>
      <c r="AB219" s="7">
        <f t="shared" si="83"/>
        <v>5</v>
      </c>
      <c r="AC219" s="7">
        <f t="shared" si="84"/>
        <v>5</v>
      </c>
      <c r="AD219" s="7">
        <f t="shared" si="85"/>
        <v>4</v>
      </c>
      <c r="AE219" s="7">
        <f t="shared" si="86"/>
        <v>5</v>
      </c>
      <c r="AF219" s="7">
        <f t="shared" si="87"/>
        <v>4</v>
      </c>
      <c r="AG219" s="7">
        <f t="shared" si="88"/>
        <v>3</v>
      </c>
      <c r="AH219" s="7">
        <f t="shared" si="89"/>
        <v>4</v>
      </c>
      <c r="AI219" s="7">
        <f t="shared" si="90"/>
        <v>4</v>
      </c>
      <c r="AJ219" s="7">
        <f t="shared" si="91"/>
        <v>3</v>
      </c>
      <c r="AK219" s="7">
        <f t="shared" si="92"/>
        <v>3</v>
      </c>
      <c r="AL219" s="7">
        <f t="shared" si="93"/>
        <v>3</v>
      </c>
      <c r="AM219" s="7">
        <f t="shared" si="94"/>
        <v>2</v>
      </c>
      <c r="AN219" s="8">
        <f t="shared" si="95"/>
        <v>65</v>
      </c>
      <c r="AO219" s="8"/>
      <c r="AP219" s="42"/>
      <c r="AQ219" s="8" t="e">
        <f t="shared" si="101"/>
        <v>#NUM!</v>
      </c>
      <c r="AR219" s="8" t="e">
        <f t="shared" si="102"/>
        <v>#NUM!</v>
      </c>
      <c r="AS219" s="8" t="e">
        <f t="shared" si="103"/>
        <v>#NUM!</v>
      </c>
      <c r="AT219" s="8" t="e">
        <f t="shared" si="104"/>
        <v>#NUM!</v>
      </c>
      <c r="AU219" s="8">
        <f t="shared" si="96"/>
        <v>25</v>
      </c>
      <c r="AV219" s="8">
        <f t="shared" si="97"/>
        <v>18</v>
      </c>
      <c r="AW219" s="8">
        <f t="shared" si="98"/>
        <v>14</v>
      </c>
      <c r="AX219" s="8">
        <f t="shared" si="99"/>
        <v>8</v>
      </c>
    </row>
    <row r="220" spans="1:50" x14ac:dyDescent="0.25">
      <c r="A220">
        <v>36532</v>
      </c>
      <c r="B220">
        <v>0</v>
      </c>
      <c r="C220">
        <v>1998</v>
      </c>
      <c r="D220">
        <f t="shared" si="100"/>
        <v>26</v>
      </c>
      <c r="E220" s="1">
        <v>45595.460023148145</v>
      </c>
      <c r="F220" t="s">
        <v>101</v>
      </c>
      <c r="H220" s="4">
        <v>4</v>
      </c>
      <c r="I220" s="4">
        <v>4</v>
      </c>
      <c r="J220" s="4">
        <v>2</v>
      </c>
      <c r="K220" s="4">
        <v>4</v>
      </c>
      <c r="L220" s="4">
        <v>4</v>
      </c>
      <c r="M220" s="4">
        <v>5</v>
      </c>
      <c r="N220" s="4">
        <v>4</v>
      </c>
      <c r="O220" s="4">
        <v>4</v>
      </c>
      <c r="P220" s="4">
        <v>2</v>
      </c>
      <c r="Q220" s="4">
        <v>4</v>
      </c>
      <c r="R220" s="4">
        <v>4</v>
      </c>
      <c r="S220" s="4">
        <v>4</v>
      </c>
      <c r="T220" s="4">
        <v>4</v>
      </c>
      <c r="U220" s="4">
        <v>4</v>
      </c>
      <c r="V220" s="4">
        <v>5</v>
      </c>
      <c r="W220" s="4">
        <v>3</v>
      </c>
      <c r="X220" s="7">
        <f t="shared" si="79"/>
        <v>4</v>
      </c>
      <c r="Y220" s="7">
        <f t="shared" si="80"/>
        <v>4</v>
      </c>
      <c r="Z220" s="7">
        <f t="shared" si="81"/>
        <v>4</v>
      </c>
      <c r="AA220" s="7">
        <f t="shared" si="82"/>
        <v>4</v>
      </c>
      <c r="AB220" s="7">
        <f t="shared" si="83"/>
        <v>4</v>
      </c>
      <c r="AC220" s="7">
        <f t="shared" si="84"/>
        <v>5</v>
      </c>
      <c r="AD220" s="7">
        <f t="shared" si="85"/>
        <v>4</v>
      </c>
      <c r="AE220" s="7">
        <f t="shared" si="86"/>
        <v>4</v>
      </c>
      <c r="AF220" s="7">
        <f t="shared" si="87"/>
        <v>4</v>
      </c>
      <c r="AG220" s="7">
        <f t="shared" si="88"/>
        <v>4</v>
      </c>
      <c r="AH220" s="7">
        <f t="shared" si="89"/>
        <v>4</v>
      </c>
      <c r="AI220" s="7">
        <f t="shared" si="90"/>
        <v>4</v>
      </c>
      <c r="AJ220" s="7">
        <f t="shared" si="91"/>
        <v>4</v>
      </c>
      <c r="AK220" s="7">
        <f t="shared" si="92"/>
        <v>4</v>
      </c>
      <c r="AL220" s="7">
        <f t="shared" si="93"/>
        <v>5</v>
      </c>
      <c r="AM220" s="7">
        <f t="shared" si="94"/>
        <v>3</v>
      </c>
      <c r="AN220" s="8">
        <f t="shared" si="95"/>
        <v>65</v>
      </c>
      <c r="AO220" s="8"/>
      <c r="AP220" s="42"/>
      <c r="AQ220" s="8" t="e">
        <f t="shared" si="101"/>
        <v>#NUM!</v>
      </c>
      <c r="AR220" s="8" t="e">
        <f t="shared" si="102"/>
        <v>#NUM!</v>
      </c>
      <c r="AS220" s="8" t="e">
        <f t="shared" si="103"/>
        <v>#NUM!</v>
      </c>
      <c r="AT220" s="8" t="e">
        <f t="shared" si="104"/>
        <v>#NUM!</v>
      </c>
      <c r="AU220" s="8">
        <f t="shared" si="96"/>
        <v>20</v>
      </c>
      <c r="AV220" s="8">
        <f t="shared" si="97"/>
        <v>17</v>
      </c>
      <c r="AW220" s="8">
        <f t="shared" si="98"/>
        <v>16</v>
      </c>
      <c r="AX220" s="8">
        <f t="shared" si="99"/>
        <v>12</v>
      </c>
    </row>
    <row r="221" spans="1:50" x14ac:dyDescent="0.25">
      <c r="A221">
        <v>36767</v>
      </c>
      <c r="B221">
        <v>0</v>
      </c>
      <c r="C221">
        <v>1972</v>
      </c>
      <c r="D221">
        <f t="shared" si="100"/>
        <v>52</v>
      </c>
      <c r="E221" s="1">
        <v>45595.584039351852</v>
      </c>
      <c r="F221" t="s">
        <v>135</v>
      </c>
      <c r="G221">
        <v>1</v>
      </c>
      <c r="H221" s="4">
        <v>5</v>
      </c>
      <c r="I221" s="4">
        <v>5</v>
      </c>
      <c r="J221" s="4">
        <v>1</v>
      </c>
      <c r="K221" s="4">
        <v>5</v>
      </c>
      <c r="L221" s="4">
        <v>5</v>
      </c>
      <c r="M221" s="4">
        <v>4</v>
      </c>
      <c r="N221" s="4">
        <v>2</v>
      </c>
      <c r="O221" s="4">
        <v>4</v>
      </c>
      <c r="P221" s="4">
        <v>4</v>
      </c>
      <c r="Q221" s="4">
        <v>2</v>
      </c>
      <c r="R221" s="4">
        <v>4</v>
      </c>
      <c r="S221" s="4">
        <v>4</v>
      </c>
      <c r="T221" s="4">
        <v>4</v>
      </c>
      <c r="U221" s="4">
        <v>5</v>
      </c>
      <c r="V221" s="4">
        <v>5</v>
      </c>
      <c r="W221" s="4">
        <v>4</v>
      </c>
      <c r="X221" s="7">
        <f t="shared" si="79"/>
        <v>5</v>
      </c>
      <c r="Y221" s="7">
        <f t="shared" si="80"/>
        <v>5</v>
      </c>
      <c r="Z221" s="7">
        <f t="shared" si="81"/>
        <v>5</v>
      </c>
      <c r="AA221" s="7">
        <f t="shared" si="82"/>
        <v>5</v>
      </c>
      <c r="AB221" s="7">
        <f t="shared" si="83"/>
        <v>5</v>
      </c>
      <c r="AC221" s="7">
        <f t="shared" si="84"/>
        <v>4</v>
      </c>
      <c r="AD221" s="7">
        <f t="shared" si="85"/>
        <v>2</v>
      </c>
      <c r="AE221" s="7">
        <f t="shared" si="86"/>
        <v>4</v>
      </c>
      <c r="AF221" s="7">
        <f t="shared" si="87"/>
        <v>2</v>
      </c>
      <c r="AG221" s="7">
        <f t="shared" si="88"/>
        <v>2</v>
      </c>
      <c r="AH221" s="7">
        <f t="shared" si="89"/>
        <v>4</v>
      </c>
      <c r="AI221" s="7">
        <f t="shared" si="90"/>
        <v>4</v>
      </c>
      <c r="AJ221" s="7">
        <f t="shared" si="91"/>
        <v>4</v>
      </c>
      <c r="AK221" s="7">
        <f t="shared" si="92"/>
        <v>5</v>
      </c>
      <c r="AL221" s="7">
        <f t="shared" si="93"/>
        <v>5</v>
      </c>
      <c r="AM221" s="7">
        <f t="shared" si="94"/>
        <v>4</v>
      </c>
      <c r="AN221" s="8">
        <f t="shared" si="95"/>
        <v>65</v>
      </c>
      <c r="AO221" s="8"/>
      <c r="AP221" s="42"/>
      <c r="AQ221" s="8" t="e">
        <f t="shared" si="101"/>
        <v>#NUM!</v>
      </c>
      <c r="AR221" s="8" t="e">
        <f t="shared" si="102"/>
        <v>#NUM!</v>
      </c>
      <c r="AS221" s="8" t="e">
        <f t="shared" si="103"/>
        <v>#NUM!</v>
      </c>
      <c r="AT221" s="8" t="e">
        <f t="shared" si="104"/>
        <v>#NUM!</v>
      </c>
      <c r="AU221" s="8">
        <f t="shared" si="96"/>
        <v>25</v>
      </c>
      <c r="AV221" s="8">
        <f t="shared" si="97"/>
        <v>12</v>
      </c>
      <c r="AW221" s="8">
        <f t="shared" si="98"/>
        <v>14</v>
      </c>
      <c r="AX221" s="8">
        <f t="shared" si="99"/>
        <v>14</v>
      </c>
    </row>
    <row r="222" spans="1:50" x14ac:dyDescent="0.25">
      <c r="A222">
        <v>36905</v>
      </c>
      <c r="B222">
        <v>0</v>
      </c>
      <c r="C222">
        <v>1983</v>
      </c>
      <c r="D222">
        <f t="shared" si="100"/>
        <v>41</v>
      </c>
      <c r="E222" s="1">
        <v>45595.626944444448</v>
      </c>
      <c r="F222" t="s">
        <v>107</v>
      </c>
      <c r="G222">
        <v>1</v>
      </c>
      <c r="H222" s="4">
        <v>5</v>
      </c>
      <c r="I222" s="4">
        <v>4</v>
      </c>
      <c r="J222" s="4">
        <v>2</v>
      </c>
      <c r="K222" s="4">
        <v>4</v>
      </c>
      <c r="L222" s="4">
        <v>4</v>
      </c>
      <c r="M222" s="4">
        <v>4</v>
      </c>
      <c r="N222" s="4">
        <v>4</v>
      </c>
      <c r="O222" s="4">
        <v>4</v>
      </c>
      <c r="P222" s="4">
        <v>2</v>
      </c>
      <c r="Q222" s="4">
        <v>5</v>
      </c>
      <c r="R222" s="4">
        <v>4</v>
      </c>
      <c r="S222" s="4">
        <v>4</v>
      </c>
      <c r="T222" s="4">
        <v>4</v>
      </c>
      <c r="U222" s="4">
        <v>4</v>
      </c>
      <c r="V222" s="4">
        <v>4</v>
      </c>
      <c r="W222" s="4">
        <v>3</v>
      </c>
      <c r="X222" s="7">
        <f t="shared" si="79"/>
        <v>5</v>
      </c>
      <c r="Y222" s="7">
        <f t="shared" si="80"/>
        <v>4</v>
      </c>
      <c r="Z222" s="7">
        <f t="shared" si="81"/>
        <v>4</v>
      </c>
      <c r="AA222" s="7">
        <f t="shared" si="82"/>
        <v>4</v>
      </c>
      <c r="AB222" s="7">
        <f t="shared" si="83"/>
        <v>4</v>
      </c>
      <c r="AC222" s="7">
        <f t="shared" si="84"/>
        <v>4</v>
      </c>
      <c r="AD222" s="7">
        <f t="shared" si="85"/>
        <v>4</v>
      </c>
      <c r="AE222" s="7">
        <f t="shared" si="86"/>
        <v>4</v>
      </c>
      <c r="AF222" s="7">
        <f t="shared" si="87"/>
        <v>4</v>
      </c>
      <c r="AG222" s="7">
        <f t="shared" si="88"/>
        <v>5</v>
      </c>
      <c r="AH222" s="7">
        <f t="shared" si="89"/>
        <v>4</v>
      </c>
      <c r="AI222" s="7">
        <f t="shared" si="90"/>
        <v>4</v>
      </c>
      <c r="AJ222" s="7">
        <f t="shared" si="91"/>
        <v>4</v>
      </c>
      <c r="AK222" s="7">
        <f t="shared" si="92"/>
        <v>4</v>
      </c>
      <c r="AL222" s="7">
        <f t="shared" si="93"/>
        <v>4</v>
      </c>
      <c r="AM222" s="7">
        <f t="shared" si="94"/>
        <v>3</v>
      </c>
      <c r="AN222" s="8">
        <f t="shared" si="95"/>
        <v>65</v>
      </c>
      <c r="AO222" s="8"/>
      <c r="AP222" s="42"/>
      <c r="AQ222" s="8" t="e">
        <f t="shared" si="101"/>
        <v>#NUM!</v>
      </c>
      <c r="AR222" s="8" t="e">
        <f t="shared" si="102"/>
        <v>#NUM!</v>
      </c>
      <c r="AS222" s="8" t="e">
        <f t="shared" si="103"/>
        <v>#NUM!</v>
      </c>
      <c r="AT222" s="8" t="e">
        <f t="shared" si="104"/>
        <v>#NUM!</v>
      </c>
      <c r="AU222" s="8">
        <f t="shared" si="96"/>
        <v>21</v>
      </c>
      <c r="AV222" s="8">
        <f t="shared" si="97"/>
        <v>16</v>
      </c>
      <c r="AW222" s="8">
        <f t="shared" si="98"/>
        <v>17</v>
      </c>
      <c r="AX222" s="8">
        <f t="shared" si="99"/>
        <v>11</v>
      </c>
    </row>
    <row r="223" spans="1:50" x14ac:dyDescent="0.25">
      <c r="A223">
        <v>37153</v>
      </c>
      <c r="B223">
        <v>0</v>
      </c>
      <c r="C223">
        <v>2002</v>
      </c>
      <c r="D223">
        <f t="shared" si="100"/>
        <v>22</v>
      </c>
      <c r="E223" s="1">
        <v>45595.791307870371</v>
      </c>
      <c r="F223" t="s">
        <v>99</v>
      </c>
      <c r="G223">
        <v>1</v>
      </c>
      <c r="H223" s="4">
        <v>4</v>
      </c>
      <c r="I223" s="4">
        <v>4</v>
      </c>
      <c r="J223" s="4">
        <v>2</v>
      </c>
      <c r="K223" s="4">
        <v>4</v>
      </c>
      <c r="L223" s="4">
        <v>4</v>
      </c>
      <c r="M223" s="4">
        <v>4</v>
      </c>
      <c r="N223" s="4">
        <v>3</v>
      </c>
      <c r="O223" s="4">
        <v>3</v>
      </c>
      <c r="P223" s="4">
        <v>3</v>
      </c>
      <c r="Q223" s="4">
        <v>4</v>
      </c>
      <c r="R223" s="4">
        <v>5</v>
      </c>
      <c r="S223" s="4">
        <v>5</v>
      </c>
      <c r="T223" s="4">
        <v>4</v>
      </c>
      <c r="U223" s="4">
        <v>5</v>
      </c>
      <c r="V223" s="4">
        <v>5</v>
      </c>
      <c r="W223" s="4">
        <v>4</v>
      </c>
      <c r="X223" s="7">
        <f t="shared" si="79"/>
        <v>4</v>
      </c>
      <c r="Y223" s="7">
        <f t="shared" si="80"/>
        <v>4</v>
      </c>
      <c r="Z223" s="7">
        <f t="shared" si="81"/>
        <v>4</v>
      </c>
      <c r="AA223" s="7">
        <f t="shared" si="82"/>
        <v>4</v>
      </c>
      <c r="AB223" s="7">
        <f t="shared" si="83"/>
        <v>4</v>
      </c>
      <c r="AC223" s="7">
        <f t="shared" si="84"/>
        <v>4</v>
      </c>
      <c r="AD223" s="7">
        <f t="shared" si="85"/>
        <v>3</v>
      </c>
      <c r="AE223" s="7">
        <f t="shared" si="86"/>
        <v>3</v>
      </c>
      <c r="AF223" s="7">
        <f t="shared" si="87"/>
        <v>3</v>
      </c>
      <c r="AG223" s="7">
        <f t="shared" si="88"/>
        <v>4</v>
      </c>
      <c r="AH223" s="7">
        <f t="shared" si="89"/>
        <v>5</v>
      </c>
      <c r="AI223" s="7">
        <f t="shared" si="90"/>
        <v>5</v>
      </c>
      <c r="AJ223" s="7">
        <f t="shared" si="91"/>
        <v>4</v>
      </c>
      <c r="AK223" s="7">
        <f t="shared" si="92"/>
        <v>5</v>
      </c>
      <c r="AL223" s="7">
        <f t="shared" si="93"/>
        <v>5</v>
      </c>
      <c r="AM223" s="7">
        <f t="shared" si="94"/>
        <v>4</v>
      </c>
      <c r="AN223" s="8">
        <f t="shared" si="95"/>
        <v>65</v>
      </c>
      <c r="AO223" s="8"/>
      <c r="AP223" s="42"/>
      <c r="AQ223" s="8" t="e">
        <f t="shared" si="101"/>
        <v>#NUM!</v>
      </c>
      <c r="AR223" s="8" t="e">
        <f t="shared" si="102"/>
        <v>#NUM!</v>
      </c>
      <c r="AS223" s="8" t="e">
        <f t="shared" si="103"/>
        <v>#NUM!</v>
      </c>
      <c r="AT223" s="8" t="e">
        <f t="shared" si="104"/>
        <v>#NUM!</v>
      </c>
      <c r="AU223" s="8">
        <f t="shared" si="96"/>
        <v>20</v>
      </c>
      <c r="AV223" s="8">
        <f t="shared" si="97"/>
        <v>13</v>
      </c>
      <c r="AW223" s="8">
        <f t="shared" si="98"/>
        <v>18</v>
      </c>
      <c r="AX223" s="8">
        <f t="shared" si="99"/>
        <v>14</v>
      </c>
    </row>
    <row r="224" spans="1:50" x14ac:dyDescent="0.25">
      <c r="A224">
        <v>37540</v>
      </c>
      <c r="B224">
        <v>0</v>
      </c>
      <c r="C224">
        <v>1992</v>
      </c>
      <c r="D224">
        <f t="shared" si="100"/>
        <v>32</v>
      </c>
      <c r="E224" s="1">
        <v>45596.446111111109</v>
      </c>
      <c r="F224" t="s">
        <v>116</v>
      </c>
      <c r="G224">
        <v>1</v>
      </c>
      <c r="H224" s="4">
        <v>4</v>
      </c>
      <c r="I224" s="4">
        <v>5</v>
      </c>
      <c r="J224" s="4">
        <v>2</v>
      </c>
      <c r="K224" s="4">
        <v>5</v>
      </c>
      <c r="L224" s="4">
        <v>4</v>
      </c>
      <c r="M224" s="4">
        <v>4</v>
      </c>
      <c r="N224" s="4">
        <v>4</v>
      </c>
      <c r="O224" s="4">
        <v>4</v>
      </c>
      <c r="P224" s="4">
        <v>2</v>
      </c>
      <c r="Q224" s="4">
        <v>4</v>
      </c>
      <c r="R224" s="4">
        <v>4</v>
      </c>
      <c r="S224" s="4">
        <v>4</v>
      </c>
      <c r="T224" s="4">
        <v>4</v>
      </c>
      <c r="U224" s="4">
        <v>3</v>
      </c>
      <c r="V224" s="4">
        <v>4</v>
      </c>
      <c r="W224" s="4">
        <v>4</v>
      </c>
      <c r="X224" s="7">
        <f t="shared" si="79"/>
        <v>4</v>
      </c>
      <c r="Y224" s="7">
        <f t="shared" si="80"/>
        <v>5</v>
      </c>
      <c r="Z224" s="7">
        <f t="shared" si="81"/>
        <v>4</v>
      </c>
      <c r="AA224" s="7">
        <f t="shared" si="82"/>
        <v>5</v>
      </c>
      <c r="AB224" s="7">
        <f t="shared" si="83"/>
        <v>4</v>
      </c>
      <c r="AC224" s="7">
        <f t="shared" si="84"/>
        <v>4</v>
      </c>
      <c r="AD224" s="7">
        <f t="shared" si="85"/>
        <v>4</v>
      </c>
      <c r="AE224" s="7">
        <f t="shared" si="86"/>
        <v>4</v>
      </c>
      <c r="AF224" s="7">
        <f t="shared" si="87"/>
        <v>4</v>
      </c>
      <c r="AG224" s="7">
        <f t="shared" si="88"/>
        <v>4</v>
      </c>
      <c r="AH224" s="7">
        <f t="shared" si="89"/>
        <v>4</v>
      </c>
      <c r="AI224" s="7">
        <f t="shared" si="90"/>
        <v>4</v>
      </c>
      <c r="AJ224" s="7">
        <f t="shared" si="91"/>
        <v>4</v>
      </c>
      <c r="AK224" s="7">
        <f t="shared" si="92"/>
        <v>3</v>
      </c>
      <c r="AL224" s="7">
        <f t="shared" si="93"/>
        <v>4</v>
      </c>
      <c r="AM224" s="7">
        <f t="shared" si="94"/>
        <v>4</v>
      </c>
      <c r="AN224" s="8">
        <f t="shared" si="95"/>
        <v>65</v>
      </c>
      <c r="AO224" s="8"/>
      <c r="AP224" s="42"/>
      <c r="AQ224" s="8" t="e">
        <f t="shared" si="101"/>
        <v>#NUM!</v>
      </c>
      <c r="AR224" s="8" t="e">
        <f t="shared" si="102"/>
        <v>#NUM!</v>
      </c>
      <c r="AS224" s="8" t="e">
        <f t="shared" si="103"/>
        <v>#NUM!</v>
      </c>
      <c r="AT224" s="8" t="e">
        <f t="shared" si="104"/>
        <v>#NUM!</v>
      </c>
      <c r="AU224" s="8">
        <f t="shared" si="96"/>
        <v>22</v>
      </c>
      <c r="AV224" s="8">
        <f t="shared" si="97"/>
        <v>16</v>
      </c>
      <c r="AW224" s="8">
        <f t="shared" si="98"/>
        <v>16</v>
      </c>
      <c r="AX224" s="8">
        <f t="shared" si="99"/>
        <v>11</v>
      </c>
    </row>
    <row r="225" spans="1:50" x14ac:dyDescent="0.25">
      <c r="A225">
        <v>36351</v>
      </c>
      <c r="B225">
        <v>0</v>
      </c>
      <c r="C225">
        <v>1976</v>
      </c>
      <c r="D225">
        <f t="shared" si="100"/>
        <v>48</v>
      </c>
      <c r="E225" s="1">
        <v>45595.297581018516</v>
      </c>
      <c r="F225" t="s">
        <v>99</v>
      </c>
      <c r="G225">
        <v>1</v>
      </c>
      <c r="H225" s="4">
        <v>4</v>
      </c>
      <c r="I225" s="4">
        <v>3</v>
      </c>
      <c r="J225" s="4">
        <v>2</v>
      </c>
      <c r="K225" s="4">
        <v>4</v>
      </c>
      <c r="L225" s="4">
        <v>5</v>
      </c>
      <c r="M225" s="4">
        <v>4</v>
      </c>
      <c r="N225" s="4">
        <v>4</v>
      </c>
      <c r="O225" s="4">
        <v>4</v>
      </c>
      <c r="P225" s="4">
        <v>2</v>
      </c>
      <c r="Q225" s="4">
        <v>3</v>
      </c>
      <c r="R225" s="4">
        <v>4</v>
      </c>
      <c r="S225" s="4">
        <v>4</v>
      </c>
      <c r="T225" s="4">
        <v>4</v>
      </c>
      <c r="U225" s="4">
        <v>5</v>
      </c>
      <c r="V225" s="4">
        <v>5</v>
      </c>
      <c r="W225" s="4">
        <v>5</v>
      </c>
      <c r="X225" s="7">
        <f t="shared" si="79"/>
        <v>4</v>
      </c>
      <c r="Y225" s="7">
        <f t="shared" si="80"/>
        <v>3</v>
      </c>
      <c r="Z225" s="7">
        <f t="shared" si="81"/>
        <v>4</v>
      </c>
      <c r="AA225" s="7">
        <f t="shared" si="82"/>
        <v>4</v>
      </c>
      <c r="AB225" s="7">
        <f t="shared" si="83"/>
        <v>5</v>
      </c>
      <c r="AC225" s="7">
        <f t="shared" si="84"/>
        <v>4</v>
      </c>
      <c r="AD225" s="7">
        <f t="shared" si="85"/>
        <v>4</v>
      </c>
      <c r="AE225" s="7">
        <f t="shared" si="86"/>
        <v>4</v>
      </c>
      <c r="AF225" s="7">
        <f t="shared" si="87"/>
        <v>4</v>
      </c>
      <c r="AG225" s="7">
        <f t="shared" si="88"/>
        <v>3</v>
      </c>
      <c r="AH225" s="7">
        <f t="shared" si="89"/>
        <v>4</v>
      </c>
      <c r="AI225" s="7">
        <f t="shared" si="90"/>
        <v>4</v>
      </c>
      <c r="AJ225" s="7">
        <f t="shared" si="91"/>
        <v>4</v>
      </c>
      <c r="AK225" s="7">
        <f t="shared" si="92"/>
        <v>5</v>
      </c>
      <c r="AL225" s="7">
        <f t="shared" si="93"/>
        <v>5</v>
      </c>
      <c r="AM225" s="7">
        <f t="shared" si="94"/>
        <v>5</v>
      </c>
      <c r="AN225" s="8">
        <f t="shared" si="95"/>
        <v>66</v>
      </c>
      <c r="AO225" s="8"/>
      <c r="AP225" s="42"/>
      <c r="AQ225" s="8" t="e">
        <f t="shared" si="101"/>
        <v>#NUM!</v>
      </c>
      <c r="AR225" s="8" t="e">
        <f t="shared" si="102"/>
        <v>#NUM!</v>
      </c>
      <c r="AS225" s="8" t="e">
        <f t="shared" si="103"/>
        <v>#NUM!</v>
      </c>
      <c r="AT225" s="8" t="e">
        <f t="shared" si="104"/>
        <v>#NUM!</v>
      </c>
      <c r="AU225" s="8">
        <f t="shared" si="96"/>
        <v>20</v>
      </c>
      <c r="AV225" s="8">
        <f t="shared" si="97"/>
        <v>16</v>
      </c>
      <c r="AW225" s="8">
        <f t="shared" si="98"/>
        <v>15</v>
      </c>
      <c r="AX225" s="8">
        <f t="shared" si="99"/>
        <v>15</v>
      </c>
    </row>
    <row r="226" spans="1:50" x14ac:dyDescent="0.25">
      <c r="A226">
        <v>36725</v>
      </c>
      <c r="B226">
        <v>0</v>
      </c>
      <c r="C226">
        <v>1986</v>
      </c>
      <c r="D226">
        <f t="shared" si="100"/>
        <v>38</v>
      </c>
      <c r="E226" s="1">
        <v>45595.538657407407</v>
      </c>
      <c r="F226" t="s">
        <v>107</v>
      </c>
      <c r="G226">
        <v>1</v>
      </c>
      <c r="H226" s="4">
        <v>5</v>
      </c>
      <c r="I226" s="4">
        <v>4</v>
      </c>
      <c r="J226" s="4">
        <v>1</v>
      </c>
      <c r="K226" s="4">
        <v>4</v>
      </c>
      <c r="L226" s="4">
        <v>4</v>
      </c>
      <c r="M226" s="4">
        <v>4</v>
      </c>
      <c r="N226" s="4">
        <v>4</v>
      </c>
      <c r="O226" s="4">
        <v>5</v>
      </c>
      <c r="P226" s="4">
        <v>4</v>
      </c>
      <c r="Q226" s="4">
        <v>4</v>
      </c>
      <c r="R226" s="4">
        <v>4</v>
      </c>
      <c r="S226" s="4">
        <v>4</v>
      </c>
      <c r="T226" s="4">
        <v>3</v>
      </c>
      <c r="U226" s="4">
        <v>5</v>
      </c>
      <c r="V226" s="4">
        <v>5</v>
      </c>
      <c r="W226" s="4">
        <v>4</v>
      </c>
      <c r="X226" s="7">
        <f t="shared" si="79"/>
        <v>5</v>
      </c>
      <c r="Y226" s="7">
        <f t="shared" si="80"/>
        <v>4</v>
      </c>
      <c r="Z226" s="7">
        <f t="shared" si="81"/>
        <v>5</v>
      </c>
      <c r="AA226" s="7">
        <f t="shared" si="82"/>
        <v>4</v>
      </c>
      <c r="AB226" s="7">
        <f t="shared" si="83"/>
        <v>4</v>
      </c>
      <c r="AC226" s="7">
        <f t="shared" si="84"/>
        <v>4</v>
      </c>
      <c r="AD226" s="7">
        <f t="shared" si="85"/>
        <v>4</v>
      </c>
      <c r="AE226" s="7">
        <f t="shared" si="86"/>
        <v>5</v>
      </c>
      <c r="AF226" s="7">
        <f t="shared" si="87"/>
        <v>2</v>
      </c>
      <c r="AG226" s="7">
        <f t="shared" si="88"/>
        <v>4</v>
      </c>
      <c r="AH226" s="7">
        <f t="shared" si="89"/>
        <v>4</v>
      </c>
      <c r="AI226" s="7">
        <f t="shared" si="90"/>
        <v>4</v>
      </c>
      <c r="AJ226" s="7">
        <f t="shared" si="91"/>
        <v>3</v>
      </c>
      <c r="AK226" s="7">
        <f t="shared" si="92"/>
        <v>5</v>
      </c>
      <c r="AL226" s="7">
        <f t="shared" si="93"/>
        <v>5</v>
      </c>
      <c r="AM226" s="7">
        <f t="shared" si="94"/>
        <v>4</v>
      </c>
      <c r="AN226" s="8">
        <f t="shared" si="95"/>
        <v>66</v>
      </c>
      <c r="AO226" s="8"/>
      <c r="AP226" s="42"/>
      <c r="AQ226" s="8" t="e">
        <f t="shared" si="101"/>
        <v>#NUM!</v>
      </c>
      <c r="AR226" s="8" t="e">
        <f t="shared" si="102"/>
        <v>#NUM!</v>
      </c>
      <c r="AS226" s="8" t="e">
        <f t="shared" si="103"/>
        <v>#NUM!</v>
      </c>
      <c r="AT226" s="8" t="e">
        <f t="shared" si="104"/>
        <v>#NUM!</v>
      </c>
      <c r="AU226" s="8">
        <f t="shared" si="96"/>
        <v>22</v>
      </c>
      <c r="AV226" s="8">
        <f t="shared" si="97"/>
        <v>15</v>
      </c>
      <c r="AW226" s="8">
        <f t="shared" si="98"/>
        <v>15</v>
      </c>
      <c r="AX226" s="8">
        <f t="shared" si="99"/>
        <v>14</v>
      </c>
    </row>
    <row r="227" spans="1:50" x14ac:dyDescent="0.25">
      <c r="A227">
        <v>36808</v>
      </c>
      <c r="B227">
        <v>0</v>
      </c>
      <c r="C227">
        <v>1982</v>
      </c>
      <c r="D227">
        <f t="shared" si="100"/>
        <v>42</v>
      </c>
      <c r="E227" s="1">
        <v>45595.578611111108</v>
      </c>
      <c r="F227" t="s">
        <v>99</v>
      </c>
      <c r="G227">
        <v>1</v>
      </c>
      <c r="H227" s="4">
        <v>4</v>
      </c>
      <c r="I227" s="4">
        <v>4</v>
      </c>
      <c r="J227" s="4">
        <v>3</v>
      </c>
      <c r="K227" s="4">
        <v>4</v>
      </c>
      <c r="L227" s="4">
        <v>5</v>
      </c>
      <c r="M227" s="4">
        <v>4</v>
      </c>
      <c r="N227" s="4">
        <v>4</v>
      </c>
      <c r="O227" s="4">
        <v>4</v>
      </c>
      <c r="P227" s="4">
        <v>2</v>
      </c>
      <c r="Q227" s="4">
        <v>5</v>
      </c>
      <c r="R227" s="4">
        <v>5</v>
      </c>
      <c r="S227" s="4">
        <v>5</v>
      </c>
      <c r="T227" s="4">
        <v>5</v>
      </c>
      <c r="U227" s="4">
        <v>4</v>
      </c>
      <c r="V227" s="4">
        <v>4</v>
      </c>
      <c r="W227" s="4">
        <v>2</v>
      </c>
      <c r="X227" s="7">
        <f t="shared" si="79"/>
        <v>4</v>
      </c>
      <c r="Y227" s="7">
        <f t="shared" si="80"/>
        <v>4</v>
      </c>
      <c r="Z227" s="7">
        <f t="shared" si="81"/>
        <v>3</v>
      </c>
      <c r="AA227" s="7">
        <f t="shared" si="82"/>
        <v>4</v>
      </c>
      <c r="AB227" s="7">
        <f t="shared" si="83"/>
        <v>5</v>
      </c>
      <c r="AC227" s="7">
        <f t="shared" si="84"/>
        <v>4</v>
      </c>
      <c r="AD227" s="7">
        <f t="shared" si="85"/>
        <v>4</v>
      </c>
      <c r="AE227" s="7">
        <f t="shared" si="86"/>
        <v>4</v>
      </c>
      <c r="AF227" s="7">
        <f t="shared" si="87"/>
        <v>4</v>
      </c>
      <c r="AG227" s="7">
        <f t="shared" si="88"/>
        <v>5</v>
      </c>
      <c r="AH227" s="7">
        <f t="shared" si="89"/>
        <v>5</v>
      </c>
      <c r="AI227" s="7">
        <f t="shared" si="90"/>
        <v>5</v>
      </c>
      <c r="AJ227" s="7">
        <f t="shared" si="91"/>
        <v>5</v>
      </c>
      <c r="AK227" s="7">
        <f t="shared" si="92"/>
        <v>4</v>
      </c>
      <c r="AL227" s="7">
        <f t="shared" si="93"/>
        <v>4</v>
      </c>
      <c r="AM227" s="7">
        <f t="shared" si="94"/>
        <v>2</v>
      </c>
      <c r="AN227" s="8">
        <f t="shared" si="95"/>
        <v>66</v>
      </c>
      <c r="AO227" s="8"/>
      <c r="AP227" s="42"/>
      <c r="AQ227" s="8" t="e">
        <f t="shared" si="101"/>
        <v>#NUM!</v>
      </c>
      <c r="AR227" s="8" t="e">
        <f t="shared" si="102"/>
        <v>#NUM!</v>
      </c>
      <c r="AS227" s="8" t="e">
        <f t="shared" si="103"/>
        <v>#NUM!</v>
      </c>
      <c r="AT227" s="8" t="e">
        <f t="shared" si="104"/>
        <v>#NUM!</v>
      </c>
      <c r="AU227" s="8">
        <f t="shared" si="96"/>
        <v>20</v>
      </c>
      <c r="AV227" s="8">
        <f t="shared" si="97"/>
        <v>16</v>
      </c>
      <c r="AW227" s="8">
        <f t="shared" si="98"/>
        <v>20</v>
      </c>
      <c r="AX227" s="8">
        <f t="shared" si="99"/>
        <v>10</v>
      </c>
    </row>
    <row r="228" spans="1:50" x14ac:dyDescent="0.25">
      <c r="A228">
        <v>37360</v>
      </c>
      <c r="B228">
        <v>0</v>
      </c>
      <c r="C228">
        <v>1984</v>
      </c>
      <c r="D228">
        <f t="shared" si="100"/>
        <v>40</v>
      </c>
      <c r="E228" s="1">
        <v>45595.967974537038</v>
      </c>
      <c r="F228" t="s">
        <v>157</v>
      </c>
      <c r="G228">
        <v>1</v>
      </c>
      <c r="H228" s="4">
        <v>5</v>
      </c>
      <c r="I228" s="4">
        <v>4</v>
      </c>
      <c r="J228" s="4">
        <v>2</v>
      </c>
      <c r="K228" s="4">
        <v>4</v>
      </c>
      <c r="L228" s="4">
        <v>5</v>
      </c>
      <c r="M228" s="4">
        <v>5</v>
      </c>
      <c r="N228" s="4">
        <v>5</v>
      </c>
      <c r="O228" s="4">
        <v>4</v>
      </c>
      <c r="P228" s="4">
        <v>2</v>
      </c>
      <c r="Q228" s="4">
        <v>4</v>
      </c>
      <c r="R228" s="4">
        <v>4</v>
      </c>
      <c r="S228" s="4">
        <v>4</v>
      </c>
      <c r="T228" s="4">
        <v>2</v>
      </c>
      <c r="U228" s="4">
        <v>4</v>
      </c>
      <c r="V228" s="4">
        <v>4</v>
      </c>
      <c r="W228" s="4">
        <v>4</v>
      </c>
      <c r="X228" s="7">
        <f t="shared" si="79"/>
        <v>5</v>
      </c>
      <c r="Y228" s="7">
        <f t="shared" si="80"/>
        <v>4</v>
      </c>
      <c r="Z228" s="7">
        <f t="shared" si="81"/>
        <v>4</v>
      </c>
      <c r="AA228" s="7">
        <f t="shared" si="82"/>
        <v>4</v>
      </c>
      <c r="AB228" s="7">
        <f t="shared" si="83"/>
        <v>5</v>
      </c>
      <c r="AC228" s="7">
        <f t="shared" si="84"/>
        <v>5</v>
      </c>
      <c r="AD228" s="7">
        <f t="shared" si="85"/>
        <v>5</v>
      </c>
      <c r="AE228" s="7">
        <f t="shared" si="86"/>
        <v>4</v>
      </c>
      <c r="AF228" s="7">
        <f t="shared" si="87"/>
        <v>4</v>
      </c>
      <c r="AG228" s="7">
        <f t="shared" si="88"/>
        <v>4</v>
      </c>
      <c r="AH228" s="7">
        <f t="shared" si="89"/>
        <v>4</v>
      </c>
      <c r="AI228" s="7">
        <f t="shared" si="90"/>
        <v>4</v>
      </c>
      <c r="AJ228" s="7">
        <f t="shared" si="91"/>
        <v>2</v>
      </c>
      <c r="AK228" s="7">
        <f t="shared" si="92"/>
        <v>4</v>
      </c>
      <c r="AL228" s="7">
        <f t="shared" si="93"/>
        <v>4</v>
      </c>
      <c r="AM228" s="7">
        <f t="shared" si="94"/>
        <v>4</v>
      </c>
      <c r="AN228" s="8">
        <f t="shared" si="95"/>
        <v>66</v>
      </c>
      <c r="AO228" s="8"/>
      <c r="AP228" s="42"/>
      <c r="AQ228" s="8" t="e">
        <f t="shared" si="101"/>
        <v>#NUM!</v>
      </c>
      <c r="AR228" s="8" t="e">
        <f t="shared" si="102"/>
        <v>#NUM!</v>
      </c>
      <c r="AS228" s="8" t="e">
        <f t="shared" si="103"/>
        <v>#NUM!</v>
      </c>
      <c r="AT228" s="8" t="e">
        <f t="shared" si="104"/>
        <v>#NUM!</v>
      </c>
      <c r="AU228" s="8">
        <f t="shared" si="96"/>
        <v>22</v>
      </c>
      <c r="AV228" s="8">
        <f t="shared" si="97"/>
        <v>18</v>
      </c>
      <c r="AW228" s="8">
        <f t="shared" si="98"/>
        <v>14</v>
      </c>
      <c r="AX228" s="8">
        <f t="shared" si="99"/>
        <v>12</v>
      </c>
    </row>
    <row r="229" spans="1:50" x14ac:dyDescent="0.25">
      <c r="A229">
        <v>38327</v>
      </c>
      <c r="B229">
        <v>0</v>
      </c>
      <c r="C229">
        <v>1984</v>
      </c>
      <c r="D229">
        <f t="shared" si="100"/>
        <v>40</v>
      </c>
      <c r="E229" s="1">
        <v>45596.663310185184</v>
      </c>
      <c r="F229" t="s">
        <v>107</v>
      </c>
      <c r="G229">
        <v>1</v>
      </c>
      <c r="H229" s="4">
        <v>4</v>
      </c>
      <c r="I229" s="4">
        <v>5</v>
      </c>
      <c r="J229" s="4">
        <v>2</v>
      </c>
      <c r="K229" s="4">
        <v>3</v>
      </c>
      <c r="L229" s="4">
        <v>4</v>
      </c>
      <c r="M229" s="4">
        <v>4</v>
      </c>
      <c r="N229" s="4">
        <v>4</v>
      </c>
      <c r="O229" s="4">
        <v>5</v>
      </c>
      <c r="P229" s="4">
        <v>3</v>
      </c>
      <c r="Q229" s="4">
        <v>5</v>
      </c>
      <c r="R229" s="4">
        <v>5</v>
      </c>
      <c r="S229" s="4">
        <v>4</v>
      </c>
      <c r="T229" s="4">
        <v>5</v>
      </c>
      <c r="U229" s="4">
        <v>4</v>
      </c>
      <c r="V229" s="4">
        <v>4</v>
      </c>
      <c r="W229" s="4">
        <v>3</v>
      </c>
      <c r="X229" s="7">
        <f t="shared" si="79"/>
        <v>4</v>
      </c>
      <c r="Y229" s="7">
        <f t="shared" si="80"/>
        <v>5</v>
      </c>
      <c r="Z229" s="7">
        <f t="shared" si="81"/>
        <v>4</v>
      </c>
      <c r="AA229" s="7">
        <f t="shared" si="82"/>
        <v>3</v>
      </c>
      <c r="AB229" s="7">
        <f t="shared" si="83"/>
        <v>4</v>
      </c>
      <c r="AC229" s="7">
        <f t="shared" si="84"/>
        <v>4</v>
      </c>
      <c r="AD229" s="7">
        <f t="shared" si="85"/>
        <v>4</v>
      </c>
      <c r="AE229" s="7">
        <f t="shared" si="86"/>
        <v>5</v>
      </c>
      <c r="AF229" s="7">
        <f t="shared" si="87"/>
        <v>3</v>
      </c>
      <c r="AG229" s="7">
        <f t="shared" si="88"/>
        <v>5</v>
      </c>
      <c r="AH229" s="7">
        <f t="shared" si="89"/>
        <v>5</v>
      </c>
      <c r="AI229" s="7">
        <f t="shared" si="90"/>
        <v>4</v>
      </c>
      <c r="AJ229" s="7">
        <f t="shared" si="91"/>
        <v>5</v>
      </c>
      <c r="AK229" s="7">
        <f t="shared" si="92"/>
        <v>4</v>
      </c>
      <c r="AL229" s="7">
        <f t="shared" si="93"/>
        <v>4</v>
      </c>
      <c r="AM229" s="7">
        <f t="shared" si="94"/>
        <v>3</v>
      </c>
      <c r="AN229" s="8">
        <f t="shared" si="95"/>
        <v>66</v>
      </c>
      <c r="AO229" s="8"/>
      <c r="AP229" s="42"/>
      <c r="AQ229" s="8" t="e">
        <f t="shared" si="101"/>
        <v>#NUM!</v>
      </c>
      <c r="AR229" s="8" t="e">
        <f t="shared" si="102"/>
        <v>#NUM!</v>
      </c>
      <c r="AS229" s="8" t="e">
        <f t="shared" si="103"/>
        <v>#NUM!</v>
      </c>
      <c r="AT229" s="8" t="e">
        <f t="shared" si="104"/>
        <v>#NUM!</v>
      </c>
      <c r="AU229" s="8">
        <f t="shared" si="96"/>
        <v>20</v>
      </c>
      <c r="AV229" s="8">
        <f t="shared" si="97"/>
        <v>16</v>
      </c>
      <c r="AW229" s="8">
        <f t="shared" si="98"/>
        <v>19</v>
      </c>
      <c r="AX229" s="8">
        <f t="shared" si="99"/>
        <v>11</v>
      </c>
    </row>
    <row r="230" spans="1:50" x14ac:dyDescent="0.25">
      <c r="A230">
        <v>38606</v>
      </c>
      <c r="B230">
        <v>0</v>
      </c>
      <c r="C230">
        <v>1972</v>
      </c>
      <c r="D230">
        <f t="shared" si="100"/>
        <v>52</v>
      </c>
      <c r="E230" s="1">
        <v>45596.847673611112</v>
      </c>
      <c r="F230" t="s">
        <v>118</v>
      </c>
      <c r="G230">
        <v>0</v>
      </c>
      <c r="H230" s="4">
        <v>4</v>
      </c>
      <c r="I230" s="4">
        <v>5</v>
      </c>
      <c r="J230" s="4">
        <v>1</v>
      </c>
      <c r="K230" s="4">
        <v>4</v>
      </c>
      <c r="L230" s="4">
        <v>5</v>
      </c>
      <c r="M230" s="4">
        <v>5</v>
      </c>
      <c r="N230" s="4">
        <v>4</v>
      </c>
      <c r="O230" s="4">
        <v>4</v>
      </c>
      <c r="P230" s="4">
        <v>1</v>
      </c>
      <c r="Q230" s="4">
        <v>4</v>
      </c>
      <c r="R230" s="4">
        <v>3</v>
      </c>
      <c r="S230" s="4">
        <v>2</v>
      </c>
      <c r="T230" s="4">
        <v>3</v>
      </c>
      <c r="U230" s="4">
        <v>5</v>
      </c>
      <c r="V230" s="4">
        <v>5</v>
      </c>
      <c r="W230" s="4">
        <v>3</v>
      </c>
      <c r="X230" s="7">
        <f t="shared" si="79"/>
        <v>4</v>
      </c>
      <c r="Y230" s="7">
        <f t="shared" si="80"/>
        <v>5</v>
      </c>
      <c r="Z230" s="7">
        <f t="shared" si="81"/>
        <v>5</v>
      </c>
      <c r="AA230" s="7">
        <f t="shared" si="82"/>
        <v>4</v>
      </c>
      <c r="AB230" s="7">
        <f t="shared" si="83"/>
        <v>5</v>
      </c>
      <c r="AC230" s="7">
        <f t="shared" si="84"/>
        <v>5</v>
      </c>
      <c r="AD230" s="7">
        <f t="shared" si="85"/>
        <v>4</v>
      </c>
      <c r="AE230" s="7">
        <f t="shared" si="86"/>
        <v>4</v>
      </c>
      <c r="AF230" s="7">
        <f t="shared" si="87"/>
        <v>5</v>
      </c>
      <c r="AG230" s="7">
        <f t="shared" si="88"/>
        <v>4</v>
      </c>
      <c r="AH230" s="7">
        <f t="shared" si="89"/>
        <v>3</v>
      </c>
      <c r="AI230" s="7">
        <f t="shared" si="90"/>
        <v>2</v>
      </c>
      <c r="AJ230" s="7">
        <f t="shared" si="91"/>
        <v>3</v>
      </c>
      <c r="AK230" s="7">
        <f t="shared" si="92"/>
        <v>5</v>
      </c>
      <c r="AL230" s="7">
        <f t="shared" si="93"/>
        <v>5</v>
      </c>
      <c r="AM230" s="7">
        <f t="shared" si="94"/>
        <v>3</v>
      </c>
      <c r="AN230" s="8">
        <f t="shared" si="95"/>
        <v>66</v>
      </c>
      <c r="AO230" s="8"/>
      <c r="AP230" s="42"/>
      <c r="AQ230" s="8" t="e">
        <f t="shared" si="101"/>
        <v>#NUM!</v>
      </c>
      <c r="AR230" s="8" t="e">
        <f t="shared" si="102"/>
        <v>#NUM!</v>
      </c>
      <c r="AS230" s="8" t="e">
        <f t="shared" si="103"/>
        <v>#NUM!</v>
      </c>
      <c r="AT230" s="8" t="e">
        <f t="shared" si="104"/>
        <v>#NUM!</v>
      </c>
      <c r="AU230" s="8">
        <f t="shared" si="96"/>
        <v>23</v>
      </c>
      <c r="AV230" s="8">
        <f t="shared" si="97"/>
        <v>18</v>
      </c>
      <c r="AW230" s="8">
        <f t="shared" si="98"/>
        <v>12</v>
      </c>
      <c r="AX230" s="8">
        <f t="shared" si="99"/>
        <v>13</v>
      </c>
    </row>
    <row r="231" spans="1:50" x14ac:dyDescent="0.25">
      <c r="A231">
        <v>38925</v>
      </c>
      <c r="B231">
        <v>0</v>
      </c>
      <c r="C231">
        <v>1981</v>
      </c>
      <c r="D231">
        <f t="shared" si="100"/>
        <v>43</v>
      </c>
      <c r="E231" s="1">
        <v>45597.406643518516</v>
      </c>
      <c r="F231" t="s">
        <v>107</v>
      </c>
      <c r="G231">
        <v>1</v>
      </c>
      <c r="H231" s="4">
        <v>4</v>
      </c>
      <c r="I231" s="4">
        <v>5</v>
      </c>
      <c r="J231" s="4">
        <v>1</v>
      </c>
      <c r="K231" s="4">
        <v>4</v>
      </c>
      <c r="L231" s="4">
        <v>4</v>
      </c>
      <c r="M231" s="4">
        <v>4</v>
      </c>
      <c r="N231" s="4">
        <v>4</v>
      </c>
      <c r="O231" s="4">
        <v>4</v>
      </c>
      <c r="P231" s="4">
        <v>2</v>
      </c>
      <c r="Q231" s="4">
        <v>4</v>
      </c>
      <c r="R231" s="4">
        <v>4</v>
      </c>
      <c r="S231" s="4">
        <v>4</v>
      </c>
      <c r="T231" s="4">
        <v>4</v>
      </c>
      <c r="U231" s="4">
        <v>4</v>
      </c>
      <c r="V231" s="4">
        <v>4</v>
      </c>
      <c r="W231" s="4">
        <v>4</v>
      </c>
      <c r="X231" s="7">
        <f t="shared" si="79"/>
        <v>4</v>
      </c>
      <c r="Y231" s="7">
        <f t="shared" si="80"/>
        <v>5</v>
      </c>
      <c r="Z231" s="7">
        <f t="shared" si="81"/>
        <v>5</v>
      </c>
      <c r="AA231" s="7">
        <f t="shared" si="82"/>
        <v>4</v>
      </c>
      <c r="AB231" s="7">
        <f t="shared" si="83"/>
        <v>4</v>
      </c>
      <c r="AC231" s="7">
        <f t="shared" si="84"/>
        <v>4</v>
      </c>
      <c r="AD231" s="7">
        <f t="shared" si="85"/>
        <v>4</v>
      </c>
      <c r="AE231" s="7">
        <f t="shared" si="86"/>
        <v>4</v>
      </c>
      <c r="AF231" s="7">
        <f t="shared" si="87"/>
        <v>4</v>
      </c>
      <c r="AG231" s="7">
        <f t="shared" si="88"/>
        <v>4</v>
      </c>
      <c r="AH231" s="7">
        <f t="shared" si="89"/>
        <v>4</v>
      </c>
      <c r="AI231" s="7">
        <f t="shared" si="90"/>
        <v>4</v>
      </c>
      <c r="AJ231" s="7">
        <f t="shared" si="91"/>
        <v>4</v>
      </c>
      <c r="AK231" s="7">
        <f t="shared" si="92"/>
        <v>4</v>
      </c>
      <c r="AL231" s="7">
        <f t="shared" si="93"/>
        <v>4</v>
      </c>
      <c r="AM231" s="7">
        <f t="shared" si="94"/>
        <v>4</v>
      </c>
      <c r="AN231" s="8">
        <f t="shared" si="95"/>
        <v>66</v>
      </c>
      <c r="AO231" s="8"/>
      <c r="AP231" s="42"/>
      <c r="AQ231" s="8" t="e">
        <f t="shared" si="101"/>
        <v>#NUM!</v>
      </c>
      <c r="AR231" s="8" t="e">
        <f t="shared" si="102"/>
        <v>#NUM!</v>
      </c>
      <c r="AS231" s="8" t="e">
        <f t="shared" si="103"/>
        <v>#NUM!</v>
      </c>
      <c r="AT231" s="8" t="e">
        <f t="shared" si="104"/>
        <v>#NUM!</v>
      </c>
      <c r="AU231" s="8">
        <f t="shared" si="96"/>
        <v>22</v>
      </c>
      <c r="AV231" s="8">
        <f t="shared" si="97"/>
        <v>16</v>
      </c>
      <c r="AW231" s="8">
        <f t="shared" si="98"/>
        <v>16</v>
      </c>
      <c r="AX231" s="8">
        <f t="shared" si="99"/>
        <v>12</v>
      </c>
    </row>
    <row r="232" spans="1:50" x14ac:dyDescent="0.25">
      <c r="A232">
        <v>38990</v>
      </c>
      <c r="B232">
        <v>0</v>
      </c>
      <c r="C232">
        <v>1988</v>
      </c>
      <c r="D232">
        <f t="shared" si="100"/>
        <v>36</v>
      </c>
      <c r="E232" s="1">
        <v>45597.459328703706</v>
      </c>
      <c r="F232" t="s">
        <v>122</v>
      </c>
      <c r="G232">
        <v>1</v>
      </c>
      <c r="H232" s="4">
        <v>5</v>
      </c>
      <c r="I232" s="4">
        <v>5</v>
      </c>
      <c r="J232" s="4">
        <v>2</v>
      </c>
      <c r="K232" s="4">
        <v>2</v>
      </c>
      <c r="L232" s="4">
        <v>4</v>
      </c>
      <c r="M232" s="4">
        <v>4</v>
      </c>
      <c r="N232" s="4">
        <v>3</v>
      </c>
      <c r="O232" s="4">
        <v>4</v>
      </c>
      <c r="P232" s="4">
        <v>2</v>
      </c>
      <c r="Q232" s="4">
        <v>3</v>
      </c>
      <c r="R232" s="4">
        <v>4</v>
      </c>
      <c r="S232" s="4">
        <v>4</v>
      </c>
      <c r="T232" s="4">
        <v>5</v>
      </c>
      <c r="U232" s="4">
        <v>5</v>
      </c>
      <c r="V232" s="4">
        <v>5</v>
      </c>
      <c r="W232" s="4">
        <v>5</v>
      </c>
      <c r="X232" s="7">
        <f t="shared" si="79"/>
        <v>5</v>
      </c>
      <c r="Y232" s="7">
        <f t="shared" si="80"/>
        <v>5</v>
      </c>
      <c r="Z232" s="7">
        <f t="shared" si="81"/>
        <v>4</v>
      </c>
      <c r="AA232" s="7">
        <f t="shared" si="82"/>
        <v>2</v>
      </c>
      <c r="AB232" s="7">
        <f t="shared" si="83"/>
        <v>4</v>
      </c>
      <c r="AC232" s="7">
        <f t="shared" si="84"/>
        <v>4</v>
      </c>
      <c r="AD232" s="7">
        <f t="shared" si="85"/>
        <v>3</v>
      </c>
      <c r="AE232" s="7">
        <f t="shared" si="86"/>
        <v>4</v>
      </c>
      <c r="AF232" s="7">
        <f t="shared" si="87"/>
        <v>4</v>
      </c>
      <c r="AG232" s="7">
        <f t="shared" si="88"/>
        <v>3</v>
      </c>
      <c r="AH232" s="7">
        <f t="shared" si="89"/>
        <v>4</v>
      </c>
      <c r="AI232" s="7">
        <f t="shared" si="90"/>
        <v>4</v>
      </c>
      <c r="AJ232" s="7">
        <f t="shared" si="91"/>
        <v>5</v>
      </c>
      <c r="AK232" s="7">
        <f t="shared" si="92"/>
        <v>5</v>
      </c>
      <c r="AL232" s="7">
        <f t="shared" si="93"/>
        <v>5</v>
      </c>
      <c r="AM232" s="7">
        <f t="shared" si="94"/>
        <v>5</v>
      </c>
      <c r="AN232" s="8">
        <f t="shared" si="95"/>
        <v>66</v>
      </c>
      <c r="AO232" s="8"/>
      <c r="AP232" s="42"/>
      <c r="AQ232" s="8" t="e">
        <f t="shared" si="101"/>
        <v>#NUM!</v>
      </c>
      <c r="AR232" s="8" t="e">
        <f t="shared" si="102"/>
        <v>#NUM!</v>
      </c>
      <c r="AS232" s="8" t="e">
        <f t="shared" si="103"/>
        <v>#NUM!</v>
      </c>
      <c r="AT232" s="8" t="e">
        <f t="shared" si="104"/>
        <v>#NUM!</v>
      </c>
      <c r="AU232" s="8">
        <f t="shared" si="96"/>
        <v>20</v>
      </c>
      <c r="AV232" s="8">
        <f t="shared" si="97"/>
        <v>15</v>
      </c>
      <c r="AW232" s="8">
        <f t="shared" si="98"/>
        <v>16</v>
      </c>
      <c r="AX232" s="8">
        <f t="shared" si="99"/>
        <v>15</v>
      </c>
    </row>
    <row r="233" spans="1:50" x14ac:dyDescent="0.25">
      <c r="A233">
        <v>39447</v>
      </c>
      <c r="B233">
        <v>0</v>
      </c>
      <c r="C233">
        <v>1983</v>
      </c>
      <c r="D233">
        <f t="shared" si="100"/>
        <v>41</v>
      </c>
      <c r="E233" s="1">
        <v>45598.546851851854</v>
      </c>
      <c r="F233" t="s">
        <v>99</v>
      </c>
      <c r="G233">
        <v>1</v>
      </c>
      <c r="H233" s="4">
        <v>5</v>
      </c>
      <c r="I233" s="4">
        <v>5</v>
      </c>
      <c r="J233" s="4">
        <v>1</v>
      </c>
      <c r="K233" s="4">
        <v>5</v>
      </c>
      <c r="L233" s="4">
        <v>5</v>
      </c>
      <c r="M233" s="4">
        <v>3</v>
      </c>
      <c r="N233" s="4">
        <v>5</v>
      </c>
      <c r="O233" s="4">
        <v>4</v>
      </c>
      <c r="P233" s="4">
        <v>1</v>
      </c>
      <c r="Q233" s="4">
        <v>4</v>
      </c>
      <c r="R233" s="4">
        <v>3</v>
      </c>
      <c r="S233" s="4">
        <v>3</v>
      </c>
      <c r="T233" s="4">
        <v>4</v>
      </c>
      <c r="U233" s="4">
        <v>3</v>
      </c>
      <c r="V233" s="4">
        <v>4</v>
      </c>
      <c r="W233" s="4">
        <v>3</v>
      </c>
      <c r="X233" s="7">
        <f t="shared" si="79"/>
        <v>5</v>
      </c>
      <c r="Y233" s="7">
        <f t="shared" si="80"/>
        <v>5</v>
      </c>
      <c r="Z233" s="7">
        <f t="shared" si="81"/>
        <v>5</v>
      </c>
      <c r="AA233" s="7">
        <f t="shared" si="82"/>
        <v>5</v>
      </c>
      <c r="AB233" s="7">
        <f t="shared" si="83"/>
        <v>5</v>
      </c>
      <c r="AC233" s="7">
        <f t="shared" si="84"/>
        <v>3</v>
      </c>
      <c r="AD233" s="7">
        <f t="shared" si="85"/>
        <v>5</v>
      </c>
      <c r="AE233" s="7">
        <f t="shared" si="86"/>
        <v>4</v>
      </c>
      <c r="AF233" s="7">
        <f t="shared" si="87"/>
        <v>5</v>
      </c>
      <c r="AG233" s="7">
        <f t="shared" si="88"/>
        <v>4</v>
      </c>
      <c r="AH233" s="7">
        <f t="shared" si="89"/>
        <v>3</v>
      </c>
      <c r="AI233" s="7">
        <f t="shared" si="90"/>
        <v>3</v>
      </c>
      <c r="AJ233" s="7">
        <f t="shared" si="91"/>
        <v>4</v>
      </c>
      <c r="AK233" s="7">
        <f t="shared" si="92"/>
        <v>3</v>
      </c>
      <c r="AL233" s="7">
        <f t="shared" si="93"/>
        <v>4</v>
      </c>
      <c r="AM233" s="7">
        <f t="shared" si="94"/>
        <v>3</v>
      </c>
      <c r="AN233" s="8">
        <f t="shared" si="95"/>
        <v>66</v>
      </c>
      <c r="AO233" s="8"/>
      <c r="AP233" s="42"/>
      <c r="AQ233" s="8" t="e">
        <f t="shared" si="101"/>
        <v>#NUM!</v>
      </c>
      <c r="AR233" s="8" t="e">
        <f t="shared" si="102"/>
        <v>#NUM!</v>
      </c>
      <c r="AS233" s="8" t="e">
        <f t="shared" si="103"/>
        <v>#NUM!</v>
      </c>
      <c r="AT233" s="8" t="e">
        <f t="shared" si="104"/>
        <v>#NUM!</v>
      </c>
      <c r="AU233" s="8">
        <f t="shared" si="96"/>
        <v>25</v>
      </c>
      <c r="AV233" s="8">
        <f t="shared" si="97"/>
        <v>17</v>
      </c>
      <c r="AW233" s="8">
        <f t="shared" si="98"/>
        <v>14</v>
      </c>
      <c r="AX233" s="8">
        <f t="shared" si="99"/>
        <v>10</v>
      </c>
    </row>
    <row r="234" spans="1:50" x14ac:dyDescent="0.25">
      <c r="A234">
        <v>39500</v>
      </c>
      <c r="B234">
        <v>0</v>
      </c>
      <c r="C234">
        <v>1994</v>
      </c>
      <c r="D234">
        <f t="shared" si="100"/>
        <v>30</v>
      </c>
      <c r="E234" s="1">
        <v>45598.781666666669</v>
      </c>
      <c r="F234" t="s">
        <v>101</v>
      </c>
      <c r="H234" s="4">
        <v>4</v>
      </c>
      <c r="I234" s="4">
        <v>5</v>
      </c>
      <c r="J234" s="4">
        <v>1</v>
      </c>
      <c r="K234" s="4">
        <v>4</v>
      </c>
      <c r="L234" s="4">
        <v>4</v>
      </c>
      <c r="M234" s="4">
        <v>4</v>
      </c>
      <c r="N234" s="4">
        <v>4</v>
      </c>
      <c r="O234" s="4">
        <v>4</v>
      </c>
      <c r="P234" s="4">
        <v>2</v>
      </c>
      <c r="Q234" s="4">
        <v>4</v>
      </c>
      <c r="R234" s="4">
        <v>4</v>
      </c>
      <c r="S234" s="4">
        <v>4</v>
      </c>
      <c r="T234" s="4">
        <v>4</v>
      </c>
      <c r="U234" s="4">
        <v>4</v>
      </c>
      <c r="V234" s="4">
        <v>4</v>
      </c>
      <c r="W234" s="4">
        <v>4</v>
      </c>
      <c r="X234" s="7">
        <f t="shared" si="79"/>
        <v>4</v>
      </c>
      <c r="Y234" s="7">
        <f t="shared" si="80"/>
        <v>5</v>
      </c>
      <c r="Z234" s="7">
        <f t="shared" si="81"/>
        <v>5</v>
      </c>
      <c r="AA234" s="7">
        <f t="shared" si="82"/>
        <v>4</v>
      </c>
      <c r="AB234" s="7">
        <f t="shared" si="83"/>
        <v>4</v>
      </c>
      <c r="AC234" s="7">
        <f t="shared" si="84"/>
        <v>4</v>
      </c>
      <c r="AD234" s="7">
        <f t="shared" si="85"/>
        <v>4</v>
      </c>
      <c r="AE234" s="7">
        <f t="shared" si="86"/>
        <v>4</v>
      </c>
      <c r="AF234" s="7">
        <f t="shared" si="87"/>
        <v>4</v>
      </c>
      <c r="AG234" s="7">
        <f t="shared" si="88"/>
        <v>4</v>
      </c>
      <c r="AH234" s="7">
        <f t="shared" si="89"/>
        <v>4</v>
      </c>
      <c r="AI234" s="7">
        <f t="shared" si="90"/>
        <v>4</v>
      </c>
      <c r="AJ234" s="7">
        <f t="shared" si="91"/>
        <v>4</v>
      </c>
      <c r="AK234" s="7">
        <f t="shared" si="92"/>
        <v>4</v>
      </c>
      <c r="AL234" s="7">
        <f t="shared" si="93"/>
        <v>4</v>
      </c>
      <c r="AM234" s="7">
        <f t="shared" si="94"/>
        <v>4</v>
      </c>
      <c r="AN234" s="8">
        <f t="shared" si="95"/>
        <v>66</v>
      </c>
      <c r="AO234" s="8"/>
      <c r="AP234" s="42"/>
      <c r="AQ234" s="8" t="e">
        <f t="shared" si="101"/>
        <v>#NUM!</v>
      </c>
      <c r="AR234" s="8" t="e">
        <f t="shared" si="102"/>
        <v>#NUM!</v>
      </c>
      <c r="AS234" s="8" t="e">
        <f t="shared" si="103"/>
        <v>#NUM!</v>
      </c>
      <c r="AT234" s="8" t="e">
        <f t="shared" si="104"/>
        <v>#NUM!</v>
      </c>
      <c r="AU234" s="8">
        <f t="shared" si="96"/>
        <v>22</v>
      </c>
      <c r="AV234" s="8">
        <f t="shared" si="97"/>
        <v>16</v>
      </c>
      <c r="AW234" s="8">
        <f t="shared" si="98"/>
        <v>16</v>
      </c>
      <c r="AX234" s="8">
        <f t="shared" si="99"/>
        <v>12</v>
      </c>
    </row>
    <row r="235" spans="1:50" x14ac:dyDescent="0.25">
      <c r="A235">
        <v>40303</v>
      </c>
      <c r="B235">
        <v>0</v>
      </c>
      <c r="C235">
        <v>1965</v>
      </c>
      <c r="D235">
        <f t="shared" si="100"/>
        <v>59</v>
      </c>
      <c r="E235" s="1">
        <v>45607.894583333335</v>
      </c>
      <c r="F235" t="s">
        <v>107</v>
      </c>
      <c r="G235">
        <v>1</v>
      </c>
      <c r="H235" s="4">
        <v>4</v>
      </c>
      <c r="I235" s="4">
        <v>4</v>
      </c>
      <c r="J235" s="4">
        <v>2</v>
      </c>
      <c r="K235" s="4">
        <v>5</v>
      </c>
      <c r="L235" s="4">
        <v>5</v>
      </c>
      <c r="M235" s="4">
        <v>4</v>
      </c>
      <c r="N235" s="4">
        <v>4</v>
      </c>
      <c r="O235" s="4">
        <v>4</v>
      </c>
      <c r="P235" s="4">
        <v>2</v>
      </c>
      <c r="Q235" s="4">
        <v>4</v>
      </c>
      <c r="R235" s="4">
        <v>4</v>
      </c>
      <c r="S235" s="4">
        <v>4</v>
      </c>
      <c r="T235" s="4">
        <v>4</v>
      </c>
      <c r="U235" s="4">
        <v>4</v>
      </c>
      <c r="V235" s="4">
        <v>4</v>
      </c>
      <c r="W235" s="4">
        <v>4</v>
      </c>
      <c r="X235" s="7">
        <f t="shared" si="79"/>
        <v>4</v>
      </c>
      <c r="Y235" s="7">
        <f t="shared" si="80"/>
        <v>4</v>
      </c>
      <c r="Z235" s="7">
        <f t="shared" si="81"/>
        <v>4</v>
      </c>
      <c r="AA235" s="7">
        <f t="shared" si="82"/>
        <v>5</v>
      </c>
      <c r="AB235" s="7">
        <f t="shared" si="83"/>
        <v>5</v>
      </c>
      <c r="AC235" s="7">
        <f t="shared" si="84"/>
        <v>4</v>
      </c>
      <c r="AD235" s="7">
        <f t="shared" si="85"/>
        <v>4</v>
      </c>
      <c r="AE235" s="7">
        <f t="shared" si="86"/>
        <v>4</v>
      </c>
      <c r="AF235" s="7">
        <f t="shared" si="87"/>
        <v>4</v>
      </c>
      <c r="AG235" s="7">
        <f t="shared" si="88"/>
        <v>4</v>
      </c>
      <c r="AH235" s="7">
        <f t="shared" si="89"/>
        <v>4</v>
      </c>
      <c r="AI235" s="7">
        <f t="shared" si="90"/>
        <v>4</v>
      </c>
      <c r="AJ235" s="7">
        <f t="shared" si="91"/>
        <v>4</v>
      </c>
      <c r="AK235" s="7">
        <f t="shared" si="92"/>
        <v>4</v>
      </c>
      <c r="AL235" s="7">
        <f t="shared" si="93"/>
        <v>4</v>
      </c>
      <c r="AM235" s="7">
        <f t="shared" si="94"/>
        <v>4</v>
      </c>
      <c r="AN235" s="8">
        <f t="shared" si="95"/>
        <v>66</v>
      </c>
      <c r="AO235" s="8"/>
      <c r="AP235" s="42"/>
      <c r="AQ235" s="8" t="e">
        <f t="shared" si="101"/>
        <v>#NUM!</v>
      </c>
      <c r="AR235" s="8" t="e">
        <f t="shared" si="102"/>
        <v>#NUM!</v>
      </c>
      <c r="AS235" s="8" t="e">
        <f t="shared" si="103"/>
        <v>#NUM!</v>
      </c>
      <c r="AT235" s="8" t="e">
        <f t="shared" si="104"/>
        <v>#NUM!</v>
      </c>
      <c r="AU235" s="8">
        <f t="shared" si="96"/>
        <v>22</v>
      </c>
      <c r="AV235" s="8">
        <f t="shared" si="97"/>
        <v>16</v>
      </c>
      <c r="AW235" s="8">
        <f t="shared" si="98"/>
        <v>16</v>
      </c>
      <c r="AX235" s="8">
        <f t="shared" si="99"/>
        <v>12</v>
      </c>
    </row>
    <row r="236" spans="1:50" x14ac:dyDescent="0.25">
      <c r="A236">
        <v>35952</v>
      </c>
      <c r="B236">
        <v>0</v>
      </c>
      <c r="C236">
        <v>1979</v>
      </c>
      <c r="D236">
        <f t="shared" si="100"/>
        <v>45</v>
      </c>
      <c r="E236" s="1">
        <v>45594.677199074074</v>
      </c>
      <c r="F236" t="s">
        <v>99</v>
      </c>
      <c r="G236">
        <v>1</v>
      </c>
      <c r="H236" s="4">
        <v>5</v>
      </c>
      <c r="I236" s="4">
        <v>4</v>
      </c>
      <c r="J236" s="4">
        <v>2</v>
      </c>
      <c r="K236" s="4">
        <v>4</v>
      </c>
      <c r="L236" s="4">
        <v>4</v>
      </c>
      <c r="M236" s="4">
        <v>4</v>
      </c>
      <c r="N236" s="4">
        <v>4</v>
      </c>
      <c r="O236" s="4">
        <v>4</v>
      </c>
      <c r="P236" s="4">
        <v>2</v>
      </c>
      <c r="Q236" s="4">
        <v>5</v>
      </c>
      <c r="R236" s="4">
        <v>5</v>
      </c>
      <c r="S236" s="4">
        <v>4</v>
      </c>
      <c r="T236" s="4">
        <v>4</v>
      </c>
      <c r="U236" s="4">
        <v>4</v>
      </c>
      <c r="V236" s="4">
        <v>4</v>
      </c>
      <c r="W236" s="4">
        <v>4</v>
      </c>
      <c r="X236" s="7">
        <f t="shared" si="79"/>
        <v>5</v>
      </c>
      <c r="Y236" s="7">
        <f t="shared" si="80"/>
        <v>4</v>
      </c>
      <c r="Z236" s="7">
        <f t="shared" si="81"/>
        <v>4</v>
      </c>
      <c r="AA236" s="7">
        <f t="shared" si="82"/>
        <v>4</v>
      </c>
      <c r="AB236" s="7">
        <f t="shared" si="83"/>
        <v>4</v>
      </c>
      <c r="AC236" s="7">
        <f t="shared" si="84"/>
        <v>4</v>
      </c>
      <c r="AD236" s="7">
        <f t="shared" si="85"/>
        <v>4</v>
      </c>
      <c r="AE236" s="7">
        <f t="shared" si="86"/>
        <v>4</v>
      </c>
      <c r="AF236" s="7">
        <f t="shared" si="87"/>
        <v>4</v>
      </c>
      <c r="AG236" s="7">
        <f t="shared" si="88"/>
        <v>5</v>
      </c>
      <c r="AH236" s="7">
        <f t="shared" si="89"/>
        <v>5</v>
      </c>
      <c r="AI236" s="7">
        <f t="shared" si="90"/>
        <v>4</v>
      </c>
      <c r="AJ236" s="7">
        <f t="shared" si="91"/>
        <v>4</v>
      </c>
      <c r="AK236" s="7">
        <f t="shared" si="92"/>
        <v>4</v>
      </c>
      <c r="AL236" s="7">
        <f t="shared" si="93"/>
        <v>4</v>
      </c>
      <c r="AM236" s="7">
        <f t="shared" si="94"/>
        <v>4</v>
      </c>
      <c r="AN236" s="8">
        <f t="shared" si="95"/>
        <v>67</v>
      </c>
      <c r="AO236" s="8"/>
      <c r="AP236" s="42"/>
      <c r="AQ236" s="8" t="e">
        <f t="shared" si="101"/>
        <v>#NUM!</v>
      </c>
      <c r="AR236" s="8" t="e">
        <f t="shared" si="102"/>
        <v>#NUM!</v>
      </c>
      <c r="AS236" s="8" t="e">
        <f t="shared" si="103"/>
        <v>#NUM!</v>
      </c>
      <c r="AT236" s="8" t="e">
        <f t="shared" si="104"/>
        <v>#NUM!</v>
      </c>
      <c r="AU236" s="8">
        <f t="shared" si="96"/>
        <v>21</v>
      </c>
      <c r="AV236" s="8">
        <f t="shared" si="97"/>
        <v>16</v>
      </c>
      <c r="AW236" s="8">
        <f t="shared" si="98"/>
        <v>18</v>
      </c>
      <c r="AX236" s="8">
        <f t="shared" si="99"/>
        <v>12</v>
      </c>
    </row>
    <row r="237" spans="1:50" x14ac:dyDescent="0.25">
      <c r="A237">
        <v>36104</v>
      </c>
      <c r="B237">
        <v>0</v>
      </c>
      <c r="C237">
        <v>1970</v>
      </c>
      <c r="D237">
        <f t="shared" si="100"/>
        <v>54</v>
      </c>
      <c r="E237" s="1">
        <v>45594.76939814815</v>
      </c>
      <c r="F237" t="s">
        <v>99</v>
      </c>
      <c r="G237">
        <v>1</v>
      </c>
      <c r="H237" s="4">
        <v>5</v>
      </c>
      <c r="I237" s="4">
        <v>5</v>
      </c>
      <c r="J237" s="4">
        <v>1</v>
      </c>
      <c r="K237" s="4">
        <v>3</v>
      </c>
      <c r="L237" s="4">
        <v>4</v>
      </c>
      <c r="M237" s="4">
        <v>4</v>
      </c>
      <c r="N237" s="4">
        <v>4</v>
      </c>
      <c r="O237" s="4">
        <v>4</v>
      </c>
      <c r="P237" s="4">
        <v>1</v>
      </c>
      <c r="Q237" s="4">
        <v>4</v>
      </c>
      <c r="R237" s="4">
        <v>4</v>
      </c>
      <c r="S237" s="4">
        <v>4</v>
      </c>
      <c r="T237" s="4">
        <v>4</v>
      </c>
      <c r="U237" s="4">
        <v>4</v>
      </c>
      <c r="V237" s="4">
        <v>4</v>
      </c>
      <c r="W237" s="4">
        <v>4</v>
      </c>
      <c r="X237" s="7">
        <f t="shared" si="79"/>
        <v>5</v>
      </c>
      <c r="Y237" s="7">
        <f t="shared" si="80"/>
        <v>5</v>
      </c>
      <c r="Z237" s="7">
        <f t="shared" si="81"/>
        <v>5</v>
      </c>
      <c r="AA237" s="7">
        <f t="shared" si="82"/>
        <v>3</v>
      </c>
      <c r="AB237" s="7">
        <f t="shared" si="83"/>
        <v>4</v>
      </c>
      <c r="AC237" s="7">
        <f t="shared" si="84"/>
        <v>4</v>
      </c>
      <c r="AD237" s="7">
        <f t="shared" si="85"/>
        <v>4</v>
      </c>
      <c r="AE237" s="7">
        <f t="shared" si="86"/>
        <v>4</v>
      </c>
      <c r="AF237" s="7">
        <f t="shared" si="87"/>
        <v>5</v>
      </c>
      <c r="AG237" s="7">
        <f t="shared" si="88"/>
        <v>4</v>
      </c>
      <c r="AH237" s="7">
        <f t="shared" si="89"/>
        <v>4</v>
      </c>
      <c r="AI237" s="7">
        <f t="shared" si="90"/>
        <v>4</v>
      </c>
      <c r="AJ237" s="7">
        <f t="shared" si="91"/>
        <v>4</v>
      </c>
      <c r="AK237" s="7">
        <f t="shared" si="92"/>
        <v>4</v>
      </c>
      <c r="AL237" s="7">
        <f t="shared" si="93"/>
        <v>4</v>
      </c>
      <c r="AM237" s="7">
        <f t="shared" si="94"/>
        <v>4</v>
      </c>
      <c r="AN237" s="8">
        <f t="shared" si="95"/>
        <v>67</v>
      </c>
      <c r="AO237" s="8"/>
      <c r="AP237" s="42"/>
      <c r="AQ237" s="8" t="e">
        <f t="shared" si="101"/>
        <v>#NUM!</v>
      </c>
      <c r="AR237" s="8" t="e">
        <f t="shared" si="102"/>
        <v>#NUM!</v>
      </c>
      <c r="AS237" s="8" t="e">
        <f t="shared" si="103"/>
        <v>#NUM!</v>
      </c>
      <c r="AT237" s="8" t="e">
        <f t="shared" si="104"/>
        <v>#NUM!</v>
      </c>
      <c r="AU237" s="8">
        <f t="shared" si="96"/>
        <v>22</v>
      </c>
      <c r="AV237" s="8">
        <f t="shared" si="97"/>
        <v>17</v>
      </c>
      <c r="AW237" s="8">
        <f t="shared" si="98"/>
        <v>16</v>
      </c>
      <c r="AX237" s="8">
        <f t="shared" si="99"/>
        <v>12</v>
      </c>
    </row>
    <row r="238" spans="1:50" x14ac:dyDescent="0.25">
      <c r="A238">
        <v>37221</v>
      </c>
      <c r="B238">
        <v>0</v>
      </c>
      <c r="C238">
        <v>1974</v>
      </c>
      <c r="D238">
        <f t="shared" si="100"/>
        <v>50</v>
      </c>
      <c r="E238" s="1">
        <v>45595.842951388891</v>
      </c>
      <c r="F238" t="s">
        <v>101</v>
      </c>
      <c r="H238" s="4">
        <v>5</v>
      </c>
      <c r="I238" s="4">
        <v>5</v>
      </c>
      <c r="J238" s="4">
        <v>2</v>
      </c>
      <c r="K238" s="4">
        <v>5</v>
      </c>
      <c r="L238" s="4">
        <v>4</v>
      </c>
      <c r="M238" s="4">
        <v>4</v>
      </c>
      <c r="N238" s="4">
        <v>4</v>
      </c>
      <c r="O238" s="4">
        <v>4</v>
      </c>
      <c r="P238" s="4">
        <v>2</v>
      </c>
      <c r="Q238" s="4">
        <v>4</v>
      </c>
      <c r="R238" s="4">
        <v>4</v>
      </c>
      <c r="S238" s="4">
        <v>4</v>
      </c>
      <c r="T238" s="4">
        <v>4</v>
      </c>
      <c r="U238" s="4">
        <v>4</v>
      </c>
      <c r="V238" s="4">
        <v>4</v>
      </c>
      <c r="W238" s="4">
        <v>4</v>
      </c>
      <c r="X238" s="7">
        <f t="shared" si="79"/>
        <v>5</v>
      </c>
      <c r="Y238" s="7">
        <f t="shared" si="80"/>
        <v>5</v>
      </c>
      <c r="Z238" s="7">
        <f t="shared" si="81"/>
        <v>4</v>
      </c>
      <c r="AA238" s="7">
        <f t="shared" si="82"/>
        <v>5</v>
      </c>
      <c r="AB238" s="7">
        <f t="shared" si="83"/>
        <v>4</v>
      </c>
      <c r="AC238" s="7">
        <f t="shared" si="84"/>
        <v>4</v>
      </c>
      <c r="AD238" s="7">
        <f t="shared" si="85"/>
        <v>4</v>
      </c>
      <c r="AE238" s="7">
        <f t="shared" si="86"/>
        <v>4</v>
      </c>
      <c r="AF238" s="7">
        <f t="shared" si="87"/>
        <v>4</v>
      </c>
      <c r="AG238" s="7">
        <f t="shared" si="88"/>
        <v>4</v>
      </c>
      <c r="AH238" s="7">
        <f t="shared" si="89"/>
        <v>4</v>
      </c>
      <c r="AI238" s="7">
        <f t="shared" si="90"/>
        <v>4</v>
      </c>
      <c r="AJ238" s="7">
        <f t="shared" si="91"/>
        <v>4</v>
      </c>
      <c r="AK238" s="7">
        <f t="shared" si="92"/>
        <v>4</v>
      </c>
      <c r="AL238" s="7">
        <f t="shared" si="93"/>
        <v>4</v>
      </c>
      <c r="AM238" s="7">
        <f t="shared" si="94"/>
        <v>4</v>
      </c>
      <c r="AN238" s="8">
        <f t="shared" si="95"/>
        <v>67</v>
      </c>
      <c r="AO238" s="8"/>
      <c r="AP238" s="42"/>
      <c r="AQ238" s="8" t="e">
        <f t="shared" si="101"/>
        <v>#NUM!</v>
      </c>
      <c r="AR238" s="8" t="e">
        <f t="shared" si="102"/>
        <v>#NUM!</v>
      </c>
      <c r="AS238" s="8" t="e">
        <f t="shared" si="103"/>
        <v>#NUM!</v>
      </c>
      <c r="AT238" s="8" t="e">
        <f t="shared" si="104"/>
        <v>#NUM!</v>
      </c>
      <c r="AU238" s="8">
        <f t="shared" si="96"/>
        <v>23</v>
      </c>
      <c r="AV238" s="8">
        <f t="shared" si="97"/>
        <v>16</v>
      </c>
      <c r="AW238" s="8">
        <f t="shared" si="98"/>
        <v>16</v>
      </c>
      <c r="AX238" s="8">
        <f t="shared" si="99"/>
        <v>12</v>
      </c>
    </row>
    <row r="239" spans="1:50" x14ac:dyDescent="0.25">
      <c r="A239">
        <v>39799</v>
      </c>
      <c r="B239">
        <v>0</v>
      </c>
      <c r="C239">
        <v>1995</v>
      </c>
      <c r="D239">
        <f t="shared" si="100"/>
        <v>29</v>
      </c>
      <c r="E239" s="1">
        <v>45600.861712962964</v>
      </c>
      <c r="F239" t="s">
        <v>203</v>
      </c>
      <c r="G239">
        <v>1</v>
      </c>
      <c r="H239" s="4">
        <v>5</v>
      </c>
      <c r="I239" s="4">
        <v>5</v>
      </c>
      <c r="J239" s="4">
        <v>1</v>
      </c>
      <c r="K239" s="4">
        <v>4</v>
      </c>
      <c r="L239" s="4">
        <v>4</v>
      </c>
      <c r="M239" s="4">
        <v>4</v>
      </c>
      <c r="N239" s="4">
        <v>4</v>
      </c>
      <c r="O239" s="4">
        <v>4</v>
      </c>
      <c r="P239" s="4">
        <v>2</v>
      </c>
      <c r="Q239" s="4">
        <v>4</v>
      </c>
      <c r="R239" s="4">
        <v>2</v>
      </c>
      <c r="S239" s="4">
        <v>4</v>
      </c>
      <c r="T239" s="4">
        <v>4</v>
      </c>
      <c r="U239" s="4">
        <v>5</v>
      </c>
      <c r="V239" s="4">
        <v>5</v>
      </c>
      <c r="W239" s="4">
        <v>4</v>
      </c>
      <c r="X239" s="7">
        <f t="shared" si="79"/>
        <v>5</v>
      </c>
      <c r="Y239" s="7">
        <f t="shared" si="80"/>
        <v>5</v>
      </c>
      <c r="Z239" s="7">
        <f t="shared" si="81"/>
        <v>5</v>
      </c>
      <c r="AA239" s="7">
        <f t="shared" si="82"/>
        <v>4</v>
      </c>
      <c r="AB239" s="7">
        <f t="shared" si="83"/>
        <v>4</v>
      </c>
      <c r="AC239" s="7">
        <f t="shared" si="84"/>
        <v>4</v>
      </c>
      <c r="AD239" s="7">
        <f t="shared" si="85"/>
        <v>4</v>
      </c>
      <c r="AE239" s="7">
        <f t="shared" si="86"/>
        <v>4</v>
      </c>
      <c r="AF239" s="7">
        <f t="shared" si="87"/>
        <v>4</v>
      </c>
      <c r="AG239" s="7">
        <f t="shared" si="88"/>
        <v>4</v>
      </c>
      <c r="AH239" s="7">
        <f t="shared" si="89"/>
        <v>2</v>
      </c>
      <c r="AI239" s="7">
        <f t="shared" si="90"/>
        <v>4</v>
      </c>
      <c r="AJ239" s="7">
        <f t="shared" si="91"/>
        <v>4</v>
      </c>
      <c r="AK239" s="7">
        <f t="shared" si="92"/>
        <v>5</v>
      </c>
      <c r="AL239" s="7">
        <f t="shared" si="93"/>
        <v>5</v>
      </c>
      <c r="AM239" s="7">
        <f t="shared" si="94"/>
        <v>4</v>
      </c>
      <c r="AN239" s="8">
        <f t="shared" si="95"/>
        <v>67</v>
      </c>
      <c r="AO239" s="8"/>
      <c r="AP239" s="42"/>
      <c r="AQ239" s="8" t="e">
        <f t="shared" si="101"/>
        <v>#NUM!</v>
      </c>
      <c r="AR239" s="8" t="e">
        <f t="shared" si="102"/>
        <v>#NUM!</v>
      </c>
      <c r="AS239" s="8" t="e">
        <f t="shared" si="103"/>
        <v>#NUM!</v>
      </c>
      <c r="AT239" s="8" t="e">
        <f t="shared" si="104"/>
        <v>#NUM!</v>
      </c>
      <c r="AU239" s="8">
        <f t="shared" si="96"/>
        <v>23</v>
      </c>
      <c r="AV239" s="8">
        <f t="shared" si="97"/>
        <v>16</v>
      </c>
      <c r="AW239" s="8">
        <f t="shared" si="98"/>
        <v>14</v>
      </c>
      <c r="AX239" s="8">
        <f t="shared" si="99"/>
        <v>14</v>
      </c>
    </row>
    <row r="240" spans="1:50" x14ac:dyDescent="0.25">
      <c r="A240">
        <v>40312</v>
      </c>
      <c r="B240">
        <v>0</v>
      </c>
      <c r="C240">
        <v>1983</v>
      </c>
      <c r="D240">
        <f t="shared" si="100"/>
        <v>41</v>
      </c>
      <c r="E240" s="1">
        <v>45608.322696759256</v>
      </c>
      <c r="F240" t="s">
        <v>122</v>
      </c>
      <c r="G240">
        <v>1</v>
      </c>
      <c r="H240" s="4">
        <v>5</v>
      </c>
      <c r="I240" s="4">
        <v>5</v>
      </c>
      <c r="J240" s="4">
        <v>2</v>
      </c>
      <c r="K240" s="4">
        <v>3</v>
      </c>
      <c r="L240" s="4">
        <v>5</v>
      </c>
      <c r="M240" s="4">
        <v>4</v>
      </c>
      <c r="N240" s="4">
        <v>3</v>
      </c>
      <c r="O240" s="4">
        <v>4</v>
      </c>
      <c r="P240" s="4">
        <v>2</v>
      </c>
      <c r="Q240" s="4">
        <v>3</v>
      </c>
      <c r="R240" s="4">
        <v>4</v>
      </c>
      <c r="S240" s="4">
        <v>4</v>
      </c>
      <c r="T240" s="4">
        <v>4</v>
      </c>
      <c r="U240" s="4">
        <v>5</v>
      </c>
      <c r="V240" s="4">
        <v>5</v>
      </c>
      <c r="W240" s="4">
        <v>5</v>
      </c>
      <c r="X240" s="7">
        <f t="shared" si="79"/>
        <v>5</v>
      </c>
      <c r="Y240" s="7">
        <f t="shared" si="80"/>
        <v>5</v>
      </c>
      <c r="Z240" s="7">
        <f t="shared" si="81"/>
        <v>4</v>
      </c>
      <c r="AA240" s="7">
        <f t="shared" si="82"/>
        <v>3</v>
      </c>
      <c r="AB240" s="7">
        <f t="shared" si="83"/>
        <v>5</v>
      </c>
      <c r="AC240" s="7">
        <f t="shared" si="84"/>
        <v>4</v>
      </c>
      <c r="AD240" s="7">
        <f t="shared" si="85"/>
        <v>3</v>
      </c>
      <c r="AE240" s="7">
        <f t="shared" si="86"/>
        <v>4</v>
      </c>
      <c r="AF240" s="7">
        <f t="shared" si="87"/>
        <v>4</v>
      </c>
      <c r="AG240" s="7">
        <f t="shared" si="88"/>
        <v>3</v>
      </c>
      <c r="AH240" s="7">
        <f t="shared" si="89"/>
        <v>4</v>
      </c>
      <c r="AI240" s="7">
        <f t="shared" si="90"/>
        <v>4</v>
      </c>
      <c r="AJ240" s="7">
        <f t="shared" si="91"/>
        <v>4</v>
      </c>
      <c r="AK240" s="7">
        <f t="shared" si="92"/>
        <v>5</v>
      </c>
      <c r="AL240" s="7">
        <f t="shared" si="93"/>
        <v>5</v>
      </c>
      <c r="AM240" s="7">
        <f t="shared" si="94"/>
        <v>5</v>
      </c>
      <c r="AN240" s="8">
        <f t="shared" si="95"/>
        <v>67</v>
      </c>
      <c r="AO240" s="8"/>
      <c r="AP240" s="42"/>
      <c r="AQ240" s="8" t="e">
        <f t="shared" si="101"/>
        <v>#NUM!</v>
      </c>
      <c r="AR240" s="8" t="e">
        <f t="shared" si="102"/>
        <v>#NUM!</v>
      </c>
      <c r="AS240" s="8" t="e">
        <f t="shared" si="103"/>
        <v>#NUM!</v>
      </c>
      <c r="AT240" s="8" t="e">
        <f t="shared" si="104"/>
        <v>#NUM!</v>
      </c>
      <c r="AU240" s="8">
        <f t="shared" si="96"/>
        <v>22</v>
      </c>
      <c r="AV240" s="8">
        <f t="shared" si="97"/>
        <v>15</v>
      </c>
      <c r="AW240" s="8">
        <f t="shared" si="98"/>
        <v>15</v>
      </c>
      <c r="AX240" s="8">
        <f t="shared" si="99"/>
        <v>15</v>
      </c>
    </row>
    <row r="241" spans="1:50" x14ac:dyDescent="0.25">
      <c r="A241">
        <v>36062</v>
      </c>
      <c r="B241">
        <v>0</v>
      </c>
      <c r="C241">
        <v>1979</v>
      </c>
      <c r="D241">
        <f t="shared" si="100"/>
        <v>45</v>
      </c>
      <c r="E241" s="1">
        <v>45594.797858796293</v>
      </c>
      <c r="F241" t="s">
        <v>122</v>
      </c>
      <c r="G241">
        <v>1</v>
      </c>
      <c r="H241" s="4">
        <v>5</v>
      </c>
      <c r="I241" s="4">
        <v>5</v>
      </c>
      <c r="J241" s="4">
        <v>1</v>
      </c>
      <c r="K241" s="4">
        <v>5</v>
      </c>
      <c r="L241" s="4">
        <v>5</v>
      </c>
      <c r="M241" s="4">
        <v>4</v>
      </c>
      <c r="N241" s="4">
        <v>3</v>
      </c>
      <c r="O241" s="4">
        <v>4</v>
      </c>
      <c r="P241" s="4">
        <v>3</v>
      </c>
      <c r="Q241" s="4">
        <v>3</v>
      </c>
      <c r="R241" s="4">
        <v>5</v>
      </c>
      <c r="S241" s="4">
        <v>5</v>
      </c>
      <c r="T241" s="4">
        <v>4</v>
      </c>
      <c r="U241" s="4">
        <v>4</v>
      </c>
      <c r="V241" s="4">
        <v>4</v>
      </c>
      <c r="W241" s="4">
        <v>4</v>
      </c>
      <c r="X241" s="7">
        <f t="shared" si="79"/>
        <v>5</v>
      </c>
      <c r="Y241" s="7">
        <f t="shared" si="80"/>
        <v>5</v>
      </c>
      <c r="Z241" s="7">
        <f t="shared" si="81"/>
        <v>5</v>
      </c>
      <c r="AA241" s="7">
        <f t="shared" si="82"/>
        <v>5</v>
      </c>
      <c r="AB241" s="7">
        <f t="shared" si="83"/>
        <v>5</v>
      </c>
      <c r="AC241" s="7">
        <f t="shared" si="84"/>
        <v>4</v>
      </c>
      <c r="AD241" s="7">
        <f t="shared" si="85"/>
        <v>3</v>
      </c>
      <c r="AE241" s="7">
        <f t="shared" si="86"/>
        <v>4</v>
      </c>
      <c r="AF241" s="7">
        <f t="shared" si="87"/>
        <v>3</v>
      </c>
      <c r="AG241" s="7">
        <f t="shared" si="88"/>
        <v>3</v>
      </c>
      <c r="AH241" s="7">
        <f t="shared" si="89"/>
        <v>5</v>
      </c>
      <c r="AI241" s="7">
        <f t="shared" si="90"/>
        <v>5</v>
      </c>
      <c r="AJ241" s="7">
        <f t="shared" si="91"/>
        <v>4</v>
      </c>
      <c r="AK241" s="7">
        <f t="shared" si="92"/>
        <v>4</v>
      </c>
      <c r="AL241" s="7">
        <f t="shared" si="93"/>
        <v>4</v>
      </c>
      <c r="AM241" s="7">
        <f t="shared" si="94"/>
        <v>4</v>
      </c>
      <c r="AN241" s="8">
        <f t="shared" si="95"/>
        <v>68</v>
      </c>
      <c r="AO241" s="8"/>
      <c r="AP241" s="42"/>
      <c r="AQ241" s="8" t="e">
        <f t="shared" si="101"/>
        <v>#NUM!</v>
      </c>
      <c r="AR241" s="8" t="e">
        <f t="shared" si="102"/>
        <v>#NUM!</v>
      </c>
      <c r="AS241" s="8" t="e">
        <f t="shared" si="103"/>
        <v>#NUM!</v>
      </c>
      <c r="AT241" s="8" t="e">
        <f t="shared" si="104"/>
        <v>#NUM!</v>
      </c>
      <c r="AU241" s="8">
        <f t="shared" si="96"/>
        <v>25</v>
      </c>
      <c r="AV241" s="8">
        <f t="shared" si="97"/>
        <v>14</v>
      </c>
      <c r="AW241" s="8">
        <f t="shared" si="98"/>
        <v>17</v>
      </c>
      <c r="AX241" s="8">
        <f t="shared" si="99"/>
        <v>12</v>
      </c>
    </row>
    <row r="242" spans="1:50" x14ac:dyDescent="0.25">
      <c r="A242">
        <v>38360</v>
      </c>
      <c r="B242">
        <v>0</v>
      </c>
      <c r="C242">
        <v>1977</v>
      </c>
      <c r="D242">
        <f t="shared" si="100"/>
        <v>47</v>
      </c>
      <c r="E242" s="1">
        <v>45596.676030092596</v>
      </c>
      <c r="F242" t="s">
        <v>166</v>
      </c>
      <c r="G242">
        <v>1</v>
      </c>
      <c r="H242" s="4">
        <v>5</v>
      </c>
      <c r="I242" s="4">
        <v>5</v>
      </c>
      <c r="J242" s="4">
        <v>1</v>
      </c>
      <c r="K242" s="4">
        <v>5</v>
      </c>
      <c r="L242" s="4">
        <v>4</v>
      </c>
      <c r="M242" s="4">
        <v>4</v>
      </c>
      <c r="N242" s="4">
        <v>4</v>
      </c>
      <c r="O242" s="4">
        <v>4</v>
      </c>
      <c r="P242" s="4">
        <v>2</v>
      </c>
      <c r="Q242" s="4">
        <v>4</v>
      </c>
      <c r="R242" s="4">
        <v>4</v>
      </c>
      <c r="S242" s="4">
        <v>4</v>
      </c>
      <c r="T242" s="4">
        <v>4</v>
      </c>
      <c r="U242" s="4">
        <v>4</v>
      </c>
      <c r="V242" s="4">
        <v>4</v>
      </c>
      <c r="W242" s="4">
        <v>4</v>
      </c>
      <c r="X242" s="7">
        <f t="shared" si="79"/>
        <v>5</v>
      </c>
      <c r="Y242" s="7">
        <f t="shared" si="80"/>
        <v>5</v>
      </c>
      <c r="Z242" s="7">
        <f t="shared" si="81"/>
        <v>5</v>
      </c>
      <c r="AA242" s="7">
        <f t="shared" si="82"/>
        <v>5</v>
      </c>
      <c r="AB242" s="7">
        <f t="shared" si="83"/>
        <v>4</v>
      </c>
      <c r="AC242" s="7">
        <f t="shared" si="84"/>
        <v>4</v>
      </c>
      <c r="AD242" s="7">
        <f t="shared" si="85"/>
        <v>4</v>
      </c>
      <c r="AE242" s="7">
        <f t="shared" si="86"/>
        <v>4</v>
      </c>
      <c r="AF242" s="7">
        <f t="shared" si="87"/>
        <v>4</v>
      </c>
      <c r="AG242" s="7">
        <f t="shared" si="88"/>
        <v>4</v>
      </c>
      <c r="AH242" s="7">
        <f t="shared" si="89"/>
        <v>4</v>
      </c>
      <c r="AI242" s="7">
        <f t="shared" si="90"/>
        <v>4</v>
      </c>
      <c r="AJ242" s="7">
        <f t="shared" si="91"/>
        <v>4</v>
      </c>
      <c r="AK242" s="7">
        <f t="shared" si="92"/>
        <v>4</v>
      </c>
      <c r="AL242" s="7">
        <f t="shared" si="93"/>
        <v>4</v>
      </c>
      <c r="AM242" s="7">
        <f t="shared" si="94"/>
        <v>4</v>
      </c>
      <c r="AN242" s="8">
        <f t="shared" si="95"/>
        <v>68</v>
      </c>
      <c r="AO242" s="8"/>
      <c r="AP242" s="42"/>
      <c r="AQ242" s="8" t="e">
        <f t="shared" si="101"/>
        <v>#NUM!</v>
      </c>
      <c r="AR242" s="8" t="e">
        <f t="shared" si="102"/>
        <v>#NUM!</v>
      </c>
      <c r="AS242" s="8" t="e">
        <f t="shared" si="103"/>
        <v>#NUM!</v>
      </c>
      <c r="AT242" s="8" t="e">
        <f t="shared" si="104"/>
        <v>#NUM!</v>
      </c>
      <c r="AU242" s="8">
        <f t="shared" si="96"/>
        <v>24</v>
      </c>
      <c r="AV242" s="8">
        <f t="shared" si="97"/>
        <v>16</v>
      </c>
      <c r="AW242" s="8">
        <f t="shared" si="98"/>
        <v>16</v>
      </c>
      <c r="AX242" s="8">
        <f t="shared" si="99"/>
        <v>12</v>
      </c>
    </row>
    <row r="243" spans="1:50" x14ac:dyDescent="0.25">
      <c r="A243">
        <v>36013</v>
      </c>
      <c r="B243">
        <v>0</v>
      </c>
      <c r="C243">
        <v>1985</v>
      </c>
      <c r="D243">
        <f t="shared" si="100"/>
        <v>39</v>
      </c>
      <c r="E243" s="1">
        <v>45596.728310185186</v>
      </c>
      <c r="F243" t="s">
        <v>99</v>
      </c>
      <c r="G243">
        <v>1</v>
      </c>
      <c r="H243" s="4">
        <v>5</v>
      </c>
      <c r="I243" s="4">
        <v>5</v>
      </c>
      <c r="J243" s="4">
        <v>1</v>
      </c>
      <c r="K243" s="4">
        <v>5</v>
      </c>
      <c r="L243" s="4">
        <v>5</v>
      </c>
      <c r="M243" s="4">
        <v>5</v>
      </c>
      <c r="N243" s="4">
        <v>4</v>
      </c>
      <c r="O243" s="4">
        <v>4</v>
      </c>
      <c r="P243" s="4">
        <v>2</v>
      </c>
      <c r="Q243" s="4">
        <v>3</v>
      </c>
      <c r="R243" s="4">
        <v>4</v>
      </c>
      <c r="S243" s="4">
        <v>3</v>
      </c>
      <c r="T243" s="4">
        <v>4</v>
      </c>
      <c r="U243" s="4">
        <v>4</v>
      </c>
      <c r="V243" s="4">
        <v>5</v>
      </c>
      <c r="W243" s="4">
        <v>3</v>
      </c>
      <c r="X243" s="7">
        <f t="shared" si="79"/>
        <v>5</v>
      </c>
      <c r="Y243" s="7">
        <f t="shared" si="80"/>
        <v>5</v>
      </c>
      <c r="Z243" s="7">
        <f t="shared" si="81"/>
        <v>5</v>
      </c>
      <c r="AA243" s="7">
        <f t="shared" si="82"/>
        <v>5</v>
      </c>
      <c r="AB243" s="7">
        <f t="shared" si="83"/>
        <v>5</v>
      </c>
      <c r="AC243" s="7">
        <f t="shared" si="84"/>
        <v>5</v>
      </c>
      <c r="AD243" s="7">
        <f t="shared" si="85"/>
        <v>4</v>
      </c>
      <c r="AE243" s="7">
        <f t="shared" si="86"/>
        <v>4</v>
      </c>
      <c r="AF243" s="7">
        <f t="shared" si="87"/>
        <v>4</v>
      </c>
      <c r="AG243" s="7">
        <f t="shared" si="88"/>
        <v>3</v>
      </c>
      <c r="AH243" s="7">
        <f t="shared" si="89"/>
        <v>4</v>
      </c>
      <c r="AI243" s="7">
        <f t="shared" si="90"/>
        <v>3</v>
      </c>
      <c r="AJ243" s="7">
        <f t="shared" si="91"/>
        <v>4</v>
      </c>
      <c r="AK243" s="7">
        <f t="shared" si="92"/>
        <v>4</v>
      </c>
      <c r="AL243" s="7">
        <f t="shared" si="93"/>
        <v>5</v>
      </c>
      <c r="AM243" s="7">
        <f t="shared" si="94"/>
        <v>3</v>
      </c>
      <c r="AN243" s="8">
        <f t="shared" si="95"/>
        <v>68</v>
      </c>
      <c r="AO243" s="8"/>
      <c r="AP243" s="42"/>
      <c r="AQ243" s="8" t="e">
        <f t="shared" si="101"/>
        <v>#NUM!</v>
      </c>
      <c r="AR243" s="8" t="e">
        <f t="shared" si="102"/>
        <v>#NUM!</v>
      </c>
      <c r="AS243" s="8" t="e">
        <f t="shared" si="103"/>
        <v>#NUM!</v>
      </c>
      <c r="AT243" s="8" t="e">
        <f t="shared" si="104"/>
        <v>#NUM!</v>
      </c>
      <c r="AU243" s="8">
        <f t="shared" si="96"/>
        <v>25</v>
      </c>
      <c r="AV243" s="8">
        <f t="shared" si="97"/>
        <v>17</v>
      </c>
      <c r="AW243" s="8">
        <f t="shared" si="98"/>
        <v>14</v>
      </c>
      <c r="AX243" s="8">
        <f t="shared" si="99"/>
        <v>12</v>
      </c>
    </row>
    <row r="244" spans="1:50" x14ac:dyDescent="0.25">
      <c r="A244">
        <v>38722</v>
      </c>
      <c r="B244">
        <v>0</v>
      </c>
      <c r="C244">
        <v>1986</v>
      </c>
      <c r="D244">
        <f t="shared" si="100"/>
        <v>38</v>
      </c>
      <c r="E244" s="1">
        <v>45596.914675925924</v>
      </c>
      <c r="F244" t="s">
        <v>118</v>
      </c>
      <c r="G244">
        <v>0</v>
      </c>
      <c r="H244" s="4">
        <v>5</v>
      </c>
      <c r="I244" s="4">
        <v>5</v>
      </c>
      <c r="J244" s="4">
        <v>2</v>
      </c>
      <c r="K244" s="4">
        <v>5</v>
      </c>
      <c r="L244" s="4">
        <v>5</v>
      </c>
      <c r="M244" s="4">
        <v>2</v>
      </c>
      <c r="N244" s="4">
        <v>4</v>
      </c>
      <c r="O244" s="4">
        <v>4</v>
      </c>
      <c r="P244" s="4">
        <v>2</v>
      </c>
      <c r="Q244" s="4">
        <v>4</v>
      </c>
      <c r="R244" s="4">
        <v>4</v>
      </c>
      <c r="S244" s="4">
        <v>4</v>
      </c>
      <c r="T244" s="4">
        <v>4</v>
      </c>
      <c r="U244" s="4">
        <v>4</v>
      </c>
      <c r="V244" s="4">
        <v>5</v>
      </c>
      <c r="W244" s="4">
        <v>5</v>
      </c>
      <c r="X244" s="7">
        <f t="shared" si="79"/>
        <v>5</v>
      </c>
      <c r="Y244" s="7">
        <f t="shared" si="80"/>
        <v>5</v>
      </c>
      <c r="Z244" s="7">
        <f t="shared" si="81"/>
        <v>4</v>
      </c>
      <c r="AA244" s="7">
        <f t="shared" si="82"/>
        <v>5</v>
      </c>
      <c r="AB244" s="7">
        <f t="shared" si="83"/>
        <v>5</v>
      </c>
      <c r="AC244" s="7">
        <f t="shared" si="84"/>
        <v>2</v>
      </c>
      <c r="AD244" s="7">
        <f t="shared" si="85"/>
        <v>4</v>
      </c>
      <c r="AE244" s="7">
        <f t="shared" si="86"/>
        <v>4</v>
      </c>
      <c r="AF244" s="7">
        <f t="shared" si="87"/>
        <v>4</v>
      </c>
      <c r="AG244" s="7">
        <f t="shared" si="88"/>
        <v>4</v>
      </c>
      <c r="AH244" s="7">
        <f t="shared" si="89"/>
        <v>4</v>
      </c>
      <c r="AI244" s="7">
        <f t="shared" si="90"/>
        <v>4</v>
      </c>
      <c r="AJ244" s="7">
        <f t="shared" si="91"/>
        <v>4</v>
      </c>
      <c r="AK244" s="7">
        <f t="shared" si="92"/>
        <v>4</v>
      </c>
      <c r="AL244" s="7">
        <f t="shared" si="93"/>
        <v>5</v>
      </c>
      <c r="AM244" s="7">
        <f t="shared" si="94"/>
        <v>5</v>
      </c>
      <c r="AN244" s="8">
        <f t="shared" si="95"/>
        <v>68</v>
      </c>
      <c r="AO244" s="8"/>
      <c r="AP244" s="42"/>
      <c r="AQ244" s="8" t="e">
        <f t="shared" si="101"/>
        <v>#NUM!</v>
      </c>
      <c r="AR244" s="8" t="e">
        <f t="shared" si="102"/>
        <v>#NUM!</v>
      </c>
      <c r="AS244" s="8" t="e">
        <f t="shared" si="103"/>
        <v>#NUM!</v>
      </c>
      <c r="AT244" s="8" t="e">
        <f t="shared" si="104"/>
        <v>#NUM!</v>
      </c>
      <c r="AU244" s="8">
        <f t="shared" si="96"/>
        <v>24</v>
      </c>
      <c r="AV244" s="8">
        <f t="shared" si="97"/>
        <v>14</v>
      </c>
      <c r="AW244" s="8">
        <f t="shared" si="98"/>
        <v>16</v>
      </c>
      <c r="AX244" s="8">
        <f t="shared" si="99"/>
        <v>14</v>
      </c>
    </row>
    <row r="245" spans="1:50" x14ac:dyDescent="0.25">
      <c r="A245">
        <v>39144</v>
      </c>
      <c r="B245">
        <v>0</v>
      </c>
      <c r="C245">
        <v>1967</v>
      </c>
      <c r="D245">
        <f t="shared" si="100"/>
        <v>57</v>
      </c>
      <c r="E245" s="1">
        <v>45597.637858796297</v>
      </c>
      <c r="F245" t="s">
        <v>178</v>
      </c>
      <c r="G245">
        <v>1</v>
      </c>
      <c r="H245" s="4">
        <v>4</v>
      </c>
      <c r="I245" s="4">
        <v>5</v>
      </c>
      <c r="J245" s="4">
        <v>2</v>
      </c>
      <c r="K245" s="4">
        <v>4</v>
      </c>
      <c r="L245" s="4">
        <v>5</v>
      </c>
      <c r="M245" s="4">
        <v>5</v>
      </c>
      <c r="N245" s="4">
        <v>4</v>
      </c>
      <c r="O245" s="4">
        <v>4</v>
      </c>
      <c r="P245" s="4">
        <v>2</v>
      </c>
      <c r="Q245" s="4">
        <v>5</v>
      </c>
      <c r="R245" s="4">
        <v>4</v>
      </c>
      <c r="S245" s="4">
        <v>4</v>
      </c>
      <c r="T245" s="4">
        <v>5</v>
      </c>
      <c r="U245" s="4">
        <v>4</v>
      </c>
      <c r="V245" s="4">
        <v>4</v>
      </c>
      <c r="W245" s="4">
        <v>3</v>
      </c>
      <c r="X245" s="7">
        <f t="shared" si="79"/>
        <v>4</v>
      </c>
      <c r="Y245" s="7">
        <f t="shared" si="80"/>
        <v>5</v>
      </c>
      <c r="Z245" s="7">
        <f t="shared" si="81"/>
        <v>4</v>
      </c>
      <c r="AA245" s="7">
        <f t="shared" si="82"/>
        <v>4</v>
      </c>
      <c r="AB245" s="7">
        <f t="shared" si="83"/>
        <v>5</v>
      </c>
      <c r="AC245" s="7">
        <f t="shared" si="84"/>
        <v>5</v>
      </c>
      <c r="AD245" s="7">
        <f t="shared" si="85"/>
        <v>4</v>
      </c>
      <c r="AE245" s="7">
        <f t="shared" si="86"/>
        <v>4</v>
      </c>
      <c r="AF245" s="7">
        <f t="shared" si="87"/>
        <v>4</v>
      </c>
      <c r="AG245" s="7">
        <f t="shared" si="88"/>
        <v>5</v>
      </c>
      <c r="AH245" s="7">
        <f t="shared" si="89"/>
        <v>4</v>
      </c>
      <c r="AI245" s="7">
        <f t="shared" si="90"/>
        <v>4</v>
      </c>
      <c r="AJ245" s="7">
        <f t="shared" si="91"/>
        <v>5</v>
      </c>
      <c r="AK245" s="7">
        <f t="shared" si="92"/>
        <v>4</v>
      </c>
      <c r="AL245" s="7">
        <f t="shared" si="93"/>
        <v>4</v>
      </c>
      <c r="AM245" s="7">
        <f t="shared" si="94"/>
        <v>3</v>
      </c>
      <c r="AN245" s="8">
        <f t="shared" si="95"/>
        <v>68</v>
      </c>
      <c r="AO245" s="8"/>
      <c r="AP245" s="42"/>
      <c r="AQ245" s="8" t="e">
        <f t="shared" si="101"/>
        <v>#NUM!</v>
      </c>
      <c r="AR245" s="8" t="e">
        <f t="shared" si="102"/>
        <v>#NUM!</v>
      </c>
      <c r="AS245" s="8" t="e">
        <f t="shared" si="103"/>
        <v>#NUM!</v>
      </c>
      <c r="AT245" s="8" t="e">
        <f t="shared" si="104"/>
        <v>#NUM!</v>
      </c>
      <c r="AU245" s="8">
        <f t="shared" si="96"/>
        <v>22</v>
      </c>
      <c r="AV245" s="8">
        <f t="shared" si="97"/>
        <v>17</v>
      </c>
      <c r="AW245" s="8">
        <f t="shared" si="98"/>
        <v>18</v>
      </c>
      <c r="AX245" s="8">
        <f t="shared" si="99"/>
        <v>11</v>
      </c>
    </row>
    <row r="246" spans="1:50" x14ac:dyDescent="0.25">
      <c r="A246">
        <v>40253</v>
      </c>
      <c r="B246">
        <v>0</v>
      </c>
      <c r="C246">
        <v>1963</v>
      </c>
      <c r="D246">
        <f t="shared" si="100"/>
        <v>61</v>
      </c>
      <c r="E246" s="1">
        <v>45606.612881944442</v>
      </c>
      <c r="F246" t="s">
        <v>101</v>
      </c>
      <c r="H246" s="4">
        <v>4</v>
      </c>
      <c r="I246" s="4">
        <v>4</v>
      </c>
      <c r="J246" s="4">
        <v>1</v>
      </c>
      <c r="K246" s="4">
        <v>5</v>
      </c>
      <c r="L246" s="4">
        <v>5</v>
      </c>
      <c r="M246" s="4">
        <v>5</v>
      </c>
      <c r="N246" s="4">
        <v>4</v>
      </c>
      <c r="O246" s="4">
        <v>4</v>
      </c>
      <c r="P246" s="4">
        <v>2</v>
      </c>
      <c r="Q246" s="4">
        <v>4</v>
      </c>
      <c r="R246" s="4">
        <v>4</v>
      </c>
      <c r="S246" s="4">
        <v>4</v>
      </c>
      <c r="T246" s="4">
        <v>5</v>
      </c>
      <c r="U246" s="4">
        <v>3</v>
      </c>
      <c r="V246" s="4">
        <v>4</v>
      </c>
      <c r="W246" s="4">
        <v>4</v>
      </c>
      <c r="X246" s="7">
        <f t="shared" si="79"/>
        <v>4</v>
      </c>
      <c r="Y246" s="7">
        <f t="shared" si="80"/>
        <v>4</v>
      </c>
      <c r="Z246" s="7">
        <f t="shared" si="81"/>
        <v>5</v>
      </c>
      <c r="AA246" s="7">
        <f t="shared" si="82"/>
        <v>5</v>
      </c>
      <c r="AB246" s="7">
        <f t="shared" si="83"/>
        <v>5</v>
      </c>
      <c r="AC246" s="7">
        <f t="shared" si="84"/>
        <v>5</v>
      </c>
      <c r="AD246" s="7">
        <f t="shared" si="85"/>
        <v>4</v>
      </c>
      <c r="AE246" s="7">
        <f t="shared" si="86"/>
        <v>4</v>
      </c>
      <c r="AF246" s="7">
        <f t="shared" si="87"/>
        <v>4</v>
      </c>
      <c r="AG246" s="7">
        <f t="shared" si="88"/>
        <v>4</v>
      </c>
      <c r="AH246" s="7">
        <f t="shared" si="89"/>
        <v>4</v>
      </c>
      <c r="AI246" s="7">
        <f t="shared" si="90"/>
        <v>4</v>
      </c>
      <c r="AJ246" s="7">
        <f t="shared" si="91"/>
        <v>5</v>
      </c>
      <c r="AK246" s="7">
        <f t="shared" si="92"/>
        <v>3</v>
      </c>
      <c r="AL246" s="7">
        <f t="shared" si="93"/>
        <v>4</v>
      </c>
      <c r="AM246" s="7">
        <f t="shared" si="94"/>
        <v>4</v>
      </c>
      <c r="AN246" s="8">
        <f t="shared" si="95"/>
        <v>68</v>
      </c>
      <c r="AO246" s="8"/>
      <c r="AP246" s="42"/>
      <c r="AQ246" s="8" t="e">
        <f t="shared" si="101"/>
        <v>#NUM!</v>
      </c>
      <c r="AR246" s="8" t="e">
        <f t="shared" si="102"/>
        <v>#NUM!</v>
      </c>
      <c r="AS246" s="8" t="e">
        <f t="shared" si="103"/>
        <v>#NUM!</v>
      </c>
      <c r="AT246" s="8" t="e">
        <f t="shared" si="104"/>
        <v>#NUM!</v>
      </c>
      <c r="AU246" s="8">
        <f t="shared" si="96"/>
        <v>23</v>
      </c>
      <c r="AV246" s="8">
        <f t="shared" si="97"/>
        <v>17</v>
      </c>
      <c r="AW246" s="8">
        <f t="shared" si="98"/>
        <v>17</v>
      </c>
      <c r="AX246" s="8">
        <f t="shared" si="99"/>
        <v>11</v>
      </c>
    </row>
    <row r="247" spans="1:50" x14ac:dyDescent="0.25">
      <c r="A247">
        <v>35910</v>
      </c>
      <c r="B247">
        <v>0</v>
      </c>
      <c r="C247">
        <v>1962</v>
      </c>
      <c r="D247">
        <f t="shared" si="100"/>
        <v>62</v>
      </c>
      <c r="E247" s="1">
        <v>45594.645266203705</v>
      </c>
      <c r="F247" t="s">
        <v>117</v>
      </c>
      <c r="G247">
        <v>0</v>
      </c>
      <c r="H247" s="4">
        <v>5</v>
      </c>
      <c r="I247" s="4">
        <v>4</v>
      </c>
      <c r="J247" s="4">
        <v>4</v>
      </c>
      <c r="K247" s="4">
        <v>5</v>
      </c>
      <c r="L247" s="4">
        <v>5</v>
      </c>
      <c r="M247" s="4">
        <v>5</v>
      </c>
      <c r="N247" s="4">
        <v>5</v>
      </c>
      <c r="O247" s="4">
        <v>5</v>
      </c>
      <c r="P247" s="4">
        <v>5</v>
      </c>
      <c r="Q247" s="4">
        <v>5</v>
      </c>
      <c r="R247" s="4">
        <v>5</v>
      </c>
      <c r="S247" s="4">
        <v>4</v>
      </c>
      <c r="T247" s="4">
        <v>4</v>
      </c>
      <c r="U247" s="4">
        <v>5</v>
      </c>
      <c r="V247" s="4">
        <v>5</v>
      </c>
      <c r="W247" s="4">
        <v>4</v>
      </c>
      <c r="X247" s="7">
        <f t="shared" si="79"/>
        <v>5</v>
      </c>
      <c r="Y247" s="7">
        <f t="shared" si="80"/>
        <v>4</v>
      </c>
      <c r="Z247" s="7">
        <f t="shared" si="81"/>
        <v>2</v>
      </c>
      <c r="AA247" s="7">
        <f t="shared" si="82"/>
        <v>5</v>
      </c>
      <c r="AB247" s="7">
        <f t="shared" si="83"/>
        <v>5</v>
      </c>
      <c r="AC247" s="7">
        <f t="shared" si="84"/>
        <v>5</v>
      </c>
      <c r="AD247" s="7">
        <f t="shared" si="85"/>
        <v>5</v>
      </c>
      <c r="AE247" s="7">
        <f t="shared" si="86"/>
        <v>5</v>
      </c>
      <c r="AF247" s="7">
        <f t="shared" si="87"/>
        <v>1</v>
      </c>
      <c r="AG247" s="7">
        <f t="shared" si="88"/>
        <v>5</v>
      </c>
      <c r="AH247" s="7">
        <f t="shared" si="89"/>
        <v>5</v>
      </c>
      <c r="AI247" s="7">
        <f t="shared" si="90"/>
        <v>4</v>
      </c>
      <c r="AJ247" s="7">
        <f t="shared" si="91"/>
        <v>4</v>
      </c>
      <c r="AK247" s="7">
        <f t="shared" si="92"/>
        <v>5</v>
      </c>
      <c r="AL247" s="7">
        <f t="shared" si="93"/>
        <v>5</v>
      </c>
      <c r="AM247" s="7">
        <f t="shared" si="94"/>
        <v>4</v>
      </c>
      <c r="AN247" s="8">
        <f t="shared" si="95"/>
        <v>69</v>
      </c>
      <c r="AO247" s="8"/>
      <c r="AP247" s="42"/>
      <c r="AQ247" s="8" t="e">
        <f t="shared" si="101"/>
        <v>#NUM!</v>
      </c>
      <c r="AR247" s="8" t="e">
        <f t="shared" si="102"/>
        <v>#NUM!</v>
      </c>
      <c r="AS247" s="8" t="e">
        <f t="shared" si="103"/>
        <v>#NUM!</v>
      </c>
      <c r="AT247" s="8" t="e">
        <f t="shared" si="104"/>
        <v>#NUM!</v>
      </c>
      <c r="AU247" s="8">
        <f t="shared" si="96"/>
        <v>21</v>
      </c>
      <c r="AV247" s="8">
        <f t="shared" si="97"/>
        <v>16</v>
      </c>
      <c r="AW247" s="8">
        <f t="shared" si="98"/>
        <v>18</v>
      </c>
      <c r="AX247" s="8">
        <f t="shared" si="99"/>
        <v>14</v>
      </c>
    </row>
    <row r="248" spans="1:50" x14ac:dyDescent="0.25">
      <c r="A248">
        <v>36473</v>
      </c>
      <c r="B248">
        <v>0</v>
      </c>
      <c r="C248">
        <v>1998</v>
      </c>
      <c r="D248">
        <f t="shared" si="100"/>
        <v>26</v>
      </c>
      <c r="E248" s="1">
        <v>45595.463425925926</v>
      </c>
      <c r="F248" t="s">
        <v>107</v>
      </c>
      <c r="G248">
        <v>1</v>
      </c>
      <c r="H248" s="4">
        <v>5</v>
      </c>
      <c r="I248" s="4">
        <v>5</v>
      </c>
      <c r="J248" s="4">
        <v>1</v>
      </c>
      <c r="K248" s="4">
        <v>5</v>
      </c>
      <c r="L248" s="4">
        <v>5</v>
      </c>
      <c r="M248" s="4">
        <v>4</v>
      </c>
      <c r="N248" s="4">
        <v>4</v>
      </c>
      <c r="O248" s="4">
        <v>4</v>
      </c>
      <c r="P248" s="4">
        <v>2</v>
      </c>
      <c r="Q248" s="4">
        <v>4</v>
      </c>
      <c r="R248" s="4">
        <v>4</v>
      </c>
      <c r="S248" s="4">
        <v>5</v>
      </c>
      <c r="T248" s="4">
        <v>4</v>
      </c>
      <c r="U248" s="4">
        <v>4</v>
      </c>
      <c r="V248" s="4">
        <v>4</v>
      </c>
      <c r="W248" s="4">
        <v>3</v>
      </c>
      <c r="X248" s="7">
        <f t="shared" si="79"/>
        <v>5</v>
      </c>
      <c r="Y248" s="7">
        <f t="shared" si="80"/>
        <v>5</v>
      </c>
      <c r="Z248" s="7">
        <f t="shared" si="81"/>
        <v>5</v>
      </c>
      <c r="AA248" s="7">
        <f t="shared" si="82"/>
        <v>5</v>
      </c>
      <c r="AB248" s="7">
        <f t="shared" si="83"/>
        <v>5</v>
      </c>
      <c r="AC248" s="7">
        <f t="shared" si="84"/>
        <v>4</v>
      </c>
      <c r="AD248" s="7">
        <f t="shared" si="85"/>
        <v>4</v>
      </c>
      <c r="AE248" s="7">
        <f t="shared" si="86"/>
        <v>4</v>
      </c>
      <c r="AF248" s="7">
        <f t="shared" si="87"/>
        <v>4</v>
      </c>
      <c r="AG248" s="7">
        <f t="shared" si="88"/>
        <v>4</v>
      </c>
      <c r="AH248" s="7">
        <f t="shared" si="89"/>
        <v>4</v>
      </c>
      <c r="AI248" s="7">
        <f t="shared" si="90"/>
        <v>5</v>
      </c>
      <c r="AJ248" s="7">
        <f t="shared" si="91"/>
        <v>4</v>
      </c>
      <c r="AK248" s="7">
        <f t="shared" si="92"/>
        <v>4</v>
      </c>
      <c r="AL248" s="7">
        <f t="shared" si="93"/>
        <v>4</v>
      </c>
      <c r="AM248" s="7">
        <f t="shared" si="94"/>
        <v>3</v>
      </c>
      <c r="AN248" s="8">
        <f t="shared" si="95"/>
        <v>69</v>
      </c>
      <c r="AO248" s="8"/>
      <c r="AP248" s="42"/>
      <c r="AQ248" s="8" t="e">
        <f t="shared" si="101"/>
        <v>#NUM!</v>
      </c>
      <c r="AR248" s="8" t="e">
        <f t="shared" si="102"/>
        <v>#NUM!</v>
      </c>
      <c r="AS248" s="8" t="e">
        <f t="shared" si="103"/>
        <v>#NUM!</v>
      </c>
      <c r="AT248" s="8" t="e">
        <f t="shared" si="104"/>
        <v>#NUM!</v>
      </c>
      <c r="AU248" s="8">
        <f t="shared" si="96"/>
        <v>25</v>
      </c>
      <c r="AV248" s="8">
        <f t="shared" si="97"/>
        <v>16</v>
      </c>
      <c r="AW248" s="8">
        <f t="shared" si="98"/>
        <v>17</v>
      </c>
      <c r="AX248" s="8">
        <f t="shared" si="99"/>
        <v>11</v>
      </c>
    </row>
    <row r="249" spans="1:50" x14ac:dyDescent="0.25">
      <c r="A249">
        <v>37128</v>
      </c>
      <c r="B249">
        <v>0</v>
      </c>
      <c r="C249">
        <v>1966</v>
      </c>
      <c r="D249">
        <f t="shared" si="100"/>
        <v>58</v>
      </c>
      <c r="E249" s="1">
        <v>45595.773854166669</v>
      </c>
      <c r="F249" t="s">
        <v>101</v>
      </c>
      <c r="H249" s="4">
        <v>4</v>
      </c>
      <c r="I249" s="4">
        <v>4</v>
      </c>
      <c r="J249" s="4">
        <v>2</v>
      </c>
      <c r="K249" s="4">
        <v>5</v>
      </c>
      <c r="L249" s="4">
        <v>5</v>
      </c>
      <c r="M249" s="4">
        <v>5</v>
      </c>
      <c r="N249" s="4">
        <v>4</v>
      </c>
      <c r="O249" s="4">
        <v>5</v>
      </c>
      <c r="P249" s="4">
        <v>2</v>
      </c>
      <c r="Q249" s="4">
        <v>4</v>
      </c>
      <c r="R249" s="4">
        <v>4</v>
      </c>
      <c r="S249" s="4">
        <v>4</v>
      </c>
      <c r="T249" s="4">
        <v>4</v>
      </c>
      <c r="U249" s="4">
        <v>5</v>
      </c>
      <c r="V249" s="4">
        <v>4</v>
      </c>
      <c r="W249" s="4">
        <v>4</v>
      </c>
      <c r="X249" s="7">
        <f t="shared" si="79"/>
        <v>4</v>
      </c>
      <c r="Y249" s="7">
        <f t="shared" si="80"/>
        <v>4</v>
      </c>
      <c r="Z249" s="7">
        <f t="shared" si="81"/>
        <v>4</v>
      </c>
      <c r="AA249" s="7">
        <f t="shared" si="82"/>
        <v>5</v>
      </c>
      <c r="AB249" s="7">
        <f t="shared" si="83"/>
        <v>5</v>
      </c>
      <c r="AC249" s="7">
        <f t="shared" si="84"/>
        <v>5</v>
      </c>
      <c r="AD249" s="7">
        <f t="shared" si="85"/>
        <v>4</v>
      </c>
      <c r="AE249" s="7">
        <f t="shared" si="86"/>
        <v>5</v>
      </c>
      <c r="AF249" s="7">
        <f t="shared" si="87"/>
        <v>4</v>
      </c>
      <c r="AG249" s="7">
        <f t="shared" si="88"/>
        <v>4</v>
      </c>
      <c r="AH249" s="7">
        <f t="shared" si="89"/>
        <v>4</v>
      </c>
      <c r="AI249" s="7">
        <f t="shared" si="90"/>
        <v>4</v>
      </c>
      <c r="AJ249" s="7">
        <f t="shared" si="91"/>
        <v>4</v>
      </c>
      <c r="AK249" s="7">
        <f t="shared" si="92"/>
        <v>5</v>
      </c>
      <c r="AL249" s="7">
        <f t="shared" si="93"/>
        <v>4</v>
      </c>
      <c r="AM249" s="7">
        <f t="shared" si="94"/>
        <v>4</v>
      </c>
      <c r="AN249" s="8">
        <f t="shared" si="95"/>
        <v>69</v>
      </c>
      <c r="AO249" s="8"/>
      <c r="AP249" s="42"/>
      <c r="AQ249" s="8" t="e">
        <f t="shared" si="101"/>
        <v>#NUM!</v>
      </c>
      <c r="AR249" s="8" t="e">
        <f t="shared" si="102"/>
        <v>#NUM!</v>
      </c>
      <c r="AS249" s="8" t="e">
        <f t="shared" si="103"/>
        <v>#NUM!</v>
      </c>
      <c r="AT249" s="8" t="e">
        <f t="shared" si="104"/>
        <v>#NUM!</v>
      </c>
      <c r="AU249" s="8">
        <f t="shared" si="96"/>
        <v>22</v>
      </c>
      <c r="AV249" s="8">
        <f t="shared" si="97"/>
        <v>18</v>
      </c>
      <c r="AW249" s="8">
        <f t="shared" si="98"/>
        <v>16</v>
      </c>
      <c r="AX249" s="8">
        <f t="shared" si="99"/>
        <v>13</v>
      </c>
    </row>
    <row r="250" spans="1:50" x14ac:dyDescent="0.25">
      <c r="A250">
        <v>38256</v>
      </c>
      <c r="B250">
        <v>0</v>
      </c>
      <c r="C250">
        <v>1990</v>
      </c>
      <c r="D250">
        <f t="shared" si="100"/>
        <v>34</v>
      </c>
      <c r="E250" s="1">
        <v>45596.629826388889</v>
      </c>
      <c r="F250" t="s">
        <v>110</v>
      </c>
      <c r="G250">
        <v>1</v>
      </c>
      <c r="H250" s="4">
        <v>5</v>
      </c>
      <c r="I250" s="4">
        <v>5</v>
      </c>
      <c r="J250" s="4">
        <v>5</v>
      </c>
      <c r="K250" s="4">
        <v>4</v>
      </c>
      <c r="L250" s="4">
        <v>3</v>
      </c>
      <c r="M250" s="4">
        <v>5</v>
      </c>
      <c r="N250" s="4">
        <v>5</v>
      </c>
      <c r="O250" s="4">
        <v>5</v>
      </c>
      <c r="P250" s="4">
        <v>5</v>
      </c>
      <c r="Q250" s="4">
        <v>5</v>
      </c>
      <c r="R250" s="4">
        <v>5</v>
      </c>
      <c r="S250" s="4">
        <v>5</v>
      </c>
      <c r="T250" s="4">
        <v>5</v>
      </c>
      <c r="U250" s="4">
        <v>5</v>
      </c>
      <c r="V250" s="4">
        <v>5</v>
      </c>
      <c r="W250" s="4">
        <v>5</v>
      </c>
      <c r="X250" s="7">
        <f t="shared" si="79"/>
        <v>5</v>
      </c>
      <c r="Y250" s="7">
        <f t="shared" si="80"/>
        <v>5</v>
      </c>
      <c r="Z250" s="7">
        <f t="shared" si="81"/>
        <v>1</v>
      </c>
      <c r="AA250" s="7">
        <f t="shared" si="82"/>
        <v>4</v>
      </c>
      <c r="AB250" s="7">
        <f t="shared" si="83"/>
        <v>3</v>
      </c>
      <c r="AC250" s="7">
        <f t="shared" si="84"/>
        <v>5</v>
      </c>
      <c r="AD250" s="7">
        <f t="shared" si="85"/>
        <v>5</v>
      </c>
      <c r="AE250" s="7">
        <f t="shared" si="86"/>
        <v>5</v>
      </c>
      <c r="AF250" s="7">
        <f t="shared" si="87"/>
        <v>1</v>
      </c>
      <c r="AG250" s="7">
        <f t="shared" si="88"/>
        <v>5</v>
      </c>
      <c r="AH250" s="7">
        <f t="shared" si="89"/>
        <v>5</v>
      </c>
      <c r="AI250" s="7">
        <f t="shared" si="90"/>
        <v>5</v>
      </c>
      <c r="AJ250" s="7">
        <f t="shared" si="91"/>
        <v>5</v>
      </c>
      <c r="AK250" s="7">
        <f t="shared" si="92"/>
        <v>5</v>
      </c>
      <c r="AL250" s="7">
        <f t="shared" si="93"/>
        <v>5</v>
      </c>
      <c r="AM250" s="7">
        <f t="shared" si="94"/>
        <v>5</v>
      </c>
      <c r="AN250" s="8">
        <f t="shared" si="95"/>
        <v>69</v>
      </c>
      <c r="AO250" s="8"/>
      <c r="AP250" s="42"/>
      <c r="AQ250" s="8" t="e">
        <f t="shared" si="101"/>
        <v>#NUM!</v>
      </c>
      <c r="AR250" s="8" t="e">
        <f t="shared" si="102"/>
        <v>#NUM!</v>
      </c>
      <c r="AS250" s="8" t="e">
        <f t="shared" si="103"/>
        <v>#NUM!</v>
      </c>
      <c r="AT250" s="8" t="e">
        <f t="shared" si="104"/>
        <v>#NUM!</v>
      </c>
      <c r="AU250" s="8">
        <f t="shared" si="96"/>
        <v>18</v>
      </c>
      <c r="AV250" s="8">
        <f t="shared" si="97"/>
        <v>16</v>
      </c>
      <c r="AW250" s="8">
        <f t="shared" si="98"/>
        <v>20</v>
      </c>
      <c r="AX250" s="8">
        <f t="shared" si="99"/>
        <v>15</v>
      </c>
    </row>
    <row r="251" spans="1:50" x14ac:dyDescent="0.25">
      <c r="A251">
        <v>39066</v>
      </c>
      <c r="B251">
        <v>0</v>
      </c>
      <c r="C251">
        <v>1977</v>
      </c>
      <c r="D251">
        <f t="shared" si="100"/>
        <v>47</v>
      </c>
      <c r="E251" s="1">
        <v>45597.539560185185</v>
      </c>
      <c r="F251" t="s">
        <v>175</v>
      </c>
      <c r="G251">
        <v>1</v>
      </c>
      <c r="H251" s="4">
        <v>5</v>
      </c>
      <c r="I251" s="4">
        <v>5</v>
      </c>
      <c r="J251" s="4">
        <v>4</v>
      </c>
      <c r="K251" s="4">
        <v>4</v>
      </c>
      <c r="L251" s="4">
        <v>5</v>
      </c>
      <c r="M251" s="4">
        <v>4</v>
      </c>
      <c r="N251" s="4">
        <v>5</v>
      </c>
      <c r="O251" s="4">
        <v>5</v>
      </c>
      <c r="P251" s="4">
        <v>2</v>
      </c>
      <c r="Q251" s="4">
        <v>4</v>
      </c>
      <c r="R251" s="4">
        <v>5</v>
      </c>
      <c r="S251" s="4">
        <v>4</v>
      </c>
      <c r="T251" s="4">
        <v>4</v>
      </c>
      <c r="U251" s="4">
        <v>4</v>
      </c>
      <c r="V251" s="4">
        <v>5</v>
      </c>
      <c r="W251" s="4">
        <v>4</v>
      </c>
      <c r="X251" s="7">
        <f t="shared" si="79"/>
        <v>5</v>
      </c>
      <c r="Y251" s="7">
        <f t="shared" si="80"/>
        <v>5</v>
      </c>
      <c r="Z251" s="7">
        <f t="shared" si="81"/>
        <v>2</v>
      </c>
      <c r="AA251" s="7">
        <f t="shared" si="82"/>
        <v>4</v>
      </c>
      <c r="AB251" s="7">
        <f t="shared" si="83"/>
        <v>5</v>
      </c>
      <c r="AC251" s="7">
        <f t="shared" si="84"/>
        <v>4</v>
      </c>
      <c r="AD251" s="7">
        <f t="shared" si="85"/>
        <v>5</v>
      </c>
      <c r="AE251" s="7">
        <f t="shared" si="86"/>
        <v>5</v>
      </c>
      <c r="AF251" s="7">
        <f t="shared" si="87"/>
        <v>4</v>
      </c>
      <c r="AG251" s="7">
        <f t="shared" si="88"/>
        <v>4</v>
      </c>
      <c r="AH251" s="7">
        <f t="shared" si="89"/>
        <v>5</v>
      </c>
      <c r="AI251" s="7">
        <f t="shared" si="90"/>
        <v>4</v>
      </c>
      <c r="AJ251" s="7">
        <f t="shared" si="91"/>
        <v>4</v>
      </c>
      <c r="AK251" s="7">
        <f t="shared" si="92"/>
        <v>4</v>
      </c>
      <c r="AL251" s="7">
        <f t="shared" si="93"/>
        <v>5</v>
      </c>
      <c r="AM251" s="7">
        <f t="shared" si="94"/>
        <v>4</v>
      </c>
      <c r="AN251" s="8">
        <f t="shared" si="95"/>
        <v>69</v>
      </c>
      <c r="AO251" s="8"/>
      <c r="AP251" s="42"/>
      <c r="AQ251" s="8" t="e">
        <f t="shared" si="101"/>
        <v>#NUM!</v>
      </c>
      <c r="AR251" s="8" t="e">
        <f t="shared" si="102"/>
        <v>#NUM!</v>
      </c>
      <c r="AS251" s="8" t="e">
        <f t="shared" si="103"/>
        <v>#NUM!</v>
      </c>
      <c r="AT251" s="8" t="e">
        <f t="shared" si="104"/>
        <v>#NUM!</v>
      </c>
      <c r="AU251" s="8">
        <f t="shared" si="96"/>
        <v>21</v>
      </c>
      <c r="AV251" s="8">
        <f t="shared" si="97"/>
        <v>18</v>
      </c>
      <c r="AW251" s="8">
        <f t="shared" si="98"/>
        <v>17</v>
      </c>
      <c r="AX251" s="8">
        <f t="shared" si="99"/>
        <v>13</v>
      </c>
    </row>
    <row r="252" spans="1:50" x14ac:dyDescent="0.25">
      <c r="A252">
        <v>39713</v>
      </c>
      <c r="B252">
        <v>0</v>
      </c>
      <c r="C252">
        <v>1987</v>
      </c>
      <c r="D252">
        <f t="shared" si="100"/>
        <v>37</v>
      </c>
      <c r="E252" s="1">
        <v>45600.33489583333</v>
      </c>
      <c r="F252" t="s">
        <v>197</v>
      </c>
      <c r="G252">
        <v>1</v>
      </c>
      <c r="H252" s="4">
        <v>4</v>
      </c>
      <c r="I252" s="4">
        <v>5</v>
      </c>
      <c r="J252" s="4">
        <v>2</v>
      </c>
      <c r="K252" s="4">
        <v>3</v>
      </c>
      <c r="L252" s="4">
        <v>4</v>
      </c>
      <c r="M252" s="4">
        <v>5</v>
      </c>
      <c r="N252" s="4">
        <v>5</v>
      </c>
      <c r="O252" s="4">
        <v>5</v>
      </c>
      <c r="P252" s="4">
        <v>2</v>
      </c>
      <c r="Q252" s="4">
        <v>3</v>
      </c>
      <c r="R252" s="4">
        <v>4</v>
      </c>
      <c r="S252" s="4">
        <v>4</v>
      </c>
      <c r="T252" s="4">
        <v>4</v>
      </c>
      <c r="U252" s="4">
        <v>5</v>
      </c>
      <c r="V252" s="4">
        <v>5</v>
      </c>
      <c r="W252" s="4">
        <v>5</v>
      </c>
      <c r="X252" s="7">
        <f t="shared" si="79"/>
        <v>4</v>
      </c>
      <c r="Y252" s="7">
        <f t="shared" si="80"/>
        <v>5</v>
      </c>
      <c r="Z252" s="7">
        <f t="shared" si="81"/>
        <v>4</v>
      </c>
      <c r="AA252" s="7">
        <f t="shared" si="82"/>
        <v>3</v>
      </c>
      <c r="AB252" s="7">
        <f t="shared" si="83"/>
        <v>4</v>
      </c>
      <c r="AC252" s="7">
        <f t="shared" si="84"/>
        <v>5</v>
      </c>
      <c r="AD252" s="7">
        <f t="shared" si="85"/>
        <v>5</v>
      </c>
      <c r="AE252" s="7">
        <f t="shared" si="86"/>
        <v>5</v>
      </c>
      <c r="AF252" s="7">
        <f t="shared" si="87"/>
        <v>4</v>
      </c>
      <c r="AG252" s="7">
        <f t="shared" si="88"/>
        <v>3</v>
      </c>
      <c r="AH252" s="7">
        <f t="shared" si="89"/>
        <v>4</v>
      </c>
      <c r="AI252" s="7">
        <f t="shared" si="90"/>
        <v>4</v>
      </c>
      <c r="AJ252" s="7">
        <f t="shared" si="91"/>
        <v>4</v>
      </c>
      <c r="AK252" s="7">
        <f t="shared" si="92"/>
        <v>5</v>
      </c>
      <c r="AL252" s="7">
        <f t="shared" si="93"/>
        <v>5</v>
      </c>
      <c r="AM252" s="7">
        <f t="shared" si="94"/>
        <v>5</v>
      </c>
      <c r="AN252" s="8">
        <f t="shared" si="95"/>
        <v>69</v>
      </c>
      <c r="AO252" s="8"/>
      <c r="AP252" s="42"/>
      <c r="AQ252" s="8" t="e">
        <f t="shared" si="101"/>
        <v>#NUM!</v>
      </c>
      <c r="AR252" s="8" t="e">
        <f t="shared" si="102"/>
        <v>#NUM!</v>
      </c>
      <c r="AS252" s="8" t="e">
        <f t="shared" si="103"/>
        <v>#NUM!</v>
      </c>
      <c r="AT252" s="8" t="e">
        <f t="shared" si="104"/>
        <v>#NUM!</v>
      </c>
      <c r="AU252" s="8">
        <f t="shared" si="96"/>
        <v>20</v>
      </c>
      <c r="AV252" s="8">
        <f t="shared" si="97"/>
        <v>19</v>
      </c>
      <c r="AW252" s="8">
        <f t="shared" si="98"/>
        <v>15</v>
      </c>
      <c r="AX252" s="8">
        <f t="shared" si="99"/>
        <v>15</v>
      </c>
    </row>
    <row r="253" spans="1:50" x14ac:dyDescent="0.25">
      <c r="A253">
        <v>40644</v>
      </c>
      <c r="B253">
        <v>0</v>
      </c>
      <c r="C253">
        <v>1987</v>
      </c>
      <c r="D253">
        <f t="shared" si="100"/>
        <v>37</v>
      </c>
      <c r="E253" s="1">
        <v>45612.556574074071</v>
      </c>
      <c r="F253" t="s">
        <v>210</v>
      </c>
      <c r="G253">
        <v>1</v>
      </c>
      <c r="H253" s="4">
        <v>5</v>
      </c>
      <c r="I253" s="4">
        <v>5</v>
      </c>
      <c r="J253" s="4">
        <v>2</v>
      </c>
      <c r="K253" s="4">
        <v>4</v>
      </c>
      <c r="L253" s="4">
        <v>5</v>
      </c>
      <c r="M253" s="4">
        <v>4</v>
      </c>
      <c r="N253" s="4">
        <v>4</v>
      </c>
      <c r="O253" s="4">
        <v>4</v>
      </c>
      <c r="P253" s="4">
        <v>2</v>
      </c>
      <c r="Q253" s="4">
        <v>4</v>
      </c>
      <c r="R253" s="4">
        <v>4</v>
      </c>
      <c r="S253" s="4">
        <v>4</v>
      </c>
      <c r="T253" s="4">
        <v>4</v>
      </c>
      <c r="U253" s="4">
        <v>5</v>
      </c>
      <c r="V253" s="4">
        <v>5</v>
      </c>
      <c r="W253" s="4">
        <v>4</v>
      </c>
      <c r="X253" s="7">
        <f t="shared" si="79"/>
        <v>5</v>
      </c>
      <c r="Y253" s="7">
        <f t="shared" si="80"/>
        <v>5</v>
      </c>
      <c r="Z253" s="7">
        <f t="shared" si="81"/>
        <v>4</v>
      </c>
      <c r="AA253" s="7">
        <f t="shared" si="82"/>
        <v>4</v>
      </c>
      <c r="AB253" s="7">
        <f t="shared" si="83"/>
        <v>5</v>
      </c>
      <c r="AC253" s="7">
        <f t="shared" si="84"/>
        <v>4</v>
      </c>
      <c r="AD253" s="7">
        <f t="shared" si="85"/>
        <v>4</v>
      </c>
      <c r="AE253" s="7">
        <f t="shared" si="86"/>
        <v>4</v>
      </c>
      <c r="AF253" s="7">
        <f t="shared" si="87"/>
        <v>4</v>
      </c>
      <c r="AG253" s="7">
        <f t="shared" si="88"/>
        <v>4</v>
      </c>
      <c r="AH253" s="7">
        <f t="shared" si="89"/>
        <v>4</v>
      </c>
      <c r="AI253" s="7">
        <f t="shared" si="90"/>
        <v>4</v>
      </c>
      <c r="AJ253" s="7">
        <f t="shared" si="91"/>
        <v>4</v>
      </c>
      <c r="AK253" s="7">
        <f t="shared" si="92"/>
        <v>5</v>
      </c>
      <c r="AL253" s="7">
        <f t="shared" si="93"/>
        <v>5</v>
      </c>
      <c r="AM253" s="7">
        <f t="shared" si="94"/>
        <v>4</v>
      </c>
      <c r="AN253" s="8">
        <f t="shared" si="95"/>
        <v>69</v>
      </c>
      <c r="AO253" s="8"/>
      <c r="AP253" s="42"/>
      <c r="AQ253" s="8" t="e">
        <f t="shared" si="101"/>
        <v>#NUM!</v>
      </c>
      <c r="AR253" s="8" t="e">
        <f t="shared" si="102"/>
        <v>#NUM!</v>
      </c>
      <c r="AS253" s="8" t="e">
        <f t="shared" si="103"/>
        <v>#NUM!</v>
      </c>
      <c r="AT253" s="8" t="e">
        <f t="shared" si="104"/>
        <v>#NUM!</v>
      </c>
      <c r="AU253" s="8">
        <f t="shared" si="96"/>
        <v>23</v>
      </c>
      <c r="AV253" s="8">
        <f t="shared" si="97"/>
        <v>16</v>
      </c>
      <c r="AW253" s="8">
        <f t="shared" si="98"/>
        <v>16</v>
      </c>
      <c r="AX253" s="8">
        <f t="shared" si="99"/>
        <v>14</v>
      </c>
    </row>
    <row r="254" spans="1:50" x14ac:dyDescent="0.25">
      <c r="A254">
        <v>35723</v>
      </c>
      <c r="B254">
        <v>0</v>
      </c>
      <c r="C254">
        <v>1970</v>
      </c>
      <c r="D254">
        <f t="shared" si="100"/>
        <v>54</v>
      </c>
      <c r="E254" s="1">
        <v>45594.480127314811</v>
      </c>
      <c r="F254" t="s">
        <v>111</v>
      </c>
      <c r="G254">
        <v>1</v>
      </c>
      <c r="H254" s="4">
        <v>4</v>
      </c>
      <c r="I254" s="4">
        <v>5</v>
      </c>
      <c r="J254" s="4">
        <v>1</v>
      </c>
      <c r="K254" s="4">
        <v>5</v>
      </c>
      <c r="L254" s="4">
        <v>5</v>
      </c>
      <c r="M254" s="4">
        <v>5</v>
      </c>
      <c r="N254" s="4">
        <v>4</v>
      </c>
      <c r="O254" s="4">
        <v>5</v>
      </c>
      <c r="P254" s="4">
        <v>1</v>
      </c>
      <c r="Q254" s="4">
        <v>3</v>
      </c>
      <c r="R254" s="4">
        <v>4</v>
      </c>
      <c r="S254" s="4">
        <v>4</v>
      </c>
      <c r="T254" s="4">
        <v>3</v>
      </c>
      <c r="U254" s="4">
        <v>5</v>
      </c>
      <c r="V254" s="4">
        <v>4</v>
      </c>
      <c r="W254" s="4">
        <v>4</v>
      </c>
      <c r="X254" s="7">
        <f t="shared" si="79"/>
        <v>4</v>
      </c>
      <c r="Y254" s="7">
        <f t="shared" si="80"/>
        <v>5</v>
      </c>
      <c r="Z254" s="7">
        <f t="shared" si="81"/>
        <v>5</v>
      </c>
      <c r="AA254" s="7">
        <f t="shared" si="82"/>
        <v>5</v>
      </c>
      <c r="AB254" s="7">
        <f t="shared" si="83"/>
        <v>5</v>
      </c>
      <c r="AC254" s="7">
        <f t="shared" si="84"/>
        <v>5</v>
      </c>
      <c r="AD254" s="7">
        <f t="shared" si="85"/>
        <v>4</v>
      </c>
      <c r="AE254" s="7">
        <f t="shared" si="86"/>
        <v>5</v>
      </c>
      <c r="AF254" s="7">
        <f t="shared" si="87"/>
        <v>5</v>
      </c>
      <c r="AG254" s="7">
        <f t="shared" si="88"/>
        <v>3</v>
      </c>
      <c r="AH254" s="7">
        <f t="shared" si="89"/>
        <v>4</v>
      </c>
      <c r="AI254" s="7">
        <f t="shared" si="90"/>
        <v>4</v>
      </c>
      <c r="AJ254" s="7">
        <f t="shared" si="91"/>
        <v>3</v>
      </c>
      <c r="AK254" s="7">
        <f t="shared" si="92"/>
        <v>5</v>
      </c>
      <c r="AL254" s="7">
        <f t="shared" si="93"/>
        <v>4</v>
      </c>
      <c r="AM254" s="7">
        <f t="shared" si="94"/>
        <v>4</v>
      </c>
      <c r="AN254" s="8">
        <f t="shared" si="95"/>
        <v>70</v>
      </c>
      <c r="AO254" s="8"/>
      <c r="AP254" s="42"/>
      <c r="AQ254" s="8" t="e">
        <f t="shared" si="101"/>
        <v>#NUM!</v>
      </c>
      <c r="AR254" s="8" t="e">
        <f t="shared" si="102"/>
        <v>#NUM!</v>
      </c>
      <c r="AS254" s="8" t="e">
        <f t="shared" si="103"/>
        <v>#NUM!</v>
      </c>
      <c r="AT254" s="8" t="e">
        <f t="shared" si="104"/>
        <v>#NUM!</v>
      </c>
      <c r="AU254" s="8">
        <f t="shared" si="96"/>
        <v>24</v>
      </c>
      <c r="AV254" s="8">
        <f t="shared" si="97"/>
        <v>19</v>
      </c>
      <c r="AW254" s="8">
        <f t="shared" si="98"/>
        <v>14</v>
      </c>
      <c r="AX254" s="8">
        <f t="shared" si="99"/>
        <v>13</v>
      </c>
    </row>
    <row r="255" spans="1:50" x14ac:dyDescent="0.25">
      <c r="A255">
        <v>36751</v>
      </c>
      <c r="B255">
        <v>0</v>
      </c>
      <c r="C255">
        <v>1996</v>
      </c>
      <c r="D255">
        <f t="shared" si="100"/>
        <v>28</v>
      </c>
      <c r="E255" s="1">
        <v>45595.544004629628</v>
      </c>
      <c r="F255" t="s">
        <v>129</v>
      </c>
      <c r="G255">
        <v>1</v>
      </c>
      <c r="H255" s="4">
        <v>5</v>
      </c>
      <c r="I255" s="4">
        <v>4</v>
      </c>
      <c r="J255" s="4">
        <v>2</v>
      </c>
      <c r="K255" s="4">
        <v>4</v>
      </c>
      <c r="L255" s="4">
        <v>5</v>
      </c>
      <c r="M255" s="4">
        <v>5</v>
      </c>
      <c r="N255" s="4">
        <v>5</v>
      </c>
      <c r="O255" s="4">
        <v>4</v>
      </c>
      <c r="P255" s="4">
        <v>2</v>
      </c>
      <c r="Q255" s="4">
        <v>4</v>
      </c>
      <c r="R255" s="4">
        <v>4</v>
      </c>
      <c r="S255" s="4">
        <v>4</v>
      </c>
      <c r="T255" s="4">
        <v>4</v>
      </c>
      <c r="U255" s="4">
        <v>5</v>
      </c>
      <c r="V255" s="4">
        <v>5</v>
      </c>
      <c r="W255" s="4">
        <v>4</v>
      </c>
      <c r="X255" s="7">
        <f t="shared" si="79"/>
        <v>5</v>
      </c>
      <c r="Y255" s="7">
        <f t="shared" si="80"/>
        <v>4</v>
      </c>
      <c r="Z255" s="7">
        <f t="shared" si="81"/>
        <v>4</v>
      </c>
      <c r="AA255" s="7">
        <f t="shared" si="82"/>
        <v>4</v>
      </c>
      <c r="AB255" s="7">
        <f t="shared" si="83"/>
        <v>5</v>
      </c>
      <c r="AC255" s="7">
        <f t="shared" si="84"/>
        <v>5</v>
      </c>
      <c r="AD255" s="7">
        <f t="shared" si="85"/>
        <v>5</v>
      </c>
      <c r="AE255" s="7">
        <f t="shared" si="86"/>
        <v>4</v>
      </c>
      <c r="AF255" s="7">
        <f t="shared" si="87"/>
        <v>4</v>
      </c>
      <c r="AG255" s="7">
        <f t="shared" si="88"/>
        <v>4</v>
      </c>
      <c r="AH255" s="7">
        <f t="shared" si="89"/>
        <v>4</v>
      </c>
      <c r="AI255" s="7">
        <f t="shared" si="90"/>
        <v>4</v>
      </c>
      <c r="AJ255" s="7">
        <f t="shared" si="91"/>
        <v>4</v>
      </c>
      <c r="AK255" s="7">
        <f t="shared" si="92"/>
        <v>5</v>
      </c>
      <c r="AL255" s="7">
        <f t="shared" si="93"/>
        <v>5</v>
      </c>
      <c r="AM255" s="7">
        <f t="shared" si="94"/>
        <v>4</v>
      </c>
      <c r="AN255" s="8">
        <f t="shared" si="95"/>
        <v>70</v>
      </c>
      <c r="AO255" s="8"/>
      <c r="AP255" s="42"/>
      <c r="AQ255" s="8" t="e">
        <f t="shared" si="101"/>
        <v>#NUM!</v>
      </c>
      <c r="AR255" s="8" t="e">
        <f t="shared" si="102"/>
        <v>#NUM!</v>
      </c>
      <c r="AS255" s="8" t="e">
        <f t="shared" si="103"/>
        <v>#NUM!</v>
      </c>
      <c r="AT255" s="8" t="e">
        <f t="shared" si="104"/>
        <v>#NUM!</v>
      </c>
      <c r="AU255" s="8">
        <f t="shared" si="96"/>
        <v>22</v>
      </c>
      <c r="AV255" s="8">
        <f t="shared" si="97"/>
        <v>18</v>
      </c>
      <c r="AW255" s="8">
        <f t="shared" si="98"/>
        <v>16</v>
      </c>
      <c r="AX255" s="8">
        <f t="shared" si="99"/>
        <v>14</v>
      </c>
    </row>
    <row r="256" spans="1:50" x14ac:dyDescent="0.25">
      <c r="A256">
        <v>37883</v>
      </c>
      <c r="B256">
        <v>0</v>
      </c>
      <c r="C256">
        <v>1983</v>
      </c>
      <c r="D256">
        <f t="shared" si="100"/>
        <v>41</v>
      </c>
      <c r="E256" s="1">
        <v>45596.530659722222</v>
      </c>
      <c r="F256" t="s">
        <v>101</v>
      </c>
      <c r="H256" s="4">
        <v>4</v>
      </c>
      <c r="I256" s="4">
        <v>5</v>
      </c>
      <c r="J256" s="4">
        <v>3</v>
      </c>
      <c r="K256" s="4">
        <v>4</v>
      </c>
      <c r="L256" s="4">
        <v>4</v>
      </c>
      <c r="M256" s="4">
        <v>5</v>
      </c>
      <c r="N256" s="4">
        <v>5</v>
      </c>
      <c r="O256" s="4">
        <v>5</v>
      </c>
      <c r="P256" s="4">
        <v>1</v>
      </c>
      <c r="Q256" s="4">
        <v>5</v>
      </c>
      <c r="R256" s="4">
        <v>5</v>
      </c>
      <c r="S256" s="4">
        <v>5</v>
      </c>
      <c r="T256" s="4">
        <v>5</v>
      </c>
      <c r="U256" s="4">
        <v>4</v>
      </c>
      <c r="V256" s="4">
        <v>4</v>
      </c>
      <c r="W256" s="4">
        <v>2</v>
      </c>
      <c r="X256" s="7">
        <f t="shared" si="79"/>
        <v>4</v>
      </c>
      <c r="Y256" s="7">
        <f t="shared" si="80"/>
        <v>5</v>
      </c>
      <c r="Z256" s="7">
        <f t="shared" si="81"/>
        <v>3</v>
      </c>
      <c r="AA256" s="7">
        <f t="shared" si="82"/>
        <v>4</v>
      </c>
      <c r="AB256" s="7">
        <f t="shared" si="83"/>
        <v>4</v>
      </c>
      <c r="AC256" s="7">
        <f t="shared" si="84"/>
        <v>5</v>
      </c>
      <c r="AD256" s="7">
        <f t="shared" si="85"/>
        <v>5</v>
      </c>
      <c r="AE256" s="7">
        <f t="shared" si="86"/>
        <v>5</v>
      </c>
      <c r="AF256" s="7">
        <f t="shared" si="87"/>
        <v>5</v>
      </c>
      <c r="AG256" s="7">
        <f t="shared" si="88"/>
        <v>5</v>
      </c>
      <c r="AH256" s="7">
        <f t="shared" si="89"/>
        <v>5</v>
      </c>
      <c r="AI256" s="7">
        <f t="shared" si="90"/>
        <v>5</v>
      </c>
      <c r="AJ256" s="7">
        <f t="shared" si="91"/>
        <v>5</v>
      </c>
      <c r="AK256" s="7">
        <f t="shared" si="92"/>
        <v>4</v>
      </c>
      <c r="AL256" s="7">
        <f t="shared" si="93"/>
        <v>4</v>
      </c>
      <c r="AM256" s="7">
        <f t="shared" si="94"/>
        <v>2</v>
      </c>
      <c r="AN256" s="8">
        <f t="shared" si="95"/>
        <v>70</v>
      </c>
      <c r="AO256" s="8"/>
      <c r="AP256" s="42"/>
      <c r="AQ256" s="8" t="e">
        <f t="shared" si="101"/>
        <v>#NUM!</v>
      </c>
      <c r="AR256" s="8" t="e">
        <f t="shared" si="102"/>
        <v>#NUM!</v>
      </c>
      <c r="AS256" s="8" t="e">
        <f t="shared" si="103"/>
        <v>#NUM!</v>
      </c>
      <c r="AT256" s="8" t="e">
        <f t="shared" si="104"/>
        <v>#NUM!</v>
      </c>
      <c r="AU256" s="8">
        <f t="shared" si="96"/>
        <v>20</v>
      </c>
      <c r="AV256" s="8">
        <f t="shared" si="97"/>
        <v>20</v>
      </c>
      <c r="AW256" s="8">
        <f t="shared" si="98"/>
        <v>20</v>
      </c>
      <c r="AX256" s="8">
        <f t="shared" si="99"/>
        <v>10</v>
      </c>
    </row>
    <row r="257" spans="1:50" x14ac:dyDescent="0.25">
      <c r="A257">
        <v>38179</v>
      </c>
      <c r="B257">
        <v>0</v>
      </c>
      <c r="C257">
        <v>1982</v>
      </c>
      <c r="D257">
        <f t="shared" si="100"/>
        <v>42</v>
      </c>
      <c r="E257" s="1">
        <v>45596.614525462966</v>
      </c>
      <c r="F257" t="s">
        <v>107</v>
      </c>
      <c r="G257">
        <v>1</v>
      </c>
      <c r="H257" s="4">
        <v>5</v>
      </c>
      <c r="I257" s="4">
        <v>5</v>
      </c>
      <c r="J257" s="4">
        <v>2</v>
      </c>
      <c r="K257" s="4">
        <v>4</v>
      </c>
      <c r="L257" s="4">
        <v>4</v>
      </c>
      <c r="M257" s="4">
        <v>5</v>
      </c>
      <c r="N257" s="4">
        <v>5</v>
      </c>
      <c r="O257" s="4">
        <v>5</v>
      </c>
      <c r="P257" s="4">
        <v>1</v>
      </c>
      <c r="Q257" s="4">
        <v>3</v>
      </c>
      <c r="R257" s="4">
        <v>5</v>
      </c>
      <c r="S257" s="4">
        <v>5</v>
      </c>
      <c r="T257" s="4">
        <v>4</v>
      </c>
      <c r="U257" s="4">
        <v>4</v>
      </c>
      <c r="V257" s="4">
        <v>3</v>
      </c>
      <c r="W257" s="4">
        <v>4</v>
      </c>
      <c r="X257" s="7">
        <f t="shared" si="79"/>
        <v>5</v>
      </c>
      <c r="Y257" s="7">
        <f t="shared" si="80"/>
        <v>5</v>
      </c>
      <c r="Z257" s="7">
        <f t="shared" si="81"/>
        <v>4</v>
      </c>
      <c r="AA257" s="7">
        <f t="shared" si="82"/>
        <v>4</v>
      </c>
      <c r="AB257" s="7">
        <f t="shared" si="83"/>
        <v>4</v>
      </c>
      <c r="AC257" s="7">
        <f t="shared" si="84"/>
        <v>5</v>
      </c>
      <c r="AD257" s="7">
        <f t="shared" si="85"/>
        <v>5</v>
      </c>
      <c r="AE257" s="7">
        <f t="shared" si="86"/>
        <v>5</v>
      </c>
      <c r="AF257" s="7">
        <f t="shared" si="87"/>
        <v>5</v>
      </c>
      <c r="AG257" s="7">
        <f t="shared" si="88"/>
        <v>3</v>
      </c>
      <c r="AH257" s="7">
        <f t="shared" si="89"/>
        <v>5</v>
      </c>
      <c r="AI257" s="7">
        <f t="shared" si="90"/>
        <v>5</v>
      </c>
      <c r="AJ257" s="7">
        <f t="shared" si="91"/>
        <v>4</v>
      </c>
      <c r="AK257" s="7">
        <f t="shared" si="92"/>
        <v>4</v>
      </c>
      <c r="AL257" s="7">
        <f t="shared" si="93"/>
        <v>3</v>
      </c>
      <c r="AM257" s="7">
        <f t="shared" si="94"/>
        <v>4</v>
      </c>
      <c r="AN257" s="8">
        <f t="shared" si="95"/>
        <v>70</v>
      </c>
      <c r="AO257" s="8"/>
      <c r="AP257" s="42"/>
      <c r="AQ257" s="8" t="e">
        <f t="shared" si="101"/>
        <v>#NUM!</v>
      </c>
      <c r="AR257" s="8" t="e">
        <f t="shared" si="102"/>
        <v>#NUM!</v>
      </c>
      <c r="AS257" s="8" t="e">
        <f t="shared" si="103"/>
        <v>#NUM!</v>
      </c>
      <c r="AT257" s="8" t="e">
        <f t="shared" si="104"/>
        <v>#NUM!</v>
      </c>
      <c r="AU257" s="8">
        <f t="shared" si="96"/>
        <v>22</v>
      </c>
      <c r="AV257" s="8">
        <f t="shared" si="97"/>
        <v>20</v>
      </c>
      <c r="AW257" s="8">
        <f t="shared" si="98"/>
        <v>17</v>
      </c>
      <c r="AX257" s="8">
        <f t="shared" si="99"/>
        <v>11</v>
      </c>
    </row>
    <row r="258" spans="1:50" x14ac:dyDescent="0.25">
      <c r="A258">
        <v>38365</v>
      </c>
      <c r="B258">
        <v>0</v>
      </c>
      <c r="C258">
        <v>2001</v>
      </c>
      <c r="D258">
        <f t="shared" si="100"/>
        <v>23</v>
      </c>
      <c r="E258" s="1">
        <v>45596.685057870367</v>
      </c>
      <c r="F258" t="s">
        <v>122</v>
      </c>
      <c r="G258">
        <v>1</v>
      </c>
      <c r="H258" s="4">
        <v>4</v>
      </c>
      <c r="I258" s="4">
        <v>4</v>
      </c>
      <c r="J258" s="4">
        <v>1</v>
      </c>
      <c r="K258" s="4">
        <v>4</v>
      </c>
      <c r="L258" s="4">
        <v>4</v>
      </c>
      <c r="M258" s="4">
        <v>5</v>
      </c>
      <c r="N258" s="4">
        <v>5</v>
      </c>
      <c r="O258" s="4">
        <v>4</v>
      </c>
      <c r="P258" s="4">
        <v>2</v>
      </c>
      <c r="Q258" s="4">
        <v>5</v>
      </c>
      <c r="R258" s="4">
        <v>4</v>
      </c>
      <c r="S258" s="4">
        <v>4</v>
      </c>
      <c r="T258" s="4">
        <v>4</v>
      </c>
      <c r="U258" s="4">
        <v>4</v>
      </c>
      <c r="V258" s="4">
        <v>5</v>
      </c>
      <c r="W258" s="4">
        <v>5</v>
      </c>
      <c r="X258" s="7">
        <f t="shared" ref="X258:X274" si="105">H258</f>
        <v>4</v>
      </c>
      <c r="Y258" s="7">
        <f t="shared" ref="Y258:Y274" si="106">I258</f>
        <v>4</v>
      </c>
      <c r="Z258" s="7">
        <f t="shared" ref="Z258:Z274" si="107">6-J258</f>
        <v>5</v>
      </c>
      <c r="AA258" s="7">
        <f t="shared" ref="AA258:AA274" si="108">K258</f>
        <v>4</v>
      </c>
      <c r="AB258" s="7">
        <f t="shared" ref="AB258:AB274" si="109">L258</f>
        <v>4</v>
      </c>
      <c r="AC258" s="7">
        <f t="shared" ref="AC258:AC274" si="110">M258</f>
        <v>5</v>
      </c>
      <c r="AD258" s="7">
        <f t="shared" ref="AD258:AD274" si="111">N258</f>
        <v>5</v>
      </c>
      <c r="AE258" s="7">
        <f t="shared" ref="AE258:AE274" si="112">O258</f>
        <v>4</v>
      </c>
      <c r="AF258" s="7">
        <f t="shared" ref="AF258:AF274" si="113">6-P258</f>
        <v>4</v>
      </c>
      <c r="AG258" s="7">
        <f t="shared" ref="AG258:AG274" si="114">Q258</f>
        <v>5</v>
      </c>
      <c r="AH258" s="7">
        <f t="shared" ref="AH258:AH274" si="115">R258</f>
        <v>4</v>
      </c>
      <c r="AI258" s="7">
        <f t="shared" ref="AI258:AI274" si="116">S258</f>
        <v>4</v>
      </c>
      <c r="AJ258" s="7">
        <f t="shared" ref="AJ258:AJ274" si="117">T258</f>
        <v>4</v>
      </c>
      <c r="AK258" s="7">
        <f t="shared" ref="AK258:AK274" si="118">U258</f>
        <v>4</v>
      </c>
      <c r="AL258" s="7">
        <f t="shared" ref="AL258:AL274" si="119">V258</f>
        <v>5</v>
      </c>
      <c r="AM258" s="7">
        <f t="shared" ref="AM258:AM274" si="120">W258</f>
        <v>5</v>
      </c>
      <c r="AN258" s="8">
        <f t="shared" ref="AN258:AN274" si="121">SUM(X258:AM258)</f>
        <v>70</v>
      </c>
      <c r="AO258" s="8"/>
      <c r="AP258" s="42"/>
      <c r="AQ258" s="8" t="e">
        <f t="shared" si="101"/>
        <v>#NUM!</v>
      </c>
      <c r="AR258" s="8" t="e">
        <f t="shared" si="102"/>
        <v>#NUM!</v>
      </c>
      <c r="AS258" s="8" t="e">
        <f t="shared" si="103"/>
        <v>#NUM!</v>
      </c>
      <c r="AT258" s="8" t="e">
        <f t="shared" si="104"/>
        <v>#NUM!</v>
      </c>
      <c r="AU258" s="8">
        <f t="shared" ref="AU258:AU274" si="122">SUM(X258:AB258)</f>
        <v>21</v>
      </c>
      <c r="AV258" s="8">
        <f t="shared" ref="AV258:AV274" si="123">SUM(AC258:AF258)</f>
        <v>18</v>
      </c>
      <c r="AW258" s="8">
        <f t="shared" ref="AW258:AW274" si="124">SUM(AG258:AJ258)</f>
        <v>17</v>
      </c>
      <c r="AX258" s="8">
        <f t="shared" ref="AX258:AX274" si="125">SUM(AK258:AM258)</f>
        <v>14</v>
      </c>
    </row>
    <row r="259" spans="1:50" x14ac:dyDescent="0.25">
      <c r="A259">
        <v>36040</v>
      </c>
      <c r="B259">
        <v>0</v>
      </c>
      <c r="C259">
        <v>1954</v>
      </c>
      <c r="D259">
        <f t="shared" ref="D259:D274" si="126">2024-C259</f>
        <v>70</v>
      </c>
      <c r="E259" s="1">
        <v>45594.726030092592</v>
      </c>
      <c r="F259" t="s">
        <v>101</v>
      </c>
      <c r="H259" s="4">
        <v>5</v>
      </c>
      <c r="I259" s="4">
        <v>5</v>
      </c>
      <c r="J259" s="4">
        <v>5</v>
      </c>
      <c r="K259" s="4">
        <v>5</v>
      </c>
      <c r="L259" s="4">
        <v>4</v>
      </c>
      <c r="M259" s="4">
        <v>4</v>
      </c>
      <c r="N259" s="4">
        <v>5</v>
      </c>
      <c r="O259" s="4">
        <v>5</v>
      </c>
      <c r="P259" s="4">
        <v>3</v>
      </c>
      <c r="Q259" s="4">
        <v>5</v>
      </c>
      <c r="R259" s="4">
        <v>5</v>
      </c>
      <c r="S259" s="4">
        <v>4</v>
      </c>
      <c r="T259" s="4">
        <v>5</v>
      </c>
      <c r="U259" s="4">
        <v>5</v>
      </c>
      <c r="V259" s="4">
        <v>5</v>
      </c>
      <c r="W259" s="4">
        <v>5</v>
      </c>
      <c r="X259" s="7">
        <f t="shared" si="105"/>
        <v>5</v>
      </c>
      <c r="Y259" s="7">
        <f t="shared" si="106"/>
        <v>5</v>
      </c>
      <c r="Z259" s="7">
        <f t="shared" si="107"/>
        <v>1</v>
      </c>
      <c r="AA259" s="7">
        <f t="shared" si="108"/>
        <v>5</v>
      </c>
      <c r="AB259" s="7">
        <f t="shared" si="109"/>
        <v>4</v>
      </c>
      <c r="AC259" s="7">
        <f t="shared" si="110"/>
        <v>4</v>
      </c>
      <c r="AD259" s="7">
        <f t="shared" si="111"/>
        <v>5</v>
      </c>
      <c r="AE259" s="7">
        <f t="shared" si="112"/>
        <v>5</v>
      </c>
      <c r="AF259" s="7">
        <f t="shared" si="113"/>
        <v>3</v>
      </c>
      <c r="AG259" s="7">
        <f t="shared" si="114"/>
        <v>5</v>
      </c>
      <c r="AH259" s="7">
        <f t="shared" si="115"/>
        <v>5</v>
      </c>
      <c r="AI259" s="7">
        <f t="shared" si="116"/>
        <v>4</v>
      </c>
      <c r="AJ259" s="7">
        <f t="shared" si="117"/>
        <v>5</v>
      </c>
      <c r="AK259" s="7">
        <f t="shared" si="118"/>
        <v>5</v>
      </c>
      <c r="AL259" s="7">
        <f t="shared" si="119"/>
        <v>5</v>
      </c>
      <c r="AM259" s="7">
        <f t="shared" si="120"/>
        <v>5</v>
      </c>
      <c r="AN259" s="8">
        <f t="shared" si="121"/>
        <v>71</v>
      </c>
      <c r="AO259" s="8"/>
      <c r="AP259" s="42"/>
      <c r="AQ259" s="8" t="e">
        <f t="shared" ref="AQ259:AQ322" si="127">_xlfn.NORM.S.INV(AP259)</f>
        <v>#NUM!</v>
      </c>
      <c r="AR259" s="8" t="e">
        <f t="shared" ref="AR259:AR322" si="128">ROUND(AQ259*10+50,0)</f>
        <v>#NUM!</v>
      </c>
      <c r="AS259" s="8" t="e">
        <f t="shared" ref="AS259:AS322" si="129">IF(AQ259&lt;=-2.25, 1, IF(AQ259&lt;=-1.75, 2, IF(AQ259&lt;=-1.25, 3, IF(AQ259&lt;=-0.75, 4, IF(AQ259&lt;=-0.25, 5, IF(AQ259&lt;=0.25, 6, IF(AQ259&lt;=0.75, 7, IF(AQ259&lt;=1.25, 8, IF(AQ259&lt;=1.75, 9, 10)))))))))</f>
        <v>#NUM!</v>
      </c>
      <c r="AT259" s="8" t="e">
        <f t="shared" ref="AT259:AT322" si="130">IF(AQ259&lt;=-2, 1, IF(AQ259&lt;=-1.5, 2, IF(AQ259&lt;=-1, 3, IF(AQ259&lt;=-0.5, 4, IF(AQ259&lt;=0.5, 5, IF(AQ259&lt;=1, 6, IF(AQ259&lt;=1.5, 7, IF(AQ259&lt;=2, 8, 9))))))))</f>
        <v>#NUM!</v>
      </c>
      <c r="AU259" s="8">
        <f t="shared" si="122"/>
        <v>20</v>
      </c>
      <c r="AV259" s="8">
        <f t="shared" si="123"/>
        <v>17</v>
      </c>
      <c r="AW259" s="8">
        <f t="shared" si="124"/>
        <v>19</v>
      </c>
      <c r="AX259" s="8">
        <f t="shared" si="125"/>
        <v>15</v>
      </c>
    </row>
    <row r="260" spans="1:50" x14ac:dyDescent="0.25">
      <c r="A260">
        <v>36043</v>
      </c>
      <c r="B260">
        <v>0</v>
      </c>
      <c r="C260">
        <v>1959</v>
      </c>
      <c r="D260">
        <f t="shared" si="126"/>
        <v>65</v>
      </c>
      <c r="E260" s="1">
        <v>45594.736122685186</v>
      </c>
      <c r="F260" t="s">
        <v>107</v>
      </c>
      <c r="G260">
        <v>1</v>
      </c>
      <c r="H260" s="4">
        <v>4</v>
      </c>
      <c r="I260" s="4">
        <v>5</v>
      </c>
      <c r="J260" s="4">
        <v>3</v>
      </c>
      <c r="K260" s="4">
        <v>4</v>
      </c>
      <c r="L260" s="4">
        <v>5</v>
      </c>
      <c r="M260" s="4">
        <v>5</v>
      </c>
      <c r="N260" s="4">
        <v>4</v>
      </c>
      <c r="O260" s="4">
        <v>5</v>
      </c>
      <c r="P260" s="4">
        <v>4</v>
      </c>
      <c r="Q260" s="4">
        <v>5</v>
      </c>
      <c r="R260" s="4">
        <v>5</v>
      </c>
      <c r="S260" s="4">
        <v>5</v>
      </c>
      <c r="T260" s="4">
        <v>4</v>
      </c>
      <c r="U260" s="4">
        <v>5</v>
      </c>
      <c r="V260" s="4">
        <v>5</v>
      </c>
      <c r="W260" s="4">
        <v>5</v>
      </c>
      <c r="X260" s="7">
        <f t="shared" si="105"/>
        <v>4</v>
      </c>
      <c r="Y260" s="7">
        <f t="shared" si="106"/>
        <v>5</v>
      </c>
      <c r="Z260" s="7">
        <f t="shared" si="107"/>
        <v>3</v>
      </c>
      <c r="AA260" s="7">
        <f t="shared" si="108"/>
        <v>4</v>
      </c>
      <c r="AB260" s="7">
        <f t="shared" si="109"/>
        <v>5</v>
      </c>
      <c r="AC260" s="7">
        <f t="shared" si="110"/>
        <v>5</v>
      </c>
      <c r="AD260" s="7">
        <f t="shared" si="111"/>
        <v>4</v>
      </c>
      <c r="AE260" s="7">
        <f t="shared" si="112"/>
        <v>5</v>
      </c>
      <c r="AF260" s="7">
        <f t="shared" si="113"/>
        <v>2</v>
      </c>
      <c r="AG260" s="7">
        <f t="shared" si="114"/>
        <v>5</v>
      </c>
      <c r="AH260" s="7">
        <f t="shared" si="115"/>
        <v>5</v>
      </c>
      <c r="AI260" s="7">
        <f t="shared" si="116"/>
        <v>5</v>
      </c>
      <c r="AJ260" s="7">
        <f t="shared" si="117"/>
        <v>4</v>
      </c>
      <c r="AK260" s="7">
        <f t="shared" si="118"/>
        <v>5</v>
      </c>
      <c r="AL260" s="7">
        <f t="shared" si="119"/>
        <v>5</v>
      </c>
      <c r="AM260" s="7">
        <f t="shared" si="120"/>
        <v>5</v>
      </c>
      <c r="AN260" s="8">
        <f t="shared" si="121"/>
        <v>71</v>
      </c>
      <c r="AO260" s="8"/>
      <c r="AP260" s="42"/>
      <c r="AQ260" s="8" t="e">
        <f t="shared" si="127"/>
        <v>#NUM!</v>
      </c>
      <c r="AR260" s="8" t="e">
        <f t="shared" si="128"/>
        <v>#NUM!</v>
      </c>
      <c r="AS260" s="8" t="e">
        <f t="shared" si="129"/>
        <v>#NUM!</v>
      </c>
      <c r="AT260" s="8" t="e">
        <f t="shared" si="130"/>
        <v>#NUM!</v>
      </c>
      <c r="AU260" s="8">
        <f t="shared" si="122"/>
        <v>21</v>
      </c>
      <c r="AV260" s="8">
        <f t="shared" si="123"/>
        <v>16</v>
      </c>
      <c r="AW260" s="8">
        <f t="shared" si="124"/>
        <v>19</v>
      </c>
      <c r="AX260" s="8">
        <f t="shared" si="125"/>
        <v>15</v>
      </c>
    </row>
    <row r="261" spans="1:50" x14ac:dyDescent="0.25">
      <c r="A261">
        <v>36419</v>
      </c>
      <c r="B261">
        <v>0</v>
      </c>
      <c r="C261">
        <v>1972</v>
      </c>
      <c r="D261">
        <f t="shared" si="126"/>
        <v>52</v>
      </c>
      <c r="E261" s="1">
        <v>45595.432581018518</v>
      </c>
      <c r="F261" t="s">
        <v>101</v>
      </c>
      <c r="H261" s="4">
        <v>5</v>
      </c>
      <c r="I261" s="4">
        <v>5</v>
      </c>
      <c r="J261" s="4">
        <v>2</v>
      </c>
      <c r="K261" s="4">
        <v>4</v>
      </c>
      <c r="L261" s="4">
        <v>4</v>
      </c>
      <c r="M261" s="4">
        <v>5</v>
      </c>
      <c r="N261" s="4">
        <v>4</v>
      </c>
      <c r="O261" s="4">
        <v>4</v>
      </c>
      <c r="P261" s="4">
        <v>2</v>
      </c>
      <c r="Q261" s="4">
        <v>4</v>
      </c>
      <c r="R261" s="4">
        <v>4</v>
      </c>
      <c r="S261" s="4">
        <v>4</v>
      </c>
      <c r="T261" s="4">
        <v>5</v>
      </c>
      <c r="U261" s="4">
        <v>5</v>
      </c>
      <c r="V261" s="4">
        <v>5</v>
      </c>
      <c r="W261" s="4">
        <v>5</v>
      </c>
      <c r="X261" s="7">
        <f t="shared" si="105"/>
        <v>5</v>
      </c>
      <c r="Y261" s="7">
        <f t="shared" si="106"/>
        <v>5</v>
      </c>
      <c r="Z261" s="7">
        <f t="shared" si="107"/>
        <v>4</v>
      </c>
      <c r="AA261" s="7">
        <f t="shared" si="108"/>
        <v>4</v>
      </c>
      <c r="AB261" s="7">
        <f t="shared" si="109"/>
        <v>4</v>
      </c>
      <c r="AC261" s="7">
        <f t="shared" si="110"/>
        <v>5</v>
      </c>
      <c r="AD261" s="7">
        <f t="shared" si="111"/>
        <v>4</v>
      </c>
      <c r="AE261" s="7">
        <f t="shared" si="112"/>
        <v>4</v>
      </c>
      <c r="AF261" s="7">
        <f t="shared" si="113"/>
        <v>4</v>
      </c>
      <c r="AG261" s="7">
        <f t="shared" si="114"/>
        <v>4</v>
      </c>
      <c r="AH261" s="7">
        <f t="shared" si="115"/>
        <v>4</v>
      </c>
      <c r="AI261" s="7">
        <f t="shared" si="116"/>
        <v>4</v>
      </c>
      <c r="AJ261" s="7">
        <f t="shared" si="117"/>
        <v>5</v>
      </c>
      <c r="AK261" s="7">
        <f t="shared" si="118"/>
        <v>5</v>
      </c>
      <c r="AL261" s="7">
        <f t="shared" si="119"/>
        <v>5</v>
      </c>
      <c r="AM261" s="7">
        <f t="shared" si="120"/>
        <v>5</v>
      </c>
      <c r="AN261" s="8">
        <f t="shared" si="121"/>
        <v>71</v>
      </c>
      <c r="AO261" s="8"/>
      <c r="AP261" s="42"/>
      <c r="AQ261" s="8" t="e">
        <f t="shared" si="127"/>
        <v>#NUM!</v>
      </c>
      <c r="AR261" s="8" t="e">
        <f t="shared" si="128"/>
        <v>#NUM!</v>
      </c>
      <c r="AS261" s="8" t="e">
        <f t="shared" si="129"/>
        <v>#NUM!</v>
      </c>
      <c r="AT261" s="8" t="e">
        <f t="shared" si="130"/>
        <v>#NUM!</v>
      </c>
      <c r="AU261" s="8">
        <f t="shared" si="122"/>
        <v>22</v>
      </c>
      <c r="AV261" s="8">
        <f t="shared" si="123"/>
        <v>17</v>
      </c>
      <c r="AW261" s="8">
        <f t="shared" si="124"/>
        <v>17</v>
      </c>
      <c r="AX261" s="8">
        <f t="shared" si="125"/>
        <v>15</v>
      </c>
    </row>
    <row r="262" spans="1:50" x14ac:dyDescent="0.25">
      <c r="A262">
        <v>37294</v>
      </c>
      <c r="B262">
        <v>0</v>
      </c>
      <c r="C262">
        <v>1997</v>
      </c>
      <c r="D262">
        <f t="shared" si="126"/>
        <v>27</v>
      </c>
      <c r="E262" s="1">
        <v>45595.883564814816</v>
      </c>
      <c r="F262" t="s">
        <v>156</v>
      </c>
      <c r="G262">
        <v>1</v>
      </c>
      <c r="H262" s="4">
        <v>5</v>
      </c>
      <c r="I262" s="4">
        <v>5</v>
      </c>
      <c r="J262" s="4">
        <v>1</v>
      </c>
      <c r="K262" s="4">
        <v>5</v>
      </c>
      <c r="L262" s="4">
        <v>5</v>
      </c>
      <c r="M262" s="4">
        <v>4</v>
      </c>
      <c r="N262" s="4">
        <v>4</v>
      </c>
      <c r="O262" s="4">
        <v>5</v>
      </c>
      <c r="P262" s="4">
        <v>2</v>
      </c>
      <c r="Q262" s="4">
        <v>3</v>
      </c>
      <c r="R262" s="4">
        <v>4</v>
      </c>
      <c r="S262" s="4">
        <v>4</v>
      </c>
      <c r="T262" s="4">
        <v>4</v>
      </c>
      <c r="U262" s="4">
        <v>5</v>
      </c>
      <c r="V262" s="4">
        <v>5</v>
      </c>
      <c r="W262" s="4">
        <v>4</v>
      </c>
      <c r="X262" s="7">
        <f t="shared" si="105"/>
        <v>5</v>
      </c>
      <c r="Y262" s="7">
        <f t="shared" si="106"/>
        <v>5</v>
      </c>
      <c r="Z262" s="7">
        <f t="shared" si="107"/>
        <v>5</v>
      </c>
      <c r="AA262" s="7">
        <f t="shared" si="108"/>
        <v>5</v>
      </c>
      <c r="AB262" s="7">
        <f t="shared" si="109"/>
        <v>5</v>
      </c>
      <c r="AC262" s="7">
        <f t="shared" si="110"/>
        <v>4</v>
      </c>
      <c r="AD262" s="7">
        <f t="shared" si="111"/>
        <v>4</v>
      </c>
      <c r="AE262" s="7">
        <f t="shared" si="112"/>
        <v>5</v>
      </c>
      <c r="AF262" s="7">
        <f t="shared" si="113"/>
        <v>4</v>
      </c>
      <c r="AG262" s="7">
        <f t="shared" si="114"/>
        <v>3</v>
      </c>
      <c r="AH262" s="7">
        <f t="shared" si="115"/>
        <v>4</v>
      </c>
      <c r="AI262" s="7">
        <f t="shared" si="116"/>
        <v>4</v>
      </c>
      <c r="AJ262" s="7">
        <f t="shared" si="117"/>
        <v>4</v>
      </c>
      <c r="AK262" s="7">
        <f t="shared" si="118"/>
        <v>5</v>
      </c>
      <c r="AL262" s="7">
        <f t="shared" si="119"/>
        <v>5</v>
      </c>
      <c r="AM262" s="7">
        <f t="shared" si="120"/>
        <v>4</v>
      </c>
      <c r="AN262" s="8">
        <f t="shared" si="121"/>
        <v>71</v>
      </c>
      <c r="AO262" s="8"/>
      <c r="AP262" s="42"/>
      <c r="AQ262" s="8" t="e">
        <f t="shared" si="127"/>
        <v>#NUM!</v>
      </c>
      <c r="AR262" s="8" t="e">
        <f t="shared" si="128"/>
        <v>#NUM!</v>
      </c>
      <c r="AS262" s="8" t="e">
        <f t="shared" si="129"/>
        <v>#NUM!</v>
      </c>
      <c r="AT262" s="8" t="e">
        <f t="shared" si="130"/>
        <v>#NUM!</v>
      </c>
      <c r="AU262" s="8">
        <f t="shared" si="122"/>
        <v>25</v>
      </c>
      <c r="AV262" s="8">
        <f t="shared" si="123"/>
        <v>17</v>
      </c>
      <c r="AW262" s="8">
        <f t="shared" si="124"/>
        <v>15</v>
      </c>
      <c r="AX262" s="8">
        <f t="shared" si="125"/>
        <v>14</v>
      </c>
    </row>
    <row r="263" spans="1:50" x14ac:dyDescent="0.25">
      <c r="A263">
        <v>40226</v>
      </c>
      <c r="B263">
        <v>0</v>
      </c>
      <c r="C263">
        <v>2001</v>
      </c>
      <c r="D263">
        <f t="shared" si="126"/>
        <v>23</v>
      </c>
      <c r="E263" s="1">
        <v>45605.740671296298</v>
      </c>
      <c r="F263" t="s">
        <v>99</v>
      </c>
      <c r="G263">
        <v>1</v>
      </c>
      <c r="H263" s="4">
        <v>5</v>
      </c>
      <c r="I263" s="4">
        <v>5</v>
      </c>
      <c r="J263" s="4">
        <v>1</v>
      </c>
      <c r="K263" s="4">
        <v>3</v>
      </c>
      <c r="L263" s="4">
        <v>1</v>
      </c>
      <c r="M263" s="4">
        <v>5</v>
      </c>
      <c r="N263" s="4">
        <v>5</v>
      </c>
      <c r="O263" s="4">
        <v>5</v>
      </c>
      <c r="P263" s="4">
        <v>1</v>
      </c>
      <c r="Q263" s="4">
        <v>5</v>
      </c>
      <c r="R263" s="4">
        <v>2</v>
      </c>
      <c r="S263" s="4">
        <v>5</v>
      </c>
      <c r="T263" s="4">
        <v>5</v>
      </c>
      <c r="U263" s="4">
        <v>5</v>
      </c>
      <c r="V263" s="4">
        <v>5</v>
      </c>
      <c r="W263" s="4">
        <v>5</v>
      </c>
      <c r="X263" s="7">
        <f t="shared" si="105"/>
        <v>5</v>
      </c>
      <c r="Y263" s="7">
        <f t="shared" si="106"/>
        <v>5</v>
      </c>
      <c r="Z263" s="7">
        <f t="shared" si="107"/>
        <v>5</v>
      </c>
      <c r="AA263" s="7">
        <f t="shared" si="108"/>
        <v>3</v>
      </c>
      <c r="AB263" s="7">
        <f t="shared" si="109"/>
        <v>1</v>
      </c>
      <c r="AC263" s="7">
        <f t="shared" si="110"/>
        <v>5</v>
      </c>
      <c r="AD263" s="7">
        <f t="shared" si="111"/>
        <v>5</v>
      </c>
      <c r="AE263" s="7">
        <f t="shared" si="112"/>
        <v>5</v>
      </c>
      <c r="AF263" s="7">
        <f t="shared" si="113"/>
        <v>5</v>
      </c>
      <c r="AG263" s="7">
        <f t="shared" si="114"/>
        <v>5</v>
      </c>
      <c r="AH263" s="7">
        <f t="shared" si="115"/>
        <v>2</v>
      </c>
      <c r="AI263" s="7">
        <f t="shared" si="116"/>
        <v>5</v>
      </c>
      <c r="AJ263" s="7">
        <f t="shared" si="117"/>
        <v>5</v>
      </c>
      <c r="AK263" s="7">
        <f t="shared" si="118"/>
        <v>5</v>
      </c>
      <c r="AL263" s="7">
        <f t="shared" si="119"/>
        <v>5</v>
      </c>
      <c r="AM263" s="7">
        <f t="shared" si="120"/>
        <v>5</v>
      </c>
      <c r="AN263" s="8">
        <f t="shared" si="121"/>
        <v>71</v>
      </c>
      <c r="AO263" s="8"/>
      <c r="AP263" s="42"/>
      <c r="AQ263" s="8" t="e">
        <f t="shared" si="127"/>
        <v>#NUM!</v>
      </c>
      <c r="AR263" s="8" t="e">
        <f t="shared" si="128"/>
        <v>#NUM!</v>
      </c>
      <c r="AS263" s="8" t="e">
        <f t="shared" si="129"/>
        <v>#NUM!</v>
      </c>
      <c r="AT263" s="8" t="e">
        <f t="shared" si="130"/>
        <v>#NUM!</v>
      </c>
      <c r="AU263" s="8">
        <f t="shared" si="122"/>
        <v>19</v>
      </c>
      <c r="AV263" s="8">
        <f t="shared" si="123"/>
        <v>20</v>
      </c>
      <c r="AW263" s="8">
        <f t="shared" si="124"/>
        <v>17</v>
      </c>
      <c r="AX263" s="8">
        <f t="shared" si="125"/>
        <v>15</v>
      </c>
    </row>
    <row r="264" spans="1:50" x14ac:dyDescent="0.25">
      <c r="A264">
        <v>40391</v>
      </c>
      <c r="B264">
        <v>0</v>
      </c>
      <c r="C264">
        <v>1997</v>
      </c>
      <c r="D264">
        <f t="shared" si="126"/>
        <v>27</v>
      </c>
      <c r="E264" s="1">
        <v>45608.521111111113</v>
      </c>
      <c r="F264" t="s">
        <v>217</v>
      </c>
      <c r="G264">
        <v>1</v>
      </c>
      <c r="H264" s="4">
        <v>5</v>
      </c>
      <c r="I264" s="4">
        <v>5</v>
      </c>
      <c r="J264" s="4">
        <v>1</v>
      </c>
      <c r="K264" s="4">
        <v>5</v>
      </c>
      <c r="L264" s="4">
        <v>5</v>
      </c>
      <c r="M264" s="4">
        <v>5</v>
      </c>
      <c r="N264" s="4">
        <v>4</v>
      </c>
      <c r="O264" s="4">
        <v>4</v>
      </c>
      <c r="P264" s="4">
        <v>4</v>
      </c>
      <c r="Q264" s="4">
        <v>4</v>
      </c>
      <c r="R264" s="4">
        <v>4</v>
      </c>
      <c r="S264" s="4">
        <v>4</v>
      </c>
      <c r="T264" s="4">
        <v>4</v>
      </c>
      <c r="U264" s="4">
        <v>5</v>
      </c>
      <c r="V264" s="4">
        <v>5</v>
      </c>
      <c r="W264" s="4">
        <v>5</v>
      </c>
      <c r="X264" s="7">
        <f t="shared" si="105"/>
        <v>5</v>
      </c>
      <c r="Y264" s="7">
        <f t="shared" si="106"/>
        <v>5</v>
      </c>
      <c r="Z264" s="7">
        <f t="shared" si="107"/>
        <v>5</v>
      </c>
      <c r="AA264" s="7">
        <f t="shared" si="108"/>
        <v>5</v>
      </c>
      <c r="AB264" s="7">
        <f t="shared" si="109"/>
        <v>5</v>
      </c>
      <c r="AC264" s="7">
        <f t="shared" si="110"/>
        <v>5</v>
      </c>
      <c r="AD264" s="7">
        <f t="shared" si="111"/>
        <v>4</v>
      </c>
      <c r="AE264" s="7">
        <f t="shared" si="112"/>
        <v>4</v>
      </c>
      <c r="AF264" s="7">
        <f t="shared" si="113"/>
        <v>2</v>
      </c>
      <c r="AG264" s="7">
        <f t="shared" si="114"/>
        <v>4</v>
      </c>
      <c r="AH264" s="7">
        <f t="shared" si="115"/>
        <v>4</v>
      </c>
      <c r="AI264" s="7">
        <f t="shared" si="116"/>
        <v>4</v>
      </c>
      <c r="AJ264" s="7">
        <f t="shared" si="117"/>
        <v>4</v>
      </c>
      <c r="AK264" s="7">
        <f t="shared" si="118"/>
        <v>5</v>
      </c>
      <c r="AL264" s="7">
        <f t="shared" si="119"/>
        <v>5</v>
      </c>
      <c r="AM264" s="7">
        <f t="shared" si="120"/>
        <v>5</v>
      </c>
      <c r="AN264" s="8">
        <f t="shared" si="121"/>
        <v>71</v>
      </c>
      <c r="AO264" s="8"/>
      <c r="AP264" s="42"/>
      <c r="AQ264" s="8" t="e">
        <f t="shared" si="127"/>
        <v>#NUM!</v>
      </c>
      <c r="AR264" s="8" t="e">
        <f t="shared" si="128"/>
        <v>#NUM!</v>
      </c>
      <c r="AS264" s="8" t="e">
        <f t="shared" si="129"/>
        <v>#NUM!</v>
      </c>
      <c r="AT264" s="8" t="e">
        <f t="shared" si="130"/>
        <v>#NUM!</v>
      </c>
      <c r="AU264" s="8">
        <f t="shared" si="122"/>
        <v>25</v>
      </c>
      <c r="AV264" s="8">
        <f t="shared" si="123"/>
        <v>15</v>
      </c>
      <c r="AW264" s="8">
        <f t="shared" si="124"/>
        <v>16</v>
      </c>
      <c r="AX264" s="8">
        <f t="shared" si="125"/>
        <v>15</v>
      </c>
    </row>
    <row r="265" spans="1:50" x14ac:dyDescent="0.25">
      <c r="A265">
        <v>39695</v>
      </c>
      <c r="B265">
        <v>0</v>
      </c>
      <c r="C265">
        <v>1979</v>
      </c>
      <c r="D265">
        <f t="shared" si="126"/>
        <v>45</v>
      </c>
      <c r="E265" s="1">
        <v>45599.965254629627</v>
      </c>
      <c r="F265" t="s">
        <v>196</v>
      </c>
      <c r="G265">
        <v>1</v>
      </c>
      <c r="H265" s="4">
        <v>5</v>
      </c>
      <c r="I265" s="4">
        <v>5</v>
      </c>
      <c r="J265" s="4">
        <v>1</v>
      </c>
      <c r="K265" s="4">
        <v>5</v>
      </c>
      <c r="L265" s="4">
        <v>5</v>
      </c>
      <c r="M265" s="4">
        <v>5</v>
      </c>
      <c r="N265" s="4">
        <v>4</v>
      </c>
      <c r="O265" s="4">
        <v>4</v>
      </c>
      <c r="P265" s="4">
        <v>2</v>
      </c>
      <c r="Q265" s="4">
        <v>4</v>
      </c>
      <c r="R265" s="4">
        <v>4</v>
      </c>
      <c r="S265" s="4">
        <v>5</v>
      </c>
      <c r="T265" s="4">
        <v>2</v>
      </c>
      <c r="U265" s="4">
        <v>5</v>
      </c>
      <c r="V265" s="4">
        <v>5</v>
      </c>
      <c r="W265" s="4">
        <v>5</v>
      </c>
      <c r="X265" s="7">
        <f t="shared" si="105"/>
        <v>5</v>
      </c>
      <c r="Y265" s="7">
        <f t="shared" si="106"/>
        <v>5</v>
      </c>
      <c r="Z265" s="7">
        <f t="shared" si="107"/>
        <v>5</v>
      </c>
      <c r="AA265" s="7">
        <f t="shared" si="108"/>
        <v>5</v>
      </c>
      <c r="AB265" s="7">
        <f t="shared" si="109"/>
        <v>5</v>
      </c>
      <c r="AC265" s="7">
        <f t="shared" si="110"/>
        <v>5</v>
      </c>
      <c r="AD265" s="7">
        <f t="shared" si="111"/>
        <v>4</v>
      </c>
      <c r="AE265" s="7">
        <f t="shared" si="112"/>
        <v>4</v>
      </c>
      <c r="AF265" s="7">
        <f t="shared" si="113"/>
        <v>4</v>
      </c>
      <c r="AG265" s="7">
        <f t="shared" si="114"/>
        <v>4</v>
      </c>
      <c r="AH265" s="7">
        <f t="shared" si="115"/>
        <v>4</v>
      </c>
      <c r="AI265" s="7">
        <f t="shared" si="116"/>
        <v>5</v>
      </c>
      <c r="AJ265" s="7">
        <f t="shared" si="117"/>
        <v>2</v>
      </c>
      <c r="AK265" s="7">
        <f t="shared" si="118"/>
        <v>5</v>
      </c>
      <c r="AL265" s="7">
        <f t="shared" si="119"/>
        <v>5</v>
      </c>
      <c r="AM265" s="7">
        <f t="shared" si="120"/>
        <v>5</v>
      </c>
      <c r="AN265" s="8">
        <f t="shared" si="121"/>
        <v>72</v>
      </c>
      <c r="AO265" s="8"/>
      <c r="AP265" s="42"/>
      <c r="AQ265" s="8" t="e">
        <f t="shared" si="127"/>
        <v>#NUM!</v>
      </c>
      <c r="AR265" s="8" t="e">
        <f t="shared" si="128"/>
        <v>#NUM!</v>
      </c>
      <c r="AS265" s="8" t="e">
        <f t="shared" si="129"/>
        <v>#NUM!</v>
      </c>
      <c r="AT265" s="8" t="e">
        <f t="shared" si="130"/>
        <v>#NUM!</v>
      </c>
      <c r="AU265" s="8">
        <f t="shared" si="122"/>
        <v>25</v>
      </c>
      <c r="AV265" s="8">
        <f t="shared" si="123"/>
        <v>17</v>
      </c>
      <c r="AW265" s="8">
        <f t="shared" si="124"/>
        <v>15</v>
      </c>
      <c r="AX265" s="8">
        <f t="shared" si="125"/>
        <v>15</v>
      </c>
    </row>
    <row r="266" spans="1:50" x14ac:dyDescent="0.25">
      <c r="A266">
        <v>36220</v>
      </c>
      <c r="B266">
        <v>0</v>
      </c>
      <c r="C266">
        <v>1993</v>
      </c>
      <c r="D266">
        <f t="shared" si="126"/>
        <v>31</v>
      </c>
      <c r="E266" s="1">
        <v>45594.877627314818</v>
      </c>
      <c r="F266" t="s">
        <v>99</v>
      </c>
      <c r="G266">
        <v>1</v>
      </c>
      <c r="H266" s="4">
        <v>5</v>
      </c>
      <c r="I266" s="4">
        <v>5</v>
      </c>
      <c r="J266" s="4">
        <v>1</v>
      </c>
      <c r="K266" s="4">
        <v>5</v>
      </c>
      <c r="L266" s="4">
        <v>5</v>
      </c>
      <c r="M266" s="4">
        <v>5</v>
      </c>
      <c r="N266" s="4">
        <v>5</v>
      </c>
      <c r="O266" s="4">
        <v>5</v>
      </c>
      <c r="P266" s="4">
        <v>1</v>
      </c>
      <c r="Q266" s="4">
        <v>4</v>
      </c>
      <c r="R266" s="4">
        <v>2</v>
      </c>
      <c r="S266" s="4">
        <v>4</v>
      </c>
      <c r="T266" s="4">
        <v>5</v>
      </c>
      <c r="U266" s="4">
        <v>5</v>
      </c>
      <c r="V266" s="4">
        <v>4</v>
      </c>
      <c r="W266" s="4">
        <v>4</v>
      </c>
      <c r="X266" s="7">
        <f t="shared" si="105"/>
        <v>5</v>
      </c>
      <c r="Y266" s="7">
        <f t="shared" si="106"/>
        <v>5</v>
      </c>
      <c r="Z266" s="7">
        <f t="shared" si="107"/>
        <v>5</v>
      </c>
      <c r="AA266" s="7">
        <f t="shared" si="108"/>
        <v>5</v>
      </c>
      <c r="AB266" s="7">
        <f t="shared" si="109"/>
        <v>5</v>
      </c>
      <c r="AC266" s="7">
        <f t="shared" si="110"/>
        <v>5</v>
      </c>
      <c r="AD266" s="7">
        <f t="shared" si="111"/>
        <v>5</v>
      </c>
      <c r="AE266" s="7">
        <f t="shared" si="112"/>
        <v>5</v>
      </c>
      <c r="AF266" s="7">
        <f t="shared" si="113"/>
        <v>5</v>
      </c>
      <c r="AG266" s="7">
        <f t="shared" si="114"/>
        <v>4</v>
      </c>
      <c r="AH266" s="7">
        <f t="shared" si="115"/>
        <v>2</v>
      </c>
      <c r="AI266" s="7">
        <f t="shared" si="116"/>
        <v>4</v>
      </c>
      <c r="AJ266" s="7">
        <f t="shared" si="117"/>
        <v>5</v>
      </c>
      <c r="AK266" s="7">
        <f t="shared" si="118"/>
        <v>5</v>
      </c>
      <c r="AL266" s="7">
        <f t="shared" si="119"/>
        <v>4</v>
      </c>
      <c r="AM266" s="7">
        <f t="shared" si="120"/>
        <v>4</v>
      </c>
      <c r="AN266" s="8">
        <f t="shared" si="121"/>
        <v>73</v>
      </c>
      <c r="AO266" s="8"/>
      <c r="AP266" s="42"/>
      <c r="AQ266" s="8" t="e">
        <f t="shared" si="127"/>
        <v>#NUM!</v>
      </c>
      <c r="AR266" s="8" t="e">
        <f t="shared" si="128"/>
        <v>#NUM!</v>
      </c>
      <c r="AS266" s="8" t="e">
        <f t="shared" si="129"/>
        <v>#NUM!</v>
      </c>
      <c r="AT266" s="8" t="e">
        <f t="shared" si="130"/>
        <v>#NUM!</v>
      </c>
      <c r="AU266" s="8">
        <f t="shared" si="122"/>
        <v>25</v>
      </c>
      <c r="AV266" s="8">
        <f t="shared" si="123"/>
        <v>20</v>
      </c>
      <c r="AW266" s="8">
        <f t="shared" si="124"/>
        <v>15</v>
      </c>
      <c r="AX266" s="8">
        <f t="shared" si="125"/>
        <v>13</v>
      </c>
    </row>
    <row r="267" spans="1:50" x14ac:dyDescent="0.25">
      <c r="A267">
        <v>36368</v>
      </c>
      <c r="B267">
        <v>0</v>
      </c>
      <c r="C267">
        <v>1974</v>
      </c>
      <c r="D267">
        <f t="shared" si="126"/>
        <v>50</v>
      </c>
      <c r="E267" s="1">
        <v>45595.358668981484</v>
      </c>
      <c r="F267" t="s">
        <v>99</v>
      </c>
      <c r="G267">
        <v>1</v>
      </c>
      <c r="H267" s="4">
        <v>5</v>
      </c>
      <c r="I267" s="4">
        <v>5</v>
      </c>
      <c r="J267" s="4">
        <v>1</v>
      </c>
      <c r="K267" s="4">
        <v>5</v>
      </c>
      <c r="L267" s="4">
        <v>5</v>
      </c>
      <c r="M267" s="4">
        <v>5</v>
      </c>
      <c r="N267" s="4">
        <v>5</v>
      </c>
      <c r="O267" s="4">
        <v>5</v>
      </c>
      <c r="P267" s="4">
        <v>1</v>
      </c>
      <c r="Q267" s="4">
        <v>4</v>
      </c>
      <c r="R267" s="4">
        <v>4</v>
      </c>
      <c r="S267" s="4">
        <v>5</v>
      </c>
      <c r="T267" s="4">
        <v>4</v>
      </c>
      <c r="U267" s="4">
        <v>4</v>
      </c>
      <c r="V267" s="4">
        <v>4</v>
      </c>
      <c r="W267" s="4">
        <v>3</v>
      </c>
      <c r="X267" s="7">
        <f t="shared" si="105"/>
        <v>5</v>
      </c>
      <c r="Y267" s="7">
        <f t="shared" si="106"/>
        <v>5</v>
      </c>
      <c r="Z267" s="7">
        <f t="shared" si="107"/>
        <v>5</v>
      </c>
      <c r="AA267" s="7">
        <f t="shared" si="108"/>
        <v>5</v>
      </c>
      <c r="AB267" s="7">
        <f t="shared" si="109"/>
        <v>5</v>
      </c>
      <c r="AC267" s="7">
        <f t="shared" si="110"/>
        <v>5</v>
      </c>
      <c r="AD267" s="7">
        <f t="shared" si="111"/>
        <v>5</v>
      </c>
      <c r="AE267" s="7">
        <f t="shared" si="112"/>
        <v>5</v>
      </c>
      <c r="AF267" s="7">
        <f t="shared" si="113"/>
        <v>5</v>
      </c>
      <c r="AG267" s="7">
        <f t="shared" si="114"/>
        <v>4</v>
      </c>
      <c r="AH267" s="7">
        <f t="shared" si="115"/>
        <v>4</v>
      </c>
      <c r="AI267" s="7">
        <f t="shared" si="116"/>
        <v>5</v>
      </c>
      <c r="AJ267" s="7">
        <f t="shared" si="117"/>
        <v>4</v>
      </c>
      <c r="AK267" s="7">
        <f t="shared" si="118"/>
        <v>4</v>
      </c>
      <c r="AL267" s="7">
        <f t="shared" si="119"/>
        <v>4</v>
      </c>
      <c r="AM267" s="7">
        <f t="shared" si="120"/>
        <v>3</v>
      </c>
      <c r="AN267" s="8">
        <f t="shared" si="121"/>
        <v>73</v>
      </c>
      <c r="AO267" s="8"/>
      <c r="AP267" s="42"/>
      <c r="AQ267" s="8" t="e">
        <f t="shared" si="127"/>
        <v>#NUM!</v>
      </c>
      <c r="AR267" s="8" t="e">
        <f t="shared" si="128"/>
        <v>#NUM!</v>
      </c>
      <c r="AS267" s="8" t="e">
        <f t="shared" si="129"/>
        <v>#NUM!</v>
      </c>
      <c r="AT267" s="8" t="e">
        <f t="shared" si="130"/>
        <v>#NUM!</v>
      </c>
      <c r="AU267" s="8">
        <f t="shared" si="122"/>
        <v>25</v>
      </c>
      <c r="AV267" s="8">
        <f t="shared" si="123"/>
        <v>20</v>
      </c>
      <c r="AW267" s="8">
        <f t="shared" si="124"/>
        <v>17</v>
      </c>
      <c r="AX267" s="8">
        <f t="shared" si="125"/>
        <v>11</v>
      </c>
    </row>
    <row r="268" spans="1:50" x14ac:dyDescent="0.25">
      <c r="A268">
        <v>36397</v>
      </c>
      <c r="B268">
        <v>0</v>
      </c>
      <c r="C268">
        <v>1982</v>
      </c>
      <c r="D268">
        <f t="shared" si="126"/>
        <v>42</v>
      </c>
      <c r="E268" s="1">
        <v>45595.384525462963</v>
      </c>
      <c r="F268" t="s">
        <v>99</v>
      </c>
      <c r="G268">
        <v>1</v>
      </c>
      <c r="H268" s="4">
        <v>4</v>
      </c>
      <c r="I268" s="4">
        <v>5</v>
      </c>
      <c r="J268" s="4">
        <v>1</v>
      </c>
      <c r="K268" s="4">
        <v>5</v>
      </c>
      <c r="L268" s="4">
        <v>5</v>
      </c>
      <c r="M268" s="4">
        <v>5</v>
      </c>
      <c r="N268" s="4">
        <v>4</v>
      </c>
      <c r="O268" s="4">
        <v>5</v>
      </c>
      <c r="P268" s="4">
        <v>2</v>
      </c>
      <c r="Q268" s="4">
        <v>4</v>
      </c>
      <c r="R268" s="4">
        <v>5</v>
      </c>
      <c r="S268" s="4">
        <v>4</v>
      </c>
      <c r="T268" s="4">
        <v>4</v>
      </c>
      <c r="U268" s="4">
        <v>5</v>
      </c>
      <c r="V268" s="4">
        <v>5</v>
      </c>
      <c r="W268" s="4">
        <v>4</v>
      </c>
      <c r="X268" s="7">
        <f t="shared" si="105"/>
        <v>4</v>
      </c>
      <c r="Y268" s="7">
        <f t="shared" si="106"/>
        <v>5</v>
      </c>
      <c r="Z268" s="7">
        <f t="shared" si="107"/>
        <v>5</v>
      </c>
      <c r="AA268" s="7">
        <f t="shared" si="108"/>
        <v>5</v>
      </c>
      <c r="AB268" s="7">
        <f t="shared" si="109"/>
        <v>5</v>
      </c>
      <c r="AC268" s="7">
        <f t="shared" si="110"/>
        <v>5</v>
      </c>
      <c r="AD268" s="7">
        <f t="shared" si="111"/>
        <v>4</v>
      </c>
      <c r="AE268" s="7">
        <f t="shared" si="112"/>
        <v>5</v>
      </c>
      <c r="AF268" s="7">
        <f t="shared" si="113"/>
        <v>4</v>
      </c>
      <c r="AG268" s="7">
        <f t="shared" si="114"/>
        <v>4</v>
      </c>
      <c r="AH268" s="7">
        <f t="shared" si="115"/>
        <v>5</v>
      </c>
      <c r="AI268" s="7">
        <f t="shared" si="116"/>
        <v>4</v>
      </c>
      <c r="AJ268" s="7">
        <f t="shared" si="117"/>
        <v>4</v>
      </c>
      <c r="AK268" s="7">
        <f t="shared" si="118"/>
        <v>5</v>
      </c>
      <c r="AL268" s="7">
        <f t="shared" si="119"/>
        <v>5</v>
      </c>
      <c r="AM268" s="7">
        <f t="shared" si="120"/>
        <v>4</v>
      </c>
      <c r="AN268" s="8">
        <f t="shared" si="121"/>
        <v>73</v>
      </c>
      <c r="AO268" s="8"/>
      <c r="AP268" s="42"/>
      <c r="AQ268" s="8" t="e">
        <f t="shared" si="127"/>
        <v>#NUM!</v>
      </c>
      <c r="AR268" s="8" t="e">
        <f t="shared" si="128"/>
        <v>#NUM!</v>
      </c>
      <c r="AS268" s="8" t="e">
        <f t="shared" si="129"/>
        <v>#NUM!</v>
      </c>
      <c r="AT268" s="8" t="e">
        <f t="shared" si="130"/>
        <v>#NUM!</v>
      </c>
      <c r="AU268" s="8">
        <f t="shared" si="122"/>
        <v>24</v>
      </c>
      <c r="AV268" s="8">
        <f t="shared" si="123"/>
        <v>18</v>
      </c>
      <c r="AW268" s="8">
        <f t="shared" si="124"/>
        <v>17</v>
      </c>
      <c r="AX268" s="8">
        <f t="shared" si="125"/>
        <v>14</v>
      </c>
    </row>
    <row r="269" spans="1:50" x14ac:dyDescent="0.25">
      <c r="A269">
        <v>36542</v>
      </c>
      <c r="B269">
        <v>0</v>
      </c>
      <c r="C269">
        <v>1998</v>
      </c>
      <c r="D269">
        <f t="shared" si="126"/>
        <v>26</v>
      </c>
      <c r="E269" s="1">
        <v>45595.460821759261</v>
      </c>
      <c r="F269" t="s">
        <v>99</v>
      </c>
      <c r="G269">
        <v>1</v>
      </c>
      <c r="H269" s="4">
        <v>5</v>
      </c>
      <c r="I269" s="4">
        <v>4</v>
      </c>
      <c r="J269" s="4">
        <v>1</v>
      </c>
      <c r="K269" s="4">
        <v>5</v>
      </c>
      <c r="L269" s="4">
        <v>5</v>
      </c>
      <c r="M269" s="4">
        <v>5</v>
      </c>
      <c r="N269" s="4">
        <v>5</v>
      </c>
      <c r="O269" s="4">
        <v>5</v>
      </c>
      <c r="P269" s="4">
        <v>2</v>
      </c>
      <c r="Q269" s="4">
        <v>3</v>
      </c>
      <c r="R269" s="4">
        <v>5</v>
      </c>
      <c r="S269" s="4">
        <v>5</v>
      </c>
      <c r="T269" s="4">
        <v>5</v>
      </c>
      <c r="U269" s="4">
        <v>5</v>
      </c>
      <c r="V269" s="4">
        <v>5</v>
      </c>
      <c r="W269" s="4">
        <v>2</v>
      </c>
      <c r="X269" s="7">
        <f t="shared" si="105"/>
        <v>5</v>
      </c>
      <c r="Y269" s="7">
        <f t="shared" si="106"/>
        <v>4</v>
      </c>
      <c r="Z269" s="7">
        <f t="shared" si="107"/>
        <v>5</v>
      </c>
      <c r="AA269" s="7">
        <f t="shared" si="108"/>
        <v>5</v>
      </c>
      <c r="AB269" s="7">
        <f t="shared" si="109"/>
        <v>5</v>
      </c>
      <c r="AC269" s="7">
        <f t="shared" si="110"/>
        <v>5</v>
      </c>
      <c r="AD269" s="7">
        <f t="shared" si="111"/>
        <v>5</v>
      </c>
      <c r="AE269" s="7">
        <f t="shared" si="112"/>
        <v>5</v>
      </c>
      <c r="AF269" s="7">
        <f t="shared" si="113"/>
        <v>4</v>
      </c>
      <c r="AG269" s="7">
        <f t="shared" si="114"/>
        <v>3</v>
      </c>
      <c r="AH269" s="7">
        <f t="shared" si="115"/>
        <v>5</v>
      </c>
      <c r="AI269" s="7">
        <f t="shared" si="116"/>
        <v>5</v>
      </c>
      <c r="AJ269" s="7">
        <f t="shared" si="117"/>
        <v>5</v>
      </c>
      <c r="AK269" s="7">
        <f t="shared" si="118"/>
        <v>5</v>
      </c>
      <c r="AL269" s="7">
        <f t="shared" si="119"/>
        <v>5</v>
      </c>
      <c r="AM269" s="7">
        <f t="shared" si="120"/>
        <v>2</v>
      </c>
      <c r="AN269" s="8">
        <f t="shared" si="121"/>
        <v>73</v>
      </c>
      <c r="AO269" s="8"/>
      <c r="AP269" s="42"/>
      <c r="AQ269" s="8" t="e">
        <f t="shared" si="127"/>
        <v>#NUM!</v>
      </c>
      <c r="AR269" s="8" t="e">
        <f t="shared" si="128"/>
        <v>#NUM!</v>
      </c>
      <c r="AS269" s="8" t="e">
        <f t="shared" si="129"/>
        <v>#NUM!</v>
      </c>
      <c r="AT269" s="8" t="e">
        <f t="shared" si="130"/>
        <v>#NUM!</v>
      </c>
      <c r="AU269" s="8">
        <f t="shared" si="122"/>
        <v>24</v>
      </c>
      <c r="AV269" s="8">
        <f t="shared" si="123"/>
        <v>19</v>
      </c>
      <c r="AW269" s="8">
        <f t="shared" si="124"/>
        <v>18</v>
      </c>
      <c r="AX269" s="8">
        <f t="shared" si="125"/>
        <v>12</v>
      </c>
    </row>
    <row r="270" spans="1:50" x14ac:dyDescent="0.25">
      <c r="A270">
        <v>39475</v>
      </c>
      <c r="B270">
        <v>0</v>
      </c>
      <c r="C270">
        <v>1981</v>
      </c>
      <c r="D270">
        <f t="shared" si="126"/>
        <v>43</v>
      </c>
      <c r="E270" s="1">
        <v>45598.669733796298</v>
      </c>
      <c r="F270" t="s">
        <v>99</v>
      </c>
      <c r="G270">
        <v>1</v>
      </c>
      <c r="H270" s="4">
        <v>4</v>
      </c>
      <c r="I270" s="4">
        <v>5</v>
      </c>
      <c r="J270" s="4">
        <v>2</v>
      </c>
      <c r="K270" s="4">
        <v>4</v>
      </c>
      <c r="L270" s="4">
        <v>5</v>
      </c>
      <c r="M270" s="4">
        <v>4</v>
      </c>
      <c r="N270" s="4">
        <v>4</v>
      </c>
      <c r="O270" s="4">
        <v>4</v>
      </c>
      <c r="P270" s="4">
        <v>1</v>
      </c>
      <c r="Q270" s="4">
        <v>5</v>
      </c>
      <c r="R270" s="4">
        <v>4</v>
      </c>
      <c r="S270" s="4">
        <v>5</v>
      </c>
      <c r="T270" s="4">
        <v>5</v>
      </c>
      <c r="U270" s="4">
        <v>5</v>
      </c>
      <c r="V270" s="4">
        <v>5</v>
      </c>
      <c r="W270" s="4">
        <v>5</v>
      </c>
      <c r="X270" s="7">
        <f t="shared" si="105"/>
        <v>4</v>
      </c>
      <c r="Y270" s="7">
        <f t="shared" si="106"/>
        <v>5</v>
      </c>
      <c r="Z270" s="7">
        <f t="shared" si="107"/>
        <v>4</v>
      </c>
      <c r="AA270" s="7">
        <f t="shared" si="108"/>
        <v>4</v>
      </c>
      <c r="AB270" s="7">
        <f t="shared" si="109"/>
        <v>5</v>
      </c>
      <c r="AC270" s="7">
        <f t="shared" si="110"/>
        <v>4</v>
      </c>
      <c r="AD270" s="7">
        <f t="shared" si="111"/>
        <v>4</v>
      </c>
      <c r="AE270" s="7">
        <f t="shared" si="112"/>
        <v>4</v>
      </c>
      <c r="AF270" s="7">
        <f t="shared" si="113"/>
        <v>5</v>
      </c>
      <c r="AG270" s="7">
        <f t="shared" si="114"/>
        <v>5</v>
      </c>
      <c r="AH270" s="7">
        <f t="shared" si="115"/>
        <v>4</v>
      </c>
      <c r="AI270" s="7">
        <f t="shared" si="116"/>
        <v>5</v>
      </c>
      <c r="AJ270" s="7">
        <f t="shared" si="117"/>
        <v>5</v>
      </c>
      <c r="AK270" s="7">
        <f t="shared" si="118"/>
        <v>5</v>
      </c>
      <c r="AL270" s="7">
        <f t="shared" si="119"/>
        <v>5</v>
      </c>
      <c r="AM270" s="7">
        <f t="shared" si="120"/>
        <v>5</v>
      </c>
      <c r="AN270" s="8">
        <f t="shared" si="121"/>
        <v>73</v>
      </c>
      <c r="AO270" s="8"/>
      <c r="AP270" s="42"/>
      <c r="AQ270" s="8" t="e">
        <f t="shared" si="127"/>
        <v>#NUM!</v>
      </c>
      <c r="AR270" s="8" t="e">
        <f t="shared" si="128"/>
        <v>#NUM!</v>
      </c>
      <c r="AS270" s="8" t="e">
        <f t="shared" si="129"/>
        <v>#NUM!</v>
      </c>
      <c r="AT270" s="8" t="e">
        <f t="shared" si="130"/>
        <v>#NUM!</v>
      </c>
      <c r="AU270" s="8">
        <f t="shared" si="122"/>
        <v>22</v>
      </c>
      <c r="AV270" s="8">
        <f t="shared" si="123"/>
        <v>17</v>
      </c>
      <c r="AW270" s="8">
        <f t="shared" si="124"/>
        <v>19</v>
      </c>
      <c r="AX270" s="8">
        <f t="shared" si="125"/>
        <v>15</v>
      </c>
    </row>
    <row r="271" spans="1:50" x14ac:dyDescent="0.25">
      <c r="A271">
        <v>37899</v>
      </c>
      <c r="B271">
        <v>0</v>
      </c>
      <c r="C271">
        <v>1987</v>
      </c>
      <c r="D271">
        <f t="shared" si="126"/>
        <v>37</v>
      </c>
      <c r="E271" s="1">
        <v>45596.539884259262</v>
      </c>
      <c r="F271" t="s">
        <v>99</v>
      </c>
      <c r="G271">
        <v>1</v>
      </c>
      <c r="H271" s="4">
        <v>5</v>
      </c>
      <c r="I271" s="4">
        <v>5</v>
      </c>
      <c r="J271" s="4">
        <v>2</v>
      </c>
      <c r="K271" s="4">
        <v>5</v>
      </c>
      <c r="L271" s="4">
        <v>5</v>
      </c>
      <c r="M271" s="4">
        <v>5</v>
      </c>
      <c r="N271" s="4">
        <v>4</v>
      </c>
      <c r="O271" s="4">
        <v>5</v>
      </c>
      <c r="P271" s="4">
        <v>2</v>
      </c>
      <c r="Q271" s="4">
        <v>4</v>
      </c>
      <c r="R271" s="4">
        <v>4</v>
      </c>
      <c r="S271" s="4">
        <v>5</v>
      </c>
      <c r="T271" s="4">
        <v>4</v>
      </c>
      <c r="U271" s="4">
        <v>5</v>
      </c>
      <c r="V271" s="4">
        <v>5</v>
      </c>
      <c r="W271" s="4">
        <v>5</v>
      </c>
      <c r="X271" s="7">
        <f t="shared" si="105"/>
        <v>5</v>
      </c>
      <c r="Y271" s="7">
        <f t="shared" si="106"/>
        <v>5</v>
      </c>
      <c r="Z271" s="7">
        <f t="shared" si="107"/>
        <v>4</v>
      </c>
      <c r="AA271" s="7">
        <f t="shared" si="108"/>
        <v>5</v>
      </c>
      <c r="AB271" s="7">
        <f t="shared" si="109"/>
        <v>5</v>
      </c>
      <c r="AC271" s="7">
        <f t="shared" si="110"/>
        <v>5</v>
      </c>
      <c r="AD271" s="7">
        <f t="shared" si="111"/>
        <v>4</v>
      </c>
      <c r="AE271" s="7">
        <f t="shared" si="112"/>
        <v>5</v>
      </c>
      <c r="AF271" s="7">
        <f t="shared" si="113"/>
        <v>4</v>
      </c>
      <c r="AG271" s="7">
        <f t="shared" si="114"/>
        <v>4</v>
      </c>
      <c r="AH271" s="7">
        <f t="shared" si="115"/>
        <v>4</v>
      </c>
      <c r="AI271" s="7">
        <f t="shared" si="116"/>
        <v>5</v>
      </c>
      <c r="AJ271" s="7">
        <f t="shared" si="117"/>
        <v>4</v>
      </c>
      <c r="AK271" s="7">
        <f t="shared" si="118"/>
        <v>5</v>
      </c>
      <c r="AL271" s="7">
        <f t="shared" si="119"/>
        <v>5</v>
      </c>
      <c r="AM271" s="7">
        <f t="shared" si="120"/>
        <v>5</v>
      </c>
      <c r="AN271" s="8">
        <f t="shared" si="121"/>
        <v>74</v>
      </c>
      <c r="AO271" s="8"/>
      <c r="AP271" s="42"/>
      <c r="AQ271" s="8" t="e">
        <f t="shared" si="127"/>
        <v>#NUM!</v>
      </c>
      <c r="AR271" s="8" t="e">
        <f t="shared" si="128"/>
        <v>#NUM!</v>
      </c>
      <c r="AS271" s="8" t="e">
        <f t="shared" si="129"/>
        <v>#NUM!</v>
      </c>
      <c r="AT271" s="8" t="e">
        <f t="shared" si="130"/>
        <v>#NUM!</v>
      </c>
      <c r="AU271" s="8">
        <f t="shared" si="122"/>
        <v>24</v>
      </c>
      <c r="AV271" s="8">
        <f t="shared" si="123"/>
        <v>18</v>
      </c>
      <c r="AW271" s="8">
        <f t="shared" si="124"/>
        <v>17</v>
      </c>
      <c r="AX271" s="8">
        <f t="shared" si="125"/>
        <v>15</v>
      </c>
    </row>
    <row r="272" spans="1:50" x14ac:dyDescent="0.25">
      <c r="A272">
        <v>40465</v>
      </c>
      <c r="B272">
        <v>0</v>
      </c>
      <c r="C272">
        <v>1979</v>
      </c>
      <c r="D272">
        <f t="shared" si="126"/>
        <v>45</v>
      </c>
      <c r="E272" s="1">
        <v>45608.784837962965</v>
      </c>
      <c r="F272" t="s">
        <v>99</v>
      </c>
      <c r="G272">
        <v>1</v>
      </c>
      <c r="H272" s="4">
        <v>5</v>
      </c>
      <c r="I272" s="4">
        <v>5</v>
      </c>
      <c r="J272" s="4">
        <v>1</v>
      </c>
      <c r="K272" s="4">
        <v>5</v>
      </c>
      <c r="L272" s="4">
        <v>5</v>
      </c>
      <c r="M272" s="4">
        <v>5</v>
      </c>
      <c r="N272" s="4">
        <v>5</v>
      </c>
      <c r="O272" s="4">
        <v>5</v>
      </c>
      <c r="P272" s="4">
        <v>5</v>
      </c>
      <c r="Q272" s="4">
        <v>5</v>
      </c>
      <c r="R272" s="4">
        <v>5</v>
      </c>
      <c r="S272" s="4">
        <v>5</v>
      </c>
      <c r="T272" s="4">
        <v>5</v>
      </c>
      <c r="U272" s="4">
        <v>5</v>
      </c>
      <c r="V272" s="4">
        <v>5</v>
      </c>
      <c r="W272" s="4">
        <v>5</v>
      </c>
      <c r="X272" s="7">
        <f t="shared" si="105"/>
        <v>5</v>
      </c>
      <c r="Y272" s="7">
        <f t="shared" si="106"/>
        <v>5</v>
      </c>
      <c r="Z272" s="7">
        <f t="shared" si="107"/>
        <v>5</v>
      </c>
      <c r="AA272" s="7">
        <f t="shared" si="108"/>
        <v>5</v>
      </c>
      <c r="AB272" s="7">
        <f t="shared" si="109"/>
        <v>5</v>
      </c>
      <c r="AC272" s="7">
        <f t="shared" si="110"/>
        <v>5</v>
      </c>
      <c r="AD272" s="7">
        <f t="shared" si="111"/>
        <v>5</v>
      </c>
      <c r="AE272" s="7">
        <f t="shared" si="112"/>
        <v>5</v>
      </c>
      <c r="AF272" s="7">
        <f t="shared" si="113"/>
        <v>1</v>
      </c>
      <c r="AG272" s="7">
        <f t="shared" si="114"/>
        <v>5</v>
      </c>
      <c r="AH272" s="7">
        <f t="shared" si="115"/>
        <v>5</v>
      </c>
      <c r="AI272" s="7">
        <f t="shared" si="116"/>
        <v>5</v>
      </c>
      <c r="AJ272" s="7">
        <f t="shared" si="117"/>
        <v>5</v>
      </c>
      <c r="AK272" s="7">
        <f t="shared" si="118"/>
        <v>5</v>
      </c>
      <c r="AL272" s="7">
        <f t="shared" si="119"/>
        <v>5</v>
      </c>
      <c r="AM272" s="7">
        <f t="shared" si="120"/>
        <v>5</v>
      </c>
      <c r="AN272" s="8">
        <f t="shared" si="121"/>
        <v>76</v>
      </c>
      <c r="AO272" s="8"/>
      <c r="AP272" s="42"/>
      <c r="AQ272" s="8" t="e">
        <f t="shared" si="127"/>
        <v>#NUM!</v>
      </c>
      <c r="AR272" s="8" t="e">
        <f t="shared" si="128"/>
        <v>#NUM!</v>
      </c>
      <c r="AS272" s="8" t="e">
        <f t="shared" si="129"/>
        <v>#NUM!</v>
      </c>
      <c r="AT272" s="8" t="e">
        <f t="shared" si="130"/>
        <v>#NUM!</v>
      </c>
      <c r="AU272" s="8">
        <f t="shared" si="122"/>
        <v>25</v>
      </c>
      <c r="AV272" s="8">
        <f t="shared" si="123"/>
        <v>16</v>
      </c>
      <c r="AW272" s="8">
        <f t="shared" si="124"/>
        <v>20</v>
      </c>
      <c r="AX272" s="8">
        <f t="shared" si="125"/>
        <v>15</v>
      </c>
    </row>
    <row r="273" spans="1:50" x14ac:dyDescent="0.25">
      <c r="A273">
        <v>35580</v>
      </c>
      <c r="B273">
        <v>0</v>
      </c>
      <c r="C273">
        <v>1984</v>
      </c>
      <c r="D273">
        <f t="shared" si="126"/>
        <v>40</v>
      </c>
      <c r="E273" s="1">
        <v>45594.320729166669</v>
      </c>
      <c r="F273" t="s">
        <v>99</v>
      </c>
      <c r="G273">
        <v>1</v>
      </c>
      <c r="H273" s="4">
        <v>5</v>
      </c>
      <c r="I273" s="4">
        <v>5</v>
      </c>
      <c r="J273" s="4">
        <v>2</v>
      </c>
      <c r="K273" s="4">
        <v>5</v>
      </c>
      <c r="L273" s="4">
        <v>5</v>
      </c>
      <c r="M273" s="4">
        <v>5</v>
      </c>
      <c r="N273" s="4">
        <v>4</v>
      </c>
      <c r="O273" s="4">
        <v>5</v>
      </c>
      <c r="P273" s="4">
        <v>1</v>
      </c>
      <c r="Q273" s="4">
        <v>5</v>
      </c>
      <c r="R273" s="4">
        <v>5</v>
      </c>
      <c r="S273" s="4">
        <v>5</v>
      </c>
      <c r="T273" s="4">
        <v>5</v>
      </c>
      <c r="U273" s="4">
        <v>5</v>
      </c>
      <c r="V273" s="4">
        <v>5</v>
      </c>
      <c r="W273" s="4">
        <v>5</v>
      </c>
      <c r="X273" s="7">
        <f t="shared" si="105"/>
        <v>5</v>
      </c>
      <c r="Y273" s="7">
        <f t="shared" si="106"/>
        <v>5</v>
      </c>
      <c r="Z273" s="7">
        <f t="shared" si="107"/>
        <v>4</v>
      </c>
      <c r="AA273" s="7">
        <f t="shared" si="108"/>
        <v>5</v>
      </c>
      <c r="AB273" s="7">
        <f t="shared" si="109"/>
        <v>5</v>
      </c>
      <c r="AC273" s="7">
        <f t="shared" si="110"/>
        <v>5</v>
      </c>
      <c r="AD273" s="7">
        <f t="shared" si="111"/>
        <v>4</v>
      </c>
      <c r="AE273" s="7">
        <f t="shared" si="112"/>
        <v>5</v>
      </c>
      <c r="AF273" s="7">
        <f t="shared" si="113"/>
        <v>5</v>
      </c>
      <c r="AG273" s="7">
        <f t="shared" si="114"/>
        <v>5</v>
      </c>
      <c r="AH273" s="7">
        <f t="shared" si="115"/>
        <v>5</v>
      </c>
      <c r="AI273" s="7">
        <f t="shared" si="116"/>
        <v>5</v>
      </c>
      <c r="AJ273" s="7">
        <f t="shared" si="117"/>
        <v>5</v>
      </c>
      <c r="AK273" s="7">
        <f t="shared" si="118"/>
        <v>5</v>
      </c>
      <c r="AL273" s="7">
        <f t="shared" si="119"/>
        <v>5</v>
      </c>
      <c r="AM273" s="7">
        <f t="shared" si="120"/>
        <v>5</v>
      </c>
      <c r="AN273" s="8">
        <f t="shared" si="121"/>
        <v>78</v>
      </c>
      <c r="AO273" s="8"/>
      <c r="AP273" s="42"/>
      <c r="AQ273" s="8" t="e">
        <f t="shared" si="127"/>
        <v>#NUM!</v>
      </c>
      <c r="AR273" s="8" t="e">
        <f t="shared" si="128"/>
        <v>#NUM!</v>
      </c>
      <c r="AS273" s="8" t="e">
        <f t="shared" si="129"/>
        <v>#NUM!</v>
      </c>
      <c r="AT273" s="8" t="e">
        <f t="shared" si="130"/>
        <v>#NUM!</v>
      </c>
      <c r="AU273" s="8">
        <f t="shared" si="122"/>
        <v>24</v>
      </c>
      <c r="AV273" s="8">
        <f t="shared" si="123"/>
        <v>19</v>
      </c>
      <c r="AW273" s="8">
        <f t="shared" si="124"/>
        <v>20</v>
      </c>
      <c r="AX273" s="8">
        <f t="shared" si="125"/>
        <v>15</v>
      </c>
    </row>
    <row r="274" spans="1:50" x14ac:dyDescent="0.25">
      <c r="A274">
        <v>39561</v>
      </c>
      <c r="B274">
        <v>0</v>
      </c>
      <c r="C274">
        <v>1978</v>
      </c>
      <c r="D274">
        <f t="shared" si="126"/>
        <v>46</v>
      </c>
      <c r="E274" s="1">
        <v>45599.368136574078</v>
      </c>
      <c r="F274" t="s">
        <v>99</v>
      </c>
      <c r="G274">
        <v>1</v>
      </c>
      <c r="H274" s="4">
        <v>5</v>
      </c>
      <c r="I274" s="4">
        <v>5</v>
      </c>
      <c r="J274" s="4">
        <v>1</v>
      </c>
      <c r="K274" s="4">
        <v>5</v>
      </c>
      <c r="L274" s="4">
        <v>5</v>
      </c>
      <c r="M274" s="4">
        <v>5</v>
      </c>
      <c r="N274" s="4">
        <v>5</v>
      </c>
      <c r="O274" s="4">
        <v>5</v>
      </c>
      <c r="P274" s="4">
        <v>2</v>
      </c>
      <c r="Q274" s="4">
        <v>5</v>
      </c>
      <c r="R274" s="4">
        <v>5</v>
      </c>
      <c r="S274" s="4">
        <v>5</v>
      </c>
      <c r="T274" s="4">
        <v>5</v>
      </c>
      <c r="U274" s="4">
        <v>5</v>
      </c>
      <c r="V274" s="4">
        <v>5</v>
      </c>
      <c r="W274" s="4">
        <v>5</v>
      </c>
      <c r="X274" s="7">
        <f t="shared" si="105"/>
        <v>5</v>
      </c>
      <c r="Y274" s="7">
        <f t="shared" si="106"/>
        <v>5</v>
      </c>
      <c r="Z274" s="7">
        <f t="shared" si="107"/>
        <v>5</v>
      </c>
      <c r="AA274" s="7">
        <f t="shared" si="108"/>
        <v>5</v>
      </c>
      <c r="AB274" s="7">
        <f t="shared" si="109"/>
        <v>5</v>
      </c>
      <c r="AC274" s="7">
        <f t="shared" si="110"/>
        <v>5</v>
      </c>
      <c r="AD274" s="7">
        <f t="shared" si="111"/>
        <v>5</v>
      </c>
      <c r="AE274" s="7">
        <f t="shared" si="112"/>
        <v>5</v>
      </c>
      <c r="AF274" s="7">
        <f t="shared" si="113"/>
        <v>4</v>
      </c>
      <c r="AG274" s="7">
        <f t="shared" si="114"/>
        <v>5</v>
      </c>
      <c r="AH274" s="7">
        <f t="shared" si="115"/>
        <v>5</v>
      </c>
      <c r="AI274" s="7">
        <f t="shared" si="116"/>
        <v>5</v>
      </c>
      <c r="AJ274" s="7">
        <f t="shared" si="117"/>
        <v>5</v>
      </c>
      <c r="AK274" s="7">
        <f t="shared" si="118"/>
        <v>5</v>
      </c>
      <c r="AL274" s="7">
        <f t="shared" si="119"/>
        <v>5</v>
      </c>
      <c r="AM274" s="7">
        <f t="shared" si="120"/>
        <v>5</v>
      </c>
      <c r="AN274" s="8">
        <f t="shared" si="121"/>
        <v>79</v>
      </c>
      <c r="AO274" s="8"/>
      <c r="AP274" s="42"/>
      <c r="AQ274" s="8" t="e">
        <f t="shared" si="127"/>
        <v>#NUM!</v>
      </c>
      <c r="AR274" s="8" t="e">
        <f t="shared" si="128"/>
        <v>#NUM!</v>
      </c>
      <c r="AS274" s="8" t="e">
        <f t="shared" si="129"/>
        <v>#NUM!</v>
      </c>
      <c r="AT274" s="8" t="e">
        <f t="shared" si="130"/>
        <v>#NUM!</v>
      </c>
      <c r="AU274" s="8">
        <f t="shared" si="122"/>
        <v>25</v>
      </c>
      <c r="AV274" s="8">
        <f t="shared" si="123"/>
        <v>19</v>
      </c>
      <c r="AW274" s="8">
        <f t="shared" si="124"/>
        <v>20</v>
      </c>
      <c r="AX274" s="8">
        <f t="shared" si="125"/>
        <v>15</v>
      </c>
    </row>
    <row r="275" spans="1:50" x14ac:dyDescent="0.25">
      <c r="AO275" s="8"/>
      <c r="AP275" s="42"/>
      <c r="AQ275" s="8" t="e">
        <f t="shared" si="127"/>
        <v>#NUM!</v>
      </c>
      <c r="AR275" s="8" t="e">
        <f t="shared" si="128"/>
        <v>#NUM!</v>
      </c>
      <c r="AS275" s="8" t="e">
        <f t="shared" si="129"/>
        <v>#NUM!</v>
      </c>
      <c r="AT275" s="8" t="e">
        <f t="shared" si="130"/>
        <v>#NUM!</v>
      </c>
    </row>
    <row r="276" spans="1:50" x14ac:dyDescent="0.25">
      <c r="AO276" s="8"/>
      <c r="AP276" s="42"/>
      <c r="AQ276" s="8" t="e">
        <f t="shared" si="127"/>
        <v>#NUM!</v>
      </c>
      <c r="AR276" s="8" t="e">
        <f t="shared" si="128"/>
        <v>#NUM!</v>
      </c>
      <c r="AS276" s="8" t="e">
        <f t="shared" si="129"/>
        <v>#NUM!</v>
      </c>
      <c r="AT276" s="8" t="e">
        <f t="shared" si="130"/>
        <v>#NUM!</v>
      </c>
    </row>
    <row r="277" spans="1:50" x14ac:dyDescent="0.25">
      <c r="AO277" s="8"/>
      <c r="AP277" s="42"/>
      <c r="AQ277" s="8" t="e">
        <f t="shared" si="127"/>
        <v>#NUM!</v>
      </c>
      <c r="AR277" s="8" t="e">
        <f t="shared" si="128"/>
        <v>#NUM!</v>
      </c>
      <c r="AS277" s="8" t="e">
        <f t="shared" si="129"/>
        <v>#NUM!</v>
      </c>
      <c r="AT277" s="8" t="e">
        <f t="shared" si="130"/>
        <v>#NUM!</v>
      </c>
    </row>
    <row r="278" spans="1:50" x14ac:dyDescent="0.25">
      <c r="AO278" s="8"/>
      <c r="AP278" s="42"/>
      <c r="AQ278" s="8" t="e">
        <f t="shared" si="127"/>
        <v>#NUM!</v>
      </c>
      <c r="AR278" s="8" t="e">
        <f t="shared" si="128"/>
        <v>#NUM!</v>
      </c>
      <c r="AS278" s="8" t="e">
        <f t="shared" si="129"/>
        <v>#NUM!</v>
      </c>
      <c r="AT278" s="8" t="e">
        <f t="shared" si="130"/>
        <v>#NUM!</v>
      </c>
    </row>
    <row r="279" spans="1:50" x14ac:dyDescent="0.25">
      <c r="AO279" s="8"/>
      <c r="AP279" s="42"/>
      <c r="AQ279" s="8" t="e">
        <f t="shared" si="127"/>
        <v>#NUM!</v>
      </c>
      <c r="AR279" s="8" t="e">
        <f t="shared" si="128"/>
        <v>#NUM!</v>
      </c>
      <c r="AS279" s="8" t="e">
        <f t="shared" si="129"/>
        <v>#NUM!</v>
      </c>
      <c r="AT279" s="8" t="e">
        <f t="shared" si="130"/>
        <v>#NUM!</v>
      </c>
    </row>
    <row r="280" spans="1:50" x14ac:dyDescent="0.25">
      <c r="AO280" s="8"/>
      <c r="AP280" s="42"/>
      <c r="AQ280" s="8" t="e">
        <f t="shared" si="127"/>
        <v>#NUM!</v>
      </c>
      <c r="AR280" s="8" t="e">
        <f t="shared" si="128"/>
        <v>#NUM!</v>
      </c>
      <c r="AS280" s="8" t="e">
        <f t="shared" si="129"/>
        <v>#NUM!</v>
      </c>
      <c r="AT280" s="8" t="e">
        <f t="shared" si="130"/>
        <v>#NUM!</v>
      </c>
    </row>
    <row r="281" spans="1:50" x14ac:dyDescent="0.25">
      <c r="AO281" s="8"/>
      <c r="AP281" s="42"/>
      <c r="AQ281" s="8" t="e">
        <f t="shared" si="127"/>
        <v>#NUM!</v>
      </c>
      <c r="AR281" s="8" t="e">
        <f t="shared" si="128"/>
        <v>#NUM!</v>
      </c>
      <c r="AS281" s="8" t="e">
        <f t="shared" si="129"/>
        <v>#NUM!</v>
      </c>
      <c r="AT281" s="8" t="e">
        <f t="shared" si="130"/>
        <v>#NUM!</v>
      </c>
    </row>
    <row r="282" spans="1:50" x14ac:dyDescent="0.25">
      <c r="AO282" s="8"/>
      <c r="AP282" s="42"/>
      <c r="AQ282" s="8" t="e">
        <f t="shared" si="127"/>
        <v>#NUM!</v>
      </c>
      <c r="AR282" s="8" t="e">
        <f t="shared" si="128"/>
        <v>#NUM!</v>
      </c>
      <c r="AS282" s="8" t="e">
        <f t="shared" si="129"/>
        <v>#NUM!</v>
      </c>
      <c r="AT282" s="8" t="e">
        <f t="shared" si="130"/>
        <v>#NUM!</v>
      </c>
    </row>
    <row r="283" spans="1:50" x14ac:dyDescent="0.25">
      <c r="AO283" s="8"/>
      <c r="AP283" s="42"/>
      <c r="AQ283" s="8" t="e">
        <f t="shared" si="127"/>
        <v>#NUM!</v>
      </c>
      <c r="AR283" s="8" t="e">
        <f t="shared" si="128"/>
        <v>#NUM!</v>
      </c>
      <c r="AS283" s="8" t="e">
        <f t="shared" si="129"/>
        <v>#NUM!</v>
      </c>
      <c r="AT283" s="8" t="e">
        <f t="shared" si="130"/>
        <v>#NUM!</v>
      </c>
    </row>
    <row r="284" spans="1:50" x14ac:dyDescent="0.25">
      <c r="AO284" s="8"/>
      <c r="AP284" s="42"/>
      <c r="AQ284" s="8" t="e">
        <f t="shared" si="127"/>
        <v>#NUM!</v>
      </c>
      <c r="AR284" s="8" t="e">
        <f t="shared" si="128"/>
        <v>#NUM!</v>
      </c>
      <c r="AS284" s="8" t="e">
        <f t="shared" si="129"/>
        <v>#NUM!</v>
      </c>
      <c r="AT284" s="8" t="e">
        <f t="shared" si="130"/>
        <v>#NUM!</v>
      </c>
    </row>
    <row r="285" spans="1:50" x14ac:dyDescent="0.25">
      <c r="AO285" s="8"/>
      <c r="AP285" s="42"/>
      <c r="AQ285" s="8" t="e">
        <f t="shared" si="127"/>
        <v>#NUM!</v>
      </c>
      <c r="AR285" s="8" t="e">
        <f t="shared" si="128"/>
        <v>#NUM!</v>
      </c>
      <c r="AS285" s="8" t="e">
        <f t="shared" si="129"/>
        <v>#NUM!</v>
      </c>
      <c r="AT285" s="8" t="e">
        <f t="shared" si="130"/>
        <v>#NUM!</v>
      </c>
    </row>
    <row r="286" spans="1:50" x14ac:dyDescent="0.25">
      <c r="AO286" s="8"/>
      <c r="AP286" s="42"/>
      <c r="AQ286" s="8" t="e">
        <f t="shared" si="127"/>
        <v>#NUM!</v>
      </c>
      <c r="AR286" s="8" t="e">
        <f t="shared" si="128"/>
        <v>#NUM!</v>
      </c>
      <c r="AS286" s="8" t="e">
        <f t="shared" si="129"/>
        <v>#NUM!</v>
      </c>
      <c r="AT286" s="8" t="e">
        <f t="shared" si="130"/>
        <v>#NUM!</v>
      </c>
    </row>
    <row r="287" spans="1:50" x14ac:dyDescent="0.25">
      <c r="AO287" s="8"/>
      <c r="AP287" s="42"/>
      <c r="AQ287" s="8" t="e">
        <f t="shared" si="127"/>
        <v>#NUM!</v>
      </c>
      <c r="AR287" s="8" t="e">
        <f t="shared" si="128"/>
        <v>#NUM!</v>
      </c>
      <c r="AS287" s="8" t="e">
        <f t="shared" si="129"/>
        <v>#NUM!</v>
      </c>
      <c r="AT287" s="8" t="e">
        <f t="shared" si="130"/>
        <v>#NUM!</v>
      </c>
    </row>
    <row r="288" spans="1:50" x14ac:dyDescent="0.25">
      <c r="AO288" s="8"/>
      <c r="AP288" s="42"/>
      <c r="AQ288" s="8" t="e">
        <f t="shared" si="127"/>
        <v>#NUM!</v>
      </c>
      <c r="AR288" s="8" t="e">
        <f t="shared" si="128"/>
        <v>#NUM!</v>
      </c>
      <c r="AS288" s="8" t="e">
        <f t="shared" si="129"/>
        <v>#NUM!</v>
      </c>
      <c r="AT288" s="8" t="e">
        <f t="shared" si="130"/>
        <v>#NUM!</v>
      </c>
    </row>
    <row r="289" spans="41:46" x14ac:dyDescent="0.25">
      <c r="AO289" s="8"/>
      <c r="AP289" s="42"/>
      <c r="AQ289" s="8" t="e">
        <f t="shared" si="127"/>
        <v>#NUM!</v>
      </c>
      <c r="AR289" s="8" t="e">
        <f t="shared" si="128"/>
        <v>#NUM!</v>
      </c>
      <c r="AS289" s="8" t="e">
        <f t="shared" si="129"/>
        <v>#NUM!</v>
      </c>
      <c r="AT289" s="8" t="e">
        <f t="shared" si="130"/>
        <v>#NUM!</v>
      </c>
    </row>
    <row r="290" spans="41:46" x14ac:dyDescent="0.25">
      <c r="AO290" s="8"/>
      <c r="AP290" s="42"/>
      <c r="AQ290" s="8" t="e">
        <f t="shared" si="127"/>
        <v>#NUM!</v>
      </c>
      <c r="AR290" s="8" t="e">
        <f t="shared" si="128"/>
        <v>#NUM!</v>
      </c>
      <c r="AS290" s="8" t="e">
        <f t="shared" si="129"/>
        <v>#NUM!</v>
      </c>
      <c r="AT290" s="8" t="e">
        <f t="shared" si="130"/>
        <v>#NUM!</v>
      </c>
    </row>
    <row r="291" spans="41:46" x14ac:dyDescent="0.25">
      <c r="AO291" s="8"/>
      <c r="AP291" s="42"/>
      <c r="AQ291" s="8" t="e">
        <f t="shared" si="127"/>
        <v>#NUM!</v>
      </c>
      <c r="AR291" s="8" t="e">
        <f t="shared" si="128"/>
        <v>#NUM!</v>
      </c>
      <c r="AS291" s="8" t="e">
        <f t="shared" si="129"/>
        <v>#NUM!</v>
      </c>
      <c r="AT291" s="8" t="e">
        <f t="shared" si="130"/>
        <v>#NUM!</v>
      </c>
    </row>
    <row r="292" spans="41:46" x14ac:dyDescent="0.25">
      <c r="AO292" s="8"/>
      <c r="AP292" s="42"/>
      <c r="AQ292" s="8" t="e">
        <f t="shared" si="127"/>
        <v>#NUM!</v>
      </c>
      <c r="AR292" s="8" t="e">
        <f t="shared" si="128"/>
        <v>#NUM!</v>
      </c>
      <c r="AS292" s="8" t="e">
        <f t="shared" si="129"/>
        <v>#NUM!</v>
      </c>
      <c r="AT292" s="8" t="e">
        <f t="shared" si="130"/>
        <v>#NUM!</v>
      </c>
    </row>
    <row r="293" spans="41:46" x14ac:dyDescent="0.25">
      <c r="AO293" s="8"/>
      <c r="AP293" s="42"/>
      <c r="AQ293" s="8" t="e">
        <f t="shared" si="127"/>
        <v>#NUM!</v>
      </c>
      <c r="AR293" s="8" t="e">
        <f t="shared" si="128"/>
        <v>#NUM!</v>
      </c>
      <c r="AS293" s="8" t="e">
        <f t="shared" si="129"/>
        <v>#NUM!</v>
      </c>
      <c r="AT293" s="8" t="e">
        <f t="shared" si="130"/>
        <v>#NUM!</v>
      </c>
    </row>
    <row r="294" spans="41:46" x14ac:dyDescent="0.25">
      <c r="AO294" s="8"/>
      <c r="AP294" s="42"/>
      <c r="AQ294" s="8" t="e">
        <f t="shared" si="127"/>
        <v>#NUM!</v>
      </c>
      <c r="AR294" s="8" t="e">
        <f t="shared" si="128"/>
        <v>#NUM!</v>
      </c>
      <c r="AS294" s="8" t="e">
        <f t="shared" si="129"/>
        <v>#NUM!</v>
      </c>
      <c r="AT294" s="8" t="e">
        <f t="shared" si="130"/>
        <v>#NUM!</v>
      </c>
    </row>
    <row r="295" spans="41:46" x14ac:dyDescent="0.25">
      <c r="AO295" s="8"/>
      <c r="AP295" s="42"/>
      <c r="AQ295" s="8" t="e">
        <f t="shared" si="127"/>
        <v>#NUM!</v>
      </c>
      <c r="AR295" s="8" t="e">
        <f t="shared" si="128"/>
        <v>#NUM!</v>
      </c>
      <c r="AS295" s="8" t="e">
        <f t="shared" si="129"/>
        <v>#NUM!</v>
      </c>
      <c r="AT295" s="8" t="e">
        <f t="shared" si="130"/>
        <v>#NUM!</v>
      </c>
    </row>
    <row r="296" spans="41:46" x14ac:dyDescent="0.25">
      <c r="AO296" s="8"/>
      <c r="AP296" s="42"/>
      <c r="AQ296" s="8" t="e">
        <f t="shared" si="127"/>
        <v>#NUM!</v>
      </c>
      <c r="AR296" s="8" t="e">
        <f t="shared" si="128"/>
        <v>#NUM!</v>
      </c>
      <c r="AS296" s="8" t="e">
        <f t="shared" si="129"/>
        <v>#NUM!</v>
      </c>
      <c r="AT296" s="8" t="e">
        <f t="shared" si="130"/>
        <v>#NUM!</v>
      </c>
    </row>
    <row r="297" spans="41:46" x14ac:dyDescent="0.25">
      <c r="AO297" s="8"/>
      <c r="AP297" s="42"/>
      <c r="AQ297" s="8" t="e">
        <f t="shared" si="127"/>
        <v>#NUM!</v>
      </c>
      <c r="AR297" s="8" t="e">
        <f t="shared" si="128"/>
        <v>#NUM!</v>
      </c>
      <c r="AS297" s="8" t="e">
        <f t="shared" si="129"/>
        <v>#NUM!</v>
      </c>
      <c r="AT297" s="8" t="e">
        <f t="shared" si="130"/>
        <v>#NUM!</v>
      </c>
    </row>
    <row r="298" spans="41:46" x14ac:dyDescent="0.25">
      <c r="AO298" s="8"/>
      <c r="AP298" s="42"/>
      <c r="AQ298" s="8" t="e">
        <f t="shared" si="127"/>
        <v>#NUM!</v>
      </c>
      <c r="AR298" s="8" t="e">
        <f t="shared" si="128"/>
        <v>#NUM!</v>
      </c>
      <c r="AS298" s="8" t="e">
        <f t="shared" si="129"/>
        <v>#NUM!</v>
      </c>
      <c r="AT298" s="8" t="e">
        <f t="shared" si="130"/>
        <v>#NUM!</v>
      </c>
    </row>
    <row r="299" spans="41:46" x14ac:dyDescent="0.25">
      <c r="AO299" s="8"/>
      <c r="AP299" s="42"/>
      <c r="AQ299" s="8" t="e">
        <f t="shared" si="127"/>
        <v>#NUM!</v>
      </c>
      <c r="AR299" s="8" t="e">
        <f t="shared" si="128"/>
        <v>#NUM!</v>
      </c>
      <c r="AS299" s="8" t="e">
        <f t="shared" si="129"/>
        <v>#NUM!</v>
      </c>
      <c r="AT299" s="8" t="e">
        <f t="shared" si="130"/>
        <v>#NUM!</v>
      </c>
    </row>
    <row r="300" spans="41:46" x14ac:dyDescent="0.25">
      <c r="AO300" s="8"/>
      <c r="AP300" s="42"/>
      <c r="AQ300" s="8" t="e">
        <f t="shared" si="127"/>
        <v>#NUM!</v>
      </c>
      <c r="AR300" s="8" t="e">
        <f t="shared" si="128"/>
        <v>#NUM!</v>
      </c>
      <c r="AS300" s="8" t="e">
        <f t="shared" si="129"/>
        <v>#NUM!</v>
      </c>
      <c r="AT300" s="8" t="e">
        <f t="shared" si="130"/>
        <v>#NUM!</v>
      </c>
    </row>
    <row r="301" spans="41:46" x14ac:dyDescent="0.25">
      <c r="AO301" s="8"/>
      <c r="AP301" s="42"/>
      <c r="AQ301" s="8" t="e">
        <f t="shared" si="127"/>
        <v>#NUM!</v>
      </c>
      <c r="AR301" s="8" t="e">
        <f t="shared" si="128"/>
        <v>#NUM!</v>
      </c>
      <c r="AS301" s="8" t="e">
        <f t="shared" si="129"/>
        <v>#NUM!</v>
      </c>
      <c r="AT301" s="8" t="e">
        <f t="shared" si="130"/>
        <v>#NUM!</v>
      </c>
    </row>
    <row r="302" spans="41:46" x14ac:dyDescent="0.25">
      <c r="AO302" s="8"/>
      <c r="AP302" s="42"/>
      <c r="AQ302" s="8" t="e">
        <f t="shared" si="127"/>
        <v>#NUM!</v>
      </c>
      <c r="AR302" s="8" t="e">
        <f t="shared" si="128"/>
        <v>#NUM!</v>
      </c>
      <c r="AS302" s="8" t="e">
        <f t="shared" si="129"/>
        <v>#NUM!</v>
      </c>
      <c r="AT302" s="8" t="e">
        <f t="shared" si="130"/>
        <v>#NUM!</v>
      </c>
    </row>
    <row r="303" spans="41:46" x14ac:dyDescent="0.25">
      <c r="AO303" s="8"/>
      <c r="AP303" s="42"/>
      <c r="AQ303" s="8" t="e">
        <f t="shared" si="127"/>
        <v>#NUM!</v>
      </c>
      <c r="AR303" s="8" t="e">
        <f t="shared" si="128"/>
        <v>#NUM!</v>
      </c>
      <c r="AS303" s="8" t="e">
        <f t="shared" si="129"/>
        <v>#NUM!</v>
      </c>
      <c r="AT303" s="8" t="e">
        <f t="shared" si="130"/>
        <v>#NUM!</v>
      </c>
    </row>
    <row r="304" spans="41:46" x14ac:dyDescent="0.25">
      <c r="AO304" s="8"/>
      <c r="AP304" s="42"/>
      <c r="AQ304" s="8" t="e">
        <f t="shared" si="127"/>
        <v>#NUM!</v>
      </c>
      <c r="AR304" s="8" t="e">
        <f t="shared" si="128"/>
        <v>#NUM!</v>
      </c>
      <c r="AS304" s="8" t="e">
        <f t="shared" si="129"/>
        <v>#NUM!</v>
      </c>
      <c r="AT304" s="8" t="e">
        <f t="shared" si="130"/>
        <v>#NUM!</v>
      </c>
    </row>
    <row r="305" spans="41:46" x14ac:dyDescent="0.25">
      <c r="AO305" s="8"/>
      <c r="AP305" s="42"/>
      <c r="AQ305" s="8" t="e">
        <f t="shared" si="127"/>
        <v>#NUM!</v>
      </c>
      <c r="AR305" s="8" t="e">
        <f t="shared" si="128"/>
        <v>#NUM!</v>
      </c>
      <c r="AS305" s="8" t="e">
        <f t="shared" si="129"/>
        <v>#NUM!</v>
      </c>
      <c r="AT305" s="8" t="e">
        <f t="shared" si="130"/>
        <v>#NUM!</v>
      </c>
    </row>
    <row r="306" spans="41:46" x14ac:dyDescent="0.25">
      <c r="AO306" s="8"/>
      <c r="AP306" s="42"/>
      <c r="AQ306" s="8" t="e">
        <f t="shared" si="127"/>
        <v>#NUM!</v>
      </c>
      <c r="AR306" s="8" t="e">
        <f t="shared" si="128"/>
        <v>#NUM!</v>
      </c>
      <c r="AS306" s="8" t="e">
        <f t="shared" si="129"/>
        <v>#NUM!</v>
      </c>
      <c r="AT306" s="8" t="e">
        <f t="shared" si="130"/>
        <v>#NUM!</v>
      </c>
    </row>
    <row r="307" spans="41:46" x14ac:dyDescent="0.25">
      <c r="AO307" s="8"/>
      <c r="AP307" s="42"/>
      <c r="AQ307" s="8" t="e">
        <f t="shared" si="127"/>
        <v>#NUM!</v>
      </c>
      <c r="AR307" s="8" t="e">
        <f t="shared" si="128"/>
        <v>#NUM!</v>
      </c>
      <c r="AS307" s="8" t="e">
        <f t="shared" si="129"/>
        <v>#NUM!</v>
      </c>
      <c r="AT307" s="8" t="e">
        <f t="shared" si="130"/>
        <v>#NUM!</v>
      </c>
    </row>
    <row r="308" spans="41:46" x14ac:dyDescent="0.25">
      <c r="AO308" s="8"/>
      <c r="AP308" s="42"/>
      <c r="AQ308" s="8" t="e">
        <f t="shared" si="127"/>
        <v>#NUM!</v>
      </c>
      <c r="AR308" s="8" t="e">
        <f t="shared" si="128"/>
        <v>#NUM!</v>
      </c>
      <c r="AS308" s="8" t="e">
        <f t="shared" si="129"/>
        <v>#NUM!</v>
      </c>
      <c r="AT308" s="8" t="e">
        <f t="shared" si="130"/>
        <v>#NUM!</v>
      </c>
    </row>
    <row r="309" spans="41:46" x14ac:dyDescent="0.25">
      <c r="AO309" s="8"/>
      <c r="AP309" s="42"/>
      <c r="AQ309" s="8" t="e">
        <f t="shared" si="127"/>
        <v>#NUM!</v>
      </c>
      <c r="AR309" s="8" t="e">
        <f t="shared" si="128"/>
        <v>#NUM!</v>
      </c>
      <c r="AS309" s="8" t="e">
        <f t="shared" si="129"/>
        <v>#NUM!</v>
      </c>
      <c r="AT309" s="8" t="e">
        <f t="shared" si="130"/>
        <v>#NUM!</v>
      </c>
    </row>
    <row r="310" spans="41:46" x14ac:dyDescent="0.25">
      <c r="AO310" s="8"/>
      <c r="AP310" s="42"/>
      <c r="AQ310" s="8" t="e">
        <f t="shared" si="127"/>
        <v>#NUM!</v>
      </c>
      <c r="AR310" s="8" t="e">
        <f t="shared" si="128"/>
        <v>#NUM!</v>
      </c>
      <c r="AS310" s="8" t="e">
        <f t="shared" si="129"/>
        <v>#NUM!</v>
      </c>
      <c r="AT310" s="8" t="e">
        <f t="shared" si="130"/>
        <v>#NUM!</v>
      </c>
    </row>
    <row r="311" spans="41:46" x14ac:dyDescent="0.25">
      <c r="AO311" s="8"/>
      <c r="AP311" s="42"/>
      <c r="AQ311" s="8" t="e">
        <f t="shared" si="127"/>
        <v>#NUM!</v>
      </c>
      <c r="AR311" s="8" t="e">
        <f t="shared" si="128"/>
        <v>#NUM!</v>
      </c>
      <c r="AS311" s="8" t="e">
        <f t="shared" si="129"/>
        <v>#NUM!</v>
      </c>
      <c r="AT311" s="8" t="e">
        <f t="shared" si="130"/>
        <v>#NUM!</v>
      </c>
    </row>
    <row r="312" spans="41:46" x14ac:dyDescent="0.25">
      <c r="AO312" s="8"/>
      <c r="AP312" s="42"/>
      <c r="AQ312" s="8" t="e">
        <f t="shared" si="127"/>
        <v>#NUM!</v>
      </c>
      <c r="AR312" s="8" t="e">
        <f t="shared" si="128"/>
        <v>#NUM!</v>
      </c>
      <c r="AS312" s="8" t="e">
        <f t="shared" si="129"/>
        <v>#NUM!</v>
      </c>
      <c r="AT312" s="8" t="e">
        <f t="shared" si="130"/>
        <v>#NUM!</v>
      </c>
    </row>
    <row r="313" spans="41:46" x14ac:dyDescent="0.25">
      <c r="AO313" s="8"/>
      <c r="AP313" s="42"/>
      <c r="AQ313" s="8" t="e">
        <f t="shared" si="127"/>
        <v>#NUM!</v>
      </c>
      <c r="AR313" s="8" t="e">
        <f t="shared" si="128"/>
        <v>#NUM!</v>
      </c>
      <c r="AS313" s="8" t="e">
        <f t="shared" si="129"/>
        <v>#NUM!</v>
      </c>
      <c r="AT313" s="8" t="e">
        <f t="shared" si="130"/>
        <v>#NUM!</v>
      </c>
    </row>
    <row r="314" spans="41:46" x14ac:dyDescent="0.25">
      <c r="AO314" s="8"/>
      <c r="AP314" s="42"/>
      <c r="AQ314" s="8" t="e">
        <f t="shared" si="127"/>
        <v>#NUM!</v>
      </c>
      <c r="AR314" s="8" t="e">
        <f t="shared" si="128"/>
        <v>#NUM!</v>
      </c>
      <c r="AS314" s="8" t="e">
        <f t="shared" si="129"/>
        <v>#NUM!</v>
      </c>
      <c r="AT314" s="8" t="e">
        <f t="shared" si="130"/>
        <v>#NUM!</v>
      </c>
    </row>
    <row r="315" spans="41:46" x14ac:dyDescent="0.25">
      <c r="AO315" s="8"/>
      <c r="AP315" s="42"/>
      <c r="AQ315" s="8" t="e">
        <f t="shared" si="127"/>
        <v>#NUM!</v>
      </c>
      <c r="AR315" s="8" t="e">
        <f t="shared" si="128"/>
        <v>#NUM!</v>
      </c>
      <c r="AS315" s="8" t="e">
        <f t="shared" si="129"/>
        <v>#NUM!</v>
      </c>
      <c r="AT315" s="8" t="e">
        <f t="shared" si="130"/>
        <v>#NUM!</v>
      </c>
    </row>
    <row r="316" spans="41:46" x14ac:dyDescent="0.25">
      <c r="AO316" s="8"/>
      <c r="AP316" s="42"/>
      <c r="AQ316" s="8" t="e">
        <f t="shared" si="127"/>
        <v>#NUM!</v>
      </c>
      <c r="AR316" s="8" t="e">
        <f t="shared" si="128"/>
        <v>#NUM!</v>
      </c>
      <c r="AS316" s="8" t="e">
        <f t="shared" si="129"/>
        <v>#NUM!</v>
      </c>
      <c r="AT316" s="8" t="e">
        <f t="shared" si="130"/>
        <v>#NUM!</v>
      </c>
    </row>
    <row r="317" spans="41:46" x14ac:dyDescent="0.25">
      <c r="AO317" s="8"/>
      <c r="AP317" s="42"/>
      <c r="AQ317" s="8" t="e">
        <f t="shared" si="127"/>
        <v>#NUM!</v>
      </c>
      <c r="AR317" s="8" t="e">
        <f t="shared" si="128"/>
        <v>#NUM!</v>
      </c>
      <c r="AS317" s="8" t="e">
        <f t="shared" si="129"/>
        <v>#NUM!</v>
      </c>
      <c r="AT317" s="8" t="e">
        <f t="shared" si="130"/>
        <v>#NUM!</v>
      </c>
    </row>
    <row r="318" spans="41:46" x14ac:dyDescent="0.25">
      <c r="AO318" s="8"/>
      <c r="AP318" s="42"/>
      <c r="AQ318" s="8" t="e">
        <f t="shared" si="127"/>
        <v>#NUM!</v>
      </c>
      <c r="AR318" s="8" t="e">
        <f t="shared" si="128"/>
        <v>#NUM!</v>
      </c>
      <c r="AS318" s="8" t="e">
        <f t="shared" si="129"/>
        <v>#NUM!</v>
      </c>
      <c r="AT318" s="8" t="e">
        <f t="shared" si="130"/>
        <v>#NUM!</v>
      </c>
    </row>
    <row r="319" spans="41:46" x14ac:dyDescent="0.25">
      <c r="AO319" s="8"/>
      <c r="AP319" s="42"/>
      <c r="AQ319" s="8" t="e">
        <f t="shared" si="127"/>
        <v>#NUM!</v>
      </c>
      <c r="AR319" s="8" t="e">
        <f t="shared" si="128"/>
        <v>#NUM!</v>
      </c>
      <c r="AS319" s="8" t="e">
        <f t="shared" si="129"/>
        <v>#NUM!</v>
      </c>
      <c r="AT319" s="8" t="e">
        <f t="shared" si="130"/>
        <v>#NUM!</v>
      </c>
    </row>
    <row r="320" spans="41:46" x14ac:dyDescent="0.25">
      <c r="AO320" s="8"/>
      <c r="AP320" s="42"/>
      <c r="AQ320" s="8" t="e">
        <f t="shared" si="127"/>
        <v>#NUM!</v>
      </c>
      <c r="AR320" s="8" t="e">
        <f t="shared" si="128"/>
        <v>#NUM!</v>
      </c>
      <c r="AS320" s="8" t="e">
        <f t="shared" si="129"/>
        <v>#NUM!</v>
      </c>
      <c r="AT320" s="8" t="e">
        <f t="shared" si="130"/>
        <v>#NUM!</v>
      </c>
    </row>
    <row r="321" spans="41:46" x14ac:dyDescent="0.25">
      <c r="AO321" s="8"/>
      <c r="AP321" s="42"/>
      <c r="AQ321" s="8" t="e">
        <f t="shared" si="127"/>
        <v>#NUM!</v>
      </c>
      <c r="AR321" s="8" t="e">
        <f t="shared" si="128"/>
        <v>#NUM!</v>
      </c>
      <c r="AS321" s="8" t="e">
        <f t="shared" si="129"/>
        <v>#NUM!</v>
      </c>
      <c r="AT321" s="8" t="e">
        <f t="shared" si="130"/>
        <v>#NUM!</v>
      </c>
    </row>
    <row r="322" spans="41:46" x14ac:dyDescent="0.25">
      <c r="AO322" s="8"/>
      <c r="AP322" s="42"/>
      <c r="AQ322" s="8" t="e">
        <f t="shared" si="127"/>
        <v>#NUM!</v>
      </c>
      <c r="AR322" s="8" t="e">
        <f t="shared" si="128"/>
        <v>#NUM!</v>
      </c>
      <c r="AS322" s="8" t="e">
        <f t="shared" si="129"/>
        <v>#NUM!</v>
      </c>
      <c r="AT322" s="8" t="e">
        <f t="shared" si="130"/>
        <v>#NUM!</v>
      </c>
    </row>
    <row r="323" spans="41:46" x14ac:dyDescent="0.25">
      <c r="AO323" s="8"/>
      <c r="AP323" s="42"/>
      <c r="AQ323" s="8" t="e">
        <f t="shared" ref="AQ323:AQ363" si="131">_xlfn.NORM.S.INV(AP323)</f>
        <v>#NUM!</v>
      </c>
      <c r="AR323" s="8" t="e">
        <f t="shared" ref="AR323:AR363" si="132">ROUND(AQ323*10+50,0)</f>
        <v>#NUM!</v>
      </c>
      <c r="AS323" s="8" t="e">
        <f t="shared" ref="AS323:AS363" si="133">IF(AQ323&lt;=-2.25, 1, IF(AQ323&lt;=-1.75, 2, IF(AQ323&lt;=-1.25, 3, IF(AQ323&lt;=-0.75, 4, IF(AQ323&lt;=-0.25, 5, IF(AQ323&lt;=0.25, 6, IF(AQ323&lt;=0.75, 7, IF(AQ323&lt;=1.25, 8, IF(AQ323&lt;=1.75, 9, 10)))))))))</f>
        <v>#NUM!</v>
      </c>
      <c r="AT323" s="8" t="e">
        <f t="shared" ref="AT323:AT363" si="134">IF(AQ323&lt;=-2, 1, IF(AQ323&lt;=-1.5, 2, IF(AQ323&lt;=-1, 3, IF(AQ323&lt;=-0.5, 4, IF(AQ323&lt;=0.5, 5, IF(AQ323&lt;=1, 6, IF(AQ323&lt;=1.5, 7, IF(AQ323&lt;=2, 8, 9))))))))</f>
        <v>#NUM!</v>
      </c>
    </row>
    <row r="324" spans="41:46" x14ac:dyDescent="0.25">
      <c r="AO324" s="8"/>
      <c r="AP324" s="42"/>
      <c r="AQ324" s="8" t="e">
        <f t="shared" si="131"/>
        <v>#NUM!</v>
      </c>
      <c r="AR324" s="8" t="e">
        <f t="shared" si="132"/>
        <v>#NUM!</v>
      </c>
      <c r="AS324" s="8" t="e">
        <f t="shared" si="133"/>
        <v>#NUM!</v>
      </c>
      <c r="AT324" s="8" t="e">
        <f t="shared" si="134"/>
        <v>#NUM!</v>
      </c>
    </row>
    <row r="325" spans="41:46" x14ac:dyDescent="0.25">
      <c r="AO325" s="8"/>
      <c r="AP325" s="42"/>
      <c r="AQ325" s="8" t="e">
        <f t="shared" si="131"/>
        <v>#NUM!</v>
      </c>
      <c r="AR325" s="8" t="e">
        <f t="shared" si="132"/>
        <v>#NUM!</v>
      </c>
      <c r="AS325" s="8" t="e">
        <f t="shared" si="133"/>
        <v>#NUM!</v>
      </c>
      <c r="AT325" s="8" t="e">
        <f t="shared" si="134"/>
        <v>#NUM!</v>
      </c>
    </row>
    <row r="326" spans="41:46" x14ac:dyDescent="0.25">
      <c r="AO326" s="8"/>
      <c r="AP326" s="42"/>
      <c r="AQ326" s="8" t="e">
        <f t="shared" si="131"/>
        <v>#NUM!</v>
      </c>
      <c r="AR326" s="8" t="e">
        <f t="shared" si="132"/>
        <v>#NUM!</v>
      </c>
      <c r="AS326" s="8" t="e">
        <f t="shared" si="133"/>
        <v>#NUM!</v>
      </c>
      <c r="AT326" s="8" t="e">
        <f t="shared" si="134"/>
        <v>#NUM!</v>
      </c>
    </row>
    <row r="327" spans="41:46" x14ac:dyDescent="0.25">
      <c r="AO327" s="8"/>
      <c r="AP327" s="42"/>
      <c r="AQ327" s="8" t="e">
        <f t="shared" si="131"/>
        <v>#NUM!</v>
      </c>
      <c r="AR327" s="8" t="e">
        <f t="shared" si="132"/>
        <v>#NUM!</v>
      </c>
      <c r="AS327" s="8" t="e">
        <f t="shared" si="133"/>
        <v>#NUM!</v>
      </c>
      <c r="AT327" s="8" t="e">
        <f t="shared" si="134"/>
        <v>#NUM!</v>
      </c>
    </row>
    <row r="328" spans="41:46" x14ac:dyDescent="0.25">
      <c r="AO328" s="8"/>
      <c r="AP328" s="42"/>
      <c r="AQ328" s="8" t="e">
        <f t="shared" si="131"/>
        <v>#NUM!</v>
      </c>
      <c r="AR328" s="8" t="e">
        <f t="shared" si="132"/>
        <v>#NUM!</v>
      </c>
      <c r="AS328" s="8" t="e">
        <f t="shared" si="133"/>
        <v>#NUM!</v>
      </c>
      <c r="AT328" s="8" t="e">
        <f t="shared" si="134"/>
        <v>#NUM!</v>
      </c>
    </row>
    <row r="329" spans="41:46" x14ac:dyDescent="0.25">
      <c r="AO329" s="8"/>
      <c r="AP329" s="42"/>
      <c r="AQ329" s="8" t="e">
        <f t="shared" si="131"/>
        <v>#NUM!</v>
      </c>
      <c r="AR329" s="8" t="e">
        <f t="shared" si="132"/>
        <v>#NUM!</v>
      </c>
      <c r="AS329" s="8" t="e">
        <f t="shared" si="133"/>
        <v>#NUM!</v>
      </c>
      <c r="AT329" s="8" t="e">
        <f t="shared" si="134"/>
        <v>#NUM!</v>
      </c>
    </row>
    <row r="330" spans="41:46" x14ac:dyDescent="0.25">
      <c r="AO330" s="8"/>
      <c r="AP330" s="42"/>
      <c r="AQ330" s="8" t="e">
        <f t="shared" si="131"/>
        <v>#NUM!</v>
      </c>
      <c r="AR330" s="8" t="e">
        <f t="shared" si="132"/>
        <v>#NUM!</v>
      </c>
      <c r="AS330" s="8" t="e">
        <f t="shared" si="133"/>
        <v>#NUM!</v>
      </c>
      <c r="AT330" s="8" t="e">
        <f t="shared" si="134"/>
        <v>#NUM!</v>
      </c>
    </row>
    <row r="331" spans="41:46" x14ac:dyDescent="0.25">
      <c r="AO331" s="8"/>
      <c r="AP331" s="42"/>
      <c r="AQ331" s="8" t="e">
        <f t="shared" si="131"/>
        <v>#NUM!</v>
      </c>
      <c r="AR331" s="8" t="e">
        <f t="shared" si="132"/>
        <v>#NUM!</v>
      </c>
      <c r="AS331" s="8" t="e">
        <f t="shared" si="133"/>
        <v>#NUM!</v>
      </c>
      <c r="AT331" s="8" t="e">
        <f t="shared" si="134"/>
        <v>#NUM!</v>
      </c>
    </row>
    <row r="332" spans="41:46" x14ac:dyDescent="0.25">
      <c r="AO332" s="8"/>
      <c r="AP332" s="42"/>
      <c r="AQ332" s="8" t="e">
        <f t="shared" si="131"/>
        <v>#NUM!</v>
      </c>
      <c r="AR332" s="8" t="e">
        <f t="shared" si="132"/>
        <v>#NUM!</v>
      </c>
      <c r="AS332" s="8" t="e">
        <f t="shared" si="133"/>
        <v>#NUM!</v>
      </c>
      <c r="AT332" s="8" t="e">
        <f t="shared" si="134"/>
        <v>#NUM!</v>
      </c>
    </row>
    <row r="333" spans="41:46" x14ac:dyDescent="0.25">
      <c r="AO333" s="8"/>
      <c r="AP333" s="42"/>
      <c r="AQ333" s="8" t="e">
        <f t="shared" si="131"/>
        <v>#NUM!</v>
      </c>
      <c r="AR333" s="8" t="e">
        <f t="shared" si="132"/>
        <v>#NUM!</v>
      </c>
      <c r="AS333" s="8" t="e">
        <f t="shared" si="133"/>
        <v>#NUM!</v>
      </c>
      <c r="AT333" s="8" t="e">
        <f t="shared" si="134"/>
        <v>#NUM!</v>
      </c>
    </row>
    <row r="334" spans="41:46" x14ac:dyDescent="0.25">
      <c r="AO334" s="8"/>
      <c r="AP334" s="42"/>
      <c r="AQ334" s="8" t="e">
        <f t="shared" si="131"/>
        <v>#NUM!</v>
      </c>
      <c r="AR334" s="8" t="e">
        <f t="shared" si="132"/>
        <v>#NUM!</v>
      </c>
      <c r="AS334" s="8" t="e">
        <f t="shared" si="133"/>
        <v>#NUM!</v>
      </c>
      <c r="AT334" s="8" t="e">
        <f t="shared" si="134"/>
        <v>#NUM!</v>
      </c>
    </row>
    <row r="335" spans="41:46" x14ac:dyDescent="0.25">
      <c r="AO335" s="8"/>
      <c r="AP335" s="42"/>
      <c r="AQ335" s="8" t="e">
        <f t="shared" si="131"/>
        <v>#NUM!</v>
      </c>
      <c r="AR335" s="8" t="e">
        <f t="shared" si="132"/>
        <v>#NUM!</v>
      </c>
      <c r="AS335" s="8" t="e">
        <f t="shared" si="133"/>
        <v>#NUM!</v>
      </c>
      <c r="AT335" s="8" t="e">
        <f t="shared" si="134"/>
        <v>#NUM!</v>
      </c>
    </row>
    <row r="336" spans="41:46" x14ac:dyDescent="0.25">
      <c r="AO336" s="8"/>
      <c r="AP336" s="42"/>
      <c r="AQ336" s="8" t="e">
        <f t="shared" si="131"/>
        <v>#NUM!</v>
      </c>
      <c r="AR336" s="8" t="e">
        <f t="shared" si="132"/>
        <v>#NUM!</v>
      </c>
      <c r="AS336" s="8" t="e">
        <f t="shared" si="133"/>
        <v>#NUM!</v>
      </c>
      <c r="AT336" s="8" t="e">
        <f t="shared" si="134"/>
        <v>#NUM!</v>
      </c>
    </row>
    <row r="337" spans="41:46" x14ac:dyDescent="0.25">
      <c r="AO337" s="8"/>
      <c r="AP337" s="42"/>
      <c r="AQ337" s="8" t="e">
        <f t="shared" si="131"/>
        <v>#NUM!</v>
      </c>
      <c r="AR337" s="8" t="e">
        <f t="shared" si="132"/>
        <v>#NUM!</v>
      </c>
      <c r="AS337" s="8" t="e">
        <f t="shared" si="133"/>
        <v>#NUM!</v>
      </c>
      <c r="AT337" s="8" t="e">
        <f t="shared" si="134"/>
        <v>#NUM!</v>
      </c>
    </row>
    <row r="338" spans="41:46" x14ac:dyDescent="0.25">
      <c r="AO338" s="8"/>
      <c r="AP338" s="42"/>
      <c r="AQ338" s="8" t="e">
        <f t="shared" si="131"/>
        <v>#NUM!</v>
      </c>
      <c r="AR338" s="8" t="e">
        <f t="shared" si="132"/>
        <v>#NUM!</v>
      </c>
      <c r="AS338" s="8" t="e">
        <f t="shared" si="133"/>
        <v>#NUM!</v>
      </c>
      <c r="AT338" s="8" t="e">
        <f t="shared" si="134"/>
        <v>#NUM!</v>
      </c>
    </row>
    <row r="339" spans="41:46" x14ac:dyDescent="0.25">
      <c r="AO339" s="8"/>
      <c r="AP339" s="42"/>
      <c r="AQ339" s="8" t="e">
        <f t="shared" si="131"/>
        <v>#NUM!</v>
      </c>
      <c r="AR339" s="8" t="e">
        <f t="shared" si="132"/>
        <v>#NUM!</v>
      </c>
      <c r="AS339" s="8" t="e">
        <f t="shared" si="133"/>
        <v>#NUM!</v>
      </c>
      <c r="AT339" s="8" t="e">
        <f t="shared" si="134"/>
        <v>#NUM!</v>
      </c>
    </row>
    <row r="340" spans="41:46" x14ac:dyDescent="0.25">
      <c r="AO340" s="8"/>
      <c r="AP340" s="42"/>
      <c r="AQ340" s="8" t="e">
        <f t="shared" si="131"/>
        <v>#NUM!</v>
      </c>
      <c r="AR340" s="8" t="e">
        <f t="shared" si="132"/>
        <v>#NUM!</v>
      </c>
      <c r="AS340" s="8" t="e">
        <f t="shared" si="133"/>
        <v>#NUM!</v>
      </c>
      <c r="AT340" s="8" t="e">
        <f t="shared" si="134"/>
        <v>#NUM!</v>
      </c>
    </row>
    <row r="341" spans="41:46" x14ac:dyDescent="0.25">
      <c r="AO341" s="8"/>
      <c r="AP341" s="42"/>
      <c r="AQ341" s="8" t="e">
        <f t="shared" si="131"/>
        <v>#NUM!</v>
      </c>
      <c r="AR341" s="8" t="e">
        <f t="shared" si="132"/>
        <v>#NUM!</v>
      </c>
      <c r="AS341" s="8" t="e">
        <f t="shared" si="133"/>
        <v>#NUM!</v>
      </c>
      <c r="AT341" s="8" t="e">
        <f t="shared" si="134"/>
        <v>#NUM!</v>
      </c>
    </row>
    <row r="342" spans="41:46" x14ac:dyDescent="0.25">
      <c r="AO342" s="8"/>
      <c r="AP342" s="42"/>
      <c r="AQ342" s="8" t="e">
        <f t="shared" si="131"/>
        <v>#NUM!</v>
      </c>
      <c r="AR342" s="8" t="e">
        <f t="shared" si="132"/>
        <v>#NUM!</v>
      </c>
      <c r="AS342" s="8" t="e">
        <f t="shared" si="133"/>
        <v>#NUM!</v>
      </c>
      <c r="AT342" s="8" t="e">
        <f t="shared" si="134"/>
        <v>#NUM!</v>
      </c>
    </row>
    <row r="343" spans="41:46" x14ac:dyDescent="0.25">
      <c r="AO343" s="8"/>
      <c r="AP343" s="42"/>
      <c r="AQ343" s="8" t="e">
        <f t="shared" si="131"/>
        <v>#NUM!</v>
      </c>
      <c r="AR343" s="8" t="e">
        <f t="shared" si="132"/>
        <v>#NUM!</v>
      </c>
      <c r="AS343" s="8" t="e">
        <f t="shared" si="133"/>
        <v>#NUM!</v>
      </c>
      <c r="AT343" s="8" t="e">
        <f t="shared" si="134"/>
        <v>#NUM!</v>
      </c>
    </row>
    <row r="344" spans="41:46" x14ac:dyDescent="0.25">
      <c r="AO344" s="8"/>
      <c r="AP344" s="42"/>
      <c r="AQ344" s="8" t="e">
        <f t="shared" si="131"/>
        <v>#NUM!</v>
      </c>
      <c r="AR344" s="8" t="e">
        <f t="shared" si="132"/>
        <v>#NUM!</v>
      </c>
      <c r="AS344" s="8" t="e">
        <f t="shared" si="133"/>
        <v>#NUM!</v>
      </c>
      <c r="AT344" s="8" t="e">
        <f t="shared" si="134"/>
        <v>#NUM!</v>
      </c>
    </row>
    <row r="345" spans="41:46" x14ac:dyDescent="0.25">
      <c r="AO345" s="8"/>
      <c r="AP345" s="42"/>
      <c r="AQ345" s="8" t="e">
        <f t="shared" si="131"/>
        <v>#NUM!</v>
      </c>
      <c r="AR345" s="8" t="e">
        <f t="shared" si="132"/>
        <v>#NUM!</v>
      </c>
      <c r="AS345" s="8" t="e">
        <f t="shared" si="133"/>
        <v>#NUM!</v>
      </c>
      <c r="AT345" s="8" t="e">
        <f t="shared" si="134"/>
        <v>#NUM!</v>
      </c>
    </row>
    <row r="346" spans="41:46" x14ac:dyDescent="0.25">
      <c r="AO346" s="8"/>
      <c r="AP346" s="42"/>
      <c r="AQ346" s="8" t="e">
        <f t="shared" si="131"/>
        <v>#NUM!</v>
      </c>
      <c r="AR346" s="8" t="e">
        <f t="shared" si="132"/>
        <v>#NUM!</v>
      </c>
      <c r="AS346" s="8" t="e">
        <f t="shared" si="133"/>
        <v>#NUM!</v>
      </c>
      <c r="AT346" s="8" t="e">
        <f t="shared" si="134"/>
        <v>#NUM!</v>
      </c>
    </row>
    <row r="347" spans="41:46" x14ac:dyDescent="0.25">
      <c r="AO347" s="8"/>
      <c r="AP347" s="42"/>
      <c r="AQ347" s="8" t="e">
        <f t="shared" si="131"/>
        <v>#NUM!</v>
      </c>
      <c r="AR347" s="8" t="e">
        <f t="shared" si="132"/>
        <v>#NUM!</v>
      </c>
      <c r="AS347" s="8" t="e">
        <f t="shared" si="133"/>
        <v>#NUM!</v>
      </c>
      <c r="AT347" s="8" t="e">
        <f t="shared" si="134"/>
        <v>#NUM!</v>
      </c>
    </row>
    <row r="348" spans="41:46" x14ac:dyDescent="0.25">
      <c r="AO348" s="8"/>
      <c r="AP348" s="42"/>
      <c r="AQ348" s="8" t="e">
        <f t="shared" si="131"/>
        <v>#NUM!</v>
      </c>
      <c r="AR348" s="8" t="e">
        <f t="shared" si="132"/>
        <v>#NUM!</v>
      </c>
      <c r="AS348" s="8" t="e">
        <f t="shared" si="133"/>
        <v>#NUM!</v>
      </c>
      <c r="AT348" s="8" t="e">
        <f t="shared" si="134"/>
        <v>#NUM!</v>
      </c>
    </row>
    <row r="349" spans="41:46" x14ac:dyDescent="0.25">
      <c r="AO349" s="8"/>
      <c r="AP349" s="42"/>
      <c r="AQ349" s="8" t="e">
        <f t="shared" si="131"/>
        <v>#NUM!</v>
      </c>
      <c r="AR349" s="8" t="e">
        <f t="shared" si="132"/>
        <v>#NUM!</v>
      </c>
      <c r="AS349" s="8" t="e">
        <f t="shared" si="133"/>
        <v>#NUM!</v>
      </c>
      <c r="AT349" s="8" t="e">
        <f t="shared" si="134"/>
        <v>#NUM!</v>
      </c>
    </row>
    <row r="350" spans="41:46" x14ac:dyDescent="0.25">
      <c r="AO350" s="8"/>
      <c r="AP350" s="42"/>
      <c r="AQ350" s="8" t="e">
        <f t="shared" si="131"/>
        <v>#NUM!</v>
      </c>
      <c r="AR350" s="8" t="e">
        <f t="shared" si="132"/>
        <v>#NUM!</v>
      </c>
      <c r="AS350" s="8" t="e">
        <f t="shared" si="133"/>
        <v>#NUM!</v>
      </c>
      <c r="AT350" s="8" t="e">
        <f t="shared" si="134"/>
        <v>#NUM!</v>
      </c>
    </row>
    <row r="351" spans="41:46" x14ac:dyDescent="0.25">
      <c r="AO351" s="8"/>
      <c r="AP351" s="42"/>
      <c r="AQ351" s="8" t="e">
        <f t="shared" si="131"/>
        <v>#NUM!</v>
      </c>
      <c r="AR351" s="8" t="e">
        <f t="shared" si="132"/>
        <v>#NUM!</v>
      </c>
      <c r="AS351" s="8" t="e">
        <f t="shared" si="133"/>
        <v>#NUM!</v>
      </c>
      <c r="AT351" s="8" t="e">
        <f t="shared" si="134"/>
        <v>#NUM!</v>
      </c>
    </row>
    <row r="352" spans="41:46" x14ac:dyDescent="0.25">
      <c r="AO352" s="8"/>
      <c r="AP352" s="42"/>
      <c r="AQ352" s="8" t="e">
        <f t="shared" si="131"/>
        <v>#NUM!</v>
      </c>
      <c r="AR352" s="8" t="e">
        <f t="shared" si="132"/>
        <v>#NUM!</v>
      </c>
      <c r="AS352" s="8" t="e">
        <f t="shared" si="133"/>
        <v>#NUM!</v>
      </c>
      <c r="AT352" s="8" t="e">
        <f t="shared" si="134"/>
        <v>#NUM!</v>
      </c>
    </row>
    <row r="353" spans="41:46" x14ac:dyDescent="0.25">
      <c r="AO353" s="8"/>
      <c r="AP353" s="42"/>
      <c r="AQ353" s="8" t="e">
        <f t="shared" si="131"/>
        <v>#NUM!</v>
      </c>
      <c r="AR353" s="8" t="e">
        <f t="shared" si="132"/>
        <v>#NUM!</v>
      </c>
      <c r="AS353" s="8" t="e">
        <f t="shared" si="133"/>
        <v>#NUM!</v>
      </c>
      <c r="AT353" s="8" t="e">
        <f t="shared" si="134"/>
        <v>#NUM!</v>
      </c>
    </row>
    <row r="354" spans="41:46" x14ac:dyDescent="0.25">
      <c r="AO354" s="8"/>
      <c r="AP354" s="42"/>
      <c r="AQ354" s="8" t="e">
        <f t="shared" si="131"/>
        <v>#NUM!</v>
      </c>
      <c r="AR354" s="8" t="e">
        <f t="shared" si="132"/>
        <v>#NUM!</v>
      </c>
      <c r="AS354" s="8" t="e">
        <f t="shared" si="133"/>
        <v>#NUM!</v>
      </c>
      <c r="AT354" s="8" t="e">
        <f t="shared" si="134"/>
        <v>#NUM!</v>
      </c>
    </row>
    <row r="355" spans="41:46" x14ac:dyDescent="0.25">
      <c r="AO355" s="8"/>
      <c r="AP355" s="42"/>
      <c r="AQ355" s="8" t="e">
        <f t="shared" si="131"/>
        <v>#NUM!</v>
      </c>
      <c r="AR355" s="8" t="e">
        <f t="shared" si="132"/>
        <v>#NUM!</v>
      </c>
      <c r="AS355" s="8" t="e">
        <f t="shared" si="133"/>
        <v>#NUM!</v>
      </c>
      <c r="AT355" s="8" t="e">
        <f t="shared" si="134"/>
        <v>#NUM!</v>
      </c>
    </row>
    <row r="356" spans="41:46" x14ac:dyDescent="0.25">
      <c r="AO356" s="8"/>
      <c r="AP356" s="42"/>
      <c r="AQ356" s="8" t="e">
        <f t="shared" si="131"/>
        <v>#NUM!</v>
      </c>
      <c r="AR356" s="8" t="e">
        <f t="shared" si="132"/>
        <v>#NUM!</v>
      </c>
      <c r="AS356" s="8" t="e">
        <f t="shared" si="133"/>
        <v>#NUM!</v>
      </c>
      <c r="AT356" s="8" t="e">
        <f t="shared" si="134"/>
        <v>#NUM!</v>
      </c>
    </row>
    <row r="357" spans="41:46" x14ac:dyDescent="0.25">
      <c r="AO357" s="8"/>
      <c r="AP357" s="42"/>
      <c r="AQ357" s="8" t="e">
        <f t="shared" si="131"/>
        <v>#NUM!</v>
      </c>
      <c r="AR357" s="8" t="e">
        <f t="shared" si="132"/>
        <v>#NUM!</v>
      </c>
      <c r="AS357" s="8" t="e">
        <f t="shared" si="133"/>
        <v>#NUM!</v>
      </c>
      <c r="AT357" s="8" t="e">
        <f t="shared" si="134"/>
        <v>#NUM!</v>
      </c>
    </row>
    <row r="358" spans="41:46" x14ac:dyDescent="0.25">
      <c r="AO358" s="8"/>
      <c r="AP358" s="42"/>
      <c r="AQ358" s="8" t="e">
        <f t="shared" si="131"/>
        <v>#NUM!</v>
      </c>
      <c r="AR358" s="8" t="e">
        <f t="shared" si="132"/>
        <v>#NUM!</v>
      </c>
      <c r="AS358" s="8" t="e">
        <f t="shared" si="133"/>
        <v>#NUM!</v>
      </c>
      <c r="AT358" s="8" t="e">
        <f t="shared" si="134"/>
        <v>#NUM!</v>
      </c>
    </row>
    <row r="359" spans="41:46" x14ac:dyDescent="0.25">
      <c r="AO359" s="8"/>
      <c r="AP359" s="42"/>
      <c r="AQ359" s="8" t="e">
        <f t="shared" si="131"/>
        <v>#NUM!</v>
      </c>
      <c r="AR359" s="8" t="e">
        <f t="shared" si="132"/>
        <v>#NUM!</v>
      </c>
      <c r="AS359" s="8" t="e">
        <f t="shared" si="133"/>
        <v>#NUM!</v>
      </c>
      <c r="AT359" s="8" t="e">
        <f t="shared" si="134"/>
        <v>#NUM!</v>
      </c>
    </row>
    <row r="360" spans="41:46" x14ac:dyDescent="0.25">
      <c r="AO360" s="8"/>
      <c r="AP360" s="42"/>
      <c r="AQ360" s="8" t="e">
        <f t="shared" si="131"/>
        <v>#NUM!</v>
      </c>
      <c r="AR360" s="8" t="e">
        <f t="shared" si="132"/>
        <v>#NUM!</v>
      </c>
      <c r="AS360" s="8" t="e">
        <f t="shared" si="133"/>
        <v>#NUM!</v>
      </c>
      <c r="AT360" s="8" t="e">
        <f t="shared" si="134"/>
        <v>#NUM!</v>
      </c>
    </row>
    <row r="361" spans="41:46" x14ac:dyDescent="0.25">
      <c r="AO361" s="8"/>
      <c r="AP361" s="42"/>
      <c r="AQ361" s="8" t="e">
        <f t="shared" si="131"/>
        <v>#NUM!</v>
      </c>
      <c r="AR361" s="8" t="e">
        <f t="shared" si="132"/>
        <v>#NUM!</v>
      </c>
      <c r="AS361" s="8" t="e">
        <f t="shared" si="133"/>
        <v>#NUM!</v>
      </c>
      <c r="AT361" s="8" t="e">
        <f t="shared" si="134"/>
        <v>#NUM!</v>
      </c>
    </row>
    <row r="362" spans="41:46" x14ac:dyDescent="0.25">
      <c r="AO362" s="8"/>
      <c r="AP362" s="42"/>
      <c r="AQ362" s="8" t="e">
        <f t="shared" si="131"/>
        <v>#NUM!</v>
      </c>
      <c r="AR362" s="8" t="e">
        <f t="shared" si="132"/>
        <v>#NUM!</v>
      </c>
      <c r="AS362" s="8" t="e">
        <f t="shared" si="133"/>
        <v>#NUM!</v>
      </c>
      <c r="AT362" s="8" t="e">
        <f t="shared" si="134"/>
        <v>#NUM!</v>
      </c>
    </row>
    <row r="363" spans="41:46" x14ac:dyDescent="0.25">
      <c r="AO363" s="8"/>
      <c r="AP363" s="42"/>
      <c r="AQ363" s="8" t="e">
        <f t="shared" si="131"/>
        <v>#NUM!</v>
      </c>
      <c r="AR363" s="8" t="e">
        <f t="shared" si="132"/>
        <v>#NUM!</v>
      </c>
      <c r="AS363" s="8" t="e">
        <f t="shared" si="133"/>
        <v>#NUM!</v>
      </c>
      <c r="AT363" s="8" t="e">
        <f t="shared" si="134"/>
        <v>#NUM!</v>
      </c>
    </row>
  </sheetData>
  <sortState xmlns:xlrd2="http://schemas.microsoft.com/office/spreadsheetml/2017/richdata2" ref="A2:AY274">
    <sortCondition ref="B2:B274"/>
  </sortState>
  <pageMargins left="0.7" right="0.7" top="0.78740157499999996" bottom="0.78740157499999996"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67DA-EBC4-4C38-822F-5D19175DC067}">
  <dimension ref="A1:K76"/>
  <sheetViews>
    <sheetView zoomScaleNormal="100" workbookViewId="0">
      <selection activeCell="M2" sqref="M2"/>
    </sheetView>
  </sheetViews>
  <sheetFormatPr defaultRowHeight="15.75" x14ac:dyDescent="0.25"/>
  <cols>
    <col min="1" max="1" width="8.42578125" style="34" customWidth="1"/>
    <col min="2" max="2" width="7.28515625" style="34" customWidth="1"/>
    <col min="3" max="3" width="10.140625" style="34" customWidth="1"/>
    <col min="4" max="5" width="7.28515625" style="34" customWidth="1"/>
    <col min="6" max="6" width="4.85546875" style="34" customWidth="1"/>
    <col min="7" max="7" width="8.42578125" style="34" customWidth="1"/>
    <col min="8" max="8" width="7.28515625" style="34" customWidth="1"/>
    <col min="9" max="9" width="10.140625" style="34" customWidth="1"/>
    <col min="10" max="11" width="7.28515625" style="34" customWidth="1"/>
    <col min="12" max="16384" width="9.140625" style="34"/>
  </cols>
  <sheetData>
    <row r="1" spans="1:11" ht="16.5" thickBot="1" x14ac:dyDescent="0.3">
      <c r="A1" s="77" t="s">
        <v>420</v>
      </c>
      <c r="B1" s="78"/>
      <c r="C1" s="78"/>
      <c r="D1" s="78"/>
      <c r="E1" s="78"/>
      <c r="F1" s="78"/>
      <c r="G1" s="78"/>
      <c r="H1" s="78"/>
      <c r="I1" s="78"/>
      <c r="J1" s="78"/>
      <c r="K1" s="78"/>
    </row>
    <row r="2" spans="1:11" ht="16.5" thickBot="1" x14ac:dyDescent="0.3">
      <c r="A2" s="43" t="s">
        <v>415</v>
      </c>
      <c r="B2" s="43" t="s">
        <v>418</v>
      </c>
      <c r="C2" s="43" t="s">
        <v>417</v>
      </c>
      <c r="D2" s="43" t="s">
        <v>419</v>
      </c>
      <c r="E2" s="43" t="s">
        <v>416</v>
      </c>
      <c r="F2" s="43"/>
      <c r="G2" s="43" t="s">
        <v>415</v>
      </c>
      <c r="H2" s="43" t="s">
        <v>418</v>
      </c>
      <c r="I2" s="43" t="s">
        <v>417</v>
      </c>
      <c r="J2" s="43" t="s">
        <v>419</v>
      </c>
      <c r="K2" s="43" t="s">
        <v>416</v>
      </c>
    </row>
    <row r="3" spans="1:11" x14ac:dyDescent="0.25">
      <c r="A3" s="44" t="s">
        <v>421</v>
      </c>
      <c r="B3" s="50">
        <v>21</v>
      </c>
      <c r="C3" s="45">
        <v>0</v>
      </c>
      <c r="D3" s="50">
        <v>1</v>
      </c>
      <c r="E3" s="50">
        <v>1</v>
      </c>
      <c r="F3" s="44"/>
      <c r="G3" s="44">
        <v>52</v>
      </c>
      <c r="H3" s="50">
        <v>43</v>
      </c>
      <c r="I3" s="45">
        <v>0.25</v>
      </c>
      <c r="J3" s="50">
        <v>4</v>
      </c>
      <c r="K3" s="50">
        <v>5</v>
      </c>
    </row>
    <row r="4" spans="1:11" x14ac:dyDescent="0.25">
      <c r="A4" s="46">
        <v>24</v>
      </c>
      <c r="B4" s="51">
        <v>23</v>
      </c>
      <c r="C4" s="47">
        <v>0</v>
      </c>
      <c r="D4" s="51">
        <v>1</v>
      </c>
      <c r="E4" s="51">
        <v>1</v>
      </c>
      <c r="F4" s="46"/>
      <c r="G4" s="46">
        <v>53</v>
      </c>
      <c r="H4" s="51">
        <v>44</v>
      </c>
      <c r="I4" s="47">
        <v>0.28999999999999998</v>
      </c>
      <c r="J4" s="51">
        <v>4</v>
      </c>
      <c r="K4" s="51">
        <v>5</v>
      </c>
    </row>
    <row r="5" spans="1:11" x14ac:dyDescent="0.25">
      <c r="A5" s="46">
        <v>25</v>
      </c>
      <c r="B5" s="51">
        <v>23</v>
      </c>
      <c r="C5" s="47">
        <v>0</v>
      </c>
      <c r="D5" s="51">
        <v>1</v>
      </c>
      <c r="E5" s="51">
        <v>1</v>
      </c>
      <c r="F5" s="46"/>
      <c r="G5" s="46">
        <v>54</v>
      </c>
      <c r="H5" s="51">
        <v>46</v>
      </c>
      <c r="I5" s="47">
        <v>0.33</v>
      </c>
      <c r="J5" s="51">
        <v>5</v>
      </c>
      <c r="K5" s="51">
        <v>5</v>
      </c>
    </row>
    <row r="6" spans="1:11" x14ac:dyDescent="0.25">
      <c r="A6" s="46">
        <v>26</v>
      </c>
      <c r="B6" s="51">
        <v>23</v>
      </c>
      <c r="C6" s="47">
        <v>0</v>
      </c>
      <c r="D6" s="51">
        <v>1</v>
      </c>
      <c r="E6" s="51">
        <v>1</v>
      </c>
      <c r="F6" s="46"/>
      <c r="G6" s="46">
        <v>55</v>
      </c>
      <c r="H6" s="51">
        <v>46</v>
      </c>
      <c r="I6" s="47">
        <v>0.35</v>
      </c>
      <c r="J6" s="51">
        <v>5</v>
      </c>
      <c r="K6" s="51">
        <v>5</v>
      </c>
    </row>
    <row r="7" spans="1:11" x14ac:dyDescent="0.25">
      <c r="A7" s="46">
        <v>27</v>
      </c>
      <c r="B7" s="51">
        <v>23</v>
      </c>
      <c r="C7" s="47">
        <v>0</v>
      </c>
      <c r="D7" s="51">
        <v>1</v>
      </c>
      <c r="E7" s="51">
        <v>1</v>
      </c>
      <c r="F7" s="46"/>
      <c r="G7" s="46">
        <v>56</v>
      </c>
      <c r="H7" s="51">
        <v>47</v>
      </c>
      <c r="I7" s="47">
        <v>0.39</v>
      </c>
      <c r="J7" s="51">
        <v>5</v>
      </c>
      <c r="K7" s="51">
        <v>5</v>
      </c>
    </row>
    <row r="8" spans="1:11" x14ac:dyDescent="0.25">
      <c r="A8" s="46">
        <v>28</v>
      </c>
      <c r="B8" s="51">
        <v>24</v>
      </c>
      <c r="C8" s="47">
        <v>0.01</v>
      </c>
      <c r="D8" s="51">
        <v>1</v>
      </c>
      <c r="E8" s="51">
        <v>1</v>
      </c>
      <c r="F8" s="46"/>
      <c r="G8" s="46">
        <v>57</v>
      </c>
      <c r="H8" s="51">
        <v>48</v>
      </c>
      <c r="I8" s="47">
        <v>0.42</v>
      </c>
      <c r="J8" s="51">
        <v>5</v>
      </c>
      <c r="K8" s="51">
        <v>6</v>
      </c>
    </row>
    <row r="9" spans="1:11" x14ac:dyDescent="0.25">
      <c r="A9" s="46">
        <v>29</v>
      </c>
      <c r="B9" s="51">
        <v>26</v>
      </c>
      <c r="C9" s="47">
        <v>0.01</v>
      </c>
      <c r="D9" s="51">
        <v>1</v>
      </c>
      <c r="E9" s="51">
        <v>1</v>
      </c>
      <c r="F9" s="46"/>
      <c r="G9" s="46">
        <v>58</v>
      </c>
      <c r="H9" s="51">
        <v>49</v>
      </c>
      <c r="I9" s="47">
        <v>0.47</v>
      </c>
      <c r="J9" s="51">
        <v>5</v>
      </c>
      <c r="K9" s="51">
        <v>6</v>
      </c>
    </row>
    <row r="10" spans="1:11" x14ac:dyDescent="0.25">
      <c r="A10" s="46">
        <v>30</v>
      </c>
      <c r="B10" s="51">
        <v>27</v>
      </c>
      <c r="C10" s="47">
        <v>0.01</v>
      </c>
      <c r="D10" s="51">
        <v>1</v>
      </c>
      <c r="E10" s="51">
        <v>1</v>
      </c>
      <c r="F10" s="46"/>
      <c r="G10" s="46">
        <v>59</v>
      </c>
      <c r="H10" s="51">
        <v>50</v>
      </c>
      <c r="I10" s="47">
        <v>0.51</v>
      </c>
      <c r="J10" s="51">
        <v>5</v>
      </c>
      <c r="K10" s="51">
        <v>6</v>
      </c>
    </row>
    <row r="11" spans="1:11" x14ac:dyDescent="0.25">
      <c r="A11" s="46">
        <v>31</v>
      </c>
      <c r="B11" s="51">
        <v>28</v>
      </c>
      <c r="C11" s="47">
        <v>0.01</v>
      </c>
      <c r="D11" s="51">
        <v>1</v>
      </c>
      <c r="E11" s="51">
        <v>2</v>
      </c>
      <c r="F11" s="46"/>
      <c r="G11" s="46">
        <v>60</v>
      </c>
      <c r="H11" s="51">
        <v>51</v>
      </c>
      <c r="I11" s="47">
        <v>0.55000000000000004</v>
      </c>
      <c r="J11" s="51">
        <v>5</v>
      </c>
      <c r="K11" s="51">
        <v>6</v>
      </c>
    </row>
    <row r="12" spans="1:11" x14ac:dyDescent="0.25">
      <c r="A12" s="46">
        <v>32</v>
      </c>
      <c r="B12" s="51">
        <v>29</v>
      </c>
      <c r="C12" s="47">
        <v>0.02</v>
      </c>
      <c r="D12" s="51">
        <v>1</v>
      </c>
      <c r="E12" s="51">
        <v>2</v>
      </c>
      <c r="F12" s="46"/>
      <c r="G12" s="46">
        <v>61</v>
      </c>
      <c r="H12" s="51">
        <v>52</v>
      </c>
      <c r="I12" s="47">
        <v>0.56999999999999995</v>
      </c>
      <c r="J12" s="51">
        <v>5</v>
      </c>
      <c r="K12" s="51">
        <v>6</v>
      </c>
    </row>
    <row r="13" spans="1:11" x14ac:dyDescent="0.25">
      <c r="A13" s="46">
        <v>33</v>
      </c>
      <c r="B13" s="51">
        <v>29</v>
      </c>
      <c r="C13" s="47">
        <v>0.02</v>
      </c>
      <c r="D13" s="51">
        <v>1</v>
      </c>
      <c r="E13" s="51">
        <v>2</v>
      </c>
      <c r="F13" s="46"/>
      <c r="G13" s="46">
        <v>62</v>
      </c>
      <c r="H13" s="51">
        <v>53</v>
      </c>
      <c r="I13" s="47">
        <v>0.62</v>
      </c>
      <c r="J13" s="51">
        <v>5</v>
      </c>
      <c r="K13" s="51">
        <v>7</v>
      </c>
    </row>
    <row r="14" spans="1:11" x14ac:dyDescent="0.25">
      <c r="A14" s="46">
        <v>34</v>
      </c>
      <c r="B14" s="51">
        <v>30</v>
      </c>
      <c r="C14" s="47">
        <v>0.02</v>
      </c>
      <c r="D14" s="51">
        <v>1</v>
      </c>
      <c r="E14" s="51">
        <v>2</v>
      </c>
      <c r="F14" s="46"/>
      <c r="G14" s="46">
        <v>63</v>
      </c>
      <c r="H14" s="51">
        <v>54</v>
      </c>
      <c r="I14" s="47">
        <v>0.66</v>
      </c>
      <c r="J14" s="51">
        <v>5</v>
      </c>
      <c r="K14" s="51">
        <v>7</v>
      </c>
    </row>
    <row r="15" spans="1:11" x14ac:dyDescent="0.25">
      <c r="A15" s="46">
        <v>35</v>
      </c>
      <c r="B15" s="51">
        <v>31</v>
      </c>
      <c r="C15" s="47">
        <v>0.03</v>
      </c>
      <c r="D15" s="51">
        <v>2</v>
      </c>
      <c r="E15" s="51">
        <v>2</v>
      </c>
      <c r="F15" s="46"/>
      <c r="G15" s="46">
        <v>64</v>
      </c>
      <c r="H15" s="51">
        <v>55</v>
      </c>
      <c r="I15" s="47">
        <v>0.71</v>
      </c>
      <c r="J15" s="51">
        <v>6</v>
      </c>
      <c r="K15" s="51">
        <v>7</v>
      </c>
    </row>
    <row r="16" spans="1:11" x14ac:dyDescent="0.25">
      <c r="A16" s="46">
        <v>36</v>
      </c>
      <c r="B16" s="51">
        <v>32</v>
      </c>
      <c r="C16" s="47">
        <v>0.03</v>
      </c>
      <c r="D16" s="51">
        <v>2</v>
      </c>
      <c r="E16" s="51">
        <v>2</v>
      </c>
      <c r="F16" s="46"/>
      <c r="G16" s="46">
        <v>65</v>
      </c>
      <c r="H16" s="51">
        <v>57</v>
      </c>
      <c r="I16" s="47">
        <v>0.77</v>
      </c>
      <c r="J16" s="51">
        <v>6</v>
      </c>
      <c r="K16" s="51">
        <v>7</v>
      </c>
    </row>
    <row r="17" spans="1:11" x14ac:dyDescent="0.25">
      <c r="A17" s="46">
        <v>37</v>
      </c>
      <c r="B17" s="51">
        <v>32</v>
      </c>
      <c r="C17" s="47">
        <v>0.04</v>
      </c>
      <c r="D17" s="51">
        <v>2</v>
      </c>
      <c r="E17" s="51">
        <v>2</v>
      </c>
      <c r="F17" s="46"/>
      <c r="G17" s="46">
        <v>66</v>
      </c>
      <c r="H17" s="51">
        <v>59</v>
      </c>
      <c r="I17" s="47">
        <v>0.8</v>
      </c>
      <c r="J17" s="51">
        <v>6</v>
      </c>
      <c r="K17" s="51">
        <v>8</v>
      </c>
    </row>
    <row r="18" spans="1:11" x14ac:dyDescent="0.25">
      <c r="A18" s="46">
        <v>38</v>
      </c>
      <c r="B18" s="51">
        <v>33</v>
      </c>
      <c r="C18" s="47">
        <v>0.04</v>
      </c>
      <c r="D18" s="51">
        <v>2</v>
      </c>
      <c r="E18" s="51">
        <v>3</v>
      </c>
      <c r="F18" s="46"/>
      <c r="G18" s="46">
        <v>67</v>
      </c>
      <c r="H18" s="51">
        <v>60</v>
      </c>
      <c r="I18" s="47">
        <v>0.85</v>
      </c>
      <c r="J18" s="51">
        <v>7</v>
      </c>
      <c r="K18" s="51">
        <v>8</v>
      </c>
    </row>
    <row r="19" spans="1:11" x14ac:dyDescent="0.25">
      <c r="A19" s="46">
        <v>39</v>
      </c>
      <c r="B19" s="51">
        <v>34</v>
      </c>
      <c r="C19" s="47">
        <v>0.05</v>
      </c>
      <c r="D19" s="51">
        <v>2</v>
      </c>
      <c r="E19" s="51">
        <v>3</v>
      </c>
      <c r="F19" s="46"/>
      <c r="G19" s="46">
        <v>68</v>
      </c>
      <c r="H19" s="51">
        <v>61</v>
      </c>
      <c r="I19" s="47">
        <v>0.87</v>
      </c>
      <c r="J19" s="51">
        <v>7</v>
      </c>
      <c r="K19" s="51">
        <v>8</v>
      </c>
    </row>
    <row r="20" spans="1:11" x14ac:dyDescent="0.25">
      <c r="A20" s="46">
        <v>40</v>
      </c>
      <c r="B20" s="51">
        <v>34</v>
      </c>
      <c r="C20" s="47">
        <v>0.06</v>
      </c>
      <c r="D20" s="51">
        <v>2</v>
      </c>
      <c r="E20" s="51">
        <v>3</v>
      </c>
      <c r="F20" s="46"/>
      <c r="G20" s="46">
        <v>69</v>
      </c>
      <c r="H20" s="51">
        <v>62</v>
      </c>
      <c r="I20" s="47">
        <v>0.89</v>
      </c>
      <c r="J20" s="51">
        <v>7</v>
      </c>
      <c r="K20" s="51">
        <v>8</v>
      </c>
    </row>
    <row r="21" spans="1:11" x14ac:dyDescent="0.25">
      <c r="A21" s="46">
        <v>41</v>
      </c>
      <c r="B21" s="51">
        <v>34</v>
      </c>
      <c r="C21" s="47">
        <v>0.06</v>
      </c>
      <c r="D21" s="51">
        <v>2</v>
      </c>
      <c r="E21" s="51">
        <v>3</v>
      </c>
      <c r="F21" s="46"/>
      <c r="G21" s="46">
        <v>70</v>
      </c>
      <c r="H21" s="51">
        <v>64</v>
      </c>
      <c r="I21" s="47">
        <v>0.91</v>
      </c>
      <c r="J21" s="51">
        <v>7</v>
      </c>
      <c r="K21" s="51">
        <v>9</v>
      </c>
    </row>
    <row r="22" spans="1:11" x14ac:dyDescent="0.25">
      <c r="A22" s="46">
        <v>42</v>
      </c>
      <c r="B22" s="51">
        <v>35</v>
      </c>
      <c r="C22" s="47">
        <v>7.0000000000000007E-2</v>
      </c>
      <c r="D22" s="51">
        <v>3</v>
      </c>
      <c r="E22" s="51">
        <v>3</v>
      </c>
      <c r="F22" s="46"/>
      <c r="G22" s="46">
        <v>71</v>
      </c>
      <c r="H22" s="51">
        <v>65</v>
      </c>
      <c r="I22" s="47">
        <v>0.93</v>
      </c>
      <c r="J22" s="51">
        <v>7</v>
      </c>
      <c r="K22" s="51">
        <v>9</v>
      </c>
    </row>
    <row r="23" spans="1:11" x14ac:dyDescent="0.25">
      <c r="A23" s="46">
        <v>43</v>
      </c>
      <c r="B23" s="51">
        <v>36</v>
      </c>
      <c r="C23" s="47">
        <v>0.08</v>
      </c>
      <c r="D23" s="51">
        <v>3</v>
      </c>
      <c r="E23" s="51">
        <v>3</v>
      </c>
      <c r="F23" s="46"/>
      <c r="G23" s="46">
        <v>72</v>
      </c>
      <c r="H23" s="51">
        <v>67</v>
      </c>
      <c r="I23" s="47">
        <v>0.95</v>
      </c>
      <c r="J23" s="51">
        <v>8</v>
      </c>
      <c r="K23" s="51">
        <v>9</v>
      </c>
    </row>
    <row r="24" spans="1:11" x14ac:dyDescent="0.25">
      <c r="A24" s="46">
        <v>44</v>
      </c>
      <c r="B24" s="51">
        <v>37</v>
      </c>
      <c r="C24" s="47">
        <v>0.09</v>
      </c>
      <c r="D24" s="51">
        <v>3</v>
      </c>
      <c r="E24" s="51">
        <v>3</v>
      </c>
      <c r="F24" s="46"/>
      <c r="G24" s="46">
        <v>73</v>
      </c>
      <c r="H24" s="51">
        <v>67</v>
      </c>
      <c r="I24" s="53">
        <v>0.96</v>
      </c>
      <c r="J24" s="54">
        <v>8</v>
      </c>
      <c r="K24" s="54">
        <v>9</v>
      </c>
    </row>
    <row r="25" spans="1:11" x14ac:dyDescent="0.25">
      <c r="A25" s="46">
        <v>45</v>
      </c>
      <c r="B25" s="51">
        <v>37</v>
      </c>
      <c r="C25" s="47">
        <v>0.1</v>
      </c>
      <c r="D25" s="51">
        <v>3</v>
      </c>
      <c r="E25" s="51">
        <v>3</v>
      </c>
      <c r="F25" s="46"/>
      <c r="G25" s="46">
        <v>74</v>
      </c>
      <c r="H25" s="51">
        <v>70</v>
      </c>
      <c r="I25" s="53">
        <v>0.98</v>
      </c>
      <c r="J25" s="54">
        <v>8</v>
      </c>
      <c r="K25" s="54">
        <v>10</v>
      </c>
    </row>
    <row r="26" spans="1:11" x14ac:dyDescent="0.25">
      <c r="A26" s="46">
        <v>46</v>
      </c>
      <c r="B26" s="51">
        <v>38</v>
      </c>
      <c r="C26" s="47">
        <v>0.11</v>
      </c>
      <c r="D26" s="51">
        <v>3</v>
      </c>
      <c r="E26" s="51">
        <v>4</v>
      </c>
      <c r="F26" s="46"/>
      <c r="G26" s="46">
        <v>75</v>
      </c>
      <c r="H26" s="51">
        <v>70</v>
      </c>
      <c r="I26" s="53">
        <v>0.98</v>
      </c>
      <c r="J26" s="54">
        <v>9</v>
      </c>
      <c r="K26" s="54">
        <v>10</v>
      </c>
    </row>
    <row r="27" spans="1:11" x14ac:dyDescent="0.25">
      <c r="A27" s="46">
        <v>47</v>
      </c>
      <c r="B27" s="51">
        <v>39</v>
      </c>
      <c r="C27" s="47">
        <v>0.13</v>
      </c>
      <c r="D27" s="51">
        <v>3</v>
      </c>
      <c r="E27" s="51">
        <v>4</v>
      </c>
      <c r="F27" s="46"/>
      <c r="G27" s="46">
        <v>76</v>
      </c>
      <c r="H27" s="51">
        <v>71</v>
      </c>
      <c r="I27" s="53">
        <v>0.98</v>
      </c>
      <c r="J27" s="54">
        <v>9</v>
      </c>
      <c r="K27" s="54">
        <v>10</v>
      </c>
    </row>
    <row r="28" spans="1:11" x14ac:dyDescent="0.25">
      <c r="A28" s="46">
        <v>48</v>
      </c>
      <c r="B28" s="51">
        <v>40</v>
      </c>
      <c r="C28" s="47">
        <v>0.15</v>
      </c>
      <c r="D28" s="51">
        <v>3</v>
      </c>
      <c r="E28" s="51">
        <v>4</v>
      </c>
      <c r="F28" s="46"/>
      <c r="G28" s="46">
        <v>77</v>
      </c>
      <c r="H28" s="51">
        <v>71</v>
      </c>
      <c r="I28" s="53">
        <v>0.98</v>
      </c>
      <c r="J28" s="54">
        <v>9</v>
      </c>
      <c r="K28" s="54">
        <v>10</v>
      </c>
    </row>
    <row r="29" spans="1:11" x14ac:dyDescent="0.25">
      <c r="A29" s="46">
        <v>49</v>
      </c>
      <c r="B29" s="51">
        <v>41</v>
      </c>
      <c r="C29" s="47">
        <v>0.17</v>
      </c>
      <c r="D29" s="51">
        <v>4</v>
      </c>
      <c r="E29" s="51">
        <v>4</v>
      </c>
      <c r="F29" s="46"/>
      <c r="G29" s="46">
        <v>78</v>
      </c>
      <c r="H29" s="51">
        <v>72</v>
      </c>
      <c r="I29" s="53">
        <v>0.99</v>
      </c>
      <c r="J29" s="54">
        <v>9</v>
      </c>
      <c r="K29" s="54">
        <v>10</v>
      </c>
    </row>
    <row r="30" spans="1:11" x14ac:dyDescent="0.25">
      <c r="A30" s="46">
        <v>50</v>
      </c>
      <c r="B30" s="51">
        <v>42</v>
      </c>
      <c r="C30" s="47">
        <v>0.2</v>
      </c>
      <c r="D30" s="51">
        <v>4</v>
      </c>
      <c r="E30" s="51">
        <v>4</v>
      </c>
      <c r="F30" s="46"/>
      <c r="G30" s="46">
        <v>79</v>
      </c>
      <c r="H30" s="51">
        <v>74</v>
      </c>
      <c r="I30" s="53">
        <v>0.99</v>
      </c>
      <c r="J30" s="54">
        <v>9</v>
      </c>
      <c r="K30" s="54">
        <v>10</v>
      </c>
    </row>
    <row r="31" spans="1:11" ht="16.5" thickBot="1" x14ac:dyDescent="0.3">
      <c r="A31" s="48">
        <v>51</v>
      </c>
      <c r="B31" s="52">
        <v>43</v>
      </c>
      <c r="C31" s="49">
        <v>0.23</v>
      </c>
      <c r="D31" s="52">
        <v>4</v>
      </c>
      <c r="E31" s="52">
        <v>5</v>
      </c>
      <c r="F31" s="48"/>
      <c r="G31" s="48">
        <v>80</v>
      </c>
      <c r="H31" s="52">
        <v>77</v>
      </c>
      <c r="I31" s="55">
        <v>1</v>
      </c>
      <c r="J31" s="56">
        <v>9</v>
      </c>
      <c r="K31" s="56">
        <v>10</v>
      </c>
    </row>
    <row r="32" spans="1:11" x14ac:dyDescent="0.25">
      <c r="D32" s="57"/>
      <c r="E32" s="57"/>
    </row>
    <row r="34" spans="1:11" ht="16.5" thickBot="1" x14ac:dyDescent="0.3">
      <c r="A34" s="77" t="s">
        <v>422</v>
      </c>
      <c r="B34" s="78"/>
      <c r="C34" s="78"/>
      <c r="D34" s="78"/>
      <c r="E34" s="78"/>
      <c r="F34" s="78"/>
      <c r="G34" s="78"/>
      <c r="H34" s="78"/>
      <c r="I34" s="78"/>
      <c r="J34" s="78"/>
      <c r="K34" s="78"/>
    </row>
    <row r="35" spans="1:11" ht="16.5" thickBot="1" x14ac:dyDescent="0.3">
      <c r="A35" s="43" t="s">
        <v>415</v>
      </c>
      <c r="B35" s="43" t="s">
        <v>418</v>
      </c>
      <c r="C35" s="43" t="s">
        <v>417</v>
      </c>
      <c r="D35" s="43" t="s">
        <v>419</v>
      </c>
      <c r="E35" s="43" t="s">
        <v>416</v>
      </c>
      <c r="F35" s="43"/>
      <c r="G35" s="43" t="s">
        <v>415</v>
      </c>
      <c r="H35" s="43" t="s">
        <v>418</v>
      </c>
      <c r="I35" s="43" t="s">
        <v>417</v>
      </c>
      <c r="J35" s="43" t="s">
        <v>419</v>
      </c>
      <c r="K35" s="43" t="s">
        <v>416</v>
      </c>
    </row>
    <row r="36" spans="1:11" x14ac:dyDescent="0.25">
      <c r="A36" s="75" t="s">
        <v>401</v>
      </c>
      <c r="B36" s="76"/>
      <c r="C36" s="76"/>
      <c r="D36" s="76"/>
      <c r="E36" s="76"/>
      <c r="F36" s="44"/>
      <c r="G36" s="75" t="s">
        <v>402</v>
      </c>
      <c r="H36" s="76"/>
      <c r="I36" s="76"/>
      <c r="J36" s="76"/>
      <c r="K36" s="76"/>
    </row>
    <row r="37" spans="1:11" x14ac:dyDescent="0.25">
      <c r="A37" s="46">
        <v>5</v>
      </c>
      <c r="B37" s="51">
        <v>21</v>
      </c>
      <c r="C37" s="47">
        <v>0</v>
      </c>
      <c r="D37" s="51">
        <v>1</v>
      </c>
      <c r="E37" s="51">
        <v>1</v>
      </c>
      <c r="F37" s="46"/>
      <c r="G37" s="46">
        <v>5</v>
      </c>
      <c r="H37" s="51">
        <v>28</v>
      </c>
      <c r="I37" s="47">
        <v>0.01</v>
      </c>
      <c r="J37" s="51">
        <v>1</v>
      </c>
      <c r="K37" s="51">
        <v>2</v>
      </c>
    </row>
    <row r="38" spans="1:11" x14ac:dyDescent="0.25">
      <c r="A38" s="46">
        <v>6</v>
      </c>
      <c r="B38" s="51">
        <v>26</v>
      </c>
      <c r="C38" s="47">
        <v>0.01</v>
      </c>
      <c r="D38" s="51">
        <v>1</v>
      </c>
      <c r="E38" s="51">
        <v>1</v>
      </c>
      <c r="F38" s="46"/>
      <c r="G38" s="46">
        <v>6</v>
      </c>
      <c r="H38" s="51">
        <v>31</v>
      </c>
      <c r="I38" s="47">
        <v>0.03</v>
      </c>
      <c r="J38" s="51">
        <v>2</v>
      </c>
      <c r="K38" s="51">
        <v>2</v>
      </c>
    </row>
    <row r="39" spans="1:11" x14ac:dyDescent="0.25">
      <c r="A39" s="46">
        <v>7</v>
      </c>
      <c r="B39" s="51">
        <v>29</v>
      </c>
      <c r="C39" s="47">
        <v>0.02</v>
      </c>
      <c r="D39" s="51">
        <v>1</v>
      </c>
      <c r="E39" s="51">
        <v>2</v>
      </c>
      <c r="F39" s="46"/>
      <c r="G39" s="46">
        <v>7</v>
      </c>
      <c r="H39" s="51">
        <v>32</v>
      </c>
      <c r="I39" s="47">
        <v>0.03</v>
      </c>
      <c r="J39" s="51">
        <v>2</v>
      </c>
      <c r="K39" s="51">
        <v>2</v>
      </c>
    </row>
    <row r="40" spans="1:11" x14ac:dyDescent="0.25">
      <c r="A40" s="46">
        <v>8</v>
      </c>
      <c r="B40" s="51">
        <v>31</v>
      </c>
      <c r="C40" s="47">
        <v>0.03</v>
      </c>
      <c r="D40" s="51">
        <v>2</v>
      </c>
      <c r="E40" s="51">
        <v>2</v>
      </c>
      <c r="F40" s="46"/>
      <c r="G40" s="46">
        <v>8</v>
      </c>
      <c r="H40" s="51">
        <v>34</v>
      </c>
      <c r="I40" s="47">
        <v>0.06</v>
      </c>
      <c r="J40" s="51">
        <v>2</v>
      </c>
      <c r="K40" s="51">
        <v>3</v>
      </c>
    </row>
    <row r="41" spans="1:11" x14ac:dyDescent="0.25">
      <c r="A41" s="46">
        <v>9</v>
      </c>
      <c r="B41" s="51">
        <v>32</v>
      </c>
      <c r="C41" s="47">
        <v>0.03</v>
      </c>
      <c r="D41" s="51">
        <v>2</v>
      </c>
      <c r="E41" s="51">
        <v>2</v>
      </c>
      <c r="F41" s="46"/>
      <c r="G41" s="46">
        <v>9</v>
      </c>
      <c r="H41" s="51">
        <v>37</v>
      </c>
      <c r="I41" s="47">
        <v>0.1</v>
      </c>
      <c r="J41" s="51">
        <v>3</v>
      </c>
      <c r="K41" s="51">
        <v>3</v>
      </c>
    </row>
    <row r="42" spans="1:11" x14ac:dyDescent="0.25">
      <c r="A42" s="46">
        <v>10</v>
      </c>
      <c r="B42" s="51">
        <v>33</v>
      </c>
      <c r="C42" s="47">
        <v>0.05</v>
      </c>
      <c r="D42" s="51">
        <v>2</v>
      </c>
      <c r="E42" s="51">
        <v>3</v>
      </c>
      <c r="F42" s="46"/>
      <c r="G42" s="46">
        <v>10</v>
      </c>
      <c r="H42" s="51">
        <v>39</v>
      </c>
      <c r="I42" s="47">
        <v>0.13</v>
      </c>
      <c r="J42" s="51">
        <v>3</v>
      </c>
      <c r="K42" s="51">
        <v>4</v>
      </c>
    </row>
    <row r="43" spans="1:11" x14ac:dyDescent="0.25">
      <c r="A43" s="46">
        <v>11</v>
      </c>
      <c r="B43" s="51">
        <v>34</v>
      </c>
      <c r="C43" s="47">
        <v>0.06</v>
      </c>
      <c r="D43" s="51">
        <v>2</v>
      </c>
      <c r="E43" s="51">
        <v>3</v>
      </c>
      <c r="F43" s="46"/>
      <c r="G43" s="46">
        <v>11</v>
      </c>
      <c r="H43" s="51">
        <v>42</v>
      </c>
      <c r="I43" s="47">
        <v>0.21</v>
      </c>
      <c r="J43" s="51">
        <v>4</v>
      </c>
      <c r="K43" s="51">
        <v>4</v>
      </c>
    </row>
    <row r="44" spans="1:11" x14ac:dyDescent="0.25">
      <c r="A44" s="46">
        <v>12</v>
      </c>
      <c r="B44" s="51">
        <v>36</v>
      </c>
      <c r="C44" s="47">
        <v>0.08</v>
      </c>
      <c r="D44" s="51">
        <v>3</v>
      </c>
      <c r="E44" s="51">
        <v>3</v>
      </c>
      <c r="F44" s="46"/>
      <c r="G44" s="46">
        <v>12</v>
      </c>
      <c r="H44" s="51">
        <v>44</v>
      </c>
      <c r="I44" s="47">
        <v>0.26</v>
      </c>
      <c r="J44" s="51">
        <v>4</v>
      </c>
      <c r="K44" s="51">
        <v>5</v>
      </c>
    </row>
    <row r="45" spans="1:11" x14ac:dyDescent="0.25">
      <c r="A45" s="46">
        <v>13</v>
      </c>
      <c r="B45" s="51">
        <v>38</v>
      </c>
      <c r="C45" s="47">
        <v>0.11</v>
      </c>
      <c r="D45" s="51">
        <v>3</v>
      </c>
      <c r="E45" s="51">
        <v>4</v>
      </c>
      <c r="F45" s="46"/>
      <c r="G45" s="46">
        <v>13</v>
      </c>
      <c r="H45" s="51">
        <v>46</v>
      </c>
      <c r="I45" s="47">
        <v>0.36</v>
      </c>
      <c r="J45" s="51">
        <v>5</v>
      </c>
      <c r="K45" s="51">
        <v>5</v>
      </c>
    </row>
    <row r="46" spans="1:11" x14ac:dyDescent="0.25">
      <c r="A46" s="46">
        <v>14</v>
      </c>
      <c r="B46" s="51">
        <v>39</v>
      </c>
      <c r="C46" s="47">
        <v>0.13</v>
      </c>
      <c r="D46" s="51">
        <v>3</v>
      </c>
      <c r="E46" s="51">
        <v>4</v>
      </c>
      <c r="F46" s="46"/>
      <c r="G46" s="46">
        <v>14</v>
      </c>
      <c r="H46" s="51">
        <v>48</v>
      </c>
      <c r="I46" s="47">
        <v>0.43</v>
      </c>
      <c r="J46" s="51">
        <v>5</v>
      </c>
      <c r="K46" s="51">
        <v>6</v>
      </c>
    </row>
    <row r="47" spans="1:11" x14ac:dyDescent="0.25">
      <c r="A47" s="46">
        <v>15</v>
      </c>
      <c r="B47" s="51">
        <v>41</v>
      </c>
      <c r="C47" s="47">
        <v>0.18</v>
      </c>
      <c r="D47" s="51">
        <v>4</v>
      </c>
      <c r="E47" s="51">
        <v>4</v>
      </c>
      <c r="F47" s="46"/>
      <c r="G47" s="46">
        <v>15</v>
      </c>
      <c r="H47" s="51">
        <v>51</v>
      </c>
      <c r="I47" s="47">
        <v>0.54</v>
      </c>
      <c r="J47" s="51">
        <v>5</v>
      </c>
      <c r="K47" s="51">
        <v>6</v>
      </c>
    </row>
    <row r="48" spans="1:11" x14ac:dyDescent="0.25">
      <c r="A48" s="46">
        <v>16</v>
      </c>
      <c r="B48" s="51">
        <v>43</v>
      </c>
      <c r="C48" s="47">
        <v>0.24</v>
      </c>
      <c r="D48" s="51">
        <v>4</v>
      </c>
      <c r="E48" s="51">
        <v>5</v>
      </c>
      <c r="F48" s="46"/>
      <c r="G48" s="46">
        <v>16</v>
      </c>
      <c r="H48" s="51">
        <v>53</v>
      </c>
      <c r="I48" s="47">
        <v>0.63</v>
      </c>
      <c r="J48" s="51">
        <v>5</v>
      </c>
      <c r="K48" s="51">
        <v>7</v>
      </c>
    </row>
    <row r="49" spans="1:11" x14ac:dyDescent="0.25">
      <c r="A49" s="46">
        <v>17</v>
      </c>
      <c r="B49" s="51">
        <v>45</v>
      </c>
      <c r="C49" s="47">
        <v>0.31</v>
      </c>
      <c r="D49" s="51">
        <v>5</v>
      </c>
      <c r="E49" s="51">
        <v>5</v>
      </c>
      <c r="F49" s="46"/>
      <c r="G49" s="46">
        <v>17</v>
      </c>
      <c r="H49" s="51">
        <v>59</v>
      </c>
      <c r="I49" s="47">
        <v>0.82</v>
      </c>
      <c r="J49" s="51">
        <v>6</v>
      </c>
      <c r="K49" s="51">
        <v>8</v>
      </c>
    </row>
    <row r="50" spans="1:11" x14ac:dyDescent="0.25">
      <c r="A50" s="46">
        <v>18</v>
      </c>
      <c r="B50" s="51">
        <v>46</v>
      </c>
      <c r="C50" s="47">
        <v>0.36</v>
      </c>
      <c r="D50" s="51">
        <v>5</v>
      </c>
      <c r="E50" s="51">
        <v>5</v>
      </c>
      <c r="F50" s="46"/>
      <c r="G50" s="46">
        <v>18</v>
      </c>
      <c r="H50" s="51">
        <v>63</v>
      </c>
      <c r="I50" s="47">
        <v>0.9</v>
      </c>
      <c r="J50" s="51">
        <v>7</v>
      </c>
      <c r="K50" s="51">
        <v>9</v>
      </c>
    </row>
    <row r="51" spans="1:11" x14ac:dyDescent="0.25">
      <c r="A51" s="46">
        <v>19</v>
      </c>
      <c r="B51" s="51">
        <v>48</v>
      </c>
      <c r="C51" s="47">
        <v>0.42</v>
      </c>
      <c r="D51" s="51">
        <v>5</v>
      </c>
      <c r="E51" s="51">
        <v>6</v>
      </c>
      <c r="F51" s="46"/>
      <c r="G51" s="46">
        <v>19</v>
      </c>
      <c r="H51" s="51">
        <v>66</v>
      </c>
      <c r="I51" s="47">
        <v>0.95</v>
      </c>
      <c r="J51" s="51">
        <v>8</v>
      </c>
      <c r="K51" s="51">
        <v>9</v>
      </c>
    </row>
    <row r="52" spans="1:11" x14ac:dyDescent="0.25">
      <c r="A52" s="46">
        <v>20</v>
      </c>
      <c r="B52" s="51">
        <v>50</v>
      </c>
      <c r="C52" s="47">
        <v>0.49</v>
      </c>
      <c r="D52" s="51">
        <v>5</v>
      </c>
      <c r="E52" s="51">
        <v>6</v>
      </c>
      <c r="F52" s="46"/>
      <c r="G52" s="46">
        <v>20</v>
      </c>
      <c r="H52" s="51">
        <v>69</v>
      </c>
      <c r="I52" s="47">
        <v>0.97</v>
      </c>
      <c r="J52" s="51">
        <v>8</v>
      </c>
      <c r="K52" s="51">
        <v>10</v>
      </c>
    </row>
    <row r="53" spans="1:11" x14ac:dyDescent="0.25">
      <c r="A53" s="46">
        <v>21</v>
      </c>
      <c r="B53" s="51">
        <v>54</v>
      </c>
      <c r="C53" s="47">
        <v>0.64</v>
      </c>
      <c r="D53" s="51">
        <v>5</v>
      </c>
      <c r="E53" s="51">
        <v>7</v>
      </c>
      <c r="F53" s="46"/>
      <c r="G53" s="46"/>
      <c r="H53" s="51"/>
      <c r="I53" s="47"/>
      <c r="J53" s="51"/>
      <c r="K53" s="51"/>
    </row>
    <row r="54" spans="1:11" x14ac:dyDescent="0.25">
      <c r="A54" s="46">
        <v>22</v>
      </c>
      <c r="B54" s="51">
        <v>56</v>
      </c>
      <c r="C54" s="47">
        <v>0.74</v>
      </c>
      <c r="D54" s="51">
        <v>6</v>
      </c>
      <c r="E54" s="51">
        <v>7</v>
      </c>
      <c r="F54" s="46"/>
      <c r="G54" s="46"/>
      <c r="H54" s="51"/>
      <c r="I54" s="47"/>
      <c r="J54" s="51"/>
      <c r="K54" s="51"/>
    </row>
    <row r="55" spans="1:11" x14ac:dyDescent="0.25">
      <c r="A55" s="46">
        <v>23</v>
      </c>
      <c r="B55" s="51">
        <v>60</v>
      </c>
      <c r="C55" s="47">
        <v>0.83</v>
      </c>
      <c r="D55" s="51">
        <v>6</v>
      </c>
      <c r="E55" s="51">
        <v>8</v>
      </c>
      <c r="F55" s="46"/>
      <c r="G55" s="46"/>
      <c r="H55" s="51"/>
      <c r="I55" s="47"/>
      <c r="J55" s="51"/>
      <c r="K55" s="51"/>
    </row>
    <row r="56" spans="1:11" x14ac:dyDescent="0.25">
      <c r="A56" s="46">
        <v>24</v>
      </c>
      <c r="B56" s="51">
        <v>63</v>
      </c>
      <c r="C56" s="47">
        <v>0.91</v>
      </c>
      <c r="D56" s="51">
        <v>7</v>
      </c>
      <c r="E56" s="51">
        <v>9</v>
      </c>
      <c r="F56" s="46"/>
      <c r="G56" s="46"/>
      <c r="H56" s="51"/>
      <c r="I56" s="47"/>
      <c r="J56" s="51"/>
      <c r="K56" s="51"/>
    </row>
    <row r="57" spans="1:11" ht="16.5" thickBot="1" x14ac:dyDescent="0.3">
      <c r="A57" s="48">
        <v>2</v>
      </c>
      <c r="B57" s="52">
        <v>66</v>
      </c>
      <c r="C57" s="49">
        <v>0.94</v>
      </c>
      <c r="D57" s="52">
        <v>8</v>
      </c>
      <c r="E57" s="52">
        <v>9</v>
      </c>
      <c r="F57" s="48"/>
      <c r="G57" s="48"/>
      <c r="H57" s="52"/>
      <c r="I57" s="55"/>
      <c r="J57" s="56"/>
      <c r="K57" s="56"/>
    </row>
    <row r="58" spans="1:11" ht="16.5" thickBot="1" x14ac:dyDescent="0.3">
      <c r="B58" s="51"/>
      <c r="D58" s="51"/>
    </row>
    <row r="59" spans="1:11" ht="16.5" thickBot="1" x14ac:dyDescent="0.3">
      <c r="A59" s="43" t="s">
        <v>415</v>
      </c>
      <c r="B59" s="43" t="s">
        <v>418</v>
      </c>
      <c r="C59" s="43" t="s">
        <v>417</v>
      </c>
      <c r="D59" s="43" t="s">
        <v>419</v>
      </c>
      <c r="E59" s="43" t="s">
        <v>416</v>
      </c>
      <c r="F59" s="43"/>
      <c r="G59" s="43" t="s">
        <v>415</v>
      </c>
      <c r="H59" s="43" t="s">
        <v>418</v>
      </c>
      <c r="I59" s="43" t="s">
        <v>417</v>
      </c>
      <c r="J59" s="43" t="s">
        <v>419</v>
      </c>
      <c r="K59" s="43" t="s">
        <v>416</v>
      </c>
    </row>
    <row r="60" spans="1:11" x14ac:dyDescent="0.25">
      <c r="A60" s="75" t="s">
        <v>403</v>
      </c>
      <c r="B60" s="76"/>
      <c r="C60" s="76"/>
      <c r="D60" s="76"/>
      <c r="E60" s="76"/>
      <c r="F60" s="44"/>
      <c r="G60" s="75" t="s">
        <v>404</v>
      </c>
      <c r="H60" s="76"/>
      <c r="I60" s="76"/>
      <c r="J60" s="76"/>
      <c r="K60" s="76"/>
    </row>
    <row r="61" spans="1:11" x14ac:dyDescent="0.25">
      <c r="A61" s="46">
        <v>5</v>
      </c>
      <c r="B61" s="51">
        <v>21</v>
      </c>
      <c r="C61" s="47">
        <v>0</v>
      </c>
      <c r="D61" s="51">
        <v>1</v>
      </c>
      <c r="E61" s="51">
        <v>1</v>
      </c>
      <c r="F61" s="46"/>
      <c r="G61" s="46">
        <v>5</v>
      </c>
      <c r="H61" s="51">
        <v>27</v>
      </c>
      <c r="I61" s="47">
        <v>0.01</v>
      </c>
      <c r="J61" s="51">
        <v>1</v>
      </c>
      <c r="K61" s="51">
        <v>1</v>
      </c>
    </row>
    <row r="62" spans="1:11" x14ac:dyDescent="0.25">
      <c r="A62" s="46">
        <v>6</v>
      </c>
      <c r="B62" s="51">
        <v>26</v>
      </c>
      <c r="C62" s="47">
        <v>0.01</v>
      </c>
      <c r="D62" s="51">
        <v>1</v>
      </c>
      <c r="E62" s="51">
        <v>1</v>
      </c>
      <c r="F62" s="46"/>
      <c r="G62" s="46">
        <v>6</v>
      </c>
      <c r="H62" s="51">
        <v>31</v>
      </c>
      <c r="I62" s="47">
        <v>0.03</v>
      </c>
      <c r="J62" s="51">
        <v>2</v>
      </c>
      <c r="K62" s="51">
        <v>2</v>
      </c>
    </row>
    <row r="63" spans="1:11" x14ac:dyDescent="0.25">
      <c r="A63" s="46">
        <v>7</v>
      </c>
      <c r="B63" s="51">
        <v>28</v>
      </c>
      <c r="C63" s="47">
        <v>0.01</v>
      </c>
      <c r="D63" s="51">
        <v>1</v>
      </c>
      <c r="E63" s="51">
        <v>2</v>
      </c>
      <c r="F63" s="46"/>
      <c r="G63" s="46">
        <v>7</v>
      </c>
      <c r="H63" s="51">
        <v>35</v>
      </c>
      <c r="I63" s="47">
        <v>7.0000000000000007E-2</v>
      </c>
      <c r="J63" s="51">
        <v>2</v>
      </c>
      <c r="K63" s="51">
        <v>3</v>
      </c>
    </row>
    <row r="64" spans="1:11" x14ac:dyDescent="0.25">
      <c r="A64" s="46">
        <v>8</v>
      </c>
      <c r="B64" s="51">
        <v>30</v>
      </c>
      <c r="C64" s="47">
        <v>0.02</v>
      </c>
      <c r="D64" s="51">
        <v>1</v>
      </c>
      <c r="E64" s="51">
        <v>2</v>
      </c>
      <c r="F64" s="46"/>
      <c r="G64" s="46">
        <v>8</v>
      </c>
      <c r="H64" s="51">
        <v>38</v>
      </c>
      <c r="I64" s="47">
        <v>0.12</v>
      </c>
      <c r="J64" s="51">
        <v>3</v>
      </c>
      <c r="K64" s="51">
        <v>4</v>
      </c>
    </row>
    <row r="65" spans="1:11" x14ac:dyDescent="0.25">
      <c r="A65" s="46">
        <v>9</v>
      </c>
      <c r="B65" s="51">
        <v>33</v>
      </c>
      <c r="C65" s="47">
        <v>0.05</v>
      </c>
      <c r="D65" s="51">
        <v>2</v>
      </c>
      <c r="E65" s="51">
        <v>3</v>
      </c>
      <c r="F65" s="46"/>
      <c r="G65" s="46">
        <v>9</v>
      </c>
      <c r="H65" s="51">
        <v>41</v>
      </c>
      <c r="I65" s="47">
        <v>0.19</v>
      </c>
      <c r="J65" s="51">
        <v>4</v>
      </c>
      <c r="K65" s="51">
        <v>4</v>
      </c>
    </row>
    <row r="66" spans="1:11" x14ac:dyDescent="0.25">
      <c r="A66" s="46">
        <v>10</v>
      </c>
      <c r="B66" s="51">
        <v>36</v>
      </c>
      <c r="C66" s="47">
        <v>0.08</v>
      </c>
      <c r="D66" s="51">
        <v>3</v>
      </c>
      <c r="E66" s="51">
        <v>3</v>
      </c>
      <c r="F66" s="46"/>
      <c r="G66" s="46">
        <v>10</v>
      </c>
      <c r="H66" s="51">
        <v>45</v>
      </c>
      <c r="I66" s="47">
        <v>0.28999999999999998</v>
      </c>
      <c r="J66" s="51">
        <v>4</v>
      </c>
      <c r="K66" s="51">
        <v>5</v>
      </c>
    </row>
    <row r="67" spans="1:11" x14ac:dyDescent="0.25">
      <c r="A67" s="46">
        <v>11</v>
      </c>
      <c r="B67" s="51">
        <v>38</v>
      </c>
      <c r="C67" s="47">
        <v>0.11</v>
      </c>
      <c r="D67" s="51">
        <v>3</v>
      </c>
      <c r="E67" s="51">
        <v>4</v>
      </c>
      <c r="F67" s="46"/>
      <c r="G67" s="46">
        <v>11</v>
      </c>
      <c r="H67" s="51">
        <v>49</v>
      </c>
      <c r="I67" s="47">
        <v>0.45</v>
      </c>
      <c r="J67" s="51">
        <v>5</v>
      </c>
      <c r="K67" s="51">
        <v>6</v>
      </c>
    </row>
    <row r="68" spans="1:11" x14ac:dyDescent="0.25">
      <c r="A68" s="46">
        <v>12</v>
      </c>
      <c r="B68" s="51">
        <v>40</v>
      </c>
      <c r="C68" s="47">
        <v>0.15</v>
      </c>
      <c r="D68" s="51">
        <v>3</v>
      </c>
      <c r="E68" s="51">
        <v>4</v>
      </c>
      <c r="F68" s="46"/>
      <c r="G68" s="46">
        <v>12</v>
      </c>
      <c r="H68" s="51">
        <v>52</v>
      </c>
      <c r="I68" s="47">
        <v>0.6</v>
      </c>
      <c r="J68" s="51">
        <v>5</v>
      </c>
      <c r="K68" s="51">
        <v>6</v>
      </c>
    </row>
    <row r="69" spans="1:11" x14ac:dyDescent="0.25">
      <c r="A69" s="46">
        <v>13</v>
      </c>
      <c r="B69" s="51">
        <v>42</v>
      </c>
      <c r="C69" s="47">
        <v>0.22</v>
      </c>
      <c r="D69" s="51">
        <v>4</v>
      </c>
      <c r="E69" s="51">
        <v>4</v>
      </c>
      <c r="F69" s="46"/>
      <c r="G69" s="46">
        <v>13</v>
      </c>
      <c r="H69" s="51">
        <v>58</v>
      </c>
      <c r="I69" s="47">
        <v>0.78</v>
      </c>
      <c r="J69" s="51">
        <v>6</v>
      </c>
      <c r="K69" s="51">
        <v>8</v>
      </c>
    </row>
    <row r="70" spans="1:11" x14ac:dyDescent="0.25">
      <c r="A70" s="46">
        <v>14</v>
      </c>
      <c r="B70" s="51">
        <v>45</v>
      </c>
      <c r="C70" s="47">
        <v>0.28999999999999998</v>
      </c>
      <c r="D70" s="51">
        <v>4</v>
      </c>
      <c r="E70" s="51">
        <v>5</v>
      </c>
      <c r="F70" s="46"/>
      <c r="G70" s="46">
        <v>14</v>
      </c>
      <c r="H70" s="51">
        <v>60</v>
      </c>
      <c r="I70" s="47">
        <v>0.85</v>
      </c>
      <c r="J70" s="51">
        <v>7</v>
      </c>
      <c r="K70" s="51">
        <v>8</v>
      </c>
    </row>
    <row r="71" spans="1:11" x14ac:dyDescent="0.25">
      <c r="A71" s="46">
        <v>15</v>
      </c>
      <c r="B71" s="51">
        <v>48</v>
      </c>
      <c r="C71" s="47">
        <v>0.43</v>
      </c>
      <c r="D71" s="51">
        <v>5</v>
      </c>
      <c r="E71" s="51">
        <v>6</v>
      </c>
      <c r="F71" s="46"/>
      <c r="G71" s="46">
        <v>15</v>
      </c>
      <c r="H71" s="51">
        <v>64</v>
      </c>
      <c r="I71" s="47">
        <v>0.91</v>
      </c>
      <c r="J71" s="51">
        <v>7</v>
      </c>
      <c r="K71" s="51">
        <v>9</v>
      </c>
    </row>
    <row r="72" spans="1:11" x14ac:dyDescent="0.25">
      <c r="A72" s="46">
        <v>16</v>
      </c>
      <c r="B72" s="51">
        <v>51</v>
      </c>
      <c r="C72" s="47">
        <v>0.55000000000000004</v>
      </c>
      <c r="D72" s="51">
        <v>5</v>
      </c>
      <c r="E72" s="51">
        <v>6</v>
      </c>
      <c r="F72" s="46"/>
      <c r="G72" s="46"/>
      <c r="H72" s="51"/>
      <c r="I72" s="47"/>
      <c r="J72" s="51"/>
      <c r="K72" s="51"/>
    </row>
    <row r="73" spans="1:11" x14ac:dyDescent="0.25">
      <c r="A73" s="46">
        <v>17</v>
      </c>
      <c r="B73" s="51">
        <v>57</v>
      </c>
      <c r="C73" s="47">
        <v>0.77</v>
      </c>
      <c r="D73" s="51">
        <v>6</v>
      </c>
      <c r="E73" s="51">
        <v>7</v>
      </c>
      <c r="F73" s="46"/>
      <c r="G73" s="46"/>
      <c r="H73" s="51"/>
      <c r="I73" s="47"/>
      <c r="J73" s="51"/>
      <c r="K73" s="51"/>
    </row>
    <row r="74" spans="1:11" x14ac:dyDescent="0.25">
      <c r="A74" s="46">
        <v>18</v>
      </c>
      <c r="B74" s="51">
        <v>60</v>
      </c>
      <c r="C74" s="47">
        <v>0.85</v>
      </c>
      <c r="D74" s="51">
        <v>7</v>
      </c>
      <c r="E74" s="51">
        <v>8</v>
      </c>
      <c r="F74" s="46"/>
      <c r="G74" s="46"/>
      <c r="H74" s="51"/>
      <c r="I74" s="47"/>
      <c r="J74" s="51"/>
      <c r="K74" s="51"/>
    </row>
    <row r="75" spans="1:11" x14ac:dyDescent="0.25">
      <c r="A75" s="46">
        <v>19</v>
      </c>
      <c r="B75" s="51">
        <v>64</v>
      </c>
      <c r="C75" s="47">
        <v>0.92</v>
      </c>
      <c r="D75" s="51">
        <v>7</v>
      </c>
      <c r="E75" s="51">
        <v>9</v>
      </c>
      <c r="F75" s="46"/>
      <c r="G75" s="46"/>
      <c r="H75" s="51"/>
      <c r="I75" s="47"/>
      <c r="J75" s="51"/>
      <c r="K75" s="51"/>
    </row>
    <row r="76" spans="1:11" ht="16.5" thickBot="1" x14ac:dyDescent="0.3">
      <c r="A76" s="48">
        <v>20</v>
      </c>
      <c r="B76" s="52">
        <v>67</v>
      </c>
      <c r="C76" s="49">
        <v>0.96</v>
      </c>
      <c r="D76" s="52">
        <v>8</v>
      </c>
      <c r="E76" s="52">
        <v>9</v>
      </c>
      <c r="F76" s="48"/>
      <c r="G76" s="48"/>
      <c r="H76" s="52"/>
      <c r="I76" s="55"/>
      <c r="J76" s="56"/>
      <c r="K76" s="56"/>
    </row>
  </sheetData>
  <mergeCells count="6">
    <mergeCell ref="A60:E60"/>
    <mergeCell ref="G60:K60"/>
    <mergeCell ref="A1:K1"/>
    <mergeCell ref="A34:K34"/>
    <mergeCell ref="A36:E36"/>
    <mergeCell ref="G36:K36"/>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FC049-522D-47AD-9A79-EF9DA1E7CF68}">
  <dimension ref="A1:BE458"/>
  <sheetViews>
    <sheetView topLeftCell="A32" workbookViewId="0">
      <selection activeCell="BI106" sqref="BI106"/>
    </sheetView>
  </sheetViews>
  <sheetFormatPr defaultRowHeight="15" x14ac:dyDescent="0.25"/>
  <cols>
    <col min="2" max="2" width="6.140625" customWidth="1"/>
    <col min="3" max="3" width="8.5703125" customWidth="1"/>
    <col min="4" max="4" width="5.140625" customWidth="1"/>
    <col min="5" max="5" width="5" customWidth="1"/>
    <col min="6" max="30" width="3.42578125" customWidth="1"/>
    <col min="31" max="55" width="3.7109375" customWidth="1"/>
    <col min="56" max="56" width="3.85546875" customWidth="1"/>
    <col min="57" max="57" width="3.28515625" customWidth="1"/>
  </cols>
  <sheetData>
    <row r="1" spans="1:3" x14ac:dyDescent="0.25">
      <c r="A1" t="s">
        <v>0</v>
      </c>
      <c r="B1">
        <v>302</v>
      </c>
    </row>
    <row r="2" spans="1:3" x14ac:dyDescent="0.25">
      <c r="A2" t="s">
        <v>1</v>
      </c>
      <c r="B2" t="s">
        <v>2</v>
      </c>
    </row>
    <row r="3" spans="1:3" x14ac:dyDescent="0.25">
      <c r="A3" t="s">
        <v>3</v>
      </c>
      <c r="B3" t="s">
        <v>4</v>
      </c>
    </row>
    <row r="4" spans="1:3" x14ac:dyDescent="0.25">
      <c r="A4" t="s">
        <v>5</v>
      </c>
      <c r="B4" t="s">
        <v>6</v>
      </c>
    </row>
    <row r="5" spans="1:3" x14ac:dyDescent="0.25">
      <c r="A5" t="s">
        <v>7</v>
      </c>
    </row>
    <row r="7" spans="1:3" x14ac:dyDescent="0.25">
      <c r="A7">
        <v>1</v>
      </c>
      <c r="B7" t="s">
        <v>8</v>
      </c>
    </row>
    <row r="8" spans="1:3" x14ac:dyDescent="0.25">
      <c r="A8">
        <v>2</v>
      </c>
      <c r="B8" t="s">
        <v>9</v>
      </c>
    </row>
    <row r="9" spans="1:3" x14ac:dyDescent="0.25">
      <c r="A9">
        <v>3</v>
      </c>
      <c r="B9" t="s">
        <v>10</v>
      </c>
    </row>
    <row r="10" spans="1:3" x14ac:dyDescent="0.25">
      <c r="A10">
        <v>4</v>
      </c>
      <c r="B10" t="s">
        <v>11</v>
      </c>
    </row>
    <row r="11" spans="1:3" x14ac:dyDescent="0.25">
      <c r="A11">
        <v>5</v>
      </c>
      <c r="B11" t="s">
        <v>12</v>
      </c>
    </row>
    <row r="13" spans="1:3" x14ac:dyDescent="0.25">
      <c r="A13">
        <v>1</v>
      </c>
      <c r="B13" t="s">
        <v>13</v>
      </c>
      <c r="C13" t="s">
        <v>13</v>
      </c>
    </row>
    <row r="14" spans="1:3" x14ac:dyDescent="0.25">
      <c r="A14">
        <v>2</v>
      </c>
      <c r="B14" t="s">
        <v>14</v>
      </c>
      <c r="C14" t="s">
        <v>14</v>
      </c>
    </row>
    <row r="15" spans="1:3" x14ac:dyDescent="0.25">
      <c r="A15">
        <v>3</v>
      </c>
      <c r="B15" t="s">
        <v>15</v>
      </c>
      <c r="C15" t="s">
        <v>15</v>
      </c>
    </row>
    <row r="16" spans="1:3" x14ac:dyDescent="0.25">
      <c r="A16">
        <v>4</v>
      </c>
      <c r="B16" t="s">
        <v>16</v>
      </c>
      <c r="C16" t="s">
        <v>17</v>
      </c>
    </row>
    <row r="17" spans="1:3" x14ac:dyDescent="0.25">
      <c r="A17">
        <v>5</v>
      </c>
      <c r="B17" t="s">
        <v>18</v>
      </c>
      <c r="C17" t="s">
        <v>19</v>
      </c>
    </row>
    <row r="18" spans="1:3" x14ac:dyDescent="0.25">
      <c r="A18">
        <v>6</v>
      </c>
      <c r="B18" t="s">
        <v>20</v>
      </c>
      <c r="C18" t="s">
        <v>20</v>
      </c>
    </row>
    <row r="19" spans="1:3" x14ac:dyDescent="0.25">
      <c r="A19">
        <v>7</v>
      </c>
      <c r="B19" t="s">
        <v>21</v>
      </c>
      <c r="C19" t="s">
        <v>21</v>
      </c>
    </row>
    <row r="20" spans="1:3" x14ac:dyDescent="0.25">
      <c r="A20">
        <v>8</v>
      </c>
      <c r="B20" t="s">
        <v>22</v>
      </c>
      <c r="C20" t="s">
        <v>22</v>
      </c>
    </row>
    <row r="21" spans="1:3" x14ac:dyDescent="0.25">
      <c r="A21">
        <v>9</v>
      </c>
      <c r="B21" t="s">
        <v>23</v>
      </c>
      <c r="C21" t="s">
        <v>23</v>
      </c>
    </row>
    <row r="22" spans="1:3" x14ac:dyDescent="0.25">
      <c r="A22">
        <v>10</v>
      </c>
      <c r="B22" t="s">
        <v>24</v>
      </c>
      <c r="C22" t="s">
        <v>24</v>
      </c>
    </row>
    <row r="23" spans="1:3" x14ac:dyDescent="0.25">
      <c r="A23">
        <v>11</v>
      </c>
      <c r="B23" t="s">
        <v>25</v>
      </c>
      <c r="C23" t="s">
        <v>25</v>
      </c>
    </row>
    <row r="24" spans="1:3" x14ac:dyDescent="0.25">
      <c r="A24">
        <v>12</v>
      </c>
      <c r="B24" t="s">
        <v>26</v>
      </c>
      <c r="C24" t="s">
        <v>26</v>
      </c>
    </row>
    <row r="25" spans="1:3" x14ac:dyDescent="0.25">
      <c r="A25">
        <v>13</v>
      </c>
      <c r="B25" t="s">
        <v>27</v>
      </c>
      <c r="C25" t="s">
        <v>27</v>
      </c>
    </row>
    <row r="26" spans="1:3" x14ac:dyDescent="0.25">
      <c r="A26">
        <v>14</v>
      </c>
      <c r="B26" t="s">
        <v>28</v>
      </c>
      <c r="C26" t="s">
        <v>28</v>
      </c>
    </row>
    <row r="27" spans="1:3" x14ac:dyDescent="0.25">
      <c r="A27">
        <v>15</v>
      </c>
      <c r="B27" t="s">
        <v>29</v>
      </c>
      <c r="C27" t="s">
        <v>29</v>
      </c>
    </row>
    <row r="28" spans="1:3" x14ac:dyDescent="0.25">
      <c r="A28">
        <v>16</v>
      </c>
      <c r="B28" t="s">
        <v>30</v>
      </c>
      <c r="C28" t="s">
        <v>31</v>
      </c>
    </row>
    <row r="29" spans="1:3" x14ac:dyDescent="0.25">
      <c r="A29">
        <v>17</v>
      </c>
      <c r="B29" t="s">
        <v>32</v>
      </c>
      <c r="C29" t="s">
        <v>32</v>
      </c>
    </row>
    <row r="30" spans="1:3" x14ac:dyDescent="0.25">
      <c r="A30">
        <v>18</v>
      </c>
      <c r="B30" t="s">
        <v>33</v>
      </c>
      <c r="C30" t="s">
        <v>33</v>
      </c>
    </row>
    <row r="31" spans="1:3" x14ac:dyDescent="0.25">
      <c r="A31">
        <v>19</v>
      </c>
      <c r="B31" t="s">
        <v>34</v>
      </c>
      <c r="C31" t="s">
        <v>34</v>
      </c>
    </row>
    <row r="32" spans="1:3" x14ac:dyDescent="0.25">
      <c r="A32">
        <v>20</v>
      </c>
      <c r="B32" t="s">
        <v>35</v>
      </c>
      <c r="C32" t="s">
        <v>36</v>
      </c>
    </row>
    <row r="33" spans="1:56" x14ac:dyDescent="0.25">
      <c r="A33">
        <v>21</v>
      </c>
      <c r="B33" t="s">
        <v>37</v>
      </c>
      <c r="C33" t="s">
        <v>37</v>
      </c>
    </row>
    <row r="34" spans="1:56" x14ac:dyDescent="0.25">
      <c r="A34">
        <v>22</v>
      </c>
      <c r="B34" t="s">
        <v>38</v>
      </c>
      <c r="C34" t="s">
        <v>38</v>
      </c>
    </row>
    <row r="35" spans="1:56" x14ac:dyDescent="0.25">
      <c r="A35">
        <v>23</v>
      </c>
      <c r="B35" t="s">
        <v>39</v>
      </c>
      <c r="C35" t="s">
        <v>39</v>
      </c>
    </row>
    <row r="36" spans="1:56" x14ac:dyDescent="0.25">
      <c r="A36">
        <v>24</v>
      </c>
      <c r="B36" t="s">
        <v>40</v>
      </c>
      <c r="C36" t="s">
        <v>41</v>
      </c>
    </row>
    <row r="37" spans="1:56" x14ac:dyDescent="0.25">
      <c r="A37">
        <v>25</v>
      </c>
      <c r="B37" t="s">
        <v>42</v>
      </c>
      <c r="C37" t="s">
        <v>42</v>
      </c>
    </row>
    <row r="39" spans="1:56" x14ac:dyDescent="0.25">
      <c r="A39" t="s">
        <v>43</v>
      </c>
      <c r="B39" t="s">
        <v>44</v>
      </c>
      <c r="C39" t="s">
        <v>45</v>
      </c>
      <c r="D39" t="s">
        <v>46</v>
      </c>
      <c r="E39" t="s">
        <v>47</v>
      </c>
      <c r="F39" t="s">
        <v>48</v>
      </c>
      <c r="G39" t="s">
        <v>49</v>
      </c>
      <c r="H39" t="s">
        <v>50</v>
      </c>
      <c r="I39" t="s">
        <v>51</v>
      </c>
      <c r="J39" t="s">
        <v>52</v>
      </c>
      <c r="K39" t="s">
        <v>53</v>
      </c>
      <c r="L39" t="s">
        <v>54</v>
      </c>
      <c r="M39" t="s">
        <v>55</v>
      </c>
      <c r="N39" t="s">
        <v>56</v>
      </c>
      <c r="O39" t="s">
        <v>57</v>
      </c>
      <c r="P39" t="s">
        <v>58</v>
      </c>
      <c r="Q39" t="s">
        <v>59</v>
      </c>
      <c r="R39" t="s">
        <v>60</v>
      </c>
      <c r="S39" t="s">
        <v>61</v>
      </c>
      <c r="T39" t="s">
        <v>62</v>
      </c>
      <c r="U39" t="s">
        <v>63</v>
      </c>
      <c r="V39" t="s">
        <v>64</v>
      </c>
      <c r="W39" t="s">
        <v>65</v>
      </c>
      <c r="X39" t="s">
        <v>66</v>
      </c>
      <c r="Y39" t="s">
        <v>67</v>
      </c>
      <c r="Z39" t="s">
        <v>68</v>
      </c>
      <c r="AA39" t="s">
        <v>69</v>
      </c>
      <c r="AB39" t="s">
        <v>70</v>
      </c>
      <c r="AC39" t="s">
        <v>71</v>
      </c>
      <c r="AD39" t="s">
        <v>72</v>
      </c>
      <c r="AE39" t="s">
        <v>73</v>
      </c>
      <c r="AF39" t="s">
        <v>74</v>
      </c>
      <c r="AG39" t="s">
        <v>75</v>
      </c>
      <c r="AH39" t="s">
        <v>76</v>
      </c>
      <c r="AI39" t="s">
        <v>77</v>
      </c>
      <c r="AJ39" t="s">
        <v>78</v>
      </c>
      <c r="AK39" t="s">
        <v>79</v>
      </c>
      <c r="AL39" t="s">
        <v>80</v>
      </c>
      <c r="AM39" t="s">
        <v>81</v>
      </c>
      <c r="AN39" t="s">
        <v>82</v>
      </c>
      <c r="AO39" t="s">
        <v>83</v>
      </c>
      <c r="AP39" t="s">
        <v>84</v>
      </c>
      <c r="AQ39" t="s">
        <v>85</v>
      </c>
      <c r="AR39" t="s">
        <v>86</v>
      </c>
      <c r="AS39" t="s">
        <v>87</v>
      </c>
      <c r="AT39" t="s">
        <v>88</v>
      </c>
      <c r="AU39" t="s">
        <v>89</v>
      </c>
      <c r="AV39" t="s">
        <v>90</v>
      </c>
      <c r="AW39" t="s">
        <v>91</v>
      </c>
      <c r="AX39" t="s">
        <v>92</v>
      </c>
      <c r="AY39" t="s">
        <v>93</v>
      </c>
      <c r="AZ39" t="s">
        <v>94</v>
      </c>
      <c r="BA39" t="s">
        <v>95</v>
      </c>
      <c r="BB39" t="s">
        <v>96</v>
      </c>
      <c r="BC39" t="s">
        <v>97</v>
      </c>
      <c r="BD39" t="s">
        <v>98</v>
      </c>
    </row>
    <row r="40" spans="1:56" x14ac:dyDescent="0.25">
      <c r="A40">
        <v>35580</v>
      </c>
      <c r="B40">
        <v>0</v>
      </c>
      <c r="C40">
        <v>1984</v>
      </c>
      <c r="D40" s="1">
        <v>45594.320729166669</v>
      </c>
      <c r="E40" t="s">
        <v>99</v>
      </c>
      <c r="F40">
        <v>5</v>
      </c>
      <c r="G40">
        <v>5</v>
      </c>
      <c r="H40">
        <v>2</v>
      </c>
      <c r="I40">
        <v>5</v>
      </c>
      <c r="J40">
        <v>5</v>
      </c>
      <c r="K40">
        <v>5</v>
      </c>
      <c r="L40">
        <v>4</v>
      </c>
      <c r="M40">
        <v>5</v>
      </c>
      <c r="N40">
        <v>1</v>
      </c>
      <c r="O40">
        <v>4</v>
      </c>
      <c r="P40">
        <v>2</v>
      </c>
      <c r="Q40">
        <v>5</v>
      </c>
      <c r="R40">
        <v>5</v>
      </c>
      <c r="S40">
        <v>5</v>
      </c>
      <c r="T40">
        <v>5</v>
      </c>
      <c r="U40">
        <v>5</v>
      </c>
      <c r="V40">
        <v>2</v>
      </c>
      <c r="W40">
        <v>5</v>
      </c>
      <c r="X40">
        <v>5</v>
      </c>
      <c r="Y40">
        <v>5</v>
      </c>
      <c r="Z40">
        <v>2</v>
      </c>
      <c r="AA40">
        <v>5</v>
      </c>
      <c r="AB40">
        <v>5</v>
      </c>
      <c r="AC40">
        <v>5</v>
      </c>
      <c r="AD40">
        <v>5</v>
      </c>
      <c r="AE40">
        <v>4</v>
      </c>
      <c r="AF40">
        <v>17</v>
      </c>
      <c r="AG40">
        <v>4</v>
      </c>
      <c r="AH40">
        <v>25</v>
      </c>
      <c r="AI40">
        <v>3</v>
      </c>
      <c r="AJ40">
        <v>2</v>
      </c>
      <c r="AK40">
        <v>4</v>
      </c>
      <c r="AL40">
        <v>3</v>
      </c>
      <c r="AM40">
        <v>3</v>
      </c>
      <c r="AN40">
        <v>4</v>
      </c>
      <c r="AO40">
        <v>6</v>
      </c>
      <c r="AP40">
        <v>3</v>
      </c>
      <c r="AQ40">
        <v>3</v>
      </c>
      <c r="AR40">
        <v>2</v>
      </c>
      <c r="AS40">
        <v>3</v>
      </c>
      <c r="AT40">
        <v>3</v>
      </c>
      <c r="AU40">
        <v>5</v>
      </c>
      <c r="AV40">
        <v>4</v>
      </c>
      <c r="AW40">
        <v>3</v>
      </c>
      <c r="AX40">
        <v>6</v>
      </c>
      <c r="AY40">
        <v>7</v>
      </c>
      <c r="AZ40">
        <v>3</v>
      </c>
      <c r="BA40">
        <v>3</v>
      </c>
      <c r="BB40">
        <v>3</v>
      </c>
      <c r="BC40">
        <v>3</v>
      </c>
      <c r="BD40">
        <v>5</v>
      </c>
    </row>
    <row r="41" spans="1:56" x14ac:dyDescent="0.25">
      <c r="A41">
        <v>35583</v>
      </c>
      <c r="B41">
        <v>0</v>
      </c>
      <c r="C41">
        <v>1984</v>
      </c>
      <c r="D41" s="1">
        <v>45594.332199074073</v>
      </c>
      <c r="E41" t="s">
        <v>100</v>
      </c>
      <c r="F41">
        <v>5</v>
      </c>
      <c r="G41">
        <v>5</v>
      </c>
      <c r="H41">
        <v>2</v>
      </c>
      <c r="I41">
        <v>4</v>
      </c>
      <c r="J41">
        <v>4</v>
      </c>
      <c r="K41">
        <v>4</v>
      </c>
      <c r="L41">
        <v>4</v>
      </c>
      <c r="M41">
        <v>4</v>
      </c>
      <c r="N41">
        <v>2</v>
      </c>
      <c r="O41">
        <v>4</v>
      </c>
      <c r="P41">
        <v>3</v>
      </c>
      <c r="Q41">
        <v>4</v>
      </c>
      <c r="R41">
        <v>4</v>
      </c>
      <c r="S41">
        <v>3</v>
      </c>
      <c r="T41">
        <v>4</v>
      </c>
      <c r="U41">
        <v>3</v>
      </c>
      <c r="V41">
        <v>2</v>
      </c>
      <c r="W41">
        <v>3</v>
      </c>
      <c r="X41">
        <v>4</v>
      </c>
      <c r="Y41">
        <v>5</v>
      </c>
      <c r="Z41">
        <v>2</v>
      </c>
      <c r="AA41">
        <v>3</v>
      </c>
      <c r="AB41">
        <v>2</v>
      </c>
      <c r="AC41">
        <v>4</v>
      </c>
      <c r="AD41">
        <v>4</v>
      </c>
      <c r="AE41">
        <v>9</v>
      </c>
      <c r="AF41">
        <v>11</v>
      </c>
      <c r="AG41">
        <v>12</v>
      </c>
      <c r="AH41">
        <v>9</v>
      </c>
      <c r="AI41">
        <v>5</v>
      </c>
      <c r="AJ41">
        <v>17</v>
      </c>
      <c r="AK41">
        <v>5</v>
      </c>
      <c r="AL41">
        <v>12</v>
      </c>
      <c r="AM41">
        <v>19</v>
      </c>
      <c r="AN41">
        <v>9</v>
      </c>
      <c r="AO41">
        <v>16</v>
      </c>
      <c r="AP41">
        <v>7</v>
      </c>
      <c r="AQ41">
        <v>8</v>
      </c>
      <c r="AR41">
        <v>6</v>
      </c>
      <c r="AS41">
        <v>9</v>
      </c>
      <c r="AT41">
        <v>6</v>
      </c>
      <c r="AU41">
        <v>14</v>
      </c>
      <c r="AV41">
        <v>7</v>
      </c>
      <c r="AW41">
        <v>6</v>
      </c>
      <c r="AX41">
        <v>13</v>
      </c>
      <c r="AY41">
        <v>8</v>
      </c>
      <c r="AZ41">
        <v>12</v>
      </c>
      <c r="BA41">
        <v>8</v>
      </c>
      <c r="BB41">
        <v>35</v>
      </c>
      <c r="BC41">
        <v>15</v>
      </c>
      <c r="BD41">
        <v>56</v>
      </c>
    </row>
    <row r="42" spans="1:56" x14ac:dyDescent="0.25">
      <c r="A42">
        <v>35584</v>
      </c>
      <c r="B42">
        <v>0</v>
      </c>
      <c r="C42">
        <v>1986</v>
      </c>
      <c r="D42" s="1">
        <v>45594.336342592593</v>
      </c>
      <c r="E42" t="s">
        <v>101</v>
      </c>
      <c r="F42">
        <v>5</v>
      </c>
      <c r="G42">
        <v>5</v>
      </c>
      <c r="H42">
        <v>4</v>
      </c>
      <c r="I42">
        <v>3</v>
      </c>
      <c r="J42">
        <v>5</v>
      </c>
      <c r="K42">
        <v>5</v>
      </c>
      <c r="L42">
        <v>4</v>
      </c>
      <c r="M42">
        <v>4</v>
      </c>
      <c r="N42">
        <v>3</v>
      </c>
      <c r="O42">
        <v>4</v>
      </c>
      <c r="P42">
        <v>5</v>
      </c>
      <c r="Q42">
        <v>4</v>
      </c>
      <c r="R42">
        <v>3</v>
      </c>
      <c r="S42">
        <v>4</v>
      </c>
      <c r="T42">
        <v>4</v>
      </c>
      <c r="U42">
        <v>3</v>
      </c>
      <c r="V42">
        <v>2</v>
      </c>
      <c r="W42">
        <v>3</v>
      </c>
      <c r="X42">
        <v>4</v>
      </c>
      <c r="Y42">
        <v>4</v>
      </c>
      <c r="Z42">
        <v>1</v>
      </c>
      <c r="AA42">
        <v>3</v>
      </c>
      <c r="AB42">
        <v>5</v>
      </c>
      <c r="AC42">
        <v>5</v>
      </c>
      <c r="AD42">
        <v>5</v>
      </c>
      <c r="AE42">
        <v>6</v>
      </c>
      <c r="AF42">
        <v>7</v>
      </c>
      <c r="AG42">
        <v>6</v>
      </c>
      <c r="AH42">
        <v>7</v>
      </c>
      <c r="AI42">
        <v>12</v>
      </c>
      <c r="AJ42">
        <v>6</v>
      </c>
      <c r="AK42">
        <v>5</v>
      </c>
      <c r="AL42">
        <v>9</v>
      </c>
      <c r="AM42">
        <v>19</v>
      </c>
      <c r="AN42">
        <v>9</v>
      </c>
      <c r="AO42">
        <v>2</v>
      </c>
      <c r="AP42">
        <v>8</v>
      </c>
      <c r="AQ42">
        <v>5</v>
      </c>
      <c r="AR42">
        <v>8</v>
      </c>
      <c r="AS42">
        <v>13</v>
      </c>
      <c r="AT42">
        <v>13</v>
      </c>
      <c r="AU42">
        <v>7</v>
      </c>
      <c r="AV42">
        <v>6</v>
      </c>
      <c r="AW42">
        <v>4</v>
      </c>
      <c r="AX42">
        <v>41</v>
      </c>
      <c r="AY42">
        <v>5</v>
      </c>
      <c r="AZ42">
        <v>7</v>
      </c>
      <c r="BA42">
        <v>13</v>
      </c>
      <c r="BB42">
        <v>4</v>
      </c>
      <c r="BC42">
        <v>6</v>
      </c>
      <c r="BD42">
        <v>59</v>
      </c>
    </row>
    <row r="43" spans="1:56" x14ac:dyDescent="0.25">
      <c r="A43">
        <v>35588</v>
      </c>
      <c r="B43">
        <v>0</v>
      </c>
      <c r="C43">
        <v>1989</v>
      </c>
      <c r="D43" s="1">
        <v>45594.366724537038</v>
      </c>
      <c r="E43" t="s">
        <v>102</v>
      </c>
      <c r="F43">
        <v>4</v>
      </c>
      <c r="G43">
        <v>3</v>
      </c>
      <c r="H43">
        <v>2</v>
      </c>
      <c r="I43">
        <v>4</v>
      </c>
      <c r="J43">
        <v>4</v>
      </c>
      <c r="K43">
        <v>4</v>
      </c>
      <c r="L43">
        <v>4</v>
      </c>
      <c r="M43">
        <v>3</v>
      </c>
      <c r="N43">
        <v>2</v>
      </c>
      <c r="O43">
        <v>4</v>
      </c>
      <c r="P43">
        <v>5</v>
      </c>
      <c r="Q43">
        <v>2</v>
      </c>
      <c r="R43">
        <v>1</v>
      </c>
      <c r="S43">
        <v>1</v>
      </c>
      <c r="T43">
        <v>2</v>
      </c>
      <c r="U43">
        <v>3</v>
      </c>
      <c r="V43">
        <v>5</v>
      </c>
      <c r="W43">
        <v>1</v>
      </c>
      <c r="X43">
        <v>3</v>
      </c>
      <c r="Y43">
        <v>4</v>
      </c>
      <c r="Z43">
        <v>2</v>
      </c>
      <c r="AA43">
        <v>4</v>
      </c>
      <c r="AB43">
        <v>5</v>
      </c>
      <c r="AC43">
        <v>4</v>
      </c>
      <c r="AD43">
        <v>4</v>
      </c>
      <c r="AE43">
        <v>12</v>
      </c>
      <c r="AF43">
        <v>7</v>
      </c>
      <c r="AG43">
        <v>5</v>
      </c>
      <c r="AH43">
        <v>5</v>
      </c>
      <c r="AI43">
        <v>4</v>
      </c>
      <c r="AJ43">
        <v>4</v>
      </c>
      <c r="AK43">
        <v>8</v>
      </c>
      <c r="AL43">
        <v>4</v>
      </c>
      <c r="AM43">
        <v>4</v>
      </c>
      <c r="AN43">
        <v>6</v>
      </c>
      <c r="AO43">
        <v>12</v>
      </c>
      <c r="AP43">
        <v>12</v>
      </c>
      <c r="AQ43">
        <v>9</v>
      </c>
      <c r="AR43">
        <v>5</v>
      </c>
      <c r="AS43">
        <v>6</v>
      </c>
      <c r="AT43">
        <v>4</v>
      </c>
      <c r="AU43">
        <v>5</v>
      </c>
      <c r="AV43">
        <v>9</v>
      </c>
      <c r="AW43">
        <v>7</v>
      </c>
      <c r="AX43">
        <v>10</v>
      </c>
      <c r="AY43">
        <v>8</v>
      </c>
      <c r="AZ43">
        <v>6</v>
      </c>
      <c r="BA43">
        <v>7</v>
      </c>
      <c r="BB43">
        <v>4</v>
      </c>
      <c r="BC43">
        <v>10</v>
      </c>
      <c r="BD43">
        <v>62</v>
      </c>
    </row>
    <row r="44" spans="1:56" x14ac:dyDescent="0.25">
      <c r="A44">
        <v>35591</v>
      </c>
      <c r="B44">
        <v>1</v>
      </c>
      <c r="C44">
        <v>1984</v>
      </c>
      <c r="D44" s="1">
        <v>45594.385821759257</v>
      </c>
      <c r="E44" t="s">
        <v>103</v>
      </c>
      <c r="F44">
        <v>4</v>
      </c>
      <c r="G44">
        <v>3</v>
      </c>
      <c r="H44">
        <v>2</v>
      </c>
      <c r="I44">
        <v>3</v>
      </c>
      <c r="J44">
        <v>4</v>
      </c>
      <c r="K44">
        <v>4</v>
      </c>
      <c r="L44">
        <v>5</v>
      </c>
      <c r="M44">
        <v>5</v>
      </c>
      <c r="N44">
        <v>2</v>
      </c>
      <c r="O44">
        <v>4</v>
      </c>
      <c r="P44">
        <v>4</v>
      </c>
      <c r="Q44">
        <v>4</v>
      </c>
      <c r="R44">
        <v>3</v>
      </c>
      <c r="S44">
        <v>4</v>
      </c>
      <c r="T44">
        <v>4</v>
      </c>
      <c r="U44">
        <v>5</v>
      </c>
      <c r="V44">
        <v>2</v>
      </c>
      <c r="W44">
        <v>4</v>
      </c>
      <c r="X44">
        <v>4</v>
      </c>
      <c r="Y44">
        <v>5</v>
      </c>
      <c r="Z44">
        <v>4</v>
      </c>
      <c r="AA44">
        <v>3</v>
      </c>
      <c r="AB44">
        <v>4</v>
      </c>
      <c r="AC44">
        <v>4</v>
      </c>
      <c r="AD44">
        <v>2</v>
      </c>
      <c r="AE44">
        <v>6</v>
      </c>
      <c r="AF44">
        <v>6</v>
      </c>
      <c r="AG44">
        <v>16</v>
      </c>
      <c r="AH44">
        <v>4</v>
      </c>
      <c r="AI44">
        <v>11</v>
      </c>
      <c r="AJ44">
        <v>2</v>
      </c>
      <c r="AK44">
        <v>4</v>
      </c>
      <c r="AL44">
        <v>14</v>
      </c>
      <c r="AM44">
        <v>7</v>
      </c>
      <c r="AN44">
        <v>8</v>
      </c>
      <c r="AO44">
        <v>6</v>
      </c>
      <c r="AP44">
        <v>3</v>
      </c>
      <c r="AQ44">
        <v>3</v>
      </c>
      <c r="AR44">
        <v>4</v>
      </c>
      <c r="AS44">
        <v>3</v>
      </c>
      <c r="AT44">
        <v>5</v>
      </c>
      <c r="AU44">
        <v>3</v>
      </c>
      <c r="AV44">
        <v>3</v>
      </c>
      <c r="AW44">
        <v>6</v>
      </c>
      <c r="AX44">
        <v>55</v>
      </c>
      <c r="AY44">
        <v>6</v>
      </c>
      <c r="AZ44">
        <v>5</v>
      </c>
      <c r="BA44">
        <v>8</v>
      </c>
      <c r="BB44">
        <v>2</v>
      </c>
      <c r="BC44">
        <v>6</v>
      </c>
      <c r="BD44">
        <v>65</v>
      </c>
    </row>
    <row r="45" spans="1:56" x14ac:dyDescent="0.25">
      <c r="A45">
        <v>35585</v>
      </c>
      <c r="B45">
        <v>1</v>
      </c>
      <c r="C45">
        <v>1984</v>
      </c>
      <c r="D45" s="1">
        <v>45594.386863425927</v>
      </c>
      <c r="E45" t="s">
        <v>104</v>
      </c>
      <c r="F45">
        <v>5</v>
      </c>
      <c r="G45">
        <v>5</v>
      </c>
      <c r="H45">
        <v>1</v>
      </c>
      <c r="I45">
        <v>2</v>
      </c>
      <c r="J45">
        <v>3</v>
      </c>
      <c r="K45">
        <v>4</v>
      </c>
      <c r="L45">
        <v>3</v>
      </c>
      <c r="M45">
        <v>4</v>
      </c>
      <c r="N45">
        <v>4</v>
      </c>
      <c r="O45">
        <v>2</v>
      </c>
      <c r="P45">
        <v>2</v>
      </c>
      <c r="Q45">
        <v>4</v>
      </c>
      <c r="R45">
        <v>4</v>
      </c>
      <c r="S45">
        <v>3</v>
      </c>
      <c r="T45">
        <v>3</v>
      </c>
      <c r="U45">
        <v>4</v>
      </c>
      <c r="V45">
        <v>2</v>
      </c>
      <c r="W45">
        <v>3</v>
      </c>
      <c r="X45">
        <v>4</v>
      </c>
      <c r="Y45">
        <v>4</v>
      </c>
      <c r="Z45">
        <v>4</v>
      </c>
      <c r="AA45">
        <v>3</v>
      </c>
      <c r="AB45">
        <v>3</v>
      </c>
      <c r="AC45">
        <v>3</v>
      </c>
      <c r="AD45">
        <v>1</v>
      </c>
      <c r="AE45">
        <v>12</v>
      </c>
      <c r="AF45">
        <v>14</v>
      </c>
      <c r="AG45">
        <v>15</v>
      </c>
      <c r="AH45">
        <v>9</v>
      </c>
      <c r="AI45">
        <v>13</v>
      </c>
      <c r="AJ45">
        <v>7</v>
      </c>
      <c r="AK45">
        <v>14</v>
      </c>
      <c r="AL45">
        <v>14</v>
      </c>
      <c r="AM45">
        <v>10</v>
      </c>
      <c r="AN45">
        <v>11</v>
      </c>
      <c r="AO45">
        <v>202</v>
      </c>
      <c r="AP45">
        <v>10</v>
      </c>
      <c r="AQ45">
        <v>6</v>
      </c>
      <c r="AR45">
        <v>14</v>
      </c>
      <c r="AS45">
        <v>8</v>
      </c>
      <c r="AT45">
        <v>4</v>
      </c>
      <c r="AU45">
        <v>19</v>
      </c>
      <c r="AV45">
        <v>6</v>
      </c>
      <c r="AW45">
        <v>7</v>
      </c>
      <c r="AX45">
        <v>3793</v>
      </c>
      <c r="AY45">
        <v>12</v>
      </c>
      <c r="AZ45">
        <v>9</v>
      </c>
      <c r="BA45">
        <v>15</v>
      </c>
      <c r="BB45">
        <v>9</v>
      </c>
      <c r="BC45">
        <v>8</v>
      </c>
      <c r="BD45">
        <v>63</v>
      </c>
    </row>
    <row r="46" spans="1:56" x14ac:dyDescent="0.25">
      <c r="A46" s="3">
        <v>35616</v>
      </c>
      <c r="B46">
        <v>0</v>
      </c>
      <c r="C46">
        <v>1999</v>
      </c>
      <c r="D46" s="1">
        <v>45594.40420138889</v>
      </c>
      <c r="E46" t="s">
        <v>105</v>
      </c>
      <c r="F46">
        <v>5</v>
      </c>
      <c r="G46">
        <v>4</v>
      </c>
      <c r="H46">
        <v>5</v>
      </c>
      <c r="I46">
        <v>2</v>
      </c>
      <c r="J46">
        <v>2</v>
      </c>
      <c r="K46">
        <v>2</v>
      </c>
      <c r="L46">
        <v>2</v>
      </c>
      <c r="M46">
        <v>2</v>
      </c>
      <c r="N46">
        <v>4</v>
      </c>
      <c r="O46">
        <v>2</v>
      </c>
      <c r="P46">
        <v>3</v>
      </c>
      <c r="Q46">
        <v>2</v>
      </c>
      <c r="R46">
        <v>5</v>
      </c>
      <c r="S46">
        <v>3</v>
      </c>
      <c r="T46">
        <v>3</v>
      </c>
      <c r="U46">
        <v>2</v>
      </c>
      <c r="V46">
        <v>4</v>
      </c>
      <c r="W46">
        <v>2</v>
      </c>
      <c r="X46">
        <v>5</v>
      </c>
      <c r="Y46">
        <v>5</v>
      </c>
      <c r="Z46">
        <v>3</v>
      </c>
      <c r="AA46">
        <v>3</v>
      </c>
      <c r="AB46">
        <v>4</v>
      </c>
      <c r="AC46">
        <v>4</v>
      </c>
      <c r="AD46">
        <v>5</v>
      </c>
      <c r="AE46">
        <v>5</v>
      </c>
      <c r="AF46">
        <v>9</v>
      </c>
      <c r="AG46">
        <v>4</v>
      </c>
      <c r="AH46">
        <v>6</v>
      </c>
      <c r="AI46">
        <v>2</v>
      </c>
      <c r="AJ46">
        <v>2</v>
      </c>
      <c r="AK46">
        <v>4</v>
      </c>
      <c r="AL46">
        <v>2</v>
      </c>
      <c r="AM46">
        <v>2</v>
      </c>
      <c r="AN46">
        <v>2</v>
      </c>
      <c r="AO46">
        <v>3</v>
      </c>
      <c r="AP46">
        <v>3</v>
      </c>
      <c r="AQ46">
        <v>7</v>
      </c>
      <c r="AR46">
        <v>2</v>
      </c>
      <c r="AS46">
        <v>2</v>
      </c>
      <c r="AT46">
        <v>3</v>
      </c>
      <c r="AU46">
        <v>4</v>
      </c>
      <c r="AV46">
        <v>2</v>
      </c>
      <c r="AW46">
        <v>4</v>
      </c>
      <c r="AX46">
        <v>2</v>
      </c>
      <c r="AY46">
        <v>2</v>
      </c>
      <c r="AZ46">
        <v>2</v>
      </c>
      <c r="BA46">
        <v>2</v>
      </c>
      <c r="BB46">
        <v>2</v>
      </c>
      <c r="BC46">
        <v>1</v>
      </c>
      <c r="BD46">
        <v>74</v>
      </c>
    </row>
    <row r="47" spans="1:56" x14ac:dyDescent="0.25">
      <c r="A47">
        <v>35625</v>
      </c>
      <c r="B47">
        <v>0</v>
      </c>
      <c r="C47">
        <v>2003</v>
      </c>
      <c r="D47" s="1">
        <v>45594.411805555559</v>
      </c>
      <c r="E47" t="s">
        <v>106</v>
      </c>
      <c r="F47">
        <v>5</v>
      </c>
      <c r="G47">
        <v>5</v>
      </c>
      <c r="H47">
        <v>1</v>
      </c>
      <c r="I47">
        <v>5</v>
      </c>
      <c r="J47">
        <v>5</v>
      </c>
      <c r="K47">
        <v>4</v>
      </c>
      <c r="L47">
        <v>3</v>
      </c>
      <c r="M47">
        <v>4</v>
      </c>
      <c r="N47">
        <v>4</v>
      </c>
      <c r="O47">
        <v>4</v>
      </c>
      <c r="P47">
        <v>5</v>
      </c>
      <c r="Q47">
        <v>2</v>
      </c>
      <c r="R47">
        <v>3</v>
      </c>
      <c r="S47">
        <v>3</v>
      </c>
      <c r="T47">
        <v>4</v>
      </c>
      <c r="U47">
        <v>4</v>
      </c>
      <c r="V47">
        <v>3</v>
      </c>
      <c r="W47">
        <v>4</v>
      </c>
      <c r="X47">
        <v>4</v>
      </c>
      <c r="Y47">
        <v>4</v>
      </c>
      <c r="Z47">
        <v>1</v>
      </c>
      <c r="AA47">
        <v>2</v>
      </c>
      <c r="AB47">
        <v>2</v>
      </c>
      <c r="AC47">
        <v>5</v>
      </c>
      <c r="AD47">
        <v>3</v>
      </c>
      <c r="AE47">
        <v>5</v>
      </c>
      <c r="AF47">
        <v>5</v>
      </c>
      <c r="AG47">
        <v>4</v>
      </c>
      <c r="AH47">
        <v>3</v>
      </c>
      <c r="AI47">
        <v>3</v>
      </c>
      <c r="AJ47">
        <v>2</v>
      </c>
      <c r="AK47">
        <v>6</v>
      </c>
      <c r="AL47">
        <v>3</v>
      </c>
      <c r="AM47">
        <v>3</v>
      </c>
      <c r="AN47">
        <v>4</v>
      </c>
      <c r="AO47">
        <v>5</v>
      </c>
      <c r="AP47">
        <v>4</v>
      </c>
      <c r="AQ47">
        <v>14</v>
      </c>
      <c r="AR47">
        <v>4</v>
      </c>
      <c r="AS47">
        <v>4</v>
      </c>
      <c r="AT47">
        <v>6</v>
      </c>
      <c r="AU47">
        <v>4</v>
      </c>
      <c r="AV47">
        <v>15</v>
      </c>
      <c r="AW47">
        <v>3</v>
      </c>
      <c r="AX47">
        <v>4</v>
      </c>
      <c r="AY47">
        <v>5</v>
      </c>
      <c r="AZ47">
        <v>8</v>
      </c>
      <c r="BA47">
        <v>5</v>
      </c>
      <c r="BB47">
        <v>4</v>
      </c>
      <c r="BC47">
        <v>3</v>
      </c>
      <c r="BD47">
        <v>73</v>
      </c>
    </row>
    <row r="48" spans="1:56" x14ac:dyDescent="0.25">
      <c r="A48">
        <v>35632</v>
      </c>
      <c r="B48">
        <v>0</v>
      </c>
      <c r="C48">
        <v>2001</v>
      </c>
      <c r="D48" s="1">
        <v>45594.416145833333</v>
      </c>
      <c r="E48" t="s">
        <v>107</v>
      </c>
      <c r="F48">
        <v>4</v>
      </c>
      <c r="G48">
        <v>5</v>
      </c>
      <c r="H48">
        <v>3</v>
      </c>
      <c r="I48">
        <v>4</v>
      </c>
      <c r="J48">
        <v>4</v>
      </c>
      <c r="K48">
        <v>3</v>
      </c>
      <c r="L48">
        <v>4</v>
      </c>
      <c r="M48">
        <v>4</v>
      </c>
      <c r="N48">
        <v>5</v>
      </c>
      <c r="O48">
        <v>4</v>
      </c>
      <c r="P48">
        <v>2</v>
      </c>
      <c r="Q48">
        <v>4</v>
      </c>
      <c r="R48">
        <v>4</v>
      </c>
      <c r="S48">
        <v>4</v>
      </c>
      <c r="T48">
        <v>4</v>
      </c>
      <c r="U48">
        <v>5</v>
      </c>
      <c r="V48">
        <v>2</v>
      </c>
      <c r="W48">
        <v>4</v>
      </c>
      <c r="X48">
        <v>4</v>
      </c>
      <c r="Y48">
        <v>4</v>
      </c>
      <c r="Z48">
        <v>2</v>
      </c>
      <c r="AA48">
        <v>5</v>
      </c>
      <c r="AB48">
        <v>4</v>
      </c>
      <c r="AC48">
        <v>5</v>
      </c>
      <c r="AD48">
        <v>5</v>
      </c>
      <c r="AE48">
        <v>4</v>
      </c>
      <c r="AF48">
        <v>6</v>
      </c>
      <c r="AG48">
        <v>5</v>
      </c>
      <c r="AH48">
        <v>3</v>
      </c>
      <c r="AI48">
        <v>3</v>
      </c>
      <c r="AJ48">
        <v>4</v>
      </c>
      <c r="AK48">
        <v>6</v>
      </c>
      <c r="AL48">
        <v>2</v>
      </c>
      <c r="AM48">
        <v>3</v>
      </c>
      <c r="AN48">
        <v>7</v>
      </c>
      <c r="AO48">
        <v>4</v>
      </c>
      <c r="AP48">
        <v>7</v>
      </c>
      <c r="AQ48">
        <v>2</v>
      </c>
      <c r="AR48">
        <v>3</v>
      </c>
      <c r="AS48">
        <v>4</v>
      </c>
      <c r="AT48">
        <v>6</v>
      </c>
      <c r="AU48">
        <v>4</v>
      </c>
      <c r="AV48">
        <v>5</v>
      </c>
      <c r="AW48">
        <v>2</v>
      </c>
      <c r="AX48">
        <v>8</v>
      </c>
      <c r="AY48">
        <v>4</v>
      </c>
      <c r="AZ48">
        <v>7</v>
      </c>
      <c r="BA48">
        <v>3</v>
      </c>
      <c r="BB48">
        <v>1</v>
      </c>
      <c r="BC48">
        <v>3</v>
      </c>
      <c r="BD48">
        <v>54</v>
      </c>
    </row>
    <row r="49" spans="1:56" x14ac:dyDescent="0.25">
      <c r="A49">
        <v>35646</v>
      </c>
      <c r="B49">
        <v>1</v>
      </c>
      <c r="C49">
        <v>1973</v>
      </c>
      <c r="D49" s="1">
        <v>45594.431631944448</v>
      </c>
      <c r="E49" t="s">
        <v>108</v>
      </c>
      <c r="F49">
        <v>4</v>
      </c>
      <c r="G49">
        <v>4</v>
      </c>
      <c r="H49">
        <v>1</v>
      </c>
      <c r="I49">
        <v>4</v>
      </c>
      <c r="J49">
        <v>3</v>
      </c>
      <c r="K49">
        <v>3</v>
      </c>
      <c r="L49">
        <v>2</v>
      </c>
      <c r="M49">
        <v>3</v>
      </c>
      <c r="N49">
        <v>2</v>
      </c>
      <c r="O49">
        <v>3</v>
      </c>
      <c r="P49">
        <v>2</v>
      </c>
      <c r="Q49">
        <v>5</v>
      </c>
      <c r="R49">
        <v>3</v>
      </c>
      <c r="S49">
        <v>4</v>
      </c>
      <c r="T49">
        <v>4</v>
      </c>
      <c r="U49">
        <v>4</v>
      </c>
      <c r="V49">
        <v>1</v>
      </c>
      <c r="W49">
        <v>4</v>
      </c>
      <c r="X49">
        <v>5</v>
      </c>
      <c r="Y49">
        <v>5</v>
      </c>
      <c r="Z49">
        <v>2</v>
      </c>
      <c r="AA49">
        <v>4</v>
      </c>
      <c r="AB49">
        <v>4</v>
      </c>
      <c r="AC49">
        <v>4</v>
      </c>
      <c r="AD49">
        <v>4</v>
      </c>
      <c r="AE49">
        <v>11</v>
      </c>
      <c r="AF49">
        <v>10</v>
      </c>
      <c r="AG49">
        <v>11</v>
      </c>
      <c r="AH49">
        <v>137</v>
      </c>
      <c r="AI49">
        <v>4</v>
      </c>
      <c r="AJ49">
        <v>38</v>
      </c>
      <c r="AK49">
        <v>14</v>
      </c>
      <c r="AL49">
        <v>6</v>
      </c>
      <c r="AM49">
        <v>7</v>
      </c>
      <c r="AN49">
        <v>5</v>
      </c>
      <c r="AO49">
        <v>7</v>
      </c>
      <c r="AP49">
        <v>8</v>
      </c>
      <c r="AQ49">
        <v>4</v>
      </c>
      <c r="AR49">
        <v>5</v>
      </c>
      <c r="AS49">
        <v>7</v>
      </c>
      <c r="AT49">
        <v>6</v>
      </c>
      <c r="AU49">
        <v>6</v>
      </c>
      <c r="AV49">
        <v>9</v>
      </c>
      <c r="AW49">
        <v>4</v>
      </c>
      <c r="AX49">
        <v>9</v>
      </c>
      <c r="AY49">
        <v>8</v>
      </c>
      <c r="AZ49">
        <v>7</v>
      </c>
      <c r="BA49">
        <v>6</v>
      </c>
      <c r="BB49">
        <v>5</v>
      </c>
      <c r="BC49">
        <v>5</v>
      </c>
      <c r="BD49">
        <v>63</v>
      </c>
    </row>
    <row r="50" spans="1:56" x14ac:dyDescent="0.25">
      <c r="A50">
        <v>35665</v>
      </c>
      <c r="B50">
        <v>0</v>
      </c>
      <c r="C50">
        <v>1985</v>
      </c>
      <c r="D50" s="1">
        <v>45594.45107638889</v>
      </c>
      <c r="E50" t="s">
        <v>99</v>
      </c>
      <c r="F50">
        <v>4</v>
      </c>
      <c r="G50">
        <v>4</v>
      </c>
      <c r="H50">
        <v>4</v>
      </c>
      <c r="I50">
        <v>2</v>
      </c>
      <c r="J50">
        <v>3</v>
      </c>
      <c r="K50">
        <v>4</v>
      </c>
      <c r="L50">
        <v>4</v>
      </c>
      <c r="M50">
        <v>4</v>
      </c>
      <c r="N50">
        <v>2</v>
      </c>
      <c r="O50">
        <v>3</v>
      </c>
      <c r="P50">
        <v>3</v>
      </c>
      <c r="Q50">
        <v>3</v>
      </c>
      <c r="R50">
        <v>4</v>
      </c>
      <c r="S50">
        <v>4</v>
      </c>
      <c r="T50">
        <v>4</v>
      </c>
      <c r="U50">
        <v>4</v>
      </c>
      <c r="V50">
        <v>2</v>
      </c>
      <c r="W50">
        <v>4</v>
      </c>
      <c r="X50">
        <v>4</v>
      </c>
      <c r="Y50">
        <v>4</v>
      </c>
      <c r="Z50">
        <v>2</v>
      </c>
      <c r="AA50">
        <v>4</v>
      </c>
      <c r="AB50">
        <v>4</v>
      </c>
      <c r="AC50">
        <v>4</v>
      </c>
      <c r="AD50">
        <v>2</v>
      </c>
      <c r="AE50">
        <v>7</v>
      </c>
      <c r="AF50">
        <v>8</v>
      </c>
      <c r="AG50">
        <v>11</v>
      </c>
      <c r="AH50">
        <v>8</v>
      </c>
      <c r="AI50">
        <v>5</v>
      </c>
      <c r="AJ50">
        <v>5</v>
      </c>
      <c r="AK50">
        <v>5</v>
      </c>
      <c r="AL50">
        <v>10</v>
      </c>
      <c r="AM50">
        <v>5</v>
      </c>
      <c r="AN50">
        <v>7</v>
      </c>
      <c r="AO50">
        <v>8</v>
      </c>
      <c r="AP50">
        <v>16</v>
      </c>
      <c r="AQ50">
        <v>6</v>
      </c>
      <c r="AR50">
        <v>5</v>
      </c>
      <c r="AS50">
        <v>4</v>
      </c>
      <c r="AT50">
        <v>5</v>
      </c>
      <c r="AU50">
        <v>9</v>
      </c>
      <c r="AV50">
        <v>5</v>
      </c>
      <c r="AW50">
        <v>5</v>
      </c>
      <c r="AX50">
        <v>13</v>
      </c>
      <c r="AY50">
        <v>6</v>
      </c>
      <c r="AZ50">
        <v>6</v>
      </c>
      <c r="BA50">
        <v>16</v>
      </c>
      <c r="BB50">
        <v>11</v>
      </c>
      <c r="BC50">
        <v>9</v>
      </c>
      <c r="BD50">
        <v>53</v>
      </c>
    </row>
    <row r="51" spans="1:56" x14ac:dyDescent="0.25">
      <c r="A51">
        <v>35673</v>
      </c>
      <c r="B51">
        <v>0</v>
      </c>
      <c r="C51">
        <v>2002</v>
      </c>
      <c r="D51" s="1">
        <v>45594.454791666663</v>
      </c>
      <c r="E51" t="s">
        <v>109</v>
      </c>
      <c r="F51">
        <v>4</v>
      </c>
      <c r="G51">
        <v>2</v>
      </c>
      <c r="H51">
        <v>2</v>
      </c>
      <c r="I51">
        <v>4</v>
      </c>
      <c r="J51">
        <v>5</v>
      </c>
      <c r="K51">
        <v>2</v>
      </c>
      <c r="L51">
        <v>2</v>
      </c>
      <c r="M51">
        <v>2</v>
      </c>
      <c r="N51">
        <v>2</v>
      </c>
      <c r="O51">
        <v>2</v>
      </c>
      <c r="P51">
        <v>4</v>
      </c>
      <c r="Q51">
        <v>4</v>
      </c>
      <c r="R51">
        <v>2</v>
      </c>
      <c r="S51">
        <v>4</v>
      </c>
      <c r="T51">
        <v>4</v>
      </c>
      <c r="U51">
        <v>2</v>
      </c>
      <c r="V51">
        <v>4</v>
      </c>
      <c r="W51">
        <v>2</v>
      </c>
      <c r="X51">
        <v>4</v>
      </c>
      <c r="Y51">
        <v>4</v>
      </c>
      <c r="Z51">
        <v>4</v>
      </c>
      <c r="AA51">
        <v>2</v>
      </c>
      <c r="AB51">
        <v>2</v>
      </c>
      <c r="AC51">
        <v>2</v>
      </c>
      <c r="AD51">
        <v>2</v>
      </c>
      <c r="AE51">
        <v>4</v>
      </c>
      <c r="AF51">
        <v>56</v>
      </c>
      <c r="AG51">
        <v>400</v>
      </c>
      <c r="AH51">
        <v>3</v>
      </c>
      <c r="AI51">
        <v>3</v>
      </c>
      <c r="AJ51">
        <v>2</v>
      </c>
      <c r="AK51">
        <v>3</v>
      </c>
      <c r="AL51">
        <v>3</v>
      </c>
      <c r="AM51">
        <v>21</v>
      </c>
      <c r="AN51">
        <v>5</v>
      </c>
      <c r="AO51">
        <v>6</v>
      </c>
      <c r="AP51">
        <v>12</v>
      </c>
      <c r="AQ51">
        <v>3</v>
      </c>
      <c r="AR51">
        <v>4</v>
      </c>
      <c r="AS51">
        <v>2</v>
      </c>
      <c r="AT51">
        <v>4</v>
      </c>
      <c r="AU51">
        <v>3</v>
      </c>
      <c r="AV51">
        <v>3</v>
      </c>
      <c r="AW51">
        <v>4</v>
      </c>
      <c r="AX51">
        <v>8</v>
      </c>
      <c r="AY51">
        <v>3</v>
      </c>
      <c r="AZ51">
        <v>13</v>
      </c>
      <c r="BA51">
        <v>4</v>
      </c>
      <c r="BB51">
        <v>5</v>
      </c>
      <c r="BC51">
        <v>3</v>
      </c>
      <c r="BD51">
        <v>38</v>
      </c>
    </row>
    <row r="52" spans="1:56" x14ac:dyDescent="0.25">
      <c r="A52">
        <v>35705</v>
      </c>
      <c r="B52">
        <v>0</v>
      </c>
      <c r="C52">
        <v>1966</v>
      </c>
      <c r="D52" s="1">
        <v>45594.471805555557</v>
      </c>
      <c r="E52" t="s">
        <v>110</v>
      </c>
      <c r="F52">
        <v>5</v>
      </c>
      <c r="G52">
        <v>4</v>
      </c>
      <c r="H52">
        <v>3</v>
      </c>
      <c r="I52">
        <v>3</v>
      </c>
      <c r="J52">
        <v>2</v>
      </c>
      <c r="K52">
        <v>4</v>
      </c>
      <c r="L52">
        <v>3</v>
      </c>
      <c r="M52">
        <v>3</v>
      </c>
      <c r="N52">
        <v>4</v>
      </c>
      <c r="O52">
        <v>4</v>
      </c>
      <c r="P52">
        <v>2</v>
      </c>
      <c r="Q52">
        <v>3</v>
      </c>
      <c r="R52">
        <v>2</v>
      </c>
      <c r="S52">
        <v>4</v>
      </c>
      <c r="T52">
        <v>4</v>
      </c>
      <c r="U52">
        <v>4</v>
      </c>
      <c r="V52">
        <v>4</v>
      </c>
      <c r="W52">
        <v>3</v>
      </c>
      <c r="X52">
        <v>3</v>
      </c>
      <c r="Y52">
        <v>4</v>
      </c>
      <c r="Z52">
        <v>4</v>
      </c>
      <c r="AA52">
        <v>4</v>
      </c>
      <c r="AB52">
        <v>2</v>
      </c>
      <c r="AC52">
        <v>2</v>
      </c>
      <c r="AD52">
        <v>3</v>
      </c>
      <c r="AE52">
        <v>6</v>
      </c>
      <c r="AF52">
        <v>7</v>
      </c>
      <c r="AG52">
        <v>5</v>
      </c>
      <c r="AH52">
        <v>4</v>
      </c>
      <c r="AI52">
        <v>4</v>
      </c>
      <c r="AJ52">
        <v>7</v>
      </c>
      <c r="AK52">
        <v>4</v>
      </c>
      <c r="AL52">
        <v>3</v>
      </c>
      <c r="AM52">
        <v>3</v>
      </c>
      <c r="AN52">
        <v>5</v>
      </c>
      <c r="AO52">
        <v>5</v>
      </c>
      <c r="AP52">
        <v>6</v>
      </c>
      <c r="AQ52">
        <v>2</v>
      </c>
      <c r="AR52">
        <v>4</v>
      </c>
      <c r="AS52">
        <v>4</v>
      </c>
      <c r="AT52">
        <v>2</v>
      </c>
      <c r="AU52">
        <v>3</v>
      </c>
      <c r="AV52">
        <v>4</v>
      </c>
      <c r="AW52">
        <v>8</v>
      </c>
      <c r="AX52">
        <v>5</v>
      </c>
      <c r="AY52">
        <v>3</v>
      </c>
      <c r="AZ52">
        <v>3</v>
      </c>
      <c r="BA52">
        <v>2</v>
      </c>
      <c r="BB52">
        <v>3</v>
      </c>
      <c r="BC52">
        <v>4</v>
      </c>
      <c r="BD52">
        <v>53</v>
      </c>
    </row>
    <row r="53" spans="1:56" x14ac:dyDescent="0.25">
      <c r="A53">
        <v>35723</v>
      </c>
      <c r="B53">
        <v>0</v>
      </c>
      <c r="C53">
        <v>1970</v>
      </c>
      <c r="D53" s="1">
        <v>45594.480127314811</v>
      </c>
      <c r="E53" t="s">
        <v>111</v>
      </c>
      <c r="F53">
        <v>4</v>
      </c>
      <c r="G53">
        <v>5</v>
      </c>
      <c r="H53">
        <v>1</v>
      </c>
      <c r="I53">
        <v>5</v>
      </c>
      <c r="J53">
        <v>5</v>
      </c>
      <c r="K53">
        <v>5</v>
      </c>
      <c r="L53">
        <v>4</v>
      </c>
      <c r="M53">
        <v>5</v>
      </c>
      <c r="N53">
        <v>1</v>
      </c>
      <c r="O53">
        <v>5</v>
      </c>
      <c r="P53">
        <v>5</v>
      </c>
      <c r="Q53">
        <v>5</v>
      </c>
      <c r="R53">
        <v>3</v>
      </c>
      <c r="S53">
        <v>4</v>
      </c>
      <c r="T53">
        <v>4</v>
      </c>
      <c r="U53">
        <v>5</v>
      </c>
      <c r="V53">
        <v>4</v>
      </c>
      <c r="W53">
        <v>3</v>
      </c>
      <c r="X53">
        <v>3</v>
      </c>
      <c r="Y53">
        <v>3</v>
      </c>
      <c r="Z53">
        <v>1</v>
      </c>
      <c r="AA53">
        <v>5</v>
      </c>
      <c r="AB53">
        <v>5</v>
      </c>
      <c r="AC53">
        <v>4</v>
      </c>
      <c r="AD53">
        <v>4</v>
      </c>
      <c r="AE53">
        <v>18</v>
      </c>
      <c r="AF53">
        <v>16</v>
      </c>
      <c r="AG53">
        <v>5</v>
      </c>
      <c r="AH53">
        <v>7</v>
      </c>
      <c r="AI53">
        <v>7</v>
      </c>
      <c r="AJ53">
        <v>3</v>
      </c>
      <c r="AK53">
        <v>6</v>
      </c>
      <c r="AL53">
        <v>3</v>
      </c>
      <c r="AM53">
        <v>4</v>
      </c>
      <c r="AN53">
        <v>6</v>
      </c>
      <c r="AO53">
        <v>13</v>
      </c>
      <c r="AP53">
        <v>4</v>
      </c>
      <c r="AQ53">
        <v>7</v>
      </c>
      <c r="AR53">
        <v>7</v>
      </c>
      <c r="AS53">
        <v>8</v>
      </c>
      <c r="AT53">
        <v>4</v>
      </c>
      <c r="AU53">
        <v>4</v>
      </c>
      <c r="AV53">
        <v>9</v>
      </c>
      <c r="AW53">
        <v>19</v>
      </c>
      <c r="AX53">
        <v>11</v>
      </c>
      <c r="AY53">
        <v>7</v>
      </c>
      <c r="AZ53">
        <v>6</v>
      </c>
      <c r="BA53">
        <v>7</v>
      </c>
      <c r="BB53">
        <v>5</v>
      </c>
      <c r="BC53">
        <v>7</v>
      </c>
      <c r="BD53">
        <v>55</v>
      </c>
    </row>
    <row r="54" spans="1:56" x14ac:dyDescent="0.25">
      <c r="A54">
        <v>35712</v>
      </c>
      <c r="B54">
        <v>1</v>
      </c>
      <c r="C54">
        <v>1996</v>
      </c>
      <c r="D54" s="1">
        <v>45594.491967592592</v>
      </c>
      <c r="E54" t="s">
        <v>99</v>
      </c>
      <c r="F54">
        <v>5</v>
      </c>
      <c r="G54">
        <v>5</v>
      </c>
      <c r="H54">
        <v>1</v>
      </c>
      <c r="I54">
        <v>5</v>
      </c>
      <c r="J54">
        <v>5</v>
      </c>
      <c r="K54">
        <v>5</v>
      </c>
      <c r="L54">
        <v>5</v>
      </c>
      <c r="M54">
        <v>5</v>
      </c>
      <c r="N54">
        <v>1</v>
      </c>
      <c r="O54">
        <v>5</v>
      </c>
      <c r="P54">
        <v>2</v>
      </c>
      <c r="Q54">
        <v>5</v>
      </c>
      <c r="R54">
        <v>5</v>
      </c>
      <c r="S54">
        <v>5</v>
      </c>
      <c r="T54">
        <v>4</v>
      </c>
      <c r="U54">
        <v>5</v>
      </c>
      <c r="V54">
        <v>2</v>
      </c>
      <c r="W54">
        <v>4</v>
      </c>
      <c r="X54">
        <v>5</v>
      </c>
      <c r="Y54">
        <v>4</v>
      </c>
      <c r="Z54">
        <v>2</v>
      </c>
      <c r="AA54">
        <v>5</v>
      </c>
      <c r="AB54">
        <v>5</v>
      </c>
      <c r="AC54">
        <v>5</v>
      </c>
      <c r="AD54">
        <v>5</v>
      </c>
      <c r="AE54">
        <v>5</v>
      </c>
      <c r="AF54">
        <v>10</v>
      </c>
      <c r="AG54">
        <v>4</v>
      </c>
      <c r="AH54">
        <v>5</v>
      </c>
      <c r="AI54">
        <v>3</v>
      </c>
      <c r="AJ54">
        <v>2</v>
      </c>
      <c r="AK54">
        <v>4</v>
      </c>
      <c r="AL54">
        <v>4</v>
      </c>
      <c r="AM54">
        <v>4</v>
      </c>
      <c r="AN54">
        <v>4</v>
      </c>
      <c r="AO54">
        <v>6</v>
      </c>
      <c r="AP54">
        <v>3</v>
      </c>
      <c r="AQ54">
        <v>3</v>
      </c>
      <c r="AR54">
        <v>4</v>
      </c>
      <c r="AS54">
        <v>4</v>
      </c>
      <c r="AT54">
        <v>4</v>
      </c>
      <c r="AU54">
        <v>3</v>
      </c>
      <c r="AV54">
        <v>4</v>
      </c>
      <c r="AW54">
        <v>6</v>
      </c>
      <c r="AX54">
        <v>5</v>
      </c>
      <c r="AY54">
        <v>4</v>
      </c>
      <c r="AZ54">
        <v>4</v>
      </c>
      <c r="BA54">
        <v>3</v>
      </c>
      <c r="BB54">
        <v>2</v>
      </c>
      <c r="BC54">
        <v>4</v>
      </c>
      <c r="BD54">
        <v>5</v>
      </c>
    </row>
    <row r="55" spans="1:56" x14ac:dyDescent="0.25">
      <c r="A55">
        <v>35710</v>
      </c>
      <c r="B55">
        <v>1</v>
      </c>
      <c r="C55">
        <v>1998</v>
      </c>
      <c r="D55" s="1">
        <v>45594.492604166669</v>
      </c>
      <c r="E55" t="s">
        <v>99</v>
      </c>
      <c r="F55">
        <v>2</v>
      </c>
      <c r="G55">
        <v>4</v>
      </c>
      <c r="H55">
        <v>4</v>
      </c>
      <c r="I55">
        <v>2</v>
      </c>
      <c r="J55">
        <v>4</v>
      </c>
      <c r="K55">
        <v>4</v>
      </c>
      <c r="L55">
        <v>2</v>
      </c>
      <c r="M55">
        <v>4</v>
      </c>
      <c r="N55">
        <v>3</v>
      </c>
      <c r="O55">
        <v>4</v>
      </c>
      <c r="P55">
        <v>1</v>
      </c>
      <c r="Q55">
        <v>4</v>
      </c>
      <c r="R55">
        <v>5</v>
      </c>
      <c r="S55">
        <v>5</v>
      </c>
      <c r="T55">
        <v>5</v>
      </c>
      <c r="U55">
        <v>3</v>
      </c>
      <c r="V55">
        <v>1</v>
      </c>
      <c r="W55">
        <v>5</v>
      </c>
      <c r="X55">
        <v>4</v>
      </c>
      <c r="Y55">
        <v>5</v>
      </c>
      <c r="Z55">
        <v>4</v>
      </c>
      <c r="AA55">
        <v>2</v>
      </c>
      <c r="AB55">
        <v>2</v>
      </c>
      <c r="AC55">
        <v>2</v>
      </c>
      <c r="AD55">
        <v>2</v>
      </c>
      <c r="AE55">
        <v>364</v>
      </c>
      <c r="AF55">
        <v>74</v>
      </c>
      <c r="AG55">
        <v>17</v>
      </c>
      <c r="AH55">
        <v>4</v>
      </c>
      <c r="AI55">
        <v>7</v>
      </c>
      <c r="AJ55">
        <v>47</v>
      </c>
      <c r="AK55">
        <v>34</v>
      </c>
      <c r="AL55">
        <v>8</v>
      </c>
      <c r="AM55">
        <v>4</v>
      </c>
      <c r="AN55">
        <v>5</v>
      </c>
      <c r="AO55">
        <v>5</v>
      </c>
      <c r="AP55">
        <v>31</v>
      </c>
      <c r="AQ55">
        <v>3</v>
      </c>
      <c r="AR55">
        <v>6</v>
      </c>
      <c r="AS55">
        <v>4</v>
      </c>
      <c r="AT55">
        <v>5</v>
      </c>
      <c r="AU55">
        <v>6</v>
      </c>
      <c r="AV55">
        <v>5</v>
      </c>
      <c r="AW55">
        <v>55</v>
      </c>
      <c r="AX55">
        <v>5</v>
      </c>
      <c r="AY55">
        <v>7</v>
      </c>
      <c r="AZ55">
        <v>18</v>
      </c>
      <c r="BA55">
        <v>4</v>
      </c>
      <c r="BB55">
        <v>5</v>
      </c>
      <c r="BC55">
        <v>3</v>
      </c>
      <c r="BD55">
        <v>88</v>
      </c>
    </row>
    <row r="56" spans="1:56" x14ac:dyDescent="0.25">
      <c r="A56">
        <v>35749</v>
      </c>
      <c r="B56">
        <v>0</v>
      </c>
      <c r="C56">
        <v>1982</v>
      </c>
      <c r="D56" s="1">
        <v>45594.512129629627</v>
      </c>
      <c r="E56" t="s">
        <v>112</v>
      </c>
      <c r="F56">
        <v>2</v>
      </c>
      <c r="G56">
        <v>5</v>
      </c>
      <c r="H56">
        <v>2</v>
      </c>
      <c r="I56">
        <v>4</v>
      </c>
      <c r="J56">
        <v>4</v>
      </c>
      <c r="K56">
        <v>4</v>
      </c>
      <c r="L56">
        <v>3</v>
      </c>
      <c r="M56">
        <v>4</v>
      </c>
      <c r="N56">
        <v>3</v>
      </c>
      <c r="O56">
        <v>2</v>
      </c>
      <c r="P56">
        <v>4</v>
      </c>
      <c r="Q56">
        <v>4</v>
      </c>
      <c r="R56">
        <v>3</v>
      </c>
      <c r="S56">
        <v>3</v>
      </c>
      <c r="T56">
        <v>2</v>
      </c>
      <c r="U56">
        <v>4</v>
      </c>
      <c r="V56">
        <v>2</v>
      </c>
      <c r="W56">
        <v>3</v>
      </c>
      <c r="X56">
        <v>4</v>
      </c>
      <c r="Y56">
        <v>5</v>
      </c>
      <c r="Z56">
        <v>2</v>
      </c>
      <c r="AA56">
        <v>3</v>
      </c>
      <c r="AB56">
        <v>5</v>
      </c>
      <c r="AC56">
        <v>5</v>
      </c>
      <c r="AD56">
        <v>4</v>
      </c>
      <c r="AE56">
        <v>12</v>
      </c>
      <c r="AF56">
        <v>23</v>
      </c>
      <c r="AG56">
        <v>24</v>
      </c>
      <c r="AH56">
        <v>15</v>
      </c>
      <c r="AI56">
        <v>10</v>
      </c>
      <c r="AJ56">
        <v>15</v>
      </c>
      <c r="AK56">
        <v>10</v>
      </c>
      <c r="AL56">
        <v>14</v>
      </c>
      <c r="AM56">
        <v>20</v>
      </c>
      <c r="AN56">
        <v>13</v>
      </c>
      <c r="AO56">
        <v>35</v>
      </c>
      <c r="AP56">
        <v>20</v>
      </c>
      <c r="AQ56">
        <v>8</v>
      </c>
      <c r="AR56">
        <v>9</v>
      </c>
      <c r="AS56">
        <v>14</v>
      </c>
      <c r="AT56">
        <v>13</v>
      </c>
      <c r="AU56">
        <v>10</v>
      </c>
      <c r="AV56">
        <v>35</v>
      </c>
      <c r="AW56">
        <v>7</v>
      </c>
      <c r="AX56">
        <v>33</v>
      </c>
      <c r="AY56">
        <v>15</v>
      </c>
      <c r="AZ56">
        <v>28</v>
      </c>
      <c r="BA56">
        <v>10</v>
      </c>
      <c r="BB56">
        <v>9</v>
      </c>
      <c r="BC56">
        <v>11</v>
      </c>
      <c r="BD56">
        <v>68</v>
      </c>
    </row>
    <row r="57" spans="1:56" x14ac:dyDescent="0.25">
      <c r="A57">
        <v>35779</v>
      </c>
      <c r="B57">
        <v>0</v>
      </c>
      <c r="C57">
        <v>1997</v>
      </c>
      <c r="D57" s="1">
        <v>45594.52716435185</v>
      </c>
      <c r="E57" t="s">
        <v>113</v>
      </c>
      <c r="F57">
        <v>4</v>
      </c>
      <c r="G57">
        <v>5</v>
      </c>
      <c r="H57">
        <v>2</v>
      </c>
      <c r="I57">
        <v>4</v>
      </c>
      <c r="J57">
        <v>4</v>
      </c>
      <c r="K57">
        <v>4</v>
      </c>
      <c r="L57">
        <v>2</v>
      </c>
      <c r="M57">
        <v>3</v>
      </c>
      <c r="N57">
        <v>3</v>
      </c>
      <c r="O57">
        <v>3</v>
      </c>
      <c r="P57">
        <v>4</v>
      </c>
      <c r="Q57">
        <v>3</v>
      </c>
      <c r="R57">
        <v>3</v>
      </c>
      <c r="S57">
        <v>3</v>
      </c>
      <c r="T57">
        <v>4</v>
      </c>
      <c r="U57">
        <v>2</v>
      </c>
      <c r="V57">
        <v>3</v>
      </c>
      <c r="W57">
        <v>2</v>
      </c>
      <c r="X57">
        <v>3</v>
      </c>
      <c r="Y57">
        <v>3</v>
      </c>
      <c r="Z57">
        <v>4</v>
      </c>
      <c r="AA57">
        <v>3</v>
      </c>
      <c r="AB57">
        <v>2</v>
      </c>
      <c r="AC57">
        <v>4</v>
      </c>
      <c r="AD57">
        <v>2</v>
      </c>
      <c r="AE57">
        <v>4</v>
      </c>
      <c r="AF57">
        <v>4</v>
      </c>
      <c r="AG57">
        <v>3</v>
      </c>
      <c r="AH57">
        <v>4</v>
      </c>
      <c r="AI57">
        <v>3</v>
      </c>
      <c r="AJ57">
        <v>5</v>
      </c>
      <c r="AK57">
        <v>4</v>
      </c>
      <c r="AL57">
        <v>5</v>
      </c>
      <c r="AM57">
        <v>3</v>
      </c>
      <c r="AN57">
        <v>4</v>
      </c>
      <c r="AO57">
        <v>4</v>
      </c>
      <c r="AP57">
        <v>5</v>
      </c>
      <c r="AQ57">
        <v>6</v>
      </c>
      <c r="AR57">
        <v>4</v>
      </c>
      <c r="AS57">
        <v>4</v>
      </c>
      <c r="AT57">
        <v>4</v>
      </c>
      <c r="AU57">
        <v>3</v>
      </c>
      <c r="AV57">
        <v>3</v>
      </c>
      <c r="AW57">
        <v>6</v>
      </c>
      <c r="AX57">
        <v>9</v>
      </c>
      <c r="AY57">
        <v>5</v>
      </c>
      <c r="AZ57">
        <v>3</v>
      </c>
      <c r="BA57">
        <v>4</v>
      </c>
      <c r="BB57">
        <v>4</v>
      </c>
      <c r="BC57">
        <v>3</v>
      </c>
      <c r="BD57">
        <v>43</v>
      </c>
    </row>
    <row r="58" spans="1:56" x14ac:dyDescent="0.25">
      <c r="A58" s="3">
        <v>35783</v>
      </c>
      <c r="B58">
        <v>0</v>
      </c>
      <c r="C58">
        <v>1994</v>
      </c>
      <c r="D58" s="1">
        <v>45594.532581018517</v>
      </c>
      <c r="E58" t="s">
        <v>101</v>
      </c>
      <c r="F58">
        <v>4</v>
      </c>
      <c r="G58">
        <v>5</v>
      </c>
      <c r="H58">
        <v>2</v>
      </c>
      <c r="I58">
        <v>4</v>
      </c>
      <c r="J58">
        <v>4</v>
      </c>
      <c r="K58">
        <v>4</v>
      </c>
      <c r="L58">
        <v>4</v>
      </c>
      <c r="M58">
        <v>4</v>
      </c>
      <c r="N58">
        <v>2</v>
      </c>
      <c r="O58">
        <v>3</v>
      </c>
      <c r="P58">
        <v>2</v>
      </c>
      <c r="Q58">
        <v>4</v>
      </c>
      <c r="R58">
        <v>4</v>
      </c>
      <c r="S58">
        <v>4</v>
      </c>
      <c r="T58">
        <v>4</v>
      </c>
      <c r="U58">
        <v>4</v>
      </c>
      <c r="V58">
        <v>2</v>
      </c>
      <c r="W58">
        <v>4</v>
      </c>
      <c r="X58">
        <v>4</v>
      </c>
      <c r="Y58">
        <v>4</v>
      </c>
      <c r="Z58">
        <v>2</v>
      </c>
      <c r="AA58">
        <v>4</v>
      </c>
      <c r="AB58">
        <v>4</v>
      </c>
      <c r="AC58">
        <v>4</v>
      </c>
      <c r="AD58">
        <v>4</v>
      </c>
      <c r="AE58">
        <v>3</v>
      </c>
      <c r="AF58">
        <v>5</v>
      </c>
      <c r="AG58">
        <v>2</v>
      </c>
      <c r="AH58">
        <v>2</v>
      </c>
      <c r="AI58">
        <v>1</v>
      </c>
      <c r="AJ58">
        <v>2</v>
      </c>
      <c r="AK58">
        <v>4</v>
      </c>
      <c r="AL58">
        <v>2</v>
      </c>
      <c r="AM58">
        <v>2</v>
      </c>
      <c r="AN58">
        <v>3</v>
      </c>
      <c r="AO58">
        <v>5</v>
      </c>
      <c r="AP58">
        <v>2</v>
      </c>
      <c r="AQ58">
        <v>1</v>
      </c>
      <c r="AR58">
        <v>2</v>
      </c>
      <c r="AS58">
        <v>2</v>
      </c>
      <c r="AT58">
        <v>2</v>
      </c>
      <c r="AU58">
        <v>2</v>
      </c>
      <c r="AV58">
        <v>1</v>
      </c>
      <c r="AW58">
        <v>3</v>
      </c>
      <c r="AX58">
        <v>2</v>
      </c>
      <c r="AY58">
        <v>2</v>
      </c>
      <c r="AZ58">
        <v>4</v>
      </c>
      <c r="BA58">
        <v>2</v>
      </c>
      <c r="BB58">
        <v>1</v>
      </c>
      <c r="BC58">
        <v>2</v>
      </c>
      <c r="BD58">
        <v>41</v>
      </c>
    </row>
    <row r="59" spans="1:56" x14ac:dyDescent="0.25">
      <c r="A59">
        <v>35777</v>
      </c>
      <c r="B59">
        <v>0</v>
      </c>
      <c r="C59">
        <v>1993</v>
      </c>
      <c r="D59" s="1">
        <v>45594.543622685182</v>
      </c>
      <c r="E59" t="s">
        <v>99</v>
      </c>
      <c r="F59">
        <v>4</v>
      </c>
      <c r="G59">
        <v>4</v>
      </c>
      <c r="H59">
        <v>4</v>
      </c>
      <c r="I59">
        <v>1</v>
      </c>
      <c r="J59">
        <v>4</v>
      </c>
      <c r="K59">
        <v>4</v>
      </c>
      <c r="L59">
        <v>3</v>
      </c>
      <c r="M59">
        <v>4</v>
      </c>
      <c r="N59">
        <v>2</v>
      </c>
      <c r="O59">
        <v>2</v>
      </c>
      <c r="P59">
        <v>4</v>
      </c>
      <c r="Q59">
        <v>5</v>
      </c>
      <c r="R59">
        <v>4</v>
      </c>
      <c r="S59">
        <v>4</v>
      </c>
      <c r="T59">
        <v>4</v>
      </c>
      <c r="U59">
        <v>3</v>
      </c>
      <c r="V59">
        <v>2</v>
      </c>
      <c r="W59">
        <v>3</v>
      </c>
      <c r="X59">
        <v>4</v>
      </c>
      <c r="Y59">
        <v>5</v>
      </c>
      <c r="Z59">
        <v>3</v>
      </c>
      <c r="AA59">
        <v>4</v>
      </c>
      <c r="AB59">
        <v>1</v>
      </c>
      <c r="AC59">
        <v>3</v>
      </c>
      <c r="AD59">
        <v>3</v>
      </c>
      <c r="AE59">
        <v>6</v>
      </c>
      <c r="AF59">
        <v>10</v>
      </c>
      <c r="AG59">
        <v>4</v>
      </c>
      <c r="AH59">
        <v>5</v>
      </c>
      <c r="AI59">
        <v>3</v>
      </c>
      <c r="AJ59">
        <v>4</v>
      </c>
      <c r="AK59">
        <v>8</v>
      </c>
      <c r="AL59">
        <v>5</v>
      </c>
      <c r="AM59">
        <v>5</v>
      </c>
      <c r="AN59">
        <v>7</v>
      </c>
      <c r="AO59">
        <v>6</v>
      </c>
      <c r="AP59">
        <v>4</v>
      </c>
      <c r="AQ59">
        <v>3</v>
      </c>
      <c r="AR59">
        <v>4</v>
      </c>
      <c r="AS59">
        <v>5</v>
      </c>
      <c r="AT59">
        <v>5</v>
      </c>
      <c r="AU59">
        <v>9</v>
      </c>
      <c r="AV59">
        <v>4</v>
      </c>
      <c r="AW59">
        <v>8</v>
      </c>
      <c r="AX59">
        <v>4</v>
      </c>
      <c r="AY59">
        <v>5</v>
      </c>
      <c r="AZ59">
        <v>3</v>
      </c>
      <c r="BA59">
        <v>6</v>
      </c>
      <c r="BB59">
        <v>3</v>
      </c>
      <c r="BC59">
        <v>5</v>
      </c>
      <c r="BD59">
        <v>66</v>
      </c>
    </row>
    <row r="60" spans="1:56" x14ac:dyDescent="0.25">
      <c r="A60">
        <v>35804</v>
      </c>
      <c r="B60">
        <v>0</v>
      </c>
      <c r="C60">
        <v>2004</v>
      </c>
      <c r="D60" s="1">
        <v>45594.545138888891</v>
      </c>
      <c r="E60" t="s">
        <v>101</v>
      </c>
      <c r="F60">
        <v>2</v>
      </c>
      <c r="G60">
        <v>2</v>
      </c>
      <c r="H60">
        <v>4</v>
      </c>
      <c r="I60">
        <v>2</v>
      </c>
      <c r="J60">
        <v>3</v>
      </c>
      <c r="K60">
        <v>2</v>
      </c>
      <c r="L60">
        <v>2</v>
      </c>
      <c r="M60">
        <v>2</v>
      </c>
      <c r="N60">
        <v>4</v>
      </c>
      <c r="O60">
        <v>2</v>
      </c>
      <c r="P60">
        <v>4</v>
      </c>
      <c r="Q60">
        <v>4</v>
      </c>
      <c r="R60">
        <v>4</v>
      </c>
      <c r="S60">
        <v>4</v>
      </c>
      <c r="T60">
        <v>4</v>
      </c>
      <c r="U60">
        <v>2</v>
      </c>
      <c r="V60">
        <v>4</v>
      </c>
      <c r="W60">
        <v>2</v>
      </c>
      <c r="X60">
        <v>4</v>
      </c>
      <c r="Y60">
        <v>4</v>
      </c>
      <c r="Z60">
        <v>3</v>
      </c>
      <c r="AA60">
        <v>4</v>
      </c>
      <c r="AB60">
        <v>3</v>
      </c>
      <c r="AC60">
        <v>3</v>
      </c>
      <c r="AD60">
        <v>2</v>
      </c>
      <c r="AE60">
        <v>8</v>
      </c>
      <c r="AF60">
        <v>7</v>
      </c>
      <c r="AG60">
        <v>3</v>
      </c>
      <c r="AH60">
        <v>3</v>
      </c>
      <c r="AI60">
        <v>4</v>
      </c>
      <c r="AJ60">
        <v>2</v>
      </c>
      <c r="AK60">
        <v>8</v>
      </c>
      <c r="AL60">
        <v>2</v>
      </c>
      <c r="AM60">
        <v>5</v>
      </c>
      <c r="AN60">
        <v>3</v>
      </c>
      <c r="AO60">
        <v>4</v>
      </c>
      <c r="AP60">
        <v>6</v>
      </c>
      <c r="AQ60">
        <v>2</v>
      </c>
      <c r="AR60">
        <v>6</v>
      </c>
      <c r="AS60">
        <v>4</v>
      </c>
      <c r="AT60">
        <v>3</v>
      </c>
      <c r="AU60">
        <v>3</v>
      </c>
      <c r="AV60">
        <v>5</v>
      </c>
      <c r="AW60">
        <v>3</v>
      </c>
      <c r="AX60">
        <v>9</v>
      </c>
      <c r="AY60">
        <v>5</v>
      </c>
      <c r="AZ60">
        <v>5</v>
      </c>
      <c r="BA60">
        <v>3</v>
      </c>
      <c r="BB60">
        <v>1</v>
      </c>
      <c r="BC60">
        <v>3</v>
      </c>
      <c r="BD60">
        <v>19</v>
      </c>
    </row>
    <row r="61" spans="1:56" x14ac:dyDescent="0.25">
      <c r="A61">
        <v>35803</v>
      </c>
      <c r="B61">
        <v>0</v>
      </c>
      <c r="C61">
        <v>1993</v>
      </c>
      <c r="D61" s="1">
        <v>45594.556851851848</v>
      </c>
      <c r="E61" t="s">
        <v>101</v>
      </c>
      <c r="F61">
        <v>4</v>
      </c>
      <c r="G61">
        <v>4</v>
      </c>
      <c r="H61">
        <v>2</v>
      </c>
      <c r="I61">
        <v>5</v>
      </c>
      <c r="J61">
        <v>5</v>
      </c>
      <c r="K61">
        <v>5</v>
      </c>
      <c r="L61">
        <v>4</v>
      </c>
      <c r="M61">
        <v>4</v>
      </c>
      <c r="N61">
        <v>2</v>
      </c>
      <c r="O61">
        <v>4</v>
      </c>
      <c r="P61">
        <v>5</v>
      </c>
      <c r="Q61">
        <v>3</v>
      </c>
      <c r="R61">
        <v>2</v>
      </c>
      <c r="S61">
        <v>3</v>
      </c>
      <c r="T61">
        <v>3</v>
      </c>
      <c r="U61">
        <v>4</v>
      </c>
      <c r="V61">
        <v>4</v>
      </c>
      <c r="W61">
        <v>4</v>
      </c>
      <c r="X61">
        <v>2</v>
      </c>
      <c r="Y61">
        <v>3</v>
      </c>
      <c r="Z61">
        <v>3</v>
      </c>
      <c r="AA61">
        <v>4</v>
      </c>
      <c r="AB61">
        <v>4</v>
      </c>
      <c r="AC61">
        <v>3</v>
      </c>
      <c r="AD61">
        <v>3</v>
      </c>
      <c r="AE61">
        <v>10</v>
      </c>
      <c r="AF61">
        <v>10</v>
      </c>
      <c r="AG61">
        <v>5</v>
      </c>
      <c r="AH61">
        <v>4</v>
      </c>
      <c r="AI61">
        <v>1</v>
      </c>
      <c r="AJ61">
        <v>3</v>
      </c>
      <c r="AK61">
        <v>3</v>
      </c>
      <c r="AL61">
        <v>2</v>
      </c>
      <c r="AM61">
        <v>3</v>
      </c>
      <c r="AN61">
        <v>4</v>
      </c>
      <c r="AO61">
        <v>3</v>
      </c>
      <c r="AP61">
        <v>5</v>
      </c>
      <c r="AQ61">
        <v>4</v>
      </c>
      <c r="AR61">
        <v>6</v>
      </c>
      <c r="AS61">
        <v>7</v>
      </c>
      <c r="AT61">
        <v>4</v>
      </c>
      <c r="AU61">
        <v>2</v>
      </c>
      <c r="AV61">
        <v>4</v>
      </c>
      <c r="AW61">
        <v>7</v>
      </c>
      <c r="AX61">
        <v>8</v>
      </c>
      <c r="AY61">
        <v>2</v>
      </c>
      <c r="AZ61">
        <v>3</v>
      </c>
      <c r="BA61">
        <v>3</v>
      </c>
      <c r="BB61">
        <v>4</v>
      </c>
      <c r="BC61">
        <v>3</v>
      </c>
      <c r="BD61">
        <v>72</v>
      </c>
    </row>
    <row r="62" spans="1:56" x14ac:dyDescent="0.25">
      <c r="A62">
        <v>35854</v>
      </c>
      <c r="B62">
        <v>0</v>
      </c>
      <c r="C62">
        <v>1998</v>
      </c>
      <c r="D62" s="1">
        <v>45594.611006944448</v>
      </c>
      <c r="E62" t="s">
        <v>114</v>
      </c>
      <c r="F62">
        <v>4</v>
      </c>
      <c r="G62">
        <v>4</v>
      </c>
      <c r="H62">
        <v>4</v>
      </c>
      <c r="I62">
        <v>2</v>
      </c>
      <c r="J62">
        <v>2</v>
      </c>
      <c r="K62">
        <v>4</v>
      </c>
      <c r="L62">
        <v>1</v>
      </c>
      <c r="M62">
        <v>2</v>
      </c>
      <c r="N62">
        <v>4</v>
      </c>
      <c r="O62">
        <v>2</v>
      </c>
      <c r="P62">
        <v>4</v>
      </c>
      <c r="Q62">
        <v>3</v>
      </c>
      <c r="R62">
        <v>2</v>
      </c>
      <c r="S62">
        <v>3</v>
      </c>
      <c r="T62">
        <v>4</v>
      </c>
      <c r="U62">
        <v>4</v>
      </c>
      <c r="V62">
        <v>2</v>
      </c>
      <c r="W62">
        <v>4</v>
      </c>
      <c r="X62">
        <v>4</v>
      </c>
      <c r="Y62">
        <v>2</v>
      </c>
      <c r="Z62">
        <v>3</v>
      </c>
      <c r="AA62">
        <v>4</v>
      </c>
      <c r="AB62">
        <v>4</v>
      </c>
      <c r="AC62">
        <v>4</v>
      </c>
      <c r="AD62">
        <v>2</v>
      </c>
      <c r="AE62">
        <v>63</v>
      </c>
      <c r="AF62">
        <v>15</v>
      </c>
      <c r="AG62">
        <v>8</v>
      </c>
      <c r="AH62">
        <v>3</v>
      </c>
      <c r="AI62">
        <v>5</v>
      </c>
      <c r="AJ62">
        <v>6</v>
      </c>
      <c r="AK62">
        <v>6</v>
      </c>
      <c r="AL62">
        <v>5</v>
      </c>
      <c r="AM62">
        <v>3</v>
      </c>
      <c r="AN62">
        <v>5</v>
      </c>
      <c r="AO62">
        <v>9</v>
      </c>
      <c r="AP62">
        <v>17</v>
      </c>
      <c r="AQ62">
        <v>4</v>
      </c>
      <c r="AR62">
        <v>15</v>
      </c>
      <c r="AS62">
        <v>22</v>
      </c>
      <c r="AT62">
        <v>3</v>
      </c>
      <c r="AU62">
        <v>10</v>
      </c>
      <c r="AV62">
        <v>7</v>
      </c>
      <c r="AW62">
        <v>4</v>
      </c>
      <c r="AX62">
        <v>33</v>
      </c>
      <c r="AY62">
        <v>6</v>
      </c>
      <c r="AZ62">
        <v>5</v>
      </c>
      <c r="BA62">
        <v>13</v>
      </c>
      <c r="BB62">
        <v>3</v>
      </c>
      <c r="BC62">
        <v>5</v>
      </c>
      <c r="BD62">
        <v>40</v>
      </c>
    </row>
    <row r="63" spans="1:56" x14ac:dyDescent="0.25">
      <c r="A63">
        <v>35885</v>
      </c>
      <c r="B63">
        <v>0</v>
      </c>
      <c r="C63">
        <v>2000</v>
      </c>
      <c r="D63" s="1">
        <v>45594.612986111111</v>
      </c>
      <c r="E63" t="s">
        <v>115</v>
      </c>
      <c r="F63">
        <v>2</v>
      </c>
      <c r="G63">
        <v>4</v>
      </c>
      <c r="H63">
        <v>5</v>
      </c>
      <c r="I63">
        <v>2</v>
      </c>
      <c r="J63">
        <v>4</v>
      </c>
      <c r="K63">
        <v>3</v>
      </c>
      <c r="L63">
        <v>4</v>
      </c>
      <c r="M63">
        <v>3</v>
      </c>
      <c r="N63">
        <v>3</v>
      </c>
      <c r="O63">
        <v>3</v>
      </c>
      <c r="P63">
        <v>4</v>
      </c>
      <c r="Q63">
        <v>3</v>
      </c>
      <c r="R63">
        <v>2</v>
      </c>
      <c r="S63">
        <v>3</v>
      </c>
      <c r="T63">
        <v>2</v>
      </c>
      <c r="U63">
        <v>4</v>
      </c>
      <c r="V63">
        <v>4</v>
      </c>
      <c r="W63">
        <v>2</v>
      </c>
      <c r="X63">
        <v>3</v>
      </c>
      <c r="Y63">
        <v>2</v>
      </c>
      <c r="Z63">
        <v>3</v>
      </c>
      <c r="AA63">
        <v>2</v>
      </c>
      <c r="AB63">
        <v>4</v>
      </c>
      <c r="AC63">
        <v>3</v>
      </c>
      <c r="AD63">
        <v>2</v>
      </c>
      <c r="AE63">
        <v>8</v>
      </c>
      <c r="AF63">
        <v>11</v>
      </c>
      <c r="AG63">
        <v>6</v>
      </c>
      <c r="AH63">
        <v>66</v>
      </c>
      <c r="AI63">
        <v>12</v>
      </c>
      <c r="AJ63">
        <v>4</v>
      </c>
      <c r="AK63">
        <v>7</v>
      </c>
      <c r="AL63">
        <v>6</v>
      </c>
      <c r="AM63">
        <v>13</v>
      </c>
      <c r="AN63">
        <v>8</v>
      </c>
      <c r="AO63">
        <v>5</v>
      </c>
      <c r="AP63">
        <v>6</v>
      </c>
      <c r="AQ63">
        <v>5</v>
      </c>
      <c r="AR63">
        <v>9</v>
      </c>
      <c r="AS63">
        <v>6</v>
      </c>
      <c r="AT63">
        <v>6</v>
      </c>
      <c r="AU63">
        <v>4</v>
      </c>
      <c r="AV63">
        <v>4</v>
      </c>
      <c r="AW63">
        <v>8</v>
      </c>
      <c r="AX63">
        <v>9</v>
      </c>
      <c r="AY63">
        <v>9</v>
      </c>
      <c r="AZ63">
        <v>10</v>
      </c>
      <c r="BA63">
        <v>6</v>
      </c>
      <c r="BB63">
        <v>4</v>
      </c>
      <c r="BC63">
        <v>3</v>
      </c>
      <c r="BD63">
        <v>15</v>
      </c>
    </row>
    <row r="64" spans="1:56" x14ac:dyDescent="0.25">
      <c r="A64">
        <v>35911</v>
      </c>
      <c r="B64">
        <v>0</v>
      </c>
      <c r="C64">
        <v>2005</v>
      </c>
      <c r="D64" s="1">
        <v>45594.624247685184</v>
      </c>
      <c r="E64" t="s">
        <v>116</v>
      </c>
      <c r="F64">
        <v>5</v>
      </c>
      <c r="G64">
        <v>4</v>
      </c>
      <c r="H64">
        <v>4</v>
      </c>
      <c r="I64">
        <v>2</v>
      </c>
      <c r="J64">
        <v>2</v>
      </c>
      <c r="K64">
        <v>4</v>
      </c>
      <c r="L64">
        <v>5</v>
      </c>
      <c r="M64">
        <v>2</v>
      </c>
      <c r="N64">
        <v>4</v>
      </c>
      <c r="O64">
        <v>2</v>
      </c>
      <c r="P64">
        <v>4</v>
      </c>
      <c r="Q64">
        <v>4</v>
      </c>
      <c r="R64">
        <v>4</v>
      </c>
      <c r="S64">
        <v>5</v>
      </c>
      <c r="T64">
        <v>5</v>
      </c>
      <c r="U64">
        <v>2</v>
      </c>
      <c r="V64">
        <v>4</v>
      </c>
      <c r="W64">
        <v>4</v>
      </c>
      <c r="X64">
        <v>4</v>
      </c>
      <c r="Y64">
        <v>4</v>
      </c>
      <c r="Z64">
        <v>5</v>
      </c>
      <c r="AA64">
        <v>4</v>
      </c>
      <c r="AB64">
        <v>2</v>
      </c>
      <c r="AC64">
        <v>2</v>
      </c>
      <c r="AD64">
        <v>4</v>
      </c>
      <c r="AE64">
        <v>6</v>
      </c>
      <c r="AF64">
        <v>15</v>
      </c>
      <c r="AG64">
        <v>7</v>
      </c>
      <c r="AH64">
        <v>2</v>
      </c>
      <c r="AI64">
        <v>3</v>
      </c>
      <c r="AJ64">
        <v>4</v>
      </c>
      <c r="AK64">
        <v>3</v>
      </c>
      <c r="AL64">
        <v>3</v>
      </c>
      <c r="AM64">
        <v>2</v>
      </c>
      <c r="AN64">
        <v>5</v>
      </c>
      <c r="AO64">
        <v>5</v>
      </c>
      <c r="AP64">
        <v>5</v>
      </c>
      <c r="AQ64">
        <v>4</v>
      </c>
      <c r="AR64">
        <v>4</v>
      </c>
      <c r="AS64">
        <v>2</v>
      </c>
      <c r="AT64">
        <v>6</v>
      </c>
      <c r="AU64">
        <v>2</v>
      </c>
      <c r="AV64">
        <v>4</v>
      </c>
      <c r="AW64">
        <v>3</v>
      </c>
      <c r="AX64">
        <v>9</v>
      </c>
      <c r="AY64">
        <v>6</v>
      </c>
      <c r="AZ64">
        <v>4</v>
      </c>
      <c r="BA64">
        <v>5</v>
      </c>
      <c r="BB64">
        <v>3</v>
      </c>
      <c r="BC64">
        <v>3</v>
      </c>
      <c r="BD64">
        <v>78</v>
      </c>
    </row>
    <row r="65" spans="1:56" x14ac:dyDescent="0.25">
      <c r="A65" s="3">
        <v>35916</v>
      </c>
      <c r="B65">
        <v>1</v>
      </c>
      <c r="C65">
        <v>2000</v>
      </c>
      <c r="D65" s="1">
        <v>45594.631747685184</v>
      </c>
      <c r="E65" t="s">
        <v>101</v>
      </c>
      <c r="F65">
        <v>4</v>
      </c>
      <c r="G65">
        <v>4</v>
      </c>
      <c r="H65">
        <v>4</v>
      </c>
      <c r="I65">
        <v>2</v>
      </c>
      <c r="J65">
        <v>3</v>
      </c>
      <c r="K65">
        <v>4</v>
      </c>
      <c r="L65">
        <v>4</v>
      </c>
      <c r="M65">
        <v>3</v>
      </c>
      <c r="N65">
        <v>2</v>
      </c>
      <c r="O65">
        <v>2</v>
      </c>
      <c r="P65">
        <v>4</v>
      </c>
      <c r="Q65">
        <v>4</v>
      </c>
      <c r="R65">
        <v>4</v>
      </c>
      <c r="S65">
        <v>4</v>
      </c>
      <c r="T65">
        <v>2</v>
      </c>
      <c r="U65">
        <v>4</v>
      </c>
      <c r="V65">
        <v>3</v>
      </c>
      <c r="W65">
        <v>2</v>
      </c>
      <c r="X65">
        <v>2</v>
      </c>
      <c r="Y65">
        <v>5</v>
      </c>
      <c r="Z65">
        <v>4</v>
      </c>
      <c r="AA65">
        <v>4</v>
      </c>
      <c r="AB65">
        <v>2</v>
      </c>
      <c r="AC65">
        <v>3</v>
      </c>
      <c r="AD65">
        <v>2</v>
      </c>
      <c r="AE65">
        <v>6</v>
      </c>
      <c r="AF65">
        <v>5</v>
      </c>
      <c r="AG65">
        <v>2</v>
      </c>
      <c r="AH65">
        <v>3</v>
      </c>
      <c r="AI65">
        <v>2</v>
      </c>
      <c r="AJ65">
        <v>2</v>
      </c>
      <c r="AK65">
        <v>2</v>
      </c>
      <c r="AL65">
        <v>2</v>
      </c>
      <c r="AM65">
        <v>2</v>
      </c>
      <c r="AN65">
        <v>3</v>
      </c>
      <c r="AO65">
        <v>4</v>
      </c>
      <c r="AP65">
        <v>3</v>
      </c>
      <c r="AQ65">
        <v>1</v>
      </c>
      <c r="AR65">
        <v>2</v>
      </c>
      <c r="AS65">
        <v>4</v>
      </c>
      <c r="AT65">
        <v>2</v>
      </c>
      <c r="AU65">
        <v>2</v>
      </c>
      <c r="AV65">
        <v>5</v>
      </c>
      <c r="AW65">
        <v>4</v>
      </c>
      <c r="AX65">
        <v>6</v>
      </c>
      <c r="AY65">
        <v>3</v>
      </c>
      <c r="AZ65">
        <v>3</v>
      </c>
      <c r="BA65">
        <v>4</v>
      </c>
      <c r="BB65">
        <v>4</v>
      </c>
      <c r="BC65">
        <v>17</v>
      </c>
      <c r="BD65">
        <v>55</v>
      </c>
    </row>
    <row r="66" spans="1:56" x14ac:dyDescent="0.25">
      <c r="A66">
        <v>35910</v>
      </c>
      <c r="B66">
        <v>0</v>
      </c>
      <c r="C66">
        <v>1962</v>
      </c>
      <c r="D66" s="1">
        <v>45594.645266203705</v>
      </c>
      <c r="E66" t="s">
        <v>117</v>
      </c>
      <c r="F66">
        <v>5</v>
      </c>
      <c r="G66">
        <v>4</v>
      </c>
      <c r="H66">
        <v>4</v>
      </c>
      <c r="I66">
        <v>5</v>
      </c>
      <c r="J66">
        <v>5</v>
      </c>
      <c r="K66">
        <v>5</v>
      </c>
      <c r="L66">
        <v>5</v>
      </c>
      <c r="M66">
        <v>5</v>
      </c>
      <c r="N66">
        <v>5</v>
      </c>
      <c r="O66">
        <v>5</v>
      </c>
      <c r="P66">
        <v>4</v>
      </c>
      <c r="Q66">
        <v>5</v>
      </c>
      <c r="R66">
        <v>5</v>
      </c>
      <c r="S66">
        <v>5</v>
      </c>
      <c r="T66">
        <v>4</v>
      </c>
      <c r="U66">
        <v>4</v>
      </c>
      <c r="V66">
        <v>5</v>
      </c>
      <c r="W66">
        <v>4</v>
      </c>
      <c r="X66">
        <v>4</v>
      </c>
      <c r="Y66">
        <v>5</v>
      </c>
      <c r="Z66">
        <v>5</v>
      </c>
      <c r="AA66">
        <v>4</v>
      </c>
      <c r="AB66">
        <v>5</v>
      </c>
      <c r="AC66">
        <v>5</v>
      </c>
      <c r="AD66">
        <v>4</v>
      </c>
      <c r="AE66">
        <v>6</v>
      </c>
      <c r="AF66">
        <v>7</v>
      </c>
      <c r="AG66">
        <v>9</v>
      </c>
      <c r="AH66">
        <v>3</v>
      </c>
      <c r="AI66">
        <v>6</v>
      </c>
      <c r="AJ66">
        <v>3</v>
      </c>
      <c r="AK66">
        <v>4</v>
      </c>
      <c r="AL66">
        <v>3</v>
      </c>
      <c r="AM66">
        <v>5</v>
      </c>
      <c r="AN66">
        <v>4</v>
      </c>
      <c r="AO66">
        <v>7</v>
      </c>
      <c r="AP66">
        <v>4</v>
      </c>
      <c r="AQ66">
        <v>4</v>
      </c>
      <c r="AR66">
        <v>3</v>
      </c>
      <c r="AS66">
        <v>7</v>
      </c>
      <c r="AT66">
        <v>4</v>
      </c>
      <c r="AU66">
        <v>4</v>
      </c>
      <c r="AV66">
        <v>7</v>
      </c>
      <c r="AW66">
        <v>5</v>
      </c>
      <c r="AX66">
        <v>6</v>
      </c>
      <c r="AY66">
        <v>6</v>
      </c>
      <c r="AZ66">
        <v>8</v>
      </c>
      <c r="BA66">
        <v>11</v>
      </c>
      <c r="BB66">
        <v>4</v>
      </c>
      <c r="BC66">
        <v>5</v>
      </c>
      <c r="BD66">
        <v>61</v>
      </c>
    </row>
    <row r="67" spans="1:56" x14ac:dyDescent="0.25">
      <c r="A67">
        <v>27908</v>
      </c>
      <c r="B67">
        <v>0</v>
      </c>
      <c r="C67">
        <v>1988</v>
      </c>
      <c r="D67" s="1">
        <v>45594.646354166667</v>
      </c>
      <c r="E67" t="s">
        <v>99</v>
      </c>
      <c r="F67">
        <v>2</v>
      </c>
      <c r="G67">
        <v>2</v>
      </c>
      <c r="H67">
        <v>4</v>
      </c>
      <c r="I67">
        <v>4</v>
      </c>
      <c r="J67">
        <v>2</v>
      </c>
      <c r="K67">
        <v>2</v>
      </c>
      <c r="L67">
        <v>4</v>
      </c>
      <c r="M67">
        <v>3</v>
      </c>
      <c r="N67">
        <v>4</v>
      </c>
      <c r="O67">
        <v>5</v>
      </c>
      <c r="P67">
        <v>3</v>
      </c>
      <c r="Q67">
        <v>2</v>
      </c>
      <c r="R67">
        <v>4</v>
      </c>
      <c r="S67">
        <v>4</v>
      </c>
      <c r="T67">
        <v>4</v>
      </c>
      <c r="U67">
        <v>5</v>
      </c>
      <c r="V67">
        <v>2</v>
      </c>
      <c r="W67">
        <v>5</v>
      </c>
      <c r="X67">
        <v>3</v>
      </c>
      <c r="Y67">
        <v>5</v>
      </c>
      <c r="Z67">
        <v>2</v>
      </c>
      <c r="AA67">
        <v>2</v>
      </c>
      <c r="AB67">
        <v>1</v>
      </c>
      <c r="AC67">
        <v>4</v>
      </c>
      <c r="AD67">
        <v>2</v>
      </c>
      <c r="AE67">
        <v>14</v>
      </c>
      <c r="AF67">
        <v>7</v>
      </c>
      <c r="AG67">
        <v>9</v>
      </c>
      <c r="AH67">
        <v>3</v>
      </c>
      <c r="AI67">
        <v>5</v>
      </c>
      <c r="AJ67">
        <v>2</v>
      </c>
      <c r="AK67">
        <v>4</v>
      </c>
      <c r="AL67">
        <v>6</v>
      </c>
      <c r="AM67">
        <v>3</v>
      </c>
      <c r="AN67">
        <v>7</v>
      </c>
      <c r="AO67">
        <v>5</v>
      </c>
      <c r="AP67">
        <v>4</v>
      </c>
      <c r="AQ67">
        <v>4</v>
      </c>
      <c r="AR67">
        <v>3</v>
      </c>
      <c r="AS67">
        <v>4</v>
      </c>
      <c r="AT67">
        <v>3</v>
      </c>
      <c r="AU67">
        <v>3</v>
      </c>
      <c r="AV67">
        <v>4</v>
      </c>
      <c r="AW67">
        <v>4</v>
      </c>
      <c r="AX67">
        <v>6</v>
      </c>
      <c r="AY67">
        <v>7</v>
      </c>
      <c r="AZ67">
        <v>10</v>
      </c>
      <c r="BA67">
        <v>5</v>
      </c>
      <c r="BB67">
        <v>8</v>
      </c>
      <c r="BC67">
        <v>4</v>
      </c>
      <c r="BD67">
        <v>82</v>
      </c>
    </row>
    <row r="68" spans="1:56" x14ac:dyDescent="0.25">
      <c r="A68">
        <v>35952</v>
      </c>
      <c r="B68">
        <v>0</v>
      </c>
      <c r="C68">
        <v>1979</v>
      </c>
      <c r="D68" s="1">
        <v>45594.677199074074</v>
      </c>
      <c r="E68" t="s">
        <v>99</v>
      </c>
      <c r="F68">
        <v>5</v>
      </c>
      <c r="G68">
        <v>4</v>
      </c>
      <c r="H68">
        <v>2</v>
      </c>
      <c r="I68">
        <v>4</v>
      </c>
      <c r="J68">
        <v>4</v>
      </c>
      <c r="K68">
        <v>4</v>
      </c>
      <c r="L68">
        <v>4</v>
      </c>
      <c r="M68">
        <v>4</v>
      </c>
      <c r="N68">
        <v>2</v>
      </c>
      <c r="O68">
        <v>4</v>
      </c>
      <c r="P68">
        <v>1</v>
      </c>
      <c r="Q68">
        <v>5</v>
      </c>
      <c r="R68">
        <v>5</v>
      </c>
      <c r="S68">
        <v>5</v>
      </c>
      <c r="T68">
        <v>4</v>
      </c>
      <c r="U68">
        <v>5</v>
      </c>
      <c r="V68">
        <v>2</v>
      </c>
      <c r="W68">
        <v>4</v>
      </c>
      <c r="X68">
        <v>4</v>
      </c>
      <c r="Y68">
        <v>4</v>
      </c>
      <c r="Z68">
        <v>2</v>
      </c>
      <c r="AA68">
        <v>5</v>
      </c>
      <c r="AB68">
        <v>4</v>
      </c>
      <c r="AC68">
        <v>4</v>
      </c>
      <c r="AD68">
        <v>4</v>
      </c>
      <c r="AE68">
        <v>9</v>
      </c>
      <c r="AF68">
        <v>13</v>
      </c>
      <c r="AG68">
        <v>11</v>
      </c>
      <c r="AH68">
        <v>5</v>
      </c>
      <c r="AI68">
        <v>5</v>
      </c>
      <c r="AJ68">
        <v>3</v>
      </c>
      <c r="AK68">
        <v>3</v>
      </c>
      <c r="AL68">
        <v>3</v>
      </c>
      <c r="AM68">
        <v>3</v>
      </c>
      <c r="AN68">
        <v>4</v>
      </c>
      <c r="AO68">
        <v>5</v>
      </c>
      <c r="AP68">
        <v>3</v>
      </c>
      <c r="AQ68">
        <v>4</v>
      </c>
      <c r="AR68">
        <v>4</v>
      </c>
      <c r="AS68">
        <v>3</v>
      </c>
      <c r="AT68">
        <v>4</v>
      </c>
      <c r="AU68">
        <v>3</v>
      </c>
      <c r="AV68">
        <v>8</v>
      </c>
      <c r="AW68">
        <v>20</v>
      </c>
      <c r="AX68">
        <v>29</v>
      </c>
      <c r="AY68">
        <v>6</v>
      </c>
      <c r="AZ68">
        <v>6</v>
      </c>
      <c r="BA68">
        <v>2</v>
      </c>
      <c r="BB68">
        <v>3</v>
      </c>
      <c r="BC68">
        <v>4</v>
      </c>
      <c r="BD68">
        <v>31</v>
      </c>
    </row>
    <row r="69" spans="1:56" x14ac:dyDescent="0.25">
      <c r="A69">
        <v>35963</v>
      </c>
      <c r="B69">
        <v>0</v>
      </c>
      <c r="C69">
        <v>1974</v>
      </c>
      <c r="D69" s="1">
        <v>45594.692523148151</v>
      </c>
      <c r="E69" t="s">
        <v>118</v>
      </c>
      <c r="F69">
        <v>2</v>
      </c>
      <c r="G69">
        <v>3</v>
      </c>
      <c r="H69">
        <v>4</v>
      </c>
      <c r="I69">
        <v>4</v>
      </c>
      <c r="J69">
        <v>4</v>
      </c>
      <c r="K69">
        <v>3</v>
      </c>
      <c r="L69">
        <v>4</v>
      </c>
      <c r="M69">
        <v>4</v>
      </c>
      <c r="N69">
        <v>3</v>
      </c>
      <c r="O69">
        <v>3</v>
      </c>
      <c r="P69">
        <v>4</v>
      </c>
      <c r="Q69">
        <v>4</v>
      </c>
      <c r="R69">
        <v>4</v>
      </c>
      <c r="S69">
        <v>3</v>
      </c>
      <c r="T69">
        <v>3</v>
      </c>
      <c r="U69">
        <v>4</v>
      </c>
      <c r="V69">
        <v>2</v>
      </c>
      <c r="W69">
        <v>4</v>
      </c>
      <c r="X69">
        <v>4</v>
      </c>
      <c r="Y69">
        <v>3</v>
      </c>
      <c r="Z69">
        <v>3</v>
      </c>
      <c r="AA69">
        <v>4</v>
      </c>
      <c r="AB69">
        <v>3</v>
      </c>
      <c r="AC69">
        <v>3</v>
      </c>
      <c r="AD69">
        <v>3</v>
      </c>
      <c r="AE69">
        <v>8</v>
      </c>
      <c r="AF69">
        <v>4</v>
      </c>
      <c r="AG69">
        <v>5</v>
      </c>
      <c r="AH69">
        <v>4</v>
      </c>
      <c r="AI69">
        <v>5</v>
      </c>
      <c r="AJ69">
        <v>4</v>
      </c>
      <c r="AK69">
        <v>3</v>
      </c>
      <c r="AL69">
        <v>3</v>
      </c>
      <c r="AM69">
        <v>4</v>
      </c>
      <c r="AN69">
        <v>3</v>
      </c>
      <c r="AO69">
        <v>5</v>
      </c>
      <c r="AP69">
        <v>3</v>
      </c>
      <c r="AQ69">
        <v>3</v>
      </c>
      <c r="AR69">
        <v>3</v>
      </c>
      <c r="AS69">
        <v>3</v>
      </c>
      <c r="AT69">
        <v>4</v>
      </c>
      <c r="AU69">
        <v>7</v>
      </c>
      <c r="AV69">
        <v>6</v>
      </c>
      <c r="AW69">
        <v>3</v>
      </c>
      <c r="AX69">
        <v>4</v>
      </c>
      <c r="AY69">
        <v>5</v>
      </c>
      <c r="AZ69">
        <v>4</v>
      </c>
      <c r="BA69">
        <v>3</v>
      </c>
      <c r="BB69">
        <v>4</v>
      </c>
      <c r="BC69">
        <v>3</v>
      </c>
      <c r="BD69">
        <v>51</v>
      </c>
    </row>
    <row r="70" spans="1:56" x14ac:dyDescent="0.25">
      <c r="A70">
        <v>35995</v>
      </c>
      <c r="B70">
        <v>0</v>
      </c>
      <c r="C70">
        <v>1977</v>
      </c>
      <c r="D70" s="1">
        <v>45594.694571759261</v>
      </c>
      <c r="E70" t="s">
        <v>99</v>
      </c>
      <c r="F70">
        <v>2</v>
      </c>
      <c r="G70">
        <v>3</v>
      </c>
      <c r="H70">
        <v>4</v>
      </c>
      <c r="I70">
        <v>4</v>
      </c>
      <c r="J70">
        <v>4</v>
      </c>
      <c r="K70">
        <v>4</v>
      </c>
      <c r="L70">
        <v>4</v>
      </c>
      <c r="M70">
        <v>3</v>
      </c>
      <c r="N70">
        <v>2</v>
      </c>
      <c r="O70">
        <v>4</v>
      </c>
      <c r="P70">
        <v>3</v>
      </c>
      <c r="Q70">
        <v>4</v>
      </c>
      <c r="R70">
        <v>4</v>
      </c>
      <c r="S70">
        <v>4</v>
      </c>
      <c r="T70">
        <v>4</v>
      </c>
      <c r="U70">
        <v>4</v>
      </c>
      <c r="V70">
        <v>2</v>
      </c>
      <c r="W70">
        <v>4</v>
      </c>
      <c r="X70">
        <v>4</v>
      </c>
      <c r="Y70">
        <v>4</v>
      </c>
      <c r="Z70">
        <v>2</v>
      </c>
      <c r="AA70">
        <v>4</v>
      </c>
      <c r="AB70">
        <v>3</v>
      </c>
      <c r="AC70">
        <v>4</v>
      </c>
      <c r="AD70">
        <v>2</v>
      </c>
      <c r="AE70">
        <v>8</v>
      </c>
      <c r="AF70">
        <v>13</v>
      </c>
      <c r="AG70">
        <v>6</v>
      </c>
      <c r="AH70">
        <v>3</v>
      </c>
      <c r="AI70">
        <v>3</v>
      </c>
      <c r="AJ70">
        <v>6</v>
      </c>
      <c r="AK70">
        <v>4</v>
      </c>
      <c r="AL70">
        <v>3</v>
      </c>
      <c r="AM70">
        <v>9</v>
      </c>
      <c r="AN70">
        <v>4</v>
      </c>
      <c r="AO70">
        <v>5</v>
      </c>
      <c r="AP70">
        <v>4</v>
      </c>
      <c r="AQ70">
        <v>3</v>
      </c>
      <c r="AR70">
        <v>4</v>
      </c>
      <c r="AS70">
        <v>5</v>
      </c>
      <c r="AT70">
        <v>4</v>
      </c>
      <c r="AU70">
        <v>4</v>
      </c>
      <c r="AV70">
        <v>3</v>
      </c>
      <c r="AW70">
        <v>3</v>
      </c>
      <c r="AX70">
        <v>4</v>
      </c>
      <c r="AY70">
        <v>4</v>
      </c>
      <c r="AZ70">
        <v>6</v>
      </c>
      <c r="BA70">
        <v>3</v>
      </c>
      <c r="BB70">
        <v>10</v>
      </c>
      <c r="BC70">
        <v>15</v>
      </c>
      <c r="BD70">
        <v>55</v>
      </c>
    </row>
    <row r="71" spans="1:56" x14ac:dyDescent="0.25">
      <c r="A71">
        <v>36007</v>
      </c>
      <c r="B71">
        <v>0</v>
      </c>
      <c r="C71">
        <v>1970</v>
      </c>
      <c r="D71" s="1">
        <v>45594.704050925924</v>
      </c>
      <c r="E71" t="s">
        <v>119</v>
      </c>
      <c r="F71">
        <v>3</v>
      </c>
      <c r="G71">
        <v>3</v>
      </c>
      <c r="H71">
        <v>2</v>
      </c>
      <c r="I71">
        <v>3</v>
      </c>
      <c r="J71">
        <v>4</v>
      </c>
      <c r="K71">
        <v>4</v>
      </c>
      <c r="L71">
        <v>2</v>
      </c>
      <c r="M71">
        <v>3</v>
      </c>
      <c r="N71">
        <v>3</v>
      </c>
      <c r="O71">
        <v>4</v>
      </c>
      <c r="P71">
        <v>4</v>
      </c>
      <c r="Q71">
        <v>4</v>
      </c>
      <c r="R71">
        <v>3</v>
      </c>
      <c r="S71">
        <v>2</v>
      </c>
      <c r="T71">
        <v>2</v>
      </c>
      <c r="U71">
        <v>3</v>
      </c>
      <c r="V71">
        <v>2</v>
      </c>
      <c r="W71">
        <v>2</v>
      </c>
      <c r="X71">
        <v>2</v>
      </c>
      <c r="Y71">
        <v>2</v>
      </c>
      <c r="Z71">
        <v>2</v>
      </c>
      <c r="AA71">
        <v>3</v>
      </c>
      <c r="AB71">
        <v>4</v>
      </c>
      <c r="AC71">
        <v>3</v>
      </c>
      <c r="AD71">
        <v>3</v>
      </c>
      <c r="AE71">
        <v>6</v>
      </c>
      <c r="AF71">
        <v>7</v>
      </c>
      <c r="AG71">
        <v>9</v>
      </c>
      <c r="AH71">
        <v>4</v>
      </c>
      <c r="AI71">
        <v>6</v>
      </c>
      <c r="AJ71">
        <v>4</v>
      </c>
      <c r="AK71">
        <v>4</v>
      </c>
      <c r="AL71">
        <v>7</v>
      </c>
      <c r="AM71">
        <v>4</v>
      </c>
      <c r="AN71">
        <v>5</v>
      </c>
      <c r="AO71">
        <v>4</v>
      </c>
      <c r="AP71">
        <v>5</v>
      </c>
      <c r="AQ71">
        <v>5</v>
      </c>
      <c r="AR71">
        <v>3</v>
      </c>
      <c r="AS71">
        <v>3</v>
      </c>
      <c r="AT71">
        <v>4</v>
      </c>
      <c r="AU71">
        <v>4</v>
      </c>
      <c r="AV71">
        <v>3</v>
      </c>
      <c r="AW71">
        <v>4</v>
      </c>
      <c r="AX71">
        <v>4</v>
      </c>
      <c r="AY71">
        <v>5</v>
      </c>
      <c r="AZ71">
        <v>5</v>
      </c>
      <c r="BA71">
        <v>4</v>
      </c>
      <c r="BB71">
        <v>4</v>
      </c>
      <c r="BC71">
        <v>5</v>
      </c>
      <c r="BD71">
        <v>42</v>
      </c>
    </row>
    <row r="72" spans="1:56" x14ac:dyDescent="0.25">
      <c r="A72">
        <v>36002</v>
      </c>
      <c r="B72">
        <v>1</v>
      </c>
      <c r="C72">
        <v>2004</v>
      </c>
      <c r="D72" s="1">
        <v>45594.711469907408</v>
      </c>
      <c r="E72" t="s">
        <v>99</v>
      </c>
      <c r="F72">
        <v>4</v>
      </c>
      <c r="G72">
        <v>4</v>
      </c>
      <c r="H72">
        <v>2</v>
      </c>
      <c r="I72">
        <v>4</v>
      </c>
      <c r="J72">
        <v>4</v>
      </c>
      <c r="K72">
        <v>2</v>
      </c>
      <c r="L72">
        <v>2</v>
      </c>
      <c r="M72">
        <v>2</v>
      </c>
      <c r="N72">
        <v>2</v>
      </c>
      <c r="O72">
        <v>2</v>
      </c>
      <c r="P72">
        <v>2</v>
      </c>
      <c r="Q72">
        <v>2</v>
      </c>
      <c r="R72">
        <v>4</v>
      </c>
      <c r="S72">
        <v>4</v>
      </c>
      <c r="T72">
        <v>4</v>
      </c>
      <c r="U72">
        <v>4</v>
      </c>
      <c r="V72">
        <v>2</v>
      </c>
      <c r="W72">
        <v>2</v>
      </c>
      <c r="X72">
        <v>4</v>
      </c>
      <c r="Y72">
        <v>4</v>
      </c>
      <c r="Z72">
        <v>4</v>
      </c>
      <c r="AA72">
        <v>2</v>
      </c>
      <c r="AB72">
        <v>2</v>
      </c>
      <c r="AC72">
        <v>2</v>
      </c>
      <c r="AD72">
        <v>2</v>
      </c>
      <c r="AE72">
        <v>8</v>
      </c>
      <c r="AF72">
        <v>10</v>
      </c>
      <c r="AG72">
        <v>7</v>
      </c>
      <c r="AH72">
        <v>6</v>
      </c>
      <c r="AI72">
        <v>7</v>
      </c>
      <c r="AJ72">
        <v>4</v>
      </c>
      <c r="AK72">
        <v>5</v>
      </c>
      <c r="AL72">
        <v>5</v>
      </c>
      <c r="AM72">
        <v>3</v>
      </c>
      <c r="AN72">
        <v>7</v>
      </c>
      <c r="AO72">
        <v>6</v>
      </c>
      <c r="AP72">
        <v>5</v>
      </c>
      <c r="AQ72">
        <v>5</v>
      </c>
      <c r="AR72">
        <v>5</v>
      </c>
      <c r="AS72">
        <v>6</v>
      </c>
      <c r="AT72">
        <v>4</v>
      </c>
      <c r="AU72">
        <v>6</v>
      </c>
      <c r="AV72">
        <v>6</v>
      </c>
      <c r="AW72">
        <v>3</v>
      </c>
      <c r="AX72">
        <v>6</v>
      </c>
      <c r="AY72">
        <v>7</v>
      </c>
      <c r="AZ72">
        <v>6</v>
      </c>
      <c r="BA72">
        <v>4</v>
      </c>
      <c r="BB72">
        <v>6</v>
      </c>
      <c r="BC72">
        <v>4</v>
      </c>
      <c r="BD72">
        <v>51</v>
      </c>
    </row>
    <row r="73" spans="1:56" x14ac:dyDescent="0.25">
      <c r="A73">
        <v>36040</v>
      </c>
      <c r="B73">
        <v>0</v>
      </c>
      <c r="C73">
        <v>1954</v>
      </c>
      <c r="D73" s="1">
        <v>45594.726030092592</v>
      </c>
      <c r="E73" t="s">
        <v>101</v>
      </c>
      <c r="F73">
        <v>5</v>
      </c>
      <c r="G73">
        <v>5</v>
      </c>
      <c r="H73">
        <v>5</v>
      </c>
      <c r="I73">
        <v>5</v>
      </c>
      <c r="J73">
        <v>4</v>
      </c>
      <c r="K73">
        <v>4</v>
      </c>
      <c r="L73">
        <v>5</v>
      </c>
      <c r="M73">
        <v>5</v>
      </c>
      <c r="N73">
        <v>3</v>
      </c>
      <c r="O73">
        <v>5</v>
      </c>
      <c r="P73">
        <v>5</v>
      </c>
      <c r="Q73">
        <v>4</v>
      </c>
      <c r="R73">
        <v>5</v>
      </c>
      <c r="S73">
        <v>5</v>
      </c>
      <c r="T73">
        <v>4</v>
      </c>
      <c r="U73">
        <v>5</v>
      </c>
      <c r="V73">
        <v>4</v>
      </c>
      <c r="W73">
        <v>5</v>
      </c>
      <c r="X73">
        <v>5</v>
      </c>
      <c r="Y73">
        <v>5</v>
      </c>
      <c r="Z73">
        <v>3</v>
      </c>
      <c r="AA73">
        <v>5</v>
      </c>
      <c r="AB73">
        <v>5</v>
      </c>
      <c r="AC73">
        <v>5</v>
      </c>
      <c r="AD73">
        <v>5</v>
      </c>
      <c r="AE73">
        <v>4</v>
      </c>
      <c r="AF73">
        <v>5</v>
      </c>
      <c r="AG73">
        <v>4</v>
      </c>
      <c r="AH73">
        <v>3</v>
      </c>
      <c r="AI73">
        <v>4</v>
      </c>
      <c r="AJ73">
        <v>3</v>
      </c>
      <c r="AK73">
        <v>3</v>
      </c>
      <c r="AL73">
        <v>3</v>
      </c>
      <c r="AM73">
        <v>4</v>
      </c>
      <c r="AN73">
        <v>4</v>
      </c>
      <c r="AO73">
        <v>4</v>
      </c>
      <c r="AP73">
        <v>4</v>
      </c>
      <c r="AQ73">
        <v>3</v>
      </c>
      <c r="AR73">
        <v>4</v>
      </c>
      <c r="AS73">
        <v>5</v>
      </c>
      <c r="AT73">
        <v>3</v>
      </c>
      <c r="AU73">
        <v>3</v>
      </c>
      <c r="AV73">
        <v>5</v>
      </c>
      <c r="AW73">
        <v>3</v>
      </c>
      <c r="AX73">
        <v>5</v>
      </c>
      <c r="AY73">
        <v>8</v>
      </c>
      <c r="AZ73">
        <v>5</v>
      </c>
      <c r="BA73">
        <v>5</v>
      </c>
      <c r="BB73">
        <v>6</v>
      </c>
      <c r="BC73">
        <v>6</v>
      </c>
      <c r="BD73">
        <v>35</v>
      </c>
    </row>
    <row r="74" spans="1:56" x14ac:dyDescent="0.25">
      <c r="A74">
        <v>36043</v>
      </c>
      <c r="B74">
        <v>0</v>
      </c>
      <c r="C74">
        <v>1959</v>
      </c>
      <c r="D74" s="1">
        <v>45594.736122685186</v>
      </c>
      <c r="E74" t="s">
        <v>107</v>
      </c>
      <c r="F74">
        <v>4</v>
      </c>
      <c r="G74">
        <v>5</v>
      </c>
      <c r="H74">
        <v>3</v>
      </c>
      <c r="I74">
        <v>4</v>
      </c>
      <c r="J74">
        <v>5</v>
      </c>
      <c r="K74">
        <v>5</v>
      </c>
      <c r="L74">
        <v>4</v>
      </c>
      <c r="M74">
        <v>5</v>
      </c>
      <c r="N74">
        <v>4</v>
      </c>
      <c r="O74">
        <v>5</v>
      </c>
      <c r="P74">
        <v>5</v>
      </c>
      <c r="Q74">
        <v>5</v>
      </c>
      <c r="R74">
        <v>5</v>
      </c>
      <c r="S74">
        <v>5</v>
      </c>
      <c r="T74">
        <v>5</v>
      </c>
      <c r="U74">
        <v>5</v>
      </c>
      <c r="V74">
        <v>2</v>
      </c>
      <c r="W74">
        <v>4</v>
      </c>
      <c r="X74">
        <v>4</v>
      </c>
      <c r="Y74">
        <v>4</v>
      </c>
      <c r="Z74">
        <v>2</v>
      </c>
      <c r="AA74">
        <v>5</v>
      </c>
      <c r="AB74">
        <v>5</v>
      </c>
      <c r="AC74">
        <v>5</v>
      </c>
      <c r="AD74">
        <v>5</v>
      </c>
      <c r="AE74">
        <v>4</v>
      </c>
      <c r="AF74">
        <v>6</v>
      </c>
      <c r="AG74">
        <v>3</v>
      </c>
      <c r="AH74">
        <v>3</v>
      </c>
      <c r="AI74">
        <v>2</v>
      </c>
      <c r="AJ74">
        <v>2</v>
      </c>
      <c r="AK74">
        <v>6</v>
      </c>
      <c r="AL74">
        <v>4</v>
      </c>
      <c r="AM74">
        <v>5</v>
      </c>
      <c r="AN74">
        <v>3</v>
      </c>
      <c r="AO74">
        <v>4</v>
      </c>
      <c r="AP74">
        <v>2</v>
      </c>
      <c r="AQ74">
        <v>3</v>
      </c>
      <c r="AR74">
        <v>2</v>
      </c>
      <c r="AS74">
        <v>2</v>
      </c>
      <c r="AT74">
        <v>3</v>
      </c>
      <c r="AU74">
        <v>4</v>
      </c>
      <c r="AV74">
        <v>6</v>
      </c>
      <c r="AW74">
        <v>2</v>
      </c>
      <c r="AX74">
        <v>4</v>
      </c>
      <c r="AY74">
        <v>4</v>
      </c>
      <c r="AZ74">
        <v>4</v>
      </c>
      <c r="BA74">
        <v>2</v>
      </c>
      <c r="BB74">
        <v>3</v>
      </c>
      <c r="BC74">
        <v>3</v>
      </c>
      <c r="BD74">
        <v>18</v>
      </c>
    </row>
    <row r="75" spans="1:56" x14ac:dyDescent="0.25">
      <c r="A75">
        <v>36039</v>
      </c>
      <c r="B75">
        <v>0</v>
      </c>
      <c r="C75">
        <v>1999</v>
      </c>
      <c r="D75" s="1">
        <v>45594.743634259263</v>
      </c>
      <c r="E75" t="s">
        <v>120</v>
      </c>
      <c r="F75">
        <v>4</v>
      </c>
      <c r="G75">
        <v>2</v>
      </c>
      <c r="H75">
        <v>4</v>
      </c>
      <c r="I75">
        <v>4</v>
      </c>
      <c r="J75">
        <v>4</v>
      </c>
      <c r="K75">
        <v>4</v>
      </c>
      <c r="L75">
        <v>2</v>
      </c>
      <c r="M75">
        <v>4</v>
      </c>
      <c r="N75">
        <v>4</v>
      </c>
      <c r="O75">
        <v>3</v>
      </c>
      <c r="P75">
        <v>5</v>
      </c>
      <c r="Q75">
        <v>2</v>
      </c>
      <c r="R75">
        <v>2</v>
      </c>
      <c r="S75">
        <v>4</v>
      </c>
      <c r="T75">
        <v>2</v>
      </c>
      <c r="U75">
        <v>2</v>
      </c>
      <c r="V75">
        <v>4</v>
      </c>
      <c r="W75">
        <v>4</v>
      </c>
      <c r="X75">
        <v>4</v>
      </c>
      <c r="Y75">
        <v>2</v>
      </c>
      <c r="Z75">
        <v>2</v>
      </c>
      <c r="AA75">
        <v>3</v>
      </c>
      <c r="AB75">
        <v>4</v>
      </c>
      <c r="AC75">
        <v>5</v>
      </c>
      <c r="AD75">
        <v>4</v>
      </c>
      <c r="AE75">
        <v>4</v>
      </c>
      <c r="AF75">
        <v>8</v>
      </c>
      <c r="AG75">
        <v>5</v>
      </c>
      <c r="AH75">
        <v>4</v>
      </c>
      <c r="AI75">
        <v>3</v>
      </c>
      <c r="AJ75">
        <v>4</v>
      </c>
      <c r="AK75">
        <v>5</v>
      </c>
      <c r="AL75">
        <v>6</v>
      </c>
      <c r="AM75">
        <v>3</v>
      </c>
      <c r="AN75">
        <v>55</v>
      </c>
      <c r="AO75">
        <v>4</v>
      </c>
      <c r="AP75">
        <v>5</v>
      </c>
      <c r="AQ75">
        <v>4</v>
      </c>
      <c r="AR75">
        <v>3</v>
      </c>
      <c r="AS75">
        <v>7</v>
      </c>
      <c r="AT75">
        <v>4</v>
      </c>
      <c r="AU75">
        <v>6</v>
      </c>
      <c r="AV75">
        <v>6</v>
      </c>
      <c r="AW75">
        <v>3</v>
      </c>
      <c r="AX75">
        <v>5</v>
      </c>
      <c r="AY75">
        <v>6</v>
      </c>
      <c r="AZ75">
        <v>17</v>
      </c>
      <c r="BA75">
        <v>13</v>
      </c>
      <c r="BB75">
        <v>4</v>
      </c>
      <c r="BC75">
        <v>4</v>
      </c>
      <c r="BD75">
        <v>54</v>
      </c>
    </row>
    <row r="76" spans="1:56" x14ac:dyDescent="0.25">
      <c r="A76">
        <v>35928</v>
      </c>
      <c r="B76">
        <v>0</v>
      </c>
      <c r="C76">
        <v>1975</v>
      </c>
      <c r="D76" s="1">
        <v>45594.754351851851</v>
      </c>
      <c r="E76" t="s">
        <v>121</v>
      </c>
      <c r="F76">
        <v>4</v>
      </c>
      <c r="G76">
        <v>4</v>
      </c>
      <c r="H76">
        <v>2</v>
      </c>
      <c r="I76">
        <v>4</v>
      </c>
      <c r="J76">
        <v>4</v>
      </c>
      <c r="K76">
        <v>4</v>
      </c>
      <c r="L76">
        <v>4</v>
      </c>
      <c r="M76">
        <v>4</v>
      </c>
      <c r="N76">
        <v>3</v>
      </c>
      <c r="O76">
        <v>4</v>
      </c>
      <c r="P76">
        <v>4</v>
      </c>
      <c r="Q76">
        <v>3</v>
      </c>
      <c r="R76">
        <v>4</v>
      </c>
      <c r="S76">
        <v>4</v>
      </c>
      <c r="T76">
        <v>4</v>
      </c>
      <c r="U76">
        <v>4</v>
      </c>
      <c r="V76">
        <v>3</v>
      </c>
      <c r="W76">
        <v>2</v>
      </c>
      <c r="X76">
        <v>4</v>
      </c>
      <c r="Y76">
        <v>4</v>
      </c>
      <c r="Z76">
        <v>3</v>
      </c>
      <c r="AA76">
        <v>4</v>
      </c>
      <c r="AB76">
        <v>4</v>
      </c>
      <c r="AC76">
        <v>4</v>
      </c>
      <c r="AD76">
        <v>4</v>
      </c>
      <c r="AE76">
        <v>16</v>
      </c>
      <c r="AF76">
        <v>7</v>
      </c>
      <c r="AG76">
        <v>42</v>
      </c>
      <c r="AH76">
        <v>6</v>
      </c>
      <c r="AI76">
        <v>4</v>
      </c>
      <c r="AJ76">
        <v>4</v>
      </c>
      <c r="AK76">
        <v>8</v>
      </c>
      <c r="AL76">
        <v>4</v>
      </c>
      <c r="AM76">
        <v>15</v>
      </c>
      <c r="AN76">
        <v>8</v>
      </c>
      <c r="AO76">
        <v>5</v>
      </c>
      <c r="AP76">
        <v>10</v>
      </c>
      <c r="AQ76">
        <v>10</v>
      </c>
      <c r="AR76">
        <v>5</v>
      </c>
      <c r="AS76">
        <v>4</v>
      </c>
      <c r="AT76">
        <v>5</v>
      </c>
      <c r="AU76">
        <v>8</v>
      </c>
      <c r="AV76">
        <v>37</v>
      </c>
      <c r="AW76">
        <v>8</v>
      </c>
      <c r="AX76">
        <v>18</v>
      </c>
      <c r="AY76">
        <v>8</v>
      </c>
      <c r="AZ76">
        <v>6</v>
      </c>
      <c r="BA76">
        <v>4</v>
      </c>
      <c r="BB76">
        <v>61</v>
      </c>
      <c r="BC76">
        <v>5</v>
      </c>
      <c r="BD76">
        <v>51</v>
      </c>
    </row>
    <row r="77" spans="1:56" x14ac:dyDescent="0.25">
      <c r="A77">
        <v>36108</v>
      </c>
      <c r="B77">
        <v>0</v>
      </c>
      <c r="C77">
        <v>1984</v>
      </c>
      <c r="D77" s="1">
        <v>45594.761354166665</v>
      </c>
      <c r="E77" t="s">
        <v>99</v>
      </c>
      <c r="F77">
        <v>4</v>
      </c>
      <c r="G77">
        <v>4</v>
      </c>
      <c r="H77">
        <v>4</v>
      </c>
      <c r="I77">
        <v>2</v>
      </c>
      <c r="J77">
        <v>4</v>
      </c>
      <c r="K77">
        <v>4</v>
      </c>
      <c r="L77">
        <v>4</v>
      </c>
      <c r="M77">
        <v>5</v>
      </c>
      <c r="N77">
        <v>2</v>
      </c>
      <c r="O77">
        <v>3</v>
      </c>
      <c r="P77">
        <v>4</v>
      </c>
      <c r="Q77">
        <v>4</v>
      </c>
      <c r="R77">
        <v>4</v>
      </c>
      <c r="S77">
        <v>4</v>
      </c>
      <c r="T77">
        <v>4</v>
      </c>
      <c r="U77">
        <v>4</v>
      </c>
      <c r="V77">
        <v>2</v>
      </c>
      <c r="W77">
        <v>4</v>
      </c>
      <c r="X77">
        <v>3</v>
      </c>
      <c r="Y77">
        <v>4</v>
      </c>
      <c r="Z77">
        <v>3</v>
      </c>
      <c r="AA77">
        <v>4</v>
      </c>
      <c r="AB77">
        <v>4</v>
      </c>
      <c r="AC77">
        <v>2</v>
      </c>
      <c r="AD77">
        <v>2</v>
      </c>
      <c r="AE77">
        <v>32</v>
      </c>
      <c r="AF77">
        <v>37</v>
      </c>
      <c r="AG77">
        <v>1</v>
      </c>
      <c r="AH77">
        <v>10</v>
      </c>
      <c r="AI77">
        <v>41</v>
      </c>
      <c r="AJ77">
        <v>36</v>
      </c>
      <c r="AK77">
        <v>11</v>
      </c>
      <c r="AL77">
        <v>22</v>
      </c>
      <c r="AM77">
        <v>20</v>
      </c>
      <c r="AN77">
        <v>28</v>
      </c>
      <c r="AO77">
        <v>16</v>
      </c>
      <c r="AP77">
        <v>9</v>
      </c>
      <c r="AQ77">
        <v>7</v>
      </c>
      <c r="AR77">
        <v>8</v>
      </c>
      <c r="AS77">
        <v>8</v>
      </c>
      <c r="AT77">
        <v>20</v>
      </c>
      <c r="AU77">
        <v>6</v>
      </c>
      <c r="AV77">
        <v>22</v>
      </c>
      <c r="AW77">
        <v>14</v>
      </c>
      <c r="AX77">
        <v>14</v>
      </c>
      <c r="AY77">
        <v>10</v>
      </c>
      <c r="AZ77">
        <v>6</v>
      </c>
      <c r="BA77">
        <v>6</v>
      </c>
      <c r="BB77">
        <v>23</v>
      </c>
      <c r="BC77">
        <v>11</v>
      </c>
      <c r="BD77">
        <v>64</v>
      </c>
    </row>
    <row r="78" spans="1:56" x14ac:dyDescent="0.25">
      <c r="A78">
        <v>36104</v>
      </c>
      <c r="B78">
        <v>0</v>
      </c>
      <c r="C78">
        <v>1970</v>
      </c>
      <c r="D78" s="1">
        <v>45594.76939814815</v>
      </c>
      <c r="E78" t="s">
        <v>99</v>
      </c>
      <c r="F78">
        <v>5</v>
      </c>
      <c r="G78">
        <v>5</v>
      </c>
      <c r="H78">
        <v>1</v>
      </c>
      <c r="I78">
        <v>3</v>
      </c>
      <c r="J78">
        <v>4</v>
      </c>
      <c r="K78">
        <v>4</v>
      </c>
      <c r="L78">
        <v>4</v>
      </c>
      <c r="M78">
        <v>4</v>
      </c>
      <c r="N78">
        <v>1</v>
      </c>
      <c r="O78">
        <v>4</v>
      </c>
      <c r="P78">
        <v>4</v>
      </c>
      <c r="Q78">
        <v>4</v>
      </c>
      <c r="R78">
        <v>4</v>
      </c>
      <c r="S78">
        <v>4</v>
      </c>
      <c r="T78">
        <v>4</v>
      </c>
      <c r="U78">
        <v>4</v>
      </c>
      <c r="V78">
        <v>2</v>
      </c>
      <c r="W78">
        <v>4</v>
      </c>
      <c r="X78">
        <v>4</v>
      </c>
      <c r="Y78">
        <v>4</v>
      </c>
      <c r="Z78">
        <v>2</v>
      </c>
      <c r="AA78">
        <v>3</v>
      </c>
      <c r="AB78">
        <v>4</v>
      </c>
      <c r="AC78">
        <v>4</v>
      </c>
      <c r="AD78">
        <v>4</v>
      </c>
      <c r="AE78">
        <v>5</v>
      </c>
      <c r="AF78">
        <v>8</v>
      </c>
      <c r="AG78">
        <v>4</v>
      </c>
      <c r="AH78">
        <v>5</v>
      </c>
      <c r="AI78">
        <v>4</v>
      </c>
      <c r="AJ78">
        <v>3</v>
      </c>
      <c r="AK78">
        <v>3</v>
      </c>
      <c r="AL78">
        <v>2</v>
      </c>
      <c r="AM78">
        <v>4</v>
      </c>
      <c r="AN78">
        <v>4</v>
      </c>
      <c r="AO78">
        <v>6</v>
      </c>
      <c r="AP78">
        <v>3</v>
      </c>
      <c r="AQ78">
        <v>3</v>
      </c>
      <c r="AR78">
        <v>3</v>
      </c>
      <c r="AS78">
        <v>4</v>
      </c>
      <c r="AT78">
        <v>4</v>
      </c>
      <c r="AU78">
        <v>4</v>
      </c>
      <c r="AV78">
        <v>3</v>
      </c>
      <c r="AW78">
        <v>2</v>
      </c>
      <c r="AX78">
        <v>5</v>
      </c>
      <c r="AY78">
        <v>4</v>
      </c>
      <c r="AZ78">
        <v>4</v>
      </c>
      <c r="BA78">
        <v>3</v>
      </c>
      <c r="BB78">
        <v>2</v>
      </c>
      <c r="BC78">
        <v>3</v>
      </c>
      <c r="BD78">
        <v>44</v>
      </c>
    </row>
    <row r="79" spans="1:56" x14ac:dyDescent="0.25">
      <c r="A79">
        <v>36120</v>
      </c>
      <c r="B79">
        <v>1</v>
      </c>
      <c r="C79">
        <v>2001</v>
      </c>
      <c r="D79" s="1">
        <v>45594.772604166668</v>
      </c>
      <c r="E79" t="s">
        <v>99</v>
      </c>
      <c r="F79">
        <v>4</v>
      </c>
      <c r="G79">
        <v>4</v>
      </c>
      <c r="H79">
        <v>1</v>
      </c>
      <c r="I79">
        <v>5</v>
      </c>
      <c r="J79">
        <v>5</v>
      </c>
      <c r="K79">
        <v>5</v>
      </c>
      <c r="L79">
        <v>1</v>
      </c>
      <c r="M79">
        <v>5</v>
      </c>
      <c r="N79">
        <v>1</v>
      </c>
      <c r="O79">
        <v>4</v>
      </c>
      <c r="P79">
        <v>1</v>
      </c>
      <c r="Q79">
        <v>3</v>
      </c>
      <c r="R79">
        <v>5</v>
      </c>
      <c r="S79">
        <v>5</v>
      </c>
      <c r="T79">
        <v>5</v>
      </c>
      <c r="U79">
        <v>1</v>
      </c>
      <c r="V79">
        <v>1</v>
      </c>
      <c r="W79">
        <v>5</v>
      </c>
      <c r="X79">
        <v>5</v>
      </c>
      <c r="Y79">
        <v>5</v>
      </c>
      <c r="Z79">
        <v>1</v>
      </c>
      <c r="AA79">
        <v>1</v>
      </c>
      <c r="AB79">
        <v>5</v>
      </c>
      <c r="AC79">
        <v>5</v>
      </c>
      <c r="AD79">
        <v>1</v>
      </c>
      <c r="AE79">
        <v>7</v>
      </c>
      <c r="AF79">
        <v>5</v>
      </c>
      <c r="AG79">
        <v>4</v>
      </c>
      <c r="AH79">
        <v>5</v>
      </c>
      <c r="AI79">
        <v>3</v>
      </c>
      <c r="AJ79">
        <v>2</v>
      </c>
      <c r="AK79">
        <v>6</v>
      </c>
      <c r="AL79">
        <v>4</v>
      </c>
      <c r="AM79">
        <v>3</v>
      </c>
      <c r="AN79">
        <v>7</v>
      </c>
      <c r="AO79">
        <v>4</v>
      </c>
      <c r="AP79">
        <v>7</v>
      </c>
      <c r="AQ79">
        <v>5</v>
      </c>
      <c r="AR79">
        <v>3</v>
      </c>
      <c r="AS79">
        <v>3</v>
      </c>
      <c r="AT79">
        <v>3</v>
      </c>
      <c r="AU79">
        <v>4</v>
      </c>
      <c r="AV79">
        <v>2</v>
      </c>
      <c r="AW79">
        <v>4</v>
      </c>
      <c r="AX79">
        <v>5</v>
      </c>
      <c r="AY79">
        <v>5</v>
      </c>
      <c r="AZ79">
        <v>6</v>
      </c>
      <c r="BA79">
        <v>3</v>
      </c>
      <c r="BB79">
        <v>3</v>
      </c>
      <c r="BC79">
        <v>4</v>
      </c>
      <c r="BD79">
        <v>51</v>
      </c>
    </row>
    <row r="80" spans="1:56" x14ac:dyDescent="0.25">
      <c r="A80">
        <v>36148</v>
      </c>
      <c r="B80">
        <v>1</v>
      </c>
      <c r="C80">
        <v>1985</v>
      </c>
      <c r="D80" s="1">
        <v>45594.789178240739</v>
      </c>
      <c r="E80" t="s">
        <v>99</v>
      </c>
      <c r="F80">
        <v>4</v>
      </c>
      <c r="G80">
        <v>4</v>
      </c>
      <c r="H80">
        <v>3</v>
      </c>
      <c r="I80">
        <v>4</v>
      </c>
      <c r="J80">
        <v>4</v>
      </c>
      <c r="K80">
        <v>4</v>
      </c>
      <c r="L80">
        <v>4</v>
      </c>
      <c r="M80">
        <v>4</v>
      </c>
      <c r="N80">
        <v>2</v>
      </c>
      <c r="O80">
        <v>4</v>
      </c>
      <c r="P80">
        <v>2</v>
      </c>
      <c r="Q80">
        <v>4</v>
      </c>
      <c r="R80">
        <v>4</v>
      </c>
      <c r="S80">
        <v>4</v>
      </c>
      <c r="T80">
        <v>4</v>
      </c>
      <c r="U80">
        <v>4</v>
      </c>
      <c r="V80">
        <v>2</v>
      </c>
      <c r="W80">
        <v>4</v>
      </c>
      <c r="X80">
        <v>4</v>
      </c>
      <c r="Y80">
        <v>4</v>
      </c>
      <c r="Z80">
        <v>3</v>
      </c>
      <c r="AA80">
        <v>4</v>
      </c>
      <c r="AB80">
        <v>4</v>
      </c>
      <c r="AC80">
        <v>4</v>
      </c>
      <c r="AD80">
        <v>4</v>
      </c>
      <c r="AE80">
        <v>5</v>
      </c>
      <c r="AF80">
        <v>5</v>
      </c>
      <c r="AG80">
        <v>5</v>
      </c>
      <c r="AH80">
        <v>4</v>
      </c>
      <c r="AI80">
        <v>3</v>
      </c>
      <c r="AJ80">
        <v>2</v>
      </c>
      <c r="AK80">
        <v>3</v>
      </c>
      <c r="AL80">
        <v>2</v>
      </c>
      <c r="AM80">
        <v>2</v>
      </c>
      <c r="AN80">
        <v>4</v>
      </c>
      <c r="AO80">
        <v>3</v>
      </c>
      <c r="AP80">
        <v>4</v>
      </c>
      <c r="AQ80">
        <v>2</v>
      </c>
      <c r="AR80">
        <v>3</v>
      </c>
      <c r="AS80">
        <v>2</v>
      </c>
      <c r="AT80">
        <v>3</v>
      </c>
      <c r="AU80">
        <v>2</v>
      </c>
      <c r="AV80">
        <v>3</v>
      </c>
      <c r="AW80">
        <v>3</v>
      </c>
      <c r="AX80">
        <v>2</v>
      </c>
      <c r="AY80">
        <v>5</v>
      </c>
      <c r="AZ80">
        <v>5</v>
      </c>
      <c r="BA80">
        <v>2</v>
      </c>
      <c r="BB80">
        <v>3</v>
      </c>
      <c r="BC80">
        <v>3</v>
      </c>
      <c r="BD80">
        <v>44</v>
      </c>
    </row>
    <row r="81" spans="1:56" x14ac:dyDescent="0.25">
      <c r="A81">
        <v>36062</v>
      </c>
      <c r="B81">
        <v>0</v>
      </c>
      <c r="C81">
        <v>1979</v>
      </c>
      <c r="D81" s="1">
        <v>45594.797858796293</v>
      </c>
      <c r="E81" t="s">
        <v>122</v>
      </c>
      <c r="F81">
        <v>5</v>
      </c>
      <c r="G81">
        <v>5</v>
      </c>
      <c r="H81">
        <v>1</v>
      </c>
      <c r="I81">
        <v>5</v>
      </c>
      <c r="J81">
        <v>5</v>
      </c>
      <c r="K81">
        <v>4</v>
      </c>
      <c r="L81">
        <v>3</v>
      </c>
      <c r="M81">
        <v>4</v>
      </c>
      <c r="N81">
        <v>3</v>
      </c>
      <c r="O81">
        <v>5</v>
      </c>
      <c r="P81">
        <v>5</v>
      </c>
      <c r="Q81">
        <v>2</v>
      </c>
      <c r="R81">
        <v>3</v>
      </c>
      <c r="S81">
        <v>5</v>
      </c>
      <c r="T81">
        <v>5</v>
      </c>
      <c r="U81">
        <v>5</v>
      </c>
      <c r="V81">
        <v>2</v>
      </c>
      <c r="W81">
        <v>4</v>
      </c>
      <c r="X81">
        <v>4</v>
      </c>
      <c r="Y81">
        <v>4</v>
      </c>
      <c r="Z81">
        <v>2</v>
      </c>
      <c r="AA81">
        <v>4</v>
      </c>
      <c r="AB81">
        <v>4</v>
      </c>
      <c r="AC81">
        <v>4</v>
      </c>
      <c r="AD81">
        <v>4</v>
      </c>
      <c r="AE81">
        <v>5</v>
      </c>
      <c r="AF81">
        <v>6</v>
      </c>
      <c r="AG81">
        <v>5</v>
      </c>
      <c r="AH81">
        <v>3</v>
      </c>
      <c r="AI81">
        <v>2</v>
      </c>
      <c r="AJ81">
        <v>3</v>
      </c>
      <c r="AK81">
        <v>5</v>
      </c>
      <c r="AL81">
        <v>2</v>
      </c>
      <c r="AM81">
        <v>4</v>
      </c>
      <c r="AN81">
        <v>3</v>
      </c>
      <c r="AO81">
        <v>7</v>
      </c>
      <c r="AP81">
        <v>4</v>
      </c>
      <c r="AQ81">
        <v>7</v>
      </c>
      <c r="AR81">
        <v>3</v>
      </c>
      <c r="AS81">
        <v>2</v>
      </c>
      <c r="AT81">
        <v>2</v>
      </c>
      <c r="AU81">
        <v>6</v>
      </c>
      <c r="AV81">
        <v>3</v>
      </c>
      <c r="AW81">
        <v>2</v>
      </c>
      <c r="AX81">
        <v>3</v>
      </c>
      <c r="AY81">
        <v>4</v>
      </c>
      <c r="AZ81">
        <v>4</v>
      </c>
      <c r="BA81">
        <v>8</v>
      </c>
      <c r="BB81">
        <v>2</v>
      </c>
      <c r="BC81">
        <v>2</v>
      </c>
      <c r="BD81">
        <v>51</v>
      </c>
    </row>
    <row r="82" spans="1:56" x14ac:dyDescent="0.25">
      <c r="A82">
        <v>36154</v>
      </c>
      <c r="B82">
        <v>1</v>
      </c>
      <c r="C82">
        <v>1980</v>
      </c>
      <c r="D82" s="1">
        <v>45594.800810185188</v>
      </c>
      <c r="E82" t="s">
        <v>99</v>
      </c>
      <c r="F82">
        <v>5</v>
      </c>
      <c r="G82">
        <v>4</v>
      </c>
      <c r="H82">
        <v>2</v>
      </c>
      <c r="I82">
        <v>4</v>
      </c>
      <c r="J82">
        <v>4</v>
      </c>
      <c r="K82">
        <v>5</v>
      </c>
      <c r="L82">
        <v>3</v>
      </c>
      <c r="M82">
        <v>4</v>
      </c>
      <c r="N82">
        <v>2</v>
      </c>
      <c r="O82">
        <v>4</v>
      </c>
      <c r="P82">
        <v>3</v>
      </c>
      <c r="Q82">
        <v>4</v>
      </c>
      <c r="R82">
        <v>5</v>
      </c>
      <c r="S82">
        <v>4</v>
      </c>
      <c r="T82">
        <v>4</v>
      </c>
      <c r="U82">
        <v>4</v>
      </c>
      <c r="V82">
        <v>2</v>
      </c>
      <c r="W82">
        <v>4</v>
      </c>
      <c r="X82">
        <v>4</v>
      </c>
      <c r="Y82">
        <v>4</v>
      </c>
      <c r="Z82">
        <v>2</v>
      </c>
      <c r="AA82">
        <v>4</v>
      </c>
      <c r="AB82">
        <v>5</v>
      </c>
      <c r="AC82">
        <v>4</v>
      </c>
      <c r="AD82">
        <v>4</v>
      </c>
      <c r="AE82">
        <v>6</v>
      </c>
      <c r="AF82">
        <v>3</v>
      </c>
      <c r="AG82">
        <v>3</v>
      </c>
      <c r="AH82">
        <v>6</v>
      </c>
      <c r="AI82">
        <v>11</v>
      </c>
      <c r="AJ82">
        <v>2</v>
      </c>
      <c r="AK82">
        <v>3</v>
      </c>
      <c r="AL82">
        <v>5</v>
      </c>
      <c r="AM82">
        <v>40</v>
      </c>
      <c r="AN82">
        <v>6</v>
      </c>
      <c r="AO82">
        <v>6</v>
      </c>
      <c r="AP82">
        <v>43</v>
      </c>
      <c r="AQ82">
        <v>13</v>
      </c>
      <c r="AR82">
        <v>2</v>
      </c>
      <c r="AS82">
        <v>3</v>
      </c>
      <c r="AT82">
        <v>3</v>
      </c>
      <c r="AU82">
        <v>2</v>
      </c>
      <c r="AV82">
        <v>3</v>
      </c>
      <c r="AW82">
        <v>3</v>
      </c>
      <c r="AX82">
        <v>6</v>
      </c>
      <c r="AY82">
        <v>6</v>
      </c>
      <c r="AZ82">
        <v>3</v>
      </c>
      <c r="BA82">
        <v>3</v>
      </c>
      <c r="BB82">
        <v>2</v>
      </c>
      <c r="BC82">
        <v>9</v>
      </c>
      <c r="BD82">
        <v>40</v>
      </c>
    </row>
    <row r="83" spans="1:56" x14ac:dyDescent="0.25">
      <c r="A83">
        <v>36167</v>
      </c>
      <c r="B83">
        <v>0</v>
      </c>
      <c r="C83">
        <v>1966</v>
      </c>
      <c r="D83" s="1">
        <v>45594.808935185189</v>
      </c>
      <c r="E83" t="s">
        <v>99</v>
      </c>
      <c r="F83">
        <v>5</v>
      </c>
      <c r="G83">
        <v>4</v>
      </c>
      <c r="H83">
        <v>2</v>
      </c>
      <c r="I83">
        <v>4</v>
      </c>
      <c r="J83">
        <v>4</v>
      </c>
      <c r="K83">
        <v>4</v>
      </c>
      <c r="L83">
        <v>4</v>
      </c>
      <c r="M83">
        <v>4</v>
      </c>
      <c r="N83">
        <v>2</v>
      </c>
      <c r="O83">
        <v>4</v>
      </c>
      <c r="P83">
        <v>4</v>
      </c>
      <c r="Q83">
        <v>2</v>
      </c>
      <c r="R83">
        <v>3</v>
      </c>
      <c r="S83">
        <v>3</v>
      </c>
      <c r="T83">
        <v>3</v>
      </c>
      <c r="U83">
        <v>4</v>
      </c>
      <c r="V83">
        <v>4</v>
      </c>
      <c r="W83">
        <v>3</v>
      </c>
      <c r="X83">
        <v>4</v>
      </c>
      <c r="Y83">
        <v>3</v>
      </c>
      <c r="Z83">
        <v>2</v>
      </c>
      <c r="AA83">
        <v>4</v>
      </c>
      <c r="AB83">
        <v>4</v>
      </c>
      <c r="AC83">
        <v>4</v>
      </c>
      <c r="AD83">
        <v>4</v>
      </c>
      <c r="AE83">
        <v>11</v>
      </c>
      <c r="AF83">
        <v>8</v>
      </c>
      <c r="AG83">
        <v>8</v>
      </c>
      <c r="AH83">
        <v>5</v>
      </c>
      <c r="AI83">
        <v>4</v>
      </c>
      <c r="AJ83">
        <v>4</v>
      </c>
      <c r="AK83">
        <v>8</v>
      </c>
      <c r="AL83">
        <v>7</v>
      </c>
      <c r="AM83">
        <v>5</v>
      </c>
      <c r="AN83">
        <v>10</v>
      </c>
      <c r="AO83">
        <v>11</v>
      </c>
      <c r="AP83">
        <v>6</v>
      </c>
      <c r="AQ83">
        <v>5</v>
      </c>
      <c r="AR83">
        <v>5</v>
      </c>
      <c r="AS83">
        <v>10</v>
      </c>
      <c r="AT83">
        <v>4</v>
      </c>
      <c r="AU83">
        <v>6</v>
      </c>
      <c r="AV83">
        <v>13</v>
      </c>
      <c r="AW83">
        <v>10</v>
      </c>
      <c r="AX83">
        <v>6</v>
      </c>
      <c r="AY83">
        <v>10</v>
      </c>
      <c r="AZ83">
        <v>6</v>
      </c>
      <c r="BA83">
        <v>15</v>
      </c>
      <c r="BB83">
        <v>3</v>
      </c>
      <c r="BC83">
        <v>4</v>
      </c>
      <c r="BD83">
        <v>58</v>
      </c>
    </row>
    <row r="84" spans="1:56" x14ac:dyDescent="0.25">
      <c r="A84">
        <v>36180</v>
      </c>
      <c r="B84">
        <v>0</v>
      </c>
      <c r="C84">
        <v>1995</v>
      </c>
      <c r="D84" s="1">
        <v>45594.83053240741</v>
      </c>
      <c r="E84" t="s">
        <v>101</v>
      </c>
      <c r="F84">
        <v>4</v>
      </c>
      <c r="G84">
        <v>5</v>
      </c>
      <c r="H84">
        <v>4</v>
      </c>
      <c r="I84">
        <v>3</v>
      </c>
      <c r="J84">
        <v>4</v>
      </c>
      <c r="K84">
        <v>3</v>
      </c>
      <c r="L84">
        <v>2</v>
      </c>
      <c r="M84">
        <v>3</v>
      </c>
      <c r="N84">
        <v>4</v>
      </c>
      <c r="O84">
        <v>3</v>
      </c>
      <c r="P84">
        <v>5</v>
      </c>
      <c r="Q84">
        <v>4</v>
      </c>
      <c r="R84">
        <v>4</v>
      </c>
      <c r="S84">
        <v>4</v>
      </c>
      <c r="T84">
        <v>4</v>
      </c>
      <c r="U84">
        <v>5</v>
      </c>
      <c r="V84">
        <v>2</v>
      </c>
      <c r="W84">
        <v>4</v>
      </c>
      <c r="X84">
        <v>3</v>
      </c>
      <c r="Y84">
        <v>3</v>
      </c>
      <c r="Z84">
        <v>4</v>
      </c>
      <c r="AA84">
        <v>2</v>
      </c>
      <c r="AB84">
        <v>3</v>
      </c>
      <c r="AC84">
        <v>3</v>
      </c>
      <c r="AD84">
        <v>2</v>
      </c>
      <c r="AE84">
        <v>15</v>
      </c>
      <c r="AF84">
        <v>6</v>
      </c>
      <c r="AG84">
        <v>6</v>
      </c>
      <c r="AH84">
        <v>11</v>
      </c>
      <c r="AI84">
        <v>3</v>
      </c>
      <c r="AJ84">
        <v>6</v>
      </c>
      <c r="AK84">
        <v>4</v>
      </c>
      <c r="AL84">
        <v>3</v>
      </c>
      <c r="AM84">
        <v>3</v>
      </c>
      <c r="AN84">
        <v>11</v>
      </c>
      <c r="AO84">
        <v>5</v>
      </c>
      <c r="AP84">
        <v>3</v>
      </c>
      <c r="AQ84">
        <v>4</v>
      </c>
      <c r="AR84">
        <v>3</v>
      </c>
      <c r="AS84">
        <v>4</v>
      </c>
      <c r="AT84">
        <v>7</v>
      </c>
      <c r="AU84">
        <v>11</v>
      </c>
      <c r="AV84">
        <v>3</v>
      </c>
      <c r="AW84">
        <v>3</v>
      </c>
      <c r="AX84">
        <v>11</v>
      </c>
      <c r="AY84">
        <v>4</v>
      </c>
      <c r="AZ84">
        <v>5</v>
      </c>
      <c r="BA84">
        <v>5</v>
      </c>
      <c r="BB84">
        <v>4</v>
      </c>
      <c r="BC84">
        <v>4</v>
      </c>
      <c r="BD84">
        <v>53</v>
      </c>
    </row>
    <row r="85" spans="1:56" x14ac:dyDescent="0.25">
      <c r="A85">
        <v>36201</v>
      </c>
      <c r="B85">
        <v>0</v>
      </c>
      <c r="C85">
        <v>1966</v>
      </c>
      <c r="D85" s="1">
        <v>45594.849502314813</v>
      </c>
      <c r="E85" t="s">
        <v>123</v>
      </c>
      <c r="F85">
        <v>3</v>
      </c>
      <c r="G85">
        <v>4</v>
      </c>
      <c r="H85">
        <v>2</v>
      </c>
      <c r="I85">
        <v>4</v>
      </c>
      <c r="J85">
        <v>5</v>
      </c>
      <c r="K85">
        <v>4</v>
      </c>
      <c r="L85">
        <v>2</v>
      </c>
      <c r="M85">
        <v>4</v>
      </c>
      <c r="N85">
        <v>4</v>
      </c>
      <c r="O85">
        <v>3</v>
      </c>
      <c r="P85">
        <v>4</v>
      </c>
      <c r="Q85">
        <v>4</v>
      </c>
      <c r="R85">
        <v>3</v>
      </c>
      <c r="S85">
        <v>3</v>
      </c>
      <c r="T85">
        <v>3</v>
      </c>
      <c r="U85">
        <v>4</v>
      </c>
      <c r="V85">
        <v>2</v>
      </c>
      <c r="W85">
        <v>3</v>
      </c>
      <c r="X85">
        <v>4</v>
      </c>
      <c r="Y85">
        <v>4</v>
      </c>
      <c r="Z85">
        <v>1</v>
      </c>
      <c r="AA85">
        <v>4</v>
      </c>
      <c r="AB85">
        <v>5</v>
      </c>
      <c r="AC85">
        <v>5</v>
      </c>
      <c r="AD85">
        <v>4</v>
      </c>
      <c r="AE85">
        <v>9</v>
      </c>
      <c r="AF85">
        <v>9</v>
      </c>
      <c r="AG85">
        <v>11</v>
      </c>
      <c r="AH85">
        <v>10</v>
      </c>
      <c r="AI85">
        <v>5</v>
      </c>
      <c r="AJ85">
        <v>4</v>
      </c>
      <c r="AK85">
        <v>9</v>
      </c>
      <c r="AL85">
        <v>3</v>
      </c>
      <c r="AM85">
        <v>25</v>
      </c>
      <c r="AN85">
        <v>16</v>
      </c>
      <c r="AO85">
        <v>48</v>
      </c>
      <c r="AP85">
        <v>10</v>
      </c>
      <c r="AQ85">
        <v>14</v>
      </c>
      <c r="AR85">
        <v>6</v>
      </c>
      <c r="AS85">
        <v>15</v>
      </c>
      <c r="AT85">
        <v>5</v>
      </c>
      <c r="AU85">
        <v>7</v>
      </c>
      <c r="AV85">
        <v>6</v>
      </c>
      <c r="AW85">
        <v>7</v>
      </c>
      <c r="AX85">
        <v>6</v>
      </c>
      <c r="AY85">
        <v>10</v>
      </c>
      <c r="AZ85">
        <v>11</v>
      </c>
      <c r="BA85">
        <v>11</v>
      </c>
      <c r="BB85">
        <v>4</v>
      </c>
      <c r="BC85">
        <v>7</v>
      </c>
      <c r="BD85">
        <v>63</v>
      </c>
    </row>
    <row r="86" spans="1:56" x14ac:dyDescent="0.25">
      <c r="A86">
        <v>36149</v>
      </c>
      <c r="B86">
        <v>0</v>
      </c>
      <c r="C86">
        <v>1992</v>
      </c>
      <c r="D86" s="1">
        <v>45594.870729166665</v>
      </c>
      <c r="E86" t="s">
        <v>122</v>
      </c>
      <c r="F86">
        <v>3</v>
      </c>
      <c r="G86">
        <v>4</v>
      </c>
      <c r="H86">
        <v>2</v>
      </c>
      <c r="I86">
        <v>4</v>
      </c>
      <c r="J86">
        <v>3</v>
      </c>
      <c r="K86">
        <v>3</v>
      </c>
      <c r="L86">
        <v>3</v>
      </c>
      <c r="M86">
        <v>4</v>
      </c>
      <c r="N86">
        <v>2</v>
      </c>
      <c r="O86">
        <v>2</v>
      </c>
      <c r="P86">
        <v>5</v>
      </c>
      <c r="Q86">
        <v>2</v>
      </c>
      <c r="R86">
        <v>1</v>
      </c>
      <c r="S86">
        <v>1</v>
      </c>
      <c r="T86">
        <v>2</v>
      </c>
      <c r="U86">
        <v>5</v>
      </c>
      <c r="V86">
        <v>5</v>
      </c>
      <c r="W86">
        <v>2</v>
      </c>
      <c r="X86">
        <v>2</v>
      </c>
      <c r="Y86">
        <v>3</v>
      </c>
      <c r="Z86">
        <v>2</v>
      </c>
      <c r="AA86">
        <v>2</v>
      </c>
      <c r="AB86">
        <v>4</v>
      </c>
      <c r="AC86">
        <v>4</v>
      </c>
      <c r="AD86">
        <v>4</v>
      </c>
      <c r="AE86">
        <v>7</v>
      </c>
      <c r="AF86">
        <v>15</v>
      </c>
      <c r="AG86">
        <v>5</v>
      </c>
      <c r="AH86">
        <v>6</v>
      </c>
      <c r="AI86">
        <v>8</v>
      </c>
      <c r="AJ86">
        <v>4</v>
      </c>
      <c r="AK86">
        <v>3</v>
      </c>
      <c r="AL86">
        <v>5</v>
      </c>
      <c r="AM86">
        <v>4</v>
      </c>
      <c r="AN86">
        <v>8</v>
      </c>
      <c r="AO86">
        <v>10</v>
      </c>
      <c r="AP86">
        <v>8</v>
      </c>
      <c r="AQ86">
        <v>5</v>
      </c>
      <c r="AR86">
        <v>5</v>
      </c>
      <c r="AS86">
        <v>4</v>
      </c>
      <c r="AT86">
        <v>4</v>
      </c>
      <c r="AU86">
        <v>9</v>
      </c>
      <c r="AV86">
        <v>24</v>
      </c>
      <c r="AW86">
        <v>8</v>
      </c>
      <c r="AX86">
        <v>42</v>
      </c>
      <c r="AY86">
        <v>8</v>
      </c>
      <c r="AZ86">
        <v>6</v>
      </c>
      <c r="BA86">
        <v>4</v>
      </c>
      <c r="BB86">
        <v>5</v>
      </c>
      <c r="BC86">
        <v>4</v>
      </c>
      <c r="BD86">
        <v>48</v>
      </c>
    </row>
    <row r="87" spans="1:56" x14ac:dyDescent="0.25">
      <c r="A87">
        <v>36227</v>
      </c>
      <c r="B87">
        <v>0</v>
      </c>
      <c r="C87">
        <v>1988</v>
      </c>
      <c r="D87" s="1">
        <v>45594.875486111108</v>
      </c>
      <c r="E87" t="s">
        <v>99</v>
      </c>
      <c r="F87">
        <v>4</v>
      </c>
      <c r="G87">
        <v>2</v>
      </c>
      <c r="H87">
        <v>5</v>
      </c>
      <c r="I87">
        <v>1</v>
      </c>
      <c r="J87">
        <v>3</v>
      </c>
      <c r="K87">
        <v>2</v>
      </c>
      <c r="L87">
        <v>1</v>
      </c>
      <c r="M87">
        <v>1</v>
      </c>
      <c r="N87">
        <v>5</v>
      </c>
      <c r="O87">
        <v>1</v>
      </c>
      <c r="P87">
        <v>4</v>
      </c>
      <c r="Q87">
        <v>5</v>
      </c>
      <c r="R87">
        <v>4</v>
      </c>
      <c r="S87">
        <v>4</v>
      </c>
      <c r="T87">
        <v>2</v>
      </c>
      <c r="U87">
        <v>4</v>
      </c>
      <c r="V87">
        <v>2</v>
      </c>
      <c r="W87">
        <v>4</v>
      </c>
      <c r="X87">
        <v>4</v>
      </c>
      <c r="Y87">
        <v>4</v>
      </c>
      <c r="Z87">
        <v>5</v>
      </c>
      <c r="AA87">
        <v>3</v>
      </c>
      <c r="AB87">
        <v>2</v>
      </c>
      <c r="AC87">
        <v>2</v>
      </c>
      <c r="AD87">
        <v>3</v>
      </c>
      <c r="AE87">
        <v>8</v>
      </c>
      <c r="AF87">
        <v>4</v>
      </c>
      <c r="AG87">
        <v>4</v>
      </c>
      <c r="AH87">
        <v>3</v>
      </c>
      <c r="AI87">
        <v>6</v>
      </c>
      <c r="AJ87">
        <v>3</v>
      </c>
      <c r="AK87">
        <v>3</v>
      </c>
      <c r="AL87">
        <v>4</v>
      </c>
      <c r="AM87">
        <v>4</v>
      </c>
      <c r="AN87">
        <v>4</v>
      </c>
      <c r="AO87">
        <v>5</v>
      </c>
      <c r="AP87">
        <v>6</v>
      </c>
      <c r="AQ87">
        <v>3</v>
      </c>
      <c r="AR87">
        <v>3</v>
      </c>
      <c r="AS87">
        <v>5</v>
      </c>
      <c r="AT87">
        <v>3</v>
      </c>
      <c r="AU87">
        <v>3</v>
      </c>
      <c r="AV87">
        <v>4</v>
      </c>
      <c r="AW87">
        <v>5</v>
      </c>
      <c r="AX87">
        <v>5</v>
      </c>
      <c r="AY87">
        <v>4</v>
      </c>
      <c r="AZ87">
        <v>4</v>
      </c>
      <c r="BA87">
        <v>5</v>
      </c>
      <c r="BB87">
        <v>3</v>
      </c>
      <c r="BC87">
        <v>5</v>
      </c>
      <c r="BD87">
        <v>29</v>
      </c>
    </row>
    <row r="88" spans="1:56" x14ac:dyDescent="0.25">
      <c r="A88">
        <v>36220</v>
      </c>
      <c r="B88">
        <v>0</v>
      </c>
      <c r="C88">
        <v>1993</v>
      </c>
      <c r="D88" s="1">
        <v>45594.877627314818</v>
      </c>
      <c r="E88" t="s">
        <v>99</v>
      </c>
      <c r="F88">
        <v>5</v>
      </c>
      <c r="G88">
        <v>5</v>
      </c>
      <c r="H88">
        <v>1</v>
      </c>
      <c r="I88">
        <v>5</v>
      </c>
      <c r="J88">
        <v>5</v>
      </c>
      <c r="K88">
        <v>5</v>
      </c>
      <c r="L88">
        <v>5</v>
      </c>
      <c r="M88">
        <v>5</v>
      </c>
      <c r="N88">
        <v>1</v>
      </c>
      <c r="O88">
        <v>5</v>
      </c>
      <c r="P88">
        <v>1</v>
      </c>
      <c r="Q88">
        <v>5</v>
      </c>
      <c r="R88">
        <v>4</v>
      </c>
      <c r="S88">
        <v>2</v>
      </c>
      <c r="T88">
        <v>4</v>
      </c>
      <c r="U88">
        <v>5</v>
      </c>
      <c r="V88">
        <v>1</v>
      </c>
      <c r="W88">
        <v>5</v>
      </c>
      <c r="X88">
        <v>5</v>
      </c>
      <c r="Y88">
        <v>5</v>
      </c>
      <c r="Z88">
        <v>1</v>
      </c>
      <c r="AA88">
        <v>2</v>
      </c>
      <c r="AB88">
        <v>5</v>
      </c>
      <c r="AC88">
        <v>4</v>
      </c>
      <c r="AD88">
        <v>4</v>
      </c>
      <c r="AE88">
        <v>3</v>
      </c>
      <c r="AF88">
        <v>8</v>
      </c>
      <c r="AG88">
        <v>5</v>
      </c>
      <c r="AH88">
        <v>4</v>
      </c>
      <c r="AI88">
        <v>4</v>
      </c>
      <c r="AJ88">
        <v>2</v>
      </c>
      <c r="AK88">
        <v>3</v>
      </c>
      <c r="AL88">
        <v>2</v>
      </c>
      <c r="AM88">
        <v>4</v>
      </c>
      <c r="AN88">
        <v>3</v>
      </c>
      <c r="AO88">
        <v>7</v>
      </c>
      <c r="AP88">
        <v>4</v>
      </c>
      <c r="AQ88">
        <v>4</v>
      </c>
      <c r="AR88">
        <v>5</v>
      </c>
      <c r="AS88">
        <v>5</v>
      </c>
      <c r="AT88">
        <v>5</v>
      </c>
      <c r="AU88">
        <v>6</v>
      </c>
      <c r="AV88">
        <v>4</v>
      </c>
      <c r="AW88">
        <v>3</v>
      </c>
      <c r="AX88">
        <v>3</v>
      </c>
      <c r="AY88">
        <v>4</v>
      </c>
      <c r="AZ88">
        <v>8</v>
      </c>
      <c r="BA88">
        <v>3</v>
      </c>
      <c r="BB88">
        <v>3</v>
      </c>
      <c r="BC88">
        <v>5</v>
      </c>
      <c r="BD88">
        <v>5</v>
      </c>
    </row>
    <row r="89" spans="1:56" x14ac:dyDescent="0.25">
      <c r="A89">
        <v>36236</v>
      </c>
      <c r="B89">
        <v>1</v>
      </c>
      <c r="C89">
        <v>1998</v>
      </c>
      <c r="D89" s="1">
        <v>45594.886759259258</v>
      </c>
      <c r="E89" t="s">
        <v>122</v>
      </c>
      <c r="F89">
        <v>5</v>
      </c>
      <c r="G89">
        <v>5</v>
      </c>
      <c r="H89">
        <v>1</v>
      </c>
      <c r="I89">
        <v>4</v>
      </c>
      <c r="J89">
        <v>5</v>
      </c>
      <c r="K89">
        <v>4</v>
      </c>
      <c r="L89">
        <v>2</v>
      </c>
      <c r="M89">
        <v>4</v>
      </c>
      <c r="N89">
        <v>5</v>
      </c>
      <c r="O89">
        <v>2</v>
      </c>
      <c r="P89">
        <v>5</v>
      </c>
      <c r="Q89">
        <v>4</v>
      </c>
      <c r="R89">
        <v>2</v>
      </c>
      <c r="S89">
        <v>2</v>
      </c>
      <c r="T89">
        <v>3</v>
      </c>
      <c r="U89">
        <v>2</v>
      </c>
      <c r="V89">
        <v>4</v>
      </c>
      <c r="W89">
        <v>2</v>
      </c>
      <c r="X89">
        <v>5</v>
      </c>
      <c r="Y89">
        <v>4</v>
      </c>
      <c r="Z89">
        <v>2</v>
      </c>
      <c r="AA89">
        <v>5</v>
      </c>
      <c r="AB89">
        <v>5</v>
      </c>
      <c r="AC89">
        <v>5</v>
      </c>
      <c r="AD89">
        <v>5</v>
      </c>
      <c r="AE89">
        <v>4</v>
      </c>
      <c r="AF89">
        <v>4</v>
      </c>
      <c r="AG89">
        <v>3</v>
      </c>
      <c r="AH89">
        <v>3</v>
      </c>
      <c r="AI89">
        <v>2</v>
      </c>
      <c r="AJ89">
        <v>2</v>
      </c>
      <c r="AK89">
        <v>5</v>
      </c>
      <c r="AL89">
        <v>2</v>
      </c>
      <c r="AM89">
        <v>3</v>
      </c>
      <c r="AN89">
        <v>4</v>
      </c>
      <c r="AO89">
        <v>3</v>
      </c>
      <c r="AP89">
        <v>3</v>
      </c>
      <c r="AQ89">
        <v>5</v>
      </c>
      <c r="AR89">
        <v>3</v>
      </c>
      <c r="AS89">
        <v>12</v>
      </c>
      <c r="AT89">
        <v>4</v>
      </c>
      <c r="AU89">
        <v>3</v>
      </c>
      <c r="AV89">
        <v>2</v>
      </c>
      <c r="AW89">
        <v>4</v>
      </c>
      <c r="AX89">
        <v>3</v>
      </c>
      <c r="AY89">
        <v>4</v>
      </c>
      <c r="AZ89">
        <v>3</v>
      </c>
      <c r="BA89">
        <v>2</v>
      </c>
      <c r="BB89">
        <v>2</v>
      </c>
      <c r="BC89">
        <v>4</v>
      </c>
      <c r="BD89">
        <v>88</v>
      </c>
    </row>
    <row r="90" spans="1:56" x14ac:dyDescent="0.25">
      <c r="A90">
        <v>36290</v>
      </c>
      <c r="B90">
        <v>0</v>
      </c>
      <c r="C90">
        <v>2003</v>
      </c>
      <c r="D90" s="1">
        <v>45594.939328703702</v>
      </c>
      <c r="E90" t="s">
        <v>99</v>
      </c>
      <c r="F90">
        <v>2</v>
      </c>
      <c r="G90">
        <v>4</v>
      </c>
      <c r="H90">
        <v>5</v>
      </c>
      <c r="I90">
        <v>4</v>
      </c>
      <c r="J90">
        <v>4</v>
      </c>
      <c r="K90">
        <v>3</v>
      </c>
      <c r="L90">
        <v>2</v>
      </c>
      <c r="M90">
        <v>2</v>
      </c>
      <c r="N90">
        <v>5</v>
      </c>
      <c r="O90">
        <v>2</v>
      </c>
      <c r="P90">
        <v>4</v>
      </c>
      <c r="Q90">
        <v>4</v>
      </c>
      <c r="R90">
        <v>4</v>
      </c>
      <c r="S90">
        <v>4</v>
      </c>
      <c r="T90">
        <v>4</v>
      </c>
      <c r="U90">
        <v>4</v>
      </c>
      <c r="V90">
        <v>3</v>
      </c>
      <c r="W90">
        <v>4</v>
      </c>
      <c r="X90">
        <v>4</v>
      </c>
      <c r="Y90">
        <v>3</v>
      </c>
      <c r="Z90">
        <v>3</v>
      </c>
      <c r="AA90">
        <v>3</v>
      </c>
      <c r="AB90">
        <v>3</v>
      </c>
      <c r="AC90">
        <v>2</v>
      </c>
      <c r="AD90">
        <v>2</v>
      </c>
      <c r="AE90">
        <v>5</v>
      </c>
      <c r="AF90">
        <v>7</v>
      </c>
      <c r="AG90">
        <v>7</v>
      </c>
      <c r="AH90">
        <v>5</v>
      </c>
      <c r="AI90">
        <v>7</v>
      </c>
      <c r="AJ90">
        <v>5</v>
      </c>
      <c r="AK90">
        <v>3</v>
      </c>
      <c r="AL90">
        <v>3</v>
      </c>
      <c r="AM90">
        <v>4</v>
      </c>
      <c r="AN90">
        <v>8</v>
      </c>
      <c r="AO90">
        <v>7</v>
      </c>
      <c r="AP90">
        <v>6</v>
      </c>
      <c r="AQ90">
        <v>5</v>
      </c>
      <c r="AR90">
        <v>3</v>
      </c>
      <c r="AS90">
        <v>4</v>
      </c>
      <c r="AT90">
        <v>4</v>
      </c>
      <c r="AU90">
        <v>8</v>
      </c>
      <c r="AV90">
        <v>4</v>
      </c>
      <c r="AW90">
        <v>5</v>
      </c>
      <c r="AX90">
        <v>5</v>
      </c>
      <c r="AY90">
        <v>10</v>
      </c>
      <c r="AZ90">
        <v>6</v>
      </c>
      <c r="BA90">
        <v>3</v>
      </c>
      <c r="BB90">
        <v>7</v>
      </c>
      <c r="BC90">
        <v>4</v>
      </c>
      <c r="BD90">
        <v>39</v>
      </c>
    </row>
    <row r="91" spans="1:56" x14ac:dyDescent="0.25">
      <c r="A91">
        <v>36284</v>
      </c>
      <c r="B91">
        <v>0</v>
      </c>
      <c r="C91">
        <v>1966</v>
      </c>
      <c r="D91" s="1">
        <v>45594.94295138889</v>
      </c>
      <c r="E91" t="s">
        <v>99</v>
      </c>
      <c r="F91">
        <v>5</v>
      </c>
      <c r="G91">
        <v>4</v>
      </c>
      <c r="H91">
        <v>3</v>
      </c>
      <c r="I91">
        <v>4</v>
      </c>
      <c r="J91">
        <v>4</v>
      </c>
      <c r="K91">
        <v>4</v>
      </c>
      <c r="L91">
        <v>4</v>
      </c>
      <c r="M91">
        <v>4</v>
      </c>
      <c r="N91">
        <v>1</v>
      </c>
      <c r="O91">
        <v>4</v>
      </c>
      <c r="P91">
        <v>2</v>
      </c>
      <c r="Q91">
        <v>4</v>
      </c>
      <c r="R91">
        <v>4</v>
      </c>
      <c r="S91">
        <v>5</v>
      </c>
      <c r="T91">
        <v>5</v>
      </c>
      <c r="U91">
        <v>5</v>
      </c>
      <c r="V91">
        <v>1</v>
      </c>
      <c r="W91">
        <v>1</v>
      </c>
      <c r="X91">
        <v>5</v>
      </c>
      <c r="Y91">
        <v>4</v>
      </c>
      <c r="Z91">
        <v>1</v>
      </c>
      <c r="AA91">
        <v>3</v>
      </c>
      <c r="AB91">
        <v>3</v>
      </c>
      <c r="AC91">
        <v>4</v>
      </c>
      <c r="AD91">
        <v>3</v>
      </c>
      <c r="AE91">
        <v>17</v>
      </c>
      <c r="AF91">
        <v>48</v>
      </c>
      <c r="AG91">
        <v>6</v>
      </c>
      <c r="AH91">
        <v>5</v>
      </c>
      <c r="AI91">
        <v>14</v>
      </c>
      <c r="AJ91">
        <v>30</v>
      </c>
      <c r="AK91">
        <v>4</v>
      </c>
      <c r="AL91">
        <v>3</v>
      </c>
      <c r="AM91">
        <v>4</v>
      </c>
      <c r="AN91">
        <v>7</v>
      </c>
      <c r="AO91">
        <v>13</v>
      </c>
      <c r="AP91">
        <v>14</v>
      </c>
      <c r="AQ91">
        <v>5</v>
      </c>
      <c r="AR91">
        <v>3</v>
      </c>
      <c r="AS91">
        <v>5</v>
      </c>
      <c r="AT91">
        <v>4</v>
      </c>
      <c r="AU91">
        <v>19</v>
      </c>
      <c r="AV91">
        <v>4</v>
      </c>
      <c r="AW91">
        <v>4</v>
      </c>
      <c r="AX91">
        <v>8</v>
      </c>
      <c r="AY91">
        <v>6</v>
      </c>
      <c r="AZ91">
        <v>14</v>
      </c>
      <c r="BA91">
        <v>11</v>
      </c>
      <c r="BB91">
        <v>5</v>
      </c>
      <c r="BC91">
        <v>4</v>
      </c>
      <c r="BD91">
        <v>54</v>
      </c>
    </row>
    <row r="92" spans="1:56" x14ac:dyDescent="0.25">
      <c r="A92">
        <v>36301</v>
      </c>
      <c r="B92">
        <v>0</v>
      </c>
      <c r="C92">
        <v>2003</v>
      </c>
      <c r="D92" s="1">
        <v>45594.966562499998</v>
      </c>
      <c r="E92" t="s">
        <v>101</v>
      </c>
      <c r="F92">
        <v>1</v>
      </c>
      <c r="G92">
        <v>1</v>
      </c>
      <c r="H92">
        <v>4</v>
      </c>
      <c r="I92">
        <v>2</v>
      </c>
      <c r="J92">
        <v>1</v>
      </c>
      <c r="K92">
        <v>1</v>
      </c>
      <c r="L92">
        <v>1</v>
      </c>
      <c r="M92">
        <v>2</v>
      </c>
      <c r="N92">
        <v>4</v>
      </c>
      <c r="O92">
        <v>2</v>
      </c>
      <c r="P92">
        <v>4</v>
      </c>
      <c r="Q92">
        <v>4</v>
      </c>
      <c r="R92">
        <v>2</v>
      </c>
      <c r="S92">
        <v>2</v>
      </c>
      <c r="T92">
        <v>1</v>
      </c>
      <c r="U92">
        <v>2</v>
      </c>
      <c r="V92">
        <v>4</v>
      </c>
      <c r="W92">
        <v>2</v>
      </c>
      <c r="X92">
        <v>4</v>
      </c>
      <c r="Y92">
        <v>2</v>
      </c>
      <c r="Z92">
        <v>4</v>
      </c>
      <c r="AA92">
        <v>2</v>
      </c>
      <c r="AB92">
        <v>2</v>
      </c>
      <c r="AC92">
        <v>2</v>
      </c>
      <c r="AD92">
        <v>4</v>
      </c>
      <c r="AE92">
        <v>4</v>
      </c>
      <c r="AF92">
        <v>3</v>
      </c>
      <c r="AG92">
        <v>4</v>
      </c>
      <c r="AH92">
        <v>2</v>
      </c>
      <c r="AI92">
        <v>3</v>
      </c>
      <c r="AJ92">
        <v>2</v>
      </c>
      <c r="AK92">
        <v>3</v>
      </c>
      <c r="AL92">
        <v>2</v>
      </c>
      <c r="AM92">
        <v>3</v>
      </c>
      <c r="AN92">
        <v>2</v>
      </c>
      <c r="AO92">
        <v>5</v>
      </c>
      <c r="AP92">
        <v>3</v>
      </c>
      <c r="AQ92">
        <v>2</v>
      </c>
      <c r="AR92">
        <v>4</v>
      </c>
      <c r="AS92">
        <v>3</v>
      </c>
      <c r="AT92">
        <v>3</v>
      </c>
      <c r="AU92">
        <v>2</v>
      </c>
      <c r="AV92">
        <v>2</v>
      </c>
      <c r="AW92">
        <v>2</v>
      </c>
      <c r="AX92">
        <v>4</v>
      </c>
      <c r="AY92">
        <v>3</v>
      </c>
      <c r="AZ92">
        <v>4</v>
      </c>
      <c r="BA92">
        <v>2</v>
      </c>
      <c r="BB92">
        <v>1</v>
      </c>
      <c r="BC92">
        <v>3</v>
      </c>
      <c r="BD92">
        <v>5</v>
      </c>
    </row>
    <row r="93" spans="1:56" x14ac:dyDescent="0.25">
      <c r="A93">
        <v>36316</v>
      </c>
      <c r="B93">
        <v>0</v>
      </c>
      <c r="C93">
        <v>1976</v>
      </c>
      <c r="D93" s="1">
        <v>45595.002754629626</v>
      </c>
      <c r="E93" t="s">
        <v>99</v>
      </c>
      <c r="F93">
        <v>4</v>
      </c>
      <c r="G93">
        <v>4</v>
      </c>
      <c r="H93">
        <v>2</v>
      </c>
      <c r="I93">
        <v>4</v>
      </c>
      <c r="J93">
        <v>4</v>
      </c>
      <c r="K93">
        <v>4</v>
      </c>
      <c r="L93">
        <v>2</v>
      </c>
      <c r="M93">
        <v>4</v>
      </c>
      <c r="N93">
        <v>4</v>
      </c>
      <c r="O93">
        <v>3</v>
      </c>
      <c r="P93">
        <v>4</v>
      </c>
      <c r="Q93">
        <v>4</v>
      </c>
      <c r="R93">
        <v>2</v>
      </c>
      <c r="S93">
        <v>3</v>
      </c>
      <c r="T93">
        <v>2</v>
      </c>
      <c r="U93">
        <v>3</v>
      </c>
      <c r="V93">
        <v>3</v>
      </c>
      <c r="W93">
        <v>3</v>
      </c>
      <c r="X93">
        <v>4</v>
      </c>
      <c r="Y93">
        <v>2</v>
      </c>
      <c r="Z93">
        <v>3</v>
      </c>
      <c r="AA93">
        <v>4</v>
      </c>
      <c r="AB93">
        <v>3</v>
      </c>
      <c r="AC93">
        <v>4</v>
      </c>
      <c r="AD93">
        <v>4</v>
      </c>
      <c r="AE93">
        <v>6</v>
      </c>
      <c r="AF93">
        <v>10</v>
      </c>
      <c r="AG93">
        <v>4</v>
      </c>
      <c r="AH93">
        <v>3</v>
      </c>
      <c r="AI93">
        <v>3</v>
      </c>
      <c r="AJ93">
        <v>2</v>
      </c>
      <c r="AK93">
        <v>4</v>
      </c>
      <c r="AL93">
        <v>5</v>
      </c>
      <c r="AM93">
        <v>3</v>
      </c>
      <c r="AN93">
        <v>7</v>
      </c>
      <c r="AO93">
        <v>4</v>
      </c>
      <c r="AP93">
        <v>4</v>
      </c>
      <c r="AQ93">
        <v>3</v>
      </c>
      <c r="AR93">
        <v>3</v>
      </c>
      <c r="AS93">
        <v>4</v>
      </c>
      <c r="AT93">
        <v>6</v>
      </c>
      <c r="AU93">
        <v>3</v>
      </c>
      <c r="AV93">
        <v>4</v>
      </c>
      <c r="AW93">
        <v>2</v>
      </c>
      <c r="AX93">
        <v>6</v>
      </c>
      <c r="AY93">
        <v>4</v>
      </c>
      <c r="AZ93">
        <v>3</v>
      </c>
      <c r="BA93">
        <v>6</v>
      </c>
      <c r="BB93">
        <v>4</v>
      </c>
      <c r="BC93">
        <v>4</v>
      </c>
      <c r="BD93">
        <v>50</v>
      </c>
    </row>
    <row r="94" spans="1:56" x14ac:dyDescent="0.25">
      <c r="A94">
        <v>35649</v>
      </c>
      <c r="B94">
        <v>0</v>
      </c>
      <c r="C94">
        <v>1982</v>
      </c>
      <c r="D94" s="1">
        <v>45595.293263888889</v>
      </c>
      <c r="E94" t="s">
        <v>99</v>
      </c>
      <c r="F94">
        <v>4</v>
      </c>
      <c r="G94">
        <v>2</v>
      </c>
      <c r="H94">
        <v>4</v>
      </c>
      <c r="I94">
        <v>1</v>
      </c>
      <c r="J94">
        <v>2</v>
      </c>
      <c r="K94">
        <v>4</v>
      </c>
      <c r="L94">
        <v>4</v>
      </c>
      <c r="M94">
        <v>4</v>
      </c>
      <c r="N94">
        <v>2</v>
      </c>
      <c r="O94">
        <v>4</v>
      </c>
      <c r="P94">
        <v>4</v>
      </c>
      <c r="Q94">
        <v>4</v>
      </c>
      <c r="R94">
        <v>4</v>
      </c>
      <c r="S94">
        <v>5</v>
      </c>
      <c r="T94">
        <v>4</v>
      </c>
      <c r="U94">
        <v>3</v>
      </c>
      <c r="V94">
        <v>2</v>
      </c>
      <c r="W94">
        <v>4</v>
      </c>
      <c r="X94">
        <v>3</v>
      </c>
      <c r="Y94">
        <v>4</v>
      </c>
      <c r="Z94">
        <v>2</v>
      </c>
      <c r="AA94">
        <v>2</v>
      </c>
      <c r="AB94">
        <v>2</v>
      </c>
      <c r="AC94">
        <v>4</v>
      </c>
      <c r="AD94">
        <v>4</v>
      </c>
      <c r="AE94">
        <v>9</v>
      </c>
      <c r="AF94">
        <v>8</v>
      </c>
      <c r="AG94">
        <v>6</v>
      </c>
      <c r="AH94">
        <v>4</v>
      </c>
      <c r="AI94">
        <v>8</v>
      </c>
      <c r="AJ94">
        <v>7</v>
      </c>
      <c r="AK94">
        <v>5</v>
      </c>
      <c r="AL94">
        <v>6</v>
      </c>
      <c r="AM94">
        <v>4</v>
      </c>
      <c r="AN94">
        <v>4</v>
      </c>
      <c r="AO94">
        <v>19</v>
      </c>
      <c r="AP94">
        <v>4</v>
      </c>
      <c r="AQ94">
        <v>3</v>
      </c>
      <c r="AR94">
        <v>4</v>
      </c>
      <c r="AS94">
        <v>5</v>
      </c>
      <c r="AT94">
        <v>5</v>
      </c>
      <c r="AU94">
        <v>4</v>
      </c>
      <c r="AV94">
        <v>4</v>
      </c>
      <c r="AW94">
        <v>6</v>
      </c>
      <c r="AX94">
        <v>11</v>
      </c>
      <c r="AY94">
        <v>7</v>
      </c>
      <c r="AZ94">
        <v>8</v>
      </c>
      <c r="BA94">
        <v>9</v>
      </c>
      <c r="BB94">
        <v>4</v>
      </c>
      <c r="BC94">
        <v>7</v>
      </c>
      <c r="BD94">
        <v>65</v>
      </c>
    </row>
    <row r="95" spans="1:56" x14ac:dyDescent="0.25">
      <c r="A95">
        <v>36351</v>
      </c>
      <c r="B95">
        <v>0</v>
      </c>
      <c r="C95">
        <v>1976</v>
      </c>
      <c r="D95" s="1">
        <v>45595.297581018516</v>
      </c>
      <c r="E95" t="s">
        <v>99</v>
      </c>
      <c r="F95">
        <v>4</v>
      </c>
      <c r="G95">
        <v>3</v>
      </c>
      <c r="H95">
        <v>2</v>
      </c>
      <c r="I95">
        <v>4</v>
      </c>
      <c r="J95">
        <v>5</v>
      </c>
      <c r="K95">
        <v>4</v>
      </c>
      <c r="L95">
        <v>4</v>
      </c>
      <c r="M95">
        <v>4</v>
      </c>
      <c r="N95">
        <v>2</v>
      </c>
      <c r="O95">
        <v>5</v>
      </c>
      <c r="P95">
        <v>5</v>
      </c>
      <c r="Q95">
        <v>4</v>
      </c>
      <c r="R95">
        <v>3</v>
      </c>
      <c r="S95">
        <v>4</v>
      </c>
      <c r="T95">
        <v>4</v>
      </c>
      <c r="U95">
        <v>5</v>
      </c>
      <c r="V95">
        <v>2</v>
      </c>
      <c r="W95">
        <v>4</v>
      </c>
      <c r="X95">
        <v>5</v>
      </c>
      <c r="Y95">
        <v>4</v>
      </c>
      <c r="Z95">
        <v>1</v>
      </c>
      <c r="AA95">
        <v>4</v>
      </c>
      <c r="AB95">
        <v>5</v>
      </c>
      <c r="AC95">
        <v>5</v>
      </c>
      <c r="AD95">
        <v>5</v>
      </c>
      <c r="AE95">
        <v>12</v>
      </c>
      <c r="AF95">
        <v>23</v>
      </c>
      <c r="AG95">
        <v>7</v>
      </c>
      <c r="AH95">
        <v>10</v>
      </c>
      <c r="AI95">
        <v>6</v>
      </c>
      <c r="AJ95">
        <v>4</v>
      </c>
      <c r="AK95">
        <v>4</v>
      </c>
      <c r="AL95">
        <v>4</v>
      </c>
      <c r="AM95">
        <v>5</v>
      </c>
      <c r="AN95">
        <v>6</v>
      </c>
      <c r="AO95">
        <v>5</v>
      </c>
      <c r="AP95">
        <v>15</v>
      </c>
      <c r="AQ95">
        <v>6</v>
      </c>
      <c r="AR95">
        <v>4</v>
      </c>
      <c r="AS95">
        <v>3</v>
      </c>
      <c r="AT95">
        <v>4</v>
      </c>
      <c r="AU95">
        <v>7</v>
      </c>
      <c r="AV95">
        <v>3</v>
      </c>
      <c r="AW95">
        <v>3</v>
      </c>
      <c r="AX95">
        <v>16</v>
      </c>
      <c r="AY95">
        <v>5</v>
      </c>
      <c r="AZ95">
        <v>7</v>
      </c>
      <c r="BA95">
        <v>2</v>
      </c>
      <c r="BB95">
        <v>3</v>
      </c>
      <c r="BC95">
        <v>4</v>
      </c>
      <c r="BD95">
        <v>43</v>
      </c>
    </row>
    <row r="96" spans="1:56" x14ac:dyDescent="0.25">
      <c r="A96">
        <v>36355</v>
      </c>
      <c r="B96">
        <v>1</v>
      </c>
      <c r="C96">
        <v>1984</v>
      </c>
      <c r="D96" s="1">
        <v>45595.316712962966</v>
      </c>
      <c r="E96" t="s">
        <v>99</v>
      </c>
      <c r="F96">
        <v>4</v>
      </c>
      <c r="G96">
        <v>4</v>
      </c>
      <c r="H96">
        <v>2</v>
      </c>
      <c r="I96">
        <v>4</v>
      </c>
      <c r="J96">
        <v>4</v>
      </c>
      <c r="K96">
        <v>4</v>
      </c>
      <c r="L96">
        <v>5</v>
      </c>
      <c r="M96">
        <v>5</v>
      </c>
      <c r="N96">
        <v>2</v>
      </c>
      <c r="O96">
        <v>4</v>
      </c>
      <c r="P96">
        <v>2</v>
      </c>
      <c r="Q96">
        <v>4</v>
      </c>
      <c r="R96">
        <v>3</v>
      </c>
      <c r="S96">
        <v>4</v>
      </c>
      <c r="T96">
        <v>4</v>
      </c>
      <c r="U96">
        <v>3</v>
      </c>
      <c r="V96">
        <v>2</v>
      </c>
      <c r="W96">
        <v>4</v>
      </c>
      <c r="X96">
        <v>4</v>
      </c>
      <c r="Y96">
        <v>5</v>
      </c>
      <c r="Z96">
        <v>2</v>
      </c>
      <c r="AA96">
        <v>4</v>
      </c>
      <c r="AB96">
        <v>4</v>
      </c>
      <c r="AC96">
        <v>4</v>
      </c>
      <c r="AD96">
        <v>4</v>
      </c>
      <c r="AE96">
        <v>7</v>
      </c>
      <c r="AF96">
        <v>14</v>
      </c>
      <c r="AG96">
        <v>6</v>
      </c>
      <c r="AH96">
        <v>6</v>
      </c>
      <c r="AI96">
        <v>5</v>
      </c>
      <c r="AJ96">
        <v>7</v>
      </c>
      <c r="AK96">
        <v>3</v>
      </c>
      <c r="AL96">
        <v>2</v>
      </c>
      <c r="AM96">
        <v>6</v>
      </c>
      <c r="AN96">
        <v>12</v>
      </c>
      <c r="AO96">
        <v>6</v>
      </c>
      <c r="AP96">
        <v>10</v>
      </c>
      <c r="AQ96">
        <v>7</v>
      </c>
      <c r="AR96">
        <v>4</v>
      </c>
      <c r="AS96">
        <v>5</v>
      </c>
      <c r="AT96">
        <v>4</v>
      </c>
      <c r="AU96">
        <v>11</v>
      </c>
      <c r="AV96">
        <v>3</v>
      </c>
      <c r="AW96">
        <v>13</v>
      </c>
      <c r="AX96">
        <v>4</v>
      </c>
      <c r="AY96">
        <v>5</v>
      </c>
      <c r="AZ96">
        <v>6</v>
      </c>
      <c r="BA96">
        <v>3</v>
      </c>
      <c r="BB96">
        <v>13</v>
      </c>
      <c r="BC96">
        <v>3</v>
      </c>
      <c r="BD96">
        <v>49</v>
      </c>
    </row>
    <row r="97" spans="1:56" x14ac:dyDescent="0.25">
      <c r="A97">
        <v>36359</v>
      </c>
      <c r="B97">
        <v>0</v>
      </c>
      <c r="C97">
        <v>1988</v>
      </c>
      <c r="D97" s="1">
        <v>45595.330752314818</v>
      </c>
      <c r="E97" t="s">
        <v>99</v>
      </c>
      <c r="F97">
        <v>5</v>
      </c>
      <c r="G97">
        <v>5</v>
      </c>
      <c r="H97">
        <v>1</v>
      </c>
      <c r="I97">
        <v>5</v>
      </c>
      <c r="J97">
        <v>5</v>
      </c>
      <c r="K97">
        <v>5</v>
      </c>
      <c r="L97">
        <v>4</v>
      </c>
      <c r="M97">
        <v>5</v>
      </c>
      <c r="N97">
        <v>2</v>
      </c>
      <c r="O97">
        <v>4</v>
      </c>
      <c r="P97">
        <v>4</v>
      </c>
      <c r="Q97">
        <v>4</v>
      </c>
      <c r="R97">
        <v>3</v>
      </c>
      <c r="S97">
        <v>4</v>
      </c>
      <c r="T97">
        <v>4</v>
      </c>
      <c r="U97">
        <v>4</v>
      </c>
      <c r="V97">
        <v>3</v>
      </c>
      <c r="W97">
        <v>3</v>
      </c>
      <c r="X97">
        <v>3</v>
      </c>
      <c r="Y97">
        <v>4</v>
      </c>
      <c r="Z97">
        <v>3</v>
      </c>
      <c r="AA97">
        <v>4</v>
      </c>
      <c r="AB97">
        <v>3</v>
      </c>
      <c r="AC97">
        <v>3</v>
      </c>
      <c r="AD97">
        <v>2</v>
      </c>
      <c r="AE97">
        <v>8</v>
      </c>
      <c r="AF97">
        <v>6</v>
      </c>
      <c r="AG97">
        <v>4</v>
      </c>
      <c r="AH97">
        <v>5</v>
      </c>
      <c r="AI97">
        <v>3</v>
      </c>
      <c r="AJ97">
        <v>4</v>
      </c>
      <c r="AK97">
        <v>7</v>
      </c>
      <c r="AL97">
        <v>5</v>
      </c>
      <c r="AM97">
        <v>6</v>
      </c>
      <c r="AN97">
        <v>10</v>
      </c>
      <c r="AO97">
        <v>5</v>
      </c>
      <c r="AP97">
        <v>9</v>
      </c>
      <c r="AQ97">
        <v>6</v>
      </c>
      <c r="AR97">
        <v>5</v>
      </c>
      <c r="AS97">
        <v>5</v>
      </c>
      <c r="AT97">
        <v>8</v>
      </c>
      <c r="AU97">
        <v>7</v>
      </c>
      <c r="AV97">
        <v>10</v>
      </c>
      <c r="AW97">
        <v>4</v>
      </c>
      <c r="AX97">
        <v>15</v>
      </c>
      <c r="AY97">
        <v>8</v>
      </c>
      <c r="AZ97">
        <v>7</v>
      </c>
      <c r="BA97">
        <v>5</v>
      </c>
      <c r="BB97">
        <v>8</v>
      </c>
      <c r="BC97">
        <v>5</v>
      </c>
      <c r="BD97">
        <v>70</v>
      </c>
    </row>
    <row r="98" spans="1:56" x14ac:dyDescent="0.25">
      <c r="A98">
        <v>36363</v>
      </c>
      <c r="B98">
        <v>1</v>
      </c>
      <c r="C98">
        <v>1988</v>
      </c>
      <c r="D98" s="1">
        <v>45595.342476851853</v>
      </c>
      <c r="E98" t="s">
        <v>124</v>
      </c>
      <c r="F98">
        <v>4</v>
      </c>
      <c r="G98">
        <v>4</v>
      </c>
      <c r="H98">
        <v>5</v>
      </c>
      <c r="I98">
        <v>2</v>
      </c>
      <c r="J98">
        <v>3</v>
      </c>
      <c r="K98">
        <v>3</v>
      </c>
      <c r="L98">
        <v>2</v>
      </c>
      <c r="M98">
        <v>3</v>
      </c>
      <c r="N98">
        <v>2</v>
      </c>
      <c r="O98">
        <v>4</v>
      </c>
      <c r="P98">
        <v>3</v>
      </c>
      <c r="Q98">
        <v>4</v>
      </c>
      <c r="R98">
        <v>3</v>
      </c>
      <c r="S98">
        <v>5</v>
      </c>
      <c r="T98">
        <v>5</v>
      </c>
      <c r="U98">
        <v>2</v>
      </c>
      <c r="V98">
        <v>1</v>
      </c>
      <c r="W98">
        <v>4</v>
      </c>
      <c r="X98">
        <v>4</v>
      </c>
      <c r="Y98">
        <v>5</v>
      </c>
      <c r="Z98">
        <v>4</v>
      </c>
      <c r="AA98">
        <v>4</v>
      </c>
      <c r="AB98">
        <v>3</v>
      </c>
      <c r="AC98">
        <v>4</v>
      </c>
      <c r="AD98">
        <v>3</v>
      </c>
      <c r="AE98">
        <v>15</v>
      </c>
      <c r="AF98">
        <v>36</v>
      </c>
      <c r="AG98">
        <v>13</v>
      </c>
      <c r="AH98">
        <v>9</v>
      </c>
      <c r="AI98">
        <v>12</v>
      </c>
      <c r="AJ98">
        <v>29</v>
      </c>
      <c r="AK98">
        <v>9</v>
      </c>
      <c r="AL98">
        <v>9</v>
      </c>
      <c r="AM98">
        <v>8</v>
      </c>
      <c r="AN98">
        <v>13</v>
      </c>
      <c r="AO98">
        <v>13</v>
      </c>
      <c r="AP98">
        <v>7</v>
      </c>
      <c r="AQ98">
        <v>12</v>
      </c>
      <c r="AR98">
        <v>5</v>
      </c>
      <c r="AS98">
        <v>11</v>
      </c>
      <c r="AT98">
        <v>10</v>
      </c>
      <c r="AU98">
        <v>10</v>
      </c>
      <c r="AV98">
        <v>7</v>
      </c>
      <c r="AW98">
        <v>12</v>
      </c>
      <c r="AX98">
        <v>7</v>
      </c>
      <c r="AY98">
        <v>15</v>
      </c>
      <c r="AZ98">
        <v>6</v>
      </c>
      <c r="BA98">
        <v>14</v>
      </c>
      <c r="BB98">
        <v>8</v>
      </c>
      <c r="BC98">
        <v>12</v>
      </c>
      <c r="BD98">
        <v>75</v>
      </c>
    </row>
    <row r="99" spans="1:56" x14ac:dyDescent="0.25">
      <c r="A99">
        <v>36371</v>
      </c>
      <c r="B99">
        <v>1</v>
      </c>
      <c r="C99">
        <v>1984</v>
      </c>
      <c r="D99" s="1">
        <v>45595.358599537038</v>
      </c>
      <c r="E99" t="s">
        <v>101</v>
      </c>
      <c r="F99">
        <v>5</v>
      </c>
      <c r="G99">
        <v>4</v>
      </c>
      <c r="H99">
        <v>4</v>
      </c>
      <c r="I99">
        <v>2</v>
      </c>
      <c r="J99">
        <v>3</v>
      </c>
      <c r="K99">
        <v>4</v>
      </c>
      <c r="L99">
        <v>4</v>
      </c>
      <c r="M99">
        <v>4</v>
      </c>
      <c r="N99">
        <v>3</v>
      </c>
      <c r="O99">
        <v>4</v>
      </c>
      <c r="P99">
        <v>4</v>
      </c>
      <c r="Q99">
        <v>4</v>
      </c>
      <c r="R99">
        <v>4</v>
      </c>
      <c r="S99">
        <v>4</v>
      </c>
      <c r="T99">
        <v>4</v>
      </c>
      <c r="U99">
        <v>4</v>
      </c>
      <c r="V99">
        <v>2</v>
      </c>
      <c r="W99">
        <v>4</v>
      </c>
      <c r="X99">
        <v>4</v>
      </c>
      <c r="Y99">
        <v>4</v>
      </c>
      <c r="Z99">
        <v>4</v>
      </c>
      <c r="AA99">
        <v>4</v>
      </c>
      <c r="AB99">
        <v>4</v>
      </c>
      <c r="AC99">
        <v>4</v>
      </c>
      <c r="AD99">
        <v>4</v>
      </c>
      <c r="AE99">
        <v>9</v>
      </c>
      <c r="AF99">
        <v>7</v>
      </c>
      <c r="AG99">
        <v>8</v>
      </c>
      <c r="AH99">
        <v>4</v>
      </c>
      <c r="AI99">
        <v>5</v>
      </c>
      <c r="AJ99">
        <v>3</v>
      </c>
      <c r="AK99">
        <v>4</v>
      </c>
      <c r="AL99">
        <v>3</v>
      </c>
      <c r="AM99">
        <v>6</v>
      </c>
      <c r="AN99">
        <v>4</v>
      </c>
      <c r="AO99">
        <v>5</v>
      </c>
      <c r="AP99">
        <v>4</v>
      </c>
      <c r="AQ99">
        <v>2</v>
      </c>
      <c r="AR99">
        <v>2</v>
      </c>
      <c r="AS99">
        <v>2</v>
      </c>
      <c r="AT99">
        <v>3</v>
      </c>
      <c r="AU99">
        <v>3</v>
      </c>
      <c r="AV99">
        <v>4</v>
      </c>
      <c r="AW99">
        <v>2</v>
      </c>
      <c r="AX99">
        <v>4</v>
      </c>
      <c r="AY99">
        <v>2</v>
      </c>
      <c r="AZ99">
        <v>5</v>
      </c>
      <c r="BA99">
        <v>2</v>
      </c>
      <c r="BB99">
        <v>2</v>
      </c>
      <c r="BC99">
        <v>4</v>
      </c>
      <c r="BD99">
        <v>54</v>
      </c>
    </row>
    <row r="100" spans="1:56" x14ac:dyDescent="0.25">
      <c r="A100">
        <v>36368</v>
      </c>
      <c r="B100">
        <v>0</v>
      </c>
      <c r="C100">
        <v>1974</v>
      </c>
      <c r="D100" s="1">
        <v>45595.358668981484</v>
      </c>
      <c r="E100" t="s">
        <v>99</v>
      </c>
      <c r="F100">
        <v>5</v>
      </c>
      <c r="G100">
        <v>5</v>
      </c>
      <c r="H100">
        <v>1</v>
      </c>
      <c r="I100">
        <v>5</v>
      </c>
      <c r="J100">
        <v>5</v>
      </c>
      <c r="K100">
        <v>5</v>
      </c>
      <c r="L100">
        <v>5</v>
      </c>
      <c r="M100">
        <v>5</v>
      </c>
      <c r="N100">
        <v>1</v>
      </c>
      <c r="O100">
        <v>5</v>
      </c>
      <c r="P100">
        <v>1</v>
      </c>
      <c r="Q100">
        <v>4</v>
      </c>
      <c r="R100">
        <v>4</v>
      </c>
      <c r="S100">
        <v>4</v>
      </c>
      <c r="T100">
        <v>5</v>
      </c>
      <c r="U100">
        <v>5</v>
      </c>
      <c r="V100">
        <v>1</v>
      </c>
      <c r="W100">
        <v>4</v>
      </c>
      <c r="X100">
        <v>4</v>
      </c>
      <c r="Y100">
        <v>5</v>
      </c>
      <c r="Z100">
        <v>1</v>
      </c>
      <c r="AA100">
        <v>4</v>
      </c>
      <c r="AB100">
        <v>4</v>
      </c>
      <c r="AC100">
        <v>4</v>
      </c>
      <c r="AD100">
        <v>3</v>
      </c>
      <c r="AE100">
        <v>7</v>
      </c>
      <c r="AF100">
        <v>10</v>
      </c>
      <c r="AG100">
        <v>5</v>
      </c>
      <c r="AH100">
        <v>5</v>
      </c>
      <c r="AI100">
        <v>3</v>
      </c>
      <c r="AJ100">
        <v>3</v>
      </c>
      <c r="AK100">
        <v>5</v>
      </c>
      <c r="AL100">
        <v>3</v>
      </c>
      <c r="AM100">
        <v>4</v>
      </c>
      <c r="AN100">
        <v>3</v>
      </c>
      <c r="AO100">
        <v>8</v>
      </c>
      <c r="AP100">
        <v>6</v>
      </c>
      <c r="AQ100">
        <v>5</v>
      </c>
      <c r="AR100">
        <v>6</v>
      </c>
      <c r="AS100">
        <v>3</v>
      </c>
      <c r="AT100">
        <v>4</v>
      </c>
      <c r="AU100">
        <v>4</v>
      </c>
      <c r="AV100">
        <v>4</v>
      </c>
      <c r="AW100">
        <v>4</v>
      </c>
      <c r="AX100">
        <v>4</v>
      </c>
      <c r="AY100">
        <v>6</v>
      </c>
      <c r="AZ100">
        <v>5</v>
      </c>
      <c r="BA100">
        <v>5</v>
      </c>
      <c r="BB100">
        <v>3</v>
      </c>
      <c r="BC100">
        <v>7</v>
      </c>
      <c r="BD100">
        <v>5</v>
      </c>
    </row>
    <row r="101" spans="1:56" x14ac:dyDescent="0.25">
      <c r="A101">
        <v>36376</v>
      </c>
      <c r="B101">
        <v>0</v>
      </c>
      <c r="C101">
        <v>1989</v>
      </c>
      <c r="D101" s="1">
        <v>45595.361064814817</v>
      </c>
      <c r="E101" t="s">
        <v>99</v>
      </c>
      <c r="F101">
        <v>4</v>
      </c>
      <c r="G101">
        <v>5</v>
      </c>
      <c r="H101">
        <v>3</v>
      </c>
      <c r="I101">
        <v>2</v>
      </c>
      <c r="J101">
        <v>4</v>
      </c>
      <c r="K101">
        <v>5</v>
      </c>
      <c r="L101">
        <v>5</v>
      </c>
      <c r="M101">
        <v>4</v>
      </c>
      <c r="N101">
        <v>2</v>
      </c>
      <c r="O101">
        <v>3</v>
      </c>
      <c r="P101">
        <v>3</v>
      </c>
      <c r="Q101">
        <v>4</v>
      </c>
      <c r="R101">
        <v>4</v>
      </c>
      <c r="S101">
        <v>5</v>
      </c>
      <c r="T101">
        <v>5</v>
      </c>
      <c r="U101">
        <v>4</v>
      </c>
      <c r="V101">
        <v>2</v>
      </c>
      <c r="W101">
        <v>4</v>
      </c>
      <c r="X101">
        <v>4</v>
      </c>
      <c r="Y101">
        <v>5</v>
      </c>
      <c r="Z101">
        <v>2</v>
      </c>
      <c r="AA101">
        <v>4</v>
      </c>
      <c r="AB101">
        <v>2</v>
      </c>
      <c r="AC101">
        <v>4</v>
      </c>
      <c r="AD101">
        <v>2</v>
      </c>
      <c r="AE101">
        <v>12</v>
      </c>
      <c r="AF101">
        <v>12</v>
      </c>
      <c r="AG101">
        <v>17</v>
      </c>
      <c r="AH101">
        <v>8</v>
      </c>
      <c r="AI101">
        <v>6</v>
      </c>
      <c r="AJ101">
        <v>6</v>
      </c>
      <c r="AK101">
        <v>6</v>
      </c>
      <c r="AL101">
        <v>5</v>
      </c>
      <c r="AM101">
        <v>6</v>
      </c>
      <c r="AN101">
        <v>10</v>
      </c>
      <c r="AO101">
        <v>9</v>
      </c>
      <c r="AP101">
        <v>11</v>
      </c>
      <c r="AQ101">
        <v>10</v>
      </c>
      <c r="AR101">
        <v>8</v>
      </c>
      <c r="AS101">
        <v>5</v>
      </c>
      <c r="AT101">
        <v>4</v>
      </c>
      <c r="AU101">
        <v>4</v>
      </c>
      <c r="AV101">
        <v>22</v>
      </c>
      <c r="AW101">
        <v>3</v>
      </c>
      <c r="AX101">
        <v>8</v>
      </c>
      <c r="AY101">
        <v>7</v>
      </c>
      <c r="AZ101">
        <v>19</v>
      </c>
      <c r="BA101">
        <v>6</v>
      </c>
      <c r="BB101">
        <v>5</v>
      </c>
      <c r="BC101">
        <v>6</v>
      </c>
      <c r="BD101">
        <v>63</v>
      </c>
    </row>
    <row r="102" spans="1:56" x14ac:dyDescent="0.25">
      <c r="A102">
        <v>36384</v>
      </c>
      <c r="B102">
        <v>1</v>
      </c>
      <c r="C102">
        <v>1983</v>
      </c>
      <c r="D102" s="1">
        <v>45595.370775462965</v>
      </c>
      <c r="E102" t="s">
        <v>101</v>
      </c>
      <c r="F102">
        <v>4</v>
      </c>
      <c r="G102">
        <v>5</v>
      </c>
      <c r="H102">
        <v>1</v>
      </c>
      <c r="I102">
        <v>4</v>
      </c>
      <c r="J102">
        <v>4</v>
      </c>
      <c r="K102">
        <v>4</v>
      </c>
      <c r="L102">
        <v>3</v>
      </c>
      <c r="M102">
        <v>4</v>
      </c>
      <c r="N102">
        <v>3</v>
      </c>
      <c r="O102">
        <v>5</v>
      </c>
      <c r="P102">
        <v>4</v>
      </c>
      <c r="Q102">
        <v>3</v>
      </c>
      <c r="R102">
        <v>3</v>
      </c>
      <c r="S102">
        <v>4</v>
      </c>
      <c r="T102">
        <v>4</v>
      </c>
      <c r="U102">
        <v>2</v>
      </c>
      <c r="V102">
        <v>3</v>
      </c>
      <c r="W102">
        <v>4</v>
      </c>
      <c r="X102">
        <v>4</v>
      </c>
      <c r="Y102">
        <v>4</v>
      </c>
      <c r="Z102">
        <v>2</v>
      </c>
      <c r="AA102">
        <v>3</v>
      </c>
      <c r="AB102">
        <v>4</v>
      </c>
      <c r="AC102">
        <v>4</v>
      </c>
      <c r="AD102">
        <v>4</v>
      </c>
      <c r="AE102">
        <v>40</v>
      </c>
      <c r="AF102">
        <v>15</v>
      </c>
      <c r="AG102">
        <v>24</v>
      </c>
      <c r="AH102">
        <v>8</v>
      </c>
      <c r="AI102">
        <v>10</v>
      </c>
      <c r="AJ102">
        <v>4</v>
      </c>
      <c r="AK102">
        <v>11</v>
      </c>
      <c r="AL102">
        <v>8</v>
      </c>
      <c r="AM102">
        <v>7</v>
      </c>
      <c r="AN102">
        <v>10</v>
      </c>
      <c r="AO102">
        <v>13</v>
      </c>
      <c r="AP102">
        <v>18</v>
      </c>
      <c r="AQ102">
        <v>6</v>
      </c>
      <c r="AR102">
        <v>7</v>
      </c>
      <c r="AS102">
        <v>5</v>
      </c>
      <c r="AT102">
        <v>8</v>
      </c>
      <c r="AU102">
        <v>9</v>
      </c>
      <c r="AV102">
        <v>5</v>
      </c>
      <c r="AW102">
        <v>5</v>
      </c>
      <c r="AX102">
        <v>23</v>
      </c>
      <c r="AY102">
        <v>24</v>
      </c>
      <c r="AZ102">
        <v>9</v>
      </c>
      <c r="BA102">
        <v>6</v>
      </c>
      <c r="BB102">
        <v>9</v>
      </c>
      <c r="BC102">
        <v>5</v>
      </c>
      <c r="BD102">
        <v>58</v>
      </c>
    </row>
    <row r="103" spans="1:56" x14ac:dyDescent="0.25">
      <c r="A103">
        <v>36386</v>
      </c>
      <c r="B103">
        <v>0</v>
      </c>
      <c r="C103">
        <v>1987</v>
      </c>
      <c r="D103" s="1">
        <v>45595.370949074073</v>
      </c>
      <c r="E103" t="s">
        <v>99</v>
      </c>
      <c r="F103">
        <v>2</v>
      </c>
      <c r="G103">
        <v>4</v>
      </c>
      <c r="H103">
        <v>2</v>
      </c>
      <c r="I103">
        <v>3</v>
      </c>
      <c r="J103">
        <v>4</v>
      </c>
      <c r="K103">
        <v>4</v>
      </c>
      <c r="L103">
        <v>5</v>
      </c>
      <c r="M103">
        <v>4</v>
      </c>
      <c r="N103">
        <v>2</v>
      </c>
      <c r="O103">
        <v>4</v>
      </c>
      <c r="P103">
        <v>4</v>
      </c>
      <c r="Q103">
        <v>5</v>
      </c>
      <c r="R103">
        <v>4</v>
      </c>
      <c r="S103">
        <v>5</v>
      </c>
      <c r="T103">
        <v>4</v>
      </c>
      <c r="U103">
        <v>4</v>
      </c>
      <c r="V103">
        <v>1</v>
      </c>
      <c r="W103">
        <v>4</v>
      </c>
      <c r="X103">
        <v>4</v>
      </c>
      <c r="Y103">
        <v>5</v>
      </c>
      <c r="Z103">
        <v>2</v>
      </c>
      <c r="AA103">
        <v>5</v>
      </c>
      <c r="AB103">
        <v>3</v>
      </c>
      <c r="AC103">
        <v>4</v>
      </c>
      <c r="AD103">
        <v>1</v>
      </c>
      <c r="AE103">
        <v>8</v>
      </c>
      <c r="AF103">
        <v>9</v>
      </c>
      <c r="AG103">
        <v>4</v>
      </c>
      <c r="AH103">
        <v>5</v>
      </c>
      <c r="AI103">
        <v>5</v>
      </c>
      <c r="AJ103">
        <v>2</v>
      </c>
      <c r="AK103">
        <v>4</v>
      </c>
      <c r="AL103">
        <v>6</v>
      </c>
      <c r="AM103">
        <v>4</v>
      </c>
      <c r="AN103">
        <v>8</v>
      </c>
      <c r="AO103">
        <v>5</v>
      </c>
      <c r="AP103">
        <v>4</v>
      </c>
      <c r="AQ103">
        <v>6</v>
      </c>
      <c r="AR103">
        <v>2</v>
      </c>
      <c r="AS103">
        <v>5</v>
      </c>
      <c r="AT103">
        <v>2</v>
      </c>
      <c r="AU103">
        <v>4</v>
      </c>
      <c r="AV103">
        <v>3</v>
      </c>
      <c r="AW103">
        <v>8</v>
      </c>
      <c r="AX103">
        <v>3</v>
      </c>
      <c r="AY103">
        <v>4</v>
      </c>
      <c r="AZ103">
        <v>4</v>
      </c>
      <c r="BA103">
        <v>5</v>
      </c>
      <c r="BB103">
        <v>3</v>
      </c>
      <c r="BC103">
        <v>5</v>
      </c>
      <c r="BD103">
        <v>60</v>
      </c>
    </row>
    <row r="104" spans="1:56" x14ac:dyDescent="0.25">
      <c r="A104" s="2">
        <v>36381</v>
      </c>
      <c r="B104">
        <v>1</v>
      </c>
      <c r="C104">
        <v>1966</v>
      </c>
      <c r="D104" s="1">
        <v>45595.376886574071</v>
      </c>
      <c r="E104" t="s">
        <v>101</v>
      </c>
      <c r="F104">
        <v>1</v>
      </c>
      <c r="G104">
        <v>1</v>
      </c>
      <c r="H104">
        <v>1</v>
      </c>
      <c r="I104">
        <v>1</v>
      </c>
      <c r="J104">
        <v>1</v>
      </c>
      <c r="K104">
        <v>1</v>
      </c>
      <c r="L104">
        <v>1</v>
      </c>
      <c r="M104">
        <v>1</v>
      </c>
      <c r="N104">
        <v>1</v>
      </c>
      <c r="O104">
        <v>1</v>
      </c>
      <c r="P104">
        <v>1</v>
      </c>
      <c r="Q104">
        <v>1</v>
      </c>
      <c r="R104">
        <v>1</v>
      </c>
      <c r="S104">
        <v>1</v>
      </c>
      <c r="T104">
        <v>1</v>
      </c>
      <c r="U104">
        <v>1</v>
      </c>
      <c r="V104">
        <v>1</v>
      </c>
      <c r="W104">
        <v>1</v>
      </c>
      <c r="X104">
        <v>1</v>
      </c>
      <c r="Y104">
        <v>1</v>
      </c>
      <c r="Z104">
        <v>1</v>
      </c>
      <c r="AA104">
        <v>1</v>
      </c>
      <c r="AB104">
        <v>1</v>
      </c>
      <c r="AC104">
        <v>1</v>
      </c>
      <c r="AD104">
        <v>1</v>
      </c>
      <c r="AE104">
        <v>2</v>
      </c>
      <c r="AF104">
        <v>1</v>
      </c>
      <c r="AG104">
        <v>2</v>
      </c>
      <c r="AH104">
        <v>1</v>
      </c>
      <c r="AI104">
        <v>2</v>
      </c>
      <c r="AJ104">
        <v>1</v>
      </c>
      <c r="AK104">
        <v>1</v>
      </c>
      <c r="AL104">
        <v>2</v>
      </c>
      <c r="AM104">
        <v>1</v>
      </c>
      <c r="AN104">
        <v>4</v>
      </c>
      <c r="AO104">
        <v>2</v>
      </c>
      <c r="AP104">
        <v>1</v>
      </c>
      <c r="AQ104">
        <v>2</v>
      </c>
      <c r="AR104">
        <v>2</v>
      </c>
      <c r="AS104">
        <v>1</v>
      </c>
      <c r="AT104">
        <v>2</v>
      </c>
      <c r="AU104">
        <v>1</v>
      </c>
      <c r="AV104">
        <v>1</v>
      </c>
      <c r="AW104">
        <v>1</v>
      </c>
      <c r="AX104">
        <v>3</v>
      </c>
      <c r="AY104">
        <v>1</v>
      </c>
      <c r="AZ104">
        <v>1</v>
      </c>
      <c r="BA104">
        <v>2</v>
      </c>
      <c r="BB104">
        <v>1</v>
      </c>
      <c r="BC104">
        <v>2</v>
      </c>
      <c r="BD104">
        <v>14</v>
      </c>
    </row>
    <row r="105" spans="1:56" x14ac:dyDescent="0.25">
      <c r="A105">
        <v>36397</v>
      </c>
      <c r="B105">
        <v>0</v>
      </c>
      <c r="C105">
        <v>1982</v>
      </c>
      <c r="D105" s="1">
        <v>45595.384525462963</v>
      </c>
      <c r="E105" t="s">
        <v>99</v>
      </c>
      <c r="F105">
        <v>4</v>
      </c>
      <c r="G105">
        <v>5</v>
      </c>
      <c r="H105">
        <v>1</v>
      </c>
      <c r="I105">
        <v>5</v>
      </c>
      <c r="J105">
        <v>5</v>
      </c>
      <c r="K105">
        <v>5</v>
      </c>
      <c r="L105">
        <v>4</v>
      </c>
      <c r="M105">
        <v>5</v>
      </c>
      <c r="N105">
        <v>2</v>
      </c>
      <c r="O105">
        <v>2</v>
      </c>
      <c r="P105">
        <v>4</v>
      </c>
      <c r="Q105">
        <v>4</v>
      </c>
      <c r="R105">
        <v>4</v>
      </c>
      <c r="S105">
        <v>5</v>
      </c>
      <c r="T105">
        <v>4</v>
      </c>
      <c r="U105">
        <v>4</v>
      </c>
      <c r="V105">
        <v>2</v>
      </c>
      <c r="W105">
        <v>4</v>
      </c>
      <c r="X105">
        <v>4</v>
      </c>
      <c r="Y105">
        <v>4</v>
      </c>
      <c r="Z105">
        <v>1</v>
      </c>
      <c r="AA105">
        <v>4</v>
      </c>
      <c r="AB105">
        <v>5</v>
      </c>
      <c r="AC105">
        <v>5</v>
      </c>
      <c r="AD105">
        <v>4</v>
      </c>
      <c r="AE105">
        <v>11</v>
      </c>
      <c r="AF105">
        <v>8</v>
      </c>
      <c r="AG105">
        <v>10</v>
      </c>
      <c r="AH105">
        <v>9</v>
      </c>
      <c r="AI105">
        <v>3</v>
      </c>
      <c r="AJ105">
        <v>3</v>
      </c>
      <c r="AK105">
        <v>6</v>
      </c>
      <c r="AL105">
        <v>5</v>
      </c>
      <c r="AM105">
        <v>6</v>
      </c>
      <c r="AN105">
        <v>14</v>
      </c>
      <c r="AO105">
        <v>30</v>
      </c>
      <c r="AP105">
        <v>4</v>
      </c>
      <c r="AQ105">
        <v>3</v>
      </c>
      <c r="AR105">
        <v>7</v>
      </c>
      <c r="AS105">
        <v>4</v>
      </c>
      <c r="AT105">
        <v>6</v>
      </c>
      <c r="AU105">
        <v>11</v>
      </c>
      <c r="AV105">
        <v>10</v>
      </c>
      <c r="AW105">
        <v>3</v>
      </c>
      <c r="AX105">
        <v>5</v>
      </c>
      <c r="AY105">
        <v>7</v>
      </c>
      <c r="AZ105">
        <v>10</v>
      </c>
      <c r="BA105">
        <v>5</v>
      </c>
      <c r="BB105">
        <v>3</v>
      </c>
      <c r="BC105">
        <v>9</v>
      </c>
      <c r="BD105">
        <v>28</v>
      </c>
    </row>
    <row r="106" spans="1:56" x14ac:dyDescent="0.25">
      <c r="A106">
        <v>35934</v>
      </c>
      <c r="B106">
        <v>0</v>
      </c>
      <c r="C106">
        <v>1985</v>
      </c>
      <c r="D106" s="1">
        <v>45595.390393518515</v>
      </c>
      <c r="E106" t="s">
        <v>99</v>
      </c>
      <c r="F106">
        <v>4</v>
      </c>
      <c r="G106">
        <v>4</v>
      </c>
      <c r="H106">
        <v>2</v>
      </c>
      <c r="I106">
        <v>4</v>
      </c>
      <c r="J106">
        <v>5</v>
      </c>
      <c r="K106">
        <v>4</v>
      </c>
      <c r="L106">
        <v>2</v>
      </c>
      <c r="M106">
        <v>4</v>
      </c>
      <c r="N106">
        <v>2</v>
      </c>
      <c r="O106">
        <v>4</v>
      </c>
      <c r="P106">
        <v>2</v>
      </c>
      <c r="Q106">
        <v>4</v>
      </c>
      <c r="R106">
        <v>2</v>
      </c>
      <c r="S106">
        <v>4</v>
      </c>
      <c r="T106">
        <v>4</v>
      </c>
      <c r="U106">
        <v>4</v>
      </c>
      <c r="V106">
        <v>2</v>
      </c>
      <c r="W106">
        <v>4</v>
      </c>
      <c r="X106">
        <v>4</v>
      </c>
      <c r="Y106">
        <v>4</v>
      </c>
      <c r="Z106">
        <v>2</v>
      </c>
      <c r="AA106">
        <v>4</v>
      </c>
      <c r="AB106">
        <v>4</v>
      </c>
      <c r="AC106">
        <v>4</v>
      </c>
      <c r="AD106">
        <v>4</v>
      </c>
      <c r="AE106">
        <v>9</v>
      </c>
      <c r="AF106">
        <v>9</v>
      </c>
      <c r="AG106">
        <v>4</v>
      </c>
      <c r="AH106">
        <v>3</v>
      </c>
      <c r="AI106">
        <v>5</v>
      </c>
      <c r="AJ106">
        <v>3</v>
      </c>
      <c r="AK106">
        <v>4</v>
      </c>
      <c r="AL106">
        <v>3</v>
      </c>
      <c r="AM106">
        <v>3</v>
      </c>
      <c r="AN106">
        <v>6</v>
      </c>
      <c r="AO106">
        <v>4</v>
      </c>
      <c r="AP106">
        <v>8</v>
      </c>
      <c r="AQ106">
        <v>4</v>
      </c>
      <c r="AR106">
        <v>3</v>
      </c>
      <c r="AS106">
        <v>13</v>
      </c>
      <c r="AT106">
        <v>5</v>
      </c>
      <c r="AU106">
        <v>2</v>
      </c>
      <c r="AV106">
        <v>5</v>
      </c>
      <c r="AW106">
        <v>4</v>
      </c>
      <c r="AX106">
        <v>6</v>
      </c>
      <c r="AY106">
        <v>4</v>
      </c>
      <c r="AZ106">
        <v>4</v>
      </c>
      <c r="BA106">
        <v>3</v>
      </c>
      <c r="BB106">
        <v>4</v>
      </c>
      <c r="BC106">
        <v>4</v>
      </c>
      <c r="BD106">
        <v>48</v>
      </c>
    </row>
    <row r="107" spans="1:56" x14ac:dyDescent="0.25">
      <c r="A107">
        <v>36414</v>
      </c>
      <c r="B107">
        <v>0</v>
      </c>
      <c r="C107">
        <v>2004</v>
      </c>
      <c r="D107" s="1">
        <v>45595.402453703704</v>
      </c>
      <c r="E107" t="s">
        <v>125</v>
      </c>
      <c r="F107">
        <v>2</v>
      </c>
      <c r="G107">
        <v>2</v>
      </c>
      <c r="H107">
        <v>4</v>
      </c>
      <c r="I107">
        <v>4</v>
      </c>
      <c r="J107">
        <v>3</v>
      </c>
      <c r="K107">
        <v>2</v>
      </c>
      <c r="L107">
        <v>1</v>
      </c>
      <c r="M107">
        <v>3</v>
      </c>
      <c r="N107">
        <v>4</v>
      </c>
      <c r="O107">
        <v>3</v>
      </c>
      <c r="P107">
        <v>5</v>
      </c>
      <c r="Q107">
        <v>5</v>
      </c>
      <c r="R107">
        <v>2</v>
      </c>
      <c r="S107">
        <v>3</v>
      </c>
      <c r="T107">
        <v>3</v>
      </c>
      <c r="U107">
        <v>5</v>
      </c>
      <c r="V107">
        <v>4</v>
      </c>
      <c r="W107">
        <v>2</v>
      </c>
      <c r="X107">
        <v>5</v>
      </c>
      <c r="Y107">
        <v>5</v>
      </c>
      <c r="Z107">
        <v>3</v>
      </c>
      <c r="AA107">
        <v>5</v>
      </c>
      <c r="AB107">
        <v>5</v>
      </c>
      <c r="AC107">
        <v>3</v>
      </c>
      <c r="AD107">
        <v>3</v>
      </c>
      <c r="AE107">
        <v>5</v>
      </c>
      <c r="AF107">
        <v>7</v>
      </c>
      <c r="AG107">
        <v>9</v>
      </c>
      <c r="AH107">
        <v>6</v>
      </c>
      <c r="AI107">
        <v>4</v>
      </c>
      <c r="AJ107">
        <v>5</v>
      </c>
      <c r="AK107">
        <v>4</v>
      </c>
      <c r="AL107">
        <v>4</v>
      </c>
      <c r="AM107">
        <v>4</v>
      </c>
      <c r="AN107">
        <v>8</v>
      </c>
      <c r="AO107">
        <v>6</v>
      </c>
      <c r="AP107">
        <v>7</v>
      </c>
      <c r="AQ107">
        <v>7</v>
      </c>
      <c r="AR107">
        <v>6</v>
      </c>
      <c r="AS107">
        <v>9</v>
      </c>
      <c r="AT107">
        <v>4</v>
      </c>
      <c r="AU107">
        <v>5</v>
      </c>
      <c r="AV107">
        <v>5</v>
      </c>
      <c r="AW107">
        <v>4</v>
      </c>
      <c r="AX107">
        <v>13</v>
      </c>
      <c r="AY107">
        <v>6</v>
      </c>
      <c r="AZ107">
        <v>4</v>
      </c>
      <c r="BA107">
        <v>4</v>
      </c>
      <c r="BB107">
        <v>4</v>
      </c>
      <c r="BC107">
        <v>4</v>
      </c>
      <c r="BD107">
        <v>82</v>
      </c>
    </row>
    <row r="108" spans="1:56" x14ac:dyDescent="0.25">
      <c r="A108">
        <v>36457</v>
      </c>
      <c r="B108">
        <v>0</v>
      </c>
      <c r="C108">
        <v>1987</v>
      </c>
      <c r="D108" s="1">
        <v>45595.414918981478</v>
      </c>
      <c r="E108" t="s">
        <v>99</v>
      </c>
      <c r="F108">
        <v>4</v>
      </c>
      <c r="G108">
        <v>4</v>
      </c>
      <c r="H108">
        <v>3</v>
      </c>
      <c r="I108">
        <v>4</v>
      </c>
      <c r="J108">
        <v>4</v>
      </c>
      <c r="K108">
        <v>2</v>
      </c>
      <c r="L108">
        <v>3</v>
      </c>
      <c r="M108">
        <v>4</v>
      </c>
      <c r="N108">
        <v>3</v>
      </c>
      <c r="O108">
        <v>2</v>
      </c>
      <c r="P108">
        <v>3</v>
      </c>
      <c r="Q108">
        <v>4</v>
      </c>
      <c r="R108">
        <v>2</v>
      </c>
      <c r="S108">
        <v>5</v>
      </c>
      <c r="T108">
        <v>4</v>
      </c>
      <c r="U108">
        <v>3</v>
      </c>
      <c r="V108">
        <v>2</v>
      </c>
      <c r="W108">
        <v>5</v>
      </c>
      <c r="X108">
        <v>5</v>
      </c>
      <c r="Y108">
        <v>4</v>
      </c>
      <c r="Z108">
        <v>3</v>
      </c>
      <c r="AA108">
        <v>4</v>
      </c>
      <c r="AB108">
        <v>3</v>
      </c>
      <c r="AC108">
        <v>4</v>
      </c>
      <c r="AD108">
        <v>2</v>
      </c>
      <c r="AE108">
        <v>47</v>
      </c>
      <c r="AF108">
        <v>4</v>
      </c>
      <c r="AG108">
        <v>12</v>
      </c>
      <c r="AH108">
        <v>4</v>
      </c>
      <c r="AI108">
        <v>6</v>
      </c>
      <c r="AJ108">
        <v>5</v>
      </c>
      <c r="AK108">
        <v>7</v>
      </c>
      <c r="AL108">
        <v>9</v>
      </c>
      <c r="AM108">
        <v>3</v>
      </c>
      <c r="AN108">
        <v>10</v>
      </c>
      <c r="AO108">
        <v>5</v>
      </c>
      <c r="AP108">
        <v>23</v>
      </c>
      <c r="AQ108">
        <v>3</v>
      </c>
      <c r="AR108">
        <v>6</v>
      </c>
      <c r="AS108">
        <v>5</v>
      </c>
      <c r="AT108">
        <v>5</v>
      </c>
      <c r="AU108">
        <v>9</v>
      </c>
      <c r="AV108">
        <v>14</v>
      </c>
      <c r="AW108">
        <v>8</v>
      </c>
      <c r="AX108">
        <v>9</v>
      </c>
      <c r="AY108">
        <v>12</v>
      </c>
      <c r="AZ108">
        <v>4</v>
      </c>
      <c r="BA108">
        <v>8</v>
      </c>
      <c r="BB108">
        <v>12</v>
      </c>
      <c r="BC108">
        <v>3</v>
      </c>
      <c r="BD108">
        <v>65</v>
      </c>
    </row>
    <row r="109" spans="1:56" x14ac:dyDescent="0.25">
      <c r="A109">
        <v>36489</v>
      </c>
      <c r="B109">
        <v>1</v>
      </c>
      <c r="C109">
        <v>1989</v>
      </c>
      <c r="D109" s="1">
        <v>45595.428298611114</v>
      </c>
      <c r="E109" t="s">
        <v>101</v>
      </c>
      <c r="F109">
        <v>5</v>
      </c>
      <c r="G109">
        <v>4</v>
      </c>
      <c r="H109">
        <v>3</v>
      </c>
      <c r="I109">
        <v>2</v>
      </c>
      <c r="J109">
        <v>2</v>
      </c>
      <c r="K109">
        <v>2</v>
      </c>
      <c r="L109">
        <v>3</v>
      </c>
      <c r="M109">
        <v>4</v>
      </c>
      <c r="N109">
        <v>2</v>
      </c>
      <c r="O109">
        <v>2</v>
      </c>
      <c r="P109">
        <v>4</v>
      </c>
      <c r="Q109">
        <v>4</v>
      </c>
      <c r="R109">
        <v>5</v>
      </c>
      <c r="S109">
        <v>4</v>
      </c>
      <c r="T109">
        <v>4</v>
      </c>
      <c r="U109">
        <v>4</v>
      </c>
      <c r="V109">
        <v>4</v>
      </c>
      <c r="W109">
        <v>5</v>
      </c>
      <c r="X109">
        <v>4</v>
      </c>
      <c r="Y109">
        <v>4</v>
      </c>
      <c r="Z109">
        <v>5</v>
      </c>
      <c r="AA109">
        <v>4</v>
      </c>
      <c r="AB109">
        <v>2</v>
      </c>
      <c r="AC109">
        <v>2</v>
      </c>
      <c r="AD109">
        <v>2</v>
      </c>
      <c r="AE109">
        <v>8</v>
      </c>
      <c r="AF109">
        <v>8</v>
      </c>
      <c r="AG109">
        <v>8</v>
      </c>
      <c r="AH109">
        <v>6</v>
      </c>
      <c r="AI109">
        <v>3</v>
      </c>
      <c r="AJ109">
        <v>4</v>
      </c>
      <c r="AK109">
        <v>6</v>
      </c>
      <c r="AL109">
        <v>5</v>
      </c>
      <c r="AM109">
        <v>4</v>
      </c>
      <c r="AN109">
        <v>6</v>
      </c>
      <c r="AO109">
        <v>5</v>
      </c>
      <c r="AP109">
        <v>6</v>
      </c>
      <c r="AQ109">
        <v>3</v>
      </c>
      <c r="AR109">
        <v>4</v>
      </c>
      <c r="AS109">
        <v>4</v>
      </c>
      <c r="AT109">
        <v>4</v>
      </c>
      <c r="AU109">
        <v>7</v>
      </c>
      <c r="AV109">
        <v>5</v>
      </c>
      <c r="AW109">
        <v>5</v>
      </c>
      <c r="AX109">
        <v>4</v>
      </c>
      <c r="AY109">
        <v>4</v>
      </c>
      <c r="AZ109">
        <v>7</v>
      </c>
      <c r="BA109">
        <v>4</v>
      </c>
      <c r="BB109">
        <v>3</v>
      </c>
      <c r="BC109">
        <v>3</v>
      </c>
      <c r="BD109">
        <v>70</v>
      </c>
    </row>
    <row r="110" spans="1:56" x14ac:dyDescent="0.25">
      <c r="A110">
        <v>36419</v>
      </c>
      <c r="B110">
        <v>0</v>
      </c>
      <c r="C110">
        <v>1972</v>
      </c>
      <c r="D110" s="1">
        <v>45595.432581018518</v>
      </c>
      <c r="E110" t="s">
        <v>101</v>
      </c>
      <c r="F110">
        <v>5</v>
      </c>
      <c r="G110">
        <v>5</v>
      </c>
      <c r="H110">
        <v>2</v>
      </c>
      <c r="I110">
        <v>4</v>
      </c>
      <c r="J110">
        <v>4</v>
      </c>
      <c r="K110">
        <v>5</v>
      </c>
      <c r="L110">
        <v>4</v>
      </c>
      <c r="M110">
        <v>4</v>
      </c>
      <c r="N110">
        <v>2</v>
      </c>
      <c r="O110">
        <v>4</v>
      </c>
      <c r="P110">
        <v>2</v>
      </c>
      <c r="Q110">
        <v>4</v>
      </c>
      <c r="R110">
        <v>4</v>
      </c>
      <c r="S110">
        <v>4</v>
      </c>
      <c r="T110">
        <v>4</v>
      </c>
      <c r="U110">
        <v>4</v>
      </c>
      <c r="V110">
        <v>2</v>
      </c>
      <c r="W110">
        <v>5</v>
      </c>
      <c r="X110">
        <v>5</v>
      </c>
      <c r="Y110">
        <v>5</v>
      </c>
      <c r="Z110">
        <v>1</v>
      </c>
      <c r="AA110">
        <v>4</v>
      </c>
      <c r="AB110">
        <v>5</v>
      </c>
      <c r="AC110">
        <v>5</v>
      </c>
      <c r="AD110">
        <v>5</v>
      </c>
      <c r="AE110">
        <v>6</v>
      </c>
      <c r="AF110">
        <v>4</v>
      </c>
      <c r="AG110">
        <v>6</v>
      </c>
      <c r="AH110">
        <v>2</v>
      </c>
      <c r="AI110">
        <v>3</v>
      </c>
      <c r="AJ110">
        <v>3</v>
      </c>
      <c r="AK110">
        <v>2</v>
      </c>
      <c r="AL110">
        <v>4</v>
      </c>
      <c r="AM110">
        <v>2</v>
      </c>
      <c r="AN110">
        <v>7</v>
      </c>
      <c r="AO110">
        <v>5</v>
      </c>
      <c r="AP110">
        <v>4</v>
      </c>
      <c r="AQ110">
        <v>3</v>
      </c>
      <c r="AR110">
        <v>6</v>
      </c>
      <c r="AS110">
        <v>2</v>
      </c>
      <c r="AT110">
        <v>4</v>
      </c>
      <c r="AU110">
        <v>4</v>
      </c>
      <c r="AV110">
        <v>11</v>
      </c>
      <c r="AW110">
        <v>3</v>
      </c>
      <c r="AX110">
        <v>3</v>
      </c>
      <c r="AY110">
        <v>4</v>
      </c>
      <c r="AZ110">
        <v>4</v>
      </c>
      <c r="BA110">
        <v>6</v>
      </c>
      <c r="BB110">
        <v>2</v>
      </c>
      <c r="BC110">
        <v>4</v>
      </c>
      <c r="BD110">
        <v>11</v>
      </c>
    </row>
    <row r="111" spans="1:56" x14ac:dyDescent="0.25">
      <c r="A111">
        <v>36468</v>
      </c>
      <c r="B111">
        <v>1</v>
      </c>
      <c r="C111">
        <v>1976</v>
      </c>
      <c r="D111" s="1">
        <v>45595.439560185187</v>
      </c>
      <c r="E111" t="s">
        <v>122</v>
      </c>
      <c r="F111">
        <v>5</v>
      </c>
      <c r="G111">
        <v>5</v>
      </c>
      <c r="H111">
        <v>1</v>
      </c>
      <c r="I111">
        <v>5</v>
      </c>
      <c r="J111">
        <v>5</v>
      </c>
      <c r="K111">
        <v>5</v>
      </c>
      <c r="L111">
        <v>4</v>
      </c>
      <c r="M111">
        <v>5</v>
      </c>
      <c r="N111">
        <v>1</v>
      </c>
      <c r="O111">
        <v>5</v>
      </c>
      <c r="P111">
        <v>1</v>
      </c>
      <c r="Q111">
        <v>5</v>
      </c>
      <c r="R111">
        <v>5</v>
      </c>
      <c r="S111">
        <v>5</v>
      </c>
      <c r="T111">
        <v>5</v>
      </c>
      <c r="U111">
        <v>5</v>
      </c>
      <c r="V111">
        <v>1</v>
      </c>
      <c r="W111">
        <v>5</v>
      </c>
      <c r="X111">
        <v>5</v>
      </c>
      <c r="Y111">
        <v>5</v>
      </c>
      <c r="Z111">
        <v>1</v>
      </c>
      <c r="AA111">
        <v>5</v>
      </c>
      <c r="AB111">
        <v>5</v>
      </c>
      <c r="AC111">
        <v>5</v>
      </c>
      <c r="AD111">
        <v>5</v>
      </c>
      <c r="AE111">
        <v>3</v>
      </c>
      <c r="AF111">
        <v>3</v>
      </c>
      <c r="AG111">
        <v>4</v>
      </c>
      <c r="AH111">
        <v>3</v>
      </c>
      <c r="AI111">
        <v>2</v>
      </c>
      <c r="AJ111">
        <v>2</v>
      </c>
      <c r="AK111">
        <v>4</v>
      </c>
      <c r="AL111">
        <v>3</v>
      </c>
      <c r="AM111">
        <v>3</v>
      </c>
      <c r="AN111">
        <v>3</v>
      </c>
      <c r="AO111">
        <v>3</v>
      </c>
      <c r="AP111">
        <v>3</v>
      </c>
      <c r="AQ111">
        <v>2</v>
      </c>
      <c r="AR111">
        <v>2</v>
      </c>
      <c r="AS111">
        <v>3</v>
      </c>
      <c r="AT111">
        <v>4</v>
      </c>
      <c r="AU111">
        <v>2</v>
      </c>
      <c r="AV111">
        <v>2</v>
      </c>
      <c r="AW111">
        <v>3</v>
      </c>
      <c r="AX111">
        <v>4</v>
      </c>
      <c r="AY111">
        <v>3</v>
      </c>
      <c r="AZ111">
        <v>3</v>
      </c>
      <c r="BA111">
        <v>2</v>
      </c>
      <c r="BB111">
        <v>7</v>
      </c>
      <c r="BC111">
        <v>3</v>
      </c>
      <c r="BD111">
        <v>5</v>
      </c>
    </row>
    <row r="112" spans="1:56" x14ac:dyDescent="0.25">
      <c r="A112">
        <v>36503</v>
      </c>
      <c r="B112">
        <v>0</v>
      </c>
      <c r="C112">
        <v>1994</v>
      </c>
      <c r="D112" s="1">
        <v>45595.443368055552</v>
      </c>
      <c r="E112" t="s">
        <v>126</v>
      </c>
      <c r="F112">
        <v>4</v>
      </c>
      <c r="G112">
        <v>4</v>
      </c>
      <c r="H112">
        <v>2</v>
      </c>
      <c r="I112">
        <v>4</v>
      </c>
      <c r="J112">
        <v>4</v>
      </c>
      <c r="K112">
        <v>3</v>
      </c>
      <c r="L112">
        <v>3</v>
      </c>
      <c r="M112">
        <v>2</v>
      </c>
      <c r="N112">
        <v>4</v>
      </c>
      <c r="O112">
        <v>2</v>
      </c>
      <c r="P112">
        <v>5</v>
      </c>
      <c r="Q112">
        <v>4</v>
      </c>
      <c r="R112">
        <v>3</v>
      </c>
      <c r="S112">
        <v>4</v>
      </c>
      <c r="T112">
        <v>4</v>
      </c>
      <c r="U112">
        <v>2</v>
      </c>
      <c r="V112">
        <v>4</v>
      </c>
      <c r="W112">
        <v>4</v>
      </c>
      <c r="X112">
        <v>2</v>
      </c>
      <c r="Y112">
        <v>4</v>
      </c>
      <c r="Z112">
        <v>4</v>
      </c>
      <c r="AA112">
        <v>2</v>
      </c>
      <c r="AB112">
        <v>4</v>
      </c>
      <c r="AC112">
        <v>4</v>
      </c>
      <c r="AD112">
        <v>2</v>
      </c>
      <c r="AE112">
        <v>6</v>
      </c>
      <c r="AF112">
        <v>73</v>
      </c>
      <c r="AG112">
        <v>4</v>
      </c>
      <c r="AH112">
        <v>2</v>
      </c>
      <c r="AI112">
        <v>3</v>
      </c>
      <c r="AJ112">
        <v>2</v>
      </c>
      <c r="AK112">
        <v>5</v>
      </c>
      <c r="AL112">
        <v>3</v>
      </c>
      <c r="AM112">
        <v>4</v>
      </c>
      <c r="AN112">
        <v>5</v>
      </c>
      <c r="AO112">
        <v>4</v>
      </c>
      <c r="AP112">
        <v>3</v>
      </c>
      <c r="AQ112">
        <v>4</v>
      </c>
      <c r="AR112">
        <v>4</v>
      </c>
      <c r="AS112">
        <v>2</v>
      </c>
      <c r="AT112">
        <v>4</v>
      </c>
      <c r="AU112">
        <v>1</v>
      </c>
      <c r="AV112">
        <v>5</v>
      </c>
      <c r="AW112">
        <v>4</v>
      </c>
      <c r="AX112">
        <v>4</v>
      </c>
      <c r="AY112">
        <v>6</v>
      </c>
      <c r="AZ112">
        <v>4</v>
      </c>
      <c r="BA112">
        <v>3</v>
      </c>
      <c r="BB112">
        <v>2</v>
      </c>
      <c r="BC112">
        <v>3</v>
      </c>
      <c r="BD112">
        <v>43</v>
      </c>
    </row>
    <row r="113" spans="1:56" x14ac:dyDescent="0.25">
      <c r="A113">
        <v>36532</v>
      </c>
      <c r="B113">
        <v>0</v>
      </c>
      <c r="C113">
        <v>1998</v>
      </c>
      <c r="D113" s="1">
        <v>45595.460023148145</v>
      </c>
      <c r="E113" t="s">
        <v>101</v>
      </c>
      <c r="F113">
        <v>4</v>
      </c>
      <c r="G113">
        <v>4</v>
      </c>
      <c r="H113">
        <v>2</v>
      </c>
      <c r="I113">
        <v>4</v>
      </c>
      <c r="J113">
        <v>4</v>
      </c>
      <c r="K113">
        <v>5</v>
      </c>
      <c r="L113">
        <v>4</v>
      </c>
      <c r="M113">
        <v>4</v>
      </c>
      <c r="N113">
        <v>2</v>
      </c>
      <c r="O113">
        <v>4</v>
      </c>
      <c r="P113">
        <v>4</v>
      </c>
      <c r="Q113">
        <v>4</v>
      </c>
      <c r="R113">
        <v>4</v>
      </c>
      <c r="S113">
        <v>4</v>
      </c>
      <c r="T113">
        <v>4</v>
      </c>
      <c r="U113">
        <v>4</v>
      </c>
      <c r="V113">
        <v>3</v>
      </c>
      <c r="W113">
        <v>4</v>
      </c>
      <c r="X113">
        <v>4</v>
      </c>
      <c r="Y113">
        <v>4</v>
      </c>
      <c r="Z113">
        <v>2</v>
      </c>
      <c r="AA113">
        <v>3</v>
      </c>
      <c r="AB113">
        <v>4</v>
      </c>
      <c r="AC113">
        <v>5</v>
      </c>
      <c r="AD113">
        <v>3</v>
      </c>
      <c r="AE113">
        <v>9</v>
      </c>
      <c r="AF113">
        <v>21</v>
      </c>
      <c r="AG113">
        <v>8</v>
      </c>
      <c r="AH113">
        <v>14</v>
      </c>
      <c r="AI113">
        <v>4</v>
      </c>
      <c r="AJ113">
        <v>5</v>
      </c>
      <c r="AK113">
        <v>6</v>
      </c>
      <c r="AL113">
        <v>4</v>
      </c>
      <c r="AM113">
        <v>7</v>
      </c>
      <c r="AN113">
        <v>9</v>
      </c>
      <c r="AO113">
        <v>9</v>
      </c>
      <c r="AP113">
        <v>7</v>
      </c>
      <c r="AQ113">
        <v>4</v>
      </c>
      <c r="AR113">
        <v>6</v>
      </c>
      <c r="AS113">
        <v>9</v>
      </c>
      <c r="AT113">
        <v>8</v>
      </c>
      <c r="AU113">
        <v>7</v>
      </c>
      <c r="AV113">
        <v>6</v>
      </c>
      <c r="AW113">
        <v>9</v>
      </c>
      <c r="AX113">
        <v>21</v>
      </c>
      <c r="AY113">
        <v>4</v>
      </c>
      <c r="AZ113">
        <v>8</v>
      </c>
      <c r="BA113">
        <v>7</v>
      </c>
      <c r="BB113">
        <v>4</v>
      </c>
      <c r="BC113">
        <v>7</v>
      </c>
      <c r="BD113">
        <v>48</v>
      </c>
    </row>
    <row r="114" spans="1:56" x14ac:dyDescent="0.25">
      <c r="A114">
        <v>36542</v>
      </c>
      <c r="B114">
        <v>0</v>
      </c>
      <c r="C114">
        <v>1998</v>
      </c>
      <c r="D114" s="1">
        <v>45595.460821759261</v>
      </c>
      <c r="E114" t="s">
        <v>99</v>
      </c>
      <c r="F114">
        <v>5</v>
      </c>
      <c r="G114">
        <v>4</v>
      </c>
      <c r="H114">
        <v>1</v>
      </c>
      <c r="I114">
        <v>5</v>
      </c>
      <c r="J114">
        <v>5</v>
      </c>
      <c r="K114">
        <v>5</v>
      </c>
      <c r="L114">
        <v>5</v>
      </c>
      <c r="M114">
        <v>5</v>
      </c>
      <c r="N114">
        <v>2</v>
      </c>
      <c r="O114">
        <v>2</v>
      </c>
      <c r="P114">
        <v>3</v>
      </c>
      <c r="Q114">
        <v>4</v>
      </c>
      <c r="R114">
        <v>3</v>
      </c>
      <c r="S114">
        <v>5</v>
      </c>
      <c r="T114">
        <v>5</v>
      </c>
      <c r="U114">
        <v>3</v>
      </c>
      <c r="V114">
        <v>1</v>
      </c>
      <c r="W114">
        <v>5</v>
      </c>
      <c r="X114">
        <v>4</v>
      </c>
      <c r="Y114">
        <v>4</v>
      </c>
      <c r="Z114">
        <v>1</v>
      </c>
      <c r="AA114">
        <v>5</v>
      </c>
      <c r="AB114">
        <v>5</v>
      </c>
      <c r="AC114">
        <v>5</v>
      </c>
      <c r="AD114">
        <v>2</v>
      </c>
      <c r="AE114">
        <v>12</v>
      </c>
      <c r="AF114">
        <v>3</v>
      </c>
      <c r="AG114">
        <v>2</v>
      </c>
      <c r="AH114">
        <v>4</v>
      </c>
      <c r="AI114">
        <v>2</v>
      </c>
      <c r="AJ114">
        <v>2</v>
      </c>
      <c r="AK114">
        <v>2</v>
      </c>
      <c r="AL114">
        <v>2</v>
      </c>
      <c r="AM114">
        <v>3</v>
      </c>
      <c r="AN114">
        <v>4</v>
      </c>
      <c r="AO114">
        <v>3</v>
      </c>
      <c r="AP114">
        <v>5</v>
      </c>
      <c r="AQ114">
        <v>3</v>
      </c>
      <c r="AR114">
        <v>3</v>
      </c>
      <c r="AS114">
        <v>2</v>
      </c>
      <c r="AT114">
        <v>4</v>
      </c>
      <c r="AU114">
        <v>2</v>
      </c>
      <c r="AV114">
        <v>3</v>
      </c>
      <c r="AW114">
        <v>5</v>
      </c>
      <c r="AX114">
        <v>7</v>
      </c>
      <c r="AY114">
        <v>2</v>
      </c>
      <c r="AZ114">
        <v>4</v>
      </c>
      <c r="BA114">
        <v>2</v>
      </c>
      <c r="BB114">
        <v>1</v>
      </c>
      <c r="BC114">
        <v>5</v>
      </c>
      <c r="BD114">
        <v>28</v>
      </c>
    </row>
    <row r="115" spans="1:56" x14ac:dyDescent="0.25">
      <c r="A115">
        <v>36473</v>
      </c>
      <c r="B115">
        <v>0</v>
      </c>
      <c r="C115">
        <v>1998</v>
      </c>
      <c r="D115" s="1">
        <v>45595.463425925926</v>
      </c>
      <c r="E115" t="s">
        <v>107</v>
      </c>
      <c r="F115">
        <v>5</v>
      </c>
      <c r="G115">
        <v>5</v>
      </c>
      <c r="H115">
        <v>1</v>
      </c>
      <c r="I115">
        <v>5</v>
      </c>
      <c r="J115">
        <v>5</v>
      </c>
      <c r="K115">
        <v>4</v>
      </c>
      <c r="L115">
        <v>4</v>
      </c>
      <c r="M115">
        <v>4</v>
      </c>
      <c r="N115">
        <v>2</v>
      </c>
      <c r="O115">
        <v>4</v>
      </c>
      <c r="P115">
        <v>5</v>
      </c>
      <c r="Q115">
        <v>4</v>
      </c>
      <c r="R115">
        <v>4</v>
      </c>
      <c r="S115">
        <v>4</v>
      </c>
      <c r="T115">
        <v>5</v>
      </c>
      <c r="U115">
        <v>4</v>
      </c>
      <c r="V115">
        <v>4</v>
      </c>
      <c r="W115">
        <v>4</v>
      </c>
      <c r="X115">
        <v>4</v>
      </c>
      <c r="Y115">
        <v>3</v>
      </c>
      <c r="Z115">
        <v>3</v>
      </c>
      <c r="AA115">
        <v>4</v>
      </c>
      <c r="AB115">
        <v>4</v>
      </c>
      <c r="AC115">
        <v>4</v>
      </c>
      <c r="AD115">
        <v>3</v>
      </c>
      <c r="AE115">
        <v>4</v>
      </c>
      <c r="AF115">
        <v>4</v>
      </c>
      <c r="AG115">
        <v>8</v>
      </c>
      <c r="AH115">
        <v>6</v>
      </c>
      <c r="AI115">
        <v>2</v>
      </c>
      <c r="AJ115">
        <v>2</v>
      </c>
      <c r="AK115">
        <v>2</v>
      </c>
      <c r="AL115">
        <v>2</v>
      </c>
      <c r="AM115">
        <v>2</v>
      </c>
      <c r="AN115">
        <v>3</v>
      </c>
      <c r="AO115">
        <v>2</v>
      </c>
      <c r="AP115">
        <v>3</v>
      </c>
      <c r="AQ115">
        <v>4</v>
      </c>
      <c r="AR115">
        <v>3</v>
      </c>
      <c r="AS115">
        <v>3</v>
      </c>
      <c r="AT115">
        <v>2</v>
      </c>
      <c r="AU115">
        <v>14</v>
      </c>
      <c r="AV115">
        <v>4</v>
      </c>
      <c r="AW115">
        <v>4</v>
      </c>
      <c r="AX115">
        <v>15</v>
      </c>
      <c r="AY115">
        <v>7</v>
      </c>
      <c r="AZ115">
        <v>3</v>
      </c>
      <c r="BA115">
        <v>3</v>
      </c>
      <c r="BB115">
        <v>9</v>
      </c>
      <c r="BC115">
        <v>31</v>
      </c>
      <c r="BD115">
        <v>55</v>
      </c>
    </row>
    <row r="116" spans="1:56" x14ac:dyDescent="0.25">
      <c r="A116">
        <v>36526</v>
      </c>
      <c r="B116">
        <v>0</v>
      </c>
      <c r="C116">
        <v>1992</v>
      </c>
      <c r="D116" s="1">
        <v>45595.476921296293</v>
      </c>
      <c r="E116" t="s">
        <v>107</v>
      </c>
      <c r="F116">
        <v>4</v>
      </c>
      <c r="G116">
        <v>4</v>
      </c>
      <c r="H116">
        <v>3</v>
      </c>
      <c r="I116">
        <v>4</v>
      </c>
      <c r="J116">
        <v>4</v>
      </c>
      <c r="K116">
        <v>4</v>
      </c>
      <c r="L116">
        <v>2</v>
      </c>
      <c r="M116">
        <v>4</v>
      </c>
      <c r="N116">
        <v>4</v>
      </c>
      <c r="O116">
        <v>2</v>
      </c>
      <c r="P116">
        <v>2</v>
      </c>
      <c r="Q116">
        <v>4</v>
      </c>
      <c r="R116">
        <v>4</v>
      </c>
      <c r="S116">
        <v>4</v>
      </c>
      <c r="T116">
        <v>4</v>
      </c>
      <c r="U116">
        <v>4</v>
      </c>
      <c r="V116">
        <v>2</v>
      </c>
      <c r="W116">
        <v>4</v>
      </c>
      <c r="X116">
        <v>4</v>
      </c>
      <c r="Y116">
        <v>2</v>
      </c>
      <c r="Z116">
        <v>2</v>
      </c>
      <c r="AA116">
        <v>4</v>
      </c>
      <c r="AB116">
        <v>4</v>
      </c>
      <c r="AC116">
        <v>4</v>
      </c>
      <c r="AD116">
        <v>3</v>
      </c>
      <c r="AE116">
        <v>6</v>
      </c>
      <c r="AF116">
        <v>5</v>
      </c>
      <c r="AG116">
        <v>3</v>
      </c>
      <c r="AH116">
        <v>2</v>
      </c>
      <c r="AI116">
        <v>2</v>
      </c>
      <c r="AJ116">
        <v>1</v>
      </c>
      <c r="AK116">
        <v>4</v>
      </c>
      <c r="AL116">
        <v>1</v>
      </c>
      <c r="AM116">
        <v>3</v>
      </c>
      <c r="AN116">
        <v>5</v>
      </c>
      <c r="AO116">
        <v>3</v>
      </c>
      <c r="AP116">
        <v>3</v>
      </c>
      <c r="AQ116">
        <v>3</v>
      </c>
      <c r="AR116">
        <v>2</v>
      </c>
      <c r="AS116">
        <v>2</v>
      </c>
      <c r="AT116">
        <v>5</v>
      </c>
      <c r="AU116">
        <v>3</v>
      </c>
      <c r="AV116">
        <v>2</v>
      </c>
      <c r="AW116">
        <v>2</v>
      </c>
      <c r="AX116">
        <v>7</v>
      </c>
      <c r="AY116">
        <v>3</v>
      </c>
      <c r="AZ116">
        <v>9</v>
      </c>
      <c r="BA116">
        <v>5</v>
      </c>
      <c r="BB116">
        <v>2</v>
      </c>
      <c r="BC116">
        <v>3</v>
      </c>
      <c r="BD116">
        <v>55</v>
      </c>
    </row>
    <row r="117" spans="1:56" x14ac:dyDescent="0.25">
      <c r="A117">
        <v>36587</v>
      </c>
      <c r="B117">
        <v>0</v>
      </c>
      <c r="C117">
        <v>1995</v>
      </c>
      <c r="D117" s="1">
        <v>45595.480821759258</v>
      </c>
      <c r="E117" t="s">
        <v>127</v>
      </c>
      <c r="F117">
        <v>2</v>
      </c>
      <c r="G117">
        <v>2</v>
      </c>
      <c r="H117">
        <v>4</v>
      </c>
      <c r="I117">
        <v>2</v>
      </c>
      <c r="J117">
        <v>3</v>
      </c>
      <c r="K117">
        <v>2</v>
      </c>
      <c r="L117">
        <v>2</v>
      </c>
      <c r="M117">
        <v>2</v>
      </c>
      <c r="N117">
        <v>4</v>
      </c>
      <c r="O117">
        <v>3</v>
      </c>
      <c r="P117">
        <v>4</v>
      </c>
      <c r="Q117">
        <v>2</v>
      </c>
      <c r="R117">
        <v>2</v>
      </c>
      <c r="S117">
        <v>4</v>
      </c>
      <c r="T117">
        <v>4</v>
      </c>
      <c r="U117">
        <v>4</v>
      </c>
      <c r="V117">
        <v>2</v>
      </c>
      <c r="W117">
        <v>3</v>
      </c>
      <c r="X117">
        <v>4</v>
      </c>
      <c r="Y117">
        <v>2</v>
      </c>
      <c r="Z117">
        <v>4</v>
      </c>
      <c r="AA117">
        <v>3</v>
      </c>
      <c r="AB117">
        <v>3</v>
      </c>
      <c r="AC117">
        <v>4</v>
      </c>
      <c r="AD117">
        <v>2</v>
      </c>
      <c r="AE117">
        <v>21</v>
      </c>
      <c r="AF117">
        <v>7</v>
      </c>
      <c r="AG117">
        <v>5</v>
      </c>
      <c r="AH117">
        <v>6</v>
      </c>
      <c r="AI117">
        <v>3</v>
      </c>
      <c r="AJ117">
        <v>2</v>
      </c>
      <c r="AK117">
        <v>4</v>
      </c>
      <c r="AL117">
        <v>10</v>
      </c>
      <c r="AM117">
        <v>3</v>
      </c>
      <c r="AN117">
        <v>6</v>
      </c>
      <c r="AO117">
        <v>4</v>
      </c>
      <c r="AP117">
        <v>9</v>
      </c>
      <c r="AQ117">
        <v>4</v>
      </c>
      <c r="AR117">
        <v>4</v>
      </c>
      <c r="AS117">
        <v>3</v>
      </c>
      <c r="AT117">
        <v>3</v>
      </c>
      <c r="AU117">
        <v>5</v>
      </c>
      <c r="AV117">
        <v>7</v>
      </c>
      <c r="AW117">
        <v>6</v>
      </c>
      <c r="AX117">
        <v>10</v>
      </c>
      <c r="AY117">
        <v>5</v>
      </c>
      <c r="AZ117">
        <v>3</v>
      </c>
      <c r="BA117">
        <v>15</v>
      </c>
      <c r="BB117">
        <v>3</v>
      </c>
      <c r="BC117">
        <v>3</v>
      </c>
      <c r="BD117">
        <v>16</v>
      </c>
    </row>
    <row r="118" spans="1:56" x14ac:dyDescent="0.25">
      <c r="A118">
        <v>36571</v>
      </c>
      <c r="B118">
        <v>0</v>
      </c>
      <c r="C118">
        <v>1979</v>
      </c>
      <c r="D118" s="1">
        <v>45595.487395833334</v>
      </c>
      <c r="E118" t="s">
        <v>101</v>
      </c>
      <c r="F118">
        <v>3</v>
      </c>
      <c r="G118">
        <v>2</v>
      </c>
      <c r="H118">
        <v>4</v>
      </c>
      <c r="I118">
        <v>2</v>
      </c>
      <c r="J118">
        <v>3</v>
      </c>
      <c r="K118">
        <v>2</v>
      </c>
      <c r="L118">
        <v>2</v>
      </c>
      <c r="M118">
        <v>2</v>
      </c>
      <c r="N118">
        <v>4</v>
      </c>
      <c r="O118">
        <v>4</v>
      </c>
      <c r="P118">
        <v>4</v>
      </c>
      <c r="Q118">
        <v>5</v>
      </c>
      <c r="R118">
        <v>4</v>
      </c>
      <c r="S118">
        <v>4</v>
      </c>
      <c r="T118">
        <v>4</v>
      </c>
      <c r="U118">
        <v>4</v>
      </c>
      <c r="V118">
        <v>3</v>
      </c>
      <c r="W118">
        <v>4</v>
      </c>
      <c r="X118">
        <v>4</v>
      </c>
      <c r="Y118">
        <v>3</v>
      </c>
      <c r="Z118">
        <v>2</v>
      </c>
      <c r="AA118">
        <v>4</v>
      </c>
      <c r="AB118">
        <v>4</v>
      </c>
      <c r="AC118">
        <v>4</v>
      </c>
      <c r="AD118">
        <v>2</v>
      </c>
      <c r="AE118">
        <v>21</v>
      </c>
      <c r="AF118">
        <v>10</v>
      </c>
      <c r="AG118">
        <v>4</v>
      </c>
      <c r="AH118">
        <v>8</v>
      </c>
      <c r="AI118">
        <v>9</v>
      </c>
      <c r="AJ118">
        <v>3</v>
      </c>
      <c r="AK118">
        <v>11</v>
      </c>
      <c r="AL118">
        <v>4</v>
      </c>
      <c r="AM118">
        <v>4</v>
      </c>
      <c r="AN118">
        <v>6</v>
      </c>
      <c r="AO118">
        <v>6</v>
      </c>
      <c r="AP118">
        <v>174</v>
      </c>
      <c r="AQ118">
        <v>5</v>
      </c>
      <c r="AR118">
        <v>6</v>
      </c>
      <c r="AS118">
        <v>4</v>
      </c>
      <c r="AT118">
        <v>5</v>
      </c>
      <c r="AU118">
        <v>8</v>
      </c>
      <c r="AV118">
        <v>6</v>
      </c>
      <c r="AW118">
        <v>14</v>
      </c>
      <c r="AX118">
        <v>9</v>
      </c>
      <c r="AY118">
        <v>7</v>
      </c>
      <c r="AZ118">
        <v>4</v>
      </c>
      <c r="BA118">
        <v>10</v>
      </c>
      <c r="BB118">
        <v>6</v>
      </c>
      <c r="BC118">
        <v>6</v>
      </c>
      <c r="BD118">
        <v>55</v>
      </c>
    </row>
    <row r="119" spans="1:56" x14ac:dyDescent="0.25">
      <c r="A119">
        <v>36616</v>
      </c>
      <c r="B119">
        <v>1</v>
      </c>
      <c r="C119">
        <v>1981</v>
      </c>
      <c r="D119" s="1">
        <v>45595.504710648151</v>
      </c>
      <c r="E119" t="s">
        <v>101</v>
      </c>
      <c r="F119">
        <v>4</v>
      </c>
      <c r="G119">
        <v>4</v>
      </c>
      <c r="H119">
        <v>5</v>
      </c>
      <c r="I119">
        <v>1</v>
      </c>
      <c r="J119">
        <v>1</v>
      </c>
      <c r="K119">
        <v>5</v>
      </c>
      <c r="L119">
        <v>3</v>
      </c>
      <c r="M119">
        <v>5</v>
      </c>
      <c r="N119">
        <v>1</v>
      </c>
      <c r="O119">
        <v>5</v>
      </c>
      <c r="P119">
        <v>2</v>
      </c>
      <c r="Q119">
        <v>4</v>
      </c>
      <c r="R119">
        <v>3</v>
      </c>
      <c r="S119">
        <v>5</v>
      </c>
      <c r="T119">
        <v>5</v>
      </c>
      <c r="U119">
        <v>1</v>
      </c>
      <c r="V119">
        <v>1</v>
      </c>
      <c r="W119">
        <v>5</v>
      </c>
      <c r="X119">
        <v>5</v>
      </c>
      <c r="Y119">
        <v>5</v>
      </c>
      <c r="Z119">
        <v>3</v>
      </c>
      <c r="AA119">
        <v>4</v>
      </c>
      <c r="AB119">
        <v>3</v>
      </c>
      <c r="AC119">
        <v>4</v>
      </c>
      <c r="AD119">
        <v>3</v>
      </c>
      <c r="AE119">
        <v>4</v>
      </c>
      <c r="AF119">
        <v>5</v>
      </c>
      <c r="AG119">
        <v>3</v>
      </c>
      <c r="AH119">
        <v>3</v>
      </c>
      <c r="AI119">
        <v>6</v>
      </c>
      <c r="AJ119">
        <v>3</v>
      </c>
      <c r="AK119">
        <v>3</v>
      </c>
      <c r="AL119">
        <v>6</v>
      </c>
      <c r="AM119">
        <v>4</v>
      </c>
      <c r="AN119">
        <v>3</v>
      </c>
      <c r="AO119">
        <v>4</v>
      </c>
      <c r="AP119">
        <v>8</v>
      </c>
      <c r="AQ119">
        <v>4</v>
      </c>
      <c r="AR119">
        <v>3</v>
      </c>
      <c r="AS119">
        <v>3</v>
      </c>
      <c r="AT119">
        <v>6</v>
      </c>
      <c r="AU119">
        <v>3</v>
      </c>
      <c r="AV119">
        <v>2</v>
      </c>
      <c r="AW119">
        <v>5</v>
      </c>
      <c r="AX119">
        <v>8</v>
      </c>
      <c r="AY119">
        <v>4</v>
      </c>
      <c r="AZ119">
        <v>5</v>
      </c>
      <c r="BA119">
        <v>4</v>
      </c>
      <c r="BB119">
        <v>5</v>
      </c>
      <c r="BC119">
        <v>4</v>
      </c>
      <c r="BD119">
        <v>94</v>
      </c>
    </row>
    <row r="120" spans="1:56" x14ac:dyDescent="0.25">
      <c r="A120">
        <v>36449</v>
      </c>
      <c r="B120">
        <v>0</v>
      </c>
      <c r="C120">
        <v>1997</v>
      </c>
      <c r="D120" s="1">
        <v>45595.508287037039</v>
      </c>
      <c r="E120" t="s">
        <v>118</v>
      </c>
      <c r="F120">
        <v>5</v>
      </c>
      <c r="G120">
        <v>5</v>
      </c>
      <c r="H120">
        <v>2</v>
      </c>
      <c r="I120">
        <v>4</v>
      </c>
      <c r="J120">
        <v>5</v>
      </c>
      <c r="K120">
        <v>5</v>
      </c>
      <c r="L120">
        <v>2</v>
      </c>
      <c r="M120">
        <v>4</v>
      </c>
      <c r="N120">
        <v>3</v>
      </c>
      <c r="O120">
        <v>4</v>
      </c>
      <c r="P120">
        <v>5</v>
      </c>
      <c r="Q120">
        <v>3</v>
      </c>
      <c r="R120">
        <v>4</v>
      </c>
      <c r="S120">
        <v>3</v>
      </c>
      <c r="T120">
        <v>4</v>
      </c>
      <c r="U120">
        <v>3</v>
      </c>
      <c r="V120">
        <v>4</v>
      </c>
      <c r="W120">
        <v>3</v>
      </c>
      <c r="X120">
        <v>4</v>
      </c>
      <c r="Y120">
        <v>3</v>
      </c>
      <c r="Z120">
        <v>2</v>
      </c>
      <c r="AA120">
        <v>5</v>
      </c>
      <c r="AB120">
        <v>4</v>
      </c>
      <c r="AC120">
        <v>4</v>
      </c>
      <c r="AD120">
        <v>4</v>
      </c>
      <c r="AE120">
        <v>61</v>
      </c>
      <c r="AF120">
        <v>6</v>
      </c>
      <c r="AG120">
        <v>5</v>
      </c>
      <c r="AH120">
        <v>16</v>
      </c>
      <c r="AI120">
        <v>4</v>
      </c>
      <c r="AJ120">
        <v>3</v>
      </c>
      <c r="AK120">
        <v>3</v>
      </c>
      <c r="AL120">
        <v>5</v>
      </c>
      <c r="AM120">
        <v>12</v>
      </c>
      <c r="AN120">
        <v>4</v>
      </c>
      <c r="AO120">
        <v>5</v>
      </c>
      <c r="AP120">
        <v>15</v>
      </c>
      <c r="AQ120">
        <v>4</v>
      </c>
      <c r="AR120">
        <v>3</v>
      </c>
      <c r="AS120">
        <v>8</v>
      </c>
      <c r="AT120">
        <v>5</v>
      </c>
      <c r="AU120">
        <v>2</v>
      </c>
      <c r="AV120">
        <v>20</v>
      </c>
      <c r="AW120">
        <v>7</v>
      </c>
      <c r="AX120">
        <v>29</v>
      </c>
      <c r="AY120">
        <v>14</v>
      </c>
      <c r="AZ120">
        <v>5</v>
      </c>
      <c r="BA120">
        <v>4</v>
      </c>
      <c r="BB120">
        <v>14</v>
      </c>
      <c r="BC120">
        <v>2</v>
      </c>
      <c r="BD120">
        <v>67</v>
      </c>
    </row>
    <row r="121" spans="1:56" x14ac:dyDescent="0.25">
      <c r="A121">
        <v>36624</v>
      </c>
      <c r="B121">
        <v>1</v>
      </c>
      <c r="C121">
        <v>1988</v>
      </c>
      <c r="D121" s="1">
        <v>45595.511874999997</v>
      </c>
      <c r="E121" t="s">
        <v>128</v>
      </c>
      <c r="F121">
        <v>2</v>
      </c>
      <c r="G121">
        <v>4</v>
      </c>
      <c r="H121">
        <v>2</v>
      </c>
      <c r="I121">
        <v>2</v>
      </c>
      <c r="J121">
        <v>4</v>
      </c>
      <c r="K121">
        <v>3</v>
      </c>
      <c r="L121">
        <v>4</v>
      </c>
      <c r="M121">
        <v>4</v>
      </c>
      <c r="N121">
        <v>2</v>
      </c>
      <c r="O121">
        <v>5</v>
      </c>
      <c r="P121">
        <v>1</v>
      </c>
      <c r="Q121">
        <v>2</v>
      </c>
      <c r="R121">
        <v>4</v>
      </c>
      <c r="S121">
        <v>4</v>
      </c>
      <c r="T121">
        <v>4</v>
      </c>
      <c r="U121">
        <v>4</v>
      </c>
      <c r="V121">
        <v>2</v>
      </c>
      <c r="W121">
        <v>3</v>
      </c>
      <c r="X121">
        <v>4</v>
      </c>
      <c r="Y121">
        <v>5</v>
      </c>
      <c r="Z121">
        <v>1</v>
      </c>
      <c r="AA121">
        <v>3</v>
      </c>
      <c r="AB121">
        <v>5</v>
      </c>
      <c r="AC121">
        <v>5</v>
      </c>
      <c r="AD121">
        <v>2</v>
      </c>
      <c r="AE121">
        <v>4</v>
      </c>
      <c r="AF121">
        <v>4</v>
      </c>
      <c r="AG121">
        <v>5</v>
      </c>
      <c r="AH121">
        <v>4</v>
      </c>
      <c r="AI121">
        <v>4</v>
      </c>
      <c r="AJ121">
        <v>5</v>
      </c>
      <c r="AK121">
        <v>6</v>
      </c>
      <c r="AL121">
        <v>4</v>
      </c>
      <c r="AM121">
        <v>5</v>
      </c>
      <c r="AN121">
        <v>5</v>
      </c>
      <c r="AO121">
        <v>4</v>
      </c>
      <c r="AP121">
        <v>6</v>
      </c>
      <c r="AQ121">
        <v>4</v>
      </c>
      <c r="AR121">
        <v>4</v>
      </c>
      <c r="AS121">
        <v>5</v>
      </c>
      <c r="AT121">
        <v>4</v>
      </c>
      <c r="AU121">
        <v>2</v>
      </c>
      <c r="AV121">
        <v>6</v>
      </c>
      <c r="AW121">
        <v>11</v>
      </c>
      <c r="AX121">
        <v>10</v>
      </c>
      <c r="AY121">
        <v>4</v>
      </c>
      <c r="AZ121">
        <v>4</v>
      </c>
      <c r="BA121">
        <v>7</v>
      </c>
      <c r="BB121">
        <v>2</v>
      </c>
      <c r="BC121">
        <v>5</v>
      </c>
      <c r="BD121">
        <v>73</v>
      </c>
    </row>
    <row r="122" spans="1:56" x14ac:dyDescent="0.25">
      <c r="A122">
        <v>36670</v>
      </c>
      <c r="B122">
        <v>0</v>
      </c>
      <c r="C122">
        <v>1984</v>
      </c>
      <c r="D122" s="1">
        <v>45595.515868055554</v>
      </c>
      <c r="E122" t="s">
        <v>99</v>
      </c>
      <c r="F122">
        <v>5</v>
      </c>
      <c r="G122">
        <v>5</v>
      </c>
      <c r="H122">
        <v>2</v>
      </c>
      <c r="I122">
        <v>5</v>
      </c>
      <c r="J122">
        <v>4</v>
      </c>
      <c r="K122">
        <v>2</v>
      </c>
      <c r="L122">
        <v>1</v>
      </c>
      <c r="M122">
        <v>3</v>
      </c>
      <c r="N122">
        <v>5</v>
      </c>
      <c r="O122">
        <v>4</v>
      </c>
      <c r="P122">
        <v>5</v>
      </c>
      <c r="Q122">
        <v>4</v>
      </c>
      <c r="R122">
        <v>2</v>
      </c>
      <c r="S122">
        <v>3</v>
      </c>
      <c r="T122">
        <v>3</v>
      </c>
      <c r="U122">
        <v>2</v>
      </c>
      <c r="V122">
        <v>4</v>
      </c>
      <c r="W122">
        <v>3</v>
      </c>
      <c r="X122">
        <v>3</v>
      </c>
      <c r="Y122">
        <v>2</v>
      </c>
      <c r="Z122">
        <v>2</v>
      </c>
      <c r="AA122">
        <v>2</v>
      </c>
      <c r="AB122">
        <v>2</v>
      </c>
      <c r="AC122">
        <v>3</v>
      </c>
      <c r="AD122">
        <v>2</v>
      </c>
      <c r="AE122">
        <v>12</v>
      </c>
      <c r="AF122">
        <v>12</v>
      </c>
      <c r="AG122">
        <v>15</v>
      </c>
      <c r="AH122">
        <v>5</v>
      </c>
      <c r="AI122">
        <v>4</v>
      </c>
      <c r="AJ122">
        <v>7</v>
      </c>
      <c r="AK122">
        <v>7</v>
      </c>
      <c r="AL122">
        <v>7</v>
      </c>
      <c r="AM122">
        <v>5</v>
      </c>
      <c r="AN122">
        <v>5</v>
      </c>
      <c r="AO122">
        <v>5</v>
      </c>
      <c r="AP122">
        <v>8</v>
      </c>
      <c r="AQ122">
        <v>4</v>
      </c>
      <c r="AR122">
        <v>6</v>
      </c>
      <c r="AS122">
        <v>4</v>
      </c>
      <c r="AT122">
        <v>6</v>
      </c>
      <c r="AU122">
        <v>7</v>
      </c>
      <c r="AV122">
        <v>6</v>
      </c>
      <c r="AW122">
        <v>9</v>
      </c>
      <c r="AX122">
        <v>4</v>
      </c>
      <c r="AY122">
        <v>7</v>
      </c>
      <c r="AZ122">
        <v>7</v>
      </c>
      <c r="BA122">
        <v>4</v>
      </c>
      <c r="BB122">
        <v>5</v>
      </c>
      <c r="BC122">
        <v>7</v>
      </c>
      <c r="BD122">
        <v>46</v>
      </c>
    </row>
    <row r="123" spans="1:56" x14ac:dyDescent="0.25">
      <c r="A123">
        <v>36659</v>
      </c>
      <c r="B123">
        <v>0</v>
      </c>
      <c r="C123">
        <v>1999</v>
      </c>
      <c r="D123" s="1">
        <v>45595.516643518517</v>
      </c>
      <c r="E123" t="s">
        <v>101</v>
      </c>
      <c r="F123">
        <v>4</v>
      </c>
      <c r="G123">
        <v>4</v>
      </c>
      <c r="H123">
        <v>2</v>
      </c>
      <c r="I123">
        <v>4</v>
      </c>
      <c r="J123">
        <v>4</v>
      </c>
      <c r="K123">
        <v>3</v>
      </c>
      <c r="L123">
        <v>2</v>
      </c>
      <c r="M123">
        <v>3</v>
      </c>
      <c r="N123">
        <v>4</v>
      </c>
      <c r="O123">
        <v>3</v>
      </c>
      <c r="P123">
        <v>5</v>
      </c>
      <c r="Q123">
        <v>4</v>
      </c>
      <c r="R123">
        <v>4</v>
      </c>
      <c r="S123">
        <v>4</v>
      </c>
      <c r="T123">
        <v>4</v>
      </c>
      <c r="U123">
        <v>4</v>
      </c>
      <c r="V123">
        <v>3</v>
      </c>
      <c r="W123">
        <v>4</v>
      </c>
      <c r="X123">
        <v>5</v>
      </c>
      <c r="Y123">
        <v>4</v>
      </c>
      <c r="Z123">
        <v>4</v>
      </c>
      <c r="AA123">
        <v>5</v>
      </c>
      <c r="AB123">
        <v>4</v>
      </c>
      <c r="AC123">
        <v>4</v>
      </c>
      <c r="AD123">
        <v>3</v>
      </c>
      <c r="AE123">
        <v>4</v>
      </c>
      <c r="AF123">
        <v>7</v>
      </c>
      <c r="AG123">
        <v>4</v>
      </c>
      <c r="AH123">
        <v>4</v>
      </c>
      <c r="AI123">
        <v>5</v>
      </c>
      <c r="AJ123">
        <v>19</v>
      </c>
      <c r="AK123">
        <v>4</v>
      </c>
      <c r="AL123">
        <v>7</v>
      </c>
      <c r="AM123">
        <v>3</v>
      </c>
      <c r="AN123">
        <v>6</v>
      </c>
      <c r="AO123">
        <v>27</v>
      </c>
      <c r="AP123">
        <v>219</v>
      </c>
      <c r="AQ123">
        <v>8</v>
      </c>
      <c r="AR123">
        <v>15</v>
      </c>
      <c r="AS123">
        <v>3</v>
      </c>
      <c r="AT123">
        <v>8</v>
      </c>
      <c r="AU123">
        <v>6</v>
      </c>
      <c r="AV123">
        <v>4</v>
      </c>
      <c r="AW123">
        <v>8</v>
      </c>
      <c r="AX123">
        <v>7</v>
      </c>
      <c r="AY123">
        <v>5</v>
      </c>
      <c r="AZ123">
        <v>5</v>
      </c>
      <c r="BA123">
        <v>4</v>
      </c>
      <c r="BB123">
        <v>16</v>
      </c>
      <c r="BC123">
        <v>5</v>
      </c>
      <c r="BD123">
        <v>58</v>
      </c>
    </row>
    <row r="124" spans="1:56" x14ac:dyDescent="0.25">
      <c r="A124">
        <v>36702</v>
      </c>
      <c r="B124">
        <v>0</v>
      </c>
      <c r="C124">
        <v>1993</v>
      </c>
      <c r="D124" s="1">
        <v>45595.527511574073</v>
      </c>
      <c r="E124" t="s">
        <v>101</v>
      </c>
      <c r="F124">
        <v>3</v>
      </c>
      <c r="G124">
        <v>4</v>
      </c>
      <c r="H124">
        <v>2</v>
      </c>
      <c r="I124">
        <v>4</v>
      </c>
      <c r="J124">
        <v>4</v>
      </c>
      <c r="K124">
        <v>4</v>
      </c>
      <c r="L124">
        <v>3</v>
      </c>
      <c r="M124">
        <v>4</v>
      </c>
      <c r="N124">
        <v>2</v>
      </c>
      <c r="O124">
        <v>4</v>
      </c>
      <c r="P124">
        <v>3</v>
      </c>
      <c r="Q124">
        <v>4</v>
      </c>
      <c r="R124">
        <v>4</v>
      </c>
      <c r="S124">
        <v>4</v>
      </c>
      <c r="T124">
        <v>4</v>
      </c>
      <c r="U124">
        <v>4</v>
      </c>
      <c r="V124">
        <v>3</v>
      </c>
      <c r="W124">
        <v>4</v>
      </c>
      <c r="X124">
        <v>3</v>
      </c>
      <c r="Y124">
        <v>2</v>
      </c>
      <c r="Z124">
        <v>2</v>
      </c>
      <c r="AA124">
        <v>3</v>
      </c>
      <c r="AB124">
        <v>3</v>
      </c>
      <c r="AC124">
        <v>4</v>
      </c>
      <c r="AD124">
        <v>4</v>
      </c>
      <c r="AE124">
        <v>4</v>
      </c>
      <c r="AF124">
        <v>6</v>
      </c>
      <c r="AG124">
        <v>4</v>
      </c>
      <c r="AH124">
        <v>3</v>
      </c>
      <c r="AI124">
        <v>4</v>
      </c>
      <c r="AJ124">
        <v>2</v>
      </c>
      <c r="AK124">
        <v>3</v>
      </c>
      <c r="AL124">
        <v>2</v>
      </c>
      <c r="AM124">
        <v>3</v>
      </c>
      <c r="AN124">
        <v>4</v>
      </c>
      <c r="AO124">
        <v>3</v>
      </c>
      <c r="AP124">
        <v>4</v>
      </c>
      <c r="AQ124">
        <v>3</v>
      </c>
      <c r="AR124">
        <v>2</v>
      </c>
      <c r="AS124">
        <v>2</v>
      </c>
      <c r="AT124">
        <v>3</v>
      </c>
      <c r="AU124">
        <v>3</v>
      </c>
      <c r="AV124">
        <v>2</v>
      </c>
      <c r="AW124">
        <v>3</v>
      </c>
      <c r="AX124">
        <v>5</v>
      </c>
      <c r="AY124">
        <v>3</v>
      </c>
      <c r="AZ124">
        <v>3</v>
      </c>
      <c r="BA124">
        <v>3</v>
      </c>
      <c r="BB124">
        <v>4</v>
      </c>
      <c r="BC124">
        <v>2</v>
      </c>
      <c r="BD124">
        <v>55</v>
      </c>
    </row>
    <row r="125" spans="1:56" x14ac:dyDescent="0.25">
      <c r="A125">
        <v>36652</v>
      </c>
      <c r="B125">
        <v>1</v>
      </c>
      <c r="C125">
        <v>1991</v>
      </c>
      <c r="D125" s="1">
        <v>45595.535104166665</v>
      </c>
      <c r="E125" t="s">
        <v>107</v>
      </c>
      <c r="F125">
        <v>5</v>
      </c>
      <c r="G125">
        <v>5</v>
      </c>
      <c r="H125">
        <v>1</v>
      </c>
      <c r="I125">
        <v>5</v>
      </c>
      <c r="J125">
        <v>5</v>
      </c>
      <c r="K125">
        <v>5</v>
      </c>
      <c r="L125">
        <v>5</v>
      </c>
      <c r="M125">
        <v>5</v>
      </c>
      <c r="N125">
        <v>1</v>
      </c>
      <c r="O125">
        <v>5</v>
      </c>
      <c r="P125">
        <v>1</v>
      </c>
      <c r="Q125">
        <v>5</v>
      </c>
      <c r="R125">
        <v>5</v>
      </c>
      <c r="S125">
        <v>5</v>
      </c>
      <c r="T125">
        <v>5</v>
      </c>
      <c r="U125">
        <v>1</v>
      </c>
      <c r="V125">
        <v>1</v>
      </c>
      <c r="W125">
        <v>5</v>
      </c>
      <c r="X125">
        <v>5</v>
      </c>
      <c r="Y125">
        <v>5</v>
      </c>
      <c r="Z125">
        <v>1</v>
      </c>
      <c r="AA125">
        <v>3</v>
      </c>
      <c r="AB125">
        <v>5</v>
      </c>
      <c r="AC125">
        <v>5</v>
      </c>
      <c r="AD125">
        <v>5</v>
      </c>
      <c r="AE125">
        <v>4</v>
      </c>
      <c r="AF125">
        <v>25</v>
      </c>
      <c r="AG125">
        <v>5</v>
      </c>
      <c r="AH125">
        <v>3</v>
      </c>
      <c r="AI125">
        <v>3</v>
      </c>
      <c r="AJ125">
        <v>1</v>
      </c>
      <c r="AK125">
        <v>2</v>
      </c>
      <c r="AL125">
        <v>2</v>
      </c>
      <c r="AM125">
        <v>3</v>
      </c>
      <c r="AN125">
        <v>4</v>
      </c>
      <c r="AO125">
        <v>4</v>
      </c>
      <c r="AP125">
        <v>4</v>
      </c>
      <c r="AQ125">
        <v>3</v>
      </c>
      <c r="AR125">
        <v>6</v>
      </c>
      <c r="AS125">
        <v>4</v>
      </c>
      <c r="AT125">
        <v>9</v>
      </c>
      <c r="AU125">
        <v>4</v>
      </c>
      <c r="AV125">
        <v>33</v>
      </c>
      <c r="AW125">
        <v>6</v>
      </c>
      <c r="AX125">
        <v>3</v>
      </c>
      <c r="AY125">
        <v>5</v>
      </c>
      <c r="AZ125">
        <v>9</v>
      </c>
      <c r="BA125">
        <v>4</v>
      </c>
      <c r="BB125">
        <v>11</v>
      </c>
      <c r="BC125">
        <v>35</v>
      </c>
      <c r="BD125">
        <v>5</v>
      </c>
    </row>
    <row r="126" spans="1:56" x14ac:dyDescent="0.25">
      <c r="A126">
        <v>36725</v>
      </c>
      <c r="B126">
        <v>0</v>
      </c>
      <c r="C126">
        <v>1986</v>
      </c>
      <c r="D126" s="1">
        <v>45595.538657407407</v>
      </c>
      <c r="E126" t="s">
        <v>107</v>
      </c>
      <c r="F126">
        <v>5</v>
      </c>
      <c r="G126">
        <v>4</v>
      </c>
      <c r="H126">
        <v>1</v>
      </c>
      <c r="I126">
        <v>4</v>
      </c>
      <c r="J126">
        <v>4</v>
      </c>
      <c r="K126">
        <v>4</v>
      </c>
      <c r="L126">
        <v>4</v>
      </c>
      <c r="M126">
        <v>5</v>
      </c>
      <c r="N126">
        <v>4</v>
      </c>
      <c r="O126">
        <v>3</v>
      </c>
      <c r="P126">
        <v>4</v>
      </c>
      <c r="Q126">
        <v>3</v>
      </c>
      <c r="R126">
        <v>4</v>
      </c>
      <c r="S126">
        <v>4</v>
      </c>
      <c r="T126">
        <v>4</v>
      </c>
      <c r="U126">
        <v>5</v>
      </c>
      <c r="V126">
        <v>3</v>
      </c>
      <c r="W126">
        <v>3</v>
      </c>
      <c r="X126">
        <v>5</v>
      </c>
      <c r="Y126">
        <v>5</v>
      </c>
      <c r="Z126">
        <v>1</v>
      </c>
      <c r="AA126">
        <v>5</v>
      </c>
      <c r="AB126">
        <v>5</v>
      </c>
      <c r="AC126">
        <v>5</v>
      </c>
      <c r="AD126">
        <v>4</v>
      </c>
      <c r="AE126">
        <v>6</v>
      </c>
      <c r="AF126">
        <v>5</v>
      </c>
      <c r="AG126">
        <v>3</v>
      </c>
      <c r="AH126">
        <v>4</v>
      </c>
      <c r="AI126">
        <v>6</v>
      </c>
      <c r="AJ126">
        <v>3</v>
      </c>
      <c r="AK126">
        <v>5</v>
      </c>
      <c r="AL126">
        <v>3</v>
      </c>
      <c r="AM126">
        <v>5</v>
      </c>
      <c r="AN126">
        <v>4</v>
      </c>
      <c r="AO126">
        <v>5</v>
      </c>
      <c r="AP126">
        <v>7</v>
      </c>
      <c r="AQ126">
        <v>7</v>
      </c>
      <c r="AR126">
        <v>4</v>
      </c>
      <c r="AS126">
        <v>5</v>
      </c>
      <c r="AT126">
        <v>5</v>
      </c>
      <c r="AU126">
        <v>3</v>
      </c>
      <c r="AV126">
        <v>4</v>
      </c>
      <c r="AW126">
        <v>4</v>
      </c>
      <c r="AX126">
        <v>5</v>
      </c>
      <c r="AY126">
        <v>6</v>
      </c>
      <c r="AZ126">
        <v>6</v>
      </c>
      <c r="BA126">
        <v>3</v>
      </c>
      <c r="BB126">
        <v>3</v>
      </c>
      <c r="BC126">
        <v>9</v>
      </c>
      <c r="BD126">
        <v>51</v>
      </c>
    </row>
    <row r="127" spans="1:56" x14ac:dyDescent="0.25">
      <c r="A127">
        <v>36732</v>
      </c>
      <c r="B127">
        <v>1</v>
      </c>
      <c r="C127">
        <v>1992</v>
      </c>
      <c r="D127" s="1">
        <v>45595.5391087963</v>
      </c>
      <c r="E127" t="s">
        <v>107</v>
      </c>
      <c r="F127">
        <v>3</v>
      </c>
      <c r="G127">
        <v>5</v>
      </c>
      <c r="H127">
        <v>1</v>
      </c>
      <c r="I127">
        <v>5</v>
      </c>
      <c r="J127">
        <v>4</v>
      </c>
      <c r="K127">
        <v>5</v>
      </c>
      <c r="L127">
        <v>5</v>
      </c>
      <c r="M127">
        <v>5</v>
      </c>
      <c r="N127">
        <v>1</v>
      </c>
      <c r="O127">
        <v>5</v>
      </c>
      <c r="P127">
        <v>1</v>
      </c>
      <c r="Q127">
        <v>4</v>
      </c>
      <c r="R127">
        <v>5</v>
      </c>
      <c r="S127">
        <v>4</v>
      </c>
      <c r="T127">
        <v>4</v>
      </c>
      <c r="U127">
        <v>5</v>
      </c>
      <c r="V127">
        <v>2</v>
      </c>
      <c r="W127">
        <v>5</v>
      </c>
      <c r="X127">
        <v>4</v>
      </c>
      <c r="Y127">
        <v>5</v>
      </c>
      <c r="Z127">
        <v>2</v>
      </c>
      <c r="AA127">
        <v>4</v>
      </c>
      <c r="AB127">
        <v>4</v>
      </c>
      <c r="AC127">
        <v>4</v>
      </c>
      <c r="AD127">
        <v>4</v>
      </c>
      <c r="AE127">
        <v>6</v>
      </c>
      <c r="AF127">
        <v>7</v>
      </c>
      <c r="AG127">
        <v>5</v>
      </c>
      <c r="AH127">
        <v>3</v>
      </c>
      <c r="AI127">
        <v>3</v>
      </c>
      <c r="AJ127">
        <v>3</v>
      </c>
      <c r="AK127">
        <v>2</v>
      </c>
      <c r="AL127">
        <v>2</v>
      </c>
      <c r="AM127">
        <v>3</v>
      </c>
      <c r="AN127">
        <v>4</v>
      </c>
      <c r="AO127">
        <v>4</v>
      </c>
      <c r="AP127">
        <v>5</v>
      </c>
      <c r="AQ127">
        <v>6</v>
      </c>
      <c r="AR127">
        <v>3</v>
      </c>
      <c r="AS127">
        <v>3</v>
      </c>
      <c r="AT127">
        <v>4</v>
      </c>
      <c r="AU127">
        <v>3</v>
      </c>
      <c r="AV127">
        <v>3</v>
      </c>
      <c r="AW127">
        <v>3</v>
      </c>
      <c r="AX127">
        <v>5</v>
      </c>
      <c r="AY127">
        <v>6</v>
      </c>
      <c r="AZ127">
        <v>4</v>
      </c>
      <c r="BA127">
        <v>3</v>
      </c>
      <c r="BB127">
        <v>2</v>
      </c>
      <c r="BC127">
        <v>3</v>
      </c>
      <c r="BD127">
        <v>16</v>
      </c>
    </row>
    <row r="128" spans="1:56" x14ac:dyDescent="0.25">
      <c r="A128">
        <v>36719</v>
      </c>
      <c r="B128">
        <v>0</v>
      </c>
      <c r="C128">
        <v>1998</v>
      </c>
      <c r="D128" s="1">
        <v>45595.543564814812</v>
      </c>
      <c r="E128" t="s">
        <v>101</v>
      </c>
      <c r="F128">
        <v>4</v>
      </c>
      <c r="G128">
        <v>2</v>
      </c>
      <c r="H128">
        <v>4</v>
      </c>
      <c r="I128">
        <v>2</v>
      </c>
      <c r="J128">
        <v>4</v>
      </c>
      <c r="K128">
        <v>4</v>
      </c>
      <c r="L128">
        <v>4</v>
      </c>
      <c r="M128">
        <v>4</v>
      </c>
      <c r="N128">
        <v>2</v>
      </c>
      <c r="O128">
        <v>2</v>
      </c>
      <c r="P128">
        <v>4</v>
      </c>
      <c r="Q128">
        <v>4</v>
      </c>
      <c r="R128">
        <v>4</v>
      </c>
      <c r="S128">
        <v>4</v>
      </c>
      <c r="T128">
        <v>4</v>
      </c>
      <c r="U128">
        <v>4</v>
      </c>
      <c r="V128">
        <v>2</v>
      </c>
      <c r="W128">
        <v>4</v>
      </c>
      <c r="X128">
        <v>4</v>
      </c>
      <c r="Y128">
        <v>4</v>
      </c>
      <c r="Z128">
        <v>4</v>
      </c>
      <c r="AA128">
        <v>4</v>
      </c>
      <c r="AB128">
        <v>2</v>
      </c>
      <c r="AC128">
        <v>4</v>
      </c>
      <c r="AD128">
        <v>2</v>
      </c>
      <c r="AE128">
        <v>6</v>
      </c>
      <c r="AF128">
        <v>15</v>
      </c>
      <c r="AG128">
        <v>7</v>
      </c>
      <c r="AH128">
        <v>8</v>
      </c>
      <c r="AI128">
        <v>4</v>
      </c>
      <c r="AJ128">
        <v>4</v>
      </c>
      <c r="AK128">
        <v>5</v>
      </c>
      <c r="AL128">
        <v>3</v>
      </c>
      <c r="AM128">
        <v>2</v>
      </c>
      <c r="AN128">
        <v>5</v>
      </c>
      <c r="AO128">
        <v>5</v>
      </c>
      <c r="AP128">
        <v>4</v>
      </c>
      <c r="AQ128">
        <v>2</v>
      </c>
      <c r="AR128">
        <v>3</v>
      </c>
      <c r="AS128">
        <v>8</v>
      </c>
      <c r="AT128">
        <v>3</v>
      </c>
      <c r="AU128">
        <v>6</v>
      </c>
      <c r="AV128">
        <v>3</v>
      </c>
      <c r="AW128">
        <v>2</v>
      </c>
      <c r="AX128">
        <v>4</v>
      </c>
      <c r="AY128">
        <v>63</v>
      </c>
      <c r="AZ128">
        <v>8</v>
      </c>
      <c r="BA128">
        <v>9</v>
      </c>
      <c r="BB128">
        <v>3</v>
      </c>
      <c r="BC128">
        <v>5</v>
      </c>
      <c r="BD128">
        <v>55</v>
      </c>
    </row>
    <row r="129" spans="1:56" x14ac:dyDescent="0.25">
      <c r="A129">
        <v>36751</v>
      </c>
      <c r="B129">
        <v>0</v>
      </c>
      <c r="C129">
        <v>1996</v>
      </c>
      <c r="D129" s="1">
        <v>45595.544004629628</v>
      </c>
      <c r="E129" t="s">
        <v>129</v>
      </c>
      <c r="F129">
        <v>5</v>
      </c>
      <c r="G129">
        <v>4</v>
      </c>
      <c r="H129">
        <v>2</v>
      </c>
      <c r="I129">
        <v>4</v>
      </c>
      <c r="J129">
        <v>5</v>
      </c>
      <c r="K129">
        <v>5</v>
      </c>
      <c r="L129">
        <v>5</v>
      </c>
      <c r="M129">
        <v>4</v>
      </c>
      <c r="N129">
        <v>2</v>
      </c>
      <c r="O129">
        <v>4</v>
      </c>
      <c r="P129">
        <v>3</v>
      </c>
      <c r="Q129">
        <v>4</v>
      </c>
      <c r="R129">
        <v>4</v>
      </c>
      <c r="S129">
        <v>4</v>
      </c>
      <c r="T129">
        <v>4</v>
      </c>
      <c r="U129">
        <v>5</v>
      </c>
      <c r="V129">
        <v>2</v>
      </c>
      <c r="W129">
        <v>4</v>
      </c>
      <c r="X129">
        <v>4</v>
      </c>
      <c r="Y129">
        <v>4</v>
      </c>
      <c r="Z129">
        <v>1</v>
      </c>
      <c r="AA129">
        <v>4</v>
      </c>
      <c r="AB129">
        <v>5</v>
      </c>
      <c r="AC129">
        <v>5</v>
      </c>
      <c r="AD129">
        <v>4</v>
      </c>
      <c r="AE129">
        <v>3</v>
      </c>
      <c r="AF129">
        <v>9</v>
      </c>
      <c r="AG129">
        <v>7</v>
      </c>
      <c r="AH129">
        <v>5</v>
      </c>
      <c r="AI129">
        <v>7</v>
      </c>
      <c r="AJ129">
        <v>3</v>
      </c>
      <c r="AK129">
        <v>4</v>
      </c>
      <c r="AL129">
        <v>6</v>
      </c>
      <c r="AM129">
        <v>6</v>
      </c>
      <c r="AN129">
        <v>7</v>
      </c>
      <c r="AO129">
        <v>12</v>
      </c>
      <c r="AP129">
        <v>7</v>
      </c>
      <c r="AQ129">
        <v>3</v>
      </c>
      <c r="AR129">
        <v>4</v>
      </c>
      <c r="AS129">
        <v>3</v>
      </c>
      <c r="AT129">
        <v>9</v>
      </c>
      <c r="AU129">
        <v>5</v>
      </c>
      <c r="AV129">
        <v>3</v>
      </c>
      <c r="AW129">
        <v>4</v>
      </c>
      <c r="AX129">
        <v>6</v>
      </c>
      <c r="AY129">
        <v>30</v>
      </c>
      <c r="AZ129">
        <v>111</v>
      </c>
      <c r="BA129">
        <v>7</v>
      </c>
      <c r="BB129">
        <v>4</v>
      </c>
      <c r="BC129">
        <v>3</v>
      </c>
      <c r="BD129">
        <v>26</v>
      </c>
    </row>
    <row r="130" spans="1:56" x14ac:dyDescent="0.25">
      <c r="A130">
        <v>36782</v>
      </c>
      <c r="B130">
        <v>0</v>
      </c>
      <c r="C130">
        <v>2001</v>
      </c>
      <c r="D130" s="1">
        <v>45595.555648148147</v>
      </c>
      <c r="E130" t="s">
        <v>130</v>
      </c>
      <c r="F130">
        <v>4</v>
      </c>
      <c r="G130">
        <v>4</v>
      </c>
      <c r="H130">
        <v>2</v>
      </c>
      <c r="I130">
        <v>4</v>
      </c>
      <c r="J130">
        <v>4</v>
      </c>
      <c r="K130">
        <v>4</v>
      </c>
      <c r="L130">
        <v>3</v>
      </c>
      <c r="M130">
        <v>4</v>
      </c>
      <c r="N130">
        <v>4</v>
      </c>
      <c r="O130">
        <v>3</v>
      </c>
      <c r="P130">
        <v>3</v>
      </c>
      <c r="Q130">
        <v>4</v>
      </c>
      <c r="R130">
        <v>2</v>
      </c>
      <c r="S130">
        <v>4</v>
      </c>
      <c r="T130">
        <v>4</v>
      </c>
      <c r="U130">
        <v>4</v>
      </c>
      <c r="V130">
        <v>2</v>
      </c>
      <c r="W130">
        <v>4</v>
      </c>
      <c r="X130">
        <v>4</v>
      </c>
      <c r="Y130">
        <v>4</v>
      </c>
      <c r="Z130">
        <v>2</v>
      </c>
      <c r="AA130">
        <v>3</v>
      </c>
      <c r="AB130">
        <v>4</v>
      </c>
      <c r="AC130">
        <v>4</v>
      </c>
      <c r="AD130">
        <v>4</v>
      </c>
      <c r="AE130">
        <v>5</v>
      </c>
      <c r="AF130">
        <v>7</v>
      </c>
      <c r="AG130">
        <v>4</v>
      </c>
      <c r="AH130">
        <v>4</v>
      </c>
      <c r="AI130">
        <v>4</v>
      </c>
      <c r="AJ130">
        <v>2</v>
      </c>
      <c r="AK130">
        <v>2</v>
      </c>
      <c r="AL130">
        <v>3</v>
      </c>
      <c r="AM130">
        <v>3</v>
      </c>
      <c r="AN130">
        <v>4</v>
      </c>
      <c r="AO130">
        <v>8</v>
      </c>
      <c r="AP130">
        <v>3</v>
      </c>
      <c r="AQ130">
        <v>3</v>
      </c>
      <c r="AR130">
        <v>3</v>
      </c>
      <c r="AS130">
        <v>2</v>
      </c>
      <c r="AT130">
        <v>3</v>
      </c>
      <c r="AU130">
        <v>2</v>
      </c>
      <c r="AV130">
        <v>3</v>
      </c>
      <c r="AW130">
        <v>2</v>
      </c>
      <c r="AX130">
        <v>4</v>
      </c>
      <c r="AY130">
        <v>15</v>
      </c>
      <c r="AZ130">
        <v>11</v>
      </c>
      <c r="BA130">
        <v>3</v>
      </c>
      <c r="BB130">
        <v>6</v>
      </c>
      <c r="BC130">
        <v>3</v>
      </c>
      <c r="BD130">
        <v>49</v>
      </c>
    </row>
    <row r="131" spans="1:56" x14ac:dyDescent="0.25">
      <c r="A131">
        <v>36563</v>
      </c>
      <c r="B131">
        <v>0</v>
      </c>
      <c r="C131">
        <v>1986</v>
      </c>
      <c r="D131" s="1">
        <v>45595.560543981483</v>
      </c>
      <c r="E131" t="s">
        <v>131</v>
      </c>
      <c r="F131">
        <v>5</v>
      </c>
      <c r="G131">
        <v>3</v>
      </c>
      <c r="H131">
        <v>2</v>
      </c>
      <c r="I131">
        <v>4</v>
      </c>
      <c r="J131">
        <v>4</v>
      </c>
      <c r="K131">
        <v>3</v>
      </c>
      <c r="L131">
        <v>4</v>
      </c>
      <c r="M131">
        <v>4</v>
      </c>
      <c r="N131">
        <v>2</v>
      </c>
      <c r="O131">
        <v>4</v>
      </c>
      <c r="P131">
        <v>4</v>
      </c>
      <c r="Q131">
        <v>3</v>
      </c>
      <c r="R131">
        <v>3</v>
      </c>
      <c r="S131">
        <v>4</v>
      </c>
      <c r="T131">
        <v>4</v>
      </c>
      <c r="U131">
        <v>4</v>
      </c>
      <c r="V131">
        <v>2</v>
      </c>
      <c r="W131">
        <v>4</v>
      </c>
      <c r="X131">
        <v>5</v>
      </c>
      <c r="Y131">
        <v>4</v>
      </c>
      <c r="Z131">
        <v>2</v>
      </c>
      <c r="AA131">
        <v>4</v>
      </c>
      <c r="AB131">
        <v>4</v>
      </c>
      <c r="AC131">
        <v>5</v>
      </c>
      <c r="AD131">
        <v>4</v>
      </c>
      <c r="AE131">
        <v>9</v>
      </c>
      <c r="AF131">
        <v>9</v>
      </c>
      <c r="AG131">
        <v>7</v>
      </c>
      <c r="AH131">
        <v>10</v>
      </c>
      <c r="AI131">
        <v>5</v>
      </c>
      <c r="AJ131">
        <v>4</v>
      </c>
      <c r="AK131">
        <v>6</v>
      </c>
      <c r="AL131">
        <v>6</v>
      </c>
      <c r="AM131">
        <v>8</v>
      </c>
      <c r="AN131">
        <v>10</v>
      </c>
      <c r="AO131">
        <v>11</v>
      </c>
      <c r="AP131">
        <v>7</v>
      </c>
      <c r="AQ131">
        <v>5</v>
      </c>
      <c r="AR131">
        <v>20</v>
      </c>
      <c r="AS131">
        <v>9</v>
      </c>
      <c r="AT131">
        <v>13</v>
      </c>
      <c r="AU131">
        <v>13</v>
      </c>
      <c r="AV131">
        <v>8</v>
      </c>
      <c r="AW131">
        <v>6</v>
      </c>
      <c r="AX131">
        <v>48</v>
      </c>
      <c r="AY131">
        <v>9</v>
      </c>
      <c r="AZ131">
        <v>6</v>
      </c>
      <c r="BA131">
        <v>4</v>
      </c>
      <c r="BB131">
        <v>6</v>
      </c>
      <c r="BC131">
        <v>8</v>
      </c>
      <c r="BD131">
        <v>53</v>
      </c>
    </row>
    <row r="132" spans="1:56" x14ac:dyDescent="0.25">
      <c r="A132">
        <v>36741</v>
      </c>
      <c r="B132">
        <v>1</v>
      </c>
      <c r="C132">
        <v>1993</v>
      </c>
      <c r="D132" s="1">
        <v>45595.563171296293</v>
      </c>
      <c r="E132" t="s">
        <v>132</v>
      </c>
      <c r="F132">
        <v>1</v>
      </c>
      <c r="G132">
        <v>1</v>
      </c>
      <c r="H132">
        <v>4</v>
      </c>
      <c r="I132">
        <v>1</v>
      </c>
      <c r="J132">
        <v>1</v>
      </c>
      <c r="K132">
        <v>3</v>
      </c>
      <c r="L132">
        <v>4</v>
      </c>
      <c r="M132">
        <v>2</v>
      </c>
      <c r="N132">
        <v>4</v>
      </c>
      <c r="O132">
        <v>4</v>
      </c>
      <c r="P132">
        <v>2</v>
      </c>
      <c r="Q132">
        <v>4</v>
      </c>
      <c r="R132">
        <v>2</v>
      </c>
      <c r="S132">
        <v>4</v>
      </c>
      <c r="T132">
        <v>3</v>
      </c>
      <c r="U132">
        <v>3</v>
      </c>
      <c r="V132">
        <v>3</v>
      </c>
      <c r="W132">
        <v>3</v>
      </c>
      <c r="X132">
        <v>4</v>
      </c>
      <c r="Y132">
        <v>3</v>
      </c>
      <c r="Z132">
        <v>3</v>
      </c>
      <c r="AA132">
        <v>4</v>
      </c>
      <c r="AB132">
        <v>3</v>
      </c>
      <c r="AC132">
        <v>3</v>
      </c>
      <c r="AD132">
        <v>2</v>
      </c>
      <c r="AE132">
        <v>3</v>
      </c>
      <c r="AF132">
        <v>9</v>
      </c>
      <c r="AG132">
        <v>4</v>
      </c>
      <c r="AH132">
        <v>2</v>
      </c>
      <c r="AI132">
        <v>3</v>
      </c>
      <c r="AJ132">
        <v>4</v>
      </c>
      <c r="AK132">
        <v>2</v>
      </c>
      <c r="AL132">
        <v>3</v>
      </c>
      <c r="AM132">
        <v>1</v>
      </c>
      <c r="AN132">
        <v>4</v>
      </c>
      <c r="AO132">
        <v>3</v>
      </c>
      <c r="AP132">
        <v>3</v>
      </c>
      <c r="AQ132">
        <v>2</v>
      </c>
      <c r="AR132">
        <v>3</v>
      </c>
      <c r="AS132">
        <v>2</v>
      </c>
      <c r="AT132">
        <v>2</v>
      </c>
      <c r="AU132">
        <v>2</v>
      </c>
      <c r="AV132">
        <v>5</v>
      </c>
      <c r="AW132">
        <v>3</v>
      </c>
      <c r="AX132">
        <v>2</v>
      </c>
      <c r="AY132">
        <v>3</v>
      </c>
      <c r="AZ132">
        <v>3</v>
      </c>
      <c r="BA132">
        <v>3</v>
      </c>
      <c r="BB132">
        <v>1</v>
      </c>
      <c r="BC132">
        <v>3</v>
      </c>
      <c r="BD132">
        <v>31</v>
      </c>
    </row>
    <row r="133" spans="1:56" x14ac:dyDescent="0.25">
      <c r="A133">
        <v>36788</v>
      </c>
      <c r="B133">
        <v>0</v>
      </c>
      <c r="C133">
        <v>1980</v>
      </c>
      <c r="D133" s="1">
        <v>45595.563692129632</v>
      </c>
      <c r="E133" t="s">
        <v>133</v>
      </c>
      <c r="F133">
        <v>4</v>
      </c>
      <c r="G133">
        <v>4</v>
      </c>
      <c r="H133">
        <v>2</v>
      </c>
      <c r="I133">
        <v>4</v>
      </c>
      <c r="J133">
        <v>4</v>
      </c>
      <c r="K133">
        <v>4</v>
      </c>
      <c r="L133">
        <v>1</v>
      </c>
      <c r="M133">
        <v>4</v>
      </c>
      <c r="N133">
        <v>2</v>
      </c>
      <c r="O133">
        <v>1</v>
      </c>
      <c r="P133">
        <v>5</v>
      </c>
      <c r="Q133">
        <v>4</v>
      </c>
      <c r="R133">
        <v>2</v>
      </c>
      <c r="S133">
        <v>2</v>
      </c>
      <c r="T133">
        <v>2</v>
      </c>
      <c r="U133">
        <v>4</v>
      </c>
      <c r="V133">
        <v>2</v>
      </c>
      <c r="W133">
        <v>2</v>
      </c>
      <c r="X133">
        <v>2</v>
      </c>
      <c r="Y133">
        <v>4</v>
      </c>
      <c r="Z133">
        <v>1</v>
      </c>
      <c r="AA133">
        <v>4</v>
      </c>
      <c r="AB133">
        <v>4</v>
      </c>
      <c r="AC133">
        <v>5</v>
      </c>
      <c r="AD133">
        <v>3</v>
      </c>
      <c r="AE133">
        <v>19</v>
      </c>
      <c r="AF133">
        <v>6</v>
      </c>
      <c r="AG133">
        <v>7</v>
      </c>
      <c r="AH133">
        <v>5</v>
      </c>
      <c r="AI133">
        <v>6</v>
      </c>
      <c r="AJ133">
        <v>4</v>
      </c>
      <c r="AK133">
        <v>4</v>
      </c>
      <c r="AL133">
        <v>10</v>
      </c>
      <c r="AM133">
        <v>5</v>
      </c>
      <c r="AN133">
        <v>7</v>
      </c>
      <c r="AO133">
        <v>7</v>
      </c>
      <c r="AP133">
        <v>6</v>
      </c>
      <c r="AQ133">
        <v>5</v>
      </c>
      <c r="AR133">
        <v>6</v>
      </c>
      <c r="AS133">
        <v>9</v>
      </c>
      <c r="AT133">
        <v>9</v>
      </c>
      <c r="AU133">
        <v>4</v>
      </c>
      <c r="AV133">
        <v>11</v>
      </c>
      <c r="AW133">
        <v>5</v>
      </c>
      <c r="AX133">
        <v>13</v>
      </c>
      <c r="AY133">
        <v>9</v>
      </c>
      <c r="AZ133">
        <v>11</v>
      </c>
      <c r="BA133">
        <v>4</v>
      </c>
      <c r="BB133">
        <v>9</v>
      </c>
      <c r="BC133">
        <v>105</v>
      </c>
      <c r="BD133">
        <v>69</v>
      </c>
    </row>
    <row r="134" spans="1:56" x14ac:dyDescent="0.25">
      <c r="A134">
        <v>36793</v>
      </c>
      <c r="B134">
        <v>0</v>
      </c>
      <c r="C134">
        <v>1981</v>
      </c>
      <c r="D134" s="1">
        <v>45595.563923611109</v>
      </c>
      <c r="E134" t="s">
        <v>134</v>
      </c>
      <c r="F134">
        <v>4</v>
      </c>
      <c r="G134">
        <v>4</v>
      </c>
      <c r="H134">
        <v>2</v>
      </c>
      <c r="I134">
        <v>4</v>
      </c>
      <c r="J134">
        <v>4</v>
      </c>
      <c r="K134">
        <v>4</v>
      </c>
      <c r="L134">
        <v>4</v>
      </c>
      <c r="M134">
        <v>4</v>
      </c>
      <c r="N134">
        <v>2</v>
      </c>
      <c r="O134">
        <v>4</v>
      </c>
      <c r="P134">
        <v>5</v>
      </c>
      <c r="Q134">
        <v>4</v>
      </c>
      <c r="R134">
        <v>2</v>
      </c>
      <c r="S134">
        <v>3</v>
      </c>
      <c r="T134">
        <v>3</v>
      </c>
      <c r="U134">
        <v>4</v>
      </c>
      <c r="V134">
        <v>3</v>
      </c>
      <c r="W134">
        <v>4</v>
      </c>
      <c r="X134">
        <v>4</v>
      </c>
      <c r="Y134">
        <v>3</v>
      </c>
      <c r="Z134">
        <v>3</v>
      </c>
      <c r="AA134">
        <v>4</v>
      </c>
      <c r="AB134">
        <v>4</v>
      </c>
      <c r="AC134">
        <v>3</v>
      </c>
      <c r="AD134">
        <v>3</v>
      </c>
      <c r="AE134">
        <v>8</v>
      </c>
      <c r="AF134">
        <v>10</v>
      </c>
      <c r="AG134">
        <v>5</v>
      </c>
      <c r="AH134">
        <v>4</v>
      </c>
      <c r="AI134">
        <v>5</v>
      </c>
      <c r="AJ134">
        <v>9</v>
      </c>
      <c r="AK134">
        <v>6</v>
      </c>
      <c r="AL134">
        <v>9</v>
      </c>
      <c r="AM134">
        <v>7</v>
      </c>
      <c r="AN134">
        <v>13</v>
      </c>
      <c r="AO134">
        <v>5</v>
      </c>
      <c r="AP134">
        <v>10</v>
      </c>
      <c r="AQ134">
        <v>4</v>
      </c>
      <c r="AR134">
        <v>9</v>
      </c>
      <c r="AS134">
        <v>5</v>
      </c>
      <c r="AT134">
        <v>5</v>
      </c>
      <c r="AU134">
        <v>4</v>
      </c>
      <c r="AV134">
        <v>10</v>
      </c>
      <c r="AW134">
        <v>4</v>
      </c>
      <c r="AX134">
        <v>8</v>
      </c>
      <c r="AY134">
        <v>5</v>
      </c>
      <c r="AZ134">
        <v>11</v>
      </c>
      <c r="BA134">
        <v>5</v>
      </c>
      <c r="BB134">
        <v>3</v>
      </c>
      <c r="BC134">
        <v>5</v>
      </c>
      <c r="BD134">
        <v>53</v>
      </c>
    </row>
    <row r="135" spans="1:56" x14ac:dyDescent="0.25">
      <c r="A135">
        <v>36789</v>
      </c>
      <c r="B135">
        <v>0</v>
      </c>
      <c r="C135">
        <v>1993</v>
      </c>
      <c r="D135" s="1">
        <v>45595.567071759258</v>
      </c>
      <c r="E135" t="s">
        <v>101</v>
      </c>
      <c r="F135">
        <v>1</v>
      </c>
      <c r="G135">
        <v>4</v>
      </c>
      <c r="H135">
        <v>5</v>
      </c>
      <c r="I135">
        <v>2</v>
      </c>
      <c r="J135">
        <v>3</v>
      </c>
      <c r="K135">
        <v>2</v>
      </c>
      <c r="L135">
        <v>1</v>
      </c>
      <c r="M135">
        <v>1</v>
      </c>
      <c r="N135">
        <v>5</v>
      </c>
      <c r="O135">
        <v>2</v>
      </c>
      <c r="P135">
        <v>5</v>
      </c>
      <c r="Q135">
        <v>4</v>
      </c>
      <c r="R135">
        <v>1</v>
      </c>
      <c r="S135">
        <v>2</v>
      </c>
      <c r="T135">
        <v>2</v>
      </c>
      <c r="U135">
        <v>4</v>
      </c>
      <c r="V135">
        <v>4</v>
      </c>
      <c r="W135">
        <v>3</v>
      </c>
      <c r="X135">
        <v>2</v>
      </c>
      <c r="Y135">
        <v>2</v>
      </c>
      <c r="Z135">
        <v>5</v>
      </c>
      <c r="AA135">
        <v>3</v>
      </c>
      <c r="AB135">
        <v>4</v>
      </c>
      <c r="AC135">
        <v>2</v>
      </c>
      <c r="AD135">
        <v>1</v>
      </c>
      <c r="AE135">
        <v>5</v>
      </c>
      <c r="AF135">
        <v>5</v>
      </c>
      <c r="AG135">
        <v>3</v>
      </c>
      <c r="AH135">
        <v>3</v>
      </c>
      <c r="AI135">
        <v>3</v>
      </c>
      <c r="AJ135">
        <v>5</v>
      </c>
      <c r="AK135">
        <v>2</v>
      </c>
      <c r="AL135">
        <v>5</v>
      </c>
      <c r="AM135">
        <v>10</v>
      </c>
      <c r="AN135">
        <v>7</v>
      </c>
      <c r="AO135">
        <v>5</v>
      </c>
      <c r="AP135">
        <v>4</v>
      </c>
      <c r="AQ135">
        <v>7</v>
      </c>
      <c r="AR135">
        <v>4</v>
      </c>
      <c r="AS135">
        <v>5</v>
      </c>
      <c r="AT135">
        <v>3</v>
      </c>
      <c r="AU135">
        <v>4</v>
      </c>
      <c r="AV135">
        <v>8</v>
      </c>
      <c r="AW135">
        <v>8</v>
      </c>
      <c r="AX135">
        <v>4</v>
      </c>
      <c r="AY135">
        <v>6</v>
      </c>
      <c r="AZ135">
        <v>7</v>
      </c>
      <c r="BA135">
        <v>5</v>
      </c>
      <c r="BB135">
        <v>5</v>
      </c>
      <c r="BC135">
        <v>4</v>
      </c>
      <c r="BD135">
        <v>5</v>
      </c>
    </row>
    <row r="136" spans="1:56" x14ac:dyDescent="0.25">
      <c r="A136">
        <v>36811</v>
      </c>
      <c r="B136">
        <v>0</v>
      </c>
      <c r="C136">
        <v>2002</v>
      </c>
      <c r="D136" s="1">
        <v>45595.578518518516</v>
      </c>
      <c r="E136" t="s">
        <v>107</v>
      </c>
      <c r="F136">
        <v>1</v>
      </c>
      <c r="G136">
        <v>2</v>
      </c>
      <c r="H136">
        <v>4</v>
      </c>
      <c r="I136">
        <v>2</v>
      </c>
      <c r="J136">
        <v>2</v>
      </c>
      <c r="K136">
        <v>2</v>
      </c>
      <c r="L136">
        <v>1</v>
      </c>
      <c r="M136">
        <v>1</v>
      </c>
      <c r="N136">
        <v>5</v>
      </c>
      <c r="O136">
        <v>2</v>
      </c>
      <c r="P136">
        <v>4</v>
      </c>
      <c r="Q136">
        <v>4</v>
      </c>
      <c r="R136">
        <v>4</v>
      </c>
      <c r="S136">
        <v>4</v>
      </c>
      <c r="T136">
        <v>4</v>
      </c>
      <c r="U136">
        <v>4</v>
      </c>
      <c r="V136">
        <v>2</v>
      </c>
      <c r="W136">
        <v>4</v>
      </c>
      <c r="X136">
        <v>2</v>
      </c>
      <c r="Y136">
        <v>4</v>
      </c>
      <c r="Z136">
        <v>4</v>
      </c>
      <c r="AA136">
        <v>5</v>
      </c>
      <c r="AB136">
        <v>4</v>
      </c>
      <c r="AC136">
        <v>3</v>
      </c>
      <c r="AD136">
        <v>2</v>
      </c>
      <c r="AE136">
        <v>12</v>
      </c>
      <c r="AF136">
        <v>7</v>
      </c>
      <c r="AG136">
        <v>5</v>
      </c>
      <c r="AH136">
        <v>4</v>
      </c>
      <c r="AI136">
        <v>5</v>
      </c>
      <c r="AJ136">
        <v>7</v>
      </c>
      <c r="AK136">
        <v>10</v>
      </c>
      <c r="AL136">
        <v>3</v>
      </c>
      <c r="AM136">
        <v>3</v>
      </c>
      <c r="AN136">
        <v>5</v>
      </c>
      <c r="AO136">
        <v>5</v>
      </c>
      <c r="AP136">
        <v>5</v>
      </c>
      <c r="AQ136">
        <v>5</v>
      </c>
      <c r="AR136">
        <v>5</v>
      </c>
      <c r="AS136">
        <v>4</v>
      </c>
      <c r="AT136">
        <v>4</v>
      </c>
      <c r="AU136">
        <v>3</v>
      </c>
      <c r="AV136">
        <v>4</v>
      </c>
      <c r="AW136">
        <v>7</v>
      </c>
      <c r="AX136">
        <v>57</v>
      </c>
      <c r="AY136">
        <v>5</v>
      </c>
      <c r="AZ136">
        <v>5</v>
      </c>
      <c r="BA136">
        <v>5</v>
      </c>
      <c r="BB136">
        <v>5</v>
      </c>
      <c r="BC136">
        <v>8</v>
      </c>
      <c r="BD136">
        <v>39</v>
      </c>
    </row>
    <row r="137" spans="1:56" x14ac:dyDescent="0.25">
      <c r="A137">
        <v>36808</v>
      </c>
      <c r="B137">
        <v>0</v>
      </c>
      <c r="C137">
        <v>1982</v>
      </c>
      <c r="D137" s="1">
        <v>45595.578611111108</v>
      </c>
      <c r="E137" t="s">
        <v>99</v>
      </c>
      <c r="F137">
        <v>4</v>
      </c>
      <c r="G137">
        <v>4</v>
      </c>
      <c r="H137">
        <v>3</v>
      </c>
      <c r="I137">
        <v>4</v>
      </c>
      <c r="J137">
        <v>5</v>
      </c>
      <c r="K137">
        <v>4</v>
      </c>
      <c r="L137">
        <v>4</v>
      </c>
      <c r="M137">
        <v>4</v>
      </c>
      <c r="N137">
        <v>2</v>
      </c>
      <c r="O137">
        <v>4</v>
      </c>
      <c r="P137">
        <v>4</v>
      </c>
      <c r="Q137">
        <v>5</v>
      </c>
      <c r="R137">
        <v>5</v>
      </c>
      <c r="S137">
        <v>5</v>
      </c>
      <c r="T137">
        <v>5</v>
      </c>
      <c r="U137">
        <v>4</v>
      </c>
      <c r="V137">
        <v>1</v>
      </c>
      <c r="W137">
        <v>5</v>
      </c>
      <c r="X137">
        <v>4</v>
      </c>
      <c r="Y137">
        <v>5</v>
      </c>
      <c r="Z137">
        <v>4</v>
      </c>
      <c r="AA137">
        <v>4</v>
      </c>
      <c r="AB137">
        <v>4</v>
      </c>
      <c r="AC137">
        <v>4</v>
      </c>
      <c r="AD137">
        <v>2</v>
      </c>
      <c r="AE137">
        <v>8</v>
      </c>
      <c r="AF137">
        <v>9</v>
      </c>
      <c r="AG137">
        <v>4</v>
      </c>
      <c r="AH137">
        <v>4</v>
      </c>
      <c r="AI137">
        <v>2</v>
      </c>
      <c r="AJ137">
        <v>3</v>
      </c>
      <c r="AK137">
        <v>4</v>
      </c>
      <c r="AL137">
        <v>2</v>
      </c>
      <c r="AM137">
        <v>3</v>
      </c>
      <c r="AN137">
        <v>4</v>
      </c>
      <c r="AO137">
        <v>7</v>
      </c>
      <c r="AP137">
        <v>5</v>
      </c>
      <c r="AQ137">
        <v>2</v>
      </c>
      <c r="AR137">
        <v>4</v>
      </c>
      <c r="AS137">
        <v>4</v>
      </c>
      <c r="AT137">
        <v>9</v>
      </c>
      <c r="AU137">
        <v>3</v>
      </c>
      <c r="AV137">
        <v>4</v>
      </c>
      <c r="AW137">
        <v>5</v>
      </c>
      <c r="AX137">
        <v>5</v>
      </c>
      <c r="AY137">
        <v>4</v>
      </c>
      <c r="AZ137">
        <v>4</v>
      </c>
      <c r="BA137">
        <v>4</v>
      </c>
      <c r="BB137">
        <v>4</v>
      </c>
      <c r="BC137">
        <v>4</v>
      </c>
      <c r="BD137">
        <v>50</v>
      </c>
    </row>
    <row r="138" spans="1:56" x14ac:dyDescent="0.25">
      <c r="A138">
        <v>36844</v>
      </c>
      <c r="B138">
        <v>0</v>
      </c>
      <c r="C138">
        <v>2003</v>
      </c>
      <c r="D138" s="1">
        <v>45595.582013888888</v>
      </c>
      <c r="E138" t="s">
        <v>101</v>
      </c>
      <c r="F138">
        <v>5</v>
      </c>
      <c r="G138">
        <v>4</v>
      </c>
      <c r="H138">
        <v>2</v>
      </c>
      <c r="I138">
        <v>4</v>
      </c>
      <c r="J138">
        <v>4</v>
      </c>
      <c r="K138">
        <v>4</v>
      </c>
      <c r="L138">
        <v>4</v>
      </c>
      <c r="M138">
        <v>4</v>
      </c>
      <c r="N138">
        <v>2</v>
      </c>
      <c r="O138">
        <v>3</v>
      </c>
      <c r="P138">
        <v>4</v>
      </c>
      <c r="Q138">
        <v>2</v>
      </c>
      <c r="R138">
        <v>4</v>
      </c>
      <c r="S138">
        <v>3</v>
      </c>
      <c r="T138">
        <v>4</v>
      </c>
      <c r="U138">
        <v>4</v>
      </c>
      <c r="V138">
        <v>2</v>
      </c>
      <c r="W138">
        <v>3</v>
      </c>
      <c r="X138">
        <v>4</v>
      </c>
      <c r="Y138">
        <v>4</v>
      </c>
      <c r="Z138">
        <v>2</v>
      </c>
      <c r="AA138">
        <v>4</v>
      </c>
      <c r="AB138">
        <v>4</v>
      </c>
      <c r="AC138">
        <v>4</v>
      </c>
      <c r="AD138">
        <v>4</v>
      </c>
      <c r="AE138">
        <v>4</v>
      </c>
      <c r="AF138">
        <v>9</v>
      </c>
      <c r="AG138">
        <v>4</v>
      </c>
      <c r="AH138">
        <v>4</v>
      </c>
      <c r="AI138">
        <v>2</v>
      </c>
      <c r="AJ138">
        <v>4</v>
      </c>
      <c r="AK138">
        <v>4</v>
      </c>
      <c r="AL138">
        <v>4</v>
      </c>
      <c r="AM138">
        <v>5</v>
      </c>
      <c r="AN138">
        <v>9</v>
      </c>
      <c r="AO138">
        <v>3</v>
      </c>
      <c r="AP138">
        <v>4</v>
      </c>
      <c r="AQ138">
        <v>6</v>
      </c>
      <c r="AR138">
        <v>4</v>
      </c>
      <c r="AS138">
        <v>5</v>
      </c>
      <c r="AT138">
        <v>6</v>
      </c>
      <c r="AU138">
        <v>3</v>
      </c>
      <c r="AV138">
        <v>11</v>
      </c>
      <c r="AW138">
        <v>4</v>
      </c>
      <c r="AX138">
        <v>4</v>
      </c>
      <c r="AY138">
        <v>3</v>
      </c>
      <c r="AZ138">
        <v>4</v>
      </c>
      <c r="BA138">
        <v>3</v>
      </c>
      <c r="BB138">
        <v>3</v>
      </c>
      <c r="BC138">
        <v>2</v>
      </c>
      <c r="BD138">
        <v>53</v>
      </c>
    </row>
    <row r="139" spans="1:56" x14ac:dyDescent="0.25">
      <c r="A139">
        <v>36849</v>
      </c>
      <c r="B139">
        <v>0</v>
      </c>
      <c r="C139">
        <v>1984</v>
      </c>
      <c r="D139" s="1">
        <v>45595.582395833335</v>
      </c>
      <c r="E139" t="s">
        <v>101</v>
      </c>
      <c r="F139">
        <v>5</v>
      </c>
      <c r="G139">
        <v>5</v>
      </c>
      <c r="H139">
        <v>1</v>
      </c>
      <c r="I139">
        <v>4</v>
      </c>
      <c r="J139">
        <v>4</v>
      </c>
      <c r="K139">
        <v>4</v>
      </c>
      <c r="L139">
        <v>3</v>
      </c>
      <c r="M139">
        <v>4</v>
      </c>
      <c r="N139">
        <v>3</v>
      </c>
      <c r="O139">
        <v>4</v>
      </c>
      <c r="P139">
        <v>2</v>
      </c>
      <c r="Q139">
        <v>3</v>
      </c>
      <c r="R139">
        <v>4</v>
      </c>
      <c r="S139">
        <v>4</v>
      </c>
      <c r="T139">
        <v>4</v>
      </c>
      <c r="U139">
        <v>3</v>
      </c>
      <c r="V139">
        <v>2</v>
      </c>
      <c r="W139">
        <v>3</v>
      </c>
      <c r="X139">
        <v>4</v>
      </c>
      <c r="Y139">
        <v>3</v>
      </c>
      <c r="Z139">
        <v>2</v>
      </c>
      <c r="AA139">
        <v>4</v>
      </c>
      <c r="AB139">
        <v>4</v>
      </c>
      <c r="AC139">
        <v>4</v>
      </c>
      <c r="AD139">
        <v>3</v>
      </c>
      <c r="AE139">
        <v>9</v>
      </c>
      <c r="AF139">
        <v>7</v>
      </c>
      <c r="AG139">
        <v>8</v>
      </c>
      <c r="AH139">
        <v>11</v>
      </c>
      <c r="AI139">
        <v>3</v>
      </c>
      <c r="AJ139">
        <v>4</v>
      </c>
      <c r="AK139">
        <v>6</v>
      </c>
      <c r="AL139">
        <v>5</v>
      </c>
      <c r="AM139">
        <v>6</v>
      </c>
      <c r="AN139">
        <v>7</v>
      </c>
      <c r="AO139">
        <v>6</v>
      </c>
      <c r="AP139">
        <v>5</v>
      </c>
      <c r="AQ139">
        <v>5</v>
      </c>
      <c r="AR139">
        <v>3</v>
      </c>
      <c r="AS139">
        <v>5</v>
      </c>
      <c r="AT139">
        <v>5</v>
      </c>
      <c r="AU139">
        <v>4</v>
      </c>
      <c r="AV139">
        <v>5</v>
      </c>
      <c r="AW139">
        <v>3</v>
      </c>
      <c r="AX139">
        <v>7</v>
      </c>
      <c r="AY139">
        <v>5</v>
      </c>
      <c r="AZ139">
        <v>5</v>
      </c>
      <c r="BA139">
        <v>4</v>
      </c>
      <c r="BB139">
        <v>3</v>
      </c>
      <c r="BC139">
        <v>4</v>
      </c>
      <c r="BD139">
        <v>55</v>
      </c>
    </row>
    <row r="140" spans="1:56" x14ac:dyDescent="0.25">
      <c r="A140">
        <v>36767</v>
      </c>
      <c r="B140">
        <v>0</v>
      </c>
      <c r="C140">
        <v>1972</v>
      </c>
      <c r="D140" s="1">
        <v>45595.584039351852</v>
      </c>
      <c r="E140" t="s">
        <v>135</v>
      </c>
      <c r="F140">
        <v>5</v>
      </c>
      <c r="G140">
        <v>5</v>
      </c>
      <c r="H140">
        <v>1</v>
      </c>
      <c r="I140">
        <v>5</v>
      </c>
      <c r="J140">
        <v>5</v>
      </c>
      <c r="K140">
        <v>4</v>
      </c>
      <c r="L140">
        <v>2</v>
      </c>
      <c r="M140">
        <v>4</v>
      </c>
      <c r="N140">
        <v>4</v>
      </c>
      <c r="O140">
        <v>4</v>
      </c>
      <c r="P140">
        <v>3</v>
      </c>
      <c r="Q140">
        <v>4</v>
      </c>
      <c r="R140">
        <v>2</v>
      </c>
      <c r="S140">
        <v>4</v>
      </c>
      <c r="T140">
        <v>4</v>
      </c>
      <c r="U140">
        <v>5</v>
      </c>
      <c r="V140">
        <v>3</v>
      </c>
      <c r="W140">
        <v>4</v>
      </c>
      <c r="X140">
        <v>5</v>
      </c>
      <c r="Y140">
        <v>4</v>
      </c>
      <c r="Z140">
        <v>1</v>
      </c>
      <c r="AA140">
        <v>5</v>
      </c>
      <c r="AB140">
        <v>5</v>
      </c>
      <c r="AC140">
        <v>5</v>
      </c>
      <c r="AD140">
        <v>4</v>
      </c>
      <c r="AE140">
        <v>5</v>
      </c>
      <c r="AF140">
        <v>5</v>
      </c>
      <c r="AG140">
        <v>7</v>
      </c>
      <c r="AH140">
        <v>91</v>
      </c>
      <c r="AI140">
        <v>4</v>
      </c>
      <c r="AJ140">
        <v>6</v>
      </c>
      <c r="AK140">
        <v>6</v>
      </c>
      <c r="AL140">
        <v>4</v>
      </c>
      <c r="AM140">
        <v>5</v>
      </c>
      <c r="AN140">
        <v>10</v>
      </c>
      <c r="AO140">
        <v>6</v>
      </c>
      <c r="AP140">
        <v>5</v>
      </c>
      <c r="AQ140">
        <v>16</v>
      </c>
      <c r="AR140">
        <v>5</v>
      </c>
      <c r="AS140">
        <v>9</v>
      </c>
      <c r="AT140">
        <v>5</v>
      </c>
      <c r="AU140">
        <v>6</v>
      </c>
      <c r="AV140">
        <v>7</v>
      </c>
      <c r="AW140">
        <v>3</v>
      </c>
      <c r="AX140">
        <v>6</v>
      </c>
      <c r="AY140">
        <v>21</v>
      </c>
      <c r="AZ140">
        <v>6</v>
      </c>
      <c r="BA140">
        <v>4</v>
      </c>
      <c r="BB140">
        <v>4</v>
      </c>
      <c r="BC140">
        <v>4</v>
      </c>
      <c r="BD140">
        <v>44</v>
      </c>
    </row>
    <row r="141" spans="1:56" x14ac:dyDescent="0.25">
      <c r="A141">
        <v>36866</v>
      </c>
      <c r="B141">
        <v>1</v>
      </c>
      <c r="C141">
        <v>1974</v>
      </c>
      <c r="D141" s="1">
        <v>45595.5934837963</v>
      </c>
      <c r="E141" t="s">
        <v>107</v>
      </c>
      <c r="F141">
        <v>4</v>
      </c>
      <c r="G141">
        <v>3</v>
      </c>
      <c r="H141">
        <v>4</v>
      </c>
      <c r="I141">
        <v>2</v>
      </c>
      <c r="J141">
        <v>5</v>
      </c>
      <c r="K141">
        <v>4</v>
      </c>
      <c r="L141">
        <v>2</v>
      </c>
      <c r="M141">
        <v>4</v>
      </c>
      <c r="N141">
        <v>2</v>
      </c>
      <c r="O141">
        <v>4</v>
      </c>
      <c r="P141">
        <v>2</v>
      </c>
      <c r="Q141">
        <v>4</v>
      </c>
      <c r="R141">
        <v>4</v>
      </c>
      <c r="S141">
        <v>4</v>
      </c>
      <c r="T141">
        <v>4</v>
      </c>
      <c r="U141">
        <v>4</v>
      </c>
      <c r="V141">
        <v>2</v>
      </c>
      <c r="W141">
        <v>5</v>
      </c>
      <c r="X141">
        <v>5</v>
      </c>
      <c r="Y141">
        <v>5</v>
      </c>
      <c r="Z141">
        <v>2</v>
      </c>
      <c r="AA141">
        <v>4</v>
      </c>
      <c r="AB141">
        <v>5</v>
      </c>
      <c r="AC141">
        <v>5</v>
      </c>
      <c r="AD141">
        <v>4</v>
      </c>
      <c r="AE141">
        <v>35</v>
      </c>
      <c r="AF141">
        <v>12</v>
      </c>
      <c r="AG141">
        <v>5</v>
      </c>
      <c r="AH141">
        <v>9</v>
      </c>
      <c r="AI141">
        <v>11</v>
      </c>
      <c r="AJ141">
        <v>7</v>
      </c>
      <c r="AK141">
        <v>11</v>
      </c>
      <c r="AL141">
        <v>5</v>
      </c>
      <c r="AM141">
        <v>4</v>
      </c>
      <c r="AN141">
        <v>12</v>
      </c>
      <c r="AO141">
        <v>10</v>
      </c>
      <c r="AP141">
        <v>7</v>
      </c>
      <c r="AQ141">
        <v>3</v>
      </c>
      <c r="AR141">
        <v>4</v>
      </c>
      <c r="AS141">
        <v>5</v>
      </c>
      <c r="AT141">
        <v>4</v>
      </c>
      <c r="AU141">
        <v>7</v>
      </c>
      <c r="AV141">
        <v>7</v>
      </c>
      <c r="AW141">
        <v>4</v>
      </c>
      <c r="AX141">
        <v>11</v>
      </c>
      <c r="AY141">
        <v>8</v>
      </c>
      <c r="AZ141">
        <v>5</v>
      </c>
      <c r="BA141">
        <v>5</v>
      </c>
      <c r="BB141">
        <v>4</v>
      </c>
      <c r="BC141">
        <v>5</v>
      </c>
      <c r="BD141">
        <v>53</v>
      </c>
    </row>
    <row r="142" spans="1:56" x14ac:dyDescent="0.25">
      <c r="A142">
        <v>36855</v>
      </c>
      <c r="B142">
        <v>0</v>
      </c>
      <c r="C142">
        <v>1983</v>
      </c>
      <c r="D142" s="1">
        <v>45595.600868055553</v>
      </c>
      <c r="E142" t="s">
        <v>136</v>
      </c>
      <c r="F142">
        <v>4</v>
      </c>
      <c r="G142">
        <v>4</v>
      </c>
      <c r="H142">
        <v>3</v>
      </c>
      <c r="I142">
        <v>2</v>
      </c>
      <c r="J142">
        <v>4</v>
      </c>
      <c r="K142">
        <v>2</v>
      </c>
      <c r="L142">
        <v>1</v>
      </c>
      <c r="M142">
        <v>1</v>
      </c>
      <c r="N142">
        <v>4</v>
      </c>
      <c r="O142">
        <v>5</v>
      </c>
      <c r="P142">
        <v>4</v>
      </c>
      <c r="Q142">
        <v>4</v>
      </c>
      <c r="R142">
        <v>2</v>
      </c>
      <c r="S142">
        <v>2</v>
      </c>
      <c r="T142">
        <v>2</v>
      </c>
      <c r="U142">
        <v>4</v>
      </c>
      <c r="V142">
        <v>4</v>
      </c>
      <c r="W142">
        <v>1</v>
      </c>
      <c r="X142">
        <v>4</v>
      </c>
      <c r="Y142">
        <v>4</v>
      </c>
      <c r="Z142">
        <v>4</v>
      </c>
      <c r="AA142">
        <v>5</v>
      </c>
      <c r="AB142">
        <v>3</v>
      </c>
      <c r="AC142">
        <v>2</v>
      </c>
      <c r="AD142">
        <v>4</v>
      </c>
      <c r="AE142">
        <v>11</v>
      </c>
      <c r="AF142">
        <v>26</v>
      </c>
      <c r="AG142">
        <v>21</v>
      </c>
      <c r="AH142">
        <v>10</v>
      </c>
      <c r="AI142">
        <v>11</v>
      </c>
      <c r="AJ142">
        <v>4</v>
      </c>
      <c r="AK142">
        <v>6</v>
      </c>
      <c r="AL142">
        <v>1</v>
      </c>
      <c r="AM142">
        <v>9</v>
      </c>
      <c r="AN142">
        <v>7</v>
      </c>
      <c r="AO142">
        <v>7</v>
      </c>
      <c r="AP142">
        <v>8</v>
      </c>
      <c r="AQ142">
        <v>6</v>
      </c>
      <c r="AR142">
        <v>11</v>
      </c>
      <c r="AS142">
        <v>6</v>
      </c>
      <c r="AT142">
        <v>18</v>
      </c>
      <c r="AU142">
        <v>6</v>
      </c>
      <c r="AV142">
        <v>6</v>
      </c>
      <c r="AW142">
        <v>11</v>
      </c>
      <c r="AX142">
        <v>39</v>
      </c>
      <c r="AY142">
        <v>21</v>
      </c>
      <c r="AZ142">
        <v>6</v>
      </c>
      <c r="BA142">
        <v>7</v>
      </c>
      <c r="BB142">
        <v>104</v>
      </c>
      <c r="BC142">
        <v>15</v>
      </c>
      <c r="BD142">
        <v>51</v>
      </c>
    </row>
    <row r="143" spans="1:56" x14ac:dyDescent="0.25">
      <c r="A143">
        <v>36890</v>
      </c>
      <c r="B143">
        <v>1</v>
      </c>
      <c r="C143">
        <v>1982</v>
      </c>
      <c r="D143" s="1">
        <v>45595.60423611111</v>
      </c>
      <c r="E143" t="s">
        <v>137</v>
      </c>
      <c r="F143">
        <v>3</v>
      </c>
      <c r="G143">
        <v>5</v>
      </c>
      <c r="H143">
        <v>2</v>
      </c>
      <c r="I143">
        <v>1</v>
      </c>
      <c r="J143">
        <v>4</v>
      </c>
      <c r="K143">
        <v>5</v>
      </c>
      <c r="L143">
        <v>4</v>
      </c>
      <c r="M143">
        <v>5</v>
      </c>
      <c r="N143">
        <v>1</v>
      </c>
      <c r="O143">
        <v>5</v>
      </c>
      <c r="P143">
        <v>3</v>
      </c>
      <c r="Q143">
        <v>5</v>
      </c>
      <c r="R143">
        <v>5</v>
      </c>
      <c r="S143">
        <v>5</v>
      </c>
      <c r="T143">
        <v>5</v>
      </c>
      <c r="U143">
        <v>4</v>
      </c>
      <c r="V143">
        <v>2</v>
      </c>
      <c r="W143">
        <v>5</v>
      </c>
      <c r="X143">
        <v>3</v>
      </c>
      <c r="Y143">
        <v>4</v>
      </c>
      <c r="Z143">
        <v>4</v>
      </c>
      <c r="AA143">
        <v>2</v>
      </c>
      <c r="AB143">
        <v>3</v>
      </c>
      <c r="AC143">
        <v>4</v>
      </c>
      <c r="AD143">
        <v>2</v>
      </c>
      <c r="AE143">
        <v>13</v>
      </c>
      <c r="AF143">
        <v>19</v>
      </c>
      <c r="AG143">
        <v>9</v>
      </c>
      <c r="AH143">
        <v>15</v>
      </c>
      <c r="AI143">
        <v>9</v>
      </c>
      <c r="AJ143">
        <v>7</v>
      </c>
      <c r="AK143">
        <v>9</v>
      </c>
      <c r="AL143">
        <v>4</v>
      </c>
      <c r="AM143">
        <v>10</v>
      </c>
      <c r="AN143">
        <v>11</v>
      </c>
      <c r="AO143">
        <v>17</v>
      </c>
      <c r="AP143">
        <v>5</v>
      </c>
      <c r="AQ143">
        <v>5</v>
      </c>
      <c r="AR143">
        <v>5</v>
      </c>
      <c r="AS143">
        <v>3</v>
      </c>
      <c r="AT143">
        <v>7</v>
      </c>
      <c r="AU143">
        <v>5</v>
      </c>
      <c r="AV143">
        <v>6</v>
      </c>
      <c r="AW143">
        <v>14</v>
      </c>
      <c r="AX143">
        <v>9</v>
      </c>
      <c r="AY143">
        <v>13</v>
      </c>
      <c r="AZ143">
        <v>11</v>
      </c>
      <c r="BA143">
        <v>7</v>
      </c>
      <c r="BB143">
        <v>6</v>
      </c>
      <c r="BC143">
        <v>8</v>
      </c>
      <c r="BD143">
        <v>82</v>
      </c>
    </row>
    <row r="144" spans="1:56" x14ac:dyDescent="0.25">
      <c r="A144">
        <v>36882</v>
      </c>
      <c r="B144">
        <v>0</v>
      </c>
      <c r="C144">
        <v>1973</v>
      </c>
      <c r="D144" s="1">
        <v>45595.616018518522</v>
      </c>
      <c r="E144" t="s">
        <v>130</v>
      </c>
      <c r="F144">
        <v>4</v>
      </c>
      <c r="G144">
        <v>4</v>
      </c>
      <c r="H144">
        <v>2</v>
      </c>
      <c r="I144">
        <v>4</v>
      </c>
      <c r="J144">
        <v>4</v>
      </c>
      <c r="K144">
        <v>4</v>
      </c>
      <c r="L144">
        <v>3</v>
      </c>
      <c r="M144">
        <v>3</v>
      </c>
      <c r="N144">
        <v>3</v>
      </c>
      <c r="O144">
        <v>4</v>
      </c>
      <c r="P144">
        <v>3</v>
      </c>
      <c r="Q144">
        <v>4</v>
      </c>
      <c r="R144">
        <v>3</v>
      </c>
      <c r="S144">
        <v>4</v>
      </c>
      <c r="T144">
        <v>4</v>
      </c>
      <c r="U144">
        <v>5</v>
      </c>
      <c r="V144">
        <v>2</v>
      </c>
      <c r="W144">
        <v>4</v>
      </c>
      <c r="X144">
        <v>4</v>
      </c>
      <c r="Y144">
        <v>3</v>
      </c>
      <c r="Z144">
        <v>3</v>
      </c>
      <c r="AA144">
        <v>4</v>
      </c>
      <c r="AB144">
        <v>4</v>
      </c>
      <c r="AC144">
        <v>4</v>
      </c>
      <c r="AD144">
        <v>4</v>
      </c>
      <c r="AE144">
        <v>4</v>
      </c>
      <c r="AF144">
        <v>5</v>
      </c>
      <c r="AG144">
        <v>7</v>
      </c>
      <c r="AH144">
        <v>4</v>
      </c>
      <c r="AI144">
        <v>3</v>
      </c>
      <c r="AJ144">
        <v>2</v>
      </c>
      <c r="AK144">
        <v>7</v>
      </c>
      <c r="AL144">
        <v>76</v>
      </c>
      <c r="AM144">
        <v>9</v>
      </c>
      <c r="AN144">
        <v>7</v>
      </c>
      <c r="AO144">
        <v>8</v>
      </c>
      <c r="AP144">
        <v>8</v>
      </c>
      <c r="AQ144">
        <v>5</v>
      </c>
      <c r="AR144">
        <v>14</v>
      </c>
      <c r="AS144">
        <v>6</v>
      </c>
      <c r="AT144">
        <v>5</v>
      </c>
      <c r="AU144">
        <v>9</v>
      </c>
      <c r="AV144">
        <v>5</v>
      </c>
      <c r="AW144">
        <v>5</v>
      </c>
      <c r="AX144">
        <v>15</v>
      </c>
      <c r="AY144">
        <v>5</v>
      </c>
      <c r="AZ144">
        <v>5</v>
      </c>
      <c r="BA144">
        <v>6</v>
      </c>
      <c r="BB144">
        <v>5</v>
      </c>
      <c r="BC144">
        <v>6</v>
      </c>
      <c r="BD144">
        <v>52</v>
      </c>
    </row>
    <row r="145" spans="1:56" x14ac:dyDescent="0.25">
      <c r="A145">
        <v>36614</v>
      </c>
      <c r="B145">
        <v>1</v>
      </c>
      <c r="C145">
        <v>1978</v>
      </c>
      <c r="D145" s="1">
        <v>45595.621712962966</v>
      </c>
      <c r="E145" t="s">
        <v>138</v>
      </c>
      <c r="F145">
        <v>4</v>
      </c>
      <c r="G145">
        <v>3</v>
      </c>
      <c r="H145">
        <v>4</v>
      </c>
      <c r="I145">
        <v>2</v>
      </c>
      <c r="J145">
        <v>2</v>
      </c>
      <c r="K145">
        <v>3</v>
      </c>
      <c r="L145">
        <v>3</v>
      </c>
      <c r="M145">
        <v>2</v>
      </c>
      <c r="N145">
        <v>4</v>
      </c>
      <c r="O145">
        <v>3</v>
      </c>
      <c r="P145">
        <v>2</v>
      </c>
      <c r="Q145">
        <v>4</v>
      </c>
      <c r="R145">
        <v>5</v>
      </c>
      <c r="S145">
        <v>5</v>
      </c>
      <c r="T145">
        <v>4</v>
      </c>
      <c r="U145">
        <v>4</v>
      </c>
      <c r="V145">
        <v>4</v>
      </c>
      <c r="W145">
        <v>4</v>
      </c>
      <c r="X145">
        <v>4</v>
      </c>
      <c r="Y145">
        <v>5</v>
      </c>
      <c r="Z145">
        <v>4</v>
      </c>
      <c r="AA145">
        <v>4</v>
      </c>
      <c r="AB145">
        <v>4</v>
      </c>
      <c r="AC145">
        <v>4</v>
      </c>
      <c r="AD145">
        <v>4</v>
      </c>
      <c r="AE145">
        <v>6</v>
      </c>
      <c r="AF145">
        <v>7</v>
      </c>
      <c r="AG145">
        <v>3</v>
      </c>
      <c r="AH145">
        <v>5</v>
      </c>
      <c r="AI145">
        <v>3</v>
      </c>
      <c r="AJ145">
        <v>3</v>
      </c>
      <c r="AK145">
        <v>7</v>
      </c>
      <c r="AL145">
        <v>3</v>
      </c>
      <c r="AM145">
        <v>3</v>
      </c>
      <c r="AN145">
        <v>6</v>
      </c>
      <c r="AO145">
        <v>4</v>
      </c>
      <c r="AP145">
        <v>3</v>
      </c>
      <c r="AQ145">
        <v>3</v>
      </c>
      <c r="AR145">
        <v>3</v>
      </c>
      <c r="AS145">
        <v>3</v>
      </c>
      <c r="AT145">
        <v>3</v>
      </c>
      <c r="AU145">
        <v>3</v>
      </c>
      <c r="AV145">
        <v>9</v>
      </c>
      <c r="AW145">
        <v>6</v>
      </c>
      <c r="AX145">
        <v>4</v>
      </c>
      <c r="AY145">
        <v>4</v>
      </c>
      <c r="AZ145">
        <v>5</v>
      </c>
      <c r="BA145">
        <v>3</v>
      </c>
      <c r="BB145">
        <v>3</v>
      </c>
      <c r="BC145">
        <v>3</v>
      </c>
      <c r="BD145">
        <v>73</v>
      </c>
    </row>
    <row r="146" spans="1:56" x14ac:dyDescent="0.25">
      <c r="A146">
        <v>36905</v>
      </c>
      <c r="B146">
        <v>0</v>
      </c>
      <c r="C146">
        <v>1983</v>
      </c>
      <c r="D146" s="1">
        <v>45595.626944444448</v>
      </c>
      <c r="E146" t="s">
        <v>107</v>
      </c>
      <c r="F146">
        <v>5</v>
      </c>
      <c r="G146">
        <v>4</v>
      </c>
      <c r="H146">
        <v>2</v>
      </c>
      <c r="I146">
        <v>4</v>
      </c>
      <c r="J146">
        <v>4</v>
      </c>
      <c r="K146">
        <v>4</v>
      </c>
      <c r="L146">
        <v>4</v>
      </c>
      <c r="M146">
        <v>4</v>
      </c>
      <c r="N146">
        <v>2</v>
      </c>
      <c r="O146">
        <v>4</v>
      </c>
      <c r="P146">
        <v>3</v>
      </c>
      <c r="Q146">
        <v>3</v>
      </c>
      <c r="R146">
        <v>5</v>
      </c>
      <c r="S146">
        <v>4</v>
      </c>
      <c r="T146">
        <v>4</v>
      </c>
      <c r="U146">
        <v>5</v>
      </c>
      <c r="V146">
        <v>2</v>
      </c>
      <c r="W146">
        <v>4</v>
      </c>
      <c r="X146">
        <v>4</v>
      </c>
      <c r="Y146">
        <v>5</v>
      </c>
      <c r="Z146">
        <v>2</v>
      </c>
      <c r="AA146">
        <v>5</v>
      </c>
      <c r="AB146">
        <v>4</v>
      </c>
      <c r="AC146">
        <v>4</v>
      </c>
      <c r="AD146">
        <v>3</v>
      </c>
      <c r="AE146">
        <v>5</v>
      </c>
      <c r="AF146">
        <v>4</v>
      </c>
      <c r="AG146">
        <v>5</v>
      </c>
      <c r="AH146">
        <v>4</v>
      </c>
      <c r="AI146">
        <v>4</v>
      </c>
      <c r="AJ146">
        <v>2</v>
      </c>
      <c r="AK146">
        <v>4</v>
      </c>
      <c r="AL146">
        <v>2</v>
      </c>
      <c r="AM146">
        <v>3</v>
      </c>
      <c r="AN146">
        <v>8</v>
      </c>
      <c r="AO146">
        <v>5</v>
      </c>
      <c r="AP146">
        <v>4</v>
      </c>
      <c r="AQ146">
        <v>4</v>
      </c>
      <c r="AR146">
        <v>3</v>
      </c>
      <c r="AS146">
        <v>4</v>
      </c>
      <c r="AT146">
        <v>6</v>
      </c>
      <c r="AU146">
        <v>3</v>
      </c>
      <c r="AV146">
        <v>5</v>
      </c>
      <c r="AW146">
        <v>2</v>
      </c>
      <c r="AX146">
        <v>12</v>
      </c>
      <c r="AY146">
        <v>8</v>
      </c>
      <c r="AZ146">
        <v>6</v>
      </c>
      <c r="BA146">
        <v>3</v>
      </c>
      <c r="BB146">
        <v>2</v>
      </c>
      <c r="BC146">
        <v>4</v>
      </c>
      <c r="BD146">
        <v>43</v>
      </c>
    </row>
    <row r="147" spans="1:56" x14ac:dyDescent="0.25">
      <c r="A147">
        <v>36924</v>
      </c>
      <c r="B147">
        <v>0</v>
      </c>
      <c r="C147">
        <v>1972</v>
      </c>
      <c r="D147" s="1">
        <v>45595.651064814818</v>
      </c>
      <c r="E147" t="s">
        <v>122</v>
      </c>
      <c r="F147">
        <v>2</v>
      </c>
      <c r="G147">
        <v>4</v>
      </c>
      <c r="H147">
        <v>4</v>
      </c>
      <c r="I147">
        <v>2</v>
      </c>
      <c r="J147">
        <v>4</v>
      </c>
      <c r="K147">
        <v>4</v>
      </c>
      <c r="L147">
        <v>4</v>
      </c>
      <c r="M147">
        <v>4</v>
      </c>
      <c r="N147">
        <v>2</v>
      </c>
      <c r="O147">
        <v>5</v>
      </c>
      <c r="P147">
        <v>3</v>
      </c>
      <c r="Q147">
        <v>4</v>
      </c>
      <c r="R147">
        <v>2</v>
      </c>
      <c r="S147">
        <v>3</v>
      </c>
      <c r="T147">
        <v>4</v>
      </c>
      <c r="U147">
        <v>4</v>
      </c>
      <c r="V147">
        <v>2</v>
      </c>
      <c r="W147">
        <v>4</v>
      </c>
      <c r="X147">
        <v>4</v>
      </c>
      <c r="Y147">
        <v>4</v>
      </c>
      <c r="Z147">
        <v>2</v>
      </c>
      <c r="AA147">
        <v>4</v>
      </c>
      <c r="AB147">
        <v>5</v>
      </c>
      <c r="AC147">
        <v>5</v>
      </c>
      <c r="AD147">
        <v>3</v>
      </c>
      <c r="AE147">
        <v>10</v>
      </c>
      <c r="AF147">
        <v>8</v>
      </c>
      <c r="AG147">
        <v>7</v>
      </c>
      <c r="AH147">
        <v>4</v>
      </c>
      <c r="AI147">
        <v>6</v>
      </c>
      <c r="AJ147">
        <v>4</v>
      </c>
      <c r="AK147">
        <v>4</v>
      </c>
      <c r="AL147">
        <v>3</v>
      </c>
      <c r="AM147">
        <v>3</v>
      </c>
      <c r="AN147">
        <v>11</v>
      </c>
      <c r="AO147">
        <v>5</v>
      </c>
      <c r="AP147">
        <v>3</v>
      </c>
      <c r="AQ147">
        <v>7</v>
      </c>
      <c r="AR147">
        <v>7</v>
      </c>
      <c r="AS147">
        <v>4</v>
      </c>
      <c r="AT147">
        <v>3</v>
      </c>
      <c r="AU147">
        <v>4</v>
      </c>
      <c r="AV147">
        <v>4</v>
      </c>
      <c r="AW147">
        <v>3</v>
      </c>
      <c r="AX147">
        <v>5</v>
      </c>
      <c r="AY147">
        <v>7</v>
      </c>
      <c r="AZ147">
        <v>6</v>
      </c>
      <c r="BA147">
        <v>4</v>
      </c>
      <c r="BB147">
        <v>3</v>
      </c>
      <c r="BC147">
        <v>3</v>
      </c>
      <c r="BD147">
        <v>63</v>
      </c>
    </row>
    <row r="148" spans="1:56" x14ac:dyDescent="0.25">
      <c r="A148">
        <v>36956</v>
      </c>
      <c r="B148">
        <v>1</v>
      </c>
      <c r="C148">
        <v>1999</v>
      </c>
      <c r="D148" s="1">
        <v>45595.665312500001</v>
      </c>
      <c r="E148" t="s">
        <v>101</v>
      </c>
      <c r="F148">
        <v>4</v>
      </c>
      <c r="G148">
        <v>4</v>
      </c>
      <c r="H148">
        <v>2</v>
      </c>
      <c r="I148">
        <v>2</v>
      </c>
      <c r="J148">
        <v>2</v>
      </c>
      <c r="K148">
        <v>3</v>
      </c>
      <c r="L148">
        <v>2</v>
      </c>
      <c r="M148">
        <v>2</v>
      </c>
      <c r="N148">
        <v>3</v>
      </c>
      <c r="O148">
        <v>2</v>
      </c>
      <c r="P148">
        <v>4</v>
      </c>
      <c r="Q148">
        <v>3</v>
      </c>
      <c r="R148">
        <v>3</v>
      </c>
      <c r="S148">
        <v>3</v>
      </c>
      <c r="T148">
        <v>3</v>
      </c>
      <c r="U148">
        <v>3</v>
      </c>
      <c r="V148">
        <v>4</v>
      </c>
      <c r="W148">
        <v>3</v>
      </c>
      <c r="X148">
        <v>2</v>
      </c>
      <c r="Y148">
        <v>4</v>
      </c>
      <c r="Z148">
        <v>4</v>
      </c>
      <c r="AA148">
        <v>3</v>
      </c>
      <c r="AB148">
        <v>2</v>
      </c>
      <c r="AC148">
        <v>4</v>
      </c>
      <c r="AD148">
        <v>2</v>
      </c>
      <c r="AE148">
        <v>7</v>
      </c>
      <c r="AF148">
        <v>4</v>
      </c>
      <c r="AG148">
        <v>5</v>
      </c>
      <c r="AH148">
        <v>3</v>
      </c>
      <c r="AI148">
        <v>2</v>
      </c>
      <c r="AJ148">
        <v>2</v>
      </c>
      <c r="AK148">
        <v>3</v>
      </c>
      <c r="AL148">
        <v>2</v>
      </c>
      <c r="AM148">
        <v>3</v>
      </c>
      <c r="AN148">
        <v>6</v>
      </c>
      <c r="AO148">
        <v>4</v>
      </c>
      <c r="AP148">
        <v>5</v>
      </c>
      <c r="AQ148">
        <v>2</v>
      </c>
      <c r="AR148">
        <v>4</v>
      </c>
      <c r="AS148">
        <v>4</v>
      </c>
      <c r="AT148">
        <v>15</v>
      </c>
      <c r="AU148">
        <v>3</v>
      </c>
      <c r="AV148">
        <v>5</v>
      </c>
      <c r="AW148">
        <v>4</v>
      </c>
      <c r="AX148">
        <v>4</v>
      </c>
      <c r="AY148">
        <v>4</v>
      </c>
      <c r="AZ148">
        <v>4</v>
      </c>
      <c r="BA148">
        <v>6</v>
      </c>
      <c r="BB148">
        <v>3</v>
      </c>
      <c r="BC148">
        <v>3</v>
      </c>
      <c r="BD148">
        <v>16</v>
      </c>
    </row>
    <row r="149" spans="1:56" x14ac:dyDescent="0.25">
      <c r="A149">
        <v>36900</v>
      </c>
      <c r="B149">
        <v>0</v>
      </c>
      <c r="C149">
        <v>1996</v>
      </c>
      <c r="D149" s="1">
        <v>45595.68136574074</v>
      </c>
      <c r="E149" t="s">
        <v>139</v>
      </c>
      <c r="F149">
        <v>5</v>
      </c>
      <c r="G149">
        <v>4</v>
      </c>
      <c r="H149">
        <v>2</v>
      </c>
      <c r="I149">
        <v>3</v>
      </c>
      <c r="J149">
        <v>2</v>
      </c>
      <c r="K149">
        <v>4</v>
      </c>
      <c r="L149">
        <v>1</v>
      </c>
      <c r="M149">
        <v>4</v>
      </c>
      <c r="N149">
        <v>3</v>
      </c>
      <c r="O149">
        <v>4</v>
      </c>
      <c r="P149">
        <v>3</v>
      </c>
      <c r="Q149">
        <v>3</v>
      </c>
      <c r="R149">
        <v>2</v>
      </c>
      <c r="S149">
        <v>4</v>
      </c>
      <c r="T149">
        <v>3</v>
      </c>
      <c r="U149">
        <v>2</v>
      </c>
      <c r="V149">
        <v>2</v>
      </c>
      <c r="W149">
        <v>3</v>
      </c>
      <c r="X149">
        <v>4</v>
      </c>
      <c r="Y149">
        <v>3</v>
      </c>
      <c r="Z149">
        <v>3</v>
      </c>
      <c r="AA149">
        <v>4</v>
      </c>
      <c r="AB149">
        <v>5</v>
      </c>
      <c r="AC149">
        <v>4</v>
      </c>
      <c r="AD149">
        <v>4</v>
      </c>
      <c r="AE149">
        <v>19</v>
      </c>
      <c r="AF149">
        <v>16</v>
      </c>
      <c r="AG149">
        <v>25</v>
      </c>
      <c r="AH149">
        <v>6</v>
      </c>
      <c r="AI149">
        <v>27</v>
      </c>
      <c r="AJ149">
        <v>8</v>
      </c>
      <c r="AK149">
        <v>5</v>
      </c>
      <c r="AL149">
        <v>7</v>
      </c>
      <c r="AM149">
        <v>13</v>
      </c>
      <c r="AN149">
        <v>10</v>
      </c>
      <c r="AO149">
        <v>10</v>
      </c>
      <c r="AP149">
        <v>13</v>
      </c>
      <c r="AQ149">
        <v>8</v>
      </c>
      <c r="AR149">
        <v>5</v>
      </c>
      <c r="AS149">
        <v>13</v>
      </c>
      <c r="AT149">
        <v>11</v>
      </c>
      <c r="AU149">
        <v>8</v>
      </c>
      <c r="AV149">
        <v>13</v>
      </c>
      <c r="AW149">
        <v>10</v>
      </c>
      <c r="AX149">
        <v>8</v>
      </c>
      <c r="AY149">
        <v>14</v>
      </c>
      <c r="AZ149">
        <v>16</v>
      </c>
      <c r="BA149">
        <v>5</v>
      </c>
      <c r="BB149">
        <v>8</v>
      </c>
      <c r="BC149">
        <v>18</v>
      </c>
      <c r="BD149">
        <v>64</v>
      </c>
    </row>
    <row r="150" spans="1:56" x14ac:dyDescent="0.25">
      <c r="A150">
        <v>36980</v>
      </c>
      <c r="B150">
        <v>0</v>
      </c>
      <c r="C150">
        <v>1992</v>
      </c>
      <c r="D150" s="1">
        <v>45595.686423611114</v>
      </c>
      <c r="E150" t="s">
        <v>99</v>
      </c>
      <c r="F150">
        <v>1</v>
      </c>
      <c r="G150">
        <v>1</v>
      </c>
      <c r="H150">
        <v>5</v>
      </c>
      <c r="I150">
        <v>1</v>
      </c>
      <c r="J150">
        <v>1</v>
      </c>
      <c r="K150">
        <v>1</v>
      </c>
      <c r="L150">
        <v>1</v>
      </c>
      <c r="M150">
        <v>1</v>
      </c>
      <c r="N150">
        <v>5</v>
      </c>
      <c r="O150">
        <v>1</v>
      </c>
      <c r="P150">
        <v>5</v>
      </c>
      <c r="Q150">
        <v>1</v>
      </c>
      <c r="R150">
        <v>1</v>
      </c>
      <c r="S150">
        <v>4</v>
      </c>
      <c r="T150">
        <v>4</v>
      </c>
      <c r="U150">
        <v>1</v>
      </c>
      <c r="V150">
        <v>5</v>
      </c>
      <c r="W150">
        <v>2</v>
      </c>
      <c r="X150">
        <v>1</v>
      </c>
      <c r="Y150">
        <v>1</v>
      </c>
      <c r="Z150">
        <v>5</v>
      </c>
      <c r="AA150">
        <v>1</v>
      </c>
      <c r="AB150">
        <v>1</v>
      </c>
      <c r="AC150">
        <v>1</v>
      </c>
      <c r="AD150">
        <v>1</v>
      </c>
      <c r="AE150">
        <v>3</v>
      </c>
      <c r="AF150">
        <v>3</v>
      </c>
      <c r="AG150">
        <v>3</v>
      </c>
      <c r="AH150">
        <v>2</v>
      </c>
      <c r="AI150">
        <v>2</v>
      </c>
      <c r="AJ150">
        <v>2</v>
      </c>
      <c r="AK150">
        <v>2</v>
      </c>
      <c r="AL150">
        <v>2</v>
      </c>
      <c r="AM150">
        <v>2</v>
      </c>
      <c r="AN150">
        <v>2</v>
      </c>
      <c r="AO150">
        <v>3</v>
      </c>
      <c r="AP150">
        <v>2</v>
      </c>
      <c r="AQ150">
        <v>2</v>
      </c>
      <c r="AR150">
        <v>3</v>
      </c>
      <c r="AS150">
        <v>3</v>
      </c>
      <c r="AT150">
        <v>5</v>
      </c>
      <c r="AU150">
        <v>1</v>
      </c>
      <c r="AV150">
        <v>3</v>
      </c>
      <c r="AW150">
        <v>4</v>
      </c>
      <c r="AX150">
        <v>3</v>
      </c>
      <c r="AY150">
        <v>3</v>
      </c>
      <c r="AZ150">
        <v>5</v>
      </c>
      <c r="BA150">
        <v>8</v>
      </c>
      <c r="BB150">
        <v>2</v>
      </c>
      <c r="BC150">
        <v>2</v>
      </c>
      <c r="BD150">
        <v>5</v>
      </c>
    </row>
    <row r="151" spans="1:56" x14ac:dyDescent="0.25">
      <c r="A151">
        <v>37011</v>
      </c>
      <c r="B151">
        <v>0</v>
      </c>
      <c r="C151">
        <v>2006</v>
      </c>
      <c r="D151" s="1">
        <v>45595.691388888888</v>
      </c>
      <c r="E151" t="s">
        <v>101</v>
      </c>
      <c r="F151">
        <v>4</v>
      </c>
      <c r="G151">
        <v>4</v>
      </c>
      <c r="H151">
        <v>1</v>
      </c>
      <c r="I151">
        <v>4</v>
      </c>
      <c r="J151">
        <v>4</v>
      </c>
      <c r="K151">
        <v>2</v>
      </c>
      <c r="L151">
        <v>2</v>
      </c>
      <c r="M151">
        <v>3</v>
      </c>
      <c r="N151">
        <v>4</v>
      </c>
      <c r="O151">
        <v>2</v>
      </c>
      <c r="P151">
        <v>4</v>
      </c>
      <c r="Q151">
        <v>2</v>
      </c>
      <c r="R151">
        <v>4</v>
      </c>
      <c r="S151">
        <v>4</v>
      </c>
      <c r="T151">
        <v>4</v>
      </c>
      <c r="U151">
        <v>2</v>
      </c>
      <c r="V151">
        <v>4</v>
      </c>
      <c r="W151">
        <v>4</v>
      </c>
      <c r="X151">
        <v>3</v>
      </c>
      <c r="Y151">
        <v>2</v>
      </c>
      <c r="Z151">
        <v>5</v>
      </c>
      <c r="AA151">
        <v>1</v>
      </c>
      <c r="AB151">
        <v>2</v>
      </c>
      <c r="AC151">
        <v>5</v>
      </c>
      <c r="AD151">
        <v>2</v>
      </c>
      <c r="AE151">
        <v>7</v>
      </c>
      <c r="AF151">
        <v>13</v>
      </c>
      <c r="AG151">
        <v>6</v>
      </c>
      <c r="AH151">
        <v>4</v>
      </c>
      <c r="AI151">
        <v>3</v>
      </c>
      <c r="AJ151">
        <v>4</v>
      </c>
      <c r="AK151">
        <v>3</v>
      </c>
      <c r="AL151">
        <v>13</v>
      </c>
      <c r="AM151">
        <v>16</v>
      </c>
      <c r="AN151">
        <v>7</v>
      </c>
      <c r="AO151">
        <v>6</v>
      </c>
      <c r="AP151">
        <v>6</v>
      </c>
      <c r="AQ151">
        <v>5</v>
      </c>
      <c r="AR151">
        <v>11</v>
      </c>
      <c r="AS151">
        <v>5</v>
      </c>
      <c r="AT151">
        <v>4</v>
      </c>
      <c r="AU151">
        <v>4</v>
      </c>
      <c r="AV151">
        <v>5</v>
      </c>
      <c r="AW151">
        <v>7</v>
      </c>
      <c r="AX151">
        <v>15</v>
      </c>
      <c r="AY151">
        <v>8</v>
      </c>
      <c r="AZ151">
        <v>5</v>
      </c>
      <c r="BA151">
        <v>6</v>
      </c>
      <c r="BB151">
        <v>5</v>
      </c>
      <c r="BC151">
        <v>5</v>
      </c>
      <c r="BD151">
        <v>49</v>
      </c>
    </row>
    <row r="152" spans="1:56" x14ac:dyDescent="0.25">
      <c r="A152">
        <v>37018</v>
      </c>
      <c r="B152">
        <v>0</v>
      </c>
      <c r="C152">
        <v>1995</v>
      </c>
      <c r="D152" s="1">
        <v>45595.697384259256</v>
      </c>
      <c r="E152" t="s">
        <v>140</v>
      </c>
      <c r="F152">
        <v>2</v>
      </c>
      <c r="G152">
        <v>2</v>
      </c>
      <c r="H152">
        <v>4</v>
      </c>
      <c r="I152">
        <v>2</v>
      </c>
      <c r="J152">
        <v>1</v>
      </c>
      <c r="K152">
        <v>1</v>
      </c>
      <c r="L152">
        <v>2</v>
      </c>
      <c r="M152">
        <v>2</v>
      </c>
      <c r="N152">
        <v>4</v>
      </c>
      <c r="O152">
        <v>2</v>
      </c>
      <c r="P152">
        <v>4</v>
      </c>
      <c r="Q152">
        <v>3</v>
      </c>
      <c r="R152">
        <v>3</v>
      </c>
      <c r="S152">
        <v>4</v>
      </c>
      <c r="T152">
        <v>4</v>
      </c>
      <c r="U152">
        <v>3</v>
      </c>
      <c r="V152">
        <v>3</v>
      </c>
      <c r="W152">
        <v>3</v>
      </c>
      <c r="X152">
        <v>3</v>
      </c>
      <c r="Y152">
        <v>2</v>
      </c>
      <c r="Z152">
        <v>4</v>
      </c>
      <c r="AA152">
        <v>3</v>
      </c>
      <c r="AB152">
        <v>1</v>
      </c>
      <c r="AC152">
        <v>5</v>
      </c>
      <c r="AD152">
        <v>2</v>
      </c>
      <c r="AE152">
        <v>4</v>
      </c>
      <c r="AF152">
        <v>6</v>
      </c>
      <c r="AG152">
        <v>4</v>
      </c>
      <c r="AH152">
        <v>7</v>
      </c>
      <c r="AI152">
        <v>3</v>
      </c>
      <c r="AJ152">
        <v>3</v>
      </c>
      <c r="AK152">
        <v>3</v>
      </c>
      <c r="AL152">
        <v>3</v>
      </c>
      <c r="AM152">
        <v>2</v>
      </c>
      <c r="AN152">
        <v>3</v>
      </c>
      <c r="AO152">
        <v>5</v>
      </c>
      <c r="AP152">
        <v>4</v>
      </c>
      <c r="AQ152">
        <v>3</v>
      </c>
      <c r="AR152">
        <v>4</v>
      </c>
      <c r="AS152">
        <v>5</v>
      </c>
      <c r="AT152">
        <v>3</v>
      </c>
      <c r="AU152">
        <v>3</v>
      </c>
      <c r="AV152">
        <v>4</v>
      </c>
      <c r="AW152">
        <v>3</v>
      </c>
      <c r="AX152">
        <v>11</v>
      </c>
      <c r="AY152">
        <v>3</v>
      </c>
      <c r="AZ152">
        <v>3</v>
      </c>
      <c r="BA152">
        <v>4</v>
      </c>
      <c r="BB152">
        <v>3</v>
      </c>
      <c r="BC152">
        <v>4</v>
      </c>
      <c r="BD152">
        <v>10</v>
      </c>
    </row>
    <row r="153" spans="1:56" x14ac:dyDescent="0.25">
      <c r="A153">
        <v>37010</v>
      </c>
      <c r="B153">
        <v>0</v>
      </c>
      <c r="C153">
        <v>1984</v>
      </c>
      <c r="D153" s="1">
        <v>45595.701342592591</v>
      </c>
      <c r="E153" t="s">
        <v>141</v>
      </c>
      <c r="F153">
        <v>2</v>
      </c>
      <c r="G153">
        <v>2</v>
      </c>
      <c r="H153">
        <v>4</v>
      </c>
      <c r="I153">
        <v>2</v>
      </c>
      <c r="J153">
        <v>2</v>
      </c>
      <c r="K153">
        <v>4</v>
      </c>
      <c r="L153">
        <v>4</v>
      </c>
      <c r="M153">
        <v>4</v>
      </c>
      <c r="N153">
        <v>2</v>
      </c>
      <c r="O153">
        <v>4</v>
      </c>
      <c r="P153">
        <v>4</v>
      </c>
      <c r="Q153">
        <v>4</v>
      </c>
      <c r="R153">
        <v>4</v>
      </c>
      <c r="S153">
        <v>4</v>
      </c>
      <c r="T153">
        <v>4</v>
      </c>
      <c r="U153">
        <v>4</v>
      </c>
      <c r="V153">
        <v>2</v>
      </c>
      <c r="W153">
        <v>4</v>
      </c>
      <c r="X153">
        <v>4</v>
      </c>
      <c r="Y153">
        <v>4</v>
      </c>
      <c r="Z153">
        <v>4</v>
      </c>
      <c r="AA153">
        <v>3</v>
      </c>
      <c r="AB153">
        <v>3</v>
      </c>
      <c r="AC153">
        <v>3</v>
      </c>
      <c r="AD153">
        <v>3</v>
      </c>
      <c r="AE153">
        <v>14</v>
      </c>
      <c r="AF153">
        <v>8</v>
      </c>
      <c r="AG153">
        <v>5</v>
      </c>
      <c r="AH153">
        <v>15</v>
      </c>
      <c r="AI153">
        <v>6</v>
      </c>
      <c r="AJ153">
        <v>2</v>
      </c>
      <c r="AK153">
        <v>2</v>
      </c>
      <c r="AL153">
        <v>2</v>
      </c>
      <c r="AM153">
        <v>3</v>
      </c>
      <c r="AN153">
        <v>7</v>
      </c>
      <c r="AO153">
        <v>5</v>
      </c>
      <c r="AP153">
        <v>4</v>
      </c>
      <c r="AQ153">
        <v>9</v>
      </c>
      <c r="AR153">
        <v>5</v>
      </c>
      <c r="AS153">
        <v>4</v>
      </c>
      <c r="AT153">
        <v>3</v>
      </c>
      <c r="AU153">
        <v>3</v>
      </c>
      <c r="AV153">
        <v>4</v>
      </c>
      <c r="AW153">
        <v>8</v>
      </c>
      <c r="AX153">
        <v>5</v>
      </c>
      <c r="AY153">
        <v>3</v>
      </c>
      <c r="AZ153">
        <v>9</v>
      </c>
      <c r="BA153">
        <v>4</v>
      </c>
      <c r="BB153">
        <v>2</v>
      </c>
      <c r="BC153">
        <v>4</v>
      </c>
      <c r="BD153">
        <v>57</v>
      </c>
    </row>
    <row r="154" spans="1:56" x14ac:dyDescent="0.25">
      <c r="A154">
        <v>37022</v>
      </c>
      <c r="B154">
        <v>0</v>
      </c>
      <c r="C154">
        <v>2002</v>
      </c>
      <c r="D154" s="1">
        <v>45595.701678240737</v>
      </c>
      <c r="E154" t="s">
        <v>142</v>
      </c>
      <c r="F154">
        <v>4</v>
      </c>
      <c r="G154">
        <v>4</v>
      </c>
      <c r="H154">
        <v>2</v>
      </c>
      <c r="I154">
        <v>3</v>
      </c>
      <c r="J154">
        <v>5</v>
      </c>
      <c r="K154">
        <v>3</v>
      </c>
      <c r="L154">
        <v>2</v>
      </c>
      <c r="M154">
        <v>4</v>
      </c>
      <c r="N154">
        <v>4</v>
      </c>
      <c r="O154">
        <v>3</v>
      </c>
      <c r="P154">
        <v>4</v>
      </c>
      <c r="Q154">
        <v>5</v>
      </c>
      <c r="R154">
        <v>4</v>
      </c>
      <c r="S154">
        <v>5</v>
      </c>
      <c r="T154">
        <v>3</v>
      </c>
      <c r="U154">
        <v>4</v>
      </c>
      <c r="V154">
        <v>3</v>
      </c>
      <c r="W154">
        <v>3</v>
      </c>
      <c r="X154">
        <v>5</v>
      </c>
      <c r="Y154">
        <v>3</v>
      </c>
      <c r="Z154">
        <v>2</v>
      </c>
      <c r="AA154">
        <v>5</v>
      </c>
      <c r="AB154">
        <v>4</v>
      </c>
      <c r="AC154">
        <v>5</v>
      </c>
      <c r="AD154">
        <v>4</v>
      </c>
      <c r="AE154">
        <v>4</v>
      </c>
      <c r="AF154">
        <v>4</v>
      </c>
      <c r="AG154">
        <v>4</v>
      </c>
      <c r="AH154">
        <v>3</v>
      </c>
      <c r="AI154">
        <v>2</v>
      </c>
      <c r="AJ154">
        <v>3</v>
      </c>
      <c r="AK154">
        <v>3</v>
      </c>
      <c r="AL154">
        <v>4</v>
      </c>
      <c r="AM154">
        <v>4</v>
      </c>
      <c r="AN154">
        <v>5</v>
      </c>
      <c r="AO154">
        <v>4</v>
      </c>
      <c r="AP154">
        <v>5</v>
      </c>
      <c r="AQ154">
        <v>3</v>
      </c>
      <c r="AR154">
        <v>3</v>
      </c>
      <c r="AS154">
        <v>3</v>
      </c>
      <c r="AT154">
        <v>3</v>
      </c>
      <c r="AU154">
        <v>5</v>
      </c>
      <c r="AV154">
        <v>3</v>
      </c>
      <c r="AW154">
        <v>5</v>
      </c>
      <c r="AX154">
        <v>7</v>
      </c>
      <c r="AY154">
        <v>3</v>
      </c>
      <c r="AZ154">
        <v>3</v>
      </c>
      <c r="BA154">
        <v>2</v>
      </c>
      <c r="BB154">
        <v>2</v>
      </c>
      <c r="BC154">
        <v>3</v>
      </c>
      <c r="BD154">
        <v>67</v>
      </c>
    </row>
    <row r="155" spans="1:56" x14ac:dyDescent="0.25">
      <c r="A155">
        <v>37023</v>
      </c>
      <c r="B155">
        <v>1</v>
      </c>
      <c r="C155">
        <v>1996</v>
      </c>
      <c r="D155" s="1">
        <v>45595.701932870368</v>
      </c>
      <c r="E155" t="s">
        <v>101</v>
      </c>
      <c r="F155">
        <v>5</v>
      </c>
      <c r="G155">
        <v>5</v>
      </c>
      <c r="H155">
        <v>2</v>
      </c>
      <c r="I155">
        <v>5</v>
      </c>
      <c r="J155">
        <v>5</v>
      </c>
      <c r="K155">
        <v>5</v>
      </c>
      <c r="L155">
        <v>2</v>
      </c>
      <c r="M155">
        <v>4</v>
      </c>
      <c r="N155">
        <v>2</v>
      </c>
      <c r="O155">
        <v>5</v>
      </c>
      <c r="P155">
        <v>5</v>
      </c>
      <c r="Q155">
        <v>5</v>
      </c>
      <c r="R155">
        <v>3</v>
      </c>
      <c r="S155">
        <v>5</v>
      </c>
      <c r="T155">
        <v>2</v>
      </c>
      <c r="U155">
        <v>3</v>
      </c>
      <c r="V155">
        <v>2</v>
      </c>
      <c r="W155">
        <v>5</v>
      </c>
      <c r="X155">
        <v>5</v>
      </c>
      <c r="Y155">
        <v>5</v>
      </c>
      <c r="Z155">
        <v>1</v>
      </c>
      <c r="AA155">
        <v>5</v>
      </c>
      <c r="AB155">
        <v>4</v>
      </c>
      <c r="AC155">
        <v>5</v>
      </c>
      <c r="AD155">
        <v>5</v>
      </c>
      <c r="AE155">
        <v>6</v>
      </c>
      <c r="AF155">
        <v>5</v>
      </c>
      <c r="AG155">
        <v>5</v>
      </c>
      <c r="AH155">
        <v>2</v>
      </c>
      <c r="AI155">
        <v>2</v>
      </c>
      <c r="AJ155">
        <v>2</v>
      </c>
      <c r="AK155">
        <v>5</v>
      </c>
      <c r="AL155">
        <v>4</v>
      </c>
      <c r="AM155">
        <v>4</v>
      </c>
      <c r="AN155">
        <v>6</v>
      </c>
      <c r="AO155">
        <v>7</v>
      </c>
      <c r="AP155">
        <v>7</v>
      </c>
      <c r="AQ155">
        <v>4</v>
      </c>
      <c r="AR155">
        <v>7</v>
      </c>
      <c r="AS155">
        <v>31</v>
      </c>
      <c r="AT155">
        <v>7</v>
      </c>
      <c r="AU155">
        <v>5</v>
      </c>
      <c r="AV155">
        <v>3</v>
      </c>
      <c r="AW155">
        <v>5</v>
      </c>
      <c r="AX155">
        <v>6</v>
      </c>
      <c r="AY155">
        <v>5</v>
      </c>
      <c r="AZ155">
        <v>4</v>
      </c>
      <c r="BA155">
        <v>3</v>
      </c>
      <c r="BB155">
        <v>2</v>
      </c>
      <c r="BC155">
        <v>4</v>
      </c>
      <c r="BD155">
        <v>34</v>
      </c>
    </row>
    <row r="156" spans="1:56" x14ac:dyDescent="0.25">
      <c r="A156">
        <v>36891</v>
      </c>
      <c r="B156">
        <v>0</v>
      </c>
      <c r="C156">
        <v>2003</v>
      </c>
      <c r="D156" s="1">
        <v>45595.702048611114</v>
      </c>
      <c r="E156" t="s">
        <v>143</v>
      </c>
      <c r="F156">
        <v>4</v>
      </c>
      <c r="G156">
        <v>4</v>
      </c>
      <c r="H156">
        <v>2</v>
      </c>
      <c r="I156">
        <v>4</v>
      </c>
      <c r="J156">
        <v>3</v>
      </c>
      <c r="K156">
        <v>3</v>
      </c>
      <c r="L156">
        <v>3</v>
      </c>
      <c r="M156">
        <v>4</v>
      </c>
      <c r="N156">
        <v>2</v>
      </c>
      <c r="O156">
        <v>4</v>
      </c>
      <c r="P156">
        <v>1</v>
      </c>
      <c r="Q156">
        <v>3</v>
      </c>
      <c r="R156">
        <v>3</v>
      </c>
      <c r="S156">
        <v>3</v>
      </c>
      <c r="T156">
        <v>3</v>
      </c>
      <c r="U156">
        <v>4</v>
      </c>
      <c r="V156">
        <v>3</v>
      </c>
      <c r="W156">
        <v>3</v>
      </c>
      <c r="X156">
        <v>3</v>
      </c>
      <c r="Y156">
        <v>4</v>
      </c>
      <c r="Z156">
        <v>2</v>
      </c>
      <c r="AA156">
        <v>2</v>
      </c>
      <c r="AB156">
        <v>2</v>
      </c>
      <c r="AC156">
        <v>4</v>
      </c>
      <c r="AD156">
        <v>2</v>
      </c>
      <c r="AE156">
        <v>4</v>
      </c>
      <c r="AF156">
        <v>4</v>
      </c>
      <c r="AG156">
        <v>7</v>
      </c>
      <c r="AH156">
        <v>3</v>
      </c>
      <c r="AI156">
        <v>3</v>
      </c>
      <c r="AJ156">
        <v>2</v>
      </c>
      <c r="AK156">
        <v>3</v>
      </c>
      <c r="AL156">
        <v>4</v>
      </c>
      <c r="AM156">
        <v>2</v>
      </c>
      <c r="AN156">
        <v>5</v>
      </c>
      <c r="AO156">
        <v>4</v>
      </c>
      <c r="AP156">
        <v>5</v>
      </c>
      <c r="AQ156">
        <v>3</v>
      </c>
      <c r="AR156">
        <v>3</v>
      </c>
      <c r="AS156">
        <v>3</v>
      </c>
      <c r="AT156">
        <v>3</v>
      </c>
      <c r="AU156">
        <v>2</v>
      </c>
      <c r="AV156">
        <v>12</v>
      </c>
      <c r="AW156">
        <v>3</v>
      </c>
      <c r="AX156">
        <v>7</v>
      </c>
      <c r="AY156">
        <v>7</v>
      </c>
      <c r="AZ156">
        <v>5</v>
      </c>
      <c r="BA156">
        <v>2</v>
      </c>
      <c r="BB156">
        <v>3</v>
      </c>
      <c r="BC156">
        <v>3</v>
      </c>
      <c r="BD156">
        <v>52</v>
      </c>
    </row>
    <row r="157" spans="1:56" x14ac:dyDescent="0.25">
      <c r="A157">
        <v>37047</v>
      </c>
      <c r="B157">
        <v>0</v>
      </c>
      <c r="C157">
        <v>2000</v>
      </c>
      <c r="D157" s="1">
        <v>45595.720856481479</v>
      </c>
      <c r="E157" t="s">
        <v>144</v>
      </c>
      <c r="F157">
        <v>1</v>
      </c>
      <c r="G157">
        <v>1</v>
      </c>
      <c r="H157">
        <v>5</v>
      </c>
      <c r="I157">
        <v>1</v>
      </c>
      <c r="J157">
        <v>1</v>
      </c>
      <c r="K157">
        <v>1</v>
      </c>
      <c r="L157">
        <v>1</v>
      </c>
      <c r="M157">
        <v>1</v>
      </c>
      <c r="N157">
        <v>5</v>
      </c>
      <c r="O157">
        <v>1</v>
      </c>
      <c r="P157">
        <v>5</v>
      </c>
      <c r="Q157">
        <v>1</v>
      </c>
      <c r="R157">
        <v>3</v>
      </c>
      <c r="S157">
        <v>4</v>
      </c>
      <c r="T157">
        <v>4</v>
      </c>
      <c r="U157">
        <v>3</v>
      </c>
      <c r="V157">
        <v>4</v>
      </c>
      <c r="W157">
        <v>3</v>
      </c>
      <c r="X157">
        <v>5</v>
      </c>
      <c r="Y157">
        <v>4</v>
      </c>
      <c r="Z157">
        <v>1</v>
      </c>
      <c r="AA157">
        <v>2</v>
      </c>
      <c r="AB157">
        <v>5</v>
      </c>
      <c r="AC157">
        <v>4</v>
      </c>
      <c r="AD157">
        <v>2</v>
      </c>
      <c r="AE157">
        <v>4</v>
      </c>
      <c r="AF157">
        <v>3</v>
      </c>
      <c r="AG157">
        <v>4</v>
      </c>
      <c r="AH157">
        <v>2</v>
      </c>
      <c r="AI157">
        <v>5</v>
      </c>
      <c r="AJ157">
        <v>2</v>
      </c>
      <c r="AK157">
        <v>3</v>
      </c>
      <c r="AL157">
        <v>2</v>
      </c>
      <c r="AM157">
        <v>3</v>
      </c>
      <c r="AN157">
        <v>3</v>
      </c>
      <c r="AO157">
        <v>5</v>
      </c>
      <c r="AP157">
        <v>4</v>
      </c>
      <c r="AQ157">
        <v>4</v>
      </c>
      <c r="AR157">
        <v>5</v>
      </c>
      <c r="AS157">
        <v>5</v>
      </c>
      <c r="AT157">
        <v>6</v>
      </c>
      <c r="AU157">
        <v>4</v>
      </c>
      <c r="AV157">
        <v>17</v>
      </c>
      <c r="AW157">
        <v>6</v>
      </c>
      <c r="AX157">
        <v>6</v>
      </c>
      <c r="AY157">
        <v>5</v>
      </c>
      <c r="AZ157">
        <v>7</v>
      </c>
      <c r="BA157">
        <v>5</v>
      </c>
      <c r="BB157">
        <v>5</v>
      </c>
      <c r="BC157">
        <v>5</v>
      </c>
      <c r="BD157">
        <v>32</v>
      </c>
    </row>
    <row r="158" spans="1:56" x14ac:dyDescent="0.25">
      <c r="A158">
        <v>37062</v>
      </c>
      <c r="B158">
        <v>0</v>
      </c>
      <c r="C158">
        <v>1980</v>
      </c>
      <c r="D158" s="1">
        <v>45595.728055555555</v>
      </c>
      <c r="E158" t="s">
        <v>145</v>
      </c>
      <c r="F158">
        <v>4</v>
      </c>
      <c r="G158">
        <v>4</v>
      </c>
      <c r="H158">
        <v>2</v>
      </c>
      <c r="I158">
        <v>3</v>
      </c>
      <c r="J158">
        <v>2</v>
      </c>
      <c r="K158">
        <v>4</v>
      </c>
      <c r="L158">
        <v>2</v>
      </c>
      <c r="M158">
        <v>4</v>
      </c>
      <c r="N158">
        <v>4</v>
      </c>
      <c r="O158">
        <v>4</v>
      </c>
      <c r="P158">
        <v>4</v>
      </c>
      <c r="Q158">
        <v>4</v>
      </c>
      <c r="R158">
        <v>4</v>
      </c>
      <c r="S158">
        <v>4</v>
      </c>
      <c r="T158">
        <v>4</v>
      </c>
      <c r="U158">
        <v>4</v>
      </c>
      <c r="V158">
        <v>2</v>
      </c>
      <c r="W158">
        <v>3</v>
      </c>
      <c r="X158">
        <v>4</v>
      </c>
      <c r="Y158">
        <v>4</v>
      </c>
      <c r="Z158">
        <v>2</v>
      </c>
      <c r="AA158">
        <v>4</v>
      </c>
      <c r="AB158">
        <v>4</v>
      </c>
      <c r="AC158">
        <v>4</v>
      </c>
      <c r="AD158">
        <v>3</v>
      </c>
      <c r="AE158">
        <v>6</v>
      </c>
      <c r="AF158">
        <v>7</v>
      </c>
      <c r="AG158">
        <v>4</v>
      </c>
      <c r="AH158">
        <v>6</v>
      </c>
      <c r="AI158">
        <v>4</v>
      </c>
      <c r="AJ158">
        <v>3</v>
      </c>
      <c r="AK158">
        <v>5</v>
      </c>
      <c r="AL158">
        <v>3</v>
      </c>
      <c r="AM158">
        <v>4</v>
      </c>
      <c r="AN158">
        <v>7</v>
      </c>
      <c r="AO158">
        <v>4</v>
      </c>
      <c r="AP158">
        <v>4</v>
      </c>
      <c r="AQ158">
        <v>4</v>
      </c>
      <c r="AR158">
        <v>2</v>
      </c>
      <c r="AS158">
        <v>4</v>
      </c>
      <c r="AT158">
        <v>2</v>
      </c>
      <c r="AU158">
        <v>3</v>
      </c>
      <c r="AV158">
        <v>4</v>
      </c>
      <c r="AW158">
        <v>3</v>
      </c>
      <c r="AX158">
        <v>4</v>
      </c>
      <c r="AY158">
        <v>5</v>
      </c>
      <c r="AZ158">
        <v>5</v>
      </c>
      <c r="BA158">
        <v>3</v>
      </c>
      <c r="BB158">
        <v>2</v>
      </c>
      <c r="BC158">
        <v>6</v>
      </c>
      <c r="BD158">
        <v>53</v>
      </c>
    </row>
    <row r="159" spans="1:56" x14ac:dyDescent="0.25">
      <c r="A159" s="3">
        <v>37038</v>
      </c>
      <c r="B159">
        <v>0</v>
      </c>
      <c r="C159">
        <v>2000</v>
      </c>
      <c r="D159" s="1">
        <v>45595.73778935185</v>
      </c>
      <c r="E159" t="s">
        <v>146</v>
      </c>
      <c r="F159">
        <v>4</v>
      </c>
      <c r="G159">
        <v>2</v>
      </c>
      <c r="H159">
        <v>4</v>
      </c>
      <c r="I159">
        <v>4</v>
      </c>
      <c r="J159">
        <v>4</v>
      </c>
      <c r="K159">
        <v>1</v>
      </c>
      <c r="L159">
        <v>1</v>
      </c>
      <c r="M159">
        <v>1</v>
      </c>
      <c r="N159">
        <v>5</v>
      </c>
      <c r="O159">
        <v>1</v>
      </c>
      <c r="P159">
        <v>5</v>
      </c>
      <c r="Q159">
        <v>2</v>
      </c>
      <c r="R159">
        <v>2</v>
      </c>
      <c r="S159">
        <v>2</v>
      </c>
      <c r="T159">
        <v>2</v>
      </c>
      <c r="U159">
        <v>4</v>
      </c>
      <c r="V159">
        <v>4</v>
      </c>
      <c r="W159">
        <v>2</v>
      </c>
      <c r="X159">
        <v>2</v>
      </c>
      <c r="Y159">
        <v>2</v>
      </c>
      <c r="Z159">
        <v>4</v>
      </c>
      <c r="AA159">
        <v>2</v>
      </c>
      <c r="AB159">
        <v>4</v>
      </c>
      <c r="AC159">
        <v>4</v>
      </c>
      <c r="AD159">
        <v>4</v>
      </c>
      <c r="AE159">
        <v>4</v>
      </c>
      <c r="AF159">
        <v>4</v>
      </c>
      <c r="AG159">
        <v>2</v>
      </c>
      <c r="AH159">
        <v>3</v>
      </c>
      <c r="AI159">
        <v>2</v>
      </c>
      <c r="AJ159">
        <v>2</v>
      </c>
      <c r="AK159">
        <v>2</v>
      </c>
      <c r="AL159">
        <v>1</v>
      </c>
      <c r="AM159">
        <v>2</v>
      </c>
      <c r="AN159">
        <v>2</v>
      </c>
      <c r="AO159">
        <v>4</v>
      </c>
      <c r="AP159">
        <v>5</v>
      </c>
      <c r="AQ159">
        <v>2</v>
      </c>
      <c r="AR159">
        <v>2</v>
      </c>
      <c r="AS159">
        <v>2</v>
      </c>
      <c r="AT159">
        <v>3</v>
      </c>
      <c r="AU159">
        <v>2</v>
      </c>
      <c r="AV159">
        <v>2</v>
      </c>
      <c r="AW159">
        <v>4</v>
      </c>
      <c r="AX159">
        <v>2</v>
      </c>
      <c r="AY159">
        <v>4</v>
      </c>
      <c r="AZ159">
        <v>2</v>
      </c>
      <c r="BA159">
        <v>4</v>
      </c>
      <c r="BB159">
        <v>5</v>
      </c>
      <c r="BC159">
        <v>2</v>
      </c>
      <c r="BD159">
        <v>5</v>
      </c>
    </row>
    <row r="160" spans="1:56" x14ac:dyDescent="0.25">
      <c r="A160">
        <v>37082</v>
      </c>
      <c r="B160">
        <v>1</v>
      </c>
      <c r="C160">
        <v>1999</v>
      </c>
      <c r="D160" s="1">
        <v>45595.743356481478</v>
      </c>
      <c r="E160" t="s">
        <v>101</v>
      </c>
      <c r="F160">
        <v>3</v>
      </c>
      <c r="G160">
        <v>5</v>
      </c>
      <c r="H160">
        <v>2</v>
      </c>
      <c r="I160">
        <v>3</v>
      </c>
      <c r="J160">
        <v>4</v>
      </c>
      <c r="K160">
        <v>5</v>
      </c>
      <c r="L160">
        <v>3</v>
      </c>
      <c r="M160">
        <v>4</v>
      </c>
      <c r="N160">
        <v>4</v>
      </c>
      <c r="O160">
        <v>5</v>
      </c>
      <c r="P160">
        <v>4</v>
      </c>
      <c r="Q160">
        <v>5</v>
      </c>
      <c r="R160">
        <v>5</v>
      </c>
      <c r="S160">
        <v>4</v>
      </c>
      <c r="T160">
        <v>4</v>
      </c>
      <c r="U160">
        <v>5</v>
      </c>
      <c r="V160">
        <v>3</v>
      </c>
      <c r="W160">
        <v>4</v>
      </c>
      <c r="X160">
        <v>4</v>
      </c>
      <c r="Y160">
        <v>4</v>
      </c>
      <c r="Z160">
        <v>5</v>
      </c>
      <c r="AA160">
        <v>5</v>
      </c>
      <c r="AB160">
        <v>5</v>
      </c>
      <c r="AC160">
        <v>5</v>
      </c>
      <c r="AD160">
        <v>4</v>
      </c>
      <c r="AE160">
        <v>7</v>
      </c>
      <c r="AF160">
        <v>15</v>
      </c>
      <c r="AG160">
        <v>11</v>
      </c>
      <c r="AH160">
        <v>7</v>
      </c>
      <c r="AI160">
        <v>6</v>
      </c>
      <c r="AJ160">
        <v>7</v>
      </c>
      <c r="AK160">
        <v>5</v>
      </c>
      <c r="AL160">
        <v>8</v>
      </c>
      <c r="AM160">
        <v>4</v>
      </c>
      <c r="AN160">
        <v>6</v>
      </c>
      <c r="AO160">
        <v>8</v>
      </c>
      <c r="AP160">
        <v>3</v>
      </c>
      <c r="AQ160">
        <v>7</v>
      </c>
      <c r="AR160">
        <v>5</v>
      </c>
      <c r="AS160">
        <v>13</v>
      </c>
      <c r="AT160">
        <v>3</v>
      </c>
      <c r="AU160">
        <v>10</v>
      </c>
      <c r="AV160">
        <v>6</v>
      </c>
      <c r="AW160">
        <v>3</v>
      </c>
      <c r="AX160">
        <v>6</v>
      </c>
      <c r="AY160">
        <v>5</v>
      </c>
      <c r="AZ160">
        <v>10</v>
      </c>
      <c r="BA160">
        <v>7</v>
      </c>
      <c r="BB160">
        <v>7</v>
      </c>
      <c r="BC160">
        <v>8</v>
      </c>
      <c r="BD160">
        <v>63</v>
      </c>
    </row>
    <row r="161" spans="1:56" x14ac:dyDescent="0.25">
      <c r="A161">
        <v>37130</v>
      </c>
      <c r="B161">
        <v>1</v>
      </c>
      <c r="C161">
        <v>1998</v>
      </c>
      <c r="D161" s="1">
        <v>45595.769513888888</v>
      </c>
      <c r="E161" t="s">
        <v>147</v>
      </c>
      <c r="F161">
        <v>3</v>
      </c>
      <c r="G161">
        <v>4</v>
      </c>
      <c r="H161">
        <v>4</v>
      </c>
      <c r="I161">
        <v>3</v>
      </c>
      <c r="J161">
        <v>2</v>
      </c>
      <c r="K161">
        <v>3</v>
      </c>
      <c r="L161">
        <v>3</v>
      </c>
      <c r="M161">
        <v>3</v>
      </c>
      <c r="N161">
        <v>3</v>
      </c>
      <c r="O161">
        <v>4</v>
      </c>
      <c r="P161">
        <v>4</v>
      </c>
      <c r="Q161">
        <v>3</v>
      </c>
      <c r="R161">
        <v>3</v>
      </c>
      <c r="S161">
        <v>4</v>
      </c>
      <c r="T161">
        <v>4</v>
      </c>
      <c r="U161">
        <v>3</v>
      </c>
      <c r="V161">
        <v>3</v>
      </c>
      <c r="W161">
        <v>4</v>
      </c>
      <c r="X161">
        <v>4</v>
      </c>
      <c r="Y161">
        <v>3</v>
      </c>
      <c r="Z161">
        <v>4</v>
      </c>
      <c r="AA161">
        <v>3</v>
      </c>
      <c r="AB161">
        <v>3</v>
      </c>
      <c r="AC161">
        <v>3</v>
      </c>
      <c r="AD161">
        <v>3</v>
      </c>
      <c r="AE161">
        <v>13</v>
      </c>
      <c r="AF161">
        <v>18</v>
      </c>
      <c r="AG161">
        <v>6</v>
      </c>
      <c r="AH161">
        <v>5</v>
      </c>
      <c r="AI161">
        <v>7</v>
      </c>
      <c r="AJ161">
        <v>4</v>
      </c>
      <c r="AK161">
        <v>8</v>
      </c>
      <c r="AL161">
        <v>7</v>
      </c>
      <c r="AM161">
        <v>5</v>
      </c>
      <c r="AN161">
        <v>6</v>
      </c>
      <c r="AO161">
        <v>5</v>
      </c>
      <c r="AP161">
        <v>6</v>
      </c>
      <c r="AQ161">
        <v>4</v>
      </c>
      <c r="AR161">
        <v>4</v>
      </c>
      <c r="AS161">
        <v>9</v>
      </c>
      <c r="AT161">
        <v>4</v>
      </c>
      <c r="AU161">
        <v>3</v>
      </c>
      <c r="AV161">
        <v>6</v>
      </c>
      <c r="AW161">
        <v>3</v>
      </c>
      <c r="AX161">
        <v>7</v>
      </c>
      <c r="AY161">
        <v>4</v>
      </c>
      <c r="AZ161">
        <v>4</v>
      </c>
      <c r="BA161">
        <v>4</v>
      </c>
      <c r="BB161">
        <v>4</v>
      </c>
      <c r="BC161">
        <v>5</v>
      </c>
      <c r="BD161">
        <v>38</v>
      </c>
    </row>
    <row r="162" spans="1:56" x14ac:dyDescent="0.25">
      <c r="A162">
        <v>37131</v>
      </c>
      <c r="B162">
        <v>0</v>
      </c>
      <c r="C162">
        <v>2003</v>
      </c>
      <c r="D162" s="1">
        <v>45595.770960648151</v>
      </c>
      <c r="E162" t="s">
        <v>148</v>
      </c>
      <c r="F162">
        <v>4</v>
      </c>
      <c r="G162">
        <v>4</v>
      </c>
      <c r="H162">
        <v>3</v>
      </c>
      <c r="I162">
        <v>4</v>
      </c>
      <c r="J162">
        <v>4</v>
      </c>
      <c r="K162">
        <v>2</v>
      </c>
      <c r="L162">
        <v>1</v>
      </c>
      <c r="M162">
        <v>2</v>
      </c>
      <c r="N162">
        <v>4</v>
      </c>
      <c r="O162">
        <v>2</v>
      </c>
      <c r="P162">
        <v>5</v>
      </c>
      <c r="Q162">
        <v>5</v>
      </c>
      <c r="R162">
        <v>5</v>
      </c>
      <c r="S162">
        <v>5</v>
      </c>
      <c r="T162">
        <v>5</v>
      </c>
      <c r="U162">
        <v>3</v>
      </c>
      <c r="V162">
        <v>4</v>
      </c>
      <c r="W162">
        <v>5</v>
      </c>
      <c r="X162">
        <v>5</v>
      </c>
      <c r="Y162">
        <v>2</v>
      </c>
      <c r="Z162">
        <v>2</v>
      </c>
      <c r="AA162">
        <v>4</v>
      </c>
      <c r="AB162">
        <v>4</v>
      </c>
      <c r="AC162">
        <v>4</v>
      </c>
      <c r="AD162">
        <v>3</v>
      </c>
      <c r="AE162">
        <v>8</v>
      </c>
      <c r="AF162">
        <v>6</v>
      </c>
      <c r="AG162">
        <v>8</v>
      </c>
      <c r="AH162">
        <v>3</v>
      </c>
      <c r="AI162">
        <v>2</v>
      </c>
      <c r="AJ162">
        <v>3</v>
      </c>
      <c r="AK162">
        <v>2</v>
      </c>
      <c r="AL162">
        <v>3</v>
      </c>
      <c r="AM162">
        <v>3</v>
      </c>
      <c r="AN162">
        <v>4</v>
      </c>
      <c r="AO162">
        <v>3</v>
      </c>
      <c r="AP162">
        <v>3</v>
      </c>
      <c r="AQ162">
        <v>2</v>
      </c>
      <c r="AR162">
        <v>2</v>
      </c>
      <c r="AS162">
        <v>3</v>
      </c>
      <c r="AT162">
        <v>3</v>
      </c>
      <c r="AU162">
        <v>4</v>
      </c>
      <c r="AV162">
        <v>2</v>
      </c>
      <c r="AW162">
        <v>3</v>
      </c>
      <c r="AX162">
        <v>5</v>
      </c>
      <c r="AY162">
        <v>4</v>
      </c>
      <c r="AZ162">
        <v>4</v>
      </c>
      <c r="BA162">
        <v>2</v>
      </c>
      <c r="BB162">
        <v>3</v>
      </c>
      <c r="BC162">
        <v>3</v>
      </c>
      <c r="BD162">
        <v>89</v>
      </c>
    </row>
    <row r="163" spans="1:56" x14ac:dyDescent="0.25">
      <c r="A163">
        <v>37095</v>
      </c>
      <c r="B163">
        <v>0</v>
      </c>
      <c r="C163">
        <v>1990</v>
      </c>
      <c r="D163" s="1">
        <v>45595.77144675926</v>
      </c>
      <c r="E163" t="s">
        <v>149</v>
      </c>
      <c r="F163">
        <v>4</v>
      </c>
      <c r="G163">
        <v>4</v>
      </c>
      <c r="H163">
        <v>2</v>
      </c>
      <c r="I163">
        <v>4</v>
      </c>
      <c r="J163">
        <v>4</v>
      </c>
      <c r="K163">
        <v>4</v>
      </c>
      <c r="L163">
        <v>4</v>
      </c>
      <c r="M163">
        <v>4</v>
      </c>
      <c r="N163">
        <v>2</v>
      </c>
      <c r="O163">
        <v>4</v>
      </c>
      <c r="P163">
        <v>2</v>
      </c>
      <c r="Q163">
        <v>4</v>
      </c>
      <c r="R163">
        <v>4</v>
      </c>
      <c r="S163">
        <v>4</v>
      </c>
      <c r="T163">
        <v>4</v>
      </c>
      <c r="U163">
        <v>4</v>
      </c>
      <c r="V163">
        <v>2</v>
      </c>
      <c r="W163">
        <v>4</v>
      </c>
      <c r="X163">
        <v>4</v>
      </c>
      <c r="Y163">
        <v>4</v>
      </c>
      <c r="Z163">
        <v>1</v>
      </c>
      <c r="AA163">
        <v>4</v>
      </c>
      <c r="AB163">
        <v>4</v>
      </c>
      <c r="AC163">
        <v>4</v>
      </c>
      <c r="AD163">
        <v>4</v>
      </c>
      <c r="AE163">
        <v>5</v>
      </c>
      <c r="AF163">
        <v>4</v>
      </c>
      <c r="AG163">
        <v>4</v>
      </c>
      <c r="AH163">
        <v>4</v>
      </c>
      <c r="AI163">
        <v>5</v>
      </c>
      <c r="AJ163">
        <v>4</v>
      </c>
      <c r="AK163">
        <v>3</v>
      </c>
      <c r="AL163">
        <v>4</v>
      </c>
      <c r="AM163">
        <v>6</v>
      </c>
      <c r="AN163">
        <v>5</v>
      </c>
      <c r="AO163">
        <v>6</v>
      </c>
      <c r="AP163">
        <v>4</v>
      </c>
      <c r="AQ163">
        <v>4</v>
      </c>
      <c r="AR163">
        <v>4</v>
      </c>
      <c r="AS163">
        <v>4</v>
      </c>
      <c r="AT163">
        <v>4</v>
      </c>
      <c r="AU163">
        <v>3</v>
      </c>
      <c r="AV163">
        <v>3</v>
      </c>
      <c r="AW163">
        <v>4</v>
      </c>
      <c r="AX163">
        <v>4</v>
      </c>
      <c r="AY163">
        <v>7</v>
      </c>
      <c r="AZ163">
        <v>7</v>
      </c>
      <c r="BA163">
        <v>3</v>
      </c>
      <c r="BB163">
        <v>3</v>
      </c>
      <c r="BC163">
        <v>5</v>
      </c>
      <c r="BD163">
        <v>40</v>
      </c>
    </row>
    <row r="164" spans="1:56" x14ac:dyDescent="0.25">
      <c r="A164">
        <v>37128</v>
      </c>
      <c r="B164">
        <v>0</v>
      </c>
      <c r="C164">
        <v>1966</v>
      </c>
      <c r="D164" s="1">
        <v>45595.773854166669</v>
      </c>
      <c r="E164" t="s">
        <v>101</v>
      </c>
      <c r="F164">
        <v>4</v>
      </c>
      <c r="G164">
        <v>4</v>
      </c>
      <c r="H164">
        <v>2</v>
      </c>
      <c r="I164">
        <v>5</v>
      </c>
      <c r="J164">
        <v>5</v>
      </c>
      <c r="K164">
        <v>5</v>
      </c>
      <c r="L164">
        <v>4</v>
      </c>
      <c r="M164">
        <v>5</v>
      </c>
      <c r="N164">
        <v>2</v>
      </c>
      <c r="O164">
        <v>5</v>
      </c>
      <c r="P164">
        <v>2</v>
      </c>
      <c r="Q164">
        <v>4</v>
      </c>
      <c r="R164">
        <v>4</v>
      </c>
      <c r="S164">
        <v>4</v>
      </c>
      <c r="T164">
        <v>4</v>
      </c>
      <c r="U164">
        <v>4</v>
      </c>
      <c r="V164">
        <v>2</v>
      </c>
      <c r="W164">
        <v>4</v>
      </c>
      <c r="X164">
        <v>4</v>
      </c>
      <c r="Y164">
        <v>4</v>
      </c>
      <c r="Z164">
        <v>2</v>
      </c>
      <c r="AA164">
        <v>4</v>
      </c>
      <c r="AB164">
        <v>5</v>
      </c>
      <c r="AC164">
        <v>4</v>
      </c>
      <c r="AD164">
        <v>4</v>
      </c>
      <c r="AE164">
        <v>5</v>
      </c>
      <c r="AF164">
        <v>9</v>
      </c>
      <c r="AG164">
        <v>9</v>
      </c>
      <c r="AH164">
        <v>6</v>
      </c>
      <c r="AI164">
        <v>4</v>
      </c>
      <c r="AJ164">
        <v>6</v>
      </c>
      <c r="AK164">
        <v>4</v>
      </c>
      <c r="AL164">
        <v>4</v>
      </c>
      <c r="AM164">
        <v>7</v>
      </c>
      <c r="AN164">
        <v>8</v>
      </c>
      <c r="AO164">
        <v>6</v>
      </c>
      <c r="AP164">
        <v>5</v>
      </c>
      <c r="AQ164">
        <v>4</v>
      </c>
      <c r="AR164">
        <v>4</v>
      </c>
      <c r="AS164">
        <v>5</v>
      </c>
      <c r="AT164">
        <v>4</v>
      </c>
      <c r="AU164">
        <v>4</v>
      </c>
      <c r="AV164">
        <v>4</v>
      </c>
      <c r="AW164">
        <v>3</v>
      </c>
      <c r="AX164">
        <v>7</v>
      </c>
      <c r="AY164">
        <v>7</v>
      </c>
      <c r="AZ164">
        <v>5</v>
      </c>
      <c r="BA164">
        <v>10</v>
      </c>
      <c r="BB164">
        <v>4</v>
      </c>
      <c r="BC164">
        <v>4</v>
      </c>
      <c r="BD164">
        <v>34</v>
      </c>
    </row>
    <row r="165" spans="1:56" x14ac:dyDescent="0.25">
      <c r="A165">
        <v>37153</v>
      </c>
      <c r="B165">
        <v>0</v>
      </c>
      <c r="C165">
        <v>2002</v>
      </c>
      <c r="D165" s="1">
        <v>45595.791307870371</v>
      </c>
      <c r="E165" t="s">
        <v>99</v>
      </c>
      <c r="F165">
        <v>4</v>
      </c>
      <c r="G165">
        <v>4</v>
      </c>
      <c r="H165">
        <v>2</v>
      </c>
      <c r="I165">
        <v>4</v>
      </c>
      <c r="J165">
        <v>4</v>
      </c>
      <c r="K165">
        <v>4</v>
      </c>
      <c r="L165">
        <v>3</v>
      </c>
      <c r="M165">
        <v>3</v>
      </c>
      <c r="N165">
        <v>3</v>
      </c>
      <c r="O165">
        <v>4</v>
      </c>
      <c r="P165">
        <v>5</v>
      </c>
      <c r="Q165">
        <v>5</v>
      </c>
      <c r="R165">
        <v>4</v>
      </c>
      <c r="S165">
        <v>5</v>
      </c>
      <c r="T165">
        <v>5</v>
      </c>
      <c r="U165">
        <v>4</v>
      </c>
      <c r="V165">
        <v>2</v>
      </c>
      <c r="W165">
        <v>4</v>
      </c>
      <c r="X165">
        <v>4</v>
      </c>
      <c r="Y165">
        <v>4</v>
      </c>
      <c r="Z165">
        <v>1</v>
      </c>
      <c r="AA165">
        <v>4</v>
      </c>
      <c r="AB165">
        <v>5</v>
      </c>
      <c r="AC165">
        <v>5</v>
      </c>
      <c r="AD165">
        <v>4</v>
      </c>
      <c r="AE165">
        <v>12</v>
      </c>
      <c r="AF165">
        <v>6</v>
      </c>
      <c r="AG165">
        <v>4</v>
      </c>
      <c r="AH165">
        <v>4</v>
      </c>
      <c r="AI165">
        <v>5</v>
      </c>
      <c r="AJ165">
        <v>2</v>
      </c>
      <c r="AK165">
        <v>5</v>
      </c>
      <c r="AL165">
        <v>4</v>
      </c>
      <c r="AM165">
        <v>5</v>
      </c>
      <c r="AN165">
        <v>8</v>
      </c>
      <c r="AO165">
        <v>5</v>
      </c>
      <c r="AP165">
        <v>5</v>
      </c>
      <c r="AQ165">
        <v>5</v>
      </c>
      <c r="AR165">
        <v>7</v>
      </c>
      <c r="AS165">
        <v>9</v>
      </c>
      <c r="AT165">
        <v>4</v>
      </c>
      <c r="AU165">
        <v>5</v>
      </c>
      <c r="AV165">
        <v>6</v>
      </c>
      <c r="AW165">
        <v>5</v>
      </c>
      <c r="AX165">
        <v>7</v>
      </c>
      <c r="AY165">
        <v>7</v>
      </c>
      <c r="AZ165">
        <v>12</v>
      </c>
      <c r="BA165">
        <v>3</v>
      </c>
      <c r="BB165">
        <v>3</v>
      </c>
      <c r="BC165">
        <v>9</v>
      </c>
      <c r="BD165">
        <v>50</v>
      </c>
    </row>
    <row r="166" spans="1:56" x14ac:dyDescent="0.25">
      <c r="A166">
        <v>37161</v>
      </c>
      <c r="B166">
        <v>0</v>
      </c>
      <c r="C166">
        <v>1996</v>
      </c>
      <c r="D166" s="1">
        <v>45595.79483796296</v>
      </c>
      <c r="E166" t="s">
        <v>150</v>
      </c>
      <c r="F166">
        <v>1</v>
      </c>
      <c r="G166">
        <v>2</v>
      </c>
      <c r="H166">
        <v>4</v>
      </c>
      <c r="I166">
        <v>1</v>
      </c>
      <c r="J166">
        <v>1</v>
      </c>
      <c r="K166">
        <v>4</v>
      </c>
      <c r="L166">
        <v>4</v>
      </c>
      <c r="M166">
        <v>4</v>
      </c>
      <c r="N166">
        <v>2</v>
      </c>
      <c r="O166">
        <v>4</v>
      </c>
      <c r="P166">
        <v>2</v>
      </c>
      <c r="Q166">
        <v>4</v>
      </c>
      <c r="R166">
        <v>2</v>
      </c>
      <c r="S166">
        <v>3</v>
      </c>
      <c r="T166">
        <v>3</v>
      </c>
      <c r="U166">
        <v>2</v>
      </c>
      <c r="V166">
        <v>5</v>
      </c>
      <c r="W166">
        <v>1</v>
      </c>
      <c r="X166">
        <v>2</v>
      </c>
      <c r="Y166">
        <v>2</v>
      </c>
      <c r="Z166">
        <v>5</v>
      </c>
      <c r="AA166">
        <v>3</v>
      </c>
      <c r="AB166">
        <v>2</v>
      </c>
      <c r="AC166">
        <v>2</v>
      </c>
      <c r="AD166">
        <v>2</v>
      </c>
      <c r="AE166">
        <v>4</v>
      </c>
      <c r="AF166">
        <v>11</v>
      </c>
      <c r="AG166">
        <v>23</v>
      </c>
      <c r="AH166">
        <v>9</v>
      </c>
      <c r="AI166">
        <v>6</v>
      </c>
      <c r="AJ166">
        <v>8</v>
      </c>
      <c r="AK166">
        <v>5</v>
      </c>
      <c r="AL166">
        <v>4</v>
      </c>
      <c r="AM166">
        <v>6</v>
      </c>
      <c r="AN166">
        <v>9</v>
      </c>
      <c r="AO166">
        <v>6</v>
      </c>
      <c r="AP166">
        <v>7</v>
      </c>
      <c r="AQ166">
        <v>21</v>
      </c>
      <c r="AR166">
        <v>7</v>
      </c>
      <c r="AS166">
        <v>6</v>
      </c>
      <c r="AT166">
        <v>6</v>
      </c>
      <c r="AU166">
        <v>4</v>
      </c>
      <c r="AV166">
        <v>6</v>
      </c>
      <c r="AW166">
        <v>4</v>
      </c>
      <c r="AX166">
        <v>7</v>
      </c>
      <c r="AY166">
        <v>5</v>
      </c>
      <c r="AZ166">
        <v>10</v>
      </c>
      <c r="BA166">
        <v>7</v>
      </c>
      <c r="BB166">
        <v>10</v>
      </c>
      <c r="BC166">
        <v>3</v>
      </c>
      <c r="BD166">
        <v>12</v>
      </c>
    </row>
    <row r="167" spans="1:56" x14ac:dyDescent="0.25">
      <c r="A167">
        <v>37157</v>
      </c>
      <c r="B167">
        <v>1</v>
      </c>
      <c r="C167">
        <v>2004</v>
      </c>
      <c r="D167" s="1">
        <v>45595.795289351852</v>
      </c>
      <c r="E167" t="s">
        <v>151</v>
      </c>
      <c r="F167">
        <v>4</v>
      </c>
      <c r="G167">
        <v>4</v>
      </c>
      <c r="H167">
        <v>4</v>
      </c>
      <c r="I167">
        <v>2</v>
      </c>
      <c r="J167">
        <v>3</v>
      </c>
      <c r="K167">
        <v>3</v>
      </c>
      <c r="L167">
        <v>3</v>
      </c>
      <c r="M167">
        <v>3</v>
      </c>
      <c r="N167">
        <v>3</v>
      </c>
      <c r="O167">
        <v>3</v>
      </c>
      <c r="P167">
        <v>4</v>
      </c>
      <c r="Q167">
        <v>2</v>
      </c>
      <c r="R167">
        <v>3</v>
      </c>
      <c r="S167">
        <v>4</v>
      </c>
      <c r="T167">
        <v>3</v>
      </c>
      <c r="U167">
        <v>3</v>
      </c>
      <c r="V167">
        <v>2</v>
      </c>
      <c r="W167">
        <v>3</v>
      </c>
      <c r="X167">
        <v>4</v>
      </c>
      <c r="Y167">
        <v>4</v>
      </c>
      <c r="Z167">
        <v>4</v>
      </c>
      <c r="AA167">
        <v>4</v>
      </c>
      <c r="AB167">
        <v>2</v>
      </c>
      <c r="AC167">
        <v>2</v>
      </c>
      <c r="AD167">
        <v>2</v>
      </c>
      <c r="AE167">
        <v>9</v>
      </c>
      <c r="AF167">
        <v>8</v>
      </c>
      <c r="AG167">
        <v>29</v>
      </c>
      <c r="AH167">
        <v>5</v>
      </c>
      <c r="AI167">
        <v>6</v>
      </c>
      <c r="AJ167">
        <v>3</v>
      </c>
      <c r="AK167">
        <v>7</v>
      </c>
      <c r="AL167">
        <v>4</v>
      </c>
      <c r="AM167">
        <v>7</v>
      </c>
      <c r="AN167">
        <v>5</v>
      </c>
      <c r="AO167">
        <v>6</v>
      </c>
      <c r="AP167">
        <v>10</v>
      </c>
      <c r="AQ167">
        <v>4</v>
      </c>
      <c r="AR167">
        <v>7</v>
      </c>
      <c r="AS167">
        <v>7</v>
      </c>
      <c r="AT167">
        <v>7</v>
      </c>
      <c r="AU167">
        <v>5</v>
      </c>
      <c r="AV167">
        <v>10</v>
      </c>
      <c r="AW167">
        <v>4</v>
      </c>
      <c r="AX167">
        <v>29</v>
      </c>
      <c r="AY167">
        <v>5</v>
      </c>
      <c r="AZ167">
        <v>7</v>
      </c>
      <c r="BA167">
        <v>5</v>
      </c>
      <c r="BB167">
        <v>7</v>
      </c>
      <c r="BC167">
        <v>9</v>
      </c>
      <c r="BD167">
        <v>35</v>
      </c>
    </row>
    <row r="168" spans="1:56" x14ac:dyDescent="0.25">
      <c r="A168">
        <v>37173</v>
      </c>
      <c r="B168">
        <v>0</v>
      </c>
      <c r="C168">
        <v>1973</v>
      </c>
      <c r="D168" s="1">
        <v>45595.812060185184</v>
      </c>
      <c r="E168" t="s">
        <v>101</v>
      </c>
      <c r="F168">
        <v>4</v>
      </c>
      <c r="G168">
        <v>4</v>
      </c>
      <c r="H168">
        <v>2</v>
      </c>
      <c r="I168">
        <v>4</v>
      </c>
      <c r="J168">
        <v>4</v>
      </c>
      <c r="K168">
        <v>3</v>
      </c>
      <c r="L168">
        <v>3</v>
      </c>
      <c r="M168">
        <v>4</v>
      </c>
      <c r="N168">
        <v>2</v>
      </c>
      <c r="O168">
        <v>3</v>
      </c>
      <c r="P168">
        <v>4</v>
      </c>
      <c r="Q168">
        <v>4</v>
      </c>
      <c r="R168">
        <v>3</v>
      </c>
      <c r="S168">
        <v>3</v>
      </c>
      <c r="T168">
        <v>3</v>
      </c>
      <c r="U168">
        <v>4</v>
      </c>
      <c r="V168">
        <v>2</v>
      </c>
      <c r="W168">
        <v>4</v>
      </c>
      <c r="X168">
        <v>4</v>
      </c>
      <c r="Y168">
        <v>4</v>
      </c>
      <c r="Z168">
        <v>1</v>
      </c>
      <c r="AA168">
        <v>3</v>
      </c>
      <c r="AB168">
        <v>3</v>
      </c>
      <c r="AC168">
        <v>5</v>
      </c>
      <c r="AD168">
        <v>3</v>
      </c>
      <c r="AE168">
        <v>18</v>
      </c>
      <c r="AF168">
        <v>9</v>
      </c>
      <c r="AG168">
        <v>5</v>
      </c>
      <c r="AH168">
        <v>9</v>
      </c>
      <c r="AI168">
        <v>5</v>
      </c>
      <c r="AJ168">
        <v>3</v>
      </c>
      <c r="AK168">
        <v>5</v>
      </c>
      <c r="AL168">
        <v>4</v>
      </c>
      <c r="AM168">
        <v>4</v>
      </c>
      <c r="AN168">
        <v>5</v>
      </c>
      <c r="AO168">
        <v>6</v>
      </c>
      <c r="AP168">
        <v>7</v>
      </c>
      <c r="AQ168">
        <v>4</v>
      </c>
      <c r="AR168">
        <v>6</v>
      </c>
      <c r="AS168">
        <v>6</v>
      </c>
      <c r="AT168">
        <v>5</v>
      </c>
      <c r="AU168">
        <v>4</v>
      </c>
      <c r="AV168">
        <v>5</v>
      </c>
      <c r="AW168">
        <v>5</v>
      </c>
      <c r="AX168">
        <v>5</v>
      </c>
      <c r="AY168">
        <v>6</v>
      </c>
      <c r="AZ168">
        <v>7</v>
      </c>
      <c r="BA168">
        <v>4</v>
      </c>
      <c r="BB168">
        <v>4</v>
      </c>
      <c r="BC168">
        <v>7</v>
      </c>
      <c r="BD168">
        <v>57</v>
      </c>
    </row>
    <row r="169" spans="1:56" x14ac:dyDescent="0.25">
      <c r="A169">
        <v>37189</v>
      </c>
      <c r="B169">
        <v>0</v>
      </c>
      <c r="C169">
        <v>1987</v>
      </c>
      <c r="D169" s="1">
        <v>45595.81355324074</v>
      </c>
      <c r="E169" t="s">
        <v>101</v>
      </c>
      <c r="F169">
        <v>4</v>
      </c>
      <c r="G169">
        <v>4</v>
      </c>
      <c r="H169">
        <v>2</v>
      </c>
      <c r="I169">
        <v>4</v>
      </c>
      <c r="J169">
        <v>4</v>
      </c>
      <c r="K169">
        <v>4</v>
      </c>
      <c r="L169">
        <v>3</v>
      </c>
      <c r="M169">
        <v>4</v>
      </c>
      <c r="N169">
        <v>2</v>
      </c>
      <c r="O169">
        <v>3</v>
      </c>
      <c r="P169">
        <v>4</v>
      </c>
      <c r="Q169">
        <v>4</v>
      </c>
      <c r="R169">
        <v>2</v>
      </c>
      <c r="S169">
        <v>4</v>
      </c>
      <c r="T169">
        <v>4</v>
      </c>
      <c r="U169">
        <v>4</v>
      </c>
      <c r="V169">
        <v>2</v>
      </c>
      <c r="W169">
        <v>4</v>
      </c>
      <c r="X169">
        <v>4</v>
      </c>
      <c r="Y169">
        <v>4</v>
      </c>
      <c r="Z169">
        <v>2</v>
      </c>
      <c r="AA169">
        <v>5</v>
      </c>
      <c r="AB169">
        <v>4</v>
      </c>
      <c r="AC169">
        <v>4</v>
      </c>
      <c r="AD169">
        <v>2</v>
      </c>
      <c r="AE169">
        <v>5</v>
      </c>
      <c r="AF169">
        <v>10</v>
      </c>
      <c r="AG169">
        <v>5</v>
      </c>
      <c r="AH169">
        <v>6</v>
      </c>
      <c r="AI169">
        <v>3</v>
      </c>
      <c r="AJ169">
        <v>5</v>
      </c>
      <c r="AK169">
        <v>5</v>
      </c>
      <c r="AL169">
        <v>5</v>
      </c>
      <c r="AM169">
        <v>4</v>
      </c>
      <c r="AN169">
        <v>6</v>
      </c>
      <c r="AO169">
        <v>6</v>
      </c>
      <c r="AP169">
        <v>4</v>
      </c>
      <c r="AQ169">
        <v>4</v>
      </c>
      <c r="AR169">
        <v>5</v>
      </c>
      <c r="AS169">
        <v>4</v>
      </c>
      <c r="AT169">
        <v>4</v>
      </c>
      <c r="AU169">
        <v>4</v>
      </c>
      <c r="AV169">
        <v>4</v>
      </c>
      <c r="AW169">
        <v>3</v>
      </c>
      <c r="AX169">
        <v>7</v>
      </c>
      <c r="AY169">
        <v>5</v>
      </c>
      <c r="AZ169">
        <v>6</v>
      </c>
      <c r="BA169">
        <v>4</v>
      </c>
      <c r="BB169">
        <v>2</v>
      </c>
      <c r="BC169">
        <v>5</v>
      </c>
      <c r="BD169">
        <v>51</v>
      </c>
    </row>
    <row r="170" spans="1:56" x14ac:dyDescent="0.25">
      <c r="A170">
        <v>37221</v>
      </c>
      <c r="B170">
        <v>0</v>
      </c>
      <c r="C170">
        <v>1974</v>
      </c>
      <c r="D170" s="1">
        <v>45595.842951388891</v>
      </c>
      <c r="E170" t="s">
        <v>101</v>
      </c>
      <c r="F170">
        <v>5</v>
      </c>
      <c r="G170">
        <v>5</v>
      </c>
      <c r="H170">
        <v>2</v>
      </c>
      <c r="I170">
        <v>5</v>
      </c>
      <c r="J170">
        <v>4</v>
      </c>
      <c r="K170">
        <v>4</v>
      </c>
      <c r="L170">
        <v>4</v>
      </c>
      <c r="M170">
        <v>4</v>
      </c>
      <c r="N170">
        <v>2</v>
      </c>
      <c r="O170">
        <v>4</v>
      </c>
      <c r="P170">
        <v>3</v>
      </c>
      <c r="Q170">
        <v>4</v>
      </c>
      <c r="R170">
        <v>4</v>
      </c>
      <c r="S170">
        <v>4</v>
      </c>
      <c r="T170">
        <v>4</v>
      </c>
      <c r="U170">
        <v>4</v>
      </c>
      <c r="V170">
        <v>2</v>
      </c>
      <c r="W170">
        <v>4</v>
      </c>
      <c r="X170">
        <v>4</v>
      </c>
      <c r="Y170">
        <v>4</v>
      </c>
      <c r="Z170">
        <v>1</v>
      </c>
      <c r="AA170">
        <v>4</v>
      </c>
      <c r="AB170">
        <v>4</v>
      </c>
      <c r="AC170">
        <v>4</v>
      </c>
      <c r="AD170">
        <v>4</v>
      </c>
      <c r="AE170">
        <v>10</v>
      </c>
      <c r="AF170">
        <v>12</v>
      </c>
      <c r="AG170">
        <v>8</v>
      </c>
      <c r="AH170">
        <v>6</v>
      </c>
      <c r="AI170">
        <v>9</v>
      </c>
      <c r="AJ170">
        <v>5</v>
      </c>
      <c r="AK170">
        <v>8</v>
      </c>
      <c r="AL170">
        <v>5</v>
      </c>
      <c r="AM170">
        <v>5</v>
      </c>
      <c r="AN170">
        <v>8</v>
      </c>
      <c r="AO170">
        <v>11</v>
      </c>
      <c r="AP170">
        <v>9</v>
      </c>
      <c r="AQ170">
        <v>6</v>
      </c>
      <c r="AR170">
        <v>6</v>
      </c>
      <c r="AS170">
        <v>9</v>
      </c>
      <c r="AT170">
        <v>6</v>
      </c>
      <c r="AU170">
        <v>8</v>
      </c>
      <c r="AV170">
        <v>10</v>
      </c>
      <c r="AW170">
        <v>7</v>
      </c>
      <c r="AX170">
        <v>6</v>
      </c>
      <c r="AY170">
        <v>8</v>
      </c>
      <c r="AZ170">
        <v>8</v>
      </c>
      <c r="BA170">
        <v>7</v>
      </c>
      <c r="BB170">
        <v>5</v>
      </c>
      <c r="BC170">
        <v>7</v>
      </c>
      <c r="BD170">
        <v>36</v>
      </c>
    </row>
    <row r="171" spans="1:56" x14ac:dyDescent="0.25">
      <c r="A171">
        <v>37224</v>
      </c>
      <c r="B171">
        <v>0</v>
      </c>
      <c r="C171">
        <v>1976</v>
      </c>
      <c r="D171" s="1">
        <v>45595.844895833332</v>
      </c>
      <c r="E171" t="s">
        <v>110</v>
      </c>
      <c r="F171">
        <v>4</v>
      </c>
      <c r="G171">
        <v>4</v>
      </c>
      <c r="H171">
        <v>2</v>
      </c>
      <c r="I171">
        <v>2</v>
      </c>
      <c r="J171">
        <v>2</v>
      </c>
      <c r="K171">
        <v>3</v>
      </c>
      <c r="L171">
        <v>2</v>
      </c>
      <c r="M171">
        <v>4</v>
      </c>
      <c r="N171">
        <v>3</v>
      </c>
      <c r="O171">
        <v>4</v>
      </c>
      <c r="P171">
        <v>3</v>
      </c>
      <c r="Q171">
        <v>4</v>
      </c>
      <c r="R171">
        <v>4</v>
      </c>
      <c r="S171">
        <v>4</v>
      </c>
      <c r="T171">
        <v>4</v>
      </c>
      <c r="U171">
        <v>4</v>
      </c>
      <c r="V171">
        <v>4</v>
      </c>
      <c r="W171">
        <v>4</v>
      </c>
      <c r="X171">
        <v>4</v>
      </c>
      <c r="Y171">
        <v>3</v>
      </c>
      <c r="Z171">
        <v>2</v>
      </c>
      <c r="AA171">
        <v>3</v>
      </c>
      <c r="AB171">
        <v>3</v>
      </c>
      <c r="AC171">
        <v>4</v>
      </c>
      <c r="AD171">
        <v>4</v>
      </c>
      <c r="AE171">
        <v>4</v>
      </c>
      <c r="AF171">
        <v>5</v>
      </c>
      <c r="AG171">
        <v>6</v>
      </c>
      <c r="AH171">
        <v>3</v>
      </c>
      <c r="AI171">
        <v>3</v>
      </c>
      <c r="AJ171">
        <v>2</v>
      </c>
      <c r="AK171">
        <v>3</v>
      </c>
      <c r="AL171">
        <v>4</v>
      </c>
      <c r="AM171">
        <v>5</v>
      </c>
      <c r="AN171">
        <v>4</v>
      </c>
      <c r="AO171">
        <v>7</v>
      </c>
      <c r="AP171">
        <v>5</v>
      </c>
      <c r="AQ171">
        <v>4</v>
      </c>
      <c r="AR171">
        <v>3</v>
      </c>
      <c r="AS171">
        <v>5</v>
      </c>
      <c r="AT171">
        <v>3</v>
      </c>
      <c r="AU171">
        <v>4</v>
      </c>
      <c r="AV171">
        <v>3</v>
      </c>
      <c r="AW171">
        <v>2</v>
      </c>
      <c r="AX171">
        <v>4</v>
      </c>
      <c r="AY171">
        <v>5</v>
      </c>
      <c r="AZ171">
        <v>5</v>
      </c>
      <c r="BA171">
        <v>2</v>
      </c>
      <c r="BB171">
        <v>3</v>
      </c>
      <c r="BC171">
        <v>3</v>
      </c>
      <c r="BD171">
        <v>55</v>
      </c>
    </row>
    <row r="172" spans="1:56" x14ac:dyDescent="0.25">
      <c r="A172">
        <v>37217</v>
      </c>
      <c r="B172">
        <v>1</v>
      </c>
      <c r="C172">
        <v>2001</v>
      </c>
      <c r="D172" s="1">
        <v>45595.846932870372</v>
      </c>
      <c r="E172" t="s">
        <v>99</v>
      </c>
      <c r="F172">
        <v>5</v>
      </c>
      <c r="G172">
        <v>5</v>
      </c>
      <c r="H172">
        <v>1</v>
      </c>
      <c r="I172">
        <v>4</v>
      </c>
      <c r="J172">
        <v>4</v>
      </c>
      <c r="K172">
        <v>4</v>
      </c>
      <c r="L172">
        <v>4</v>
      </c>
      <c r="M172">
        <v>4</v>
      </c>
      <c r="N172">
        <v>4</v>
      </c>
      <c r="O172">
        <v>3</v>
      </c>
      <c r="P172">
        <v>2</v>
      </c>
      <c r="Q172">
        <v>4</v>
      </c>
      <c r="R172">
        <v>4</v>
      </c>
      <c r="S172">
        <v>4</v>
      </c>
      <c r="T172">
        <v>5</v>
      </c>
      <c r="U172">
        <v>4</v>
      </c>
      <c r="V172">
        <v>1</v>
      </c>
      <c r="W172">
        <v>5</v>
      </c>
      <c r="X172">
        <v>4</v>
      </c>
      <c r="Y172">
        <v>5</v>
      </c>
      <c r="Z172">
        <v>1</v>
      </c>
      <c r="AA172">
        <v>2</v>
      </c>
      <c r="AB172">
        <v>4</v>
      </c>
      <c r="AC172">
        <v>4</v>
      </c>
      <c r="AD172">
        <v>3</v>
      </c>
      <c r="AE172">
        <v>4</v>
      </c>
      <c r="AF172">
        <v>7</v>
      </c>
      <c r="AG172">
        <v>6</v>
      </c>
      <c r="AH172">
        <v>4</v>
      </c>
      <c r="AI172">
        <v>4</v>
      </c>
      <c r="AJ172">
        <v>1</v>
      </c>
      <c r="AK172">
        <v>4</v>
      </c>
      <c r="AL172">
        <v>3</v>
      </c>
      <c r="AM172">
        <v>3</v>
      </c>
      <c r="AN172">
        <v>4</v>
      </c>
      <c r="AO172">
        <v>5</v>
      </c>
      <c r="AP172">
        <v>5</v>
      </c>
      <c r="AQ172">
        <v>4</v>
      </c>
      <c r="AR172">
        <v>2</v>
      </c>
      <c r="AS172">
        <v>5</v>
      </c>
      <c r="AT172">
        <v>3</v>
      </c>
      <c r="AU172">
        <v>3</v>
      </c>
      <c r="AV172">
        <v>3</v>
      </c>
      <c r="AW172">
        <v>3</v>
      </c>
      <c r="AX172">
        <v>5</v>
      </c>
      <c r="AY172">
        <v>4</v>
      </c>
      <c r="AZ172">
        <v>4</v>
      </c>
      <c r="BA172">
        <v>4</v>
      </c>
      <c r="BB172">
        <v>5</v>
      </c>
      <c r="BC172">
        <v>5</v>
      </c>
      <c r="BD172">
        <v>47</v>
      </c>
    </row>
    <row r="173" spans="1:56" x14ac:dyDescent="0.25">
      <c r="A173">
        <v>37235</v>
      </c>
      <c r="B173">
        <v>0</v>
      </c>
      <c r="C173">
        <v>2004</v>
      </c>
      <c r="D173" s="1">
        <v>45595.847696759258</v>
      </c>
      <c r="E173" t="s">
        <v>118</v>
      </c>
      <c r="F173">
        <v>5</v>
      </c>
      <c r="G173">
        <v>1</v>
      </c>
      <c r="H173">
        <v>5</v>
      </c>
      <c r="I173">
        <v>1</v>
      </c>
      <c r="J173">
        <v>1</v>
      </c>
      <c r="K173">
        <v>2</v>
      </c>
      <c r="L173">
        <v>3</v>
      </c>
      <c r="M173">
        <v>3</v>
      </c>
      <c r="N173">
        <v>3</v>
      </c>
      <c r="O173">
        <v>3</v>
      </c>
      <c r="P173">
        <v>4</v>
      </c>
      <c r="Q173">
        <v>2</v>
      </c>
      <c r="R173">
        <v>4</v>
      </c>
      <c r="S173">
        <v>2</v>
      </c>
      <c r="T173">
        <v>2</v>
      </c>
      <c r="U173">
        <v>4</v>
      </c>
      <c r="V173">
        <v>2</v>
      </c>
      <c r="W173">
        <v>3</v>
      </c>
      <c r="X173">
        <v>1</v>
      </c>
      <c r="Y173">
        <v>4</v>
      </c>
      <c r="Z173">
        <v>4</v>
      </c>
      <c r="AA173">
        <v>4</v>
      </c>
      <c r="AB173">
        <v>4</v>
      </c>
      <c r="AC173">
        <v>5</v>
      </c>
      <c r="AD173">
        <v>5</v>
      </c>
      <c r="AE173">
        <v>6</v>
      </c>
      <c r="AF173">
        <v>6</v>
      </c>
      <c r="AG173">
        <v>7</v>
      </c>
      <c r="AH173">
        <v>3</v>
      </c>
      <c r="AI173">
        <v>4</v>
      </c>
      <c r="AJ173">
        <v>4</v>
      </c>
      <c r="AK173">
        <v>4</v>
      </c>
      <c r="AL173">
        <v>3</v>
      </c>
      <c r="AM173">
        <v>4</v>
      </c>
      <c r="AN173">
        <v>4</v>
      </c>
      <c r="AO173">
        <v>5</v>
      </c>
      <c r="AP173">
        <v>5</v>
      </c>
      <c r="AQ173">
        <v>5</v>
      </c>
      <c r="AR173">
        <v>3</v>
      </c>
      <c r="AS173">
        <v>7</v>
      </c>
      <c r="AT173">
        <v>4</v>
      </c>
      <c r="AU173">
        <v>5</v>
      </c>
      <c r="AV173">
        <v>9</v>
      </c>
      <c r="AW173">
        <v>6</v>
      </c>
      <c r="AX173">
        <v>10</v>
      </c>
      <c r="AY173">
        <v>8</v>
      </c>
      <c r="AZ173">
        <v>4</v>
      </c>
      <c r="BA173">
        <v>7</v>
      </c>
      <c r="BB173">
        <v>3</v>
      </c>
      <c r="BC173">
        <v>3</v>
      </c>
      <c r="BD173">
        <v>65</v>
      </c>
    </row>
    <row r="174" spans="1:56" x14ac:dyDescent="0.25">
      <c r="A174">
        <v>37229</v>
      </c>
      <c r="B174">
        <v>0</v>
      </c>
      <c r="C174">
        <v>2003</v>
      </c>
      <c r="D174" s="1">
        <v>45595.850231481483</v>
      </c>
      <c r="E174" t="s">
        <v>152</v>
      </c>
      <c r="F174">
        <v>5</v>
      </c>
      <c r="G174">
        <v>5</v>
      </c>
      <c r="H174">
        <v>2</v>
      </c>
      <c r="I174">
        <v>3</v>
      </c>
      <c r="J174">
        <v>4</v>
      </c>
      <c r="K174">
        <v>4</v>
      </c>
      <c r="L174">
        <v>4</v>
      </c>
      <c r="M174">
        <v>4</v>
      </c>
      <c r="N174">
        <v>2</v>
      </c>
      <c r="O174">
        <v>4</v>
      </c>
      <c r="P174">
        <v>3</v>
      </c>
      <c r="Q174">
        <v>4</v>
      </c>
      <c r="R174">
        <v>3</v>
      </c>
      <c r="S174">
        <v>4</v>
      </c>
      <c r="T174">
        <v>4</v>
      </c>
      <c r="U174">
        <v>4</v>
      </c>
      <c r="V174">
        <v>2</v>
      </c>
      <c r="W174">
        <v>4</v>
      </c>
      <c r="X174">
        <v>4</v>
      </c>
      <c r="Y174">
        <v>4</v>
      </c>
      <c r="Z174">
        <v>3</v>
      </c>
      <c r="AA174">
        <v>4</v>
      </c>
      <c r="AB174">
        <v>4</v>
      </c>
      <c r="AC174">
        <v>4</v>
      </c>
      <c r="AD174">
        <v>1</v>
      </c>
      <c r="AE174">
        <v>4</v>
      </c>
      <c r="AF174">
        <v>3</v>
      </c>
      <c r="AG174">
        <v>2</v>
      </c>
      <c r="AH174">
        <v>3</v>
      </c>
      <c r="AI174">
        <v>2</v>
      </c>
      <c r="AJ174">
        <v>2</v>
      </c>
      <c r="AK174">
        <v>1</v>
      </c>
      <c r="AL174">
        <v>3</v>
      </c>
      <c r="AM174">
        <v>3</v>
      </c>
      <c r="AN174">
        <v>4</v>
      </c>
      <c r="AO174">
        <v>3</v>
      </c>
      <c r="AP174">
        <v>3</v>
      </c>
      <c r="AQ174">
        <v>3</v>
      </c>
      <c r="AR174">
        <v>2</v>
      </c>
      <c r="AS174">
        <v>2</v>
      </c>
      <c r="AT174">
        <v>2</v>
      </c>
      <c r="AU174">
        <v>2</v>
      </c>
      <c r="AV174">
        <v>2</v>
      </c>
      <c r="AW174">
        <v>2</v>
      </c>
      <c r="AX174">
        <v>2</v>
      </c>
      <c r="AY174">
        <v>3</v>
      </c>
      <c r="AZ174">
        <v>2</v>
      </c>
      <c r="BA174">
        <v>2</v>
      </c>
      <c r="BB174">
        <v>6</v>
      </c>
      <c r="BC174">
        <v>4</v>
      </c>
      <c r="BD174">
        <v>48</v>
      </c>
    </row>
    <row r="175" spans="1:56" x14ac:dyDescent="0.25">
      <c r="A175">
        <v>37246</v>
      </c>
      <c r="B175">
        <v>0</v>
      </c>
      <c r="C175">
        <v>1986</v>
      </c>
      <c r="D175" s="1">
        <v>45595.857037037036</v>
      </c>
      <c r="E175" t="s">
        <v>153</v>
      </c>
      <c r="F175">
        <v>4</v>
      </c>
      <c r="G175">
        <v>4</v>
      </c>
      <c r="H175">
        <v>4</v>
      </c>
      <c r="I175">
        <v>3</v>
      </c>
      <c r="J175">
        <v>3</v>
      </c>
      <c r="K175">
        <v>3</v>
      </c>
      <c r="L175">
        <v>2</v>
      </c>
      <c r="M175">
        <v>2</v>
      </c>
      <c r="N175">
        <v>2</v>
      </c>
      <c r="O175">
        <v>2</v>
      </c>
      <c r="P175">
        <v>3</v>
      </c>
      <c r="Q175">
        <v>3</v>
      </c>
      <c r="R175">
        <v>2</v>
      </c>
      <c r="S175">
        <v>3</v>
      </c>
      <c r="T175">
        <v>3</v>
      </c>
      <c r="U175">
        <v>4</v>
      </c>
      <c r="V175">
        <v>3</v>
      </c>
      <c r="W175">
        <v>3</v>
      </c>
      <c r="X175">
        <v>2</v>
      </c>
      <c r="Y175">
        <v>3</v>
      </c>
      <c r="Z175">
        <v>3</v>
      </c>
      <c r="AA175">
        <v>3</v>
      </c>
      <c r="AB175">
        <v>3</v>
      </c>
      <c r="AC175">
        <v>4</v>
      </c>
      <c r="AD175">
        <v>4</v>
      </c>
      <c r="AE175">
        <v>6</v>
      </c>
      <c r="AF175">
        <v>16</v>
      </c>
      <c r="AG175">
        <v>5</v>
      </c>
      <c r="AH175">
        <v>4</v>
      </c>
      <c r="AI175">
        <v>2</v>
      </c>
      <c r="AJ175">
        <v>3</v>
      </c>
      <c r="AK175">
        <v>3</v>
      </c>
      <c r="AL175">
        <v>2</v>
      </c>
      <c r="AM175">
        <v>3</v>
      </c>
      <c r="AN175">
        <v>2</v>
      </c>
      <c r="AO175">
        <v>3</v>
      </c>
      <c r="AP175">
        <v>3</v>
      </c>
      <c r="AQ175">
        <v>2</v>
      </c>
      <c r="AR175">
        <v>6</v>
      </c>
      <c r="AS175">
        <v>2</v>
      </c>
      <c r="AT175">
        <v>2</v>
      </c>
      <c r="AU175">
        <v>2</v>
      </c>
      <c r="AV175">
        <v>2</v>
      </c>
      <c r="AW175">
        <v>4</v>
      </c>
      <c r="AX175">
        <v>2</v>
      </c>
      <c r="AY175">
        <v>2</v>
      </c>
      <c r="AZ175">
        <v>2</v>
      </c>
      <c r="BA175">
        <v>4</v>
      </c>
      <c r="BB175">
        <v>2</v>
      </c>
      <c r="BC175">
        <v>2</v>
      </c>
      <c r="BD175">
        <v>34</v>
      </c>
    </row>
    <row r="176" spans="1:56" x14ac:dyDescent="0.25">
      <c r="A176">
        <v>37252</v>
      </c>
      <c r="B176">
        <v>1</v>
      </c>
      <c r="C176">
        <v>1984</v>
      </c>
      <c r="D176" s="1">
        <v>45595.867418981485</v>
      </c>
      <c r="E176" t="s">
        <v>101</v>
      </c>
      <c r="F176">
        <v>4</v>
      </c>
      <c r="G176">
        <v>2</v>
      </c>
      <c r="H176">
        <v>3</v>
      </c>
      <c r="I176">
        <v>2</v>
      </c>
      <c r="J176">
        <v>4</v>
      </c>
      <c r="K176">
        <v>4</v>
      </c>
      <c r="L176">
        <v>2</v>
      </c>
      <c r="M176">
        <v>2</v>
      </c>
      <c r="N176">
        <v>2</v>
      </c>
      <c r="O176">
        <v>3</v>
      </c>
      <c r="P176">
        <v>2</v>
      </c>
      <c r="Q176">
        <v>4</v>
      </c>
      <c r="R176">
        <v>2</v>
      </c>
      <c r="S176">
        <v>3</v>
      </c>
      <c r="T176">
        <v>3</v>
      </c>
      <c r="U176">
        <v>2</v>
      </c>
      <c r="V176">
        <v>3</v>
      </c>
      <c r="W176">
        <v>3</v>
      </c>
      <c r="X176">
        <v>4</v>
      </c>
      <c r="Y176">
        <v>4</v>
      </c>
      <c r="Z176">
        <v>2</v>
      </c>
      <c r="AA176">
        <v>2</v>
      </c>
      <c r="AB176">
        <v>4</v>
      </c>
      <c r="AC176">
        <v>4</v>
      </c>
      <c r="AD176">
        <v>2</v>
      </c>
      <c r="AE176">
        <v>7</v>
      </c>
      <c r="AF176">
        <v>7</v>
      </c>
      <c r="AG176">
        <v>5</v>
      </c>
      <c r="AH176">
        <v>5</v>
      </c>
      <c r="AI176">
        <v>5</v>
      </c>
      <c r="AJ176">
        <v>4</v>
      </c>
      <c r="AK176">
        <v>4</v>
      </c>
      <c r="AL176">
        <v>7</v>
      </c>
      <c r="AM176">
        <v>5</v>
      </c>
      <c r="AN176">
        <v>6</v>
      </c>
      <c r="AO176">
        <v>6</v>
      </c>
      <c r="AP176">
        <v>6</v>
      </c>
      <c r="AQ176">
        <v>4</v>
      </c>
      <c r="AR176">
        <v>6</v>
      </c>
      <c r="AS176">
        <v>5</v>
      </c>
      <c r="AT176">
        <v>4</v>
      </c>
      <c r="AU176">
        <v>5</v>
      </c>
      <c r="AV176">
        <v>7</v>
      </c>
      <c r="AW176">
        <v>7</v>
      </c>
      <c r="AX176">
        <v>6</v>
      </c>
      <c r="AY176">
        <v>7</v>
      </c>
      <c r="AZ176">
        <v>5</v>
      </c>
      <c r="BA176">
        <v>6</v>
      </c>
      <c r="BB176">
        <v>3</v>
      </c>
      <c r="BC176">
        <v>5</v>
      </c>
      <c r="BD176">
        <v>46</v>
      </c>
    </row>
    <row r="177" spans="1:56" x14ac:dyDescent="0.25">
      <c r="A177">
        <v>37270</v>
      </c>
      <c r="B177">
        <v>0</v>
      </c>
      <c r="C177">
        <v>1999</v>
      </c>
      <c r="D177" s="1">
        <v>45595.871087962965</v>
      </c>
      <c r="E177" t="s">
        <v>154</v>
      </c>
      <c r="F177">
        <v>4</v>
      </c>
      <c r="G177">
        <v>4</v>
      </c>
      <c r="H177">
        <v>2</v>
      </c>
      <c r="I177">
        <v>2</v>
      </c>
      <c r="J177">
        <v>4</v>
      </c>
      <c r="K177">
        <v>4</v>
      </c>
      <c r="L177">
        <v>4</v>
      </c>
      <c r="M177">
        <v>4</v>
      </c>
      <c r="N177">
        <v>4</v>
      </c>
      <c r="O177">
        <v>2</v>
      </c>
      <c r="P177">
        <v>4</v>
      </c>
      <c r="Q177">
        <v>4</v>
      </c>
      <c r="R177">
        <v>2</v>
      </c>
      <c r="S177">
        <v>4</v>
      </c>
      <c r="T177">
        <v>4</v>
      </c>
      <c r="U177">
        <v>2</v>
      </c>
      <c r="V177">
        <v>4</v>
      </c>
      <c r="W177">
        <v>4</v>
      </c>
      <c r="X177">
        <v>4</v>
      </c>
      <c r="Y177">
        <v>2</v>
      </c>
      <c r="Z177">
        <v>4</v>
      </c>
      <c r="AA177">
        <v>4</v>
      </c>
      <c r="AB177">
        <v>2</v>
      </c>
      <c r="AC177">
        <v>2</v>
      </c>
      <c r="AD177">
        <v>2</v>
      </c>
      <c r="AE177">
        <v>3</v>
      </c>
      <c r="AF177">
        <v>4</v>
      </c>
      <c r="AG177">
        <v>4</v>
      </c>
      <c r="AH177">
        <v>2</v>
      </c>
      <c r="AI177">
        <v>4</v>
      </c>
      <c r="AJ177">
        <v>2</v>
      </c>
      <c r="AK177">
        <v>3</v>
      </c>
      <c r="AL177">
        <v>3</v>
      </c>
      <c r="AM177">
        <v>2</v>
      </c>
      <c r="AN177">
        <v>4</v>
      </c>
      <c r="AO177">
        <v>5</v>
      </c>
      <c r="AP177">
        <v>5</v>
      </c>
      <c r="AQ177">
        <v>8</v>
      </c>
      <c r="AR177">
        <v>3</v>
      </c>
      <c r="AS177">
        <v>4</v>
      </c>
      <c r="AT177">
        <v>5</v>
      </c>
      <c r="AU177">
        <v>4</v>
      </c>
      <c r="AV177">
        <v>5</v>
      </c>
      <c r="AW177">
        <v>3</v>
      </c>
      <c r="AX177">
        <v>6</v>
      </c>
      <c r="AY177">
        <v>5</v>
      </c>
      <c r="AZ177">
        <v>3</v>
      </c>
      <c r="BA177">
        <v>3</v>
      </c>
      <c r="BB177">
        <v>3</v>
      </c>
      <c r="BC177">
        <v>4</v>
      </c>
      <c r="BD177">
        <v>46</v>
      </c>
    </row>
    <row r="178" spans="1:56" x14ac:dyDescent="0.25">
      <c r="A178">
        <v>37289</v>
      </c>
      <c r="B178">
        <v>0</v>
      </c>
      <c r="C178">
        <v>2000</v>
      </c>
      <c r="D178" s="1">
        <v>45595.880798611113</v>
      </c>
      <c r="E178" t="s">
        <v>155</v>
      </c>
      <c r="F178">
        <v>2</v>
      </c>
      <c r="G178">
        <v>2</v>
      </c>
      <c r="H178">
        <v>4</v>
      </c>
      <c r="I178">
        <v>1</v>
      </c>
      <c r="J178">
        <v>1</v>
      </c>
      <c r="K178">
        <v>2</v>
      </c>
      <c r="L178">
        <v>2</v>
      </c>
      <c r="M178">
        <v>3</v>
      </c>
      <c r="N178">
        <v>4</v>
      </c>
      <c r="O178">
        <v>2</v>
      </c>
      <c r="P178">
        <v>4</v>
      </c>
      <c r="Q178">
        <v>3</v>
      </c>
      <c r="R178">
        <v>3</v>
      </c>
      <c r="S178">
        <v>4</v>
      </c>
      <c r="T178">
        <v>3</v>
      </c>
      <c r="U178">
        <v>2</v>
      </c>
      <c r="V178">
        <v>4</v>
      </c>
      <c r="W178">
        <v>4</v>
      </c>
      <c r="X178">
        <v>3</v>
      </c>
      <c r="Y178">
        <v>2</v>
      </c>
      <c r="Z178">
        <v>4</v>
      </c>
      <c r="AA178">
        <v>3</v>
      </c>
      <c r="AB178">
        <v>2</v>
      </c>
      <c r="AC178">
        <v>2</v>
      </c>
      <c r="AD178">
        <v>1</v>
      </c>
      <c r="AE178">
        <v>7</v>
      </c>
      <c r="AF178">
        <v>8</v>
      </c>
      <c r="AG178">
        <v>7</v>
      </c>
      <c r="AH178">
        <v>3</v>
      </c>
      <c r="AI178">
        <v>3</v>
      </c>
      <c r="AJ178">
        <v>2</v>
      </c>
      <c r="AK178">
        <v>7</v>
      </c>
      <c r="AL178">
        <v>3</v>
      </c>
      <c r="AM178">
        <v>3</v>
      </c>
      <c r="AN178">
        <v>5</v>
      </c>
      <c r="AO178">
        <v>4</v>
      </c>
      <c r="AP178">
        <v>8</v>
      </c>
      <c r="AQ178">
        <v>8</v>
      </c>
      <c r="AR178">
        <v>3</v>
      </c>
      <c r="AS178">
        <v>8</v>
      </c>
      <c r="AT178">
        <v>4</v>
      </c>
      <c r="AU178">
        <v>4</v>
      </c>
      <c r="AV178">
        <v>5</v>
      </c>
      <c r="AW178">
        <v>9</v>
      </c>
      <c r="AX178">
        <v>3</v>
      </c>
      <c r="AY178">
        <v>5</v>
      </c>
      <c r="AZ178">
        <v>5</v>
      </c>
      <c r="BA178">
        <v>3</v>
      </c>
      <c r="BB178">
        <v>3</v>
      </c>
      <c r="BC178">
        <v>2</v>
      </c>
      <c r="BD178">
        <v>5</v>
      </c>
    </row>
    <row r="179" spans="1:56" x14ac:dyDescent="0.25">
      <c r="A179">
        <v>37250</v>
      </c>
      <c r="B179">
        <v>0</v>
      </c>
      <c r="C179">
        <v>2001</v>
      </c>
      <c r="D179" s="1">
        <v>45595.88212962963</v>
      </c>
      <c r="E179" t="s">
        <v>99</v>
      </c>
      <c r="F179">
        <v>5</v>
      </c>
      <c r="G179">
        <v>4</v>
      </c>
      <c r="H179">
        <v>2</v>
      </c>
      <c r="I179">
        <v>4</v>
      </c>
      <c r="J179">
        <v>5</v>
      </c>
      <c r="K179">
        <v>4</v>
      </c>
      <c r="L179">
        <v>5</v>
      </c>
      <c r="M179">
        <v>4</v>
      </c>
      <c r="N179">
        <v>2</v>
      </c>
      <c r="O179">
        <v>5</v>
      </c>
      <c r="P179">
        <v>5</v>
      </c>
      <c r="Q179">
        <v>4</v>
      </c>
      <c r="R179">
        <v>5</v>
      </c>
      <c r="S179">
        <v>2</v>
      </c>
      <c r="T179">
        <v>4</v>
      </c>
      <c r="U179">
        <v>5</v>
      </c>
      <c r="V179">
        <v>2</v>
      </c>
      <c r="W179">
        <v>4</v>
      </c>
      <c r="X179">
        <v>5</v>
      </c>
      <c r="Y179">
        <v>5</v>
      </c>
      <c r="Z179">
        <v>4</v>
      </c>
      <c r="AA179">
        <v>5</v>
      </c>
      <c r="AB179">
        <v>4</v>
      </c>
      <c r="AC179">
        <v>4</v>
      </c>
      <c r="AD179">
        <v>2</v>
      </c>
      <c r="AE179">
        <v>8</v>
      </c>
      <c r="AF179">
        <v>6</v>
      </c>
      <c r="AG179">
        <v>5</v>
      </c>
      <c r="AH179">
        <v>89</v>
      </c>
      <c r="AI179">
        <v>4</v>
      </c>
      <c r="AJ179">
        <v>4</v>
      </c>
      <c r="AK179">
        <v>5</v>
      </c>
      <c r="AL179">
        <v>3</v>
      </c>
      <c r="AM179">
        <v>10</v>
      </c>
      <c r="AN179">
        <v>4</v>
      </c>
      <c r="AO179">
        <v>7</v>
      </c>
      <c r="AP179">
        <v>5</v>
      </c>
      <c r="AQ179">
        <v>4</v>
      </c>
      <c r="AR179">
        <v>11</v>
      </c>
      <c r="AS179">
        <v>6</v>
      </c>
      <c r="AT179">
        <v>10</v>
      </c>
      <c r="AU179">
        <v>117</v>
      </c>
      <c r="AV179">
        <v>3</v>
      </c>
      <c r="AW179">
        <v>3</v>
      </c>
      <c r="AX179">
        <v>10</v>
      </c>
      <c r="AY179">
        <v>6</v>
      </c>
      <c r="AZ179">
        <v>76</v>
      </c>
      <c r="BA179">
        <v>6</v>
      </c>
      <c r="BB179">
        <v>7</v>
      </c>
      <c r="BC179">
        <v>6</v>
      </c>
      <c r="BD179">
        <v>56</v>
      </c>
    </row>
    <row r="180" spans="1:56" x14ac:dyDescent="0.25">
      <c r="A180">
        <v>37294</v>
      </c>
      <c r="B180">
        <v>0</v>
      </c>
      <c r="C180">
        <v>1997</v>
      </c>
      <c r="D180" s="1">
        <v>45595.883564814816</v>
      </c>
      <c r="E180" t="s">
        <v>156</v>
      </c>
      <c r="F180">
        <v>5</v>
      </c>
      <c r="G180">
        <v>5</v>
      </c>
      <c r="H180">
        <v>1</v>
      </c>
      <c r="I180">
        <v>5</v>
      </c>
      <c r="J180">
        <v>5</v>
      </c>
      <c r="K180">
        <v>4</v>
      </c>
      <c r="L180">
        <v>4</v>
      </c>
      <c r="M180">
        <v>5</v>
      </c>
      <c r="N180">
        <v>2</v>
      </c>
      <c r="O180">
        <v>4</v>
      </c>
      <c r="P180">
        <v>5</v>
      </c>
      <c r="Q180">
        <v>5</v>
      </c>
      <c r="R180">
        <v>3</v>
      </c>
      <c r="S180">
        <v>4</v>
      </c>
      <c r="T180">
        <v>4</v>
      </c>
      <c r="U180">
        <v>4</v>
      </c>
      <c r="V180">
        <v>2</v>
      </c>
      <c r="W180">
        <v>4</v>
      </c>
      <c r="X180">
        <v>4</v>
      </c>
      <c r="Y180">
        <v>4</v>
      </c>
      <c r="Z180">
        <v>2</v>
      </c>
      <c r="AA180">
        <v>4</v>
      </c>
      <c r="AB180">
        <v>5</v>
      </c>
      <c r="AC180">
        <v>5</v>
      </c>
      <c r="AD180">
        <v>4</v>
      </c>
      <c r="AE180">
        <v>6</v>
      </c>
      <c r="AF180">
        <v>9</v>
      </c>
      <c r="AG180">
        <v>7</v>
      </c>
      <c r="AH180">
        <v>10</v>
      </c>
      <c r="AI180">
        <v>7</v>
      </c>
      <c r="AJ180">
        <v>3</v>
      </c>
      <c r="AK180">
        <v>2</v>
      </c>
      <c r="AL180">
        <v>4</v>
      </c>
      <c r="AM180">
        <v>4</v>
      </c>
      <c r="AN180">
        <v>6</v>
      </c>
      <c r="AO180">
        <v>5</v>
      </c>
      <c r="AP180">
        <v>4</v>
      </c>
      <c r="AQ180">
        <v>5</v>
      </c>
      <c r="AR180">
        <v>3</v>
      </c>
      <c r="AS180">
        <v>4</v>
      </c>
      <c r="AT180">
        <v>4</v>
      </c>
      <c r="AU180">
        <v>4</v>
      </c>
      <c r="AV180">
        <v>2</v>
      </c>
      <c r="AW180">
        <v>4</v>
      </c>
      <c r="AX180">
        <v>8</v>
      </c>
      <c r="AY180">
        <v>6</v>
      </c>
      <c r="AZ180">
        <v>4</v>
      </c>
      <c r="BA180">
        <v>3</v>
      </c>
      <c r="BB180">
        <v>2</v>
      </c>
      <c r="BC180">
        <v>4</v>
      </c>
      <c r="BD180">
        <v>31</v>
      </c>
    </row>
    <row r="181" spans="1:56" x14ac:dyDescent="0.25">
      <c r="A181">
        <v>37310</v>
      </c>
      <c r="B181">
        <v>0</v>
      </c>
      <c r="C181">
        <v>1972</v>
      </c>
      <c r="D181" s="1">
        <v>45595.909513888888</v>
      </c>
      <c r="E181" t="s">
        <v>101</v>
      </c>
      <c r="F181">
        <v>4</v>
      </c>
      <c r="G181">
        <v>4</v>
      </c>
      <c r="H181">
        <v>2</v>
      </c>
      <c r="I181">
        <v>4</v>
      </c>
      <c r="J181">
        <v>4</v>
      </c>
      <c r="K181">
        <v>4</v>
      </c>
      <c r="L181">
        <v>4</v>
      </c>
      <c r="M181">
        <v>4</v>
      </c>
      <c r="N181">
        <v>2</v>
      </c>
      <c r="O181">
        <v>4</v>
      </c>
      <c r="P181">
        <v>3</v>
      </c>
      <c r="Q181">
        <v>4</v>
      </c>
      <c r="R181">
        <v>4</v>
      </c>
      <c r="S181">
        <v>4</v>
      </c>
      <c r="T181">
        <v>4</v>
      </c>
      <c r="U181">
        <v>4</v>
      </c>
      <c r="V181">
        <v>2</v>
      </c>
      <c r="W181">
        <v>4</v>
      </c>
      <c r="X181">
        <v>4</v>
      </c>
      <c r="Y181">
        <v>4</v>
      </c>
      <c r="Z181">
        <v>2</v>
      </c>
      <c r="AA181">
        <v>4</v>
      </c>
      <c r="AB181">
        <v>4</v>
      </c>
      <c r="AC181">
        <v>4</v>
      </c>
      <c r="AD181">
        <v>4</v>
      </c>
      <c r="AE181">
        <v>4</v>
      </c>
      <c r="AF181">
        <v>10</v>
      </c>
      <c r="AG181">
        <v>4</v>
      </c>
      <c r="AH181">
        <v>3</v>
      </c>
      <c r="AI181">
        <v>2</v>
      </c>
      <c r="AJ181">
        <v>2</v>
      </c>
      <c r="AK181">
        <v>3</v>
      </c>
      <c r="AL181">
        <v>2</v>
      </c>
      <c r="AM181">
        <v>4</v>
      </c>
      <c r="AN181">
        <v>4</v>
      </c>
      <c r="AO181">
        <v>17</v>
      </c>
      <c r="AP181">
        <v>20</v>
      </c>
      <c r="AQ181">
        <v>3</v>
      </c>
      <c r="AR181">
        <v>3</v>
      </c>
      <c r="AS181">
        <v>3</v>
      </c>
      <c r="AT181">
        <v>7</v>
      </c>
      <c r="AU181">
        <v>4</v>
      </c>
      <c r="AV181">
        <v>4</v>
      </c>
      <c r="AW181">
        <v>3</v>
      </c>
      <c r="AX181">
        <v>6</v>
      </c>
      <c r="AY181">
        <v>11</v>
      </c>
      <c r="AZ181">
        <v>4</v>
      </c>
      <c r="BA181">
        <v>2</v>
      </c>
      <c r="BB181">
        <v>4</v>
      </c>
      <c r="BC181">
        <v>3</v>
      </c>
      <c r="BD181">
        <v>41</v>
      </c>
    </row>
    <row r="182" spans="1:56" x14ac:dyDescent="0.25">
      <c r="A182">
        <v>37360</v>
      </c>
      <c r="B182">
        <v>0</v>
      </c>
      <c r="C182">
        <v>1984</v>
      </c>
      <c r="D182" s="1">
        <v>45595.967974537038</v>
      </c>
      <c r="E182" t="s">
        <v>157</v>
      </c>
      <c r="F182">
        <v>5</v>
      </c>
      <c r="G182">
        <v>4</v>
      </c>
      <c r="H182">
        <v>2</v>
      </c>
      <c r="I182">
        <v>4</v>
      </c>
      <c r="J182">
        <v>5</v>
      </c>
      <c r="K182">
        <v>5</v>
      </c>
      <c r="L182">
        <v>5</v>
      </c>
      <c r="M182">
        <v>4</v>
      </c>
      <c r="N182">
        <v>2</v>
      </c>
      <c r="O182">
        <v>3</v>
      </c>
      <c r="P182">
        <v>4</v>
      </c>
      <c r="Q182">
        <v>4</v>
      </c>
      <c r="R182">
        <v>4</v>
      </c>
      <c r="S182">
        <v>4</v>
      </c>
      <c r="T182">
        <v>4</v>
      </c>
      <c r="U182">
        <v>4</v>
      </c>
      <c r="V182">
        <v>3</v>
      </c>
      <c r="W182">
        <v>2</v>
      </c>
      <c r="X182">
        <v>4</v>
      </c>
      <c r="Y182">
        <v>3</v>
      </c>
      <c r="Z182">
        <v>2</v>
      </c>
      <c r="AA182">
        <v>3</v>
      </c>
      <c r="AB182">
        <v>4</v>
      </c>
      <c r="AC182">
        <v>4</v>
      </c>
      <c r="AD182">
        <v>4</v>
      </c>
      <c r="AE182">
        <v>5</v>
      </c>
      <c r="AF182">
        <v>7</v>
      </c>
      <c r="AG182">
        <v>8</v>
      </c>
      <c r="AH182">
        <v>12</v>
      </c>
      <c r="AI182">
        <v>3</v>
      </c>
      <c r="AJ182">
        <v>4</v>
      </c>
      <c r="AK182">
        <v>4</v>
      </c>
      <c r="AL182">
        <v>8</v>
      </c>
      <c r="AM182">
        <v>8</v>
      </c>
      <c r="AN182">
        <v>7</v>
      </c>
      <c r="AO182">
        <v>5</v>
      </c>
      <c r="AP182">
        <v>5</v>
      </c>
      <c r="AQ182">
        <v>6</v>
      </c>
      <c r="AR182">
        <v>8</v>
      </c>
      <c r="AS182">
        <v>8</v>
      </c>
      <c r="AT182">
        <v>6</v>
      </c>
      <c r="AU182">
        <v>7</v>
      </c>
      <c r="AV182">
        <v>10</v>
      </c>
      <c r="AW182">
        <v>6</v>
      </c>
      <c r="AX182">
        <v>7</v>
      </c>
      <c r="AY182">
        <v>7</v>
      </c>
      <c r="AZ182">
        <v>11</v>
      </c>
      <c r="BA182">
        <v>4</v>
      </c>
      <c r="BB182">
        <v>10</v>
      </c>
      <c r="BC182">
        <v>4</v>
      </c>
      <c r="BD182">
        <v>61</v>
      </c>
    </row>
    <row r="183" spans="1:56" x14ac:dyDescent="0.25">
      <c r="A183">
        <v>37373</v>
      </c>
      <c r="B183">
        <v>1</v>
      </c>
      <c r="C183">
        <v>1976</v>
      </c>
      <c r="D183" s="1">
        <v>45595.969953703701</v>
      </c>
      <c r="E183" t="s">
        <v>158</v>
      </c>
      <c r="F183">
        <v>3</v>
      </c>
      <c r="G183">
        <v>3</v>
      </c>
      <c r="H183">
        <v>3</v>
      </c>
      <c r="I183">
        <v>3</v>
      </c>
      <c r="J183">
        <v>2</v>
      </c>
      <c r="K183">
        <v>4</v>
      </c>
      <c r="L183">
        <v>3</v>
      </c>
      <c r="M183">
        <v>3</v>
      </c>
      <c r="N183">
        <v>3</v>
      </c>
      <c r="O183">
        <v>3</v>
      </c>
      <c r="P183">
        <v>2</v>
      </c>
      <c r="Q183">
        <v>3</v>
      </c>
      <c r="R183">
        <v>3</v>
      </c>
      <c r="S183">
        <v>3</v>
      </c>
      <c r="T183">
        <v>3</v>
      </c>
      <c r="U183">
        <v>4</v>
      </c>
      <c r="V183">
        <v>3</v>
      </c>
      <c r="W183">
        <v>4</v>
      </c>
      <c r="X183">
        <v>3</v>
      </c>
      <c r="Y183">
        <v>3</v>
      </c>
      <c r="Z183">
        <v>2</v>
      </c>
      <c r="AA183">
        <v>2</v>
      </c>
      <c r="AB183">
        <v>2</v>
      </c>
      <c r="AC183">
        <v>3</v>
      </c>
      <c r="AD183">
        <v>2</v>
      </c>
      <c r="AE183">
        <v>15</v>
      </c>
      <c r="AF183">
        <v>12</v>
      </c>
      <c r="AG183">
        <v>12</v>
      </c>
      <c r="AH183">
        <v>6</v>
      </c>
      <c r="AI183">
        <v>7</v>
      </c>
      <c r="AJ183">
        <v>11</v>
      </c>
      <c r="AK183">
        <v>5</v>
      </c>
      <c r="AL183">
        <v>7</v>
      </c>
      <c r="AM183">
        <v>7</v>
      </c>
      <c r="AN183">
        <v>9</v>
      </c>
      <c r="AO183">
        <v>11</v>
      </c>
      <c r="AP183">
        <v>7</v>
      </c>
      <c r="AQ183">
        <v>5</v>
      </c>
      <c r="AR183">
        <v>5</v>
      </c>
      <c r="AS183">
        <v>4</v>
      </c>
      <c r="AT183">
        <v>7</v>
      </c>
      <c r="AU183">
        <v>12</v>
      </c>
      <c r="AV183">
        <v>8</v>
      </c>
      <c r="AW183">
        <v>15</v>
      </c>
      <c r="AX183">
        <v>10</v>
      </c>
      <c r="AY183">
        <v>12</v>
      </c>
      <c r="AZ183">
        <v>13</v>
      </c>
      <c r="BA183">
        <v>7</v>
      </c>
      <c r="BB183">
        <v>6</v>
      </c>
      <c r="BC183">
        <v>6</v>
      </c>
      <c r="BD183">
        <v>34</v>
      </c>
    </row>
    <row r="184" spans="1:56" x14ac:dyDescent="0.25">
      <c r="A184">
        <v>37371</v>
      </c>
      <c r="B184">
        <v>1</v>
      </c>
      <c r="C184">
        <v>2000</v>
      </c>
      <c r="D184" s="1">
        <v>45595.983877314815</v>
      </c>
      <c r="E184" t="s">
        <v>159</v>
      </c>
      <c r="F184">
        <v>4</v>
      </c>
      <c r="G184">
        <v>4</v>
      </c>
      <c r="H184">
        <v>1</v>
      </c>
      <c r="I184">
        <v>4</v>
      </c>
      <c r="J184">
        <v>4</v>
      </c>
      <c r="K184">
        <v>5</v>
      </c>
      <c r="L184">
        <v>5</v>
      </c>
      <c r="M184">
        <v>5</v>
      </c>
      <c r="N184">
        <v>1</v>
      </c>
      <c r="O184">
        <v>5</v>
      </c>
      <c r="P184">
        <v>1</v>
      </c>
      <c r="Q184">
        <v>4</v>
      </c>
      <c r="R184">
        <v>5</v>
      </c>
      <c r="S184">
        <v>5</v>
      </c>
      <c r="T184">
        <v>5</v>
      </c>
      <c r="U184">
        <v>5</v>
      </c>
      <c r="V184">
        <v>1</v>
      </c>
      <c r="W184">
        <v>5</v>
      </c>
      <c r="X184">
        <v>5</v>
      </c>
      <c r="Y184">
        <v>5</v>
      </c>
      <c r="Z184">
        <v>1</v>
      </c>
      <c r="AA184">
        <v>5</v>
      </c>
      <c r="AB184">
        <v>5</v>
      </c>
      <c r="AC184">
        <v>5</v>
      </c>
      <c r="AD184">
        <v>5</v>
      </c>
      <c r="AE184">
        <v>6</v>
      </c>
      <c r="AF184">
        <v>14</v>
      </c>
      <c r="AG184">
        <v>5</v>
      </c>
      <c r="AH184">
        <v>4</v>
      </c>
      <c r="AI184">
        <v>4</v>
      </c>
      <c r="AJ184">
        <v>5</v>
      </c>
      <c r="AK184">
        <v>4</v>
      </c>
      <c r="AL184">
        <v>3</v>
      </c>
      <c r="AM184">
        <v>4</v>
      </c>
      <c r="AN184">
        <v>5</v>
      </c>
      <c r="AO184">
        <v>5</v>
      </c>
      <c r="AP184">
        <v>7</v>
      </c>
      <c r="AQ184">
        <v>4</v>
      </c>
      <c r="AR184">
        <v>5</v>
      </c>
      <c r="AS184">
        <v>3</v>
      </c>
      <c r="AT184">
        <v>4</v>
      </c>
      <c r="AU184">
        <v>4</v>
      </c>
      <c r="AV184">
        <v>4</v>
      </c>
      <c r="AW184">
        <v>3</v>
      </c>
      <c r="AX184">
        <v>7</v>
      </c>
      <c r="AY184">
        <v>4</v>
      </c>
      <c r="AZ184">
        <v>7</v>
      </c>
      <c r="BA184">
        <v>3</v>
      </c>
      <c r="BB184">
        <v>4</v>
      </c>
      <c r="BC184">
        <v>6</v>
      </c>
      <c r="BD184">
        <v>5</v>
      </c>
    </row>
    <row r="185" spans="1:56" x14ac:dyDescent="0.25">
      <c r="A185">
        <v>37370</v>
      </c>
      <c r="B185">
        <v>0</v>
      </c>
      <c r="C185">
        <v>1999</v>
      </c>
      <c r="D185" s="1">
        <v>45595.984050925923</v>
      </c>
      <c r="E185" t="s">
        <v>118</v>
      </c>
      <c r="F185">
        <v>4</v>
      </c>
      <c r="G185">
        <v>4</v>
      </c>
      <c r="H185">
        <v>2</v>
      </c>
      <c r="I185">
        <v>4</v>
      </c>
      <c r="J185">
        <v>3</v>
      </c>
      <c r="K185">
        <v>4</v>
      </c>
      <c r="L185">
        <v>1</v>
      </c>
      <c r="M185">
        <v>2</v>
      </c>
      <c r="N185">
        <v>4</v>
      </c>
      <c r="O185">
        <v>1</v>
      </c>
      <c r="P185">
        <v>5</v>
      </c>
      <c r="Q185">
        <v>4</v>
      </c>
      <c r="R185">
        <v>2</v>
      </c>
      <c r="S185">
        <v>3</v>
      </c>
      <c r="T185">
        <v>4</v>
      </c>
      <c r="U185">
        <v>2</v>
      </c>
      <c r="V185">
        <v>4</v>
      </c>
      <c r="W185">
        <v>3</v>
      </c>
      <c r="X185">
        <v>4</v>
      </c>
      <c r="Y185">
        <v>2</v>
      </c>
      <c r="Z185">
        <v>3</v>
      </c>
      <c r="AA185">
        <v>2</v>
      </c>
      <c r="AB185">
        <v>1</v>
      </c>
      <c r="AC185">
        <v>2</v>
      </c>
      <c r="AD185">
        <v>2</v>
      </c>
      <c r="AE185">
        <v>20</v>
      </c>
      <c r="AF185">
        <v>4</v>
      </c>
      <c r="AG185">
        <v>4</v>
      </c>
      <c r="AH185">
        <v>4</v>
      </c>
      <c r="AI185">
        <v>3</v>
      </c>
      <c r="AJ185">
        <v>3</v>
      </c>
      <c r="AK185">
        <v>6</v>
      </c>
      <c r="AL185">
        <v>3</v>
      </c>
      <c r="AM185">
        <v>3</v>
      </c>
      <c r="AN185">
        <v>5</v>
      </c>
      <c r="AO185">
        <v>4</v>
      </c>
      <c r="AP185">
        <v>3</v>
      </c>
      <c r="AQ185">
        <v>5</v>
      </c>
      <c r="AR185">
        <v>4</v>
      </c>
      <c r="AS185">
        <v>3</v>
      </c>
      <c r="AT185">
        <v>6</v>
      </c>
      <c r="AU185">
        <v>3</v>
      </c>
      <c r="AV185">
        <v>4</v>
      </c>
      <c r="AW185">
        <v>6</v>
      </c>
      <c r="AX185">
        <v>8</v>
      </c>
      <c r="AY185">
        <v>3</v>
      </c>
      <c r="AZ185">
        <v>7</v>
      </c>
      <c r="BA185">
        <v>5</v>
      </c>
      <c r="BB185">
        <v>4</v>
      </c>
      <c r="BC185">
        <v>5</v>
      </c>
      <c r="BD185">
        <v>14</v>
      </c>
    </row>
    <row r="186" spans="1:56" x14ac:dyDescent="0.25">
      <c r="A186">
        <v>37390</v>
      </c>
      <c r="B186">
        <v>1</v>
      </c>
      <c r="C186">
        <v>2003</v>
      </c>
      <c r="D186" s="1">
        <v>45595.985092592593</v>
      </c>
      <c r="E186" t="s">
        <v>101</v>
      </c>
      <c r="F186">
        <v>3</v>
      </c>
      <c r="G186">
        <v>4</v>
      </c>
      <c r="H186">
        <v>4</v>
      </c>
      <c r="I186">
        <v>3</v>
      </c>
      <c r="J186">
        <v>4</v>
      </c>
      <c r="K186">
        <v>2</v>
      </c>
      <c r="L186">
        <v>4</v>
      </c>
      <c r="M186">
        <v>4</v>
      </c>
      <c r="N186">
        <v>2</v>
      </c>
      <c r="O186">
        <v>3</v>
      </c>
      <c r="P186">
        <v>2</v>
      </c>
      <c r="Q186">
        <v>4</v>
      </c>
      <c r="R186">
        <v>3</v>
      </c>
      <c r="S186">
        <v>4</v>
      </c>
      <c r="T186">
        <v>3</v>
      </c>
      <c r="U186">
        <v>4</v>
      </c>
      <c r="V186">
        <v>3</v>
      </c>
      <c r="W186">
        <v>3</v>
      </c>
      <c r="X186">
        <v>4</v>
      </c>
      <c r="Y186">
        <v>4</v>
      </c>
      <c r="Z186">
        <v>5</v>
      </c>
      <c r="AA186">
        <v>2</v>
      </c>
      <c r="AB186">
        <v>2</v>
      </c>
      <c r="AC186">
        <v>2</v>
      </c>
      <c r="AD186">
        <v>3</v>
      </c>
      <c r="AE186">
        <v>8</v>
      </c>
      <c r="AF186">
        <v>18</v>
      </c>
      <c r="AG186">
        <v>6</v>
      </c>
      <c r="AH186">
        <v>14</v>
      </c>
      <c r="AI186">
        <v>4</v>
      </c>
      <c r="AJ186">
        <v>2</v>
      </c>
      <c r="AK186">
        <v>5</v>
      </c>
      <c r="AL186">
        <v>3</v>
      </c>
      <c r="AM186">
        <v>6</v>
      </c>
      <c r="AN186">
        <v>6</v>
      </c>
      <c r="AO186">
        <v>5</v>
      </c>
      <c r="AP186">
        <v>7</v>
      </c>
      <c r="AQ186">
        <v>5</v>
      </c>
      <c r="AR186">
        <v>4</v>
      </c>
      <c r="AS186">
        <v>4</v>
      </c>
      <c r="AT186">
        <v>5</v>
      </c>
      <c r="AU186">
        <v>5</v>
      </c>
      <c r="AV186">
        <v>4</v>
      </c>
      <c r="AW186">
        <v>4</v>
      </c>
      <c r="AX186">
        <v>5</v>
      </c>
      <c r="AY186">
        <v>5</v>
      </c>
      <c r="AZ186">
        <v>5</v>
      </c>
      <c r="BA186">
        <v>3</v>
      </c>
      <c r="BB186">
        <v>4</v>
      </c>
      <c r="BC186">
        <v>3</v>
      </c>
      <c r="BD186">
        <v>52</v>
      </c>
    </row>
    <row r="187" spans="1:56" x14ac:dyDescent="0.25">
      <c r="A187">
        <v>37398</v>
      </c>
      <c r="B187">
        <v>1</v>
      </c>
      <c r="C187">
        <v>1992</v>
      </c>
      <c r="D187" s="1">
        <v>45596.009421296294</v>
      </c>
      <c r="E187" t="s">
        <v>160</v>
      </c>
      <c r="F187">
        <v>5</v>
      </c>
      <c r="G187">
        <v>4</v>
      </c>
      <c r="H187">
        <v>4</v>
      </c>
      <c r="I187">
        <v>2</v>
      </c>
      <c r="J187">
        <v>4</v>
      </c>
      <c r="K187">
        <v>4</v>
      </c>
      <c r="L187">
        <v>3</v>
      </c>
      <c r="M187">
        <v>3</v>
      </c>
      <c r="N187">
        <v>2</v>
      </c>
      <c r="O187">
        <v>4</v>
      </c>
      <c r="P187">
        <v>2</v>
      </c>
      <c r="Q187">
        <v>3</v>
      </c>
      <c r="R187">
        <v>4</v>
      </c>
      <c r="S187">
        <v>4</v>
      </c>
      <c r="T187">
        <v>4</v>
      </c>
      <c r="U187">
        <v>4</v>
      </c>
      <c r="V187">
        <v>2</v>
      </c>
      <c r="W187">
        <v>4</v>
      </c>
      <c r="X187">
        <v>3</v>
      </c>
      <c r="Y187">
        <v>3</v>
      </c>
      <c r="Z187">
        <v>3</v>
      </c>
      <c r="AA187">
        <v>3</v>
      </c>
      <c r="AB187">
        <v>3</v>
      </c>
      <c r="AC187">
        <v>3</v>
      </c>
      <c r="AD187">
        <v>3</v>
      </c>
      <c r="AE187">
        <v>9</v>
      </c>
      <c r="AF187">
        <v>9</v>
      </c>
      <c r="AG187">
        <v>4</v>
      </c>
      <c r="AH187">
        <v>4</v>
      </c>
      <c r="AI187">
        <v>7</v>
      </c>
      <c r="AJ187">
        <v>4</v>
      </c>
      <c r="AK187">
        <v>4</v>
      </c>
      <c r="AL187">
        <v>3</v>
      </c>
      <c r="AM187">
        <v>6</v>
      </c>
      <c r="AN187">
        <v>6</v>
      </c>
      <c r="AO187">
        <v>4</v>
      </c>
      <c r="AP187">
        <v>3</v>
      </c>
      <c r="AQ187">
        <v>4</v>
      </c>
      <c r="AR187">
        <v>4</v>
      </c>
      <c r="AS187">
        <v>7</v>
      </c>
      <c r="AT187">
        <v>8</v>
      </c>
      <c r="AU187">
        <v>7</v>
      </c>
      <c r="AV187">
        <v>4</v>
      </c>
      <c r="AW187">
        <v>4</v>
      </c>
      <c r="AX187">
        <v>8</v>
      </c>
      <c r="AY187">
        <v>5</v>
      </c>
      <c r="AZ187">
        <v>4</v>
      </c>
      <c r="BA187">
        <v>4</v>
      </c>
      <c r="BB187">
        <v>6</v>
      </c>
      <c r="BC187">
        <v>7</v>
      </c>
      <c r="BD187">
        <v>57</v>
      </c>
    </row>
    <row r="188" spans="1:56" x14ac:dyDescent="0.25">
      <c r="A188">
        <v>37418</v>
      </c>
      <c r="B188">
        <v>0</v>
      </c>
      <c r="C188">
        <v>1991</v>
      </c>
      <c r="D188" s="1">
        <v>45596.255104166667</v>
      </c>
      <c r="E188" t="s">
        <v>161</v>
      </c>
      <c r="F188">
        <v>4</v>
      </c>
      <c r="G188">
        <v>5</v>
      </c>
      <c r="H188">
        <v>2</v>
      </c>
      <c r="I188">
        <v>4</v>
      </c>
      <c r="J188">
        <v>3</v>
      </c>
      <c r="K188">
        <v>4</v>
      </c>
      <c r="L188">
        <v>4</v>
      </c>
      <c r="M188">
        <v>4</v>
      </c>
      <c r="N188">
        <v>1</v>
      </c>
      <c r="O188">
        <v>4</v>
      </c>
      <c r="P188">
        <v>3</v>
      </c>
      <c r="Q188">
        <v>4</v>
      </c>
      <c r="R188">
        <v>3</v>
      </c>
      <c r="S188">
        <v>2</v>
      </c>
      <c r="T188">
        <v>3</v>
      </c>
      <c r="U188">
        <v>4</v>
      </c>
      <c r="V188">
        <v>2</v>
      </c>
      <c r="W188">
        <v>4</v>
      </c>
      <c r="X188">
        <v>4</v>
      </c>
      <c r="Y188">
        <v>4</v>
      </c>
      <c r="Z188">
        <v>3</v>
      </c>
      <c r="AA188">
        <v>3</v>
      </c>
      <c r="AB188">
        <v>3</v>
      </c>
      <c r="AC188">
        <v>3</v>
      </c>
      <c r="AD188">
        <v>3</v>
      </c>
      <c r="AE188">
        <v>11</v>
      </c>
      <c r="AF188">
        <v>13</v>
      </c>
      <c r="AG188">
        <v>6</v>
      </c>
      <c r="AH188">
        <v>10</v>
      </c>
      <c r="AI188">
        <v>13</v>
      </c>
      <c r="AJ188">
        <v>5</v>
      </c>
      <c r="AK188">
        <v>7</v>
      </c>
      <c r="AL188">
        <v>5</v>
      </c>
      <c r="AM188">
        <v>8</v>
      </c>
      <c r="AN188">
        <v>6</v>
      </c>
      <c r="AO188">
        <v>10</v>
      </c>
      <c r="AP188">
        <v>10</v>
      </c>
      <c r="AQ188">
        <v>9</v>
      </c>
      <c r="AR188">
        <v>26</v>
      </c>
      <c r="AS188">
        <v>23</v>
      </c>
      <c r="AT188">
        <v>5</v>
      </c>
      <c r="AU188">
        <v>9</v>
      </c>
      <c r="AV188">
        <v>17</v>
      </c>
      <c r="AW188">
        <v>9</v>
      </c>
      <c r="AX188">
        <v>15</v>
      </c>
      <c r="AY188">
        <v>8</v>
      </c>
      <c r="AZ188">
        <v>6</v>
      </c>
      <c r="BA188">
        <v>9</v>
      </c>
      <c r="BB188">
        <v>4</v>
      </c>
      <c r="BC188">
        <v>8</v>
      </c>
      <c r="BD188">
        <v>61</v>
      </c>
    </row>
    <row r="189" spans="1:56" x14ac:dyDescent="0.25">
      <c r="A189">
        <v>37432</v>
      </c>
      <c r="B189">
        <v>0</v>
      </c>
      <c r="C189">
        <v>1975</v>
      </c>
      <c r="D189" s="1">
        <v>45596.314456018517</v>
      </c>
      <c r="E189" t="s">
        <v>99</v>
      </c>
      <c r="F189">
        <v>4</v>
      </c>
      <c r="G189">
        <v>4</v>
      </c>
      <c r="H189">
        <v>2</v>
      </c>
      <c r="I189">
        <v>4</v>
      </c>
      <c r="J189">
        <v>4</v>
      </c>
      <c r="K189">
        <v>4</v>
      </c>
      <c r="L189">
        <v>4</v>
      </c>
      <c r="M189">
        <v>4</v>
      </c>
      <c r="N189">
        <v>3</v>
      </c>
      <c r="O189">
        <v>3</v>
      </c>
      <c r="P189">
        <v>4</v>
      </c>
      <c r="Q189">
        <v>3</v>
      </c>
      <c r="R189">
        <v>3</v>
      </c>
      <c r="S189">
        <v>3</v>
      </c>
      <c r="T189">
        <v>4</v>
      </c>
      <c r="U189">
        <v>3</v>
      </c>
      <c r="V189">
        <v>4</v>
      </c>
      <c r="W189">
        <v>4</v>
      </c>
      <c r="X189">
        <v>4</v>
      </c>
      <c r="Y189">
        <v>3</v>
      </c>
      <c r="Z189">
        <v>3</v>
      </c>
      <c r="AA189">
        <v>3</v>
      </c>
      <c r="AB189">
        <v>4</v>
      </c>
      <c r="AC189">
        <v>3</v>
      </c>
      <c r="AD189">
        <v>3</v>
      </c>
      <c r="AE189">
        <v>4</v>
      </c>
      <c r="AF189">
        <v>5</v>
      </c>
      <c r="AG189">
        <v>5</v>
      </c>
      <c r="AH189">
        <v>3</v>
      </c>
      <c r="AI189">
        <v>1</v>
      </c>
      <c r="AJ189">
        <v>3</v>
      </c>
      <c r="AK189">
        <v>3</v>
      </c>
      <c r="AL189">
        <v>2</v>
      </c>
      <c r="AM189">
        <v>2</v>
      </c>
      <c r="AN189">
        <v>2</v>
      </c>
      <c r="AO189">
        <v>4</v>
      </c>
      <c r="AP189">
        <v>3</v>
      </c>
      <c r="AQ189">
        <v>4</v>
      </c>
      <c r="AR189">
        <v>2</v>
      </c>
      <c r="AS189">
        <v>2</v>
      </c>
      <c r="AT189">
        <v>2</v>
      </c>
      <c r="AU189">
        <v>3</v>
      </c>
      <c r="AV189">
        <v>2</v>
      </c>
      <c r="AW189">
        <v>3</v>
      </c>
      <c r="AX189">
        <v>3</v>
      </c>
      <c r="AY189">
        <v>4</v>
      </c>
      <c r="AZ189">
        <v>2</v>
      </c>
      <c r="BA189">
        <v>2</v>
      </c>
      <c r="BB189">
        <v>2</v>
      </c>
      <c r="BC189">
        <v>2</v>
      </c>
      <c r="BD189">
        <v>50</v>
      </c>
    </row>
    <row r="190" spans="1:56" x14ac:dyDescent="0.25">
      <c r="A190">
        <v>37493</v>
      </c>
      <c r="B190">
        <v>0</v>
      </c>
      <c r="C190">
        <v>1986</v>
      </c>
      <c r="D190" s="1">
        <v>45596.388668981483</v>
      </c>
      <c r="E190" t="s">
        <v>162</v>
      </c>
      <c r="F190">
        <v>4</v>
      </c>
      <c r="G190">
        <v>4</v>
      </c>
      <c r="H190">
        <v>2</v>
      </c>
      <c r="I190">
        <v>4</v>
      </c>
      <c r="J190">
        <v>4</v>
      </c>
      <c r="K190">
        <v>4</v>
      </c>
      <c r="L190">
        <v>2</v>
      </c>
      <c r="M190">
        <v>4</v>
      </c>
      <c r="N190">
        <v>4</v>
      </c>
      <c r="O190">
        <v>4</v>
      </c>
      <c r="P190">
        <v>3</v>
      </c>
      <c r="Q190">
        <v>4</v>
      </c>
      <c r="R190">
        <v>4</v>
      </c>
      <c r="S190">
        <v>4</v>
      </c>
      <c r="T190">
        <v>4</v>
      </c>
      <c r="U190">
        <v>4</v>
      </c>
      <c r="V190">
        <v>2</v>
      </c>
      <c r="W190">
        <v>4</v>
      </c>
      <c r="X190">
        <v>4</v>
      </c>
      <c r="Y190">
        <v>4</v>
      </c>
      <c r="Z190">
        <v>2</v>
      </c>
      <c r="AA190">
        <v>4</v>
      </c>
      <c r="AB190">
        <v>4</v>
      </c>
      <c r="AC190">
        <v>4</v>
      </c>
      <c r="AD190">
        <v>2</v>
      </c>
      <c r="AE190">
        <v>6</v>
      </c>
      <c r="AF190">
        <v>8</v>
      </c>
      <c r="AG190">
        <v>4</v>
      </c>
      <c r="AH190">
        <v>6</v>
      </c>
      <c r="AI190">
        <v>3</v>
      </c>
      <c r="AJ190">
        <v>4</v>
      </c>
      <c r="AK190">
        <v>3</v>
      </c>
      <c r="AL190">
        <v>18</v>
      </c>
      <c r="AM190">
        <v>6</v>
      </c>
      <c r="AN190">
        <v>7</v>
      </c>
      <c r="AO190">
        <v>6</v>
      </c>
      <c r="AP190">
        <v>5</v>
      </c>
      <c r="AQ190">
        <v>4</v>
      </c>
      <c r="AR190">
        <v>9</v>
      </c>
      <c r="AS190">
        <v>2</v>
      </c>
      <c r="AT190">
        <v>4</v>
      </c>
      <c r="AU190">
        <v>2</v>
      </c>
      <c r="AV190">
        <v>3</v>
      </c>
      <c r="AW190">
        <v>3</v>
      </c>
      <c r="AX190">
        <v>69</v>
      </c>
      <c r="AY190">
        <v>5</v>
      </c>
      <c r="AZ190">
        <v>3</v>
      </c>
      <c r="BA190">
        <v>6</v>
      </c>
      <c r="BB190">
        <v>2</v>
      </c>
      <c r="BC190">
        <v>8</v>
      </c>
      <c r="BD190">
        <v>49</v>
      </c>
    </row>
    <row r="191" spans="1:56" x14ac:dyDescent="0.25">
      <c r="A191">
        <v>37507</v>
      </c>
      <c r="B191">
        <v>0</v>
      </c>
      <c r="C191">
        <v>1972</v>
      </c>
      <c r="D191" s="1">
        <v>45596.418587962966</v>
      </c>
      <c r="E191" t="s">
        <v>101</v>
      </c>
      <c r="F191">
        <v>4</v>
      </c>
      <c r="G191">
        <v>5</v>
      </c>
      <c r="H191">
        <v>2</v>
      </c>
      <c r="I191">
        <v>3</v>
      </c>
      <c r="J191">
        <v>5</v>
      </c>
      <c r="K191">
        <v>4</v>
      </c>
      <c r="L191">
        <v>3</v>
      </c>
      <c r="M191">
        <v>4</v>
      </c>
      <c r="N191">
        <v>2</v>
      </c>
      <c r="O191">
        <v>4</v>
      </c>
      <c r="P191">
        <v>2</v>
      </c>
      <c r="Q191">
        <v>4</v>
      </c>
      <c r="R191">
        <v>3</v>
      </c>
      <c r="S191">
        <v>4</v>
      </c>
      <c r="T191">
        <v>4</v>
      </c>
      <c r="U191">
        <v>5</v>
      </c>
      <c r="V191">
        <v>3</v>
      </c>
      <c r="W191">
        <v>4</v>
      </c>
      <c r="X191">
        <v>4</v>
      </c>
      <c r="Y191">
        <v>4</v>
      </c>
      <c r="Z191">
        <v>2</v>
      </c>
      <c r="AA191">
        <v>4</v>
      </c>
      <c r="AB191">
        <v>5</v>
      </c>
      <c r="AC191">
        <v>4</v>
      </c>
      <c r="AD191">
        <v>3</v>
      </c>
      <c r="AE191">
        <v>11</v>
      </c>
      <c r="AF191">
        <v>7</v>
      </c>
      <c r="AG191">
        <v>12</v>
      </c>
      <c r="AH191">
        <v>15</v>
      </c>
      <c r="AI191">
        <v>5</v>
      </c>
      <c r="AJ191">
        <v>11</v>
      </c>
      <c r="AK191">
        <v>25</v>
      </c>
      <c r="AL191">
        <v>6</v>
      </c>
      <c r="AM191">
        <v>13</v>
      </c>
      <c r="AN191">
        <v>10</v>
      </c>
      <c r="AO191">
        <v>24</v>
      </c>
      <c r="AP191">
        <v>10</v>
      </c>
      <c r="AQ191">
        <v>34</v>
      </c>
      <c r="AR191">
        <v>5</v>
      </c>
      <c r="AS191">
        <v>9</v>
      </c>
      <c r="AT191">
        <v>10</v>
      </c>
      <c r="AU191">
        <v>7</v>
      </c>
      <c r="AV191">
        <v>16</v>
      </c>
      <c r="AW191">
        <v>35</v>
      </c>
      <c r="AX191">
        <v>9</v>
      </c>
      <c r="AY191">
        <v>16</v>
      </c>
      <c r="AZ191">
        <v>13</v>
      </c>
      <c r="BA191">
        <v>4</v>
      </c>
      <c r="BB191">
        <v>8</v>
      </c>
      <c r="BC191">
        <v>8</v>
      </c>
      <c r="BD191">
        <v>48</v>
      </c>
    </row>
    <row r="192" spans="1:56" x14ac:dyDescent="0.25">
      <c r="A192">
        <v>37540</v>
      </c>
      <c r="B192">
        <v>0</v>
      </c>
      <c r="C192">
        <v>1992</v>
      </c>
      <c r="D192" s="1">
        <v>45596.446111111109</v>
      </c>
      <c r="E192" t="s">
        <v>116</v>
      </c>
      <c r="F192">
        <v>4</v>
      </c>
      <c r="G192">
        <v>5</v>
      </c>
      <c r="H192">
        <v>2</v>
      </c>
      <c r="I192">
        <v>5</v>
      </c>
      <c r="J192">
        <v>4</v>
      </c>
      <c r="K192">
        <v>4</v>
      </c>
      <c r="L192">
        <v>4</v>
      </c>
      <c r="M192">
        <v>4</v>
      </c>
      <c r="N192">
        <v>2</v>
      </c>
      <c r="O192">
        <v>2</v>
      </c>
      <c r="P192">
        <v>2</v>
      </c>
      <c r="Q192">
        <v>4</v>
      </c>
      <c r="R192">
        <v>4</v>
      </c>
      <c r="S192">
        <v>4</v>
      </c>
      <c r="T192">
        <v>4</v>
      </c>
      <c r="U192">
        <v>4</v>
      </c>
      <c r="V192">
        <v>2</v>
      </c>
      <c r="W192">
        <v>4</v>
      </c>
      <c r="X192">
        <v>4</v>
      </c>
      <c r="Y192">
        <v>4</v>
      </c>
      <c r="Z192">
        <v>2</v>
      </c>
      <c r="AA192">
        <v>2</v>
      </c>
      <c r="AB192">
        <v>3</v>
      </c>
      <c r="AC192">
        <v>4</v>
      </c>
      <c r="AD192">
        <v>4</v>
      </c>
      <c r="AE192">
        <v>8</v>
      </c>
      <c r="AF192">
        <v>9</v>
      </c>
      <c r="AG192">
        <v>4</v>
      </c>
      <c r="AH192">
        <v>5</v>
      </c>
      <c r="AI192">
        <v>4</v>
      </c>
      <c r="AJ192">
        <v>3</v>
      </c>
      <c r="AK192">
        <v>8</v>
      </c>
      <c r="AL192">
        <v>2</v>
      </c>
      <c r="AM192">
        <v>11</v>
      </c>
      <c r="AN192">
        <v>9</v>
      </c>
      <c r="AO192">
        <v>4</v>
      </c>
      <c r="AP192">
        <v>6</v>
      </c>
      <c r="AQ192">
        <v>4</v>
      </c>
      <c r="AR192">
        <v>3</v>
      </c>
      <c r="AS192">
        <v>5</v>
      </c>
      <c r="AT192">
        <v>3</v>
      </c>
      <c r="AU192">
        <v>4</v>
      </c>
      <c r="AV192">
        <v>3</v>
      </c>
      <c r="AW192">
        <v>6</v>
      </c>
      <c r="AX192">
        <v>6</v>
      </c>
      <c r="AY192">
        <v>4</v>
      </c>
      <c r="AZ192">
        <v>7</v>
      </c>
      <c r="BA192">
        <v>4</v>
      </c>
      <c r="BB192">
        <v>3</v>
      </c>
      <c r="BC192">
        <v>4</v>
      </c>
      <c r="BD192">
        <v>52</v>
      </c>
    </row>
    <row r="193" spans="1:56" x14ac:dyDescent="0.25">
      <c r="A193">
        <v>37552</v>
      </c>
      <c r="B193">
        <v>1</v>
      </c>
      <c r="C193">
        <v>1993</v>
      </c>
      <c r="D193" s="1">
        <v>45596.465879629628</v>
      </c>
      <c r="E193" t="s">
        <v>107</v>
      </c>
      <c r="F193">
        <v>4</v>
      </c>
      <c r="G193">
        <v>5</v>
      </c>
      <c r="H193">
        <v>2</v>
      </c>
      <c r="I193">
        <v>4</v>
      </c>
      <c r="J193">
        <v>4</v>
      </c>
      <c r="K193">
        <v>4</v>
      </c>
      <c r="L193">
        <v>5</v>
      </c>
      <c r="M193">
        <v>4</v>
      </c>
      <c r="N193">
        <v>3</v>
      </c>
      <c r="O193">
        <v>2</v>
      </c>
      <c r="P193">
        <v>3</v>
      </c>
      <c r="Q193">
        <v>3</v>
      </c>
      <c r="R193">
        <v>4</v>
      </c>
      <c r="S193">
        <v>5</v>
      </c>
      <c r="T193">
        <v>5</v>
      </c>
      <c r="U193">
        <v>4</v>
      </c>
      <c r="V193">
        <v>2</v>
      </c>
      <c r="W193">
        <v>5</v>
      </c>
      <c r="X193">
        <v>5</v>
      </c>
      <c r="Y193">
        <v>5</v>
      </c>
      <c r="Z193">
        <v>3</v>
      </c>
      <c r="AA193">
        <v>4</v>
      </c>
      <c r="AB193">
        <v>4</v>
      </c>
      <c r="AC193">
        <v>4</v>
      </c>
      <c r="AD193">
        <v>3</v>
      </c>
      <c r="AE193">
        <v>5</v>
      </c>
      <c r="AF193">
        <v>4</v>
      </c>
      <c r="AG193">
        <v>4</v>
      </c>
      <c r="AH193">
        <v>5</v>
      </c>
      <c r="AI193">
        <v>3</v>
      </c>
      <c r="AJ193">
        <v>4</v>
      </c>
      <c r="AK193">
        <v>3</v>
      </c>
      <c r="AL193">
        <v>3</v>
      </c>
      <c r="AM193">
        <v>2</v>
      </c>
      <c r="AN193">
        <v>4</v>
      </c>
      <c r="AO193">
        <v>4</v>
      </c>
      <c r="AP193">
        <v>6</v>
      </c>
      <c r="AQ193">
        <v>3</v>
      </c>
      <c r="AR193">
        <v>3</v>
      </c>
      <c r="AS193">
        <v>3</v>
      </c>
      <c r="AT193">
        <v>3</v>
      </c>
      <c r="AU193">
        <v>6</v>
      </c>
      <c r="AV193">
        <v>3</v>
      </c>
      <c r="AW193">
        <v>3</v>
      </c>
      <c r="AX193">
        <v>6</v>
      </c>
      <c r="AY193">
        <v>4</v>
      </c>
      <c r="AZ193">
        <v>15</v>
      </c>
      <c r="BA193">
        <v>2</v>
      </c>
      <c r="BB193">
        <v>3</v>
      </c>
      <c r="BC193">
        <v>4</v>
      </c>
      <c r="BD193">
        <v>54</v>
      </c>
    </row>
    <row r="194" spans="1:56" x14ac:dyDescent="0.25">
      <c r="A194">
        <v>37575</v>
      </c>
      <c r="B194">
        <v>0</v>
      </c>
      <c r="C194">
        <v>1975</v>
      </c>
      <c r="D194" s="1">
        <v>45596.483634259261</v>
      </c>
      <c r="E194" t="s">
        <v>101</v>
      </c>
      <c r="F194">
        <v>5</v>
      </c>
      <c r="G194">
        <v>3</v>
      </c>
      <c r="H194">
        <v>4</v>
      </c>
      <c r="I194">
        <v>4</v>
      </c>
      <c r="J194">
        <v>3</v>
      </c>
      <c r="K194">
        <v>5</v>
      </c>
      <c r="L194">
        <v>4</v>
      </c>
      <c r="M194">
        <v>4</v>
      </c>
      <c r="N194">
        <v>3</v>
      </c>
      <c r="O194">
        <v>4</v>
      </c>
      <c r="P194">
        <v>5</v>
      </c>
      <c r="Q194">
        <v>4</v>
      </c>
      <c r="R194">
        <v>3</v>
      </c>
      <c r="S194">
        <v>4</v>
      </c>
      <c r="T194">
        <v>4</v>
      </c>
      <c r="U194">
        <v>4</v>
      </c>
      <c r="V194">
        <v>2</v>
      </c>
      <c r="W194">
        <v>2</v>
      </c>
      <c r="X194">
        <v>3</v>
      </c>
      <c r="Y194">
        <v>4</v>
      </c>
      <c r="Z194">
        <v>3</v>
      </c>
      <c r="AA194">
        <v>4</v>
      </c>
      <c r="AB194">
        <v>3</v>
      </c>
      <c r="AC194">
        <v>4</v>
      </c>
      <c r="AD194">
        <v>3</v>
      </c>
      <c r="AE194">
        <v>6</v>
      </c>
      <c r="AF194">
        <v>8</v>
      </c>
      <c r="AG194">
        <v>11</v>
      </c>
      <c r="AH194">
        <v>9</v>
      </c>
      <c r="AI194">
        <v>4</v>
      </c>
      <c r="AJ194">
        <v>6</v>
      </c>
      <c r="AK194">
        <v>8</v>
      </c>
      <c r="AL194">
        <v>12</v>
      </c>
      <c r="AM194">
        <v>3</v>
      </c>
      <c r="AN194">
        <v>5</v>
      </c>
      <c r="AO194">
        <v>5</v>
      </c>
      <c r="AP194">
        <v>5</v>
      </c>
      <c r="AQ194">
        <v>10</v>
      </c>
      <c r="AR194">
        <v>3</v>
      </c>
      <c r="AS194">
        <v>4</v>
      </c>
      <c r="AT194">
        <v>9</v>
      </c>
      <c r="AU194">
        <v>5</v>
      </c>
      <c r="AV194">
        <v>5</v>
      </c>
      <c r="AW194">
        <v>5</v>
      </c>
      <c r="AX194">
        <v>12</v>
      </c>
      <c r="AY194">
        <v>7</v>
      </c>
      <c r="AZ194">
        <v>5</v>
      </c>
      <c r="BA194">
        <v>6</v>
      </c>
      <c r="BB194">
        <v>4</v>
      </c>
      <c r="BC194">
        <v>3</v>
      </c>
      <c r="BD194">
        <v>63</v>
      </c>
    </row>
    <row r="195" spans="1:56" x14ac:dyDescent="0.25">
      <c r="A195">
        <v>37609</v>
      </c>
      <c r="B195">
        <v>1</v>
      </c>
      <c r="C195">
        <v>1982</v>
      </c>
      <c r="D195" s="1">
        <v>45596.488159722219</v>
      </c>
      <c r="E195" t="s">
        <v>163</v>
      </c>
      <c r="F195">
        <v>5</v>
      </c>
      <c r="G195">
        <v>4</v>
      </c>
      <c r="H195">
        <v>2</v>
      </c>
      <c r="I195">
        <v>5</v>
      </c>
      <c r="J195">
        <v>5</v>
      </c>
      <c r="K195">
        <v>4</v>
      </c>
      <c r="L195">
        <v>3</v>
      </c>
      <c r="M195">
        <v>4</v>
      </c>
      <c r="N195">
        <v>3</v>
      </c>
      <c r="O195">
        <v>4</v>
      </c>
      <c r="P195">
        <v>4</v>
      </c>
      <c r="Q195">
        <v>4</v>
      </c>
      <c r="R195">
        <v>2</v>
      </c>
      <c r="S195">
        <v>2</v>
      </c>
      <c r="T195">
        <v>4</v>
      </c>
      <c r="U195">
        <v>2</v>
      </c>
      <c r="V195">
        <v>4</v>
      </c>
      <c r="W195">
        <v>2</v>
      </c>
      <c r="X195">
        <v>4</v>
      </c>
      <c r="Y195">
        <v>3</v>
      </c>
      <c r="Z195">
        <v>1</v>
      </c>
      <c r="AA195">
        <v>4</v>
      </c>
      <c r="AB195">
        <v>4</v>
      </c>
      <c r="AC195">
        <v>4</v>
      </c>
      <c r="AD195">
        <v>3</v>
      </c>
      <c r="AE195">
        <v>4</v>
      </c>
      <c r="AF195">
        <v>6</v>
      </c>
      <c r="AG195">
        <v>5</v>
      </c>
      <c r="AH195">
        <v>7</v>
      </c>
      <c r="AI195">
        <v>5</v>
      </c>
      <c r="AJ195">
        <v>3</v>
      </c>
      <c r="AK195">
        <v>6</v>
      </c>
      <c r="AL195">
        <v>3</v>
      </c>
      <c r="AM195">
        <v>5</v>
      </c>
      <c r="AN195">
        <v>19</v>
      </c>
      <c r="AO195">
        <v>4</v>
      </c>
      <c r="AP195">
        <v>8</v>
      </c>
      <c r="AQ195">
        <v>5</v>
      </c>
      <c r="AR195">
        <v>3</v>
      </c>
      <c r="AS195">
        <v>36</v>
      </c>
      <c r="AT195">
        <v>10</v>
      </c>
      <c r="AU195">
        <v>4</v>
      </c>
      <c r="AV195">
        <v>5</v>
      </c>
      <c r="AW195">
        <v>5</v>
      </c>
      <c r="AX195">
        <v>6</v>
      </c>
      <c r="AY195">
        <v>12</v>
      </c>
      <c r="AZ195">
        <v>5</v>
      </c>
      <c r="BA195">
        <v>8</v>
      </c>
      <c r="BB195">
        <v>8</v>
      </c>
      <c r="BC195">
        <v>6</v>
      </c>
      <c r="BD195">
        <v>69</v>
      </c>
    </row>
    <row r="196" spans="1:56" x14ac:dyDescent="0.25">
      <c r="A196">
        <v>37458</v>
      </c>
      <c r="B196">
        <v>0</v>
      </c>
      <c r="C196">
        <v>1990</v>
      </c>
      <c r="D196" s="1">
        <v>45596.490451388891</v>
      </c>
      <c r="E196" t="s">
        <v>127</v>
      </c>
      <c r="F196">
        <v>1</v>
      </c>
      <c r="G196">
        <v>2</v>
      </c>
      <c r="H196">
        <v>5</v>
      </c>
      <c r="I196">
        <v>1</v>
      </c>
      <c r="J196">
        <v>1</v>
      </c>
      <c r="K196">
        <v>1</v>
      </c>
      <c r="L196">
        <v>2</v>
      </c>
      <c r="M196">
        <v>4</v>
      </c>
      <c r="N196">
        <v>4</v>
      </c>
      <c r="O196">
        <v>5</v>
      </c>
      <c r="P196">
        <v>5</v>
      </c>
      <c r="Q196">
        <v>1</v>
      </c>
      <c r="R196">
        <v>2</v>
      </c>
      <c r="S196">
        <v>5</v>
      </c>
      <c r="T196">
        <v>4</v>
      </c>
      <c r="U196">
        <v>5</v>
      </c>
      <c r="V196">
        <v>1</v>
      </c>
      <c r="W196">
        <v>5</v>
      </c>
      <c r="X196">
        <v>4</v>
      </c>
      <c r="Y196">
        <v>4</v>
      </c>
      <c r="Z196">
        <v>5</v>
      </c>
      <c r="AA196">
        <v>4</v>
      </c>
      <c r="AB196">
        <v>4</v>
      </c>
      <c r="AC196">
        <v>5</v>
      </c>
      <c r="AD196">
        <v>2</v>
      </c>
      <c r="AE196">
        <v>5</v>
      </c>
      <c r="AF196">
        <v>6</v>
      </c>
      <c r="AG196">
        <v>3</v>
      </c>
      <c r="AH196">
        <v>5</v>
      </c>
      <c r="AI196">
        <v>3</v>
      </c>
      <c r="AJ196">
        <v>4</v>
      </c>
      <c r="AK196">
        <v>6</v>
      </c>
      <c r="AL196">
        <v>4</v>
      </c>
      <c r="AM196">
        <v>5</v>
      </c>
      <c r="AN196">
        <v>7</v>
      </c>
      <c r="AO196">
        <v>10</v>
      </c>
      <c r="AP196">
        <v>6</v>
      </c>
      <c r="AQ196">
        <v>4</v>
      </c>
      <c r="AR196">
        <v>4</v>
      </c>
      <c r="AS196">
        <v>6</v>
      </c>
      <c r="AT196">
        <v>3</v>
      </c>
      <c r="AU196">
        <v>9</v>
      </c>
      <c r="AV196">
        <v>2</v>
      </c>
      <c r="AW196">
        <v>5</v>
      </c>
      <c r="AX196">
        <v>7</v>
      </c>
      <c r="AY196">
        <v>4</v>
      </c>
      <c r="AZ196">
        <v>6</v>
      </c>
      <c r="BA196">
        <v>9</v>
      </c>
      <c r="BB196">
        <v>3</v>
      </c>
      <c r="BC196">
        <v>4</v>
      </c>
      <c r="BD196">
        <v>88</v>
      </c>
    </row>
    <row r="197" spans="1:56" x14ac:dyDescent="0.25">
      <c r="A197">
        <v>37769</v>
      </c>
      <c r="B197">
        <v>0</v>
      </c>
      <c r="C197">
        <v>2000</v>
      </c>
      <c r="D197" s="1">
        <v>45596.515451388892</v>
      </c>
      <c r="E197" t="s">
        <v>101</v>
      </c>
      <c r="F197">
        <v>4</v>
      </c>
      <c r="G197">
        <v>5</v>
      </c>
      <c r="H197">
        <v>4</v>
      </c>
      <c r="I197">
        <v>2</v>
      </c>
      <c r="J197">
        <v>4</v>
      </c>
      <c r="K197">
        <v>3</v>
      </c>
      <c r="L197">
        <v>4</v>
      </c>
      <c r="M197">
        <v>2</v>
      </c>
      <c r="N197">
        <v>3</v>
      </c>
      <c r="O197">
        <v>2</v>
      </c>
      <c r="P197">
        <v>3</v>
      </c>
      <c r="Q197">
        <v>2</v>
      </c>
      <c r="R197">
        <v>4</v>
      </c>
      <c r="S197">
        <v>4</v>
      </c>
      <c r="T197">
        <v>4</v>
      </c>
      <c r="U197">
        <v>3</v>
      </c>
      <c r="V197">
        <v>2</v>
      </c>
      <c r="W197">
        <v>4</v>
      </c>
      <c r="X197">
        <v>4</v>
      </c>
      <c r="Y197">
        <v>3</v>
      </c>
      <c r="Z197">
        <v>2</v>
      </c>
      <c r="AA197">
        <v>3</v>
      </c>
      <c r="AB197">
        <v>3</v>
      </c>
      <c r="AC197">
        <v>3</v>
      </c>
      <c r="AD197">
        <v>2</v>
      </c>
      <c r="AE197">
        <v>5</v>
      </c>
      <c r="AF197">
        <v>6</v>
      </c>
      <c r="AG197">
        <v>3</v>
      </c>
      <c r="AH197">
        <v>4</v>
      </c>
      <c r="AI197">
        <v>7</v>
      </c>
      <c r="AJ197">
        <v>3</v>
      </c>
      <c r="AK197">
        <v>4</v>
      </c>
      <c r="AL197">
        <v>3</v>
      </c>
      <c r="AM197">
        <v>10</v>
      </c>
      <c r="AN197">
        <v>3</v>
      </c>
      <c r="AO197">
        <v>7</v>
      </c>
      <c r="AP197">
        <v>6</v>
      </c>
      <c r="AQ197">
        <v>3</v>
      </c>
      <c r="AR197">
        <v>3</v>
      </c>
      <c r="AS197">
        <v>3</v>
      </c>
      <c r="AT197">
        <v>11</v>
      </c>
      <c r="AU197">
        <v>3</v>
      </c>
      <c r="AV197">
        <v>2</v>
      </c>
      <c r="AW197">
        <v>3</v>
      </c>
      <c r="AX197">
        <v>10</v>
      </c>
      <c r="AY197">
        <v>4</v>
      </c>
      <c r="AZ197">
        <v>4</v>
      </c>
      <c r="BA197">
        <v>3</v>
      </c>
      <c r="BB197">
        <v>5</v>
      </c>
      <c r="BC197">
        <v>5</v>
      </c>
      <c r="BD197">
        <v>55</v>
      </c>
    </row>
    <row r="198" spans="1:56" x14ac:dyDescent="0.25">
      <c r="A198">
        <v>37688</v>
      </c>
      <c r="B198">
        <v>0</v>
      </c>
      <c r="C198">
        <v>1977</v>
      </c>
      <c r="D198" s="1">
        <v>45596.518495370372</v>
      </c>
      <c r="E198" t="s">
        <v>101</v>
      </c>
      <c r="F198">
        <v>4</v>
      </c>
      <c r="G198">
        <v>5</v>
      </c>
      <c r="H198">
        <v>4</v>
      </c>
      <c r="I198">
        <v>5</v>
      </c>
      <c r="J198">
        <v>4</v>
      </c>
      <c r="K198">
        <v>4</v>
      </c>
      <c r="L198">
        <v>4</v>
      </c>
      <c r="M198">
        <v>5</v>
      </c>
      <c r="N198">
        <v>4</v>
      </c>
      <c r="O198">
        <v>4</v>
      </c>
      <c r="P198">
        <v>4</v>
      </c>
      <c r="Q198">
        <v>5</v>
      </c>
      <c r="R198">
        <v>4</v>
      </c>
      <c r="S198">
        <v>4</v>
      </c>
      <c r="T198">
        <v>5</v>
      </c>
      <c r="U198">
        <v>4</v>
      </c>
      <c r="V198">
        <v>2</v>
      </c>
      <c r="W198">
        <v>4</v>
      </c>
      <c r="X198">
        <v>3</v>
      </c>
      <c r="Y198">
        <v>2</v>
      </c>
      <c r="Z198">
        <v>2</v>
      </c>
      <c r="AA198">
        <v>4</v>
      </c>
      <c r="AB198">
        <v>4</v>
      </c>
      <c r="AC198">
        <v>4</v>
      </c>
      <c r="AD198">
        <v>3</v>
      </c>
      <c r="AE198">
        <v>5</v>
      </c>
      <c r="AF198">
        <v>10</v>
      </c>
      <c r="AG198">
        <v>6</v>
      </c>
      <c r="AH198">
        <v>7</v>
      </c>
      <c r="AI198">
        <v>4</v>
      </c>
      <c r="AJ198">
        <v>4</v>
      </c>
      <c r="AK198">
        <v>5</v>
      </c>
      <c r="AL198">
        <v>5</v>
      </c>
      <c r="AM198">
        <v>4</v>
      </c>
      <c r="AN198">
        <v>8</v>
      </c>
      <c r="AO198">
        <v>7</v>
      </c>
      <c r="AP198">
        <v>4</v>
      </c>
      <c r="AQ198">
        <v>4</v>
      </c>
      <c r="AR198">
        <v>4</v>
      </c>
      <c r="AS198">
        <v>12</v>
      </c>
      <c r="AT198">
        <v>3</v>
      </c>
      <c r="AU198">
        <v>8</v>
      </c>
      <c r="AV198">
        <v>5</v>
      </c>
      <c r="AW198">
        <v>10</v>
      </c>
      <c r="AX198">
        <v>9</v>
      </c>
      <c r="AY198">
        <v>5</v>
      </c>
      <c r="AZ198">
        <v>8</v>
      </c>
      <c r="BA198">
        <v>4</v>
      </c>
      <c r="BB198">
        <v>4</v>
      </c>
      <c r="BC198">
        <v>6</v>
      </c>
      <c r="BD198">
        <v>66</v>
      </c>
    </row>
    <row r="199" spans="1:56" x14ac:dyDescent="0.25">
      <c r="A199">
        <v>37242</v>
      </c>
      <c r="B199">
        <v>0</v>
      </c>
      <c r="C199">
        <v>1999</v>
      </c>
      <c r="D199" s="1">
        <v>45596.520057870373</v>
      </c>
      <c r="E199" t="s">
        <v>107</v>
      </c>
      <c r="F199">
        <v>2</v>
      </c>
      <c r="G199">
        <v>2</v>
      </c>
      <c r="H199">
        <v>4</v>
      </c>
      <c r="I199">
        <v>2</v>
      </c>
      <c r="J199">
        <v>4</v>
      </c>
      <c r="K199">
        <v>3</v>
      </c>
      <c r="L199">
        <v>2</v>
      </c>
      <c r="M199">
        <v>4</v>
      </c>
      <c r="N199">
        <v>4</v>
      </c>
      <c r="O199">
        <v>2</v>
      </c>
      <c r="P199">
        <v>2</v>
      </c>
      <c r="Q199">
        <v>4</v>
      </c>
      <c r="R199">
        <v>4</v>
      </c>
      <c r="S199">
        <v>4</v>
      </c>
      <c r="T199">
        <v>3</v>
      </c>
      <c r="U199">
        <v>2</v>
      </c>
      <c r="V199">
        <v>3</v>
      </c>
      <c r="W199">
        <v>4</v>
      </c>
      <c r="X199">
        <v>2</v>
      </c>
      <c r="Y199">
        <v>3</v>
      </c>
      <c r="Z199">
        <v>2</v>
      </c>
      <c r="AA199">
        <v>4</v>
      </c>
      <c r="AB199">
        <v>4</v>
      </c>
      <c r="AC199">
        <v>4</v>
      </c>
      <c r="AD199">
        <v>3</v>
      </c>
      <c r="AE199">
        <v>3</v>
      </c>
      <c r="AF199">
        <v>12</v>
      </c>
      <c r="AG199">
        <v>5</v>
      </c>
      <c r="AH199">
        <v>4</v>
      </c>
      <c r="AI199">
        <v>31</v>
      </c>
      <c r="AJ199">
        <v>3</v>
      </c>
      <c r="AK199">
        <v>3</v>
      </c>
      <c r="AL199">
        <v>4</v>
      </c>
      <c r="AM199">
        <v>5</v>
      </c>
      <c r="AN199">
        <v>3</v>
      </c>
      <c r="AO199">
        <v>5</v>
      </c>
      <c r="AP199">
        <v>9</v>
      </c>
      <c r="AQ199">
        <v>4</v>
      </c>
      <c r="AR199">
        <v>3</v>
      </c>
      <c r="AS199">
        <v>5</v>
      </c>
      <c r="AT199">
        <v>8</v>
      </c>
      <c r="AU199">
        <v>5</v>
      </c>
      <c r="AV199">
        <v>5</v>
      </c>
      <c r="AW199">
        <v>4</v>
      </c>
      <c r="AX199">
        <v>14</v>
      </c>
      <c r="AY199">
        <v>4</v>
      </c>
      <c r="AZ199">
        <v>3</v>
      </c>
      <c r="BA199">
        <v>2</v>
      </c>
      <c r="BB199">
        <v>5</v>
      </c>
      <c r="BC199">
        <v>3</v>
      </c>
      <c r="BD199">
        <v>46</v>
      </c>
    </row>
    <row r="200" spans="1:56" x14ac:dyDescent="0.25">
      <c r="A200">
        <v>37883</v>
      </c>
      <c r="B200">
        <v>0</v>
      </c>
      <c r="C200">
        <v>1983</v>
      </c>
      <c r="D200" s="1">
        <v>45596.530659722222</v>
      </c>
      <c r="E200" t="s">
        <v>101</v>
      </c>
      <c r="F200">
        <v>4</v>
      </c>
      <c r="G200">
        <v>5</v>
      </c>
      <c r="H200">
        <v>3</v>
      </c>
      <c r="I200">
        <v>4</v>
      </c>
      <c r="J200">
        <v>4</v>
      </c>
      <c r="K200">
        <v>5</v>
      </c>
      <c r="L200">
        <v>5</v>
      </c>
      <c r="M200">
        <v>5</v>
      </c>
      <c r="N200">
        <v>1</v>
      </c>
      <c r="O200">
        <v>4</v>
      </c>
      <c r="P200">
        <v>2</v>
      </c>
      <c r="Q200">
        <v>4</v>
      </c>
      <c r="R200">
        <v>5</v>
      </c>
      <c r="S200">
        <v>5</v>
      </c>
      <c r="T200">
        <v>5</v>
      </c>
      <c r="U200">
        <v>5</v>
      </c>
      <c r="V200">
        <v>1</v>
      </c>
      <c r="W200">
        <v>5</v>
      </c>
      <c r="X200">
        <v>5</v>
      </c>
      <c r="Y200">
        <v>5</v>
      </c>
      <c r="Z200">
        <v>4</v>
      </c>
      <c r="AA200">
        <v>5</v>
      </c>
      <c r="AB200">
        <v>4</v>
      </c>
      <c r="AC200">
        <v>4</v>
      </c>
      <c r="AD200">
        <v>2</v>
      </c>
      <c r="AE200">
        <v>5</v>
      </c>
      <c r="AF200">
        <v>5</v>
      </c>
      <c r="AG200">
        <v>3</v>
      </c>
      <c r="AH200">
        <v>4</v>
      </c>
      <c r="AI200">
        <v>6</v>
      </c>
      <c r="AJ200">
        <v>3</v>
      </c>
      <c r="AK200">
        <v>3</v>
      </c>
      <c r="AL200">
        <v>3</v>
      </c>
      <c r="AM200">
        <v>2</v>
      </c>
      <c r="AN200">
        <v>5</v>
      </c>
      <c r="AO200">
        <v>5</v>
      </c>
      <c r="AP200">
        <v>7</v>
      </c>
      <c r="AQ200">
        <v>3</v>
      </c>
      <c r="AR200">
        <v>2</v>
      </c>
      <c r="AS200">
        <v>3</v>
      </c>
      <c r="AT200">
        <v>4</v>
      </c>
      <c r="AU200">
        <v>2</v>
      </c>
      <c r="AV200">
        <v>4</v>
      </c>
      <c r="AW200">
        <v>5</v>
      </c>
      <c r="AX200">
        <v>5</v>
      </c>
      <c r="AY200">
        <v>4</v>
      </c>
      <c r="AZ200">
        <v>11</v>
      </c>
      <c r="BA200">
        <v>3</v>
      </c>
      <c r="BB200">
        <v>5</v>
      </c>
      <c r="BC200">
        <v>6</v>
      </c>
      <c r="BD200">
        <v>25</v>
      </c>
    </row>
    <row r="201" spans="1:56" x14ac:dyDescent="0.25">
      <c r="A201">
        <v>37856</v>
      </c>
      <c r="B201">
        <v>1</v>
      </c>
      <c r="C201">
        <v>1975</v>
      </c>
      <c r="D201" s="1">
        <v>45596.531793981485</v>
      </c>
      <c r="E201" t="s">
        <v>99</v>
      </c>
      <c r="F201">
        <v>4</v>
      </c>
      <c r="G201">
        <v>4</v>
      </c>
      <c r="H201">
        <v>2</v>
      </c>
      <c r="I201">
        <v>4</v>
      </c>
      <c r="J201">
        <v>4</v>
      </c>
      <c r="K201">
        <v>4</v>
      </c>
      <c r="L201">
        <v>3</v>
      </c>
      <c r="M201">
        <v>4</v>
      </c>
      <c r="N201">
        <v>4</v>
      </c>
      <c r="O201">
        <v>4</v>
      </c>
      <c r="P201">
        <v>3</v>
      </c>
      <c r="Q201">
        <v>4</v>
      </c>
      <c r="R201">
        <v>4</v>
      </c>
      <c r="S201">
        <v>4</v>
      </c>
      <c r="T201">
        <v>4</v>
      </c>
      <c r="U201">
        <v>3</v>
      </c>
      <c r="V201">
        <v>3</v>
      </c>
      <c r="W201">
        <v>4</v>
      </c>
      <c r="X201">
        <v>4</v>
      </c>
      <c r="Y201">
        <v>5</v>
      </c>
      <c r="Z201">
        <v>2</v>
      </c>
      <c r="AA201">
        <v>4</v>
      </c>
      <c r="AB201">
        <v>4</v>
      </c>
      <c r="AC201">
        <v>5</v>
      </c>
      <c r="AD201">
        <v>3</v>
      </c>
      <c r="AE201">
        <v>9</v>
      </c>
      <c r="AF201">
        <v>10</v>
      </c>
      <c r="AG201">
        <v>6</v>
      </c>
      <c r="AH201">
        <v>19</v>
      </c>
      <c r="AI201">
        <v>6</v>
      </c>
      <c r="AJ201">
        <v>3</v>
      </c>
      <c r="AK201">
        <v>6</v>
      </c>
      <c r="AL201">
        <v>4</v>
      </c>
      <c r="AM201">
        <v>4</v>
      </c>
      <c r="AN201">
        <v>7</v>
      </c>
      <c r="AO201">
        <v>5</v>
      </c>
      <c r="AP201">
        <v>6</v>
      </c>
      <c r="AQ201">
        <v>7</v>
      </c>
      <c r="AR201">
        <v>5</v>
      </c>
      <c r="AS201">
        <v>7</v>
      </c>
      <c r="AT201">
        <v>7</v>
      </c>
      <c r="AU201">
        <v>7</v>
      </c>
      <c r="AV201">
        <v>7</v>
      </c>
      <c r="AW201">
        <v>4</v>
      </c>
      <c r="AX201">
        <v>6</v>
      </c>
      <c r="AY201">
        <v>7</v>
      </c>
      <c r="AZ201">
        <v>7</v>
      </c>
      <c r="BA201">
        <v>3</v>
      </c>
      <c r="BB201">
        <v>6</v>
      </c>
      <c r="BC201">
        <v>6</v>
      </c>
      <c r="BD201">
        <v>52</v>
      </c>
    </row>
    <row r="202" spans="1:56" x14ac:dyDescent="0.25">
      <c r="A202">
        <v>37891</v>
      </c>
      <c r="B202">
        <v>0</v>
      </c>
      <c r="C202">
        <v>1994</v>
      </c>
      <c r="D202" s="1">
        <v>45596.533935185187</v>
      </c>
      <c r="E202" t="s">
        <v>164</v>
      </c>
      <c r="F202">
        <v>2</v>
      </c>
      <c r="G202">
        <v>5</v>
      </c>
      <c r="H202">
        <v>5</v>
      </c>
      <c r="I202">
        <v>2</v>
      </c>
      <c r="J202">
        <v>2</v>
      </c>
      <c r="K202">
        <v>4</v>
      </c>
      <c r="L202">
        <v>2</v>
      </c>
      <c r="M202">
        <v>2</v>
      </c>
      <c r="N202">
        <v>3</v>
      </c>
      <c r="O202">
        <v>1</v>
      </c>
      <c r="P202">
        <v>4</v>
      </c>
      <c r="Q202">
        <v>5</v>
      </c>
      <c r="R202">
        <v>5</v>
      </c>
      <c r="S202">
        <v>5</v>
      </c>
      <c r="T202">
        <v>5</v>
      </c>
      <c r="U202">
        <v>4</v>
      </c>
      <c r="V202">
        <v>2</v>
      </c>
      <c r="W202">
        <v>4</v>
      </c>
      <c r="X202">
        <v>5</v>
      </c>
      <c r="Y202">
        <v>4</v>
      </c>
      <c r="Z202">
        <v>4</v>
      </c>
      <c r="AA202">
        <v>4</v>
      </c>
      <c r="AB202">
        <v>2</v>
      </c>
      <c r="AC202">
        <v>2</v>
      </c>
      <c r="AD202">
        <v>2</v>
      </c>
      <c r="AE202">
        <v>11</v>
      </c>
      <c r="AF202">
        <v>5</v>
      </c>
      <c r="AG202">
        <v>3</v>
      </c>
      <c r="AH202">
        <v>4</v>
      </c>
      <c r="AI202">
        <v>3</v>
      </c>
      <c r="AJ202">
        <v>3</v>
      </c>
      <c r="AK202">
        <v>3</v>
      </c>
      <c r="AL202">
        <v>4</v>
      </c>
      <c r="AM202">
        <v>4</v>
      </c>
      <c r="AN202">
        <v>4</v>
      </c>
      <c r="AO202">
        <v>4</v>
      </c>
      <c r="AP202">
        <v>2</v>
      </c>
      <c r="AQ202">
        <v>3</v>
      </c>
      <c r="AR202">
        <v>2</v>
      </c>
      <c r="AS202">
        <v>2</v>
      </c>
      <c r="AT202">
        <v>4</v>
      </c>
      <c r="AU202">
        <v>3</v>
      </c>
      <c r="AV202">
        <v>5</v>
      </c>
      <c r="AW202">
        <v>4</v>
      </c>
      <c r="AX202">
        <v>2</v>
      </c>
      <c r="AY202">
        <v>4</v>
      </c>
      <c r="AZ202">
        <v>3</v>
      </c>
      <c r="BA202">
        <v>4</v>
      </c>
      <c r="BB202">
        <v>2</v>
      </c>
      <c r="BC202">
        <v>2</v>
      </c>
      <c r="BD202">
        <v>88</v>
      </c>
    </row>
    <row r="203" spans="1:56" x14ac:dyDescent="0.25">
      <c r="A203">
        <v>37899</v>
      </c>
      <c r="B203">
        <v>0</v>
      </c>
      <c r="C203">
        <v>1987</v>
      </c>
      <c r="D203" s="1">
        <v>45596.539884259262</v>
      </c>
      <c r="E203" t="s">
        <v>99</v>
      </c>
      <c r="F203">
        <v>5</v>
      </c>
      <c r="G203">
        <v>5</v>
      </c>
      <c r="H203">
        <v>2</v>
      </c>
      <c r="I203">
        <v>5</v>
      </c>
      <c r="J203">
        <v>5</v>
      </c>
      <c r="K203">
        <v>5</v>
      </c>
      <c r="L203">
        <v>4</v>
      </c>
      <c r="M203">
        <v>5</v>
      </c>
      <c r="N203">
        <v>2</v>
      </c>
      <c r="O203">
        <v>5</v>
      </c>
      <c r="P203">
        <v>5</v>
      </c>
      <c r="Q203">
        <v>5</v>
      </c>
      <c r="R203">
        <v>4</v>
      </c>
      <c r="S203">
        <v>4</v>
      </c>
      <c r="T203">
        <v>5</v>
      </c>
      <c r="U203">
        <v>4</v>
      </c>
      <c r="V203">
        <v>2</v>
      </c>
      <c r="W203">
        <v>4</v>
      </c>
      <c r="X203">
        <v>4</v>
      </c>
      <c r="Y203">
        <v>4</v>
      </c>
      <c r="Z203">
        <v>1</v>
      </c>
      <c r="AA203">
        <v>4</v>
      </c>
      <c r="AB203">
        <v>5</v>
      </c>
      <c r="AC203">
        <v>5</v>
      </c>
      <c r="AD203">
        <v>5</v>
      </c>
      <c r="AE203">
        <v>5</v>
      </c>
      <c r="AF203">
        <v>3</v>
      </c>
      <c r="AG203">
        <v>4</v>
      </c>
      <c r="AH203">
        <v>3</v>
      </c>
      <c r="AI203">
        <v>2</v>
      </c>
      <c r="AJ203">
        <v>2</v>
      </c>
      <c r="AK203">
        <v>2</v>
      </c>
      <c r="AL203">
        <v>3</v>
      </c>
      <c r="AM203">
        <v>3</v>
      </c>
      <c r="AN203">
        <v>5</v>
      </c>
      <c r="AO203">
        <v>5</v>
      </c>
      <c r="AP203">
        <v>3</v>
      </c>
      <c r="AQ203">
        <v>4</v>
      </c>
      <c r="AR203">
        <v>6</v>
      </c>
      <c r="AS203">
        <v>2</v>
      </c>
      <c r="AT203">
        <v>2</v>
      </c>
      <c r="AU203">
        <v>4</v>
      </c>
      <c r="AV203">
        <v>3</v>
      </c>
      <c r="AW203">
        <v>2</v>
      </c>
      <c r="AX203">
        <v>3</v>
      </c>
      <c r="AY203">
        <v>3</v>
      </c>
      <c r="AZ203">
        <v>4</v>
      </c>
      <c r="BA203">
        <v>3</v>
      </c>
      <c r="BB203">
        <v>1</v>
      </c>
      <c r="BC203">
        <v>3</v>
      </c>
      <c r="BD203">
        <v>6</v>
      </c>
    </row>
    <row r="204" spans="1:56" x14ac:dyDescent="0.25">
      <c r="A204">
        <v>37786</v>
      </c>
      <c r="B204">
        <v>0</v>
      </c>
      <c r="C204">
        <v>1975</v>
      </c>
      <c r="D204" s="1">
        <v>45596.54011574074</v>
      </c>
      <c r="E204" t="s">
        <v>99</v>
      </c>
      <c r="F204">
        <v>4</v>
      </c>
      <c r="G204">
        <v>4</v>
      </c>
      <c r="H204">
        <v>3</v>
      </c>
      <c r="I204">
        <v>4</v>
      </c>
      <c r="J204">
        <v>5</v>
      </c>
      <c r="K204">
        <v>4</v>
      </c>
      <c r="L204">
        <v>4</v>
      </c>
      <c r="M204">
        <v>4</v>
      </c>
      <c r="N204">
        <v>2</v>
      </c>
      <c r="O204">
        <v>4</v>
      </c>
      <c r="P204">
        <v>3</v>
      </c>
      <c r="Q204">
        <v>4</v>
      </c>
      <c r="R204">
        <v>4</v>
      </c>
      <c r="S204">
        <v>4</v>
      </c>
      <c r="T204">
        <v>4</v>
      </c>
      <c r="U204">
        <v>4</v>
      </c>
      <c r="V204">
        <v>2</v>
      </c>
      <c r="W204">
        <v>4</v>
      </c>
      <c r="X204">
        <v>4</v>
      </c>
      <c r="Y204">
        <v>4</v>
      </c>
      <c r="Z204">
        <v>2</v>
      </c>
      <c r="AA204">
        <v>3</v>
      </c>
      <c r="AB204">
        <v>4</v>
      </c>
      <c r="AC204">
        <v>4</v>
      </c>
      <c r="AD204">
        <v>3</v>
      </c>
      <c r="AE204">
        <v>6</v>
      </c>
      <c r="AF204">
        <v>10</v>
      </c>
      <c r="AG204">
        <v>5</v>
      </c>
      <c r="AH204">
        <v>7</v>
      </c>
      <c r="AI204">
        <v>3</v>
      </c>
      <c r="AJ204">
        <v>6</v>
      </c>
      <c r="AK204">
        <v>7</v>
      </c>
      <c r="AL204">
        <v>4</v>
      </c>
      <c r="AM204">
        <v>5</v>
      </c>
      <c r="AN204">
        <v>6</v>
      </c>
      <c r="AO204">
        <v>7</v>
      </c>
      <c r="AP204">
        <v>4</v>
      </c>
      <c r="AQ204">
        <v>5</v>
      </c>
      <c r="AR204">
        <v>5</v>
      </c>
      <c r="AS204">
        <v>11</v>
      </c>
      <c r="AT204">
        <v>5</v>
      </c>
      <c r="AU204">
        <v>5</v>
      </c>
      <c r="AV204">
        <v>5</v>
      </c>
      <c r="AW204">
        <v>3</v>
      </c>
      <c r="AX204">
        <v>8</v>
      </c>
      <c r="AY204">
        <v>8</v>
      </c>
      <c r="AZ204">
        <v>7</v>
      </c>
      <c r="BA204">
        <v>5</v>
      </c>
      <c r="BB204">
        <v>4</v>
      </c>
      <c r="BC204">
        <v>6</v>
      </c>
      <c r="BD204">
        <v>46</v>
      </c>
    </row>
    <row r="205" spans="1:56" x14ac:dyDescent="0.25">
      <c r="A205">
        <v>37988</v>
      </c>
      <c r="B205">
        <v>0</v>
      </c>
      <c r="C205">
        <v>1985</v>
      </c>
      <c r="D205" s="1">
        <v>45596.551817129628</v>
      </c>
      <c r="E205" t="s">
        <v>101</v>
      </c>
      <c r="F205">
        <v>5</v>
      </c>
      <c r="G205">
        <v>5</v>
      </c>
      <c r="H205">
        <v>2</v>
      </c>
      <c r="I205">
        <v>5</v>
      </c>
      <c r="J205">
        <v>4</v>
      </c>
      <c r="K205">
        <v>4</v>
      </c>
      <c r="L205">
        <v>4</v>
      </c>
      <c r="M205">
        <v>4</v>
      </c>
      <c r="N205">
        <v>4</v>
      </c>
      <c r="O205">
        <v>4</v>
      </c>
      <c r="P205">
        <v>4</v>
      </c>
      <c r="Q205">
        <v>2</v>
      </c>
      <c r="R205">
        <v>2</v>
      </c>
      <c r="S205">
        <v>3</v>
      </c>
      <c r="T205">
        <v>4</v>
      </c>
      <c r="U205">
        <v>4</v>
      </c>
      <c r="V205">
        <v>4</v>
      </c>
      <c r="W205">
        <v>3</v>
      </c>
      <c r="X205">
        <v>4</v>
      </c>
      <c r="Y205">
        <v>2</v>
      </c>
      <c r="Z205">
        <v>3</v>
      </c>
      <c r="AA205">
        <v>4</v>
      </c>
      <c r="AB205">
        <v>4</v>
      </c>
      <c r="AC205">
        <v>4</v>
      </c>
      <c r="AD205">
        <v>3</v>
      </c>
      <c r="AE205">
        <v>5</v>
      </c>
      <c r="AF205">
        <v>5</v>
      </c>
      <c r="AG205">
        <v>2</v>
      </c>
      <c r="AH205">
        <v>1</v>
      </c>
      <c r="AI205">
        <v>2</v>
      </c>
      <c r="AJ205">
        <v>1</v>
      </c>
      <c r="AK205">
        <v>27</v>
      </c>
      <c r="AL205">
        <v>2</v>
      </c>
      <c r="AM205">
        <v>5</v>
      </c>
      <c r="AN205">
        <v>3</v>
      </c>
      <c r="AO205">
        <v>2</v>
      </c>
      <c r="AP205">
        <v>2</v>
      </c>
      <c r="AQ205">
        <v>3</v>
      </c>
      <c r="AR205">
        <v>2</v>
      </c>
      <c r="AS205">
        <v>2</v>
      </c>
      <c r="AT205">
        <v>6</v>
      </c>
      <c r="AU205">
        <v>4</v>
      </c>
      <c r="AV205">
        <v>1</v>
      </c>
      <c r="AW205">
        <v>3</v>
      </c>
      <c r="AX205">
        <v>3</v>
      </c>
      <c r="AY205">
        <v>2</v>
      </c>
      <c r="AZ205">
        <v>3</v>
      </c>
      <c r="BA205">
        <v>1</v>
      </c>
      <c r="BB205">
        <v>3</v>
      </c>
      <c r="BC205">
        <v>18</v>
      </c>
      <c r="BD205">
        <v>66</v>
      </c>
    </row>
    <row r="206" spans="1:56" x14ac:dyDescent="0.25">
      <c r="A206">
        <v>37972</v>
      </c>
      <c r="B206">
        <v>0</v>
      </c>
      <c r="C206">
        <v>2005</v>
      </c>
      <c r="D206" s="1">
        <v>45596.55840277778</v>
      </c>
      <c r="E206" t="s">
        <v>101</v>
      </c>
      <c r="F206">
        <v>1</v>
      </c>
      <c r="G206">
        <v>2</v>
      </c>
      <c r="H206">
        <v>4</v>
      </c>
      <c r="I206">
        <v>2</v>
      </c>
      <c r="J206">
        <v>2</v>
      </c>
      <c r="K206">
        <v>2</v>
      </c>
      <c r="L206">
        <v>2</v>
      </c>
      <c r="M206">
        <v>4</v>
      </c>
      <c r="N206">
        <v>4</v>
      </c>
      <c r="O206">
        <v>2</v>
      </c>
      <c r="P206">
        <v>2</v>
      </c>
      <c r="Q206">
        <v>4</v>
      </c>
      <c r="R206">
        <v>2</v>
      </c>
      <c r="S206">
        <v>4</v>
      </c>
      <c r="T206">
        <v>4</v>
      </c>
      <c r="U206">
        <v>4</v>
      </c>
      <c r="V206">
        <v>2</v>
      </c>
      <c r="W206">
        <v>3</v>
      </c>
      <c r="X206">
        <v>2</v>
      </c>
      <c r="Y206">
        <v>2</v>
      </c>
      <c r="Z206">
        <v>4</v>
      </c>
      <c r="AA206">
        <v>2</v>
      </c>
      <c r="AB206">
        <v>1</v>
      </c>
      <c r="AC206">
        <v>2</v>
      </c>
      <c r="AD206">
        <v>2</v>
      </c>
      <c r="AE206">
        <v>4</v>
      </c>
      <c r="AF206">
        <v>17</v>
      </c>
      <c r="AG206">
        <v>5</v>
      </c>
      <c r="AH206">
        <v>24</v>
      </c>
      <c r="AI206">
        <v>7</v>
      </c>
      <c r="AJ206">
        <v>3</v>
      </c>
      <c r="AK206">
        <v>3</v>
      </c>
      <c r="AL206">
        <v>4</v>
      </c>
      <c r="AM206">
        <v>3</v>
      </c>
      <c r="AN206">
        <v>5</v>
      </c>
      <c r="AO206">
        <v>5</v>
      </c>
      <c r="AP206">
        <v>3</v>
      </c>
      <c r="AQ206">
        <v>3</v>
      </c>
      <c r="AR206">
        <v>4</v>
      </c>
      <c r="AS206">
        <v>2</v>
      </c>
      <c r="AT206">
        <v>3</v>
      </c>
      <c r="AU206">
        <v>16</v>
      </c>
      <c r="AV206">
        <v>4</v>
      </c>
      <c r="AW206">
        <v>3</v>
      </c>
      <c r="AX206">
        <v>5</v>
      </c>
      <c r="AY206">
        <v>4</v>
      </c>
      <c r="AZ206">
        <v>7</v>
      </c>
      <c r="BA206">
        <v>3</v>
      </c>
      <c r="BB206">
        <v>2</v>
      </c>
      <c r="BC206">
        <v>3</v>
      </c>
      <c r="BD206">
        <v>11</v>
      </c>
    </row>
    <row r="207" spans="1:56" x14ac:dyDescent="0.25">
      <c r="A207">
        <v>36203</v>
      </c>
      <c r="B207">
        <v>0</v>
      </c>
      <c r="C207">
        <v>1997</v>
      </c>
      <c r="D207" s="1">
        <v>45596.56795138889</v>
      </c>
      <c r="E207" t="s">
        <v>118</v>
      </c>
      <c r="F207">
        <v>4</v>
      </c>
      <c r="G207">
        <v>4</v>
      </c>
      <c r="H207">
        <v>4</v>
      </c>
      <c r="I207">
        <v>2</v>
      </c>
      <c r="J207">
        <v>4</v>
      </c>
      <c r="K207">
        <v>4</v>
      </c>
      <c r="L207">
        <v>4</v>
      </c>
      <c r="M207">
        <v>4</v>
      </c>
      <c r="N207">
        <v>2</v>
      </c>
      <c r="O207">
        <v>3</v>
      </c>
      <c r="P207">
        <v>5</v>
      </c>
      <c r="Q207">
        <v>4</v>
      </c>
      <c r="R207">
        <v>4</v>
      </c>
      <c r="S207">
        <v>3</v>
      </c>
      <c r="T207">
        <v>4</v>
      </c>
      <c r="U207">
        <v>3</v>
      </c>
      <c r="V207">
        <v>3</v>
      </c>
      <c r="W207">
        <v>3</v>
      </c>
      <c r="X207">
        <v>4</v>
      </c>
      <c r="Y207">
        <v>3</v>
      </c>
      <c r="Z207">
        <v>4</v>
      </c>
      <c r="AA207">
        <v>3</v>
      </c>
      <c r="AB207">
        <v>3</v>
      </c>
      <c r="AC207">
        <v>4</v>
      </c>
      <c r="AD207">
        <v>3</v>
      </c>
      <c r="AE207">
        <v>6</v>
      </c>
      <c r="AF207">
        <v>19</v>
      </c>
      <c r="AG207">
        <v>7</v>
      </c>
      <c r="AH207">
        <v>13</v>
      </c>
      <c r="AI207">
        <v>3</v>
      </c>
      <c r="AJ207">
        <v>3</v>
      </c>
      <c r="AK207">
        <v>4</v>
      </c>
      <c r="AL207">
        <v>25</v>
      </c>
      <c r="AM207">
        <v>3</v>
      </c>
      <c r="AN207">
        <v>6</v>
      </c>
      <c r="AO207">
        <v>5</v>
      </c>
      <c r="AP207">
        <v>7</v>
      </c>
      <c r="AQ207">
        <v>3</v>
      </c>
      <c r="AR207">
        <v>7</v>
      </c>
      <c r="AS207">
        <v>3</v>
      </c>
      <c r="AT207">
        <v>2</v>
      </c>
      <c r="AU207">
        <v>11</v>
      </c>
      <c r="AV207">
        <v>20</v>
      </c>
      <c r="AW207">
        <v>4</v>
      </c>
      <c r="AX207">
        <v>5</v>
      </c>
      <c r="AY207">
        <v>116</v>
      </c>
      <c r="AZ207">
        <v>4</v>
      </c>
      <c r="BA207">
        <v>8</v>
      </c>
      <c r="BB207">
        <v>5</v>
      </c>
      <c r="BC207">
        <v>2</v>
      </c>
      <c r="BD207">
        <v>48</v>
      </c>
    </row>
    <row r="208" spans="1:56" x14ac:dyDescent="0.25">
      <c r="A208">
        <v>38129</v>
      </c>
      <c r="B208">
        <v>0</v>
      </c>
      <c r="C208">
        <v>1989</v>
      </c>
      <c r="D208" s="1">
        <v>45596.600416666668</v>
      </c>
      <c r="E208" t="s">
        <v>122</v>
      </c>
      <c r="F208">
        <v>4</v>
      </c>
      <c r="G208">
        <v>4</v>
      </c>
      <c r="H208">
        <v>5</v>
      </c>
      <c r="I208">
        <v>2</v>
      </c>
      <c r="J208">
        <v>3</v>
      </c>
      <c r="K208">
        <v>4</v>
      </c>
      <c r="L208">
        <v>2</v>
      </c>
      <c r="M208">
        <v>3</v>
      </c>
      <c r="N208">
        <v>4</v>
      </c>
      <c r="O208">
        <v>3</v>
      </c>
      <c r="P208">
        <v>4</v>
      </c>
      <c r="Q208">
        <v>3</v>
      </c>
      <c r="R208">
        <v>4</v>
      </c>
      <c r="S208">
        <v>3</v>
      </c>
      <c r="T208">
        <v>3</v>
      </c>
      <c r="U208">
        <v>4</v>
      </c>
      <c r="V208">
        <v>4</v>
      </c>
      <c r="W208">
        <v>3</v>
      </c>
      <c r="X208">
        <v>3</v>
      </c>
      <c r="Y208">
        <v>4</v>
      </c>
      <c r="Z208">
        <v>4</v>
      </c>
      <c r="AA208">
        <v>2</v>
      </c>
      <c r="AB208">
        <v>4</v>
      </c>
      <c r="AC208">
        <v>4</v>
      </c>
      <c r="AD208">
        <v>2</v>
      </c>
      <c r="AE208">
        <v>5</v>
      </c>
      <c r="AF208">
        <v>3</v>
      </c>
      <c r="AG208">
        <v>3</v>
      </c>
      <c r="AH208">
        <v>3</v>
      </c>
      <c r="AI208">
        <v>2</v>
      </c>
      <c r="AJ208">
        <v>3</v>
      </c>
      <c r="AK208">
        <v>3</v>
      </c>
      <c r="AL208">
        <v>2</v>
      </c>
      <c r="AM208">
        <v>2</v>
      </c>
      <c r="AN208">
        <v>4</v>
      </c>
      <c r="AO208">
        <v>3</v>
      </c>
      <c r="AP208">
        <v>4</v>
      </c>
      <c r="AQ208">
        <v>4</v>
      </c>
      <c r="AR208">
        <v>3</v>
      </c>
      <c r="AS208">
        <v>4</v>
      </c>
      <c r="AT208">
        <v>4</v>
      </c>
      <c r="AU208">
        <v>3</v>
      </c>
      <c r="AV208">
        <v>2</v>
      </c>
      <c r="AW208">
        <v>4</v>
      </c>
      <c r="AX208">
        <v>5</v>
      </c>
      <c r="AY208">
        <v>5</v>
      </c>
      <c r="AZ208">
        <v>4</v>
      </c>
      <c r="BA208">
        <v>4</v>
      </c>
      <c r="BB208">
        <v>3</v>
      </c>
      <c r="BC208">
        <v>2</v>
      </c>
      <c r="BD208">
        <v>32</v>
      </c>
    </row>
    <row r="209" spans="1:56" x14ac:dyDescent="0.25">
      <c r="A209">
        <v>38179</v>
      </c>
      <c r="B209">
        <v>0</v>
      </c>
      <c r="C209">
        <v>1982</v>
      </c>
      <c r="D209" s="1">
        <v>45596.614525462966</v>
      </c>
      <c r="E209" t="s">
        <v>107</v>
      </c>
      <c r="F209">
        <v>5</v>
      </c>
      <c r="G209">
        <v>5</v>
      </c>
      <c r="H209">
        <v>2</v>
      </c>
      <c r="I209">
        <v>4</v>
      </c>
      <c r="J209">
        <v>4</v>
      </c>
      <c r="K209">
        <v>5</v>
      </c>
      <c r="L209">
        <v>5</v>
      </c>
      <c r="M209">
        <v>5</v>
      </c>
      <c r="N209">
        <v>1</v>
      </c>
      <c r="O209">
        <v>5</v>
      </c>
      <c r="P209">
        <v>3</v>
      </c>
      <c r="Q209">
        <v>4</v>
      </c>
      <c r="R209">
        <v>3</v>
      </c>
      <c r="S209">
        <v>5</v>
      </c>
      <c r="T209">
        <v>5</v>
      </c>
      <c r="U209">
        <v>5</v>
      </c>
      <c r="V209">
        <v>2</v>
      </c>
      <c r="W209">
        <v>4</v>
      </c>
      <c r="X209">
        <v>4</v>
      </c>
      <c r="Y209">
        <v>4</v>
      </c>
      <c r="Z209">
        <v>2</v>
      </c>
      <c r="AA209">
        <v>5</v>
      </c>
      <c r="AB209">
        <v>4</v>
      </c>
      <c r="AC209">
        <v>3</v>
      </c>
      <c r="AD209">
        <v>4</v>
      </c>
      <c r="AE209">
        <v>5</v>
      </c>
      <c r="AF209">
        <v>4</v>
      </c>
      <c r="AG209">
        <v>4</v>
      </c>
      <c r="AH209">
        <v>3</v>
      </c>
      <c r="AI209">
        <v>3</v>
      </c>
      <c r="AJ209">
        <v>3</v>
      </c>
      <c r="AK209">
        <v>2</v>
      </c>
      <c r="AL209">
        <v>3</v>
      </c>
      <c r="AM209">
        <v>5</v>
      </c>
      <c r="AN209">
        <v>3</v>
      </c>
      <c r="AO209">
        <v>5</v>
      </c>
      <c r="AP209">
        <v>4</v>
      </c>
      <c r="AQ209">
        <v>3</v>
      </c>
      <c r="AR209">
        <v>3</v>
      </c>
      <c r="AS209">
        <v>4</v>
      </c>
      <c r="AT209">
        <v>3</v>
      </c>
      <c r="AU209">
        <v>4</v>
      </c>
      <c r="AV209">
        <v>3</v>
      </c>
      <c r="AW209">
        <v>3</v>
      </c>
      <c r="AX209">
        <v>4</v>
      </c>
      <c r="AY209">
        <v>5</v>
      </c>
      <c r="AZ209">
        <v>4</v>
      </c>
      <c r="BA209">
        <v>3</v>
      </c>
      <c r="BB209">
        <v>3</v>
      </c>
      <c r="BC209">
        <v>4</v>
      </c>
      <c r="BD209">
        <v>30</v>
      </c>
    </row>
    <row r="210" spans="1:56" x14ac:dyDescent="0.25">
      <c r="A210">
        <v>38237</v>
      </c>
      <c r="B210">
        <v>0</v>
      </c>
      <c r="C210">
        <v>1993</v>
      </c>
      <c r="D210" s="1">
        <v>45596.619687500002</v>
      </c>
      <c r="E210" t="s">
        <v>165</v>
      </c>
      <c r="F210">
        <v>5</v>
      </c>
      <c r="G210">
        <v>4</v>
      </c>
      <c r="H210">
        <v>1</v>
      </c>
      <c r="I210">
        <v>5</v>
      </c>
      <c r="J210">
        <v>4</v>
      </c>
      <c r="K210">
        <v>4</v>
      </c>
      <c r="L210">
        <v>4</v>
      </c>
      <c r="M210">
        <v>4</v>
      </c>
      <c r="N210">
        <v>2</v>
      </c>
      <c r="O210">
        <v>2</v>
      </c>
      <c r="P210">
        <v>5</v>
      </c>
      <c r="Q210">
        <v>4</v>
      </c>
      <c r="R210">
        <v>3</v>
      </c>
      <c r="S210">
        <v>4</v>
      </c>
      <c r="T210">
        <v>3</v>
      </c>
      <c r="U210">
        <v>3</v>
      </c>
      <c r="V210">
        <v>2</v>
      </c>
      <c r="W210">
        <v>4</v>
      </c>
      <c r="X210">
        <v>4</v>
      </c>
      <c r="Y210">
        <v>4</v>
      </c>
      <c r="Z210">
        <v>1</v>
      </c>
      <c r="AA210">
        <v>4</v>
      </c>
      <c r="AB210">
        <v>4</v>
      </c>
      <c r="AC210">
        <v>4</v>
      </c>
      <c r="AD210">
        <v>3</v>
      </c>
      <c r="AE210">
        <v>4</v>
      </c>
      <c r="AF210">
        <v>8</v>
      </c>
      <c r="AG210">
        <v>4</v>
      </c>
      <c r="AH210">
        <v>7</v>
      </c>
      <c r="AI210">
        <v>7</v>
      </c>
      <c r="AJ210">
        <v>4</v>
      </c>
      <c r="AK210">
        <v>12</v>
      </c>
      <c r="AL210">
        <v>23</v>
      </c>
      <c r="AM210">
        <v>5</v>
      </c>
      <c r="AN210">
        <v>6</v>
      </c>
      <c r="AO210">
        <v>5</v>
      </c>
      <c r="AP210">
        <v>6</v>
      </c>
      <c r="AQ210">
        <v>7</v>
      </c>
      <c r="AR210">
        <v>18</v>
      </c>
      <c r="AS210">
        <v>4</v>
      </c>
      <c r="AT210">
        <v>6</v>
      </c>
      <c r="AU210">
        <v>5</v>
      </c>
      <c r="AV210">
        <v>5</v>
      </c>
      <c r="AW210">
        <v>9</v>
      </c>
      <c r="AX210">
        <v>12</v>
      </c>
      <c r="AY210">
        <v>9</v>
      </c>
      <c r="AZ210">
        <v>9</v>
      </c>
      <c r="BA210">
        <v>7</v>
      </c>
      <c r="BB210">
        <v>4</v>
      </c>
      <c r="BC210">
        <v>8</v>
      </c>
      <c r="BD210">
        <v>56</v>
      </c>
    </row>
    <row r="211" spans="1:56" x14ac:dyDescent="0.25">
      <c r="A211">
        <v>38260</v>
      </c>
      <c r="B211">
        <v>0</v>
      </c>
      <c r="C211">
        <v>1995</v>
      </c>
      <c r="D211" s="1">
        <v>45596.622835648152</v>
      </c>
      <c r="E211" t="s">
        <v>99</v>
      </c>
      <c r="F211">
        <v>4</v>
      </c>
      <c r="G211">
        <v>5</v>
      </c>
      <c r="H211">
        <v>3</v>
      </c>
      <c r="I211">
        <v>4</v>
      </c>
      <c r="J211">
        <v>4</v>
      </c>
      <c r="K211">
        <v>3</v>
      </c>
      <c r="L211">
        <v>1</v>
      </c>
      <c r="M211">
        <v>3</v>
      </c>
      <c r="N211">
        <v>4</v>
      </c>
      <c r="O211">
        <v>2</v>
      </c>
      <c r="P211">
        <v>4</v>
      </c>
      <c r="Q211">
        <v>4</v>
      </c>
      <c r="R211">
        <v>3</v>
      </c>
      <c r="S211">
        <v>4</v>
      </c>
      <c r="T211">
        <v>4</v>
      </c>
      <c r="U211">
        <v>3</v>
      </c>
      <c r="V211">
        <v>3</v>
      </c>
      <c r="W211">
        <v>3</v>
      </c>
      <c r="X211">
        <v>4</v>
      </c>
      <c r="Y211">
        <v>3</v>
      </c>
      <c r="Z211">
        <v>3</v>
      </c>
      <c r="AA211">
        <v>4</v>
      </c>
      <c r="AB211">
        <v>2</v>
      </c>
      <c r="AC211">
        <v>3</v>
      </c>
      <c r="AD211">
        <v>2</v>
      </c>
      <c r="AE211">
        <v>11</v>
      </c>
      <c r="AF211">
        <v>6</v>
      </c>
      <c r="AG211">
        <v>9</v>
      </c>
      <c r="AH211">
        <v>6</v>
      </c>
      <c r="AI211">
        <v>26</v>
      </c>
      <c r="AJ211">
        <v>5</v>
      </c>
      <c r="AK211">
        <v>7</v>
      </c>
      <c r="AL211">
        <v>5</v>
      </c>
      <c r="AM211">
        <v>4</v>
      </c>
      <c r="AN211">
        <v>9</v>
      </c>
      <c r="AO211">
        <v>5</v>
      </c>
      <c r="AP211">
        <v>7</v>
      </c>
      <c r="AQ211">
        <v>7</v>
      </c>
      <c r="AR211">
        <v>3</v>
      </c>
      <c r="AS211">
        <v>4</v>
      </c>
      <c r="AT211">
        <v>9</v>
      </c>
      <c r="AU211">
        <v>4</v>
      </c>
      <c r="AV211">
        <v>6</v>
      </c>
      <c r="AW211">
        <v>22</v>
      </c>
      <c r="AX211">
        <v>5</v>
      </c>
      <c r="AY211">
        <v>19</v>
      </c>
      <c r="AZ211">
        <v>12</v>
      </c>
      <c r="BA211">
        <v>21</v>
      </c>
      <c r="BB211">
        <v>4</v>
      </c>
      <c r="BC211">
        <v>6</v>
      </c>
      <c r="BD211">
        <v>46</v>
      </c>
    </row>
    <row r="212" spans="1:56" x14ac:dyDescent="0.25">
      <c r="A212">
        <v>38256</v>
      </c>
      <c r="B212">
        <v>0</v>
      </c>
      <c r="C212">
        <v>1990</v>
      </c>
      <c r="D212" s="1">
        <v>45596.629826388889</v>
      </c>
      <c r="E212" t="s">
        <v>110</v>
      </c>
      <c r="F212">
        <v>5</v>
      </c>
      <c r="G212">
        <v>5</v>
      </c>
      <c r="H212">
        <v>5</v>
      </c>
      <c r="I212">
        <v>4</v>
      </c>
      <c r="J212">
        <v>3</v>
      </c>
      <c r="K212">
        <v>5</v>
      </c>
      <c r="L212">
        <v>5</v>
      </c>
      <c r="M212">
        <v>5</v>
      </c>
      <c r="N212">
        <v>5</v>
      </c>
      <c r="O212">
        <v>1</v>
      </c>
      <c r="P212">
        <v>5</v>
      </c>
      <c r="Q212">
        <v>5</v>
      </c>
      <c r="R212">
        <v>5</v>
      </c>
      <c r="S212">
        <v>5</v>
      </c>
      <c r="T212">
        <v>5</v>
      </c>
      <c r="U212">
        <v>5</v>
      </c>
      <c r="V212">
        <v>5</v>
      </c>
      <c r="W212">
        <v>5</v>
      </c>
      <c r="X212">
        <v>5</v>
      </c>
      <c r="Y212">
        <v>5</v>
      </c>
      <c r="Z212">
        <v>5</v>
      </c>
      <c r="AA212">
        <v>5</v>
      </c>
      <c r="AB212">
        <v>5</v>
      </c>
      <c r="AC212">
        <v>5</v>
      </c>
      <c r="AD212">
        <v>5</v>
      </c>
      <c r="AE212">
        <v>11</v>
      </c>
      <c r="AF212">
        <v>12</v>
      </c>
      <c r="AG212">
        <v>1</v>
      </c>
      <c r="AH212">
        <v>3</v>
      </c>
      <c r="AI212">
        <v>1</v>
      </c>
      <c r="AJ212">
        <v>6</v>
      </c>
      <c r="AK212">
        <v>2</v>
      </c>
      <c r="AL212">
        <v>7</v>
      </c>
      <c r="AM212">
        <v>3</v>
      </c>
      <c r="AN212">
        <v>5</v>
      </c>
      <c r="AO212">
        <v>5</v>
      </c>
      <c r="AP212">
        <v>4</v>
      </c>
      <c r="AQ212">
        <v>5</v>
      </c>
      <c r="AR212">
        <v>3</v>
      </c>
      <c r="AS212">
        <v>41</v>
      </c>
      <c r="AT212">
        <v>4</v>
      </c>
      <c r="AU212">
        <v>3</v>
      </c>
      <c r="AV212">
        <v>5</v>
      </c>
      <c r="AW212">
        <v>3</v>
      </c>
      <c r="AX212">
        <v>5</v>
      </c>
      <c r="AY212">
        <v>3</v>
      </c>
      <c r="AZ212">
        <v>3</v>
      </c>
      <c r="BA212">
        <v>4</v>
      </c>
      <c r="BB212">
        <v>3</v>
      </c>
      <c r="BC212">
        <v>3</v>
      </c>
      <c r="BD212">
        <v>85</v>
      </c>
    </row>
    <row r="213" spans="1:56" x14ac:dyDescent="0.25">
      <c r="A213">
        <v>38327</v>
      </c>
      <c r="B213">
        <v>0</v>
      </c>
      <c r="C213">
        <v>1984</v>
      </c>
      <c r="D213" s="1">
        <v>45596.663310185184</v>
      </c>
      <c r="E213" t="s">
        <v>107</v>
      </c>
      <c r="F213">
        <v>4</v>
      </c>
      <c r="G213">
        <v>5</v>
      </c>
      <c r="H213">
        <v>2</v>
      </c>
      <c r="I213">
        <v>3</v>
      </c>
      <c r="J213">
        <v>4</v>
      </c>
      <c r="K213">
        <v>4</v>
      </c>
      <c r="L213">
        <v>4</v>
      </c>
      <c r="M213">
        <v>5</v>
      </c>
      <c r="N213">
        <v>3</v>
      </c>
      <c r="O213">
        <v>4</v>
      </c>
      <c r="P213">
        <v>3</v>
      </c>
      <c r="Q213">
        <v>4</v>
      </c>
      <c r="R213">
        <v>5</v>
      </c>
      <c r="S213">
        <v>5</v>
      </c>
      <c r="T213">
        <v>4</v>
      </c>
      <c r="U213">
        <v>3</v>
      </c>
      <c r="V213">
        <v>1</v>
      </c>
      <c r="W213">
        <v>5</v>
      </c>
      <c r="X213">
        <v>4</v>
      </c>
      <c r="Y213">
        <v>5</v>
      </c>
      <c r="Z213">
        <v>3</v>
      </c>
      <c r="AA213">
        <v>2</v>
      </c>
      <c r="AB213">
        <v>4</v>
      </c>
      <c r="AC213">
        <v>4</v>
      </c>
      <c r="AD213">
        <v>3</v>
      </c>
      <c r="AE213">
        <v>6</v>
      </c>
      <c r="AF213">
        <v>9</v>
      </c>
      <c r="AG213">
        <v>6</v>
      </c>
      <c r="AH213">
        <v>4</v>
      </c>
      <c r="AI213">
        <v>4</v>
      </c>
      <c r="AJ213">
        <v>2</v>
      </c>
      <c r="AK213">
        <v>4</v>
      </c>
      <c r="AL213">
        <v>4</v>
      </c>
      <c r="AM213">
        <v>6</v>
      </c>
      <c r="AN213">
        <v>5</v>
      </c>
      <c r="AO213">
        <v>6</v>
      </c>
      <c r="AP213">
        <v>5</v>
      </c>
      <c r="AQ213">
        <v>4</v>
      </c>
      <c r="AR213">
        <v>3</v>
      </c>
      <c r="AS213">
        <v>4</v>
      </c>
      <c r="AT213">
        <v>3</v>
      </c>
      <c r="AU213">
        <v>6</v>
      </c>
      <c r="AV213">
        <v>2</v>
      </c>
      <c r="AW213">
        <v>6</v>
      </c>
      <c r="AX213">
        <v>4</v>
      </c>
      <c r="AY213">
        <v>9</v>
      </c>
      <c r="AZ213">
        <v>5</v>
      </c>
      <c r="BA213">
        <v>9</v>
      </c>
      <c r="BB213">
        <v>3</v>
      </c>
      <c r="BC213">
        <v>3</v>
      </c>
      <c r="BD213">
        <v>56</v>
      </c>
    </row>
    <row r="214" spans="1:56" x14ac:dyDescent="0.25">
      <c r="A214">
        <v>38360</v>
      </c>
      <c r="B214">
        <v>0</v>
      </c>
      <c r="C214">
        <v>1977</v>
      </c>
      <c r="D214" s="1">
        <v>45596.676030092596</v>
      </c>
      <c r="E214" t="s">
        <v>166</v>
      </c>
      <c r="F214">
        <v>5</v>
      </c>
      <c r="G214">
        <v>5</v>
      </c>
      <c r="H214">
        <v>1</v>
      </c>
      <c r="I214">
        <v>5</v>
      </c>
      <c r="J214">
        <v>4</v>
      </c>
      <c r="K214">
        <v>4</v>
      </c>
      <c r="L214">
        <v>4</v>
      </c>
      <c r="M214">
        <v>4</v>
      </c>
      <c r="N214">
        <v>2</v>
      </c>
      <c r="O214">
        <v>4</v>
      </c>
      <c r="P214">
        <v>4</v>
      </c>
      <c r="Q214">
        <v>4</v>
      </c>
      <c r="R214">
        <v>4</v>
      </c>
      <c r="S214">
        <v>4</v>
      </c>
      <c r="T214">
        <v>4</v>
      </c>
      <c r="U214">
        <v>4</v>
      </c>
      <c r="V214">
        <v>2</v>
      </c>
      <c r="W214">
        <v>4</v>
      </c>
      <c r="X214">
        <v>4</v>
      </c>
      <c r="Y214">
        <v>4</v>
      </c>
      <c r="Z214">
        <v>2</v>
      </c>
      <c r="AA214">
        <v>5</v>
      </c>
      <c r="AB214">
        <v>4</v>
      </c>
      <c r="AC214">
        <v>4</v>
      </c>
      <c r="AD214">
        <v>4</v>
      </c>
      <c r="AE214">
        <v>6</v>
      </c>
      <c r="AF214">
        <v>5</v>
      </c>
      <c r="AG214">
        <v>5</v>
      </c>
      <c r="AH214">
        <v>4</v>
      </c>
      <c r="AI214">
        <v>3</v>
      </c>
      <c r="AJ214">
        <v>3</v>
      </c>
      <c r="AK214">
        <v>4</v>
      </c>
      <c r="AL214">
        <v>3</v>
      </c>
      <c r="AM214">
        <v>3</v>
      </c>
      <c r="AN214">
        <v>4</v>
      </c>
      <c r="AO214">
        <v>5</v>
      </c>
      <c r="AP214">
        <v>4</v>
      </c>
      <c r="AQ214">
        <v>3</v>
      </c>
      <c r="AR214">
        <v>4</v>
      </c>
      <c r="AS214">
        <v>5</v>
      </c>
      <c r="AT214">
        <v>3</v>
      </c>
      <c r="AU214">
        <v>4</v>
      </c>
      <c r="AV214">
        <v>5</v>
      </c>
      <c r="AW214">
        <v>3</v>
      </c>
      <c r="AX214">
        <v>5</v>
      </c>
      <c r="AY214">
        <v>7</v>
      </c>
      <c r="AZ214">
        <v>5</v>
      </c>
      <c r="BA214">
        <v>3</v>
      </c>
      <c r="BB214">
        <v>3</v>
      </c>
      <c r="BC214">
        <v>4</v>
      </c>
      <c r="BD214">
        <v>36</v>
      </c>
    </row>
    <row r="215" spans="1:56" x14ac:dyDescent="0.25">
      <c r="A215">
        <v>38365</v>
      </c>
      <c r="B215">
        <v>0</v>
      </c>
      <c r="C215">
        <v>2001</v>
      </c>
      <c r="D215" s="1">
        <v>45596.685057870367</v>
      </c>
      <c r="E215" t="s">
        <v>122</v>
      </c>
      <c r="F215">
        <v>4</v>
      </c>
      <c r="G215">
        <v>4</v>
      </c>
      <c r="H215">
        <v>1</v>
      </c>
      <c r="I215">
        <v>4</v>
      </c>
      <c r="J215">
        <v>4</v>
      </c>
      <c r="K215">
        <v>5</v>
      </c>
      <c r="L215">
        <v>5</v>
      </c>
      <c r="M215">
        <v>4</v>
      </c>
      <c r="N215">
        <v>2</v>
      </c>
      <c r="O215">
        <v>4</v>
      </c>
      <c r="P215">
        <v>3</v>
      </c>
      <c r="Q215">
        <v>4</v>
      </c>
      <c r="R215">
        <v>5</v>
      </c>
      <c r="S215">
        <v>4</v>
      </c>
      <c r="T215">
        <v>4</v>
      </c>
      <c r="U215">
        <v>3</v>
      </c>
      <c r="V215">
        <v>2</v>
      </c>
      <c r="W215">
        <v>4</v>
      </c>
      <c r="X215">
        <v>4</v>
      </c>
      <c r="Y215">
        <v>4</v>
      </c>
      <c r="Z215">
        <v>1</v>
      </c>
      <c r="AA215">
        <v>4</v>
      </c>
      <c r="AB215">
        <v>4</v>
      </c>
      <c r="AC215">
        <v>5</v>
      </c>
      <c r="AD215">
        <v>5</v>
      </c>
      <c r="AE215">
        <v>3</v>
      </c>
      <c r="AF215">
        <v>4</v>
      </c>
      <c r="AG215">
        <v>4</v>
      </c>
      <c r="AH215">
        <v>7</v>
      </c>
      <c r="AI215">
        <v>5</v>
      </c>
      <c r="AJ215">
        <v>2</v>
      </c>
      <c r="AK215">
        <v>4</v>
      </c>
      <c r="AL215">
        <v>3</v>
      </c>
      <c r="AM215">
        <v>4</v>
      </c>
      <c r="AN215">
        <v>5</v>
      </c>
      <c r="AO215">
        <v>7</v>
      </c>
      <c r="AP215">
        <v>3</v>
      </c>
      <c r="AQ215">
        <v>4</v>
      </c>
      <c r="AR215">
        <v>3</v>
      </c>
      <c r="AS215">
        <v>5</v>
      </c>
      <c r="AT215">
        <v>6</v>
      </c>
      <c r="AU215">
        <v>3</v>
      </c>
      <c r="AV215">
        <v>3</v>
      </c>
      <c r="AW215">
        <v>5</v>
      </c>
      <c r="AX215">
        <v>13</v>
      </c>
      <c r="AY215">
        <v>4</v>
      </c>
      <c r="AZ215">
        <v>4</v>
      </c>
      <c r="BA215">
        <v>3</v>
      </c>
      <c r="BB215">
        <v>3</v>
      </c>
      <c r="BC215">
        <v>5</v>
      </c>
      <c r="BD215">
        <v>38</v>
      </c>
    </row>
    <row r="216" spans="1:56" x14ac:dyDescent="0.25">
      <c r="A216">
        <v>38430</v>
      </c>
      <c r="B216">
        <v>1</v>
      </c>
      <c r="C216">
        <v>1977</v>
      </c>
      <c r="D216" s="1">
        <v>45596.724178240744</v>
      </c>
      <c r="E216" t="s">
        <v>99</v>
      </c>
      <c r="F216">
        <v>5</v>
      </c>
      <c r="G216">
        <v>5</v>
      </c>
      <c r="H216">
        <v>2</v>
      </c>
      <c r="I216">
        <v>5</v>
      </c>
      <c r="J216">
        <v>5</v>
      </c>
      <c r="K216">
        <v>5</v>
      </c>
      <c r="L216">
        <v>4</v>
      </c>
      <c r="M216">
        <v>5</v>
      </c>
      <c r="N216">
        <v>2</v>
      </c>
      <c r="O216">
        <v>5</v>
      </c>
      <c r="P216">
        <v>1</v>
      </c>
      <c r="Q216">
        <v>4</v>
      </c>
      <c r="R216">
        <v>5</v>
      </c>
      <c r="S216">
        <v>4</v>
      </c>
      <c r="T216">
        <v>5</v>
      </c>
      <c r="U216">
        <v>4</v>
      </c>
      <c r="V216">
        <v>2</v>
      </c>
      <c r="W216">
        <v>5</v>
      </c>
      <c r="X216">
        <v>4</v>
      </c>
      <c r="Y216">
        <v>5</v>
      </c>
      <c r="Z216">
        <v>1</v>
      </c>
      <c r="AA216">
        <v>5</v>
      </c>
      <c r="AB216">
        <v>4</v>
      </c>
      <c r="AC216">
        <v>4</v>
      </c>
      <c r="AD216">
        <v>4</v>
      </c>
      <c r="AE216">
        <v>7</v>
      </c>
      <c r="AF216">
        <v>9</v>
      </c>
      <c r="AG216">
        <v>10</v>
      </c>
      <c r="AH216">
        <v>5</v>
      </c>
      <c r="AI216">
        <v>9</v>
      </c>
      <c r="AJ216">
        <v>3</v>
      </c>
      <c r="AK216">
        <v>4</v>
      </c>
      <c r="AL216">
        <v>4</v>
      </c>
      <c r="AM216">
        <v>4</v>
      </c>
      <c r="AN216">
        <v>9</v>
      </c>
      <c r="AO216">
        <v>5</v>
      </c>
      <c r="AP216">
        <v>4</v>
      </c>
      <c r="AQ216">
        <v>4</v>
      </c>
      <c r="AR216">
        <v>5</v>
      </c>
      <c r="AS216">
        <v>6</v>
      </c>
      <c r="AT216">
        <v>8</v>
      </c>
      <c r="AU216">
        <v>4</v>
      </c>
      <c r="AV216">
        <v>7</v>
      </c>
      <c r="AW216">
        <v>5</v>
      </c>
      <c r="AX216">
        <v>5</v>
      </c>
      <c r="AY216">
        <v>5</v>
      </c>
      <c r="AZ216">
        <v>6</v>
      </c>
      <c r="BA216">
        <v>7</v>
      </c>
      <c r="BB216">
        <v>6</v>
      </c>
      <c r="BC216">
        <v>6</v>
      </c>
      <c r="BD216">
        <v>5</v>
      </c>
    </row>
    <row r="217" spans="1:56" x14ac:dyDescent="0.25">
      <c r="A217">
        <v>36013</v>
      </c>
      <c r="B217">
        <v>0</v>
      </c>
      <c r="C217">
        <v>1985</v>
      </c>
      <c r="D217" s="1">
        <v>45596.728310185186</v>
      </c>
      <c r="E217" t="s">
        <v>99</v>
      </c>
      <c r="F217">
        <v>5</v>
      </c>
      <c r="G217">
        <v>5</v>
      </c>
      <c r="H217">
        <v>1</v>
      </c>
      <c r="I217">
        <v>5</v>
      </c>
      <c r="J217">
        <v>5</v>
      </c>
      <c r="K217">
        <v>5</v>
      </c>
      <c r="L217">
        <v>4</v>
      </c>
      <c r="M217">
        <v>4</v>
      </c>
      <c r="N217">
        <v>2</v>
      </c>
      <c r="O217">
        <v>4</v>
      </c>
      <c r="P217">
        <v>4</v>
      </c>
      <c r="Q217">
        <v>4</v>
      </c>
      <c r="R217">
        <v>3</v>
      </c>
      <c r="S217">
        <v>4</v>
      </c>
      <c r="T217">
        <v>3</v>
      </c>
      <c r="U217">
        <v>4</v>
      </c>
      <c r="V217">
        <v>2</v>
      </c>
      <c r="W217">
        <v>4</v>
      </c>
      <c r="X217">
        <v>4</v>
      </c>
      <c r="Y217">
        <v>4</v>
      </c>
      <c r="Z217">
        <v>2</v>
      </c>
      <c r="AA217">
        <v>4</v>
      </c>
      <c r="AB217">
        <v>4</v>
      </c>
      <c r="AC217">
        <v>5</v>
      </c>
      <c r="AD217">
        <v>3</v>
      </c>
      <c r="AE217">
        <v>8</v>
      </c>
      <c r="AF217">
        <v>14</v>
      </c>
      <c r="AG217">
        <v>8</v>
      </c>
      <c r="AH217">
        <v>12</v>
      </c>
      <c r="AI217">
        <v>4</v>
      </c>
      <c r="AJ217">
        <v>2</v>
      </c>
      <c r="AK217">
        <v>4</v>
      </c>
      <c r="AL217">
        <v>7</v>
      </c>
      <c r="AM217">
        <v>3</v>
      </c>
      <c r="AN217">
        <v>19</v>
      </c>
      <c r="AO217">
        <v>10</v>
      </c>
      <c r="AP217">
        <v>3</v>
      </c>
      <c r="AQ217">
        <v>3</v>
      </c>
      <c r="AR217">
        <v>6</v>
      </c>
      <c r="AS217">
        <v>4</v>
      </c>
      <c r="AT217">
        <v>4</v>
      </c>
      <c r="AU217">
        <v>2</v>
      </c>
      <c r="AV217">
        <v>4</v>
      </c>
      <c r="AW217">
        <v>4</v>
      </c>
      <c r="AX217">
        <v>4</v>
      </c>
      <c r="AY217">
        <v>4</v>
      </c>
      <c r="AZ217">
        <v>7</v>
      </c>
      <c r="BA217">
        <v>6</v>
      </c>
      <c r="BB217">
        <v>7</v>
      </c>
      <c r="BC217">
        <v>4</v>
      </c>
      <c r="BD217">
        <v>42</v>
      </c>
    </row>
    <row r="218" spans="1:56" x14ac:dyDescent="0.25">
      <c r="A218">
        <v>38435</v>
      </c>
      <c r="B218">
        <v>0</v>
      </c>
      <c r="C218">
        <v>1988</v>
      </c>
      <c r="D218" s="1">
        <v>45596.742071759261</v>
      </c>
      <c r="E218" t="s">
        <v>107</v>
      </c>
      <c r="F218">
        <v>2</v>
      </c>
      <c r="G218">
        <v>4</v>
      </c>
      <c r="H218">
        <v>2</v>
      </c>
      <c r="I218">
        <v>4</v>
      </c>
      <c r="J218">
        <v>4</v>
      </c>
      <c r="K218">
        <v>2</v>
      </c>
      <c r="L218">
        <v>2</v>
      </c>
      <c r="M218">
        <v>2</v>
      </c>
      <c r="N218">
        <v>4</v>
      </c>
      <c r="O218">
        <v>2</v>
      </c>
      <c r="P218">
        <v>5</v>
      </c>
      <c r="Q218">
        <v>2</v>
      </c>
      <c r="R218">
        <v>4</v>
      </c>
      <c r="S218">
        <v>4</v>
      </c>
      <c r="T218">
        <v>4</v>
      </c>
      <c r="U218">
        <v>2</v>
      </c>
      <c r="V218">
        <v>2</v>
      </c>
      <c r="W218">
        <v>5</v>
      </c>
      <c r="X218">
        <v>4</v>
      </c>
      <c r="Y218">
        <v>4</v>
      </c>
      <c r="Z218">
        <v>4</v>
      </c>
      <c r="AA218">
        <v>2</v>
      </c>
      <c r="AB218">
        <v>2</v>
      </c>
      <c r="AC218">
        <v>4</v>
      </c>
      <c r="AD218">
        <v>2</v>
      </c>
      <c r="AE218">
        <v>4</v>
      </c>
      <c r="AF218">
        <v>12</v>
      </c>
      <c r="AG218">
        <v>5</v>
      </c>
      <c r="AH218">
        <v>4</v>
      </c>
      <c r="AI218">
        <v>3</v>
      </c>
      <c r="AJ218">
        <v>3</v>
      </c>
      <c r="AK218">
        <v>3</v>
      </c>
      <c r="AL218">
        <v>2</v>
      </c>
      <c r="AM218">
        <v>4</v>
      </c>
      <c r="AN218">
        <v>4</v>
      </c>
      <c r="AO218">
        <v>4</v>
      </c>
      <c r="AP218">
        <v>5</v>
      </c>
      <c r="AQ218">
        <v>3</v>
      </c>
      <c r="AR218">
        <v>3</v>
      </c>
      <c r="AS218">
        <v>3</v>
      </c>
      <c r="AT218">
        <v>6</v>
      </c>
      <c r="AU218">
        <v>5</v>
      </c>
      <c r="AV218">
        <v>4</v>
      </c>
      <c r="AW218">
        <v>3</v>
      </c>
      <c r="AX218">
        <v>6</v>
      </c>
      <c r="AY218">
        <v>4</v>
      </c>
      <c r="AZ218">
        <v>5</v>
      </c>
      <c r="BA218">
        <v>4</v>
      </c>
      <c r="BB218">
        <v>4</v>
      </c>
      <c r="BC218">
        <v>7</v>
      </c>
      <c r="BD218">
        <v>49</v>
      </c>
    </row>
    <row r="219" spans="1:56" x14ac:dyDescent="0.25">
      <c r="A219">
        <v>38438</v>
      </c>
      <c r="B219">
        <v>0</v>
      </c>
      <c r="C219">
        <v>1991</v>
      </c>
      <c r="D219" s="1">
        <v>45596.742905092593</v>
      </c>
      <c r="E219" t="s">
        <v>167</v>
      </c>
      <c r="F219">
        <v>5</v>
      </c>
      <c r="G219">
        <v>3</v>
      </c>
      <c r="H219">
        <v>5</v>
      </c>
      <c r="I219">
        <v>2</v>
      </c>
      <c r="J219">
        <v>2</v>
      </c>
      <c r="K219">
        <v>2</v>
      </c>
      <c r="L219">
        <v>4</v>
      </c>
      <c r="M219">
        <v>4</v>
      </c>
      <c r="N219">
        <v>4</v>
      </c>
      <c r="O219">
        <v>1</v>
      </c>
      <c r="P219">
        <v>4</v>
      </c>
      <c r="Q219">
        <v>4</v>
      </c>
      <c r="R219">
        <v>4</v>
      </c>
      <c r="S219">
        <v>5</v>
      </c>
      <c r="T219">
        <v>5</v>
      </c>
      <c r="U219">
        <v>4</v>
      </c>
      <c r="V219">
        <v>2</v>
      </c>
      <c r="W219">
        <v>4</v>
      </c>
      <c r="X219">
        <v>4</v>
      </c>
      <c r="Y219">
        <v>4</v>
      </c>
      <c r="Z219">
        <v>2</v>
      </c>
      <c r="AA219">
        <v>4</v>
      </c>
      <c r="AB219">
        <v>4</v>
      </c>
      <c r="AC219">
        <v>5</v>
      </c>
      <c r="AD219">
        <v>4</v>
      </c>
      <c r="AE219">
        <v>4</v>
      </c>
      <c r="AF219">
        <v>5</v>
      </c>
      <c r="AG219">
        <v>2</v>
      </c>
      <c r="AH219">
        <v>4</v>
      </c>
      <c r="AI219">
        <v>2</v>
      </c>
      <c r="AJ219">
        <v>3</v>
      </c>
      <c r="AK219">
        <v>2</v>
      </c>
      <c r="AL219">
        <v>3</v>
      </c>
      <c r="AM219">
        <v>2</v>
      </c>
      <c r="AN219">
        <v>5</v>
      </c>
      <c r="AO219">
        <v>3</v>
      </c>
      <c r="AP219">
        <v>2</v>
      </c>
      <c r="AQ219">
        <v>2</v>
      </c>
      <c r="AR219">
        <v>4</v>
      </c>
      <c r="AS219">
        <v>2</v>
      </c>
      <c r="AT219">
        <v>3</v>
      </c>
      <c r="AU219">
        <v>3</v>
      </c>
      <c r="AV219">
        <v>3</v>
      </c>
      <c r="AW219">
        <v>2</v>
      </c>
      <c r="AX219">
        <v>4</v>
      </c>
      <c r="AY219">
        <v>4</v>
      </c>
      <c r="AZ219">
        <v>2</v>
      </c>
      <c r="BA219">
        <v>3</v>
      </c>
      <c r="BB219">
        <v>2</v>
      </c>
      <c r="BC219">
        <v>3</v>
      </c>
      <c r="BD219">
        <v>78</v>
      </c>
    </row>
    <row r="220" spans="1:56" x14ac:dyDescent="0.25">
      <c r="A220">
        <v>38441</v>
      </c>
      <c r="B220">
        <v>0</v>
      </c>
      <c r="C220">
        <v>2000</v>
      </c>
      <c r="D220" s="1">
        <v>45596.743773148148</v>
      </c>
      <c r="E220" t="s">
        <v>99</v>
      </c>
      <c r="F220">
        <v>5</v>
      </c>
      <c r="G220">
        <v>5</v>
      </c>
      <c r="H220">
        <v>1</v>
      </c>
      <c r="I220">
        <v>2</v>
      </c>
      <c r="J220">
        <v>4</v>
      </c>
      <c r="K220">
        <v>3</v>
      </c>
      <c r="L220">
        <v>2</v>
      </c>
      <c r="M220">
        <v>2</v>
      </c>
      <c r="N220">
        <v>4</v>
      </c>
      <c r="O220">
        <v>4</v>
      </c>
      <c r="P220">
        <v>2</v>
      </c>
      <c r="Q220">
        <v>5</v>
      </c>
      <c r="R220">
        <v>4</v>
      </c>
      <c r="S220">
        <v>4</v>
      </c>
      <c r="T220">
        <v>5</v>
      </c>
      <c r="U220">
        <v>5</v>
      </c>
      <c r="V220">
        <v>4</v>
      </c>
      <c r="W220">
        <v>3</v>
      </c>
      <c r="X220">
        <v>4</v>
      </c>
      <c r="Y220">
        <v>5</v>
      </c>
      <c r="Z220">
        <v>1</v>
      </c>
      <c r="AA220">
        <v>3</v>
      </c>
      <c r="AB220">
        <v>4</v>
      </c>
      <c r="AC220">
        <v>4</v>
      </c>
      <c r="AD220">
        <v>3</v>
      </c>
      <c r="AE220">
        <v>5</v>
      </c>
      <c r="AF220">
        <v>8</v>
      </c>
      <c r="AG220">
        <v>7</v>
      </c>
      <c r="AH220">
        <v>5</v>
      </c>
      <c r="AI220">
        <v>4</v>
      </c>
      <c r="AJ220">
        <v>5</v>
      </c>
      <c r="AK220">
        <v>6</v>
      </c>
      <c r="AL220">
        <v>12</v>
      </c>
      <c r="AM220">
        <v>5</v>
      </c>
      <c r="AN220">
        <v>5</v>
      </c>
      <c r="AO220">
        <v>5</v>
      </c>
      <c r="AP220">
        <v>6</v>
      </c>
      <c r="AQ220">
        <v>4</v>
      </c>
      <c r="AR220">
        <v>4</v>
      </c>
      <c r="AS220">
        <v>6</v>
      </c>
      <c r="AT220">
        <v>5</v>
      </c>
      <c r="AU220">
        <v>3</v>
      </c>
      <c r="AV220">
        <v>9</v>
      </c>
      <c r="AW220">
        <v>5</v>
      </c>
      <c r="AX220">
        <v>6</v>
      </c>
      <c r="AY220">
        <v>5</v>
      </c>
      <c r="AZ220">
        <v>8</v>
      </c>
      <c r="BA220">
        <v>4</v>
      </c>
      <c r="BB220">
        <v>6</v>
      </c>
      <c r="BC220">
        <v>5</v>
      </c>
      <c r="BD220">
        <v>77</v>
      </c>
    </row>
    <row r="221" spans="1:56" x14ac:dyDescent="0.25">
      <c r="A221">
        <v>38535</v>
      </c>
      <c r="B221">
        <v>0</v>
      </c>
      <c r="C221">
        <v>1994</v>
      </c>
      <c r="D221" s="1">
        <v>45596.846053240741</v>
      </c>
      <c r="E221" t="s">
        <v>168</v>
      </c>
      <c r="F221">
        <v>4</v>
      </c>
      <c r="G221">
        <v>4</v>
      </c>
      <c r="H221">
        <v>4</v>
      </c>
      <c r="I221">
        <v>2</v>
      </c>
      <c r="J221">
        <v>4</v>
      </c>
      <c r="K221">
        <v>4</v>
      </c>
      <c r="L221">
        <v>2</v>
      </c>
      <c r="M221">
        <v>4</v>
      </c>
      <c r="N221">
        <v>2</v>
      </c>
      <c r="O221">
        <v>4</v>
      </c>
      <c r="P221">
        <v>5</v>
      </c>
      <c r="Q221">
        <v>2</v>
      </c>
      <c r="R221">
        <v>2</v>
      </c>
      <c r="S221">
        <v>2</v>
      </c>
      <c r="T221">
        <v>2</v>
      </c>
      <c r="U221">
        <v>2</v>
      </c>
      <c r="V221">
        <v>3</v>
      </c>
      <c r="W221">
        <v>2</v>
      </c>
      <c r="X221">
        <v>4</v>
      </c>
      <c r="Y221">
        <v>2</v>
      </c>
      <c r="Z221">
        <v>2</v>
      </c>
      <c r="AA221">
        <v>2</v>
      </c>
      <c r="AB221">
        <v>4</v>
      </c>
      <c r="AC221">
        <v>2</v>
      </c>
      <c r="AD221">
        <v>2</v>
      </c>
      <c r="AE221">
        <v>7</v>
      </c>
      <c r="AF221">
        <v>86</v>
      </c>
      <c r="AG221">
        <v>38</v>
      </c>
      <c r="AH221">
        <v>6</v>
      </c>
      <c r="AI221">
        <v>5</v>
      </c>
      <c r="AJ221">
        <v>7</v>
      </c>
      <c r="AK221">
        <v>5</v>
      </c>
      <c r="AL221">
        <v>4</v>
      </c>
      <c r="AM221">
        <v>5</v>
      </c>
      <c r="AN221">
        <v>47</v>
      </c>
      <c r="AO221">
        <v>8</v>
      </c>
      <c r="AP221">
        <v>8</v>
      </c>
      <c r="AQ221">
        <v>7</v>
      </c>
      <c r="AR221">
        <v>5</v>
      </c>
      <c r="AS221">
        <v>6</v>
      </c>
      <c r="AT221">
        <v>5</v>
      </c>
      <c r="AU221">
        <v>7</v>
      </c>
      <c r="AV221">
        <v>10</v>
      </c>
      <c r="AW221">
        <v>8</v>
      </c>
      <c r="AX221">
        <v>13</v>
      </c>
      <c r="AY221">
        <v>5</v>
      </c>
      <c r="AZ221">
        <v>5</v>
      </c>
      <c r="BA221">
        <v>6</v>
      </c>
      <c r="BB221">
        <v>9</v>
      </c>
      <c r="BC221">
        <v>4</v>
      </c>
      <c r="BD221">
        <v>31</v>
      </c>
    </row>
    <row r="222" spans="1:56" x14ac:dyDescent="0.25">
      <c r="A222">
        <v>38606</v>
      </c>
      <c r="B222">
        <v>0</v>
      </c>
      <c r="C222">
        <v>1972</v>
      </c>
      <c r="D222" s="1">
        <v>45596.847673611112</v>
      </c>
      <c r="E222" t="s">
        <v>118</v>
      </c>
      <c r="F222">
        <v>4</v>
      </c>
      <c r="G222">
        <v>5</v>
      </c>
      <c r="H222">
        <v>1</v>
      </c>
      <c r="I222">
        <v>4</v>
      </c>
      <c r="J222">
        <v>5</v>
      </c>
      <c r="K222">
        <v>5</v>
      </c>
      <c r="L222">
        <v>4</v>
      </c>
      <c r="M222">
        <v>4</v>
      </c>
      <c r="N222">
        <v>1</v>
      </c>
      <c r="O222">
        <v>3</v>
      </c>
      <c r="P222">
        <v>2</v>
      </c>
      <c r="Q222">
        <v>5</v>
      </c>
      <c r="R222">
        <v>4</v>
      </c>
      <c r="S222">
        <v>3</v>
      </c>
      <c r="T222">
        <v>2</v>
      </c>
      <c r="U222">
        <v>4</v>
      </c>
      <c r="V222">
        <v>1</v>
      </c>
      <c r="W222">
        <v>3</v>
      </c>
      <c r="X222">
        <v>3</v>
      </c>
      <c r="Y222">
        <v>5</v>
      </c>
      <c r="Z222">
        <v>1</v>
      </c>
      <c r="AA222">
        <v>2</v>
      </c>
      <c r="AB222">
        <v>5</v>
      </c>
      <c r="AC222">
        <v>5</v>
      </c>
      <c r="AD222">
        <v>3</v>
      </c>
      <c r="AE222">
        <v>9</v>
      </c>
      <c r="AF222">
        <v>11</v>
      </c>
      <c r="AG222">
        <v>5</v>
      </c>
      <c r="AH222">
        <v>4</v>
      </c>
      <c r="AI222">
        <v>5</v>
      </c>
      <c r="AJ222">
        <v>3</v>
      </c>
      <c r="AK222">
        <v>3</v>
      </c>
      <c r="AL222">
        <v>4</v>
      </c>
      <c r="AM222">
        <v>3</v>
      </c>
      <c r="AN222">
        <v>6</v>
      </c>
      <c r="AO222">
        <v>7</v>
      </c>
      <c r="AP222">
        <v>7</v>
      </c>
      <c r="AQ222">
        <v>3</v>
      </c>
      <c r="AR222">
        <v>6</v>
      </c>
      <c r="AS222">
        <v>5</v>
      </c>
      <c r="AT222">
        <v>3</v>
      </c>
      <c r="AU222">
        <v>3</v>
      </c>
      <c r="AV222">
        <v>6</v>
      </c>
      <c r="AW222">
        <v>5</v>
      </c>
      <c r="AX222">
        <v>4</v>
      </c>
      <c r="AY222">
        <v>4</v>
      </c>
      <c r="AZ222">
        <v>7</v>
      </c>
      <c r="BA222">
        <v>3</v>
      </c>
      <c r="BB222">
        <v>2</v>
      </c>
      <c r="BC222">
        <v>3</v>
      </c>
      <c r="BD222">
        <v>62</v>
      </c>
    </row>
    <row r="223" spans="1:56" x14ac:dyDescent="0.25">
      <c r="A223">
        <v>38623</v>
      </c>
      <c r="B223">
        <v>0</v>
      </c>
      <c r="C223">
        <v>1961</v>
      </c>
      <c r="D223" s="1">
        <v>45596.858124999999</v>
      </c>
      <c r="E223" t="s">
        <v>101</v>
      </c>
      <c r="F223">
        <v>4</v>
      </c>
      <c r="G223">
        <v>4</v>
      </c>
      <c r="H223">
        <v>2</v>
      </c>
      <c r="I223">
        <v>3</v>
      </c>
      <c r="J223">
        <v>2</v>
      </c>
      <c r="K223">
        <v>3</v>
      </c>
      <c r="L223">
        <v>2</v>
      </c>
      <c r="M223">
        <v>3</v>
      </c>
      <c r="N223">
        <v>4</v>
      </c>
      <c r="O223">
        <v>3</v>
      </c>
      <c r="P223">
        <v>4</v>
      </c>
      <c r="Q223">
        <v>4</v>
      </c>
      <c r="R223">
        <v>3</v>
      </c>
      <c r="S223">
        <v>4</v>
      </c>
      <c r="T223">
        <v>4</v>
      </c>
      <c r="U223">
        <v>4</v>
      </c>
      <c r="V223">
        <v>3</v>
      </c>
      <c r="W223">
        <v>3</v>
      </c>
      <c r="X223">
        <v>3</v>
      </c>
      <c r="Y223">
        <v>3</v>
      </c>
      <c r="Z223">
        <v>4</v>
      </c>
      <c r="AA223">
        <v>4</v>
      </c>
      <c r="AB223">
        <v>3</v>
      </c>
      <c r="AC223">
        <v>3</v>
      </c>
      <c r="AD223">
        <v>3</v>
      </c>
      <c r="AE223">
        <v>5</v>
      </c>
      <c r="AF223">
        <v>4</v>
      </c>
      <c r="AG223">
        <v>5</v>
      </c>
      <c r="AH223">
        <v>5</v>
      </c>
      <c r="AI223">
        <v>5</v>
      </c>
      <c r="AJ223">
        <v>5</v>
      </c>
      <c r="AK223">
        <v>4</v>
      </c>
      <c r="AL223">
        <v>4</v>
      </c>
      <c r="AM223">
        <v>4</v>
      </c>
      <c r="AN223">
        <v>4</v>
      </c>
      <c r="AO223">
        <v>4</v>
      </c>
      <c r="AP223">
        <v>5</v>
      </c>
      <c r="AQ223">
        <v>3</v>
      </c>
      <c r="AR223">
        <v>3</v>
      </c>
      <c r="AS223">
        <v>3</v>
      </c>
      <c r="AT223">
        <v>4</v>
      </c>
      <c r="AU223">
        <v>4</v>
      </c>
      <c r="AV223">
        <v>3</v>
      </c>
      <c r="AW223">
        <v>4</v>
      </c>
      <c r="AX223">
        <v>4</v>
      </c>
      <c r="AY223">
        <v>4</v>
      </c>
      <c r="AZ223">
        <v>8</v>
      </c>
      <c r="BA223">
        <v>5</v>
      </c>
      <c r="BB223">
        <v>3</v>
      </c>
      <c r="BC223">
        <v>3</v>
      </c>
      <c r="BD223">
        <v>38</v>
      </c>
    </row>
    <row r="224" spans="1:56" x14ac:dyDescent="0.25">
      <c r="A224">
        <v>38635</v>
      </c>
      <c r="B224">
        <v>1</v>
      </c>
      <c r="C224">
        <v>1973</v>
      </c>
      <c r="D224" s="1">
        <v>45596.867928240739</v>
      </c>
      <c r="E224" t="s">
        <v>169</v>
      </c>
      <c r="F224">
        <v>4</v>
      </c>
      <c r="G224">
        <v>5</v>
      </c>
      <c r="H224">
        <v>3</v>
      </c>
      <c r="I224">
        <v>4</v>
      </c>
      <c r="J224">
        <v>4</v>
      </c>
      <c r="K224">
        <v>4</v>
      </c>
      <c r="L224">
        <v>4</v>
      </c>
      <c r="M224">
        <v>4</v>
      </c>
      <c r="N224">
        <v>5</v>
      </c>
      <c r="O224">
        <v>5</v>
      </c>
      <c r="P224">
        <v>2</v>
      </c>
      <c r="Q224">
        <v>4</v>
      </c>
      <c r="R224">
        <v>4</v>
      </c>
      <c r="S224">
        <v>4</v>
      </c>
      <c r="T224">
        <v>5</v>
      </c>
      <c r="U224">
        <v>3</v>
      </c>
      <c r="V224">
        <v>2</v>
      </c>
      <c r="W224">
        <v>5</v>
      </c>
      <c r="X224">
        <v>4</v>
      </c>
      <c r="Y224">
        <v>4</v>
      </c>
      <c r="Z224">
        <v>2</v>
      </c>
      <c r="AA224">
        <v>2</v>
      </c>
      <c r="AB224">
        <v>5</v>
      </c>
      <c r="AC224">
        <v>5</v>
      </c>
      <c r="AD224">
        <v>4</v>
      </c>
      <c r="AE224">
        <v>24</v>
      </c>
      <c r="AF224">
        <v>8</v>
      </c>
      <c r="AG224">
        <v>12</v>
      </c>
      <c r="AH224">
        <v>5</v>
      </c>
      <c r="AI224">
        <v>6</v>
      </c>
      <c r="AJ224">
        <v>3</v>
      </c>
      <c r="AK224">
        <v>5</v>
      </c>
      <c r="AL224">
        <v>3</v>
      </c>
      <c r="AM224">
        <v>4</v>
      </c>
      <c r="AN224">
        <v>9</v>
      </c>
      <c r="AO224">
        <v>6</v>
      </c>
      <c r="AP224">
        <v>8</v>
      </c>
      <c r="AQ224">
        <v>4</v>
      </c>
      <c r="AR224">
        <v>5</v>
      </c>
      <c r="AS224">
        <v>7</v>
      </c>
      <c r="AT224">
        <v>7</v>
      </c>
      <c r="AU224">
        <v>5</v>
      </c>
      <c r="AV224">
        <v>10</v>
      </c>
      <c r="AW224">
        <v>5</v>
      </c>
      <c r="AX224">
        <v>5</v>
      </c>
      <c r="AY224">
        <v>5</v>
      </c>
      <c r="AZ224">
        <v>8</v>
      </c>
      <c r="BA224">
        <v>6</v>
      </c>
      <c r="BB224">
        <v>3</v>
      </c>
      <c r="BC224">
        <v>11</v>
      </c>
      <c r="BD224">
        <v>57</v>
      </c>
    </row>
    <row r="225" spans="1:56" x14ac:dyDescent="0.25">
      <c r="A225">
        <v>38617</v>
      </c>
      <c r="B225">
        <v>0</v>
      </c>
      <c r="C225">
        <v>1985</v>
      </c>
      <c r="D225" s="1">
        <v>45596.872708333336</v>
      </c>
      <c r="E225" t="s">
        <v>101</v>
      </c>
      <c r="F225">
        <v>4</v>
      </c>
      <c r="G225">
        <v>4</v>
      </c>
      <c r="H225">
        <v>2</v>
      </c>
      <c r="I225">
        <v>4</v>
      </c>
      <c r="J225">
        <v>4</v>
      </c>
      <c r="K225">
        <v>4</v>
      </c>
      <c r="L225">
        <v>4</v>
      </c>
      <c r="M225">
        <v>4</v>
      </c>
      <c r="N225">
        <v>3</v>
      </c>
      <c r="O225">
        <v>2</v>
      </c>
      <c r="P225">
        <v>2</v>
      </c>
      <c r="Q225">
        <v>4</v>
      </c>
      <c r="R225">
        <v>4</v>
      </c>
      <c r="S225">
        <v>4</v>
      </c>
      <c r="T225">
        <v>4</v>
      </c>
      <c r="U225">
        <v>4</v>
      </c>
      <c r="V225">
        <v>2</v>
      </c>
      <c r="W225">
        <v>4</v>
      </c>
      <c r="X225">
        <v>4</v>
      </c>
      <c r="Y225">
        <v>4</v>
      </c>
      <c r="Z225">
        <v>4</v>
      </c>
      <c r="AA225">
        <v>4</v>
      </c>
      <c r="AB225">
        <v>4</v>
      </c>
      <c r="AC225">
        <v>4</v>
      </c>
      <c r="AD225">
        <v>2</v>
      </c>
      <c r="AE225">
        <v>7</v>
      </c>
      <c r="AF225">
        <v>7</v>
      </c>
      <c r="AG225">
        <v>4</v>
      </c>
      <c r="AH225">
        <v>2</v>
      </c>
      <c r="AI225">
        <v>2</v>
      </c>
      <c r="AJ225">
        <v>2</v>
      </c>
      <c r="AK225">
        <v>3</v>
      </c>
      <c r="AL225">
        <v>2</v>
      </c>
      <c r="AM225">
        <v>4</v>
      </c>
      <c r="AN225">
        <v>5</v>
      </c>
      <c r="AO225">
        <v>6</v>
      </c>
      <c r="AP225">
        <v>4</v>
      </c>
      <c r="AQ225">
        <v>5</v>
      </c>
      <c r="AR225">
        <v>3</v>
      </c>
      <c r="AS225">
        <v>2</v>
      </c>
      <c r="AT225">
        <v>16</v>
      </c>
      <c r="AU225">
        <v>5</v>
      </c>
      <c r="AV225">
        <v>4</v>
      </c>
      <c r="AW225">
        <v>3</v>
      </c>
      <c r="AX225">
        <v>6</v>
      </c>
      <c r="AY225">
        <v>6</v>
      </c>
      <c r="AZ225">
        <v>3</v>
      </c>
      <c r="BA225">
        <v>2</v>
      </c>
      <c r="BB225">
        <v>5</v>
      </c>
      <c r="BC225">
        <v>4</v>
      </c>
      <c r="BD225">
        <v>51</v>
      </c>
    </row>
    <row r="226" spans="1:56" x14ac:dyDescent="0.25">
      <c r="A226">
        <v>38646</v>
      </c>
      <c r="B226">
        <v>0</v>
      </c>
      <c r="C226">
        <v>1977</v>
      </c>
      <c r="D226" s="1">
        <v>45596.873784722222</v>
      </c>
      <c r="E226" t="s">
        <v>99</v>
      </c>
      <c r="F226">
        <v>5</v>
      </c>
      <c r="G226">
        <v>4</v>
      </c>
      <c r="H226">
        <v>2</v>
      </c>
      <c r="I226">
        <v>4</v>
      </c>
      <c r="J226">
        <v>5</v>
      </c>
      <c r="K226">
        <v>4</v>
      </c>
      <c r="L226">
        <v>4</v>
      </c>
      <c r="M226">
        <v>4</v>
      </c>
      <c r="N226">
        <v>2</v>
      </c>
      <c r="O226">
        <v>4</v>
      </c>
      <c r="P226">
        <v>5</v>
      </c>
      <c r="Q226">
        <v>2</v>
      </c>
      <c r="R226">
        <v>2</v>
      </c>
      <c r="S226">
        <v>4</v>
      </c>
      <c r="T226">
        <v>4</v>
      </c>
      <c r="U226">
        <v>5</v>
      </c>
      <c r="V226">
        <v>4</v>
      </c>
      <c r="W226">
        <v>4</v>
      </c>
      <c r="X226">
        <v>4</v>
      </c>
      <c r="Y226">
        <v>2</v>
      </c>
      <c r="Z226">
        <v>3</v>
      </c>
      <c r="AA226">
        <v>4</v>
      </c>
      <c r="AB226">
        <v>2</v>
      </c>
      <c r="AC226">
        <v>4</v>
      </c>
      <c r="AD226">
        <v>4</v>
      </c>
      <c r="AE226">
        <v>7</v>
      </c>
      <c r="AF226">
        <v>8</v>
      </c>
      <c r="AG226">
        <v>9</v>
      </c>
      <c r="AH226">
        <v>4</v>
      </c>
      <c r="AI226">
        <v>6</v>
      </c>
      <c r="AJ226">
        <v>4</v>
      </c>
      <c r="AK226">
        <v>5</v>
      </c>
      <c r="AL226">
        <v>6</v>
      </c>
      <c r="AM226">
        <v>5</v>
      </c>
      <c r="AN226">
        <v>5</v>
      </c>
      <c r="AO226">
        <v>5</v>
      </c>
      <c r="AP226">
        <v>5</v>
      </c>
      <c r="AQ226">
        <v>5</v>
      </c>
      <c r="AR226">
        <v>4</v>
      </c>
      <c r="AS226">
        <v>12</v>
      </c>
      <c r="AT226">
        <v>5</v>
      </c>
      <c r="AU226">
        <v>12</v>
      </c>
      <c r="AV226">
        <v>7</v>
      </c>
      <c r="AW226">
        <v>9</v>
      </c>
      <c r="AX226">
        <v>12</v>
      </c>
      <c r="AY226">
        <v>7</v>
      </c>
      <c r="AZ226">
        <v>8</v>
      </c>
      <c r="BA226">
        <v>4</v>
      </c>
      <c r="BB226">
        <v>6</v>
      </c>
      <c r="BC226">
        <v>4</v>
      </c>
      <c r="BD226">
        <v>70</v>
      </c>
    </row>
    <row r="227" spans="1:56" x14ac:dyDescent="0.25">
      <c r="A227">
        <v>38683</v>
      </c>
      <c r="B227">
        <v>0</v>
      </c>
      <c r="C227">
        <v>1981</v>
      </c>
      <c r="D227" s="1">
        <v>45596.887569444443</v>
      </c>
      <c r="E227" t="s">
        <v>99</v>
      </c>
      <c r="F227">
        <v>5</v>
      </c>
      <c r="G227">
        <v>5</v>
      </c>
      <c r="H227">
        <v>4</v>
      </c>
      <c r="I227">
        <v>1</v>
      </c>
      <c r="J227">
        <v>4</v>
      </c>
      <c r="K227">
        <v>4</v>
      </c>
      <c r="L227">
        <v>4</v>
      </c>
      <c r="M227">
        <v>4</v>
      </c>
      <c r="N227">
        <v>4</v>
      </c>
      <c r="O227">
        <v>2</v>
      </c>
      <c r="P227">
        <v>5</v>
      </c>
      <c r="Q227">
        <v>3</v>
      </c>
      <c r="R227">
        <v>2</v>
      </c>
      <c r="S227">
        <v>2</v>
      </c>
      <c r="T227">
        <v>2</v>
      </c>
      <c r="U227">
        <v>4</v>
      </c>
      <c r="V227">
        <v>4</v>
      </c>
      <c r="W227">
        <v>2</v>
      </c>
      <c r="X227">
        <v>4</v>
      </c>
      <c r="Y227">
        <v>2</v>
      </c>
      <c r="Z227">
        <v>2</v>
      </c>
      <c r="AA227">
        <v>5</v>
      </c>
      <c r="AB227">
        <v>4</v>
      </c>
      <c r="AC227">
        <v>4</v>
      </c>
      <c r="AD227">
        <v>4</v>
      </c>
      <c r="AE227">
        <v>5</v>
      </c>
      <c r="AF227">
        <v>4</v>
      </c>
      <c r="AG227">
        <v>4</v>
      </c>
      <c r="AH227">
        <v>4</v>
      </c>
      <c r="AI227">
        <v>2</v>
      </c>
      <c r="AJ227">
        <v>3</v>
      </c>
      <c r="AK227">
        <v>5</v>
      </c>
      <c r="AL227">
        <v>2</v>
      </c>
      <c r="AM227">
        <v>4</v>
      </c>
      <c r="AN227">
        <v>9</v>
      </c>
      <c r="AO227">
        <v>4</v>
      </c>
      <c r="AP227">
        <v>4</v>
      </c>
      <c r="AQ227">
        <v>3</v>
      </c>
      <c r="AR227">
        <v>6</v>
      </c>
      <c r="AS227">
        <v>4</v>
      </c>
      <c r="AT227">
        <v>5</v>
      </c>
      <c r="AU227">
        <v>4</v>
      </c>
      <c r="AV227">
        <v>3</v>
      </c>
      <c r="AW227">
        <v>3</v>
      </c>
      <c r="AX227">
        <v>12</v>
      </c>
      <c r="AY227">
        <v>6</v>
      </c>
      <c r="AZ227">
        <v>4</v>
      </c>
      <c r="BA227">
        <v>2</v>
      </c>
      <c r="BB227">
        <v>5</v>
      </c>
      <c r="BC227">
        <v>3</v>
      </c>
      <c r="BD227">
        <v>65</v>
      </c>
    </row>
    <row r="228" spans="1:56" x14ac:dyDescent="0.25">
      <c r="A228">
        <v>38647</v>
      </c>
      <c r="B228">
        <v>0</v>
      </c>
      <c r="C228">
        <v>1970</v>
      </c>
      <c r="D228" s="1">
        <v>45596.890648148146</v>
      </c>
      <c r="E228" t="s">
        <v>101</v>
      </c>
      <c r="F228">
        <v>2</v>
      </c>
      <c r="G228">
        <v>4</v>
      </c>
      <c r="H228">
        <v>2</v>
      </c>
      <c r="I228">
        <v>4</v>
      </c>
      <c r="J228">
        <v>4</v>
      </c>
      <c r="K228">
        <v>2</v>
      </c>
      <c r="L228">
        <v>2</v>
      </c>
      <c r="M228">
        <v>2</v>
      </c>
      <c r="N228">
        <v>4</v>
      </c>
      <c r="O228">
        <v>2</v>
      </c>
      <c r="P228">
        <v>4</v>
      </c>
      <c r="Q228">
        <v>4</v>
      </c>
      <c r="R228">
        <v>2</v>
      </c>
      <c r="S228">
        <v>2</v>
      </c>
      <c r="T228">
        <v>2</v>
      </c>
      <c r="U228">
        <v>2</v>
      </c>
      <c r="V228">
        <v>4</v>
      </c>
      <c r="W228">
        <v>2</v>
      </c>
      <c r="X228">
        <v>4</v>
      </c>
      <c r="Y228">
        <v>2</v>
      </c>
      <c r="Z228">
        <v>4</v>
      </c>
      <c r="AA228">
        <v>4</v>
      </c>
      <c r="AB228">
        <v>2</v>
      </c>
      <c r="AC228">
        <v>2</v>
      </c>
      <c r="AD228">
        <v>4</v>
      </c>
      <c r="AE228">
        <v>18</v>
      </c>
      <c r="AF228">
        <v>17</v>
      </c>
      <c r="AG228">
        <v>14</v>
      </c>
      <c r="AH228">
        <v>5</v>
      </c>
      <c r="AI228">
        <v>6</v>
      </c>
      <c r="AJ228">
        <v>14</v>
      </c>
      <c r="AK228">
        <v>40</v>
      </c>
      <c r="AL228">
        <v>18</v>
      </c>
      <c r="AM228">
        <v>7</v>
      </c>
      <c r="AN228">
        <v>7</v>
      </c>
      <c r="AO228">
        <v>12</v>
      </c>
      <c r="AP228">
        <v>5</v>
      </c>
      <c r="AQ228">
        <v>6</v>
      </c>
      <c r="AR228">
        <v>10</v>
      </c>
      <c r="AS228">
        <v>16</v>
      </c>
      <c r="AT228">
        <v>25</v>
      </c>
      <c r="AU228">
        <v>19</v>
      </c>
      <c r="AV228">
        <v>26</v>
      </c>
      <c r="AW228">
        <v>9</v>
      </c>
      <c r="AX228">
        <v>11</v>
      </c>
      <c r="AY228">
        <v>6</v>
      </c>
      <c r="AZ228">
        <v>22</v>
      </c>
      <c r="BA228">
        <v>9</v>
      </c>
      <c r="BB228">
        <v>8</v>
      </c>
      <c r="BC228">
        <v>7</v>
      </c>
      <c r="BD228">
        <v>12</v>
      </c>
    </row>
    <row r="229" spans="1:56" x14ac:dyDescent="0.25">
      <c r="A229">
        <v>38698</v>
      </c>
      <c r="B229">
        <v>1</v>
      </c>
      <c r="C229">
        <v>2002</v>
      </c>
      <c r="D229" s="1">
        <v>45596.892453703702</v>
      </c>
      <c r="E229" t="s">
        <v>99</v>
      </c>
      <c r="F229">
        <v>4</v>
      </c>
      <c r="G229">
        <v>5</v>
      </c>
      <c r="H229">
        <v>4</v>
      </c>
      <c r="I229">
        <v>1</v>
      </c>
      <c r="J229">
        <v>2</v>
      </c>
      <c r="K229">
        <v>3</v>
      </c>
      <c r="L229">
        <v>4</v>
      </c>
      <c r="M229">
        <v>4</v>
      </c>
      <c r="N229">
        <v>3</v>
      </c>
      <c r="O229">
        <v>5</v>
      </c>
      <c r="P229">
        <v>3</v>
      </c>
      <c r="Q229">
        <v>4</v>
      </c>
      <c r="R229">
        <v>4</v>
      </c>
      <c r="S229">
        <v>5</v>
      </c>
      <c r="T229">
        <v>5</v>
      </c>
      <c r="U229">
        <v>4</v>
      </c>
      <c r="V229">
        <v>3</v>
      </c>
      <c r="W229">
        <v>4</v>
      </c>
      <c r="X229">
        <v>3</v>
      </c>
      <c r="Y229">
        <v>3</v>
      </c>
      <c r="Z229">
        <v>4</v>
      </c>
      <c r="AA229">
        <v>4</v>
      </c>
      <c r="AB229">
        <v>3</v>
      </c>
      <c r="AC229">
        <v>3</v>
      </c>
      <c r="AD229">
        <v>3</v>
      </c>
      <c r="AE229">
        <v>8</v>
      </c>
      <c r="AF229">
        <v>9</v>
      </c>
      <c r="AG229">
        <v>9</v>
      </c>
      <c r="AH229">
        <v>7</v>
      </c>
      <c r="AI229">
        <v>5</v>
      </c>
      <c r="AJ229">
        <v>4</v>
      </c>
      <c r="AK229">
        <v>7</v>
      </c>
      <c r="AL229">
        <v>11</v>
      </c>
      <c r="AM229">
        <v>5</v>
      </c>
      <c r="AN229">
        <v>10</v>
      </c>
      <c r="AO229">
        <v>8</v>
      </c>
      <c r="AP229">
        <v>6</v>
      </c>
      <c r="AQ229">
        <v>5</v>
      </c>
      <c r="AR229">
        <v>3</v>
      </c>
      <c r="AS229">
        <v>8</v>
      </c>
      <c r="AT229">
        <v>6</v>
      </c>
      <c r="AU229">
        <v>5</v>
      </c>
      <c r="AV229">
        <v>5</v>
      </c>
      <c r="AW229">
        <v>5</v>
      </c>
      <c r="AX229">
        <v>6</v>
      </c>
      <c r="AY229">
        <v>5</v>
      </c>
      <c r="AZ229">
        <v>7</v>
      </c>
      <c r="BA229">
        <v>4</v>
      </c>
      <c r="BB229">
        <v>4</v>
      </c>
      <c r="BC229">
        <v>4</v>
      </c>
      <c r="BD229">
        <v>76</v>
      </c>
    </row>
    <row r="230" spans="1:56" x14ac:dyDescent="0.25">
      <c r="A230">
        <v>38722</v>
      </c>
      <c r="B230">
        <v>0</v>
      </c>
      <c r="C230">
        <v>1986</v>
      </c>
      <c r="D230" s="1">
        <v>45596.914675925924</v>
      </c>
      <c r="E230" t="s">
        <v>118</v>
      </c>
      <c r="F230">
        <v>5</v>
      </c>
      <c r="G230">
        <v>5</v>
      </c>
      <c r="H230">
        <v>2</v>
      </c>
      <c r="I230">
        <v>5</v>
      </c>
      <c r="J230">
        <v>5</v>
      </c>
      <c r="K230">
        <v>2</v>
      </c>
      <c r="L230">
        <v>4</v>
      </c>
      <c r="M230">
        <v>4</v>
      </c>
      <c r="N230">
        <v>2</v>
      </c>
      <c r="O230">
        <v>2</v>
      </c>
      <c r="P230">
        <v>2</v>
      </c>
      <c r="Q230">
        <v>2</v>
      </c>
      <c r="R230">
        <v>4</v>
      </c>
      <c r="S230">
        <v>4</v>
      </c>
      <c r="T230">
        <v>4</v>
      </c>
      <c r="U230">
        <v>4</v>
      </c>
      <c r="V230">
        <v>2</v>
      </c>
      <c r="W230">
        <v>4</v>
      </c>
      <c r="X230">
        <v>4</v>
      </c>
      <c r="Y230">
        <v>4</v>
      </c>
      <c r="Z230">
        <v>2</v>
      </c>
      <c r="AA230">
        <v>4</v>
      </c>
      <c r="AB230">
        <v>4</v>
      </c>
      <c r="AC230">
        <v>5</v>
      </c>
      <c r="AD230">
        <v>5</v>
      </c>
      <c r="AE230">
        <v>3</v>
      </c>
      <c r="AF230">
        <v>3</v>
      </c>
      <c r="AG230">
        <v>3</v>
      </c>
      <c r="AH230">
        <v>3</v>
      </c>
      <c r="AI230">
        <v>3</v>
      </c>
      <c r="AJ230">
        <v>2</v>
      </c>
      <c r="AK230">
        <v>4</v>
      </c>
      <c r="AL230">
        <v>4</v>
      </c>
      <c r="AM230">
        <v>2</v>
      </c>
      <c r="AN230">
        <v>5</v>
      </c>
      <c r="AO230">
        <v>3</v>
      </c>
      <c r="AP230">
        <v>4</v>
      </c>
      <c r="AQ230">
        <v>3</v>
      </c>
      <c r="AR230">
        <v>3</v>
      </c>
      <c r="AS230">
        <v>3</v>
      </c>
      <c r="AT230">
        <v>4</v>
      </c>
      <c r="AU230">
        <v>2</v>
      </c>
      <c r="AV230">
        <v>3</v>
      </c>
      <c r="AW230">
        <v>3</v>
      </c>
      <c r="AX230">
        <v>4</v>
      </c>
      <c r="AY230">
        <v>4</v>
      </c>
      <c r="AZ230">
        <v>4</v>
      </c>
      <c r="BA230">
        <v>2</v>
      </c>
      <c r="BB230">
        <v>2</v>
      </c>
      <c r="BC230">
        <v>2</v>
      </c>
      <c r="BD230">
        <v>59</v>
      </c>
    </row>
    <row r="231" spans="1:56" x14ac:dyDescent="0.25">
      <c r="A231">
        <v>38727</v>
      </c>
      <c r="B231">
        <v>0</v>
      </c>
      <c r="C231">
        <v>2001</v>
      </c>
      <c r="D231" s="1">
        <v>45596.916377314818</v>
      </c>
      <c r="E231" t="s">
        <v>101</v>
      </c>
      <c r="F231">
        <v>2</v>
      </c>
      <c r="G231">
        <v>1</v>
      </c>
      <c r="H231">
        <v>5</v>
      </c>
      <c r="I231">
        <v>2</v>
      </c>
      <c r="J231">
        <v>1</v>
      </c>
      <c r="K231">
        <v>1</v>
      </c>
      <c r="L231">
        <v>1</v>
      </c>
      <c r="M231">
        <v>2</v>
      </c>
      <c r="N231">
        <v>5</v>
      </c>
      <c r="O231">
        <v>2</v>
      </c>
      <c r="P231">
        <v>5</v>
      </c>
      <c r="Q231">
        <v>4</v>
      </c>
      <c r="R231">
        <v>3</v>
      </c>
      <c r="S231">
        <v>4</v>
      </c>
      <c r="T231">
        <v>3</v>
      </c>
      <c r="U231">
        <v>4</v>
      </c>
      <c r="V231">
        <v>5</v>
      </c>
      <c r="W231">
        <v>3</v>
      </c>
      <c r="X231">
        <v>4</v>
      </c>
      <c r="Y231">
        <v>1</v>
      </c>
      <c r="Z231">
        <v>5</v>
      </c>
      <c r="AA231">
        <v>3</v>
      </c>
      <c r="AB231">
        <v>3</v>
      </c>
      <c r="AC231">
        <v>1</v>
      </c>
      <c r="AD231">
        <v>2</v>
      </c>
      <c r="AE231">
        <v>119</v>
      </c>
      <c r="AF231">
        <v>10</v>
      </c>
      <c r="AG231">
        <v>3</v>
      </c>
      <c r="AH231">
        <v>6</v>
      </c>
      <c r="AI231">
        <v>3</v>
      </c>
      <c r="AJ231">
        <v>3</v>
      </c>
      <c r="AK231">
        <v>4</v>
      </c>
      <c r="AL231">
        <v>4</v>
      </c>
      <c r="AM231">
        <v>3</v>
      </c>
      <c r="AN231">
        <v>7</v>
      </c>
      <c r="AO231">
        <v>3</v>
      </c>
      <c r="AP231">
        <v>5</v>
      </c>
      <c r="AQ231">
        <v>5</v>
      </c>
      <c r="AR231">
        <v>9</v>
      </c>
      <c r="AS231">
        <v>58</v>
      </c>
      <c r="AT231">
        <v>3</v>
      </c>
      <c r="AU231">
        <v>3</v>
      </c>
      <c r="AV231">
        <v>8</v>
      </c>
      <c r="AW231">
        <v>4</v>
      </c>
      <c r="AX231">
        <v>4</v>
      </c>
      <c r="AY231">
        <v>6</v>
      </c>
      <c r="AZ231">
        <v>5</v>
      </c>
      <c r="BA231">
        <v>4</v>
      </c>
      <c r="BB231">
        <v>3</v>
      </c>
      <c r="BC231">
        <v>5</v>
      </c>
      <c r="BD231">
        <v>5</v>
      </c>
    </row>
    <row r="232" spans="1:56" x14ac:dyDescent="0.25">
      <c r="A232">
        <v>38746</v>
      </c>
      <c r="B232">
        <v>0</v>
      </c>
      <c r="C232">
        <v>1997</v>
      </c>
      <c r="D232" s="1">
        <v>45596.931273148148</v>
      </c>
      <c r="E232" t="s">
        <v>101</v>
      </c>
      <c r="F232">
        <v>4</v>
      </c>
      <c r="G232">
        <v>2</v>
      </c>
      <c r="H232">
        <v>5</v>
      </c>
      <c r="I232">
        <v>1</v>
      </c>
      <c r="J232">
        <v>3</v>
      </c>
      <c r="K232">
        <v>3</v>
      </c>
      <c r="L232">
        <v>2</v>
      </c>
      <c r="M232">
        <v>3</v>
      </c>
      <c r="N232">
        <v>4</v>
      </c>
      <c r="O232">
        <v>3</v>
      </c>
      <c r="P232">
        <v>5</v>
      </c>
      <c r="Q232">
        <v>4</v>
      </c>
      <c r="R232">
        <v>4</v>
      </c>
      <c r="S232">
        <v>4</v>
      </c>
      <c r="T232">
        <v>5</v>
      </c>
      <c r="U232">
        <v>3</v>
      </c>
      <c r="V232">
        <v>4</v>
      </c>
      <c r="W232">
        <v>4</v>
      </c>
      <c r="X232">
        <v>3</v>
      </c>
      <c r="Y232">
        <v>4</v>
      </c>
      <c r="Z232">
        <v>2</v>
      </c>
      <c r="AA232">
        <v>4</v>
      </c>
      <c r="AB232">
        <v>4</v>
      </c>
      <c r="AC232">
        <v>4</v>
      </c>
      <c r="AD232">
        <v>3</v>
      </c>
      <c r="AE232">
        <v>4</v>
      </c>
      <c r="AF232">
        <v>6</v>
      </c>
      <c r="AG232">
        <v>4</v>
      </c>
      <c r="AH232">
        <v>3</v>
      </c>
      <c r="AI232">
        <v>6</v>
      </c>
      <c r="AJ232">
        <v>3</v>
      </c>
      <c r="AK232">
        <v>3</v>
      </c>
      <c r="AL232">
        <v>3</v>
      </c>
      <c r="AM232">
        <v>3</v>
      </c>
      <c r="AN232">
        <v>4</v>
      </c>
      <c r="AO232">
        <v>4</v>
      </c>
      <c r="AP232">
        <v>7</v>
      </c>
      <c r="AQ232">
        <v>4</v>
      </c>
      <c r="AR232">
        <v>3</v>
      </c>
      <c r="AS232">
        <v>2</v>
      </c>
      <c r="AT232">
        <v>3</v>
      </c>
      <c r="AU232">
        <v>4</v>
      </c>
      <c r="AV232">
        <v>3</v>
      </c>
      <c r="AW232">
        <v>3</v>
      </c>
      <c r="AX232">
        <v>3</v>
      </c>
      <c r="AY232">
        <v>6</v>
      </c>
      <c r="AZ232">
        <v>3</v>
      </c>
      <c r="BA232">
        <v>2</v>
      </c>
      <c r="BB232">
        <v>3</v>
      </c>
      <c r="BC232">
        <v>3</v>
      </c>
      <c r="BD232">
        <v>54</v>
      </c>
    </row>
    <row r="233" spans="1:56" x14ac:dyDescent="0.25">
      <c r="A233">
        <v>38741</v>
      </c>
      <c r="B233">
        <v>0</v>
      </c>
      <c r="C233">
        <v>1998</v>
      </c>
      <c r="D233" s="1">
        <v>45596.933194444442</v>
      </c>
      <c r="E233" t="s">
        <v>142</v>
      </c>
      <c r="F233">
        <v>5</v>
      </c>
      <c r="G233">
        <v>5</v>
      </c>
      <c r="H233">
        <v>2</v>
      </c>
      <c r="I233">
        <v>4</v>
      </c>
      <c r="J233">
        <v>4</v>
      </c>
      <c r="K233">
        <v>4</v>
      </c>
      <c r="L233">
        <v>2</v>
      </c>
      <c r="M233">
        <v>4</v>
      </c>
      <c r="N233">
        <v>4</v>
      </c>
      <c r="O233">
        <v>4</v>
      </c>
      <c r="P233">
        <v>5</v>
      </c>
      <c r="Q233">
        <v>4</v>
      </c>
      <c r="R233">
        <v>1</v>
      </c>
      <c r="S233">
        <v>4</v>
      </c>
      <c r="T233">
        <v>4</v>
      </c>
      <c r="U233">
        <v>5</v>
      </c>
      <c r="V233">
        <v>2</v>
      </c>
      <c r="W233">
        <v>4</v>
      </c>
      <c r="X233">
        <v>5</v>
      </c>
      <c r="Y233">
        <v>4</v>
      </c>
      <c r="Z233">
        <v>5</v>
      </c>
      <c r="AA233">
        <v>4</v>
      </c>
      <c r="AB233">
        <v>4</v>
      </c>
      <c r="AC233">
        <v>4</v>
      </c>
      <c r="AD233">
        <v>3</v>
      </c>
      <c r="AE233">
        <v>4</v>
      </c>
      <c r="AF233">
        <v>4</v>
      </c>
      <c r="AG233">
        <v>5</v>
      </c>
      <c r="AH233">
        <v>4</v>
      </c>
      <c r="AI233">
        <v>3</v>
      </c>
      <c r="AJ233">
        <v>2</v>
      </c>
      <c r="AK233">
        <v>4</v>
      </c>
      <c r="AL233">
        <v>3</v>
      </c>
      <c r="AM233">
        <v>5</v>
      </c>
      <c r="AN233">
        <v>4</v>
      </c>
      <c r="AO233">
        <v>7</v>
      </c>
      <c r="AP233">
        <v>4</v>
      </c>
      <c r="AQ233">
        <v>4</v>
      </c>
      <c r="AR233">
        <v>7</v>
      </c>
      <c r="AS233">
        <v>4</v>
      </c>
      <c r="AT233">
        <v>2</v>
      </c>
      <c r="AU233">
        <v>4</v>
      </c>
      <c r="AV233">
        <v>6</v>
      </c>
      <c r="AW233">
        <v>2</v>
      </c>
      <c r="AX233">
        <v>8</v>
      </c>
      <c r="AY233">
        <v>3</v>
      </c>
      <c r="AZ233">
        <v>3</v>
      </c>
      <c r="BA233">
        <v>4</v>
      </c>
      <c r="BB233">
        <v>2</v>
      </c>
      <c r="BC233">
        <v>6</v>
      </c>
      <c r="BD233">
        <v>62</v>
      </c>
    </row>
    <row r="234" spans="1:56" x14ac:dyDescent="0.25">
      <c r="A234">
        <v>38773</v>
      </c>
      <c r="B234">
        <v>0</v>
      </c>
      <c r="C234">
        <v>1983</v>
      </c>
      <c r="D234" s="1">
        <v>45596.957453703704</v>
      </c>
      <c r="E234" t="s">
        <v>99</v>
      </c>
      <c r="F234">
        <v>4</v>
      </c>
      <c r="G234">
        <v>2</v>
      </c>
      <c r="H234">
        <v>3</v>
      </c>
      <c r="I234">
        <v>2</v>
      </c>
      <c r="J234">
        <v>5</v>
      </c>
      <c r="K234">
        <v>4</v>
      </c>
      <c r="L234">
        <v>4</v>
      </c>
      <c r="M234">
        <v>4</v>
      </c>
      <c r="N234">
        <v>2</v>
      </c>
      <c r="O234">
        <v>4</v>
      </c>
      <c r="P234">
        <v>5</v>
      </c>
      <c r="Q234">
        <v>5</v>
      </c>
      <c r="R234">
        <v>4</v>
      </c>
      <c r="S234">
        <v>5</v>
      </c>
      <c r="T234">
        <v>5</v>
      </c>
      <c r="U234">
        <v>4</v>
      </c>
      <c r="V234">
        <v>2</v>
      </c>
      <c r="W234">
        <v>4</v>
      </c>
      <c r="X234">
        <v>2</v>
      </c>
      <c r="Y234">
        <v>4</v>
      </c>
      <c r="Z234">
        <v>2</v>
      </c>
      <c r="AA234">
        <v>4</v>
      </c>
      <c r="AB234">
        <v>2</v>
      </c>
      <c r="AC234">
        <v>4</v>
      </c>
      <c r="AD234">
        <v>2</v>
      </c>
      <c r="AE234">
        <v>7</v>
      </c>
      <c r="AF234">
        <v>10</v>
      </c>
      <c r="AG234">
        <v>4</v>
      </c>
      <c r="AH234">
        <v>3</v>
      </c>
      <c r="AI234">
        <v>3</v>
      </c>
      <c r="AJ234">
        <v>5</v>
      </c>
      <c r="AK234">
        <v>4</v>
      </c>
      <c r="AL234">
        <v>2</v>
      </c>
      <c r="AM234">
        <v>5</v>
      </c>
      <c r="AN234">
        <v>5</v>
      </c>
      <c r="AO234">
        <v>9</v>
      </c>
      <c r="AP234">
        <v>7</v>
      </c>
      <c r="AQ234">
        <v>4</v>
      </c>
      <c r="AR234">
        <v>4</v>
      </c>
      <c r="AS234">
        <v>4</v>
      </c>
      <c r="AT234">
        <v>5</v>
      </c>
      <c r="AU234">
        <v>3</v>
      </c>
      <c r="AV234">
        <v>6</v>
      </c>
      <c r="AW234">
        <v>6</v>
      </c>
      <c r="AX234">
        <v>15</v>
      </c>
      <c r="AY234">
        <v>10</v>
      </c>
      <c r="AZ234">
        <v>6</v>
      </c>
      <c r="BA234">
        <v>4</v>
      </c>
      <c r="BB234">
        <v>10</v>
      </c>
      <c r="BC234">
        <v>7</v>
      </c>
      <c r="BD234">
        <v>71</v>
      </c>
    </row>
    <row r="235" spans="1:56" x14ac:dyDescent="0.25">
      <c r="A235">
        <v>38794</v>
      </c>
      <c r="B235">
        <v>0</v>
      </c>
      <c r="C235">
        <v>1998</v>
      </c>
      <c r="D235" s="1">
        <v>45596.980752314812</v>
      </c>
      <c r="E235" t="s">
        <v>101</v>
      </c>
      <c r="F235">
        <v>2</v>
      </c>
      <c r="G235">
        <v>4</v>
      </c>
      <c r="H235">
        <v>3</v>
      </c>
      <c r="I235">
        <v>2</v>
      </c>
      <c r="J235">
        <v>4</v>
      </c>
      <c r="K235">
        <v>4</v>
      </c>
      <c r="L235">
        <v>2</v>
      </c>
      <c r="M235">
        <v>4</v>
      </c>
      <c r="N235">
        <v>5</v>
      </c>
      <c r="O235">
        <v>4</v>
      </c>
      <c r="P235">
        <v>4</v>
      </c>
      <c r="Q235">
        <v>3</v>
      </c>
      <c r="R235">
        <v>2</v>
      </c>
      <c r="S235">
        <v>1</v>
      </c>
      <c r="T235">
        <v>1</v>
      </c>
      <c r="U235">
        <v>2</v>
      </c>
      <c r="V235">
        <v>4</v>
      </c>
      <c r="W235">
        <v>2</v>
      </c>
      <c r="X235">
        <v>3</v>
      </c>
      <c r="Y235">
        <v>2</v>
      </c>
      <c r="Z235">
        <v>2</v>
      </c>
      <c r="AA235">
        <v>4</v>
      </c>
      <c r="AB235">
        <v>4</v>
      </c>
      <c r="AC235">
        <v>4</v>
      </c>
      <c r="AD235">
        <v>3</v>
      </c>
      <c r="AE235">
        <v>5</v>
      </c>
      <c r="AF235">
        <v>6</v>
      </c>
      <c r="AG235">
        <v>7</v>
      </c>
      <c r="AH235">
        <v>3</v>
      </c>
      <c r="AI235">
        <v>3</v>
      </c>
      <c r="AJ235">
        <v>3</v>
      </c>
      <c r="AK235">
        <v>3</v>
      </c>
      <c r="AL235">
        <v>3</v>
      </c>
      <c r="AM235">
        <v>4</v>
      </c>
      <c r="AN235">
        <v>5</v>
      </c>
      <c r="AO235">
        <v>3</v>
      </c>
      <c r="AP235">
        <v>5</v>
      </c>
      <c r="AQ235">
        <v>3</v>
      </c>
      <c r="AR235">
        <v>5</v>
      </c>
      <c r="AS235">
        <v>8</v>
      </c>
      <c r="AT235">
        <v>4</v>
      </c>
      <c r="AU235">
        <v>10</v>
      </c>
      <c r="AV235">
        <v>5</v>
      </c>
      <c r="AW235">
        <v>4</v>
      </c>
      <c r="AX235">
        <v>7</v>
      </c>
      <c r="AY235">
        <v>6</v>
      </c>
      <c r="AZ235">
        <v>3</v>
      </c>
      <c r="BA235">
        <v>4</v>
      </c>
      <c r="BB235">
        <v>2</v>
      </c>
      <c r="BC235">
        <v>4</v>
      </c>
      <c r="BD235">
        <v>33</v>
      </c>
    </row>
    <row r="236" spans="1:56" x14ac:dyDescent="0.25">
      <c r="A236">
        <v>38806</v>
      </c>
      <c r="B236">
        <v>1</v>
      </c>
      <c r="C236">
        <v>1990</v>
      </c>
      <c r="D236" s="1">
        <v>45597.005972222221</v>
      </c>
      <c r="E236" t="s">
        <v>130</v>
      </c>
      <c r="F236">
        <v>4</v>
      </c>
      <c r="G236">
        <v>3</v>
      </c>
      <c r="H236">
        <v>5</v>
      </c>
      <c r="I236">
        <v>2</v>
      </c>
      <c r="J236">
        <v>5</v>
      </c>
      <c r="K236">
        <v>4</v>
      </c>
      <c r="L236">
        <v>4</v>
      </c>
      <c r="M236">
        <v>4</v>
      </c>
      <c r="N236">
        <v>2</v>
      </c>
      <c r="O236">
        <v>4</v>
      </c>
      <c r="P236">
        <v>2</v>
      </c>
      <c r="Q236">
        <v>4</v>
      </c>
      <c r="R236">
        <v>4</v>
      </c>
      <c r="S236">
        <v>4</v>
      </c>
      <c r="T236">
        <v>4</v>
      </c>
      <c r="U236">
        <v>3</v>
      </c>
      <c r="V236">
        <v>2</v>
      </c>
      <c r="W236">
        <v>5</v>
      </c>
      <c r="X236">
        <v>4</v>
      </c>
      <c r="Y236">
        <v>4</v>
      </c>
      <c r="Z236">
        <v>2</v>
      </c>
      <c r="AA236">
        <v>5</v>
      </c>
      <c r="AB236">
        <v>4</v>
      </c>
      <c r="AC236">
        <v>4</v>
      </c>
      <c r="AD236">
        <v>3</v>
      </c>
      <c r="AE236">
        <v>13</v>
      </c>
      <c r="AF236">
        <v>17</v>
      </c>
      <c r="AG236">
        <v>7</v>
      </c>
      <c r="AH236">
        <v>12</v>
      </c>
      <c r="AI236">
        <v>6</v>
      </c>
      <c r="AJ236">
        <v>4</v>
      </c>
      <c r="AK236">
        <v>4</v>
      </c>
      <c r="AL236">
        <v>5</v>
      </c>
      <c r="AM236">
        <v>4</v>
      </c>
      <c r="AN236">
        <v>8</v>
      </c>
      <c r="AO236">
        <v>6</v>
      </c>
      <c r="AP236">
        <v>5</v>
      </c>
      <c r="AQ236">
        <v>4</v>
      </c>
      <c r="AR236">
        <v>8</v>
      </c>
      <c r="AS236">
        <v>6</v>
      </c>
      <c r="AT236">
        <v>3</v>
      </c>
      <c r="AU236">
        <v>15</v>
      </c>
      <c r="AV236">
        <v>3</v>
      </c>
      <c r="AW236">
        <v>4</v>
      </c>
      <c r="AX236">
        <v>7</v>
      </c>
      <c r="AY236">
        <v>5</v>
      </c>
      <c r="AZ236">
        <v>7</v>
      </c>
      <c r="BA236">
        <v>11</v>
      </c>
      <c r="BB236">
        <v>3</v>
      </c>
      <c r="BC236">
        <v>4</v>
      </c>
      <c r="BD236">
        <v>59</v>
      </c>
    </row>
    <row r="237" spans="1:56" x14ac:dyDescent="0.25">
      <c r="A237">
        <v>38820</v>
      </c>
      <c r="B237">
        <v>1</v>
      </c>
      <c r="C237">
        <v>2006</v>
      </c>
      <c r="D237" s="1">
        <v>45597.078587962962</v>
      </c>
      <c r="E237" t="s">
        <v>170</v>
      </c>
      <c r="F237">
        <v>5</v>
      </c>
      <c r="G237">
        <v>4</v>
      </c>
      <c r="H237">
        <v>1</v>
      </c>
      <c r="I237">
        <v>5</v>
      </c>
      <c r="J237">
        <v>4</v>
      </c>
      <c r="K237">
        <v>5</v>
      </c>
      <c r="L237">
        <v>5</v>
      </c>
      <c r="M237">
        <v>4</v>
      </c>
      <c r="N237">
        <v>2</v>
      </c>
      <c r="O237">
        <v>3</v>
      </c>
      <c r="P237">
        <v>2</v>
      </c>
      <c r="Q237">
        <v>4</v>
      </c>
      <c r="R237">
        <v>5</v>
      </c>
      <c r="S237">
        <v>2</v>
      </c>
      <c r="T237">
        <v>3</v>
      </c>
      <c r="U237">
        <v>5</v>
      </c>
      <c r="V237">
        <v>3</v>
      </c>
      <c r="W237">
        <v>2</v>
      </c>
      <c r="X237">
        <v>4</v>
      </c>
      <c r="Y237">
        <v>2</v>
      </c>
      <c r="Z237">
        <v>2</v>
      </c>
      <c r="AA237">
        <v>4</v>
      </c>
      <c r="AB237">
        <v>4</v>
      </c>
      <c r="AC237">
        <v>4</v>
      </c>
      <c r="AD237">
        <v>2</v>
      </c>
      <c r="AE237">
        <v>5</v>
      </c>
      <c r="AF237">
        <v>7</v>
      </c>
      <c r="AG237">
        <v>5</v>
      </c>
      <c r="AH237">
        <v>2</v>
      </c>
      <c r="AI237">
        <v>3</v>
      </c>
      <c r="AJ237">
        <v>3</v>
      </c>
      <c r="AK237">
        <v>3</v>
      </c>
      <c r="AL237">
        <v>3</v>
      </c>
      <c r="AM237">
        <v>4</v>
      </c>
      <c r="AN237">
        <v>9</v>
      </c>
      <c r="AO237">
        <v>5</v>
      </c>
      <c r="AP237">
        <v>6</v>
      </c>
      <c r="AQ237">
        <v>2</v>
      </c>
      <c r="AR237">
        <v>5</v>
      </c>
      <c r="AS237">
        <v>5</v>
      </c>
      <c r="AT237">
        <v>4</v>
      </c>
      <c r="AU237">
        <v>5</v>
      </c>
      <c r="AV237">
        <v>3</v>
      </c>
      <c r="AW237">
        <v>5</v>
      </c>
      <c r="AX237">
        <v>7</v>
      </c>
      <c r="AY237">
        <v>4</v>
      </c>
      <c r="AZ237">
        <v>5</v>
      </c>
      <c r="BA237">
        <v>2</v>
      </c>
      <c r="BB237">
        <v>3</v>
      </c>
      <c r="BC237">
        <v>5</v>
      </c>
      <c r="BD237">
        <v>78</v>
      </c>
    </row>
    <row r="238" spans="1:56" x14ac:dyDescent="0.25">
      <c r="A238">
        <v>38826</v>
      </c>
      <c r="B238">
        <v>0</v>
      </c>
      <c r="C238">
        <v>1984</v>
      </c>
      <c r="D238" s="1">
        <v>45597.125960648147</v>
      </c>
      <c r="E238" t="s">
        <v>99</v>
      </c>
      <c r="F238">
        <v>5</v>
      </c>
      <c r="G238">
        <v>5</v>
      </c>
      <c r="H238">
        <v>4</v>
      </c>
      <c r="I238">
        <v>5</v>
      </c>
      <c r="J238">
        <v>5</v>
      </c>
      <c r="K238">
        <v>5</v>
      </c>
      <c r="L238">
        <v>3</v>
      </c>
      <c r="M238">
        <v>4</v>
      </c>
      <c r="N238">
        <v>3</v>
      </c>
      <c r="O238">
        <v>4</v>
      </c>
      <c r="P238">
        <v>4</v>
      </c>
      <c r="Q238">
        <v>4</v>
      </c>
      <c r="R238">
        <v>4</v>
      </c>
      <c r="S238">
        <v>4</v>
      </c>
      <c r="T238">
        <v>4</v>
      </c>
      <c r="U238">
        <v>4</v>
      </c>
      <c r="V238">
        <v>3</v>
      </c>
      <c r="W238">
        <v>2</v>
      </c>
      <c r="X238">
        <v>3</v>
      </c>
      <c r="Y238">
        <v>4</v>
      </c>
      <c r="Z238">
        <v>3</v>
      </c>
      <c r="AA238">
        <v>4</v>
      </c>
      <c r="AB238">
        <v>4</v>
      </c>
      <c r="AC238">
        <v>4</v>
      </c>
      <c r="AD238">
        <v>3</v>
      </c>
      <c r="AE238">
        <v>4</v>
      </c>
      <c r="AF238">
        <v>5</v>
      </c>
      <c r="AG238">
        <v>6</v>
      </c>
      <c r="AH238">
        <v>6</v>
      </c>
      <c r="AI238">
        <v>3</v>
      </c>
      <c r="AJ238">
        <v>1</v>
      </c>
      <c r="AK238">
        <v>7</v>
      </c>
      <c r="AL238">
        <v>3</v>
      </c>
      <c r="AM238">
        <v>4</v>
      </c>
      <c r="AN238">
        <v>6</v>
      </c>
      <c r="AO238">
        <v>4</v>
      </c>
      <c r="AP238">
        <v>6</v>
      </c>
      <c r="AQ238">
        <v>8</v>
      </c>
      <c r="AR238">
        <v>5</v>
      </c>
      <c r="AS238">
        <v>2</v>
      </c>
      <c r="AT238">
        <v>4</v>
      </c>
      <c r="AU238">
        <v>3</v>
      </c>
      <c r="AV238">
        <v>8</v>
      </c>
      <c r="AW238">
        <v>7</v>
      </c>
      <c r="AX238">
        <v>6</v>
      </c>
      <c r="AY238">
        <v>6</v>
      </c>
      <c r="AZ238">
        <v>6</v>
      </c>
      <c r="BA238">
        <v>3</v>
      </c>
      <c r="BB238">
        <v>3</v>
      </c>
      <c r="BC238">
        <v>5</v>
      </c>
      <c r="BD238">
        <v>63</v>
      </c>
    </row>
    <row r="239" spans="1:56" x14ac:dyDescent="0.25">
      <c r="A239">
        <v>38833</v>
      </c>
      <c r="B239">
        <v>0</v>
      </c>
      <c r="C239">
        <v>1982</v>
      </c>
      <c r="D239" s="1">
        <v>45597.22828703704</v>
      </c>
      <c r="E239" t="s">
        <v>118</v>
      </c>
      <c r="F239">
        <v>5</v>
      </c>
      <c r="G239">
        <v>4</v>
      </c>
      <c r="H239">
        <v>1</v>
      </c>
      <c r="I239">
        <v>5</v>
      </c>
      <c r="J239">
        <v>4</v>
      </c>
      <c r="K239">
        <v>4</v>
      </c>
      <c r="L239">
        <v>4</v>
      </c>
      <c r="M239">
        <v>4</v>
      </c>
      <c r="N239">
        <v>2</v>
      </c>
      <c r="O239">
        <v>4</v>
      </c>
      <c r="P239">
        <v>3</v>
      </c>
      <c r="Q239">
        <v>4</v>
      </c>
      <c r="R239">
        <v>2</v>
      </c>
      <c r="S239">
        <v>3</v>
      </c>
      <c r="T239">
        <v>4</v>
      </c>
      <c r="U239">
        <v>4</v>
      </c>
      <c r="V239">
        <v>3</v>
      </c>
      <c r="W239">
        <v>2</v>
      </c>
      <c r="X239">
        <v>4</v>
      </c>
      <c r="Y239">
        <v>4</v>
      </c>
      <c r="Z239">
        <v>2</v>
      </c>
      <c r="AA239">
        <v>4</v>
      </c>
      <c r="AB239">
        <v>4</v>
      </c>
      <c r="AC239">
        <v>4</v>
      </c>
      <c r="AD239">
        <v>3</v>
      </c>
      <c r="AE239">
        <v>5</v>
      </c>
      <c r="AF239">
        <v>6</v>
      </c>
      <c r="AG239">
        <v>9</v>
      </c>
      <c r="AH239">
        <v>6</v>
      </c>
      <c r="AI239">
        <v>4</v>
      </c>
      <c r="AJ239">
        <v>5</v>
      </c>
      <c r="AK239">
        <v>5</v>
      </c>
      <c r="AL239">
        <v>15</v>
      </c>
      <c r="AM239">
        <v>4</v>
      </c>
      <c r="AN239">
        <v>4</v>
      </c>
      <c r="AO239">
        <v>7</v>
      </c>
      <c r="AP239">
        <v>6</v>
      </c>
      <c r="AQ239">
        <v>6</v>
      </c>
      <c r="AR239">
        <v>6</v>
      </c>
      <c r="AS239">
        <v>6</v>
      </c>
      <c r="AT239">
        <v>5</v>
      </c>
      <c r="AU239">
        <v>5</v>
      </c>
      <c r="AV239">
        <v>4</v>
      </c>
      <c r="AW239">
        <v>8</v>
      </c>
      <c r="AX239">
        <v>11</v>
      </c>
      <c r="AY239">
        <v>7</v>
      </c>
      <c r="AZ239">
        <v>5</v>
      </c>
      <c r="BA239">
        <v>5</v>
      </c>
      <c r="BB239">
        <v>4</v>
      </c>
      <c r="BC239">
        <v>7</v>
      </c>
      <c r="BD239">
        <v>57</v>
      </c>
    </row>
    <row r="240" spans="1:56" x14ac:dyDescent="0.25">
      <c r="A240">
        <v>38838</v>
      </c>
      <c r="B240">
        <v>1</v>
      </c>
      <c r="C240">
        <v>1967</v>
      </c>
      <c r="D240" s="1">
        <v>45597.287280092591</v>
      </c>
      <c r="E240" t="s">
        <v>101</v>
      </c>
      <c r="F240">
        <v>4</v>
      </c>
      <c r="G240">
        <v>5</v>
      </c>
      <c r="H240">
        <v>1</v>
      </c>
      <c r="I240">
        <v>4</v>
      </c>
      <c r="J240">
        <v>3</v>
      </c>
      <c r="K240">
        <v>4</v>
      </c>
      <c r="L240">
        <v>4</v>
      </c>
      <c r="M240">
        <v>3</v>
      </c>
      <c r="N240">
        <v>2</v>
      </c>
      <c r="O240">
        <v>5</v>
      </c>
      <c r="P240">
        <v>3</v>
      </c>
      <c r="Q240">
        <v>4</v>
      </c>
      <c r="R240">
        <v>4</v>
      </c>
      <c r="S240">
        <v>4</v>
      </c>
      <c r="T240">
        <v>3</v>
      </c>
      <c r="U240">
        <v>5</v>
      </c>
      <c r="V240">
        <v>2</v>
      </c>
      <c r="W240">
        <v>4</v>
      </c>
      <c r="X240">
        <v>4</v>
      </c>
      <c r="Y240">
        <v>5</v>
      </c>
      <c r="Z240">
        <v>3</v>
      </c>
      <c r="AA240">
        <v>4</v>
      </c>
      <c r="AB240">
        <v>3</v>
      </c>
      <c r="AC240">
        <v>5</v>
      </c>
      <c r="AD240">
        <v>3</v>
      </c>
      <c r="AE240">
        <v>9</v>
      </c>
      <c r="AF240">
        <v>13</v>
      </c>
      <c r="AG240">
        <v>8</v>
      </c>
      <c r="AH240">
        <v>9</v>
      </c>
      <c r="AI240">
        <v>6</v>
      </c>
      <c r="AJ240">
        <v>7</v>
      </c>
      <c r="AK240">
        <v>6</v>
      </c>
      <c r="AL240">
        <v>8</v>
      </c>
      <c r="AM240">
        <v>7</v>
      </c>
      <c r="AN240">
        <v>10</v>
      </c>
      <c r="AO240">
        <v>11</v>
      </c>
      <c r="AP240">
        <v>5</v>
      </c>
      <c r="AQ240">
        <v>5</v>
      </c>
      <c r="AR240">
        <v>5</v>
      </c>
      <c r="AS240">
        <v>10</v>
      </c>
      <c r="AT240">
        <v>8</v>
      </c>
      <c r="AU240">
        <v>7</v>
      </c>
      <c r="AV240">
        <v>5</v>
      </c>
      <c r="AW240">
        <v>7</v>
      </c>
      <c r="AX240">
        <v>9</v>
      </c>
      <c r="AY240">
        <v>11</v>
      </c>
      <c r="AZ240">
        <v>8</v>
      </c>
      <c r="BA240">
        <v>5</v>
      </c>
      <c r="BB240">
        <v>7</v>
      </c>
      <c r="BC240">
        <v>7</v>
      </c>
      <c r="BD240">
        <v>59</v>
      </c>
    </row>
    <row r="241" spans="1:56" x14ac:dyDescent="0.25">
      <c r="A241">
        <v>36409</v>
      </c>
      <c r="B241">
        <v>0</v>
      </c>
      <c r="C241">
        <v>2001</v>
      </c>
      <c r="D241" s="1">
        <v>45597.292905092596</v>
      </c>
      <c r="E241" t="s">
        <v>99</v>
      </c>
      <c r="F241">
        <v>4</v>
      </c>
      <c r="G241">
        <v>2</v>
      </c>
      <c r="H241">
        <v>2</v>
      </c>
      <c r="I241">
        <v>2</v>
      </c>
      <c r="J241">
        <v>4</v>
      </c>
      <c r="K241">
        <v>4</v>
      </c>
      <c r="L241">
        <v>2</v>
      </c>
      <c r="M241">
        <v>3</v>
      </c>
      <c r="N241">
        <v>4</v>
      </c>
      <c r="O241">
        <v>4</v>
      </c>
      <c r="P241">
        <v>4</v>
      </c>
      <c r="Q241">
        <v>3</v>
      </c>
      <c r="R241">
        <v>4</v>
      </c>
      <c r="S241">
        <v>5</v>
      </c>
      <c r="T241">
        <v>5</v>
      </c>
      <c r="U241">
        <v>5</v>
      </c>
      <c r="V241">
        <v>3</v>
      </c>
      <c r="W241">
        <v>4</v>
      </c>
      <c r="X241">
        <v>5</v>
      </c>
      <c r="Y241">
        <v>5</v>
      </c>
      <c r="Z241">
        <v>2</v>
      </c>
      <c r="AA241">
        <v>4</v>
      </c>
      <c r="AB241">
        <v>4</v>
      </c>
      <c r="AC241">
        <v>4</v>
      </c>
      <c r="AD241">
        <v>3</v>
      </c>
      <c r="AE241">
        <v>9</v>
      </c>
      <c r="AF241">
        <v>13</v>
      </c>
      <c r="AG241">
        <v>10</v>
      </c>
      <c r="AH241">
        <v>7</v>
      </c>
      <c r="AI241">
        <v>7</v>
      </c>
      <c r="AJ241">
        <v>6</v>
      </c>
      <c r="AK241">
        <v>31</v>
      </c>
      <c r="AL241">
        <v>7</v>
      </c>
      <c r="AM241">
        <v>7</v>
      </c>
      <c r="AN241">
        <v>11</v>
      </c>
      <c r="AO241">
        <v>8</v>
      </c>
      <c r="AP241">
        <v>8</v>
      </c>
      <c r="AQ241">
        <v>6</v>
      </c>
      <c r="AR241">
        <v>5</v>
      </c>
      <c r="AS241">
        <v>6</v>
      </c>
      <c r="AT241">
        <v>9</v>
      </c>
      <c r="AU241">
        <v>9</v>
      </c>
      <c r="AV241">
        <v>19</v>
      </c>
      <c r="AW241">
        <v>9</v>
      </c>
      <c r="AX241">
        <v>36</v>
      </c>
      <c r="AY241">
        <v>7</v>
      </c>
      <c r="AZ241">
        <v>8</v>
      </c>
      <c r="BA241">
        <v>11</v>
      </c>
      <c r="BB241">
        <v>9</v>
      </c>
      <c r="BC241">
        <v>11</v>
      </c>
      <c r="BD241">
        <v>70</v>
      </c>
    </row>
    <row r="242" spans="1:56" x14ac:dyDescent="0.25">
      <c r="A242">
        <v>38865</v>
      </c>
      <c r="B242">
        <v>0</v>
      </c>
      <c r="C242">
        <v>2000</v>
      </c>
      <c r="D242" s="1">
        <v>45597.318518518521</v>
      </c>
      <c r="E242" t="s">
        <v>101</v>
      </c>
      <c r="F242">
        <v>2</v>
      </c>
      <c r="G242">
        <v>4</v>
      </c>
      <c r="H242">
        <v>4</v>
      </c>
      <c r="I242">
        <v>2</v>
      </c>
      <c r="J242">
        <v>2</v>
      </c>
      <c r="K242">
        <v>3</v>
      </c>
      <c r="L242">
        <v>4</v>
      </c>
      <c r="M242">
        <v>4</v>
      </c>
      <c r="N242">
        <v>2</v>
      </c>
      <c r="O242">
        <v>4</v>
      </c>
      <c r="P242">
        <v>4</v>
      </c>
      <c r="Q242">
        <v>3</v>
      </c>
      <c r="R242">
        <v>2</v>
      </c>
      <c r="S242">
        <v>4</v>
      </c>
      <c r="T242">
        <v>4</v>
      </c>
      <c r="U242">
        <v>4</v>
      </c>
      <c r="V242">
        <v>2</v>
      </c>
      <c r="W242">
        <v>2</v>
      </c>
      <c r="X242">
        <v>4</v>
      </c>
      <c r="Y242">
        <v>4</v>
      </c>
      <c r="Z242">
        <v>4</v>
      </c>
      <c r="AA242">
        <v>4</v>
      </c>
      <c r="AB242">
        <v>4</v>
      </c>
      <c r="AC242">
        <v>4</v>
      </c>
      <c r="AD242">
        <v>4</v>
      </c>
      <c r="AE242">
        <v>5</v>
      </c>
      <c r="AF242">
        <v>3</v>
      </c>
      <c r="AG242">
        <v>2</v>
      </c>
      <c r="AH242">
        <v>3</v>
      </c>
      <c r="AI242">
        <v>3</v>
      </c>
      <c r="AJ242">
        <v>3</v>
      </c>
      <c r="AK242">
        <v>3</v>
      </c>
      <c r="AL242">
        <v>2</v>
      </c>
      <c r="AM242">
        <v>3</v>
      </c>
      <c r="AN242">
        <v>3</v>
      </c>
      <c r="AO242">
        <v>3</v>
      </c>
      <c r="AP242">
        <v>6</v>
      </c>
      <c r="AQ242">
        <v>4</v>
      </c>
      <c r="AR242">
        <v>3</v>
      </c>
      <c r="AS242">
        <v>3</v>
      </c>
      <c r="AT242">
        <v>2</v>
      </c>
      <c r="AU242">
        <v>3</v>
      </c>
      <c r="AV242">
        <v>6</v>
      </c>
      <c r="AW242">
        <v>3</v>
      </c>
      <c r="AX242">
        <v>3</v>
      </c>
      <c r="AY242">
        <v>3</v>
      </c>
      <c r="AZ242">
        <v>3</v>
      </c>
      <c r="BA242">
        <v>3</v>
      </c>
      <c r="BB242">
        <v>3</v>
      </c>
      <c r="BC242">
        <v>4</v>
      </c>
      <c r="BD242">
        <v>56</v>
      </c>
    </row>
    <row r="243" spans="1:56" x14ac:dyDescent="0.25">
      <c r="A243">
        <v>38893</v>
      </c>
      <c r="B243">
        <v>0</v>
      </c>
      <c r="C243">
        <v>1984</v>
      </c>
      <c r="D243" s="1">
        <v>45597.348692129628</v>
      </c>
      <c r="E243" t="s">
        <v>101</v>
      </c>
      <c r="F243">
        <v>5</v>
      </c>
      <c r="G243">
        <v>5</v>
      </c>
      <c r="H243">
        <v>2</v>
      </c>
      <c r="I243">
        <v>5</v>
      </c>
      <c r="J243">
        <v>4</v>
      </c>
      <c r="K243">
        <v>3</v>
      </c>
      <c r="L243">
        <v>1</v>
      </c>
      <c r="M243">
        <v>4</v>
      </c>
      <c r="N243">
        <v>4</v>
      </c>
      <c r="O243">
        <v>2</v>
      </c>
      <c r="P243">
        <v>5</v>
      </c>
      <c r="Q243">
        <v>3</v>
      </c>
      <c r="R243">
        <v>4</v>
      </c>
      <c r="S243">
        <v>3</v>
      </c>
      <c r="T243">
        <v>3</v>
      </c>
      <c r="U243">
        <v>1</v>
      </c>
      <c r="V243">
        <v>3</v>
      </c>
      <c r="W243">
        <v>2</v>
      </c>
      <c r="X243">
        <v>3</v>
      </c>
      <c r="Y243">
        <v>4</v>
      </c>
      <c r="Z243">
        <v>2</v>
      </c>
      <c r="AA243">
        <v>3</v>
      </c>
      <c r="AB243">
        <v>5</v>
      </c>
      <c r="AC243">
        <v>5</v>
      </c>
      <c r="AD243">
        <v>3</v>
      </c>
      <c r="AE243">
        <v>8</v>
      </c>
      <c r="AF243">
        <v>7</v>
      </c>
      <c r="AG243">
        <v>7</v>
      </c>
      <c r="AH243">
        <v>5</v>
      </c>
      <c r="AI243">
        <v>8</v>
      </c>
      <c r="AJ243">
        <v>3</v>
      </c>
      <c r="AK243">
        <v>4</v>
      </c>
      <c r="AL243">
        <v>6</v>
      </c>
      <c r="AM243">
        <v>5</v>
      </c>
      <c r="AN243">
        <v>9</v>
      </c>
      <c r="AO243">
        <v>7</v>
      </c>
      <c r="AP243">
        <v>5</v>
      </c>
      <c r="AQ243">
        <v>6</v>
      </c>
      <c r="AR243">
        <v>4</v>
      </c>
      <c r="AS243">
        <v>4</v>
      </c>
      <c r="AT243">
        <v>5</v>
      </c>
      <c r="AU243">
        <v>6</v>
      </c>
      <c r="AV243">
        <v>3</v>
      </c>
      <c r="AW243">
        <v>7</v>
      </c>
      <c r="AX243">
        <v>12</v>
      </c>
      <c r="AY243">
        <v>6</v>
      </c>
      <c r="AZ243">
        <v>3</v>
      </c>
      <c r="BA243">
        <v>6</v>
      </c>
      <c r="BB243">
        <v>2</v>
      </c>
      <c r="BC243">
        <v>5</v>
      </c>
      <c r="BD243">
        <v>75</v>
      </c>
    </row>
    <row r="244" spans="1:56" x14ac:dyDescent="0.25">
      <c r="A244">
        <v>38896</v>
      </c>
      <c r="B244">
        <v>0</v>
      </c>
      <c r="C244">
        <v>1983</v>
      </c>
      <c r="D244" s="1">
        <v>45597.361608796295</v>
      </c>
      <c r="E244" t="s">
        <v>171</v>
      </c>
      <c r="F244">
        <v>4</v>
      </c>
      <c r="G244">
        <v>4</v>
      </c>
      <c r="H244">
        <v>2</v>
      </c>
      <c r="I244">
        <v>4</v>
      </c>
      <c r="J244">
        <v>4</v>
      </c>
      <c r="K244">
        <v>4</v>
      </c>
      <c r="L244">
        <v>3</v>
      </c>
      <c r="M244">
        <v>4</v>
      </c>
      <c r="N244">
        <v>2</v>
      </c>
      <c r="O244">
        <v>3</v>
      </c>
      <c r="P244">
        <v>3</v>
      </c>
      <c r="Q244">
        <v>4</v>
      </c>
      <c r="R244">
        <v>5</v>
      </c>
      <c r="S244">
        <v>5</v>
      </c>
      <c r="T244">
        <v>4</v>
      </c>
      <c r="U244">
        <v>5</v>
      </c>
      <c r="V244">
        <v>2</v>
      </c>
      <c r="W244">
        <v>4</v>
      </c>
      <c r="X244">
        <v>4</v>
      </c>
      <c r="Y244">
        <v>4</v>
      </c>
      <c r="Z244">
        <v>3</v>
      </c>
      <c r="AA244">
        <v>5</v>
      </c>
      <c r="AB244">
        <v>4</v>
      </c>
      <c r="AC244">
        <v>4</v>
      </c>
      <c r="AD244">
        <v>3</v>
      </c>
      <c r="AE244">
        <v>3</v>
      </c>
      <c r="AF244">
        <v>13</v>
      </c>
      <c r="AG244">
        <v>5</v>
      </c>
      <c r="AH244">
        <v>4</v>
      </c>
      <c r="AI244">
        <v>3</v>
      </c>
      <c r="AJ244">
        <v>2</v>
      </c>
      <c r="AK244">
        <v>7</v>
      </c>
      <c r="AL244">
        <v>2</v>
      </c>
      <c r="AM244">
        <v>4</v>
      </c>
      <c r="AN244">
        <v>6</v>
      </c>
      <c r="AO244">
        <v>6</v>
      </c>
      <c r="AP244">
        <v>5</v>
      </c>
      <c r="AQ244">
        <v>4</v>
      </c>
      <c r="AR244">
        <v>4</v>
      </c>
      <c r="AS244">
        <v>3</v>
      </c>
      <c r="AT244">
        <v>3</v>
      </c>
      <c r="AU244">
        <v>3</v>
      </c>
      <c r="AV244">
        <v>3</v>
      </c>
      <c r="AW244">
        <v>5</v>
      </c>
      <c r="AX244">
        <v>8</v>
      </c>
      <c r="AY244">
        <v>3</v>
      </c>
      <c r="AZ244">
        <v>4</v>
      </c>
      <c r="BA244">
        <v>3</v>
      </c>
      <c r="BB244">
        <v>3</v>
      </c>
      <c r="BC244">
        <v>4</v>
      </c>
      <c r="BD244">
        <v>47</v>
      </c>
    </row>
    <row r="245" spans="1:56" x14ac:dyDescent="0.25">
      <c r="A245">
        <v>38901</v>
      </c>
      <c r="B245">
        <v>0</v>
      </c>
      <c r="C245">
        <v>1988</v>
      </c>
      <c r="D245" s="1">
        <v>45597.377743055556</v>
      </c>
      <c r="E245" t="s">
        <v>172</v>
      </c>
      <c r="F245">
        <v>4</v>
      </c>
      <c r="G245">
        <v>4</v>
      </c>
      <c r="H245">
        <v>3</v>
      </c>
      <c r="I245">
        <v>2</v>
      </c>
      <c r="J245">
        <v>2</v>
      </c>
      <c r="K245">
        <v>2</v>
      </c>
      <c r="L245">
        <v>2</v>
      </c>
      <c r="M245">
        <v>2</v>
      </c>
      <c r="N245">
        <v>4</v>
      </c>
      <c r="O245">
        <v>3</v>
      </c>
      <c r="P245">
        <v>4</v>
      </c>
      <c r="Q245">
        <v>3</v>
      </c>
      <c r="R245">
        <v>2</v>
      </c>
      <c r="S245">
        <v>3</v>
      </c>
      <c r="T245">
        <v>2</v>
      </c>
      <c r="U245">
        <v>3</v>
      </c>
      <c r="V245">
        <v>4</v>
      </c>
      <c r="W245">
        <v>3</v>
      </c>
      <c r="X245">
        <v>4</v>
      </c>
      <c r="Y245">
        <v>3</v>
      </c>
      <c r="Z245">
        <v>3</v>
      </c>
      <c r="AA245">
        <v>4</v>
      </c>
      <c r="AB245">
        <v>3</v>
      </c>
      <c r="AC245">
        <v>3</v>
      </c>
      <c r="AD245">
        <v>3</v>
      </c>
      <c r="AE245">
        <v>4</v>
      </c>
      <c r="AF245">
        <v>4</v>
      </c>
      <c r="AG245">
        <v>3</v>
      </c>
      <c r="AH245">
        <v>3</v>
      </c>
      <c r="AI245">
        <v>2</v>
      </c>
      <c r="AJ245">
        <v>2</v>
      </c>
      <c r="AK245">
        <v>4</v>
      </c>
      <c r="AL245">
        <v>2</v>
      </c>
      <c r="AM245">
        <v>2</v>
      </c>
      <c r="AN245">
        <v>4</v>
      </c>
      <c r="AO245">
        <v>7</v>
      </c>
      <c r="AP245">
        <v>2</v>
      </c>
      <c r="AQ245">
        <v>3</v>
      </c>
      <c r="AR245">
        <v>3</v>
      </c>
      <c r="AS245">
        <v>4</v>
      </c>
      <c r="AT245">
        <v>4</v>
      </c>
      <c r="AU245">
        <v>2</v>
      </c>
      <c r="AV245">
        <v>3</v>
      </c>
      <c r="AW245">
        <v>3</v>
      </c>
      <c r="AX245">
        <v>4</v>
      </c>
      <c r="AY245">
        <v>2</v>
      </c>
      <c r="AZ245">
        <v>3</v>
      </c>
      <c r="BA245">
        <v>3</v>
      </c>
      <c r="BB245">
        <v>2</v>
      </c>
      <c r="BC245">
        <v>3</v>
      </c>
      <c r="BD245">
        <v>14</v>
      </c>
    </row>
    <row r="246" spans="1:56" x14ac:dyDescent="0.25">
      <c r="A246">
        <v>38930</v>
      </c>
      <c r="B246">
        <v>0</v>
      </c>
      <c r="C246">
        <v>2002</v>
      </c>
      <c r="D246" s="1">
        <v>45597.396087962959</v>
      </c>
      <c r="E246" t="s">
        <v>99</v>
      </c>
      <c r="F246">
        <v>4</v>
      </c>
      <c r="G246">
        <v>4</v>
      </c>
      <c r="H246">
        <v>1</v>
      </c>
      <c r="I246">
        <v>5</v>
      </c>
      <c r="J246">
        <v>5</v>
      </c>
      <c r="K246">
        <v>4</v>
      </c>
      <c r="L246">
        <v>4</v>
      </c>
      <c r="M246">
        <v>4</v>
      </c>
      <c r="N246">
        <v>4</v>
      </c>
      <c r="O246">
        <v>2</v>
      </c>
      <c r="P246">
        <v>3</v>
      </c>
      <c r="Q246">
        <v>4</v>
      </c>
      <c r="R246">
        <v>2</v>
      </c>
      <c r="S246">
        <v>4</v>
      </c>
      <c r="T246">
        <v>4</v>
      </c>
      <c r="U246">
        <v>5</v>
      </c>
      <c r="V246">
        <v>2</v>
      </c>
      <c r="W246">
        <v>3</v>
      </c>
      <c r="X246">
        <v>4</v>
      </c>
      <c r="Y246">
        <v>3</v>
      </c>
      <c r="Z246">
        <v>5</v>
      </c>
      <c r="AA246">
        <v>4</v>
      </c>
      <c r="AB246">
        <v>4</v>
      </c>
      <c r="AC246">
        <v>5</v>
      </c>
      <c r="AD246">
        <v>2</v>
      </c>
      <c r="AE246">
        <v>20</v>
      </c>
      <c r="AF246">
        <v>15</v>
      </c>
      <c r="AG246">
        <v>12</v>
      </c>
      <c r="AH246">
        <v>40</v>
      </c>
      <c r="AI246">
        <v>7</v>
      </c>
      <c r="AJ246">
        <v>51</v>
      </c>
      <c r="AK246">
        <v>33</v>
      </c>
      <c r="AL246">
        <v>9</v>
      </c>
      <c r="AM246">
        <v>8</v>
      </c>
      <c r="AN246">
        <v>37</v>
      </c>
      <c r="AO246">
        <v>11</v>
      </c>
      <c r="AP246">
        <v>27</v>
      </c>
      <c r="AQ246">
        <v>10</v>
      </c>
      <c r="AR246">
        <v>3</v>
      </c>
      <c r="AS246">
        <v>12</v>
      </c>
      <c r="AT246">
        <v>9</v>
      </c>
      <c r="AU246">
        <v>7</v>
      </c>
      <c r="AV246">
        <v>4</v>
      </c>
      <c r="AW246">
        <v>6</v>
      </c>
      <c r="AX246">
        <v>8</v>
      </c>
      <c r="AY246">
        <v>17</v>
      </c>
      <c r="AZ246">
        <v>9</v>
      </c>
      <c r="BA246">
        <v>16</v>
      </c>
      <c r="BB246">
        <v>7</v>
      </c>
      <c r="BC246">
        <v>8</v>
      </c>
      <c r="BD246">
        <v>72</v>
      </c>
    </row>
    <row r="247" spans="1:56" x14ac:dyDescent="0.25">
      <c r="A247">
        <v>38942</v>
      </c>
      <c r="B247">
        <v>1</v>
      </c>
      <c r="C247">
        <v>1982</v>
      </c>
      <c r="D247" s="1">
        <v>45597.404999999999</v>
      </c>
      <c r="E247" t="s">
        <v>99</v>
      </c>
      <c r="F247">
        <v>4</v>
      </c>
      <c r="G247">
        <v>5</v>
      </c>
      <c r="H247">
        <v>1</v>
      </c>
      <c r="I247">
        <v>4</v>
      </c>
      <c r="J247">
        <v>5</v>
      </c>
      <c r="K247">
        <v>4</v>
      </c>
      <c r="L247">
        <v>4</v>
      </c>
      <c r="M247">
        <v>4</v>
      </c>
      <c r="N247">
        <v>1</v>
      </c>
      <c r="O247">
        <v>5</v>
      </c>
      <c r="P247">
        <v>1</v>
      </c>
      <c r="Q247">
        <v>5</v>
      </c>
      <c r="R247">
        <v>4</v>
      </c>
      <c r="S247">
        <v>4</v>
      </c>
      <c r="T247">
        <v>4</v>
      </c>
      <c r="U247">
        <v>4</v>
      </c>
      <c r="V247">
        <v>2</v>
      </c>
      <c r="W247">
        <v>4</v>
      </c>
      <c r="X247">
        <v>5</v>
      </c>
      <c r="Y247">
        <v>5</v>
      </c>
      <c r="Z247">
        <v>1</v>
      </c>
      <c r="AA247">
        <v>3</v>
      </c>
      <c r="AB247">
        <v>5</v>
      </c>
      <c r="AC247">
        <v>5</v>
      </c>
      <c r="AD247">
        <v>5</v>
      </c>
      <c r="AE247">
        <v>11</v>
      </c>
      <c r="AF247">
        <v>6</v>
      </c>
      <c r="AG247">
        <v>6</v>
      </c>
      <c r="AH247">
        <v>7</v>
      </c>
      <c r="AI247">
        <v>4</v>
      </c>
      <c r="AJ247">
        <v>3</v>
      </c>
      <c r="AK247">
        <v>5</v>
      </c>
      <c r="AL247">
        <v>5</v>
      </c>
      <c r="AM247">
        <v>5</v>
      </c>
      <c r="AN247">
        <v>6</v>
      </c>
      <c r="AO247">
        <v>5</v>
      </c>
      <c r="AP247">
        <v>5</v>
      </c>
      <c r="AQ247">
        <v>3</v>
      </c>
      <c r="AR247">
        <v>5</v>
      </c>
      <c r="AS247">
        <v>3</v>
      </c>
      <c r="AT247">
        <v>4</v>
      </c>
      <c r="AU247">
        <v>7</v>
      </c>
      <c r="AV247">
        <v>4</v>
      </c>
      <c r="AW247">
        <v>3</v>
      </c>
      <c r="AX247">
        <v>5</v>
      </c>
      <c r="AY247">
        <v>4</v>
      </c>
      <c r="AZ247">
        <v>6</v>
      </c>
      <c r="BA247">
        <v>9</v>
      </c>
      <c r="BB247">
        <v>4</v>
      </c>
      <c r="BC247">
        <v>5</v>
      </c>
      <c r="BD247">
        <v>10</v>
      </c>
    </row>
    <row r="248" spans="1:56" x14ac:dyDescent="0.25">
      <c r="A248">
        <v>38925</v>
      </c>
      <c r="B248">
        <v>0</v>
      </c>
      <c r="C248">
        <v>1981</v>
      </c>
      <c r="D248" s="1">
        <v>45597.406643518516</v>
      </c>
      <c r="E248" t="s">
        <v>107</v>
      </c>
      <c r="F248">
        <v>4</v>
      </c>
      <c r="G248">
        <v>5</v>
      </c>
      <c r="H248">
        <v>1</v>
      </c>
      <c r="I248">
        <v>4</v>
      </c>
      <c r="J248">
        <v>4</v>
      </c>
      <c r="K248">
        <v>4</v>
      </c>
      <c r="L248">
        <v>4</v>
      </c>
      <c r="M248">
        <v>4</v>
      </c>
      <c r="N248">
        <v>2</v>
      </c>
      <c r="O248">
        <v>4</v>
      </c>
      <c r="P248">
        <v>2</v>
      </c>
      <c r="Q248">
        <v>4</v>
      </c>
      <c r="R248">
        <v>4</v>
      </c>
      <c r="S248">
        <v>4</v>
      </c>
      <c r="T248">
        <v>4</v>
      </c>
      <c r="U248">
        <v>5</v>
      </c>
      <c r="V248">
        <v>2</v>
      </c>
      <c r="W248">
        <v>4</v>
      </c>
      <c r="X248">
        <v>4</v>
      </c>
      <c r="Y248">
        <v>4</v>
      </c>
      <c r="Z248">
        <v>2</v>
      </c>
      <c r="AA248">
        <v>4</v>
      </c>
      <c r="AB248">
        <v>4</v>
      </c>
      <c r="AC248">
        <v>4</v>
      </c>
      <c r="AD248">
        <v>4</v>
      </c>
      <c r="AE248">
        <v>6</v>
      </c>
      <c r="AF248">
        <v>5</v>
      </c>
      <c r="AG248">
        <v>5</v>
      </c>
      <c r="AH248">
        <v>3</v>
      </c>
      <c r="AI248">
        <v>3</v>
      </c>
      <c r="AJ248">
        <v>2</v>
      </c>
      <c r="AK248">
        <v>2</v>
      </c>
      <c r="AL248">
        <v>4</v>
      </c>
      <c r="AM248">
        <v>6</v>
      </c>
      <c r="AN248">
        <v>3</v>
      </c>
      <c r="AO248">
        <v>5</v>
      </c>
      <c r="AP248">
        <v>6</v>
      </c>
      <c r="AQ248">
        <v>3</v>
      </c>
      <c r="AR248">
        <v>3</v>
      </c>
      <c r="AS248">
        <v>4</v>
      </c>
      <c r="AT248">
        <v>3</v>
      </c>
      <c r="AU248">
        <v>7</v>
      </c>
      <c r="AV248">
        <v>4</v>
      </c>
      <c r="AW248">
        <v>2</v>
      </c>
      <c r="AX248">
        <v>5</v>
      </c>
      <c r="AY248">
        <v>5</v>
      </c>
      <c r="AZ248">
        <v>7</v>
      </c>
      <c r="BA248">
        <v>10</v>
      </c>
      <c r="BB248">
        <v>3</v>
      </c>
      <c r="BC248">
        <v>3</v>
      </c>
      <c r="BD248">
        <v>37</v>
      </c>
    </row>
    <row r="249" spans="1:56" x14ac:dyDescent="0.25">
      <c r="A249">
        <v>38944</v>
      </c>
      <c r="B249">
        <v>0</v>
      </c>
      <c r="C249">
        <v>1969</v>
      </c>
      <c r="D249" s="1">
        <v>45597.409409722219</v>
      </c>
      <c r="E249" t="s">
        <v>99</v>
      </c>
      <c r="F249">
        <v>4</v>
      </c>
      <c r="G249">
        <v>4</v>
      </c>
      <c r="H249">
        <v>4</v>
      </c>
      <c r="I249">
        <v>4</v>
      </c>
      <c r="J249">
        <v>2</v>
      </c>
      <c r="K249">
        <v>2</v>
      </c>
      <c r="L249">
        <v>2</v>
      </c>
      <c r="M249">
        <v>2</v>
      </c>
      <c r="N249">
        <v>2</v>
      </c>
      <c r="O249">
        <v>2</v>
      </c>
      <c r="P249">
        <v>2</v>
      </c>
      <c r="Q249">
        <v>3</v>
      </c>
      <c r="R249">
        <v>4</v>
      </c>
      <c r="S249">
        <v>4</v>
      </c>
      <c r="T249">
        <v>4</v>
      </c>
      <c r="U249">
        <v>4</v>
      </c>
      <c r="V249">
        <v>3</v>
      </c>
      <c r="W249">
        <v>4</v>
      </c>
      <c r="X249">
        <v>4</v>
      </c>
      <c r="Y249">
        <v>4</v>
      </c>
      <c r="Z249">
        <v>3</v>
      </c>
      <c r="AA249">
        <v>4</v>
      </c>
      <c r="AB249">
        <v>4</v>
      </c>
      <c r="AC249">
        <v>4</v>
      </c>
      <c r="AD249">
        <v>2</v>
      </c>
      <c r="AE249">
        <v>6</v>
      </c>
      <c r="AF249">
        <v>16</v>
      </c>
      <c r="AG249">
        <v>14</v>
      </c>
      <c r="AH249">
        <v>4</v>
      </c>
      <c r="AI249">
        <v>11</v>
      </c>
      <c r="AJ249">
        <v>3</v>
      </c>
      <c r="AK249">
        <v>5</v>
      </c>
      <c r="AL249">
        <v>4</v>
      </c>
      <c r="AM249">
        <v>3</v>
      </c>
      <c r="AN249">
        <v>16</v>
      </c>
      <c r="AO249">
        <v>10</v>
      </c>
      <c r="AP249">
        <v>6</v>
      </c>
      <c r="AQ249">
        <v>9</v>
      </c>
      <c r="AR249">
        <v>4</v>
      </c>
      <c r="AS249">
        <v>5</v>
      </c>
      <c r="AT249">
        <v>5</v>
      </c>
      <c r="AU249">
        <v>8</v>
      </c>
      <c r="AV249">
        <v>7</v>
      </c>
      <c r="AW249">
        <v>25</v>
      </c>
      <c r="AX249">
        <v>9</v>
      </c>
      <c r="AY249">
        <v>5</v>
      </c>
      <c r="AZ249">
        <v>6</v>
      </c>
      <c r="BA249">
        <v>8</v>
      </c>
      <c r="BB249">
        <v>4</v>
      </c>
      <c r="BC249">
        <v>7</v>
      </c>
      <c r="BD249">
        <v>56</v>
      </c>
    </row>
    <row r="250" spans="1:56" x14ac:dyDescent="0.25">
      <c r="A250">
        <v>38882</v>
      </c>
      <c r="B250">
        <v>1</v>
      </c>
      <c r="C250">
        <v>1999</v>
      </c>
      <c r="D250" s="1">
        <v>45597.419745370367</v>
      </c>
      <c r="E250" t="s">
        <v>101</v>
      </c>
      <c r="F250">
        <v>4</v>
      </c>
      <c r="G250">
        <v>4</v>
      </c>
      <c r="H250">
        <v>4</v>
      </c>
      <c r="I250">
        <v>4</v>
      </c>
      <c r="J250">
        <v>4</v>
      </c>
      <c r="K250">
        <v>4</v>
      </c>
      <c r="L250">
        <v>2</v>
      </c>
      <c r="M250">
        <v>4</v>
      </c>
      <c r="N250">
        <v>2</v>
      </c>
      <c r="O250">
        <v>4</v>
      </c>
      <c r="P250">
        <v>2</v>
      </c>
      <c r="Q250">
        <v>4</v>
      </c>
      <c r="R250">
        <v>5</v>
      </c>
      <c r="S250">
        <v>5</v>
      </c>
      <c r="T250">
        <v>4</v>
      </c>
      <c r="U250">
        <v>4</v>
      </c>
      <c r="V250">
        <v>1</v>
      </c>
      <c r="W250">
        <v>5</v>
      </c>
      <c r="X250">
        <v>5</v>
      </c>
      <c r="Y250">
        <v>4</v>
      </c>
      <c r="Z250">
        <v>2</v>
      </c>
      <c r="AA250">
        <v>4</v>
      </c>
      <c r="AB250">
        <v>4</v>
      </c>
      <c r="AC250">
        <v>4</v>
      </c>
      <c r="AD250">
        <v>4</v>
      </c>
      <c r="AE250">
        <v>37</v>
      </c>
      <c r="AF250">
        <v>5</v>
      </c>
      <c r="AG250">
        <v>3</v>
      </c>
      <c r="AH250">
        <v>4</v>
      </c>
      <c r="AI250">
        <v>2</v>
      </c>
      <c r="AJ250">
        <v>2</v>
      </c>
      <c r="AK250">
        <v>2</v>
      </c>
      <c r="AL250">
        <v>2</v>
      </c>
      <c r="AM250">
        <v>2</v>
      </c>
      <c r="AN250">
        <v>3</v>
      </c>
      <c r="AO250">
        <v>4</v>
      </c>
      <c r="AP250">
        <v>3</v>
      </c>
      <c r="AQ250">
        <v>3</v>
      </c>
      <c r="AR250">
        <v>2</v>
      </c>
      <c r="AS250">
        <v>57</v>
      </c>
      <c r="AT250">
        <v>2</v>
      </c>
      <c r="AU250">
        <v>2</v>
      </c>
      <c r="AV250">
        <v>2</v>
      </c>
      <c r="AW250">
        <v>3</v>
      </c>
      <c r="AX250">
        <v>2</v>
      </c>
      <c r="AY250">
        <v>3</v>
      </c>
      <c r="AZ250">
        <v>2</v>
      </c>
      <c r="BA250">
        <v>2</v>
      </c>
      <c r="BB250">
        <v>2</v>
      </c>
      <c r="BC250">
        <v>28</v>
      </c>
      <c r="BD250">
        <v>47</v>
      </c>
    </row>
    <row r="251" spans="1:56" x14ac:dyDescent="0.25">
      <c r="A251">
        <v>38964</v>
      </c>
      <c r="B251">
        <v>0</v>
      </c>
      <c r="C251">
        <v>1961</v>
      </c>
      <c r="D251" s="1">
        <v>45597.430092592593</v>
      </c>
      <c r="E251" t="s">
        <v>107</v>
      </c>
      <c r="F251">
        <v>4</v>
      </c>
      <c r="G251">
        <v>4</v>
      </c>
      <c r="H251">
        <v>1</v>
      </c>
      <c r="I251">
        <v>5</v>
      </c>
      <c r="J251">
        <v>5</v>
      </c>
      <c r="K251">
        <v>4</v>
      </c>
      <c r="L251">
        <v>4</v>
      </c>
      <c r="M251">
        <v>4</v>
      </c>
      <c r="N251">
        <v>2</v>
      </c>
      <c r="O251">
        <v>4</v>
      </c>
      <c r="P251">
        <v>4</v>
      </c>
      <c r="Q251">
        <v>4</v>
      </c>
      <c r="R251">
        <v>4</v>
      </c>
      <c r="S251">
        <v>4</v>
      </c>
      <c r="T251">
        <v>4</v>
      </c>
      <c r="U251">
        <v>4</v>
      </c>
      <c r="V251">
        <v>3</v>
      </c>
      <c r="W251">
        <v>3</v>
      </c>
      <c r="X251">
        <v>3</v>
      </c>
      <c r="Y251">
        <v>3</v>
      </c>
      <c r="Z251">
        <v>2</v>
      </c>
      <c r="AA251">
        <v>3</v>
      </c>
      <c r="AB251">
        <v>3</v>
      </c>
      <c r="AC251">
        <v>3</v>
      </c>
      <c r="AD251">
        <v>4</v>
      </c>
      <c r="AE251">
        <v>4</v>
      </c>
      <c r="AF251">
        <v>2</v>
      </c>
      <c r="AG251">
        <v>2</v>
      </c>
      <c r="AH251">
        <v>2</v>
      </c>
      <c r="AI251">
        <v>2</v>
      </c>
      <c r="AJ251">
        <v>2</v>
      </c>
      <c r="AK251">
        <v>1</v>
      </c>
      <c r="AL251">
        <v>2</v>
      </c>
      <c r="AM251">
        <v>3</v>
      </c>
      <c r="AN251">
        <v>2</v>
      </c>
      <c r="AO251">
        <v>2</v>
      </c>
      <c r="AP251">
        <v>2</v>
      </c>
      <c r="AQ251">
        <v>2</v>
      </c>
      <c r="AR251">
        <v>2</v>
      </c>
      <c r="AS251">
        <v>2</v>
      </c>
      <c r="AT251">
        <v>2</v>
      </c>
      <c r="AU251">
        <v>3</v>
      </c>
      <c r="AV251">
        <v>2</v>
      </c>
      <c r="AW251">
        <v>2</v>
      </c>
      <c r="AX251">
        <v>3</v>
      </c>
      <c r="AY251">
        <v>4</v>
      </c>
      <c r="AZ251">
        <v>2</v>
      </c>
      <c r="BA251">
        <v>1</v>
      </c>
      <c r="BB251">
        <v>3</v>
      </c>
      <c r="BC251">
        <v>3</v>
      </c>
      <c r="BD251">
        <v>62</v>
      </c>
    </row>
    <row r="252" spans="1:56" x14ac:dyDescent="0.25">
      <c r="A252">
        <v>38979</v>
      </c>
      <c r="B252">
        <v>0</v>
      </c>
      <c r="C252">
        <v>1984</v>
      </c>
      <c r="D252" s="1">
        <v>45597.447650462964</v>
      </c>
      <c r="E252" t="s">
        <v>122</v>
      </c>
      <c r="F252">
        <v>4</v>
      </c>
      <c r="G252">
        <v>4</v>
      </c>
      <c r="H252">
        <v>1</v>
      </c>
      <c r="I252">
        <v>5</v>
      </c>
      <c r="J252">
        <v>5</v>
      </c>
      <c r="K252">
        <v>5</v>
      </c>
      <c r="L252">
        <v>5</v>
      </c>
      <c r="M252">
        <v>4</v>
      </c>
      <c r="N252">
        <v>2</v>
      </c>
      <c r="O252">
        <v>4</v>
      </c>
      <c r="P252">
        <v>2</v>
      </c>
      <c r="Q252">
        <v>4</v>
      </c>
      <c r="R252">
        <v>2</v>
      </c>
      <c r="S252">
        <v>2</v>
      </c>
      <c r="T252">
        <v>2</v>
      </c>
      <c r="U252">
        <v>4</v>
      </c>
      <c r="V252">
        <v>2</v>
      </c>
      <c r="W252">
        <v>4</v>
      </c>
      <c r="X252">
        <v>4</v>
      </c>
      <c r="Y252">
        <v>4</v>
      </c>
      <c r="Z252">
        <v>2</v>
      </c>
      <c r="AA252">
        <v>4</v>
      </c>
      <c r="AB252">
        <v>4</v>
      </c>
      <c r="AC252">
        <v>4</v>
      </c>
      <c r="AD252">
        <v>4</v>
      </c>
      <c r="AE252">
        <v>7</v>
      </c>
      <c r="AF252">
        <v>6</v>
      </c>
      <c r="AG252">
        <v>6</v>
      </c>
      <c r="AH252">
        <v>6</v>
      </c>
      <c r="AI252">
        <v>3</v>
      </c>
      <c r="AJ252">
        <v>2</v>
      </c>
      <c r="AK252">
        <v>3</v>
      </c>
      <c r="AL252">
        <v>3</v>
      </c>
      <c r="AM252">
        <v>9</v>
      </c>
      <c r="AN252">
        <v>6</v>
      </c>
      <c r="AO252">
        <v>7</v>
      </c>
      <c r="AP252">
        <v>4</v>
      </c>
      <c r="AQ252">
        <v>8</v>
      </c>
      <c r="AR252">
        <v>6</v>
      </c>
      <c r="AS252">
        <v>6</v>
      </c>
      <c r="AT252">
        <v>4</v>
      </c>
      <c r="AU252">
        <v>14</v>
      </c>
      <c r="AV252">
        <v>7</v>
      </c>
      <c r="AW252">
        <v>3</v>
      </c>
      <c r="AX252">
        <v>5</v>
      </c>
      <c r="AY252">
        <v>4</v>
      </c>
      <c r="AZ252">
        <v>6</v>
      </c>
      <c r="BA252">
        <v>5</v>
      </c>
      <c r="BB252">
        <v>4</v>
      </c>
      <c r="BC252">
        <v>4</v>
      </c>
      <c r="BD252">
        <v>62</v>
      </c>
    </row>
    <row r="253" spans="1:56" x14ac:dyDescent="0.25">
      <c r="A253">
        <v>38990</v>
      </c>
      <c r="B253">
        <v>0</v>
      </c>
      <c r="C253">
        <v>1988</v>
      </c>
      <c r="D253" s="1">
        <v>45597.459328703706</v>
      </c>
      <c r="E253" t="s">
        <v>122</v>
      </c>
      <c r="F253">
        <v>5</v>
      </c>
      <c r="G253">
        <v>5</v>
      </c>
      <c r="H253">
        <v>2</v>
      </c>
      <c r="I253">
        <v>2</v>
      </c>
      <c r="J253">
        <v>4</v>
      </c>
      <c r="K253">
        <v>4</v>
      </c>
      <c r="L253">
        <v>3</v>
      </c>
      <c r="M253">
        <v>4</v>
      </c>
      <c r="N253">
        <v>2</v>
      </c>
      <c r="O253">
        <v>3</v>
      </c>
      <c r="P253">
        <v>2</v>
      </c>
      <c r="Q253">
        <v>4</v>
      </c>
      <c r="R253">
        <v>3</v>
      </c>
      <c r="S253">
        <v>4</v>
      </c>
      <c r="T253">
        <v>4</v>
      </c>
      <c r="U253">
        <v>5</v>
      </c>
      <c r="V253">
        <v>2</v>
      </c>
      <c r="W253">
        <v>5</v>
      </c>
      <c r="X253">
        <v>5</v>
      </c>
      <c r="Y253">
        <v>5</v>
      </c>
      <c r="Z253">
        <v>1</v>
      </c>
      <c r="AA253">
        <v>4</v>
      </c>
      <c r="AB253">
        <v>5</v>
      </c>
      <c r="AC253">
        <v>5</v>
      </c>
      <c r="AD253">
        <v>5</v>
      </c>
      <c r="AE253">
        <v>5</v>
      </c>
      <c r="AF253">
        <v>5</v>
      </c>
      <c r="AG253">
        <v>4</v>
      </c>
      <c r="AH253">
        <v>2</v>
      </c>
      <c r="AI253">
        <v>5</v>
      </c>
      <c r="AJ253">
        <v>3</v>
      </c>
      <c r="AK253">
        <v>4</v>
      </c>
      <c r="AL253">
        <v>5</v>
      </c>
      <c r="AM253">
        <v>6</v>
      </c>
      <c r="AN253">
        <v>6</v>
      </c>
      <c r="AO253">
        <v>8</v>
      </c>
      <c r="AP253">
        <v>4</v>
      </c>
      <c r="AQ253">
        <v>4</v>
      </c>
      <c r="AR253">
        <v>4</v>
      </c>
      <c r="AS253">
        <v>6</v>
      </c>
      <c r="AT253">
        <v>3</v>
      </c>
      <c r="AU253">
        <v>4</v>
      </c>
      <c r="AV253">
        <v>4</v>
      </c>
      <c r="AW253">
        <v>3</v>
      </c>
      <c r="AX253">
        <v>5</v>
      </c>
      <c r="AY253">
        <v>9</v>
      </c>
      <c r="AZ253">
        <v>7</v>
      </c>
      <c r="BA253">
        <v>4</v>
      </c>
      <c r="BB253">
        <v>2</v>
      </c>
      <c r="BC253">
        <v>4</v>
      </c>
      <c r="BD253">
        <v>36</v>
      </c>
    </row>
    <row r="254" spans="1:56" x14ac:dyDescent="0.25">
      <c r="A254">
        <v>38995</v>
      </c>
      <c r="B254">
        <v>0</v>
      </c>
      <c r="C254">
        <v>2003</v>
      </c>
      <c r="D254" s="1">
        <v>45597.46875</v>
      </c>
      <c r="E254" t="s">
        <v>107</v>
      </c>
      <c r="F254">
        <v>5</v>
      </c>
      <c r="G254">
        <v>5</v>
      </c>
      <c r="H254">
        <v>3</v>
      </c>
      <c r="I254">
        <v>4</v>
      </c>
      <c r="J254">
        <v>5</v>
      </c>
      <c r="K254">
        <v>3</v>
      </c>
      <c r="L254">
        <v>2</v>
      </c>
      <c r="M254">
        <v>3</v>
      </c>
      <c r="N254">
        <v>4</v>
      </c>
      <c r="O254">
        <v>4</v>
      </c>
      <c r="P254">
        <v>3</v>
      </c>
      <c r="Q254">
        <v>4</v>
      </c>
      <c r="R254">
        <v>4</v>
      </c>
      <c r="S254">
        <v>4</v>
      </c>
      <c r="T254">
        <v>5</v>
      </c>
      <c r="U254">
        <v>2</v>
      </c>
      <c r="V254">
        <v>2</v>
      </c>
      <c r="W254">
        <v>4</v>
      </c>
      <c r="X254">
        <v>5</v>
      </c>
      <c r="Y254">
        <v>4</v>
      </c>
      <c r="Z254">
        <v>2</v>
      </c>
      <c r="AA254">
        <v>2</v>
      </c>
      <c r="AB254">
        <v>3</v>
      </c>
      <c r="AC254">
        <v>2</v>
      </c>
      <c r="AD254">
        <v>3</v>
      </c>
      <c r="AE254">
        <v>5</v>
      </c>
      <c r="AF254">
        <v>5</v>
      </c>
      <c r="AG254">
        <v>9</v>
      </c>
      <c r="AH254">
        <v>6</v>
      </c>
      <c r="AI254">
        <v>4</v>
      </c>
      <c r="AJ254">
        <v>3</v>
      </c>
      <c r="AK254">
        <v>7</v>
      </c>
      <c r="AL254">
        <v>8</v>
      </c>
      <c r="AM254">
        <v>5</v>
      </c>
      <c r="AN254">
        <v>4</v>
      </c>
      <c r="AO254">
        <v>14</v>
      </c>
      <c r="AP254">
        <v>8</v>
      </c>
      <c r="AQ254">
        <v>5</v>
      </c>
      <c r="AR254">
        <v>5</v>
      </c>
      <c r="AS254">
        <v>4</v>
      </c>
      <c r="AT254">
        <v>4</v>
      </c>
      <c r="AU254">
        <v>6</v>
      </c>
      <c r="AV254">
        <v>4</v>
      </c>
      <c r="AW254">
        <v>3</v>
      </c>
      <c r="AX254">
        <v>8</v>
      </c>
      <c r="AY254">
        <v>6</v>
      </c>
      <c r="AZ254">
        <v>4</v>
      </c>
      <c r="BA254">
        <v>4</v>
      </c>
      <c r="BB254">
        <v>4</v>
      </c>
      <c r="BC254">
        <v>5</v>
      </c>
      <c r="BD254">
        <v>74</v>
      </c>
    </row>
    <row r="255" spans="1:56" x14ac:dyDescent="0.25">
      <c r="A255">
        <v>35667</v>
      </c>
      <c r="B255">
        <v>0</v>
      </c>
      <c r="C255">
        <v>2001</v>
      </c>
      <c r="D255" s="1">
        <v>45597.477407407408</v>
      </c>
      <c r="E255" t="s">
        <v>173</v>
      </c>
      <c r="F255">
        <v>5</v>
      </c>
      <c r="G255">
        <v>5</v>
      </c>
      <c r="H255">
        <v>1</v>
      </c>
      <c r="I255">
        <v>5</v>
      </c>
      <c r="J255">
        <v>5</v>
      </c>
      <c r="K255">
        <v>5</v>
      </c>
      <c r="L255">
        <v>2</v>
      </c>
      <c r="M255">
        <v>4</v>
      </c>
      <c r="N255">
        <v>4</v>
      </c>
      <c r="O255">
        <v>2</v>
      </c>
      <c r="P255">
        <v>4</v>
      </c>
      <c r="Q255">
        <v>5</v>
      </c>
      <c r="R255">
        <v>2</v>
      </c>
      <c r="S255">
        <v>4</v>
      </c>
      <c r="T255">
        <v>2</v>
      </c>
      <c r="U255">
        <v>4</v>
      </c>
      <c r="V255">
        <v>2</v>
      </c>
      <c r="W255">
        <v>2</v>
      </c>
      <c r="X255">
        <v>4</v>
      </c>
      <c r="Y255">
        <v>3</v>
      </c>
      <c r="Z255">
        <v>1</v>
      </c>
      <c r="AA255">
        <v>2</v>
      </c>
      <c r="AB255">
        <v>5</v>
      </c>
      <c r="AC255">
        <v>5</v>
      </c>
      <c r="AD255">
        <v>5</v>
      </c>
      <c r="AE255">
        <v>4</v>
      </c>
      <c r="AF255">
        <v>5</v>
      </c>
      <c r="AG255">
        <v>3</v>
      </c>
      <c r="AH255">
        <v>4</v>
      </c>
      <c r="AI255">
        <v>3</v>
      </c>
      <c r="AJ255">
        <v>5</v>
      </c>
      <c r="AK255">
        <v>9</v>
      </c>
      <c r="AL255">
        <v>2</v>
      </c>
      <c r="AM255">
        <v>9</v>
      </c>
      <c r="AN255">
        <v>5</v>
      </c>
      <c r="AO255">
        <v>6</v>
      </c>
      <c r="AP255">
        <v>4</v>
      </c>
      <c r="AQ255">
        <v>6</v>
      </c>
      <c r="AR255">
        <v>5</v>
      </c>
      <c r="AS255">
        <v>6</v>
      </c>
      <c r="AT255">
        <v>5</v>
      </c>
      <c r="AU255">
        <v>4</v>
      </c>
      <c r="AV255">
        <v>3</v>
      </c>
      <c r="AW255">
        <v>5</v>
      </c>
      <c r="AX255">
        <v>6</v>
      </c>
      <c r="AY255">
        <v>7</v>
      </c>
      <c r="AZ255">
        <v>6</v>
      </c>
      <c r="BA255">
        <v>2</v>
      </c>
      <c r="BB255">
        <v>5</v>
      </c>
      <c r="BC255">
        <v>4</v>
      </c>
      <c r="BD255">
        <v>82</v>
      </c>
    </row>
    <row r="256" spans="1:56" x14ac:dyDescent="0.25">
      <c r="A256">
        <v>39043</v>
      </c>
      <c r="B256">
        <v>0</v>
      </c>
      <c r="C256">
        <v>2003</v>
      </c>
      <c r="D256" s="1">
        <v>45597.510231481479</v>
      </c>
      <c r="E256" t="s">
        <v>174</v>
      </c>
      <c r="F256">
        <v>1</v>
      </c>
      <c r="G256">
        <v>1</v>
      </c>
      <c r="H256">
        <v>5</v>
      </c>
      <c r="I256">
        <v>1</v>
      </c>
      <c r="J256">
        <v>2</v>
      </c>
      <c r="K256">
        <v>1</v>
      </c>
      <c r="L256">
        <v>1</v>
      </c>
      <c r="M256">
        <v>1</v>
      </c>
      <c r="N256">
        <v>5</v>
      </c>
      <c r="O256">
        <v>1</v>
      </c>
      <c r="P256">
        <v>2</v>
      </c>
      <c r="Q256">
        <v>1</v>
      </c>
      <c r="R256">
        <v>2</v>
      </c>
      <c r="S256">
        <v>3</v>
      </c>
      <c r="T256">
        <v>2</v>
      </c>
      <c r="U256">
        <v>3</v>
      </c>
      <c r="V256">
        <v>4</v>
      </c>
      <c r="W256">
        <v>2</v>
      </c>
      <c r="X256">
        <v>4</v>
      </c>
      <c r="Y256">
        <v>2</v>
      </c>
      <c r="Z256">
        <v>2</v>
      </c>
      <c r="AA256">
        <v>2</v>
      </c>
      <c r="AB256">
        <v>4</v>
      </c>
      <c r="AC256">
        <v>4</v>
      </c>
      <c r="AD256">
        <v>2</v>
      </c>
      <c r="AE256">
        <v>7</v>
      </c>
      <c r="AF256">
        <v>6</v>
      </c>
      <c r="AG256">
        <v>6</v>
      </c>
      <c r="AH256">
        <v>4</v>
      </c>
      <c r="AI256">
        <v>4</v>
      </c>
      <c r="AJ256">
        <v>3</v>
      </c>
      <c r="AK256">
        <v>5</v>
      </c>
      <c r="AL256">
        <v>3</v>
      </c>
      <c r="AM256">
        <v>4</v>
      </c>
      <c r="AN256">
        <v>7</v>
      </c>
      <c r="AO256">
        <v>9</v>
      </c>
      <c r="AP256">
        <v>4</v>
      </c>
      <c r="AQ256">
        <v>3</v>
      </c>
      <c r="AR256">
        <v>6</v>
      </c>
      <c r="AS256">
        <v>5</v>
      </c>
      <c r="AT256">
        <v>6</v>
      </c>
      <c r="AU256">
        <v>3</v>
      </c>
      <c r="AV256">
        <v>4</v>
      </c>
      <c r="AW256">
        <v>6</v>
      </c>
      <c r="AX256">
        <v>5</v>
      </c>
      <c r="AY256">
        <v>9</v>
      </c>
      <c r="AZ256">
        <v>5</v>
      </c>
      <c r="BA256">
        <v>3</v>
      </c>
      <c r="BB256">
        <v>4</v>
      </c>
      <c r="BC256">
        <v>4</v>
      </c>
      <c r="BD256">
        <v>5</v>
      </c>
    </row>
    <row r="257" spans="1:56" x14ac:dyDescent="0.25">
      <c r="A257">
        <v>39066</v>
      </c>
      <c r="B257">
        <v>0</v>
      </c>
      <c r="C257">
        <v>1977</v>
      </c>
      <c r="D257" s="1">
        <v>45597.539560185185</v>
      </c>
      <c r="E257" t="s">
        <v>175</v>
      </c>
      <c r="F257">
        <v>5</v>
      </c>
      <c r="G257">
        <v>5</v>
      </c>
      <c r="H257">
        <v>4</v>
      </c>
      <c r="I257">
        <v>4</v>
      </c>
      <c r="J257">
        <v>5</v>
      </c>
      <c r="K257">
        <v>4</v>
      </c>
      <c r="L257">
        <v>5</v>
      </c>
      <c r="M257">
        <v>5</v>
      </c>
      <c r="N257">
        <v>2</v>
      </c>
      <c r="O257">
        <v>5</v>
      </c>
      <c r="P257">
        <v>4</v>
      </c>
      <c r="Q257">
        <v>5</v>
      </c>
      <c r="R257">
        <v>4</v>
      </c>
      <c r="S257">
        <v>5</v>
      </c>
      <c r="T257">
        <v>4</v>
      </c>
      <c r="U257">
        <v>4</v>
      </c>
      <c r="V257">
        <v>2</v>
      </c>
      <c r="W257">
        <v>4</v>
      </c>
      <c r="X257">
        <v>5</v>
      </c>
      <c r="Y257">
        <v>4</v>
      </c>
      <c r="Z257">
        <v>2</v>
      </c>
      <c r="AA257">
        <v>5</v>
      </c>
      <c r="AB257">
        <v>4</v>
      </c>
      <c r="AC257">
        <v>5</v>
      </c>
      <c r="AD257">
        <v>4</v>
      </c>
      <c r="AE257">
        <v>7</v>
      </c>
      <c r="AF257">
        <v>4</v>
      </c>
      <c r="AG257">
        <v>7</v>
      </c>
      <c r="AH257">
        <v>8</v>
      </c>
      <c r="AI257">
        <v>3</v>
      </c>
      <c r="AJ257">
        <v>2</v>
      </c>
      <c r="AK257">
        <v>5</v>
      </c>
      <c r="AL257">
        <v>3</v>
      </c>
      <c r="AM257">
        <v>4</v>
      </c>
      <c r="AN257">
        <v>3</v>
      </c>
      <c r="AO257">
        <v>4</v>
      </c>
      <c r="AP257">
        <v>5</v>
      </c>
      <c r="AQ257">
        <v>3</v>
      </c>
      <c r="AR257">
        <v>3</v>
      </c>
      <c r="AS257">
        <v>7</v>
      </c>
      <c r="AT257">
        <v>3</v>
      </c>
      <c r="AU257">
        <v>4</v>
      </c>
      <c r="AV257">
        <v>4</v>
      </c>
      <c r="AW257">
        <v>4</v>
      </c>
      <c r="AX257">
        <v>4</v>
      </c>
      <c r="AY257">
        <v>4</v>
      </c>
      <c r="AZ257">
        <v>4</v>
      </c>
      <c r="BA257">
        <v>2</v>
      </c>
      <c r="BB257">
        <v>4</v>
      </c>
      <c r="BC257">
        <v>3</v>
      </c>
      <c r="BD257">
        <v>21</v>
      </c>
    </row>
    <row r="258" spans="1:56" x14ac:dyDescent="0.25">
      <c r="A258">
        <v>39022</v>
      </c>
      <c r="B258">
        <v>1</v>
      </c>
      <c r="C258">
        <v>1966</v>
      </c>
      <c r="D258" s="1">
        <v>45597.562824074077</v>
      </c>
      <c r="E258" t="s">
        <v>107</v>
      </c>
      <c r="F258">
        <v>5</v>
      </c>
      <c r="G258">
        <v>5</v>
      </c>
      <c r="H258">
        <v>3</v>
      </c>
      <c r="I258">
        <v>3</v>
      </c>
      <c r="J258">
        <v>5</v>
      </c>
      <c r="K258">
        <v>5</v>
      </c>
      <c r="L258">
        <v>2</v>
      </c>
      <c r="M258">
        <v>5</v>
      </c>
      <c r="N258">
        <v>5</v>
      </c>
      <c r="O258">
        <v>5</v>
      </c>
      <c r="P258">
        <v>3</v>
      </c>
      <c r="Q258">
        <v>5</v>
      </c>
      <c r="R258">
        <v>4</v>
      </c>
      <c r="S258">
        <v>3</v>
      </c>
      <c r="T258">
        <v>3</v>
      </c>
      <c r="U258">
        <v>4</v>
      </c>
      <c r="V258">
        <v>2</v>
      </c>
      <c r="W258">
        <v>4</v>
      </c>
      <c r="X258">
        <v>4</v>
      </c>
      <c r="Y258">
        <v>4</v>
      </c>
      <c r="Z258">
        <v>4</v>
      </c>
      <c r="AA258">
        <v>5</v>
      </c>
      <c r="AB258">
        <v>4</v>
      </c>
      <c r="AC258">
        <v>5</v>
      </c>
      <c r="AD258">
        <v>3</v>
      </c>
      <c r="AE258">
        <v>4</v>
      </c>
      <c r="AF258">
        <v>8</v>
      </c>
      <c r="AG258">
        <v>11</v>
      </c>
      <c r="AH258">
        <v>4</v>
      </c>
      <c r="AI258">
        <v>6</v>
      </c>
      <c r="AJ258">
        <v>3</v>
      </c>
      <c r="AK258">
        <v>5</v>
      </c>
      <c r="AL258">
        <v>5</v>
      </c>
      <c r="AM258">
        <v>5</v>
      </c>
      <c r="AN258">
        <v>6</v>
      </c>
      <c r="AO258">
        <v>7</v>
      </c>
      <c r="AP258">
        <v>5</v>
      </c>
      <c r="AQ258">
        <v>3</v>
      </c>
      <c r="AR258">
        <v>9</v>
      </c>
      <c r="AS258">
        <v>4</v>
      </c>
      <c r="AT258">
        <v>7</v>
      </c>
      <c r="AU258">
        <v>9</v>
      </c>
      <c r="AV258">
        <v>4</v>
      </c>
      <c r="AW258">
        <v>5</v>
      </c>
      <c r="AX258">
        <v>12</v>
      </c>
      <c r="AY258">
        <v>7</v>
      </c>
      <c r="AZ258">
        <v>6</v>
      </c>
      <c r="BA258">
        <v>7</v>
      </c>
      <c r="BB258">
        <v>4</v>
      </c>
      <c r="BC258">
        <v>4</v>
      </c>
      <c r="BD258">
        <v>71</v>
      </c>
    </row>
    <row r="259" spans="1:56" x14ac:dyDescent="0.25">
      <c r="A259">
        <v>39097</v>
      </c>
      <c r="B259">
        <v>1</v>
      </c>
      <c r="C259">
        <v>1988</v>
      </c>
      <c r="D259" s="1">
        <v>45597.574675925927</v>
      </c>
      <c r="E259" t="s">
        <v>101</v>
      </c>
      <c r="F259">
        <v>1</v>
      </c>
      <c r="G259">
        <v>1</v>
      </c>
      <c r="H259">
        <v>5</v>
      </c>
      <c r="I259">
        <v>1</v>
      </c>
      <c r="J259">
        <v>4</v>
      </c>
      <c r="K259">
        <v>1</v>
      </c>
      <c r="L259">
        <v>1</v>
      </c>
      <c r="M259">
        <v>1</v>
      </c>
      <c r="N259">
        <v>2</v>
      </c>
      <c r="O259">
        <v>1</v>
      </c>
      <c r="P259">
        <v>5</v>
      </c>
      <c r="Q259">
        <v>3</v>
      </c>
      <c r="R259">
        <v>2</v>
      </c>
      <c r="S259">
        <v>4</v>
      </c>
      <c r="T259">
        <v>4</v>
      </c>
      <c r="U259">
        <v>3</v>
      </c>
      <c r="V259">
        <v>4</v>
      </c>
      <c r="W259">
        <v>3</v>
      </c>
      <c r="X259">
        <v>4</v>
      </c>
      <c r="Y259">
        <v>3</v>
      </c>
      <c r="Z259">
        <v>5</v>
      </c>
      <c r="AA259">
        <v>5</v>
      </c>
      <c r="AB259">
        <v>2</v>
      </c>
      <c r="AC259">
        <v>2</v>
      </c>
      <c r="AD259">
        <v>2</v>
      </c>
      <c r="AE259">
        <v>4</v>
      </c>
      <c r="AF259">
        <v>5</v>
      </c>
      <c r="AG259">
        <v>3</v>
      </c>
      <c r="AH259">
        <v>3</v>
      </c>
      <c r="AI259">
        <v>4</v>
      </c>
      <c r="AJ259">
        <v>2</v>
      </c>
      <c r="AK259">
        <v>3</v>
      </c>
      <c r="AL259">
        <v>5</v>
      </c>
      <c r="AM259">
        <v>4</v>
      </c>
      <c r="AN259">
        <v>4</v>
      </c>
      <c r="AO259">
        <v>4</v>
      </c>
      <c r="AP259">
        <v>8</v>
      </c>
      <c r="AQ259">
        <v>4</v>
      </c>
      <c r="AR259">
        <v>5</v>
      </c>
      <c r="AS259">
        <v>6</v>
      </c>
      <c r="AT259">
        <v>3</v>
      </c>
      <c r="AU259">
        <v>4</v>
      </c>
      <c r="AV259">
        <v>3</v>
      </c>
      <c r="AW259">
        <v>4</v>
      </c>
      <c r="AX259">
        <v>8</v>
      </c>
      <c r="AY259">
        <v>3</v>
      </c>
      <c r="AZ259">
        <v>3</v>
      </c>
      <c r="BA259">
        <v>7</v>
      </c>
      <c r="BB259">
        <v>2</v>
      </c>
      <c r="BC259">
        <v>4</v>
      </c>
      <c r="BD259">
        <v>5</v>
      </c>
    </row>
    <row r="260" spans="1:56" x14ac:dyDescent="0.25">
      <c r="A260">
        <v>39105</v>
      </c>
      <c r="B260">
        <v>1</v>
      </c>
      <c r="C260">
        <v>1992</v>
      </c>
      <c r="D260" s="1">
        <v>45597.576388888891</v>
      </c>
      <c r="E260" t="s">
        <v>101</v>
      </c>
      <c r="F260">
        <v>4</v>
      </c>
      <c r="G260">
        <v>5</v>
      </c>
      <c r="H260">
        <v>5</v>
      </c>
      <c r="I260">
        <v>5</v>
      </c>
      <c r="J260">
        <v>4</v>
      </c>
      <c r="K260">
        <v>4</v>
      </c>
      <c r="L260">
        <v>4</v>
      </c>
      <c r="M260">
        <v>4</v>
      </c>
      <c r="N260">
        <v>1</v>
      </c>
      <c r="O260">
        <v>4</v>
      </c>
      <c r="P260">
        <v>3</v>
      </c>
      <c r="Q260">
        <v>5</v>
      </c>
      <c r="R260">
        <v>4</v>
      </c>
      <c r="S260">
        <v>4</v>
      </c>
      <c r="T260">
        <v>3</v>
      </c>
      <c r="U260">
        <v>4</v>
      </c>
      <c r="V260">
        <v>3</v>
      </c>
      <c r="W260">
        <v>4</v>
      </c>
      <c r="X260">
        <v>4</v>
      </c>
      <c r="Y260">
        <v>4</v>
      </c>
      <c r="Z260">
        <v>2</v>
      </c>
      <c r="AA260">
        <v>3</v>
      </c>
      <c r="AB260">
        <v>5</v>
      </c>
      <c r="AC260">
        <v>5</v>
      </c>
      <c r="AD260">
        <v>3</v>
      </c>
      <c r="AE260">
        <v>20</v>
      </c>
      <c r="AF260">
        <v>6</v>
      </c>
      <c r="AG260">
        <v>14</v>
      </c>
      <c r="AH260">
        <v>4</v>
      </c>
      <c r="AI260">
        <v>4</v>
      </c>
      <c r="AJ260">
        <v>7</v>
      </c>
      <c r="AK260">
        <v>5</v>
      </c>
      <c r="AL260">
        <v>11</v>
      </c>
      <c r="AM260">
        <v>8</v>
      </c>
      <c r="AN260">
        <v>6</v>
      </c>
      <c r="AO260">
        <v>9</v>
      </c>
      <c r="AP260">
        <v>5</v>
      </c>
      <c r="AQ260">
        <v>3</v>
      </c>
      <c r="AR260">
        <v>8</v>
      </c>
      <c r="AS260">
        <v>3</v>
      </c>
      <c r="AT260">
        <v>4</v>
      </c>
      <c r="AU260">
        <v>5</v>
      </c>
      <c r="AV260">
        <v>6</v>
      </c>
      <c r="AW260">
        <v>4</v>
      </c>
      <c r="AX260">
        <v>10</v>
      </c>
      <c r="AY260">
        <v>8</v>
      </c>
      <c r="AZ260">
        <v>8</v>
      </c>
      <c r="BA260">
        <v>5</v>
      </c>
      <c r="BB260">
        <v>5</v>
      </c>
      <c r="BC260">
        <v>7</v>
      </c>
      <c r="BD260">
        <v>58</v>
      </c>
    </row>
    <row r="261" spans="1:56" x14ac:dyDescent="0.25">
      <c r="A261">
        <v>39107</v>
      </c>
      <c r="B261">
        <v>0</v>
      </c>
      <c r="C261">
        <v>1995</v>
      </c>
      <c r="D261" s="1">
        <v>45597.579861111109</v>
      </c>
      <c r="E261" t="s">
        <v>176</v>
      </c>
      <c r="F261">
        <v>4</v>
      </c>
      <c r="G261">
        <v>2</v>
      </c>
      <c r="H261">
        <v>1</v>
      </c>
      <c r="I261">
        <v>4</v>
      </c>
      <c r="J261">
        <v>4</v>
      </c>
      <c r="K261">
        <v>4</v>
      </c>
      <c r="L261">
        <v>2</v>
      </c>
      <c r="M261">
        <v>4</v>
      </c>
      <c r="N261">
        <v>1</v>
      </c>
      <c r="O261">
        <v>5</v>
      </c>
      <c r="P261">
        <v>5</v>
      </c>
      <c r="Q261">
        <v>4</v>
      </c>
      <c r="R261">
        <v>2</v>
      </c>
      <c r="S261">
        <v>4</v>
      </c>
      <c r="T261">
        <v>2</v>
      </c>
      <c r="U261">
        <v>4</v>
      </c>
      <c r="V261">
        <v>4</v>
      </c>
      <c r="W261">
        <v>2</v>
      </c>
      <c r="X261">
        <v>4</v>
      </c>
      <c r="Y261">
        <v>5</v>
      </c>
      <c r="Z261">
        <v>1</v>
      </c>
      <c r="AA261">
        <v>5</v>
      </c>
      <c r="AB261">
        <v>4</v>
      </c>
      <c r="AC261">
        <v>4</v>
      </c>
      <c r="AD261">
        <v>4</v>
      </c>
      <c r="AE261">
        <v>22</v>
      </c>
      <c r="AF261">
        <v>16</v>
      </c>
      <c r="AG261">
        <v>5</v>
      </c>
      <c r="AH261">
        <v>7</v>
      </c>
      <c r="AI261">
        <v>7</v>
      </c>
      <c r="AJ261">
        <v>6</v>
      </c>
      <c r="AK261">
        <v>25</v>
      </c>
      <c r="AL261">
        <v>6</v>
      </c>
      <c r="AM261">
        <v>8</v>
      </c>
      <c r="AN261">
        <v>9</v>
      </c>
      <c r="AO261">
        <v>8</v>
      </c>
      <c r="AP261">
        <v>5</v>
      </c>
      <c r="AQ261">
        <v>11</v>
      </c>
      <c r="AR261">
        <v>12</v>
      </c>
      <c r="AS261">
        <v>42</v>
      </c>
      <c r="AT261">
        <v>3</v>
      </c>
      <c r="AU261">
        <v>7</v>
      </c>
      <c r="AV261">
        <v>7</v>
      </c>
      <c r="AW261">
        <v>7</v>
      </c>
      <c r="AX261">
        <v>20</v>
      </c>
      <c r="AY261">
        <v>9</v>
      </c>
      <c r="AZ261">
        <v>6</v>
      </c>
      <c r="BA261">
        <v>4</v>
      </c>
      <c r="BB261">
        <v>4</v>
      </c>
      <c r="BC261">
        <v>8</v>
      </c>
      <c r="BD261">
        <v>78</v>
      </c>
    </row>
    <row r="262" spans="1:56" x14ac:dyDescent="0.25">
      <c r="A262">
        <v>39103</v>
      </c>
      <c r="B262">
        <v>0</v>
      </c>
      <c r="C262">
        <v>1975</v>
      </c>
      <c r="D262" s="1">
        <v>45597.580196759256</v>
      </c>
      <c r="E262" t="s">
        <v>101</v>
      </c>
      <c r="F262">
        <v>5</v>
      </c>
      <c r="G262">
        <v>5</v>
      </c>
      <c r="H262">
        <v>2</v>
      </c>
      <c r="I262">
        <v>3</v>
      </c>
      <c r="J262">
        <v>5</v>
      </c>
      <c r="K262">
        <v>4</v>
      </c>
      <c r="L262">
        <v>2</v>
      </c>
      <c r="M262">
        <v>3</v>
      </c>
      <c r="N262">
        <v>3</v>
      </c>
      <c r="O262">
        <v>4</v>
      </c>
      <c r="P262">
        <v>5</v>
      </c>
      <c r="Q262">
        <v>5</v>
      </c>
      <c r="R262">
        <v>4</v>
      </c>
      <c r="S262">
        <v>4</v>
      </c>
      <c r="T262">
        <v>4</v>
      </c>
      <c r="U262">
        <v>3</v>
      </c>
      <c r="V262">
        <v>2</v>
      </c>
      <c r="W262">
        <v>4</v>
      </c>
      <c r="X262">
        <v>5</v>
      </c>
      <c r="Y262">
        <v>4</v>
      </c>
      <c r="Z262">
        <v>2</v>
      </c>
      <c r="AA262">
        <v>2</v>
      </c>
      <c r="AB262">
        <v>3</v>
      </c>
      <c r="AC262">
        <v>4</v>
      </c>
      <c r="AD262">
        <v>2</v>
      </c>
      <c r="AE262">
        <v>7</v>
      </c>
      <c r="AF262">
        <v>14</v>
      </c>
      <c r="AG262">
        <v>7</v>
      </c>
      <c r="AH262">
        <v>8</v>
      </c>
      <c r="AI262">
        <v>4</v>
      </c>
      <c r="AJ262">
        <v>3</v>
      </c>
      <c r="AK262">
        <v>7</v>
      </c>
      <c r="AL262">
        <v>6</v>
      </c>
      <c r="AM262">
        <v>12</v>
      </c>
      <c r="AN262">
        <v>10</v>
      </c>
      <c r="AO262">
        <v>11</v>
      </c>
      <c r="AP262">
        <v>7</v>
      </c>
      <c r="AQ262">
        <v>5</v>
      </c>
      <c r="AR262">
        <v>6</v>
      </c>
      <c r="AS262">
        <v>6</v>
      </c>
      <c r="AT262">
        <v>6</v>
      </c>
      <c r="AU262">
        <v>5</v>
      </c>
      <c r="AV262">
        <v>6</v>
      </c>
      <c r="AW262">
        <v>7</v>
      </c>
      <c r="AX262">
        <v>9</v>
      </c>
      <c r="AY262">
        <v>5</v>
      </c>
      <c r="AZ262">
        <v>8</v>
      </c>
      <c r="BA262">
        <v>5</v>
      </c>
      <c r="BB262">
        <v>6</v>
      </c>
      <c r="BC262">
        <v>5</v>
      </c>
      <c r="BD262">
        <v>65</v>
      </c>
    </row>
    <row r="263" spans="1:56" x14ac:dyDescent="0.25">
      <c r="A263">
        <v>39114</v>
      </c>
      <c r="B263">
        <v>0</v>
      </c>
      <c r="C263">
        <v>1982</v>
      </c>
      <c r="D263" s="1">
        <v>45597.591412037036</v>
      </c>
      <c r="E263" t="s">
        <v>99</v>
      </c>
      <c r="F263">
        <v>4</v>
      </c>
      <c r="G263">
        <v>5</v>
      </c>
      <c r="H263">
        <v>2</v>
      </c>
      <c r="I263">
        <v>4</v>
      </c>
      <c r="J263">
        <v>4</v>
      </c>
      <c r="K263">
        <v>2</v>
      </c>
      <c r="L263">
        <v>3</v>
      </c>
      <c r="M263">
        <v>2</v>
      </c>
      <c r="N263">
        <v>3</v>
      </c>
      <c r="O263">
        <v>2</v>
      </c>
      <c r="P263">
        <v>1</v>
      </c>
      <c r="Q263">
        <v>3</v>
      </c>
      <c r="R263">
        <v>2</v>
      </c>
      <c r="S263">
        <v>4</v>
      </c>
      <c r="T263">
        <v>4</v>
      </c>
      <c r="U263">
        <v>2</v>
      </c>
      <c r="V263">
        <v>4</v>
      </c>
      <c r="W263">
        <v>4</v>
      </c>
      <c r="X263">
        <v>4</v>
      </c>
      <c r="Y263">
        <v>2</v>
      </c>
      <c r="Z263">
        <v>5</v>
      </c>
      <c r="AA263">
        <v>1</v>
      </c>
      <c r="AB263">
        <v>4</v>
      </c>
      <c r="AC263">
        <v>2</v>
      </c>
      <c r="AD263">
        <v>1</v>
      </c>
      <c r="AE263">
        <v>8</v>
      </c>
      <c r="AF263">
        <v>5</v>
      </c>
      <c r="AG263">
        <v>11</v>
      </c>
      <c r="AH263">
        <v>6</v>
      </c>
      <c r="AI263">
        <v>7</v>
      </c>
      <c r="AJ263">
        <v>7</v>
      </c>
      <c r="AK263">
        <v>5</v>
      </c>
      <c r="AL263">
        <v>35</v>
      </c>
      <c r="AM263">
        <v>4</v>
      </c>
      <c r="AN263">
        <v>5</v>
      </c>
      <c r="AO263">
        <v>6</v>
      </c>
      <c r="AP263">
        <v>7</v>
      </c>
      <c r="AQ263">
        <v>26</v>
      </c>
      <c r="AR263">
        <v>3</v>
      </c>
      <c r="AS263">
        <v>8</v>
      </c>
      <c r="AT263">
        <v>18</v>
      </c>
      <c r="AU263">
        <v>5</v>
      </c>
      <c r="AV263">
        <v>5</v>
      </c>
      <c r="AW263">
        <v>8</v>
      </c>
      <c r="AX263">
        <v>4</v>
      </c>
      <c r="AY263">
        <v>5</v>
      </c>
      <c r="AZ263">
        <v>5</v>
      </c>
      <c r="BA263">
        <v>6</v>
      </c>
      <c r="BB263">
        <v>27</v>
      </c>
      <c r="BC263">
        <v>3</v>
      </c>
      <c r="BD263">
        <v>47</v>
      </c>
    </row>
    <row r="264" spans="1:56" x14ac:dyDescent="0.25">
      <c r="A264">
        <v>39116</v>
      </c>
      <c r="B264">
        <v>0</v>
      </c>
      <c r="C264">
        <v>1983</v>
      </c>
      <c r="D264" s="1">
        <v>45597.592199074075</v>
      </c>
      <c r="E264" t="s">
        <v>99</v>
      </c>
      <c r="F264">
        <v>3</v>
      </c>
      <c r="G264">
        <v>3</v>
      </c>
      <c r="H264">
        <v>4</v>
      </c>
      <c r="I264">
        <v>2</v>
      </c>
      <c r="J264">
        <v>4</v>
      </c>
      <c r="K264">
        <v>3</v>
      </c>
      <c r="L264">
        <v>4</v>
      </c>
      <c r="M264">
        <v>4</v>
      </c>
      <c r="N264">
        <v>3</v>
      </c>
      <c r="O264">
        <v>4</v>
      </c>
      <c r="P264">
        <v>3</v>
      </c>
      <c r="Q264">
        <v>4</v>
      </c>
      <c r="R264">
        <v>4</v>
      </c>
      <c r="S264">
        <v>4</v>
      </c>
      <c r="T264">
        <v>4</v>
      </c>
      <c r="U264">
        <v>4</v>
      </c>
      <c r="V264">
        <v>3</v>
      </c>
      <c r="W264">
        <v>5</v>
      </c>
      <c r="X264">
        <v>4</v>
      </c>
      <c r="Y264">
        <v>5</v>
      </c>
      <c r="Z264">
        <v>2</v>
      </c>
      <c r="AA264">
        <v>4</v>
      </c>
      <c r="AB264">
        <v>3</v>
      </c>
      <c r="AC264">
        <v>4</v>
      </c>
      <c r="AD264">
        <v>4</v>
      </c>
      <c r="AE264">
        <v>14</v>
      </c>
      <c r="AF264">
        <v>6</v>
      </c>
      <c r="AG264">
        <v>5</v>
      </c>
      <c r="AH264">
        <v>7</v>
      </c>
      <c r="AI264">
        <v>6</v>
      </c>
      <c r="AJ264">
        <v>3</v>
      </c>
      <c r="AK264">
        <v>5</v>
      </c>
      <c r="AL264">
        <v>7</v>
      </c>
      <c r="AM264">
        <v>5</v>
      </c>
      <c r="AN264">
        <v>5</v>
      </c>
      <c r="AO264">
        <v>10</v>
      </c>
      <c r="AP264">
        <v>6</v>
      </c>
      <c r="AQ264">
        <v>5</v>
      </c>
      <c r="AR264">
        <v>3</v>
      </c>
      <c r="AS264">
        <v>3</v>
      </c>
      <c r="AT264">
        <v>5</v>
      </c>
      <c r="AU264">
        <v>5</v>
      </c>
      <c r="AV264">
        <v>7</v>
      </c>
      <c r="AW264">
        <v>8</v>
      </c>
      <c r="AX264">
        <v>7</v>
      </c>
      <c r="AY264">
        <v>6</v>
      </c>
      <c r="AZ264">
        <v>6</v>
      </c>
      <c r="BA264">
        <v>4</v>
      </c>
      <c r="BB264">
        <v>4</v>
      </c>
      <c r="BC264">
        <v>7</v>
      </c>
      <c r="BD264">
        <v>61</v>
      </c>
    </row>
    <row r="265" spans="1:56" x14ac:dyDescent="0.25">
      <c r="A265">
        <v>39121</v>
      </c>
      <c r="B265">
        <v>1</v>
      </c>
      <c r="C265">
        <v>1980</v>
      </c>
      <c r="D265" s="1">
        <v>45597.594224537039</v>
      </c>
      <c r="E265" t="s">
        <v>101</v>
      </c>
      <c r="F265">
        <v>2</v>
      </c>
      <c r="G265">
        <v>4</v>
      </c>
      <c r="H265">
        <v>2</v>
      </c>
      <c r="I265">
        <v>3</v>
      </c>
      <c r="J265">
        <v>5</v>
      </c>
      <c r="K265">
        <v>5</v>
      </c>
      <c r="L265">
        <v>4</v>
      </c>
      <c r="M265">
        <v>4</v>
      </c>
      <c r="N265">
        <v>2</v>
      </c>
      <c r="O265">
        <v>4</v>
      </c>
      <c r="P265">
        <v>2</v>
      </c>
      <c r="Q265">
        <v>5</v>
      </c>
      <c r="R265">
        <v>4</v>
      </c>
      <c r="S265">
        <v>5</v>
      </c>
      <c r="T265">
        <v>4</v>
      </c>
      <c r="U265">
        <v>3</v>
      </c>
      <c r="V265">
        <v>1</v>
      </c>
      <c r="W265">
        <v>5</v>
      </c>
      <c r="X265">
        <v>4</v>
      </c>
      <c r="Y265">
        <v>4</v>
      </c>
      <c r="Z265">
        <v>1</v>
      </c>
      <c r="AA265">
        <v>3</v>
      </c>
      <c r="AB265">
        <v>4</v>
      </c>
      <c r="AC265">
        <v>4</v>
      </c>
      <c r="AD265">
        <v>3</v>
      </c>
      <c r="AE265">
        <v>6</v>
      </c>
      <c r="AF265">
        <v>6</v>
      </c>
      <c r="AG265">
        <v>3</v>
      </c>
      <c r="AH265">
        <v>7</v>
      </c>
      <c r="AI265">
        <v>4</v>
      </c>
      <c r="AJ265">
        <v>3</v>
      </c>
      <c r="AK265">
        <v>3</v>
      </c>
      <c r="AL265">
        <v>4</v>
      </c>
      <c r="AM265">
        <v>3</v>
      </c>
      <c r="AN265">
        <v>4</v>
      </c>
      <c r="AO265">
        <v>7</v>
      </c>
      <c r="AP265">
        <v>4</v>
      </c>
      <c r="AQ265">
        <v>3</v>
      </c>
      <c r="AR265">
        <v>3</v>
      </c>
      <c r="AS265">
        <v>7</v>
      </c>
      <c r="AT265">
        <v>3</v>
      </c>
      <c r="AU265">
        <v>4</v>
      </c>
      <c r="AV265">
        <v>3</v>
      </c>
      <c r="AW265">
        <v>3</v>
      </c>
      <c r="AX265">
        <v>3</v>
      </c>
      <c r="AY265">
        <v>4</v>
      </c>
      <c r="AZ265">
        <v>4</v>
      </c>
      <c r="BA265">
        <v>3</v>
      </c>
      <c r="BB265">
        <v>6</v>
      </c>
      <c r="BC265">
        <v>6</v>
      </c>
      <c r="BD265">
        <v>54</v>
      </c>
    </row>
    <row r="266" spans="1:56" x14ac:dyDescent="0.25">
      <c r="A266">
        <v>37520</v>
      </c>
      <c r="B266">
        <v>0</v>
      </c>
      <c r="C266">
        <v>1997</v>
      </c>
      <c r="D266" s="1">
        <v>45597.596909722219</v>
      </c>
      <c r="E266" t="s">
        <v>107</v>
      </c>
      <c r="F266">
        <v>2</v>
      </c>
      <c r="G266">
        <v>2</v>
      </c>
      <c r="H266">
        <v>2</v>
      </c>
      <c r="I266">
        <v>3</v>
      </c>
      <c r="J266">
        <v>3</v>
      </c>
      <c r="K266">
        <v>4</v>
      </c>
      <c r="L266">
        <v>2</v>
      </c>
      <c r="M266">
        <v>4</v>
      </c>
      <c r="N266">
        <v>2</v>
      </c>
      <c r="O266">
        <v>5</v>
      </c>
      <c r="P266">
        <v>2</v>
      </c>
      <c r="Q266">
        <v>4</v>
      </c>
      <c r="R266">
        <v>4</v>
      </c>
      <c r="S266">
        <v>5</v>
      </c>
      <c r="T266">
        <v>4</v>
      </c>
      <c r="U266">
        <v>3</v>
      </c>
      <c r="V266">
        <v>2</v>
      </c>
      <c r="W266">
        <v>4</v>
      </c>
      <c r="X266">
        <v>5</v>
      </c>
      <c r="Y266">
        <v>4</v>
      </c>
      <c r="Z266">
        <v>1</v>
      </c>
      <c r="AA266">
        <v>4</v>
      </c>
      <c r="AB266">
        <v>4</v>
      </c>
      <c r="AC266">
        <v>4</v>
      </c>
      <c r="AD266">
        <v>2</v>
      </c>
      <c r="AE266">
        <v>11</v>
      </c>
      <c r="AF266">
        <v>17</v>
      </c>
      <c r="AG266">
        <v>5</v>
      </c>
      <c r="AH266">
        <v>5</v>
      </c>
      <c r="AI266">
        <v>6</v>
      </c>
      <c r="AJ266">
        <v>5</v>
      </c>
      <c r="AK266">
        <v>5</v>
      </c>
      <c r="AL266">
        <v>3</v>
      </c>
      <c r="AM266">
        <v>23</v>
      </c>
      <c r="AN266">
        <v>17</v>
      </c>
      <c r="AO266">
        <v>13</v>
      </c>
      <c r="AP266">
        <v>5</v>
      </c>
      <c r="AQ266">
        <v>4</v>
      </c>
      <c r="AR266">
        <v>13</v>
      </c>
      <c r="AS266">
        <v>80</v>
      </c>
      <c r="AT266">
        <v>5</v>
      </c>
      <c r="AU266">
        <v>14</v>
      </c>
      <c r="AV266">
        <v>5</v>
      </c>
      <c r="AW266">
        <v>5</v>
      </c>
      <c r="AX266">
        <v>8</v>
      </c>
      <c r="AY266">
        <v>5</v>
      </c>
      <c r="AZ266">
        <v>5</v>
      </c>
      <c r="BA266">
        <v>12</v>
      </c>
      <c r="BB266">
        <v>7</v>
      </c>
      <c r="BC266">
        <v>43</v>
      </c>
      <c r="BD266">
        <v>68</v>
      </c>
    </row>
    <row r="267" spans="1:56" x14ac:dyDescent="0.25">
      <c r="A267">
        <v>36145</v>
      </c>
      <c r="B267">
        <v>0</v>
      </c>
      <c r="C267">
        <v>1992</v>
      </c>
      <c r="D267" s="1">
        <v>45597.608263888891</v>
      </c>
      <c r="E267" t="s">
        <v>107</v>
      </c>
      <c r="F267">
        <v>4</v>
      </c>
      <c r="G267">
        <v>5</v>
      </c>
      <c r="H267">
        <v>2</v>
      </c>
      <c r="I267">
        <v>4</v>
      </c>
      <c r="J267">
        <v>4</v>
      </c>
      <c r="K267">
        <v>4</v>
      </c>
      <c r="L267">
        <v>2</v>
      </c>
      <c r="M267">
        <v>4</v>
      </c>
      <c r="N267">
        <v>4</v>
      </c>
      <c r="O267">
        <v>4</v>
      </c>
      <c r="P267">
        <v>2</v>
      </c>
      <c r="Q267">
        <v>4</v>
      </c>
      <c r="R267">
        <v>4</v>
      </c>
      <c r="S267">
        <v>5</v>
      </c>
      <c r="T267">
        <v>4</v>
      </c>
      <c r="U267">
        <v>4</v>
      </c>
      <c r="V267">
        <v>2</v>
      </c>
      <c r="W267">
        <v>4</v>
      </c>
      <c r="X267">
        <v>4</v>
      </c>
      <c r="Y267">
        <v>5</v>
      </c>
      <c r="Z267">
        <v>2</v>
      </c>
      <c r="AA267">
        <v>4</v>
      </c>
      <c r="AB267">
        <v>5</v>
      </c>
      <c r="AC267">
        <v>5</v>
      </c>
      <c r="AD267">
        <v>4</v>
      </c>
      <c r="AE267">
        <v>3</v>
      </c>
      <c r="AF267">
        <v>4</v>
      </c>
      <c r="AG267">
        <v>4</v>
      </c>
      <c r="AH267">
        <v>2</v>
      </c>
      <c r="AI267">
        <v>3</v>
      </c>
      <c r="AJ267">
        <v>1</v>
      </c>
      <c r="AK267">
        <v>5</v>
      </c>
      <c r="AL267">
        <v>3</v>
      </c>
      <c r="AM267">
        <v>5</v>
      </c>
      <c r="AN267">
        <v>6</v>
      </c>
      <c r="AO267">
        <v>5</v>
      </c>
      <c r="AP267">
        <v>7</v>
      </c>
      <c r="AQ267">
        <v>2</v>
      </c>
      <c r="AR267">
        <v>2</v>
      </c>
      <c r="AS267">
        <v>2</v>
      </c>
      <c r="AT267">
        <v>4</v>
      </c>
      <c r="AU267">
        <v>6</v>
      </c>
      <c r="AV267">
        <v>7</v>
      </c>
      <c r="AW267">
        <v>5</v>
      </c>
      <c r="AX267">
        <v>4</v>
      </c>
      <c r="AY267">
        <v>4</v>
      </c>
      <c r="AZ267">
        <v>4</v>
      </c>
      <c r="BA267">
        <v>3</v>
      </c>
      <c r="BB267">
        <v>2</v>
      </c>
      <c r="BC267">
        <v>4</v>
      </c>
      <c r="BD267">
        <v>44</v>
      </c>
    </row>
    <row r="268" spans="1:56" x14ac:dyDescent="0.25">
      <c r="A268">
        <v>39136</v>
      </c>
      <c r="B268">
        <v>0</v>
      </c>
      <c r="C268">
        <v>1984</v>
      </c>
      <c r="D268" s="1">
        <v>45597.627118055556</v>
      </c>
      <c r="E268" t="s">
        <v>107</v>
      </c>
      <c r="F268">
        <v>3</v>
      </c>
      <c r="G268">
        <v>4</v>
      </c>
      <c r="H268">
        <v>2</v>
      </c>
      <c r="I268">
        <v>4</v>
      </c>
      <c r="J268">
        <v>4</v>
      </c>
      <c r="K268">
        <v>4</v>
      </c>
      <c r="L268">
        <v>4</v>
      </c>
      <c r="M268">
        <v>4</v>
      </c>
      <c r="N268">
        <v>2</v>
      </c>
      <c r="O268">
        <v>4</v>
      </c>
      <c r="P268">
        <v>3</v>
      </c>
      <c r="Q268">
        <v>4</v>
      </c>
      <c r="R268">
        <v>4</v>
      </c>
      <c r="S268">
        <v>4</v>
      </c>
      <c r="T268">
        <v>4</v>
      </c>
      <c r="U268">
        <v>4</v>
      </c>
      <c r="V268">
        <v>2</v>
      </c>
      <c r="W268">
        <v>4</v>
      </c>
      <c r="X268">
        <v>4</v>
      </c>
      <c r="Y268">
        <v>4</v>
      </c>
      <c r="Z268">
        <v>2</v>
      </c>
      <c r="AA268">
        <v>4</v>
      </c>
      <c r="AB268">
        <v>4</v>
      </c>
      <c r="AC268">
        <v>4</v>
      </c>
      <c r="AD268">
        <v>4</v>
      </c>
      <c r="AE268">
        <v>3</v>
      </c>
      <c r="AF268">
        <v>5</v>
      </c>
      <c r="AG268">
        <v>5</v>
      </c>
      <c r="AH268">
        <v>2</v>
      </c>
      <c r="AI268">
        <v>2</v>
      </c>
      <c r="AJ268">
        <v>2</v>
      </c>
      <c r="AK268">
        <v>3</v>
      </c>
      <c r="AL268">
        <v>2</v>
      </c>
      <c r="AM268">
        <v>2</v>
      </c>
      <c r="AN268">
        <v>2</v>
      </c>
      <c r="AO268">
        <v>3</v>
      </c>
      <c r="AP268">
        <v>2</v>
      </c>
      <c r="AQ268">
        <v>2</v>
      </c>
      <c r="AR268">
        <v>2</v>
      </c>
      <c r="AS268">
        <v>2</v>
      </c>
      <c r="AT268">
        <v>3</v>
      </c>
      <c r="AU268">
        <v>3</v>
      </c>
      <c r="AV268">
        <v>1</v>
      </c>
      <c r="AW268">
        <v>3</v>
      </c>
      <c r="AX268">
        <v>2</v>
      </c>
      <c r="AY268">
        <v>5</v>
      </c>
      <c r="AZ268">
        <v>3</v>
      </c>
      <c r="BA268">
        <v>2</v>
      </c>
      <c r="BB268">
        <v>2</v>
      </c>
      <c r="BC268">
        <v>3</v>
      </c>
      <c r="BD268">
        <v>43</v>
      </c>
    </row>
    <row r="269" spans="1:56" x14ac:dyDescent="0.25">
      <c r="A269">
        <v>39143</v>
      </c>
      <c r="B269">
        <v>0</v>
      </c>
      <c r="C269">
        <v>1988</v>
      </c>
      <c r="D269" s="1">
        <v>45597.637465277781</v>
      </c>
      <c r="E269" t="s">
        <v>177</v>
      </c>
      <c r="F269">
        <v>5</v>
      </c>
      <c r="G269">
        <v>4</v>
      </c>
      <c r="H269">
        <v>2</v>
      </c>
      <c r="I269">
        <v>4</v>
      </c>
      <c r="J269">
        <v>4</v>
      </c>
      <c r="K269">
        <v>2</v>
      </c>
      <c r="L269">
        <v>2</v>
      </c>
      <c r="M269">
        <v>2</v>
      </c>
      <c r="N269">
        <v>5</v>
      </c>
      <c r="O269">
        <v>4</v>
      </c>
      <c r="P269">
        <v>4</v>
      </c>
      <c r="Q269">
        <v>2</v>
      </c>
      <c r="R269">
        <v>2</v>
      </c>
      <c r="S269">
        <v>2</v>
      </c>
      <c r="T269">
        <v>2</v>
      </c>
      <c r="U269">
        <v>2</v>
      </c>
      <c r="V269">
        <v>4</v>
      </c>
      <c r="W269">
        <v>2</v>
      </c>
      <c r="X269">
        <v>4</v>
      </c>
      <c r="Y269">
        <v>3</v>
      </c>
      <c r="Z269">
        <v>3</v>
      </c>
      <c r="AA269">
        <v>4</v>
      </c>
      <c r="AB269">
        <v>3</v>
      </c>
      <c r="AC269">
        <v>3</v>
      </c>
      <c r="AD269">
        <v>3</v>
      </c>
      <c r="AE269">
        <v>8</v>
      </c>
      <c r="AF269">
        <v>4</v>
      </c>
      <c r="AG269">
        <v>6</v>
      </c>
      <c r="AH269">
        <v>4</v>
      </c>
      <c r="AI269">
        <v>2</v>
      </c>
      <c r="AJ269">
        <v>5</v>
      </c>
      <c r="AK269">
        <v>4</v>
      </c>
      <c r="AL269">
        <v>18</v>
      </c>
      <c r="AM269">
        <v>4</v>
      </c>
      <c r="AN269">
        <v>6</v>
      </c>
      <c r="AO269">
        <v>4</v>
      </c>
      <c r="AP269">
        <v>5</v>
      </c>
      <c r="AQ269">
        <v>6</v>
      </c>
      <c r="AR269">
        <v>3</v>
      </c>
      <c r="AS269">
        <v>4</v>
      </c>
      <c r="AT269">
        <v>7</v>
      </c>
      <c r="AU269">
        <v>3</v>
      </c>
      <c r="AV269">
        <v>3</v>
      </c>
      <c r="AW269">
        <v>5</v>
      </c>
      <c r="AX269">
        <v>8</v>
      </c>
      <c r="AY269">
        <v>4</v>
      </c>
      <c r="AZ269">
        <v>4</v>
      </c>
      <c r="BA269">
        <v>6</v>
      </c>
      <c r="BB269">
        <v>2</v>
      </c>
      <c r="BC269">
        <v>4</v>
      </c>
      <c r="BD269">
        <v>32</v>
      </c>
    </row>
    <row r="270" spans="1:56" x14ac:dyDescent="0.25">
      <c r="A270">
        <v>39144</v>
      </c>
      <c r="B270">
        <v>0</v>
      </c>
      <c r="C270">
        <v>1967</v>
      </c>
      <c r="D270" s="1">
        <v>45597.637858796297</v>
      </c>
      <c r="E270" t="s">
        <v>178</v>
      </c>
      <c r="F270">
        <v>4</v>
      </c>
      <c r="G270">
        <v>5</v>
      </c>
      <c r="H270">
        <v>2</v>
      </c>
      <c r="I270">
        <v>4</v>
      </c>
      <c r="J270">
        <v>5</v>
      </c>
      <c r="K270">
        <v>5</v>
      </c>
      <c r="L270">
        <v>4</v>
      </c>
      <c r="M270">
        <v>4</v>
      </c>
      <c r="N270">
        <v>2</v>
      </c>
      <c r="O270">
        <v>4</v>
      </c>
      <c r="P270">
        <v>5</v>
      </c>
      <c r="Q270">
        <v>4</v>
      </c>
      <c r="R270">
        <v>5</v>
      </c>
      <c r="S270">
        <v>4</v>
      </c>
      <c r="T270">
        <v>4</v>
      </c>
      <c r="U270">
        <v>5</v>
      </c>
      <c r="V270">
        <v>1</v>
      </c>
      <c r="W270">
        <v>5</v>
      </c>
      <c r="X270">
        <v>4</v>
      </c>
      <c r="Y270">
        <v>5</v>
      </c>
      <c r="Z270">
        <v>2</v>
      </c>
      <c r="AA270">
        <v>3</v>
      </c>
      <c r="AB270">
        <v>4</v>
      </c>
      <c r="AC270">
        <v>4</v>
      </c>
      <c r="AD270">
        <v>3</v>
      </c>
      <c r="AE270">
        <v>29</v>
      </c>
      <c r="AF270">
        <v>14</v>
      </c>
      <c r="AG270">
        <v>18</v>
      </c>
      <c r="AH270">
        <v>13</v>
      </c>
      <c r="AI270">
        <v>15</v>
      </c>
      <c r="AJ270">
        <v>8</v>
      </c>
      <c r="AK270">
        <v>17</v>
      </c>
      <c r="AL270">
        <v>6</v>
      </c>
      <c r="AM270">
        <v>7</v>
      </c>
      <c r="AN270">
        <v>7</v>
      </c>
      <c r="AO270">
        <v>14</v>
      </c>
      <c r="AP270">
        <v>16</v>
      </c>
      <c r="AQ270">
        <v>13</v>
      </c>
      <c r="AR270">
        <v>11</v>
      </c>
      <c r="AS270">
        <v>9</v>
      </c>
      <c r="AT270">
        <v>6</v>
      </c>
      <c r="AU270">
        <v>10</v>
      </c>
      <c r="AV270">
        <v>10</v>
      </c>
      <c r="AW270">
        <v>11</v>
      </c>
      <c r="AX270">
        <v>17</v>
      </c>
      <c r="AY270">
        <v>12</v>
      </c>
      <c r="AZ270">
        <v>10</v>
      </c>
      <c r="BA270">
        <v>31</v>
      </c>
      <c r="BB270">
        <v>5</v>
      </c>
      <c r="BC270">
        <v>11</v>
      </c>
      <c r="BD270">
        <v>40</v>
      </c>
    </row>
    <row r="271" spans="1:56" x14ac:dyDescent="0.25">
      <c r="A271">
        <v>39139</v>
      </c>
      <c r="B271">
        <v>0</v>
      </c>
      <c r="C271">
        <v>1993</v>
      </c>
      <c r="D271" s="1">
        <v>45597.643414351849</v>
      </c>
      <c r="E271" t="s">
        <v>107</v>
      </c>
      <c r="F271">
        <v>2</v>
      </c>
      <c r="G271">
        <v>3</v>
      </c>
      <c r="H271">
        <v>2</v>
      </c>
      <c r="I271">
        <v>4</v>
      </c>
      <c r="J271">
        <v>4</v>
      </c>
      <c r="K271">
        <v>4</v>
      </c>
      <c r="L271">
        <v>4</v>
      </c>
      <c r="M271">
        <v>4</v>
      </c>
      <c r="N271">
        <v>2</v>
      </c>
      <c r="O271">
        <v>3</v>
      </c>
      <c r="P271">
        <v>2</v>
      </c>
      <c r="Q271">
        <v>4</v>
      </c>
      <c r="R271">
        <v>5</v>
      </c>
      <c r="S271">
        <v>5</v>
      </c>
      <c r="T271">
        <v>4</v>
      </c>
      <c r="U271">
        <v>4</v>
      </c>
      <c r="V271">
        <v>2</v>
      </c>
      <c r="W271">
        <v>5</v>
      </c>
      <c r="X271">
        <v>4</v>
      </c>
      <c r="Y271">
        <v>4</v>
      </c>
      <c r="Z271">
        <v>4</v>
      </c>
      <c r="AA271">
        <v>4</v>
      </c>
      <c r="AB271">
        <v>4</v>
      </c>
      <c r="AC271">
        <v>3</v>
      </c>
      <c r="AD271">
        <v>2</v>
      </c>
      <c r="AE271">
        <v>3</v>
      </c>
      <c r="AF271">
        <v>5</v>
      </c>
      <c r="AG271">
        <v>3</v>
      </c>
      <c r="AH271">
        <v>2</v>
      </c>
      <c r="AI271">
        <v>75</v>
      </c>
      <c r="AJ271">
        <v>2</v>
      </c>
      <c r="AK271">
        <v>2</v>
      </c>
      <c r="AL271">
        <v>2</v>
      </c>
      <c r="AM271">
        <v>3</v>
      </c>
      <c r="AN271">
        <v>3</v>
      </c>
      <c r="AO271">
        <v>4</v>
      </c>
      <c r="AP271">
        <v>3</v>
      </c>
      <c r="AQ271">
        <v>3</v>
      </c>
      <c r="AR271">
        <v>3</v>
      </c>
      <c r="AS271">
        <v>4</v>
      </c>
      <c r="AT271">
        <v>4</v>
      </c>
      <c r="AU271">
        <v>3</v>
      </c>
      <c r="AV271">
        <v>3</v>
      </c>
      <c r="AW271">
        <v>3</v>
      </c>
      <c r="AX271">
        <v>2</v>
      </c>
      <c r="AY271">
        <v>19</v>
      </c>
      <c r="AZ271">
        <v>3</v>
      </c>
      <c r="BA271">
        <v>2</v>
      </c>
      <c r="BB271">
        <v>3</v>
      </c>
      <c r="BC271">
        <v>4</v>
      </c>
      <c r="BD271">
        <v>64</v>
      </c>
    </row>
    <row r="272" spans="1:56" x14ac:dyDescent="0.25">
      <c r="A272">
        <v>39160</v>
      </c>
      <c r="B272">
        <v>0</v>
      </c>
      <c r="C272">
        <v>1992</v>
      </c>
      <c r="D272" s="1">
        <v>45597.664282407408</v>
      </c>
      <c r="E272" t="s">
        <v>99</v>
      </c>
      <c r="F272">
        <v>2</v>
      </c>
      <c r="G272">
        <v>4</v>
      </c>
      <c r="H272">
        <v>2</v>
      </c>
      <c r="I272">
        <v>4</v>
      </c>
      <c r="J272">
        <v>4</v>
      </c>
      <c r="K272">
        <v>3</v>
      </c>
      <c r="L272">
        <v>3</v>
      </c>
      <c r="M272">
        <v>3</v>
      </c>
      <c r="N272">
        <v>4</v>
      </c>
      <c r="O272">
        <v>2</v>
      </c>
      <c r="P272">
        <v>2</v>
      </c>
      <c r="Q272">
        <v>4</v>
      </c>
      <c r="R272">
        <v>4</v>
      </c>
      <c r="S272">
        <v>4</v>
      </c>
      <c r="T272">
        <v>4</v>
      </c>
      <c r="U272">
        <v>4</v>
      </c>
      <c r="V272">
        <v>2</v>
      </c>
      <c r="W272">
        <v>4</v>
      </c>
      <c r="X272">
        <v>3</v>
      </c>
      <c r="Y272">
        <v>4</v>
      </c>
      <c r="Z272">
        <v>2</v>
      </c>
      <c r="AA272">
        <v>4</v>
      </c>
      <c r="AB272">
        <v>4</v>
      </c>
      <c r="AC272">
        <v>4</v>
      </c>
      <c r="AD272">
        <v>4</v>
      </c>
      <c r="AE272">
        <v>7</v>
      </c>
      <c r="AF272">
        <v>4</v>
      </c>
      <c r="AG272">
        <v>3</v>
      </c>
      <c r="AH272">
        <v>6</v>
      </c>
      <c r="AI272">
        <v>2</v>
      </c>
      <c r="AJ272">
        <v>3</v>
      </c>
      <c r="AK272">
        <v>4</v>
      </c>
      <c r="AL272">
        <v>3</v>
      </c>
      <c r="AM272">
        <v>3</v>
      </c>
      <c r="AN272">
        <v>5</v>
      </c>
      <c r="AO272">
        <v>3</v>
      </c>
      <c r="AP272">
        <v>5</v>
      </c>
      <c r="AQ272">
        <v>3</v>
      </c>
      <c r="AR272">
        <v>2</v>
      </c>
      <c r="AS272">
        <v>2</v>
      </c>
      <c r="AT272">
        <v>4</v>
      </c>
      <c r="AU272">
        <v>3</v>
      </c>
      <c r="AV272">
        <v>3</v>
      </c>
      <c r="AW272">
        <v>5</v>
      </c>
      <c r="AX272">
        <v>7</v>
      </c>
      <c r="AY272">
        <v>3</v>
      </c>
      <c r="AZ272">
        <v>3</v>
      </c>
      <c r="BA272">
        <v>3</v>
      </c>
      <c r="BB272">
        <v>2</v>
      </c>
      <c r="BC272">
        <v>3</v>
      </c>
      <c r="BD272">
        <v>56</v>
      </c>
    </row>
    <row r="273" spans="1:56" x14ac:dyDescent="0.25">
      <c r="A273">
        <v>39223</v>
      </c>
      <c r="B273">
        <v>0</v>
      </c>
      <c r="C273">
        <v>1983</v>
      </c>
      <c r="D273" s="1">
        <v>45597.750231481485</v>
      </c>
      <c r="E273" t="s">
        <v>179</v>
      </c>
      <c r="F273">
        <v>2</v>
      </c>
      <c r="G273">
        <v>4</v>
      </c>
      <c r="H273">
        <v>2</v>
      </c>
      <c r="I273">
        <v>4</v>
      </c>
      <c r="J273">
        <v>5</v>
      </c>
      <c r="K273">
        <v>2</v>
      </c>
      <c r="L273">
        <v>2</v>
      </c>
      <c r="M273">
        <v>4</v>
      </c>
      <c r="N273">
        <v>4</v>
      </c>
      <c r="O273">
        <v>4</v>
      </c>
      <c r="P273">
        <v>4</v>
      </c>
      <c r="Q273">
        <v>4</v>
      </c>
      <c r="R273">
        <v>3</v>
      </c>
      <c r="S273">
        <v>2</v>
      </c>
      <c r="T273">
        <v>2</v>
      </c>
      <c r="U273">
        <v>4</v>
      </c>
      <c r="V273">
        <v>2</v>
      </c>
      <c r="W273">
        <v>2</v>
      </c>
      <c r="X273">
        <v>2</v>
      </c>
      <c r="Y273">
        <v>4</v>
      </c>
      <c r="Z273">
        <v>1</v>
      </c>
      <c r="AA273">
        <v>4</v>
      </c>
      <c r="AB273">
        <v>4</v>
      </c>
      <c r="AC273">
        <v>5</v>
      </c>
      <c r="AD273">
        <v>4</v>
      </c>
      <c r="AE273">
        <v>12</v>
      </c>
      <c r="AF273">
        <v>7</v>
      </c>
      <c r="AG273">
        <v>6</v>
      </c>
      <c r="AH273">
        <v>6</v>
      </c>
      <c r="AI273">
        <v>6</v>
      </c>
      <c r="AJ273">
        <v>6</v>
      </c>
      <c r="AK273">
        <v>4</v>
      </c>
      <c r="AL273">
        <v>5</v>
      </c>
      <c r="AM273">
        <v>4</v>
      </c>
      <c r="AN273">
        <v>6</v>
      </c>
      <c r="AO273">
        <v>6</v>
      </c>
      <c r="AP273">
        <v>5</v>
      </c>
      <c r="AQ273">
        <v>3</v>
      </c>
      <c r="AR273">
        <v>9</v>
      </c>
      <c r="AS273">
        <v>5</v>
      </c>
      <c r="AT273">
        <v>3</v>
      </c>
      <c r="AU273">
        <v>4</v>
      </c>
      <c r="AV273">
        <v>4</v>
      </c>
      <c r="AW273">
        <v>5</v>
      </c>
      <c r="AX273">
        <v>6</v>
      </c>
      <c r="AY273">
        <v>4</v>
      </c>
      <c r="AZ273">
        <v>4</v>
      </c>
      <c r="BA273">
        <v>3</v>
      </c>
      <c r="BB273">
        <v>4</v>
      </c>
      <c r="BC273">
        <v>4</v>
      </c>
      <c r="BD273">
        <v>73</v>
      </c>
    </row>
    <row r="274" spans="1:56" x14ac:dyDescent="0.25">
      <c r="A274">
        <v>39233</v>
      </c>
      <c r="B274">
        <v>0</v>
      </c>
      <c r="C274">
        <v>1985</v>
      </c>
      <c r="D274" s="1">
        <v>45597.771481481483</v>
      </c>
      <c r="E274" t="s">
        <v>180</v>
      </c>
      <c r="F274">
        <v>5</v>
      </c>
      <c r="G274">
        <v>4</v>
      </c>
      <c r="H274">
        <v>2</v>
      </c>
      <c r="I274">
        <v>4</v>
      </c>
      <c r="J274">
        <v>4</v>
      </c>
      <c r="K274">
        <v>3</v>
      </c>
      <c r="L274">
        <v>4</v>
      </c>
      <c r="M274">
        <v>3</v>
      </c>
      <c r="N274">
        <v>2</v>
      </c>
      <c r="O274">
        <v>4</v>
      </c>
      <c r="P274">
        <v>5</v>
      </c>
      <c r="Q274">
        <v>4</v>
      </c>
      <c r="R274">
        <v>2</v>
      </c>
      <c r="S274">
        <v>4</v>
      </c>
      <c r="T274">
        <v>4</v>
      </c>
      <c r="U274">
        <v>3</v>
      </c>
      <c r="V274">
        <v>2</v>
      </c>
      <c r="W274">
        <v>3</v>
      </c>
      <c r="X274">
        <v>4</v>
      </c>
      <c r="Y274">
        <v>3</v>
      </c>
      <c r="Z274">
        <v>4</v>
      </c>
      <c r="AA274">
        <v>2</v>
      </c>
      <c r="AB274">
        <v>4</v>
      </c>
      <c r="AC274">
        <v>4</v>
      </c>
      <c r="AD274">
        <v>2</v>
      </c>
      <c r="AE274">
        <v>6</v>
      </c>
      <c r="AF274">
        <v>11</v>
      </c>
      <c r="AG274">
        <v>6</v>
      </c>
      <c r="AH274">
        <v>5</v>
      </c>
      <c r="AI274">
        <v>3</v>
      </c>
      <c r="AJ274">
        <v>4</v>
      </c>
      <c r="AK274">
        <v>4</v>
      </c>
      <c r="AL274">
        <v>4</v>
      </c>
      <c r="AM274">
        <v>8</v>
      </c>
      <c r="AN274">
        <v>6</v>
      </c>
      <c r="AO274">
        <v>5</v>
      </c>
      <c r="AP274">
        <v>4</v>
      </c>
      <c r="AQ274">
        <v>4</v>
      </c>
      <c r="AR274">
        <v>5</v>
      </c>
      <c r="AS274">
        <v>8</v>
      </c>
      <c r="AT274">
        <v>6</v>
      </c>
      <c r="AU274">
        <v>9</v>
      </c>
      <c r="AV274">
        <v>4</v>
      </c>
      <c r="AW274">
        <v>3</v>
      </c>
      <c r="AX274">
        <v>7</v>
      </c>
      <c r="AY274">
        <v>7</v>
      </c>
      <c r="AZ274">
        <v>11</v>
      </c>
      <c r="BA274">
        <v>5</v>
      </c>
      <c r="BB274">
        <v>3</v>
      </c>
      <c r="BC274">
        <v>3</v>
      </c>
      <c r="BD274">
        <v>56</v>
      </c>
    </row>
    <row r="275" spans="1:56" x14ac:dyDescent="0.25">
      <c r="A275">
        <v>39208</v>
      </c>
      <c r="B275">
        <v>0</v>
      </c>
      <c r="C275">
        <v>1986</v>
      </c>
      <c r="D275" s="1">
        <v>45597.779537037037</v>
      </c>
      <c r="E275" t="s">
        <v>181</v>
      </c>
      <c r="F275">
        <v>3</v>
      </c>
      <c r="G275">
        <v>4</v>
      </c>
      <c r="H275">
        <v>4</v>
      </c>
      <c r="I275">
        <v>2</v>
      </c>
      <c r="J275">
        <v>2</v>
      </c>
      <c r="K275">
        <v>4</v>
      </c>
      <c r="L275">
        <v>2</v>
      </c>
      <c r="M275">
        <v>2</v>
      </c>
      <c r="N275">
        <v>4</v>
      </c>
      <c r="O275">
        <v>3</v>
      </c>
      <c r="P275">
        <v>4</v>
      </c>
      <c r="Q275">
        <v>3</v>
      </c>
      <c r="R275">
        <v>2</v>
      </c>
      <c r="S275">
        <v>3</v>
      </c>
      <c r="T275">
        <v>3</v>
      </c>
      <c r="U275">
        <v>3</v>
      </c>
      <c r="V275">
        <v>2</v>
      </c>
      <c r="W275">
        <v>2</v>
      </c>
      <c r="X275">
        <v>3</v>
      </c>
      <c r="Y275">
        <v>3</v>
      </c>
      <c r="Z275">
        <v>4</v>
      </c>
      <c r="AA275">
        <v>3</v>
      </c>
      <c r="AB275">
        <v>2</v>
      </c>
      <c r="AC275">
        <v>1</v>
      </c>
      <c r="AD275">
        <v>2</v>
      </c>
      <c r="AE275">
        <v>5</v>
      </c>
      <c r="AF275">
        <v>5</v>
      </c>
      <c r="AG275">
        <v>4</v>
      </c>
      <c r="AH275">
        <v>5</v>
      </c>
      <c r="AI275">
        <v>3</v>
      </c>
      <c r="AJ275">
        <v>4</v>
      </c>
      <c r="AK275">
        <v>3</v>
      </c>
      <c r="AL275">
        <v>5</v>
      </c>
      <c r="AM275">
        <v>3</v>
      </c>
      <c r="AN275">
        <v>7</v>
      </c>
      <c r="AO275">
        <v>5</v>
      </c>
      <c r="AP275">
        <v>3</v>
      </c>
      <c r="AQ275">
        <v>7</v>
      </c>
      <c r="AR275">
        <v>3</v>
      </c>
      <c r="AS275">
        <v>3</v>
      </c>
      <c r="AT275">
        <v>6</v>
      </c>
      <c r="AU275">
        <v>7</v>
      </c>
      <c r="AV275">
        <v>4</v>
      </c>
      <c r="AW275">
        <v>4</v>
      </c>
      <c r="AX275">
        <v>7</v>
      </c>
      <c r="AY275">
        <v>4</v>
      </c>
      <c r="AZ275">
        <v>7</v>
      </c>
      <c r="BA275">
        <v>5</v>
      </c>
      <c r="BB275">
        <v>3</v>
      </c>
      <c r="BC275">
        <v>5</v>
      </c>
      <c r="BD275">
        <v>5</v>
      </c>
    </row>
    <row r="276" spans="1:56" x14ac:dyDescent="0.25">
      <c r="A276">
        <v>39235</v>
      </c>
      <c r="B276">
        <v>0</v>
      </c>
      <c r="C276">
        <v>1999</v>
      </c>
      <c r="D276" s="1">
        <v>45597.784733796296</v>
      </c>
      <c r="E276" t="s">
        <v>99</v>
      </c>
      <c r="F276">
        <v>3</v>
      </c>
      <c r="G276">
        <v>5</v>
      </c>
      <c r="H276">
        <v>4</v>
      </c>
      <c r="I276">
        <v>2</v>
      </c>
      <c r="J276">
        <v>3</v>
      </c>
      <c r="K276">
        <v>3</v>
      </c>
      <c r="L276">
        <v>2</v>
      </c>
      <c r="M276">
        <v>3</v>
      </c>
      <c r="N276">
        <v>2</v>
      </c>
      <c r="O276">
        <v>2</v>
      </c>
      <c r="P276">
        <v>4</v>
      </c>
      <c r="Q276">
        <v>4</v>
      </c>
      <c r="R276">
        <v>4</v>
      </c>
      <c r="S276">
        <v>4</v>
      </c>
      <c r="T276">
        <v>4</v>
      </c>
      <c r="U276">
        <v>2</v>
      </c>
      <c r="V276">
        <v>2</v>
      </c>
      <c r="W276">
        <v>4</v>
      </c>
      <c r="X276">
        <v>3</v>
      </c>
      <c r="Y276">
        <v>3</v>
      </c>
      <c r="Z276">
        <v>4</v>
      </c>
      <c r="AA276">
        <v>4</v>
      </c>
      <c r="AB276">
        <v>3</v>
      </c>
      <c r="AC276">
        <v>5</v>
      </c>
      <c r="AD276">
        <v>2</v>
      </c>
      <c r="AE276">
        <v>12</v>
      </c>
      <c r="AF276">
        <v>8</v>
      </c>
      <c r="AG276">
        <v>5</v>
      </c>
      <c r="AH276">
        <v>4</v>
      </c>
      <c r="AI276">
        <v>5</v>
      </c>
      <c r="AJ276">
        <v>2</v>
      </c>
      <c r="AK276">
        <v>6</v>
      </c>
      <c r="AL276">
        <v>7</v>
      </c>
      <c r="AM276">
        <v>3</v>
      </c>
      <c r="AN276">
        <v>10</v>
      </c>
      <c r="AO276">
        <v>7</v>
      </c>
      <c r="AP276">
        <v>6</v>
      </c>
      <c r="AQ276">
        <v>9</v>
      </c>
      <c r="AR276">
        <v>5</v>
      </c>
      <c r="AS276">
        <v>7</v>
      </c>
      <c r="AT276">
        <v>8</v>
      </c>
      <c r="AU276">
        <v>4</v>
      </c>
      <c r="AV276">
        <v>6</v>
      </c>
      <c r="AW276">
        <v>6</v>
      </c>
      <c r="AX276">
        <v>8</v>
      </c>
      <c r="AY276">
        <v>4</v>
      </c>
      <c r="AZ276">
        <v>15</v>
      </c>
      <c r="BA276">
        <v>4</v>
      </c>
      <c r="BB276">
        <v>4</v>
      </c>
      <c r="BC276">
        <v>4</v>
      </c>
      <c r="BD276">
        <v>55</v>
      </c>
    </row>
    <row r="277" spans="1:56" x14ac:dyDescent="0.25">
      <c r="A277">
        <v>39236</v>
      </c>
      <c r="B277">
        <v>1</v>
      </c>
      <c r="C277">
        <v>1972</v>
      </c>
      <c r="D277" s="1">
        <v>45597.79241898148</v>
      </c>
      <c r="E277" t="s">
        <v>99</v>
      </c>
      <c r="F277">
        <v>2</v>
      </c>
      <c r="G277">
        <v>4</v>
      </c>
      <c r="H277">
        <v>2</v>
      </c>
      <c r="I277">
        <v>3</v>
      </c>
      <c r="J277">
        <v>4</v>
      </c>
      <c r="K277">
        <v>2</v>
      </c>
      <c r="L277">
        <v>3</v>
      </c>
      <c r="M277">
        <v>3</v>
      </c>
      <c r="N277">
        <v>3</v>
      </c>
      <c r="O277">
        <v>2</v>
      </c>
      <c r="P277">
        <v>4</v>
      </c>
      <c r="Q277">
        <v>4</v>
      </c>
      <c r="R277">
        <v>4</v>
      </c>
      <c r="S277">
        <v>4</v>
      </c>
      <c r="T277">
        <v>4</v>
      </c>
      <c r="U277">
        <v>3</v>
      </c>
      <c r="V277">
        <v>2</v>
      </c>
      <c r="W277">
        <v>4</v>
      </c>
      <c r="X277">
        <v>4</v>
      </c>
      <c r="Y277">
        <v>4</v>
      </c>
      <c r="Z277">
        <v>3</v>
      </c>
      <c r="AA277">
        <v>4</v>
      </c>
      <c r="AB277">
        <v>4</v>
      </c>
      <c r="AC277">
        <v>4</v>
      </c>
      <c r="AD277">
        <v>3</v>
      </c>
      <c r="AE277">
        <v>7</v>
      </c>
      <c r="AF277">
        <v>12</v>
      </c>
      <c r="AG277">
        <v>6</v>
      </c>
      <c r="AH277">
        <v>7</v>
      </c>
      <c r="AI277">
        <v>7</v>
      </c>
      <c r="AJ277">
        <v>18</v>
      </c>
      <c r="AK277">
        <v>7</v>
      </c>
      <c r="AL277">
        <v>11</v>
      </c>
      <c r="AM277">
        <v>22</v>
      </c>
      <c r="AN277">
        <v>11</v>
      </c>
      <c r="AO277">
        <v>7</v>
      </c>
      <c r="AP277">
        <v>11</v>
      </c>
      <c r="AQ277">
        <v>8</v>
      </c>
      <c r="AR277">
        <v>4</v>
      </c>
      <c r="AS277">
        <v>6</v>
      </c>
      <c r="AT277">
        <v>5</v>
      </c>
      <c r="AU277">
        <v>9</v>
      </c>
      <c r="AV277">
        <v>20</v>
      </c>
      <c r="AW277">
        <v>6</v>
      </c>
      <c r="AX277">
        <v>6</v>
      </c>
      <c r="AY277">
        <v>24</v>
      </c>
      <c r="AZ277">
        <v>6</v>
      </c>
      <c r="BA277">
        <v>7</v>
      </c>
      <c r="BB277">
        <v>4</v>
      </c>
      <c r="BC277">
        <v>11</v>
      </c>
      <c r="BD277">
        <v>54</v>
      </c>
    </row>
    <row r="278" spans="1:56" x14ac:dyDescent="0.25">
      <c r="A278">
        <v>37029</v>
      </c>
      <c r="B278">
        <v>0</v>
      </c>
      <c r="C278">
        <v>2000</v>
      </c>
      <c r="D278" s="1">
        <v>45597.806087962963</v>
      </c>
      <c r="E278" t="s">
        <v>107</v>
      </c>
      <c r="F278">
        <v>2</v>
      </c>
      <c r="G278">
        <v>2</v>
      </c>
      <c r="H278">
        <v>4</v>
      </c>
      <c r="I278">
        <v>2</v>
      </c>
      <c r="J278">
        <v>2</v>
      </c>
      <c r="K278">
        <v>4</v>
      </c>
      <c r="L278">
        <v>4</v>
      </c>
      <c r="M278">
        <v>4</v>
      </c>
      <c r="N278">
        <v>1</v>
      </c>
      <c r="O278">
        <v>4</v>
      </c>
      <c r="P278">
        <v>4</v>
      </c>
      <c r="Q278">
        <v>4</v>
      </c>
      <c r="R278">
        <v>4</v>
      </c>
      <c r="S278">
        <v>4</v>
      </c>
      <c r="T278">
        <v>4</v>
      </c>
      <c r="U278">
        <v>4</v>
      </c>
      <c r="V278">
        <v>2</v>
      </c>
      <c r="W278">
        <v>4</v>
      </c>
      <c r="X278">
        <v>4</v>
      </c>
      <c r="Y278">
        <v>4</v>
      </c>
      <c r="Z278">
        <v>4</v>
      </c>
      <c r="AA278">
        <v>2</v>
      </c>
      <c r="AB278">
        <v>4</v>
      </c>
      <c r="AC278">
        <v>4</v>
      </c>
      <c r="AD278">
        <v>2</v>
      </c>
      <c r="AE278">
        <v>3</v>
      </c>
      <c r="AF278">
        <v>9</v>
      </c>
      <c r="AG278">
        <v>2</v>
      </c>
      <c r="AH278">
        <v>3</v>
      </c>
      <c r="AI278">
        <v>3</v>
      </c>
      <c r="AJ278">
        <v>2</v>
      </c>
      <c r="AK278">
        <v>1</v>
      </c>
      <c r="AL278">
        <v>2</v>
      </c>
      <c r="AM278">
        <v>2</v>
      </c>
      <c r="AN278">
        <v>3</v>
      </c>
      <c r="AO278">
        <v>5</v>
      </c>
      <c r="AP278">
        <v>2</v>
      </c>
      <c r="AQ278">
        <v>3</v>
      </c>
      <c r="AR278">
        <v>2</v>
      </c>
      <c r="AS278">
        <v>2</v>
      </c>
      <c r="AT278">
        <v>2</v>
      </c>
      <c r="AU278">
        <v>3</v>
      </c>
      <c r="AV278">
        <v>1</v>
      </c>
      <c r="AW278">
        <v>2</v>
      </c>
      <c r="AX278">
        <v>3</v>
      </c>
      <c r="AY278">
        <v>4</v>
      </c>
      <c r="AZ278">
        <v>3</v>
      </c>
      <c r="BA278">
        <v>3</v>
      </c>
      <c r="BB278">
        <v>2</v>
      </c>
      <c r="BC278">
        <v>3</v>
      </c>
      <c r="BD278">
        <v>64</v>
      </c>
    </row>
    <row r="279" spans="1:56" x14ac:dyDescent="0.25">
      <c r="A279">
        <v>39260</v>
      </c>
      <c r="B279">
        <v>0</v>
      </c>
      <c r="C279">
        <v>1991</v>
      </c>
      <c r="D279" s="1">
        <v>45597.816666666666</v>
      </c>
      <c r="E279" t="s">
        <v>99</v>
      </c>
      <c r="F279">
        <v>4</v>
      </c>
      <c r="G279">
        <v>4</v>
      </c>
      <c r="H279">
        <v>2</v>
      </c>
      <c r="I279">
        <v>5</v>
      </c>
      <c r="J279">
        <v>4</v>
      </c>
      <c r="K279">
        <v>3</v>
      </c>
      <c r="L279">
        <v>1</v>
      </c>
      <c r="M279">
        <v>3</v>
      </c>
      <c r="N279">
        <v>2</v>
      </c>
      <c r="O279">
        <v>5</v>
      </c>
      <c r="P279">
        <v>5</v>
      </c>
      <c r="Q279">
        <v>4</v>
      </c>
      <c r="R279">
        <v>5</v>
      </c>
      <c r="S279">
        <v>4</v>
      </c>
      <c r="T279">
        <v>3</v>
      </c>
      <c r="U279">
        <v>4</v>
      </c>
      <c r="V279">
        <v>3</v>
      </c>
      <c r="W279">
        <v>4</v>
      </c>
      <c r="X279">
        <v>4</v>
      </c>
      <c r="Y279">
        <v>4</v>
      </c>
      <c r="Z279">
        <v>4</v>
      </c>
      <c r="AA279">
        <v>3</v>
      </c>
      <c r="AB279">
        <v>2</v>
      </c>
      <c r="AC279">
        <v>3</v>
      </c>
      <c r="AD279">
        <v>2</v>
      </c>
      <c r="AE279">
        <v>7</v>
      </c>
      <c r="AF279">
        <v>12</v>
      </c>
      <c r="AG279">
        <v>8</v>
      </c>
      <c r="AH279">
        <v>5</v>
      </c>
      <c r="AI279">
        <v>3</v>
      </c>
      <c r="AJ279">
        <v>3</v>
      </c>
      <c r="AK279">
        <v>4</v>
      </c>
      <c r="AL279">
        <v>3</v>
      </c>
      <c r="AM279">
        <v>2</v>
      </c>
      <c r="AN279">
        <v>6</v>
      </c>
      <c r="AO279">
        <v>7</v>
      </c>
      <c r="AP279">
        <v>4</v>
      </c>
      <c r="AQ279">
        <v>3</v>
      </c>
      <c r="AR279">
        <v>4</v>
      </c>
      <c r="AS279">
        <v>7</v>
      </c>
      <c r="AT279">
        <v>5</v>
      </c>
      <c r="AU279">
        <v>6</v>
      </c>
      <c r="AV279">
        <v>3</v>
      </c>
      <c r="AW279">
        <v>11</v>
      </c>
      <c r="AX279">
        <v>5</v>
      </c>
      <c r="AY279">
        <v>5</v>
      </c>
      <c r="AZ279">
        <v>7</v>
      </c>
      <c r="BA279">
        <v>4</v>
      </c>
      <c r="BB279">
        <v>3</v>
      </c>
      <c r="BC279">
        <v>3</v>
      </c>
      <c r="BD279">
        <v>71</v>
      </c>
    </row>
    <row r="280" spans="1:56" x14ac:dyDescent="0.25">
      <c r="A280">
        <v>39315</v>
      </c>
      <c r="B280">
        <v>1</v>
      </c>
      <c r="C280">
        <v>1992</v>
      </c>
      <c r="D280" s="1">
        <v>45597.922824074078</v>
      </c>
      <c r="E280" t="s">
        <v>118</v>
      </c>
      <c r="F280">
        <v>5</v>
      </c>
      <c r="G280">
        <v>5</v>
      </c>
      <c r="H280">
        <v>2</v>
      </c>
      <c r="I280">
        <v>5</v>
      </c>
      <c r="J280">
        <v>4</v>
      </c>
      <c r="K280">
        <v>5</v>
      </c>
      <c r="L280">
        <v>4</v>
      </c>
      <c r="M280">
        <v>5</v>
      </c>
      <c r="N280">
        <v>2</v>
      </c>
      <c r="O280">
        <v>4</v>
      </c>
      <c r="P280">
        <v>5</v>
      </c>
      <c r="Q280">
        <v>4</v>
      </c>
      <c r="R280">
        <v>2</v>
      </c>
      <c r="S280">
        <v>1</v>
      </c>
      <c r="T280">
        <v>2</v>
      </c>
      <c r="U280">
        <v>2</v>
      </c>
      <c r="V280">
        <v>5</v>
      </c>
      <c r="W280">
        <v>2</v>
      </c>
      <c r="X280">
        <v>2</v>
      </c>
      <c r="Y280">
        <v>4</v>
      </c>
      <c r="Z280">
        <v>1</v>
      </c>
      <c r="AA280">
        <v>4</v>
      </c>
      <c r="AB280">
        <v>4</v>
      </c>
      <c r="AC280">
        <v>4</v>
      </c>
      <c r="AD280">
        <v>4</v>
      </c>
      <c r="AE280">
        <v>4</v>
      </c>
      <c r="AF280">
        <v>7</v>
      </c>
      <c r="AG280">
        <v>4</v>
      </c>
      <c r="AH280">
        <v>6</v>
      </c>
      <c r="AI280">
        <v>5</v>
      </c>
      <c r="AJ280">
        <v>9</v>
      </c>
      <c r="AK280">
        <v>7</v>
      </c>
      <c r="AL280">
        <v>3</v>
      </c>
      <c r="AM280">
        <v>58</v>
      </c>
      <c r="AN280">
        <v>5</v>
      </c>
      <c r="AO280">
        <v>7</v>
      </c>
      <c r="AP280">
        <v>4</v>
      </c>
      <c r="AQ280">
        <v>4</v>
      </c>
      <c r="AR280">
        <v>5</v>
      </c>
      <c r="AS280">
        <v>6</v>
      </c>
      <c r="AT280">
        <v>5</v>
      </c>
      <c r="AU280">
        <v>5</v>
      </c>
      <c r="AV280">
        <v>4</v>
      </c>
      <c r="AW280">
        <v>7</v>
      </c>
      <c r="AX280">
        <v>197</v>
      </c>
      <c r="AY280">
        <v>5</v>
      </c>
      <c r="AZ280">
        <v>6</v>
      </c>
      <c r="BA280">
        <v>4</v>
      </c>
      <c r="BB280">
        <v>2</v>
      </c>
      <c r="BC280">
        <v>3</v>
      </c>
      <c r="BD280">
        <v>85</v>
      </c>
    </row>
    <row r="281" spans="1:56" x14ac:dyDescent="0.25">
      <c r="A281">
        <v>39333</v>
      </c>
      <c r="B281">
        <v>0</v>
      </c>
      <c r="C281">
        <v>1982</v>
      </c>
      <c r="D281" s="1">
        <v>45597.93922453704</v>
      </c>
      <c r="E281" t="s">
        <v>122</v>
      </c>
      <c r="F281">
        <v>3</v>
      </c>
      <c r="G281">
        <v>4</v>
      </c>
      <c r="H281">
        <v>3</v>
      </c>
      <c r="I281">
        <v>2</v>
      </c>
      <c r="J281">
        <v>4</v>
      </c>
      <c r="K281">
        <v>4</v>
      </c>
      <c r="L281">
        <v>2</v>
      </c>
      <c r="M281">
        <v>4</v>
      </c>
      <c r="N281">
        <v>2</v>
      </c>
      <c r="O281">
        <v>2</v>
      </c>
      <c r="P281">
        <v>3</v>
      </c>
      <c r="Q281">
        <v>3</v>
      </c>
      <c r="R281">
        <v>2</v>
      </c>
      <c r="S281">
        <v>3</v>
      </c>
      <c r="T281">
        <v>3</v>
      </c>
      <c r="U281">
        <v>3</v>
      </c>
      <c r="V281">
        <v>3</v>
      </c>
      <c r="W281">
        <v>3</v>
      </c>
      <c r="X281">
        <v>3</v>
      </c>
      <c r="Y281">
        <v>4</v>
      </c>
      <c r="Z281">
        <v>3</v>
      </c>
      <c r="AA281">
        <v>3</v>
      </c>
      <c r="AB281">
        <v>2</v>
      </c>
      <c r="AC281">
        <v>4</v>
      </c>
      <c r="AD281">
        <v>2</v>
      </c>
      <c r="AE281">
        <v>16</v>
      </c>
      <c r="AF281">
        <v>6</v>
      </c>
      <c r="AG281">
        <v>6</v>
      </c>
      <c r="AH281">
        <v>8</v>
      </c>
      <c r="AI281">
        <v>3</v>
      </c>
      <c r="AJ281">
        <v>5</v>
      </c>
      <c r="AK281">
        <v>6</v>
      </c>
      <c r="AL281">
        <v>6</v>
      </c>
      <c r="AM281">
        <v>10</v>
      </c>
      <c r="AN281">
        <v>11</v>
      </c>
      <c r="AO281">
        <v>7</v>
      </c>
      <c r="AP281">
        <v>6</v>
      </c>
      <c r="AQ281">
        <v>7</v>
      </c>
      <c r="AR281">
        <v>5</v>
      </c>
      <c r="AS281">
        <v>5</v>
      </c>
      <c r="AT281">
        <v>10</v>
      </c>
      <c r="AU281">
        <v>4</v>
      </c>
      <c r="AV281">
        <v>7</v>
      </c>
      <c r="AW281">
        <v>6</v>
      </c>
      <c r="AX281">
        <v>7</v>
      </c>
      <c r="AY281">
        <v>26</v>
      </c>
      <c r="AZ281">
        <v>9</v>
      </c>
      <c r="BA281">
        <v>6</v>
      </c>
      <c r="BB281">
        <v>3</v>
      </c>
      <c r="BC281">
        <v>10</v>
      </c>
      <c r="BD281">
        <v>36</v>
      </c>
    </row>
    <row r="282" spans="1:56" x14ac:dyDescent="0.25">
      <c r="A282">
        <v>38195</v>
      </c>
      <c r="B282">
        <v>0</v>
      </c>
      <c r="C282">
        <v>1976</v>
      </c>
      <c r="D282" s="1">
        <v>45598.171643518515</v>
      </c>
      <c r="E282" t="s">
        <v>182</v>
      </c>
      <c r="F282">
        <v>3</v>
      </c>
      <c r="G282">
        <v>4</v>
      </c>
      <c r="H282">
        <v>3</v>
      </c>
      <c r="I282">
        <v>2</v>
      </c>
      <c r="J282">
        <v>2</v>
      </c>
      <c r="K282">
        <v>3</v>
      </c>
      <c r="L282">
        <v>3</v>
      </c>
      <c r="M282">
        <v>3</v>
      </c>
      <c r="N282">
        <v>4</v>
      </c>
      <c r="O282">
        <v>4</v>
      </c>
      <c r="P282">
        <v>4</v>
      </c>
      <c r="Q282">
        <v>4</v>
      </c>
      <c r="R282">
        <v>3</v>
      </c>
      <c r="S282">
        <v>4</v>
      </c>
      <c r="T282">
        <v>3</v>
      </c>
      <c r="U282">
        <v>5</v>
      </c>
      <c r="V282">
        <v>4</v>
      </c>
      <c r="W282">
        <v>3</v>
      </c>
      <c r="X282">
        <v>4</v>
      </c>
      <c r="Y282">
        <v>4</v>
      </c>
      <c r="Z282">
        <v>4</v>
      </c>
      <c r="AA282">
        <v>4</v>
      </c>
      <c r="AB282">
        <v>4</v>
      </c>
      <c r="AC282">
        <v>4</v>
      </c>
      <c r="AD282">
        <v>2</v>
      </c>
      <c r="AE282">
        <v>24</v>
      </c>
      <c r="AF282">
        <v>24</v>
      </c>
      <c r="AG282">
        <v>26</v>
      </c>
      <c r="AH282">
        <v>7</v>
      </c>
      <c r="AI282">
        <v>5</v>
      </c>
      <c r="AJ282">
        <v>6</v>
      </c>
      <c r="AK282">
        <v>6</v>
      </c>
      <c r="AL282">
        <v>5</v>
      </c>
      <c r="AM282">
        <v>7</v>
      </c>
      <c r="AN282">
        <v>14</v>
      </c>
      <c r="AO282">
        <v>9</v>
      </c>
      <c r="AP282">
        <v>11</v>
      </c>
      <c r="AQ282">
        <v>8</v>
      </c>
      <c r="AR282">
        <v>9</v>
      </c>
      <c r="AS282">
        <v>6</v>
      </c>
      <c r="AT282">
        <v>5</v>
      </c>
      <c r="AU282">
        <v>6</v>
      </c>
      <c r="AV282">
        <v>11</v>
      </c>
      <c r="AW282">
        <v>6</v>
      </c>
      <c r="AX282">
        <v>8</v>
      </c>
      <c r="AY282">
        <v>15</v>
      </c>
      <c r="AZ282">
        <v>12</v>
      </c>
      <c r="BA282">
        <v>5</v>
      </c>
      <c r="BB282">
        <v>6</v>
      </c>
      <c r="BC282">
        <v>8</v>
      </c>
      <c r="BD282">
        <v>49</v>
      </c>
    </row>
    <row r="283" spans="1:56" x14ac:dyDescent="0.25">
      <c r="A283">
        <v>39373</v>
      </c>
      <c r="B283">
        <v>1</v>
      </c>
      <c r="C283">
        <v>1981</v>
      </c>
      <c r="D283" s="1">
        <v>45598.228020833332</v>
      </c>
      <c r="E283" t="s">
        <v>101</v>
      </c>
      <c r="F283">
        <v>5</v>
      </c>
      <c r="G283">
        <v>5</v>
      </c>
      <c r="H283">
        <v>1</v>
      </c>
      <c r="I283">
        <v>4</v>
      </c>
      <c r="J283">
        <v>4</v>
      </c>
      <c r="K283">
        <v>4</v>
      </c>
      <c r="L283">
        <v>4</v>
      </c>
      <c r="M283">
        <v>4</v>
      </c>
      <c r="N283">
        <v>2</v>
      </c>
      <c r="O283">
        <v>4</v>
      </c>
      <c r="P283">
        <v>4</v>
      </c>
      <c r="Q283">
        <v>3</v>
      </c>
      <c r="R283">
        <v>2</v>
      </c>
      <c r="S283">
        <v>2</v>
      </c>
      <c r="T283">
        <v>3</v>
      </c>
      <c r="U283">
        <v>4</v>
      </c>
      <c r="V283">
        <v>2</v>
      </c>
      <c r="W283">
        <v>3</v>
      </c>
      <c r="X283">
        <v>2</v>
      </c>
      <c r="Y283">
        <v>3</v>
      </c>
      <c r="Z283">
        <v>1</v>
      </c>
      <c r="AA283">
        <v>3</v>
      </c>
      <c r="AB283">
        <v>2</v>
      </c>
      <c r="AC283">
        <v>3</v>
      </c>
      <c r="AD283">
        <v>3</v>
      </c>
      <c r="AE283">
        <v>9</v>
      </c>
      <c r="AF283">
        <v>9</v>
      </c>
      <c r="AG283">
        <v>9</v>
      </c>
      <c r="AH283">
        <v>12</v>
      </c>
      <c r="AI283">
        <v>11</v>
      </c>
      <c r="AJ283">
        <v>5</v>
      </c>
      <c r="AK283">
        <v>4</v>
      </c>
      <c r="AL283">
        <v>10</v>
      </c>
      <c r="AM283">
        <v>5</v>
      </c>
      <c r="AN283">
        <v>6</v>
      </c>
      <c r="AO283">
        <v>6</v>
      </c>
      <c r="AP283">
        <v>5</v>
      </c>
      <c r="AQ283">
        <v>5</v>
      </c>
      <c r="AR283">
        <v>9</v>
      </c>
      <c r="AS283">
        <v>8</v>
      </c>
      <c r="AT283">
        <v>5</v>
      </c>
      <c r="AU283">
        <v>4</v>
      </c>
      <c r="AV283">
        <v>7</v>
      </c>
      <c r="AW283">
        <v>5</v>
      </c>
      <c r="AX283">
        <v>7</v>
      </c>
      <c r="AY283">
        <v>4</v>
      </c>
      <c r="AZ283">
        <v>4</v>
      </c>
      <c r="BA283">
        <v>6</v>
      </c>
      <c r="BB283">
        <v>8</v>
      </c>
      <c r="BC283">
        <v>8</v>
      </c>
      <c r="BD283">
        <v>73</v>
      </c>
    </row>
    <row r="284" spans="1:56" x14ac:dyDescent="0.25">
      <c r="A284">
        <v>39405</v>
      </c>
      <c r="B284">
        <v>1</v>
      </c>
      <c r="C284">
        <v>1984</v>
      </c>
      <c r="D284" s="1">
        <v>45598.370520833334</v>
      </c>
      <c r="E284" t="s">
        <v>183</v>
      </c>
      <c r="F284">
        <v>4</v>
      </c>
      <c r="G284">
        <v>4</v>
      </c>
      <c r="H284">
        <v>2</v>
      </c>
      <c r="I284">
        <v>4</v>
      </c>
      <c r="J284">
        <v>4</v>
      </c>
      <c r="K284">
        <v>5</v>
      </c>
      <c r="L284">
        <v>5</v>
      </c>
      <c r="M284">
        <v>5</v>
      </c>
      <c r="N284">
        <v>1</v>
      </c>
      <c r="O284">
        <v>4</v>
      </c>
      <c r="P284">
        <v>3</v>
      </c>
      <c r="Q284">
        <v>5</v>
      </c>
      <c r="R284">
        <v>3</v>
      </c>
      <c r="S284">
        <v>3</v>
      </c>
      <c r="T284">
        <v>3</v>
      </c>
      <c r="U284">
        <v>3</v>
      </c>
      <c r="V284">
        <v>3</v>
      </c>
      <c r="W284">
        <v>3</v>
      </c>
      <c r="X284">
        <v>4</v>
      </c>
      <c r="Y284">
        <v>4</v>
      </c>
      <c r="Z284">
        <v>1</v>
      </c>
      <c r="AA284">
        <v>3</v>
      </c>
      <c r="AB284">
        <v>5</v>
      </c>
      <c r="AC284">
        <v>5</v>
      </c>
      <c r="AD284">
        <v>5</v>
      </c>
      <c r="AE284">
        <v>7</v>
      </c>
      <c r="AF284">
        <v>9</v>
      </c>
      <c r="AG284">
        <v>4</v>
      </c>
      <c r="AH284">
        <v>4</v>
      </c>
      <c r="AI284">
        <v>4</v>
      </c>
      <c r="AJ284">
        <v>3</v>
      </c>
      <c r="AK284">
        <v>2</v>
      </c>
      <c r="AL284">
        <v>3</v>
      </c>
      <c r="AM284">
        <v>3</v>
      </c>
      <c r="AN284">
        <v>20</v>
      </c>
      <c r="AO284">
        <v>6</v>
      </c>
      <c r="AP284">
        <v>8</v>
      </c>
      <c r="AQ284">
        <v>8</v>
      </c>
      <c r="AR284">
        <v>6</v>
      </c>
      <c r="AS284">
        <v>4</v>
      </c>
      <c r="AT284">
        <v>7</v>
      </c>
      <c r="AU284">
        <v>16</v>
      </c>
      <c r="AV284">
        <v>2</v>
      </c>
      <c r="AW284">
        <v>3</v>
      </c>
      <c r="AX284">
        <v>5</v>
      </c>
      <c r="AY284">
        <v>5</v>
      </c>
      <c r="AZ284">
        <v>7</v>
      </c>
      <c r="BA284">
        <v>2</v>
      </c>
      <c r="BB284">
        <v>108</v>
      </c>
      <c r="BC284">
        <v>3</v>
      </c>
      <c r="BD284">
        <v>64</v>
      </c>
    </row>
    <row r="285" spans="1:56" x14ac:dyDescent="0.25">
      <c r="A285">
        <v>39406</v>
      </c>
      <c r="B285">
        <v>0</v>
      </c>
      <c r="C285">
        <v>1985</v>
      </c>
      <c r="D285" s="1">
        <v>45598.37090277778</v>
      </c>
      <c r="E285" t="s">
        <v>99</v>
      </c>
      <c r="F285">
        <v>3</v>
      </c>
      <c r="G285">
        <v>4</v>
      </c>
      <c r="H285">
        <v>4</v>
      </c>
      <c r="I285">
        <v>2</v>
      </c>
      <c r="J285">
        <v>3</v>
      </c>
      <c r="K285">
        <v>2</v>
      </c>
      <c r="L285">
        <v>2</v>
      </c>
      <c r="M285">
        <v>2</v>
      </c>
      <c r="N285">
        <v>4</v>
      </c>
      <c r="O285">
        <v>3</v>
      </c>
      <c r="P285">
        <v>3</v>
      </c>
      <c r="Q285">
        <v>3</v>
      </c>
      <c r="R285">
        <v>4</v>
      </c>
      <c r="S285">
        <v>4</v>
      </c>
      <c r="T285">
        <v>4</v>
      </c>
      <c r="U285">
        <v>4</v>
      </c>
      <c r="V285">
        <v>4</v>
      </c>
      <c r="W285">
        <v>3</v>
      </c>
      <c r="X285">
        <v>4</v>
      </c>
      <c r="Y285">
        <v>4</v>
      </c>
      <c r="Z285">
        <v>3</v>
      </c>
      <c r="AA285">
        <v>4</v>
      </c>
      <c r="AB285">
        <v>4</v>
      </c>
      <c r="AC285">
        <v>4</v>
      </c>
      <c r="AD285">
        <v>3</v>
      </c>
      <c r="AE285">
        <v>4</v>
      </c>
      <c r="AF285">
        <v>4</v>
      </c>
      <c r="AG285">
        <v>5</v>
      </c>
      <c r="AH285">
        <v>3</v>
      </c>
      <c r="AI285">
        <v>3</v>
      </c>
      <c r="AJ285">
        <v>3</v>
      </c>
      <c r="AK285">
        <v>4</v>
      </c>
      <c r="AL285">
        <v>2</v>
      </c>
      <c r="AM285">
        <v>2</v>
      </c>
      <c r="AN285">
        <v>3</v>
      </c>
      <c r="AO285">
        <v>3</v>
      </c>
      <c r="AP285">
        <v>3</v>
      </c>
      <c r="AQ285">
        <v>3</v>
      </c>
      <c r="AR285">
        <v>2</v>
      </c>
      <c r="AS285">
        <v>3</v>
      </c>
      <c r="AT285">
        <v>2</v>
      </c>
      <c r="AU285">
        <v>2</v>
      </c>
      <c r="AV285">
        <v>4</v>
      </c>
      <c r="AW285">
        <v>2</v>
      </c>
      <c r="AX285">
        <v>2</v>
      </c>
      <c r="AY285">
        <v>4</v>
      </c>
      <c r="AZ285">
        <v>4</v>
      </c>
      <c r="BA285">
        <v>1</v>
      </c>
      <c r="BB285">
        <v>2</v>
      </c>
      <c r="BC285">
        <v>3</v>
      </c>
      <c r="BD285">
        <v>45</v>
      </c>
    </row>
    <row r="286" spans="1:56" x14ac:dyDescent="0.25">
      <c r="A286">
        <v>39441</v>
      </c>
      <c r="B286">
        <v>0</v>
      </c>
      <c r="C286">
        <v>1995</v>
      </c>
      <c r="D286" s="1">
        <v>45598.511377314811</v>
      </c>
      <c r="E286" t="s">
        <v>184</v>
      </c>
      <c r="F286">
        <v>4</v>
      </c>
      <c r="G286">
        <v>4</v>
      </c>
      <c r="H286">
        <v>2</v>
      </c>
      <c r="I286">
        <v>4</v>
      </c>
      <c r="J286">
        <v>4</v>
      </c>
      <c r="K286">
        <v>4</v>
      </c>
      <c r="L286">
        <v>4</v>
      </c>
      <c r="M286">
        <v>4</v>
      </c>
      <c r="N286">
        <v>3</v>
      </c>
      <c r="O286">
        <v>4</v>
      </c>
      <c r="P286">
        <v>2</v>
      </c>
      <c r="Q286">
        <v>3</v>
      </c>
      <c r="R286">
        <v>4</v>
      </c>
      <c r="S286">
        <v>2</v>
      </c>
      <c r="T286">
        <v>1</v>
      </c>
      <c r="U286">
        <v>3</v>
      </c>
      <c r="V286">
        <v>2</v>
      </c>
      <c r="W286">
        <v>3</v>
      </c>
      <c r="X286">
        <v>4</v>
      </c>
      <c r="Y286">
        <v>4</v>
      </c>
      <c r="Z286">
        <v>2</v>
      </c>
      <c r="AA286">
        <v>4</v>
      </c>
      <c r="AB286">
        <v>4</v>
      </c>
      <c r="AC286">
        <v>4</v>
      </c>
      <c r="AD286">
        <v>4</v>
      </c>
      <c r="AE286">
        <v>5</v>
      </c>
      <c r="AF286">
        <v>5</v>
      </c>
      <c r="AG286">
        <v>2</v>
      </c>
      <c r="AH286">
        <v>3</v>
      </c>
      <c r="AI286">
        <v>4</v>
      </c>
      <c r="AJ286">
        <v>1</v>
      </c>
      <c r="AK286">
        <v>5</v>
      </c>
      <c r="AL286">
        <v>2</v>
      </c>
      <c r="AM286">
        <v>2</v>
      </c>
      <c r="AN286">
        <v>4</v>
      </c>
      <c r="AO286">
        <v>5</v>
      </c>
      <c r="AP286">
        <v>4</v>
      </c>
      <c r="AQ286">
        <v>3</v>
      </c>
      <c r="AR286">
        <v>4</v>
      </c>
      <c r="AS286">
        <v>2</v>
      </c>
      <c r="AT286">
        <v>2</v>
      </c>
      <c r="AU286">
        <v>4</v>
      </c>
      <c r="AV286">
        <v>3</v>
      </c>
      <c r="AW286">
        <v>3</v>
      </c>
      <c r="AX286">
        <v>3</v>
      </c>
      <c r="AY286">
        <v>3</v>
      </c>
      <c r="AZ286">
        <v>5</v>
      </c>
      <c r="BA286">
        <v>2</v>
      </c>
      <c r="BB286">
        <v>2</v>
      </c>
      <c r="BC286">
        <v>3</v>
      </c>
      <c r="BD286">
        <v>56</v>
      </c>
    </row>
    <row r="287" spans="1:56" x14ac:dyDescent="0.25">
      <c r="A287">
        <v>39443</v>
      </c>
      <c r="B287">
        <v>0</v>
      </c>
      <c r="C287">
        <v>1999</v>
      </c>
      <c r="D287" s="1">
        <v>45598.517511574071</v>
      </c>
      <c r="E287" t="s">
        <v>185</v>
      </c>
      <c r="F287">
        <v>4</v>
      </c>
      <c r="G287">
        <v>4</v>
      </c>
      <c r="H287">
        <v>3</v>
      </c>
      <c r="I287">
        <v>2</v>
      </c>
      <c r="J287">
        <v>4</v>
      </c>
      <c r="K287">
        <v>4</v>
      </c>
      <c r="L287">
        <v>4</v>
      </c>
      <c r="M287">
        <v>4</v>
      </c>
      <c r="N287">
        <v>2</v>
      </c>
      <c r="O287">
        <v>3</v>
      </c>
      <c r="P287">
        <v>4</v>
      </c>
      <c r="Q287">
        <v>4</v>
      </c>
      <c r="R287">
        <v>3</v>
      </c>
      <c r="S287">
        <v>4</v>
      </c>
      <c r="T287">
        <v>3</v>
      </c>
      <c r="U287">
        <v>5</v>
      </c>
      <c r="V287">
        <v>3</v>
      </c>
      <c r="W287">
        <v>2</v>
      </c>
      <c r="X287">
        <v>4</v>
      </c>
      <c r="Y287">
        <v>3</v>
      </c>
      <c r="Z287">
        <v>2</v>
      </c>
      <c r="AA287">
        <v>4</v>
      </c>
      <c r="AB287">
        <v>3</v>
      </c>
      <c r="AC287">
        <v>4</v>
      </c>
      <c r="AD287">
        <v>4</v>
      </c>
      <c r="AE287">
        <v>12</v>
      </c>
      <c r="AF287">
        <v>11</v>
      </c>
      <c r="AG287">
        <v>7</v>
      </c>
      <c r="AH287">
        <v>3</v>
      </c>
      <c r="AI287">
        <v>5</v>
      </c>
      <c r="AJ287">
        <v>3</v>
      </c>
      <c r="AK287">
        <v>5</v>
      </c>
      <c r="AL287">
        <v>3</v>
      </c>
      <c r="AM287">
        <v>5</v>
      </c>
      <c r="AN287">
        <v>6</v>
      </c>
      <c r="AO287">
        <v>6</v>
      </c>
      <c r="AP287">
        <v>5</v>
      </c>
      <c r="AQ287">
        <v>8</v>
      </c>
      <c r="AR287">
        <v>9</v>
      </c>
      <c r="AS287">
        <v>5</v>
      </c>
      <c r="AT287">
        <v>6</v>
      </c>
      <c r="AU287">
        <v>5</v>
      </c>
      <c r="AV287">
        <v>5</v>
      </c>
      <c r="AW287">
        <v>6</v>
      </c>
      <c r="AX287">
        <v>33</v>
      </c>
      <c r="AY287">
        <v>6</v>
      </c>
      <c r="AZ287">
        <v>4</v>
      </c>
      <c r="BA287">
        <v>5</v>
      </c>
      <c r="BB287">
        <v>4</v>
      </c>
      <c r="BC287">
        <v>6</v>
      </c>
      <c r="BD287">
        <v>56</v>
      </c>
    </row>
    <row r="288" spans="1:56" x14ac:dyDescent="0.25">
      <c r="A288">
        <v>39447</v>
      </c>
      <c r="B288">
        <v>0</v>
      </c>
      <c r="C288">
        <v>1983</v>
      </c>
      <c r="D288" s="1">
        <v>45598.546851851854</v>
      </c>
      <c r="E288" t="s">
        <v>99</v>
      </c>
      <c r="F288">
        <v>5</v>
      </c>
      <c r="G288">
        <v>5</v>
      </c>
      <c r="H288">
        <v>1</v>
      </c>
      <c r="I288">
        <v>5</v>
      </c>
      <c r="J288">
        <v>5</v>
      </c>
      <c r="K288">
        <v>3</v>
      </c>
      <c r="L288">
        <v>5</v>
      </c>
      <c r="M288">
        <v>4</v>
      </c>
      <c r="N288">
        <v>1</v>
      </c>
      <c r="O288">
        <v>5</v>
      </c>
      <c r="P288">
        <v>5</v>
      </c>
      <c r="Q288">
        <v>4</v>
      </c>
      <c r="R288">
        <v>4</v>
      </c>
      <c r="S288">
        <v>3</v>
      </c>
      <c r="T288">
        <v>3</v>
      </c>
      <c r="U288">
        <v>4</v>
      </c>
      <c r="V288">
        <v>2</v>
      </c>
      <c r="W288">
        <v>4</v>
      </c>
      <c r="X288">
        <v>3</v>
      </c>
      <c r="Y288">
        <v>4</v>
      </c>
      <c r="Z288">
        <v>2</v>
      </c>
      <c r="AA288">
        <v>4</v>
      </c>
      <c r="AB288">
        <v>3</v>
      </c>
      <c r="AC288">
        <v>4</v>
      </c>
      <c r="AD288">
        <v>3</v>
      </c>
      <c r="AE288">
        <v>8</v>
      </c>
      <c r="AF288">
        <v>11</v>
      </c>
      <c r="AG288">
        <v>9</v>
      </c>
      <c r="AH288">
        <v>6</v>
      </c>
      <c r="AI288">
        <v>5</v>
      </c>
      <c r="AJ288">
        <v>6</v>
      </c>
      <c r="AK288">
        <v>8</v>
      </c>
      <c r="AL288">
        <v>5</v>
      </c>
      <c r="AM288">
        <v>5</v>
      </c>
      <c r="AN288">
        <v>16</v>
      </c>
      <c r="AO288">
        <v>6</v>
      </c>
      <c r="AP288">
        <v>6</v>
      </c>
      <c r="AQ288">
        <v>7</v>
      </c>
      <c r="AR288">
        <v>6</v>
      </c>
      <c r="AS288">
        <v>10</v>
      </c>
      <c r="AT288">
        <v>8</v>
      </c>
      <c r="AU288">
        <v>7</v>
      </c>
      <c r="AV288">
        <v>7</v>
      </c>
      <c r="AW288">
        <v>4</v>
      </c>
      <c r="AX288">
        <v>14</v>
      </c>
      <c r="AY288">
        <v>6</v>
      </c>
      <c r="AZ288">
        <v>8</v>
      </c>
      <c r="BA288">
        <v>6</v>
      </c>
      <c r="BB288">
        <v>9</v>
      </c>
      <c r="BC288">
        <v>9</v>
      </c>
      <c r="BD288">
        <v>65</v>
      </c>
    </row>
    <row r="289" spans="1:56" x14ac:dyDescent="0.25">
      <c r="A289">
        <v>39474</v>
      </c>
      <c r="B289">
        <v>0</v>
      </c>
      <c r="C289">
        <v>1996</v>
      </c>
      <c r="D289" s="1">
        <v>45598.668969907405</v>
      </c>
      <c r="E289" t="s">
        <v>101</v>
      </c>
      <c r="F289">
        <v>4</v>
      </c>
      <c r="G289">
        <v>5</v>
      </c>
      <c r="H289">
        <v>4</v>
      </c>
      <c r="I289">
        <v>2</v>
      </c>
      <c r="J289">
        <v>4</v>
      </c>
      <c r="K289">
        <v>4</v>
      </c>
      <c r="L289">
        <v>4</v>
      </c>
      <c r="M289">
        <v>5</v>
      </c>
      <c r="N289">
        <v>2</v>
      </c>
      <c r="O289">
        <v>4</v>
      </c>
      <c r="P289">
        <v>2</v>
      </c>
      <c r="Q289">
        <v>5</v>
      </c>
      <c r="R289">
        <v>5</v>
      </c>
      <c r="S289">
        <v>5</v>
      </c>
      <c r="T289">
        <v>4</v>
      </c>
      <c r="U289">
        <v>4</v>
      </c>
      <c r="V289">
        <v>2</v>
      </c>
      <c r="W289">
        <v>4</v>
      </c>
      <c r="X289">
        <v>4</v>
      </c>
      <c r="Y289">
        <v>4</v>
      </c>
      <c r="Z289">
        <v>2</v>
      </c>
      <c r="AA289">
        <v>4</v>
      </c>
      <c r="AB289">
        <v>4</v>
      </c>
      <c r="AC289">
        <v>4</v>
      </c>
      <c r="AD289">
        <v>4</v>
      </c>
      <c r="AE289">
        <v>6</v>
      </c>
      <c r="AF289">
        <v>6</v>
      </c>
      <c r="AG289">
        <v>8</v>
      </c>
      <c r="AH289">
        <v>11</v>
      </c>
      <c r="AI289">
        <v>3</v>
      </c>
      <c r="AJ289">
        <v>3</v>
      </c>
      <c r="AK289">
        <v>4</v>
      </c>
      <c r="AL289">
        <v>11</v>
      </c>
      <c r="AM289">
        <v>3</v>
      </c>
      <c r="AN289">
        <v>8</v>
      </c>
      <c r="AO289">
        <v>14</v>
      </c>
      <c r="AP289">
        <v>3</v>
      </c>
      <c r="AQ289">
        <v>3</v>
      </c>
      <c r="AR289">
        <v>3</v>
      </c>
      <c r="AS289">
        <v>4</v>
      </c>
      <c r="AT289">
        <v>12</v>
      </c>
      <c r="AU289">
        <v>2</v>
      </c>
      <c r="AV289">
        <v>16</v>
      </c>
      <c r="AW289">
        <v>3</v>
      </c>
      <c r="AX289">
        <v>31</v>
      </c>
      <c r="AY289">
        <v>4</v>
      </c>
      <c r="AZ289">
        <v>8</v>
      </c>
      <c r="BA289">
        <v>3</v>
      </c>
      <c r="BB289">
        <v>7</v>
      </c>
      <c r="BC289">
        <v>8</v>
      </c>
      <c r="BD289">
        <v>46</v>
      </c>
    </row>
    <row r="290" spans="1:56" x14ac:dyDescent="0.25">
      <c r="A290">
        <v>39475</v>
      </c>
      <c r="B290">
        <v>0</v>
      </c>
      <c r="C290">
        <v>1981</v>
      </c>
      <c r="D290" s="1">
        <v>45598.669733796298</v>
      </c>
      <c r="E290" t="s">
        <v>99</v>
      </c>
      <c r="F290">
        <v>4</v>
      </c>
      <c r="G290">
        <v>5</v>
      </c>
      <c r="H290">
        <v>2</v>
      </c>
      <c r="I290">
        <v>4</v>
      </c>
      <c r="J290">
        <v>5</v>
      </c>
      <c r="K290">
        <v>4</v>
      </c>
      <c r="L290">
        <v>4</v>
      </c>
      <c r="M290">
        <v>4</v>
      </c>
      <c r="N290">
        <v>1</v>
      </c>
      <c r="O290">
        <v>5</v>
      </c>
      <c r="P290">
        <v>2</v>
      </c>
      <c r="Q290">
        <v>4</v>
      </c>
      <c r="R290">
        <v>5</v>
      </c>
      <c r="S290">
        <v>4</v>
      </c>
      <c r="T290">
        <v>5</v>
      </c>
      <c r="U290">
        <v>4</v>
      </c>
      <c r="V290">
        <v>1</v>
      </c>
      <c r="W290">
        <v>5</v>
      </c>
      <c r="X290">
        <v>4</v>
      </c>
      <c r="Y290">
        <v>5</v>
      </c>
      <c r="Z290">
        <v>1</v>
      </c>
      <c r="AA290">
        <v>4</v>
      </c>
      <c r="AB290">
        <v>5</v>
      </c>
      <c r="AC290">
        <v>5</v>
      </c>
      <c r="AD290">
        <v>5</v>
      </c>
      <c r="AE290">
        <v>10</v>
      </c>
      <c r="AF290">
        <v>9</v>
      </c>
      <c r="AG290">
        <v>5</v>
      </c>
      <c r="AH290">
        <v>12</v>
      </c>
      <c r="AI290">
        <v>5</v>
      </c>
      <c r="AJ290">
        <v>3</v>
      </c>
      <c r="AK290">
        <v>4</v>
      </c>
      <c r="AL290">
        <v>3</v>
      </c>
      <c r="AM290">
        <v>13</v>
      </c>
      <c r="AN290">
        <v>6</v>
      </c>
      <c r="AO290">
        <v>31</v>
      </c>
      <c r="AP290">
        <v>4</v>
      </c>
      <c r="AQ290">
        <v>8</v>
      </c>
      <c r="AR290">
        <v>4</v>
      </c>
      <c r="AS290">
        <v>6</v>
      </c>
      <c r="AT290">
        <v>4</v>
      </c>
      <c r="AU290">
        <v>12</v>
      </c>
      <c r="AV290">
        <v>3</v>
      </c>
      <c r="AW290">
        <v>7</v>
      </c>
      <c r="AX290">
        <v>4</v>
      </c>
      <c r="AY290">
        <v>4</v>
      </c>
      <c r="AZ290">
        <v>7</v>
      </c>
      <c r="BA290">
        <v>3</v>
      </c>
      <c r="BB290">
        <v>2</v>
      </c>
      <c r="BC290">
        <v>4</v>
      </c>
      <c r="BD290">
        <v>5</v>
      </c>
    </row>
    <row r="291" spans="1:56" x14ac:dyDescent="0.25">
      <c r="A291">
        <v>39473</v>
      </c>
      <c r="B291">
        <v>0</v>
      </c>
      <c r="C291">
        <v>1979</v>
      </c>
      <c r="D291" s="1">
        <v>45598.670277777775</v>
      </c>
      <c r="E291" t="s">
        <v>186</v>
      </c>
      <c r="F291">
        <v>2</v>
      </c>
      <c r="G291">
        <v>2</v>
      </c>
      <c r="H291">
        <v>5</v>
      </c>
      <c r="I291">
        <v>2</v>
      </c>
      <c r="J291">
        <v>2</v>
      </c>
      <c r="K291">
        <v>2</v>
      </c>
      <c r="L291">
        <v>2</v>
      </c>
      <c r="M291">
        <v>2</v>
      </c>
      <c r="N291">
        <v>4</v>
      </c>
      <c r="O291">
        <v>2</v>
      </c>
      <c r="P291">
        <v>5</v>
      </c>
      <c r="Q291">
        <v>2</v>
      </c>
      <c r="R291">
        <v>1</v>
      </c>
      <c r="S291">
        <v>1</v>
      </c>
      <c r="T291">
        <v>1</v>
      </c>
      <c r="U291">
        <v>4</v>
      </c>
      <c r="V291">
        <v>4</v>
      </c>
      <c r="W291">
        <v>2</v>
      </c>
      <c r="X291">
        <v>4</v>
      </c>
      <c r="Y291">
        <v>2</v>
      </c>
      <c r="Z291">
        <v>3</v>
      </c>
      <c r="AA291">
        <v>2</v>
      </c>
      <c r="AB291">
        <v>3</v>
      </c>
      <c r="AC291">
        <v>4</v>
      </c>
      <c r="AD291">
        <v>3</v>
      </c>
      <c r="AE291">
        <v>5</v>
      </c>
      <c r="AF291">
        <v>6</v>
      </c>
      <c r="AG291">
        <v>3</v>
      </c>
      <c r="AH291">
        <v>3</v>
      </c>
      <c r="AI291">
        <v>3</v>
      </c>
      <c r="AJ291">
        <v>2</v>
      </c>
      <c r="AK291">
        <v>2</v>
      </c>
      <c r="AL291">
        <v>3</v>
      </c>
      <c r="AM291">
        <v>3</v>
      </c>
      <c r="AN291">
        <v>3</v>
      </c>
      <c r="AO291">
        <v>6</v>
      </c>
      <c r="AP291">
        <v>6</v>
      </c>
      <c r="AQ291">
        <v>4</v>
      </c>
      <c r="AR291">
        <v>3</v>
      </c>
      <c r="AS291">
        <v>3</v>
      </c>
      <c r="AT291">
        <v>4</v>
      </c>
      <c r="AU291">
        <v>3</v>
      </c>
      <c r="AV291">
        <v>9</v>
      </c>
      <c r="AW291">
        <v>5</v>
      </c>
      <c r="AX291">
        <v>3</v>
      </c>
      <c r="AY291">
        <v>5</v>
      </c>
      <c r="AZ291">
        <v>6</v>
      </c>
      <c r="BA291">
        <v>2</v>
      </c>
      <c r="BB291">
        <v>5</v>
      </c>
      <c r="BC291">
        <v>4</v>
      </c>
      <c r="BD291">
        <v>5</v>
      </c>
    </row>
    <row r="292" spans="1:56" x14ac:dyDescent="0.25">
      <c r="A292">
        <v>39479</v>
      </c>
      <c r="B292">
        <v>1</v>
      </c>
      <c r="C292">
        <v>1982</v>
      </c>
      <c r="D292" s="1">
        <v>45598.677881944444</v>
      </c>
      <c r="E292" t="s">
        <v>187</v>
      </c>
      <c r="F292">
        <v>4</v>
      </c>
      <c r="G292">
        <v>2</v>
      </c>
      <c r="H292">
        <v>4</v>
      </c>
      <c r="I292">
        <v>1</v>
      </c>
      <c r="J292">
        <v>1</v>
      </c>
      <c r="K292">
        <v>5</v>
      </c>
      <c r="L292">
        <v>4</v>
      </c>
      <c r="M292">
        <v>4</v>
      </c>
      <c r="N292">
        <v>2</v>
      </c>
      <c r="O292">
        <v>3</v>
      </c>
      <c r="P292">
        <v>4</v>
      </c>
      <c r="Q292">
        <v>4</v>
      </c>
      <c r="R292">
        <v>3</v>
      </c>
      <c r="S292">
        <v>4</v>
      </c>
      <c r="T292">
        <v>4</v>
      </c>
      <c r="U292">
        <v>3</v>
      </c>
      <c r="V292">
        <v>3</v>
      </c>
      <c r="W292">
        <v>3</v>
      </c>
      <c r="X292">
        <v>4</v>
      </c>
      <c r="Y292">
        <v>4</v>
      </c>
      <c r="Z292">
        <v>2</v>
      </c>
      <c r="AA292">
        <v>4</v>
      </c>
      <c r="AB292">
        <v>4</v>
      </c>
      <c r="AC292">
        <v>4</v>
      </c>
      <c r="AD292">
        <v>3</v>
      </c>
      <c r="AE292">
        <v>23</v>
      </c>
      <c r="AF292">
        <v>85</v>
      </c>
      <c r="AG292">
        <v>6</v>
      </c>
      <c r="AH292">
        <v>18</v>
      </c>
      <c r="AI292">
        <v>6</v>
      </c>
      <c r="AJ292">
        <v>9</v>
      </c>
      <c r="AK292">
        <v>6</v>
      </c>
      <c r="AL292">
        <v>6</v>
      </c>
      <c r="AM292">
        <v>10</v>
      </c>
      <c r="AN292">
        <v>14</v>
      </c>
      <c r="AO292">
        <v>9</v>
      </c>
      <c r="AP292">
        <v>6</v>
      </c>
      <c r="AQ292">
        <v>10</v>
      </c>
      <c r="AR292">
        <v>8</v>
      </c>
      <c r="AS292">
        <v>6</v>
      </c>
      <c r="AT292">
        <v>7</v>
      </c>
      <c r="AU292">
        <v>9</v>
      </c>
      <c r="AV292">
        <v>8</v>
      </c>
      <c r="AW292">
        <v>4</v>
      </c>
      <c r="AX292">
        <v>8</v>
      </c>
      <c r="AY292">
        <v>9</v>
      </c>
      <c r="AZ292">
        <v>7</v>
      </c>
      <c r="BA292">
        <v>28</v>
      </c>
      <c r="BB292">
        <v>3</v>
      </c>
      <c r="BC292">
        <v>8</v>
      </c>
      <c r="BD292">
        <v>64</v>
      </c>
    </row>
    <row r="293" spans="1:56" x14ac:dyDescent="0.25">
      <c r="A293">
        <v>39481</v>
      </c>
      <c r="B293">
        <v>0</v>
      </c>
      <c r="C293">
        <v>1986</v>
      </c>
      <c r="D293" s="1">
        <v>45598.688668981478</v>
      </c>
      <c r="E293" t="s">
        <v>102</v>
      </c>
      <c r="F293">
        <v>2</v>
      </c>
      <c r="G293">
        <v>4</v>
      </c>
      <c r="H293">
        <v>5</v>
      </c>
      <c r="I293">
        <v>1</v>
      </c>
      <c r="J293">
        <v>1</v>
      </c>
      <c r="K293">
        <v>2</v>
      </c>
      <c r="L293">
        <v>2</v>
      </c>
      <c r="M293">
        <v>2</v>
      </c>
      <c r="N293">
        <v>4</v>
      </c>
      <c r="O293">
        <v>2</v>
      </c>
      <c r="P293">
        <v>5</v>
      </c>
      <c r="Q293">
        <v>4</v>
      </c>
      <c r="R293">
        <v>4</v>
      </c>
      <c r="S293">
        <v>2</v>
      </c>
      <c r="T293">
        <v>2</v>
      </c>
      <c r="U293">
        <v>4</v>
      </c>
      <c r="V293">
        <v>5</v>
      </c>
      <c r="W293">
        <v>2</v>
      </c>
      <c r="X293">
        <v>4</v>
      </c>
      <c r="Y293">
        <v>1</v>
      </c>
      <c r="Z293">
        <v>4</v>
      </c>
      <c r="AA293">
        <v>3</v>
      </c>
      <c r="AB293">
        <v>3</v>
      </c>
      <c r="AC293">
        <v>3</v>
      </c>
      <c r="AD293">
        <v>2</v>
      </c>
      <c r="AE293">
        <v>19</v>
      </c>
      <c r="AF293">
        <v>9</v>
      </c>
      <c r="AG293">
        <v>5</v>
      </c>
      <c r="AH293">
        <v>3</v>
      </c>
      <c r="AI293">
        <v>8</v>
      </c>
      <c r="AJ293">
        <v>2</v>
      </c>
      <c r="AK293">
        <v>5</v>
      </c>
      <c r="AL293">
        <v>3</v>
      </c>
      <c r="AM293">
        <v>3</v>
      </c>
      <c r="AN293">
        <v>9</v>
      </c>
      <c r="AO293">
        <v>4</v>
      </c>
      <c r="AP293">
        <v>79</v>
      </c>
      <c r="AQ293">
        <v>5</v>
      </c>
      <c r="AR293">
        <v>5</v>
      </c>
      <c r="AS293">
        <v>5</v>
      </c>
      <c r="AT293">
        <v>15</v>
      </c>
      <c r="AU293">
        <v>4</v>
      </c>
      <c r="AV293">
        <v>5</v>
      </c>
      <c r="AW293">
        <v>5</v>
      </c>
      <c r="AX293">
        <v>5</v>
      </c>
      <c r="AY293">
        <v>4</v>
      </c>
      <c r="AZ293">
        <v>12</v>
      </c>
      <c r="BA293">
        <v>18</v>
      </c>
      <c r="BB293">
        <v>3</v>
      </c>
      <c r="BC293">
        <v>3</v>
      </c>
      <c r="BD293">
        <v>5</v>
      </c>
    </row>
    <row r="294" spans="1:56" x14ac:dyDescent="0.25">
      <c r="A294">
        <v>39482</v>
      </c>
      <c r="B294">
        <v>0</v>
      </c>
      <c r="C294">
        <v>1985</v>
      </c>
      <c r="D294" s="1">
        <v>45598.689930555556</v>
      </c>
      <c r="E294" t="s">
        <v>102</v>
      </c>
      <c r="F294">
        <v>4</v>
      </c>
      <c r="G294">
        <v>5</v>
      </c>
      <c r="H294">
        <v>1</v>
      </c>
      <c r="I294">
        <v>3</v>
      </c>
      <c r="J294">
        <v>5</v>
      </c>
      <c r="K294">
        <v>4</v>
      </c>
      <c r="L294">
        <v>3</v>
      </c>
      <c r="M294">
        <v>2</v>
      </c>
      <c r="N294">
        <v>3</v>
      </c>
      <c r="O294">
        <v>3</v>
      </c>
      <c r="P294">
        <v>4</v>
      </c>
      <c r="Q294">
        <v>3</v>
      </c>
      <c r="R294">
        <v>2</v>
      </c>
      <c r="S294">
        <v>3</v>
      </c>
      <c r="T294">
        <v>2</v>
      </c>
      <c r="U294">
        <v>3</v>
      </c>
      <c r="V294">
        <v>2</v>
      </c>
      <c r="W294">
        <v>2</v>
      </c>
      <c r="X294">
        <v>4</v>
      </c>
      <c r="Y294">
        <v>3</v>
      </c>
      <c r="Z294">
        <v>1</v>
      </c>
      <c r="AA294">
        <v>4</v>
      </c>
      <c r="AB294">
        <v>4</v>
      </c>
      <c r="AC294">
        <v>4</v>
      </c>
      <c r="AD294">
        <v>2</v>
      </c>
      <c r="AE294">
        <v>9</v>
      </c>
      <c r="AF294">
        <v>8</v>
      </c>
      <c r="AG294">
        <v>7</v>
      </c>
      <c r="AH294">
        <v>5</v>
      </c>
      <c r="AI294">
        <v>5</v>
      </c>
      <c r="AJ294">
        <v>3</v>
      </c>
      <c r="AK294">
        <v>7</v>
      </c>
      <c r="AL294">
        <v>6</v>
      </c>
      <c r="AM294">
        <v>4</v>
      </c>
      <c r="AN294">
        <v>10</v>
      </c>
      <c r="AO294">
        <v>8</v>
      </c>
      <c r="AP294">
        <v>4</v>
      </c>
      <c r="AQ294">
        <v>5</v>
      </c>
      <c r="AR294">
        <v>5</v>
      </c>
      <c r="AS294">
        <v>5</v>
      </c>
      <c r="AT294">
        <v>9</v>
      </c>
      <c r="AU294">
        <v>8</v>
      </c>
      <c r="AV294">
        <v>5</v>
      </c>
      <c r="AW294">
        <v>4</v>
      </c>
      <c r="AX294">
        <v>18</v>
      </c>
      <c r="AY294">
        <v>5</v>
      </c>
      <c r="AZ294">
        <v>7</v>
      </c>
      <c r="BA294">
        <v>5</v>
      </c>
      <c r="BB294">
        <v>8</v>
      </c>
      <c r="BC294">
        <v>15</v>
      </c>
      <c r="BD294">
        <v>70</v>
      </c>
    </row>
    <row r="295" spans="1:56" x14ac:dyDescent="0.25">
      <c r="A295">
        <v>39483</v>
      </c>
      <c r="B295">
        <v>0</v>
      </c>
      <c r="C295">
        <v>1984</v>
      </c>
      <c r="D295" s="1">
        <v>45598.704606481479</v>
      </c>
      <c r="E295" t="s">
        <v>188</v>
      </c>
      <c r="F295">
        <v>5</v>
      </c>
      <c r="G295">
        <v>4</v>
      </c>
      <c r="H295">
        <v>2</v>
      </c>
      <c r="I295">
        <v>4</v>
      </c>
      <c r="J295">
        <v>5</v>
      </c>
      <c r="K295">
        <v>4</v>
      </c>
      <c r="L295">
        <v>4</v>
      </c>
      <c r="M295">
        <v>4</v>
      </c>
      <c r="N295">
        <v>2</v>
      </c>
      <c r="O295">
        <v>4</v>
      </c>
      <c r="P295">
        <v>4</v>
      </c>
      <c r="Q295">
        <v>4</v>
      </c>
      <c r="R295">
        <v>2</v>
      </c>
      <c r="S295">
        <v>2</v>
      </c>
      <c r="T295">
        <v>2</v>
      </c>
      <c r="U295">
        <v>4</v>
      </c>
      <c r="V295">
        <v>4</v>
      </c>
      <c r="W295">
        <v>3</v>
      </c>
      <c r="X295">
        <v>2</v>
      </c>
      <c r="Y295">
        <v>4</v>
      </c>
      <c r="Z295">
        <v>3</v>
      </c>
      <c r="AA295">
        <v>5</v>
      </c>
      <c r="AB295">
        <v>4</v>
      </c>
      <c r="AC295">
        <v>3</v>
      </c>
      <c r="AD295">
        <v>3</v>
      </c>
      <c r="AE295">
        <v>6</v>
      </c>
      <c r="AF295">
        <v>8</v>
      </c>
      <c r="AG295">
        <v>5</v>
      </c>
      <c r="AH295">
        <v>5</v>
      </c>
      <c r="AI295">
        <v>2</v>
      </c>
      <c r="AJ295">
        <v>3</v>
      </c>
      <c r="AK295">
        <v>4</v>
      </c>
      <c r="AL295">
        <v>3</v>
      </c>
      <c r="AM295">
        <v>3</v>
      </c>
      <c r="AN295">
        <v>7</v>
      </c>
      <c r="AO295">
        <v>5</v>
      </c>
      <c r="AP295">
        <v>4</v>
      </c>
      <c r="AQ295">
        <v>5</v>
      </c>
      <c r="AR295">
        <v>5</v>
      </c>
      <c r="AS295">
        <v>13</v>
      </c>
      <c r="AT295">
        <v>4</v>
      </c>
      <c r="AU295">
        <v>4</v>
      </c>
      <c r="AV295">
        <v>17</v>
      </c>
      <c r="AW295">
        <v>4</v>
      </c>
      <c r="AX295">
        <v>13</v>
      </c>
      <c r="AY295">
        <v>4</v>
      </c>
      <c r="AZ295">
        <v>4</v>
      </c>
      <c r="BA295">
        <v>2</v>
      </c>
      <c r="BB295">
        <v>5</v>
      </c>
      <c r="BC295">
        <v>16</v>
      </c>
      <c r="BD295">
        <v>68</v>
      </c>
    </row>
    <row r="296" spans="1:56" x14ac:dyDescent="0.25">
      <c r="A296">
        <v>39500</v>
      </c>
      <c r="B296">
        <v>0</v>
      </c>
      <c r="C296">
        <v>1994</v>
      </c>
      <c r="D296" s="1">
        <v>45598.781666666669</v>
      </c>
      <c r="E296" t="s">
        <v>101</v>
      </c>
      <c r="F296">
        <v>4</v>
      </c>
      <c r="G296">
        <v>5</v>
      </c>
      <c r="H296">
        <v>1</v>
      </c>
      <c r="I296">
        <v>4</v>
      </c>
      <c r="J296">
        <v>4</v>
      </c>
      <c r="K296">
        <v>4</v>
      </c>
      <c r="L296">
        <v>4</v>
      </c>
      <c r="M296">
        <v>4</v>
      </c>
      <c r="N296">
        <v>2</v>
      </c>
      <c r="O296">
        <v>4</v>
      </c>
      <c r="P296">
        <v>2</v>
      </c>
      <c r="Q296">
        <v>4</v>
      </c>
      <c r="R296">
        <v>4</v>
      </c>
      <c r="S296">
        <v>4</v>
      </c>
      <c r="T296">
        <v>4</v>
      </c>
      <c r="U296">
        <v>4</v>
      </c>
      <c r="V296">
        <v>2</v>
      </c>
      <c r="W296">
        <v>4</v>
      </c>
      <c r="X296">
        <v>3</v>
      </c>
      <c r="Y296">
        <v>4</v>
      </c>
      <c r="Z296">
        <v>2</v>
      </c>
      <c r="AA296">
        <v>4</v>
      </c>
      <c r="AB296">
        <v>4</v>
      </c>
      <c r="AC296">
        <v>4</v>
      </c>
      <c r="AD296">
        <v>4</v>
      </c>
      <c r="AE296">
        <v>12</v>
      </c>
      <c r="AF296">
        <v>17</v>
      </c>
      <c r="AG296">
        <v>9</v>
      </c>
      <c r="AH296">
        <v>6</v>
      </c>
      <c r="AI296">
        <v>7</v>
      </c>
      <c r="AJ296">
        <v>3</v>
      </c>
      <c r="AK296">
        <v>4</v>
      </c>
      <c r="AL296">
        <v>4</v>
      </c>
      <c r="AM296">
        <v>8</v>
      </c>
      <c r="AN296">
        <v>6</v>
      </c>
      <c r="AO296">
        <v>8</v>
      </c>
      <c r="AP296">
        <v>9</v>
      </c>
      <c r="AQ296">
        <v>3</v>
      </c>
      <c r="AR296">
        <v>3</v>
      </c>
      <c r="AS296">
        <v>5</v>
      </c>
      <c r="AT296">
        <v>7</v>
      </c>
      <c r="AU296">
        <v>11</v>
      </c>
      <c r="AV296">
        <v>5</v>
      </c>
      <c r="AW296">
        <v>13</v>
      </c>
      <c r="AX296">
        <v>8</v>
      </c>
      <c r="AY296">
        <v>7</v>
      </c>
      <c r="AZ296">
        <v>5</v>
      </c>
      <c r="BA296">
        <v>2</v>
      </c>
      <c r="BB296">
        <v>4</v>
      </c>
      <c r="BC296">
        <v>5</v>
      </c>
      <c r="BD296">
        <v>43</v>
      </c>
    </row>
    <row r="297" spans="1:56" x14ac:dyDescent="0.25">
      <c r="A297">
        <v>39518</v>
      </c>
      <c r="B297">
        <v>0</v>
      </c>
      <c r="C297">
        <v>2003</v>
      </c>
      <c r="D297" s="1">
        <v>45598.853715277779</v>
      </c>
      <c r="E297" t="s">
        <v>101</v>
      </c>
      <c r="F297">
        <v>4</v>
      </c>
      <c r="G297">
        <v>4</v>
      </c>
      <c r="H297">
        <v>4</v>
      </c>
      <c r="I297">
        <v>2</v>
      </c>
      <c r="J297">
        <v>3</v>
      </c>
      <c r="K297">
        <v>2</v>
      </c>
      <c r="L297">
        <v>2</v>
      </c>
      <c r="M297">
        <v>4</v>
      </c>
      <c r="N297">
        <v>2</v>
      </c>
      <c r="O297">
        <v>2</v>
      </c>
      <c r="P297">
        <v>2</v>
      </c>
      <c r="Q297">
        <v>4</v>
      </c>
      <c r="R297">
        <v>3</v>
      </c>
      <c r="S297">
        <v>4</v>
      </c>
      <c r="T297">
        <v>4</v>
      </c>
      <c r="U297">
        <v>4</v>
      </c>
      <c r="V297">
        <v>2</v>
      </c>
      <c r="W297">
        <v>3</v>
      </c>
      <c r="X297">
        <v>4</v>
      </c>
      <c r="Y297">
        <v>4</v>
      </c>
      <c r="Z297">
        <v>3</v>
      </c>
      <c r="AA297">
        <v>2</v>
      </c>
      <c r="AB297">
        <v>1</v>
      </c>
      <c r="AC297">
        <v>1</v>
      </c>
      <c r="AD297">
        <v>1</v>
      </c>
      <c r="AE297">
        <v>7</v>
      </c>
      <c r="AF297">
        <v>10</v>
      </c>
      <c r="AG297">
        <v>10</v>
      </c>
      <c r="AH297">
        <v>5</v>
      </c>
      <c r="AI297">
        <v>5</v>
      </c>
      <c r="AJ297">
        <v>8</v>
      </c>
      <c r="AK297">
        <v>4</v>
      </c>
      <c r="AL297">
        <v>4</v>
      </c>
      <c r="AM297">
        <v>5</v>
      </c>
      <c r="AN297">
        <v>6</v>
      </c>
      <c r="AO297">
        <v>6</v>
      </c>
      <c r="AP297">
        <v>11</v>
      </c>
      <c r="AQ297">
        <v>9</v>
      </c>
      <c r="AR297">
        <v>14</v>
      </c>
      <c r="AS297">
        <v>6</v>
      </c>
      <c r="AT297">
        <v>5</v>
      </c>
      <c r="AU297">
        <v>5</v>
      </c>
      <c r="AV297">
        <v>8</v>
      </c>
      <c r="AW297">
        <v>4</v>
      </c>
      <c r="AX297">
        <v>7</v>
      </c>
      <c r="AY297">
        <v>12</v>
      </c>
      <c r="AZ297">
        <v>10</v>
      </c>
      <c r="BA297">
        <v>5</v>
      </c>
      <c r="BB297">
        <v>3</v>
      </c>
      <c r="BC297">
        <v>7</v>
      </c>
      <c r="BD297">
        <v>49</v>
      </c>
    </row>
    <row r="298" spans="1:56" x14ac:dyDescent="0.25">
      <c r="A298">
        <v>39520</v>
      </c>
      <c r="B298">
        <v>0</v>
      </c>
      <c r="C298">
        <v>1980</v>
      </c>
      <c r="D298" s="1">
        <v>45598.864988425928</v>
      </c>
      <c r="E298" t="s">
        <v>101</v>
      </c>
      <c r="F298">
        <v>2</v>
      </c>
      <c r="G298">
        <v>4</v>
      </c>
      <c r="H298">
        <v>2</v>
      </c>
      <c r="I298">
        <v>5</v>
      </c>
      <c r="J298">
        <v>4</v>
      </c>
      <c r="K298">
        <v>2</v>
      </c>
      <c r="L298">
        <v>2</v>
      </c>
      <c r="M298">
        <v>2</v>
      </c>
      <c r="N298">
        <v>4</v>
      </c>
      <c r="O298">
        <v>2</v>
      </c>
      <c r="P298">
        <v>4</v>
      </c>
      <c r="Q298">
        <v>5</v>
      </c>
      <c r="R298">
        <v>4</v>
      </c>
      <c r="S298">
        <v>4</v>
      </c>
      <c r="T298">
        <v>4</v>
      </c>
      <c r="U298">
        <v>2</v>
      </c>
      <c r="V298">
        <v>2</v>
      </c>
      <c r="W298">
        <v>4</v>
      </c>
      <c r="X298">
        <v>4</v>
      </c>
      <c r="Y298">
        <v>3</v>
      </c>
      <c r="Z298">
        <v>2</v>
      </c>
      <c r="AA298">
        <v>5</v>
      </c>
      <c r="AB298">
        <v>4</v>
      </c>
      <c r="AC298">
        <v>4</v>
      </c>
      <c r="AD298">
        <v>4</v>
      </c>
      <c r="AE298">
        <v>7</v>
      </c>
      <c r="AF298">
        <v>6</v>
      </c>
      <c r="AG298">
        <v>6</v>
      </c>
      <c r="AH298">
        <v>4</v>
      </c>
      <c r="AI298">
        <v>3</v>
      </c>
      <c r="AJ298">
        <v>4</v>
      </c>
      <c r="AK298">
        <v>3</v>
      </c>
      <c r="AL298">
        <v>3</v>
      </c>
      <c r="AM298">
        <v>3</v>
      </c>
      <c r="AN298">
        <v>5</v>
      </c>
      <c r="AO298">
        <v>4</v>
      </c>
      <c r="AP298">
        <v>3</v>
      </c>
      <c r="AQ298">
        <v>4</v>
      </c>
      <c r="AR298">
        <v>5</v>
      </c>
      <c r="AS298">
        <v>8</v>
      </c>
      <c r="AT298">
        <v>4</v>
      </c>
      <c r="AU298">
        <v>4</v>
      </c>
      <c r="AV298">
        <v>5</v>
      </c>
      <c r="AW298">
        <v>4</v>
      </c>
      <c r="AX298">
        <v>10</v>
      </c>
      <c r="AY298">
        <v>4</v>
      </c>
      <c r="AZ298">
        <v>3</v>
      </c>
      <c r="BA298">
        <v>3</v>
      </c>
      <c r="BB298">
        <v>2</v>
      </c>
      <c r="BC298">
        <v>9</v>
      </c>
      <c r="BD298">
        <v>71</v>
      </c>
    </row>
    <row r="299" spans="1:56" x14ac:dyDescent="0.25">
      <c r="A299">
        <v>39522</v>
      </c>
      <c r="B299">
        <v>0</v>
      </c>
      <c r="C299">
        <v>2002</v>
      </c>
      <c r="D299" s="1">
        <v>45598.880960648145</v>
      </c>
      <c r="E299" t="s">
        <v>189</v>
      </c>
      <c r="F299">
        <v>4</v>
      </c>
      <c r="G299">
        <v>4</v>
      </c>
      <c r="H299">
        <v>3</v>
      </c>
      <c r="I299">
        <v>2</v>
      </c>
      <c r="J299">
        <v>3</v>
      </c>
      <c r="K299">
        <v>4</v>
      </c>
      <c r="L299">
        <v>2</v>
      </c>
      <c r="M299">
        <v>4</v>
      </c>
      <c r="N299">
        <v>3</v>
      </c>
      <c r="O299">
        <v>2</v>
      </c>
      <c r="P299">
        <v>4</v>
      </c>
      <c r="Q299">
        <v>4</v>
      </c>
      <c r="R299">
        <v>5</v>
      </c>
      <c r="S299">
        <v>5</v>
      </c>
      <c r="T299">
        <v>5</v>
      </c>
      <c r="U299">
        <v>5</v>
      </c>
      <c r="V299">
        <v>1</v>
      </c>
      <c r="W299">
        <v>5</v>
      </c>
      <c r="X299">
        <v>5</v>
      </c>
      <c r="Y299">
        <v>5</v>
      </c>
      <c r="Z299">
        <v>2</v>
      </c>
      <c r="AA299">
        <v>5</v>
      </c>
      <c r="AB299">
        <v>4</v>
      </c>
      <c r="AC299">
        <v>4</v>
      </c>
      <c r="AD299">
        <v>4</v>
      </c>
      <c r="AE299">
        <v>6</v>
      </c>
      <c r="AF299">
        <v>6</v>
      </c>
      <c r="AG299">
        <v>23</v>
      </c>
      <c r="AH299">
        <v>3</v>
      </c>
      <c r="AI299">
        <v>3</v>
      </c>
      <c r="AJ299">
        <v>2</v>
      </c>
      <c r="AK299">
        <v>3</v>
      </c>
      <c r="AL299">
        <v>2</v>
      </c>
      <c r="AM299">
        <v>3</v>
      </c>
      <c r="AN299">
        <v>3</v>
      </c>
      <c r="AO299">
        <v>3</v>
      </c>
      <c r="AP299">
        <v>2</v>
      </c>
      <c r="AQ299">
        <v>3</v>
      </c>
      <c r="AR299">
        <v>2</v>
      </c>
      <c r="AS299">
        <v>2</v>
      </c>
      <c r="AT299">
        <v>4</v>
      </c>
      <c r="AU299">
        <v>2</v>
      </c>
      <c r="AV299">
        <v>2</v>
      </c>
      <c r="AW299">
        <v>3</v>
      </c>
      <c r="AX299">
        <v>4</v>
      </c>
      <c r="AY299">
        <v>4</v>
      </c>
      <c r="AZ299">
        <v>4</v>
      </c>
      <c r="BA299">
        <v>2</v>
      </c>
      <c r="BB299">
        <v>1</v>
      </c>
      <c r="BC299">
        <v>3</v>
      </c>
      <c r="BD299">
        <v>62</v>
      </c>
    </row>
    <row r="300" spans="1:56" x14ac:dyDescent="0.25">
      <c r="A300">
        <v>39526</v>
      </c>
      <c r="B300">
        <v>0</v>
      </c>
      <c r="C300">
        <v>2002</v>
      </c>
      <c r="D300" s="1">
        <v>45598.894247685188</v>
      </c>
      <c r="E300" t="s">
        <v>190</v>
      </c>
      <c r="F300">
        <v>4</v>
      </c>
      <c r="G300">
        <v>2</v>
      </c>
      <c r="H300">
        <v>4</v>
      </c>
      <c r="I300">
        <v>2</v>
      </c>
      <c r="J300">
        <v>2</v>
      </c>
      <c r="K300">
        <v>3</v>
      </c>
      <c r="L300">
        <v>2</v>
      </c>
      <c r="M300">
        <v>3</v>
      </c>
      <c r="N300">
        <v>4</v>
      </c>
      <c r="O300">
        <v>2</v>
      </c>
      <c r="P300">
        <v>5</v>
      </c>
      <c r="Q300">
        <v>4</v>
      </c>
      <c r="R300">
        <v>4</v>
      </c>
      <c r="S300">
        <v>4</v>
      </c>
      <c r="T300">
        <v>4</v>
      </c>
      <c r="U300">
        <v>2</v>
      </c>
      <c r="V300">
        <v>4</v>
      </c>
      <c r="W300">
        <v>2</v>
      </c>
      <c r="X300">
        <v>4</v>
      </c>
      <c r="Y300">
        <v>4</v>
      </c>
      <c r="Z300">
        <v>2</v>
      </c>
      <c r="AA300">
        <v>4</v>
      </c>
      <c r="AB300">
        <v>4</v>
      </c>
      <c r="AC300">
        <v>4</v>
      </c>
      <c r="AD300">
        <v>2</v>
      </c>
      <c r="AE300">
        <v>9</v>
      </c>
      <c r="AF300">
        <v>19</v>
      </c>
      <c r="AG300">
        <v>8</v>
      </c>
      <c r="AH300">
        <v>6</v>
      </c>
      <c r="AI300">
        <v>20</v>
      </c>
      <c r="AJ300">
        <v>5</v>
      </c>
      <c r="AK300">
        <v>6</v>
      </c>
      <c r="AL300">
        <v>5</v>
      </c>
      <c r="AM300">
        <v>7</v>
      </c>
      <c r="AN300">
        <v>6</v>
      </c>
      <c r="AO300">
        <v>5</v>
      </c>
      <c r="AP300">
        <v>7</v>
      </c>
      <c r="AQ300">
        <v>9</v>
      </c>
      <c r="AR300">
        <v>4</v>
      </c>
      <c r="AS300">
        <v>4</v>
      </c>
      <c r="AT300">
        <v>13</v>
      </c>
      <c r="AU300">
        <v>5</v>
      </c>
      <c r="AV300">
        <v>4</v>
      </c>
      <c r="AW300">
        <v>8</v>
      </c>
      <c r="AX300">
        <v>82</v>
      </c>
      <c r="AY300">
        <v>7</v>
      </c>
      <c r="AZ300">
        <v>10</v>
      </c>
      <c r="BA300">
        <v>7</v>
      </c>
      <c r="BB300">
        <v>9</v>
      </c>
      <c r="BC300">
        <v>8</v>
      </c>
      <c r="BD300">
        <v>36</v>
      </c>
    </row>
    <row r="301" spans="1:56" x14ac:dyDescent="0.25">
      <c r="A301">
        <v>39528</v>
      </c>
      <c r="B301">
        <v>0</v>
      </c>
      <c r="C301">
        <v>1998</v>
      </c>
      <c r="D301" s="1">
        <v>45598.910694444443</v>
      </c>
      <c r="E301" t="s">
        <v>101</v>
      </c>
      <c r="F301">
        <v>4</v>
      </c>
      <c r="G301">
        <v>5</v>
      </c>
      <c r="H301">
        <v>2</v>
      </c>
      <c r="I301">
        <v>4</v>
      </c>
      <c r="J301">
        <v>4</v>
      </c>
      <c r="K301">
        <v>4</v>
      </c>
      <c r="L301">
        <v>3</v>
      </c>
      <c r="M301">
        <v>3</v>
      </c>
      <c r="N301">
        <v>3</v>
      </c>
      <c r="O301">
        <v>2</v>
      </c>
      <c r="P301">
        <v>4</v>
      </c>
      <c r="Q301">
        <v>2</v>
      </c>
      <c r="R301">
        <v>4</v>
      </c>
      <c r="S301">
        <v>4</v>
      </c>
      <c r="T301">
        <v>4</v>
      </c>
      <c r="U301">
        <v>4</v>
      </c>
      <c r="V301">
        <v>4</v>
      </c>
      <c r="W301">
        <v>3</v>
      </c>
      <c r="X301">
        <v>4</v>
      </c>
      <c r="Y301">
        <v>4</v>
      </c>
      <c r="Z301">
        <v>2</v>
      </c>
      <c r="AA301">
        <v>3</v>
      </c>
      <c r="AB301">
        <v>4</v>
      </c>
      <c r="AC301">
        <v>4</v>
      </c>
      <c r="AD301">
        <v>5</v>
      </c>
      <c r="AE301">
        <v>5</v>
      </c>
      <c r="AF301">
        <v>6</v>
      </c>
      <c r="AG301">
        <v>5</v>
      </c>
      <c r="AH301">
        <v>8</v>
      </c>
      <c r="AI301">
        <v>12</v>
      </c>
      <c r="AJ301">
        <v>3</v>
      </c>
      <c r="AK301">
        <v>8</v>
      </c>
      <c r="AL301">
        <v>2</v>
      </c>
      <c r="AM301">
        <v>2</v>
      </c>
      <c r="AN301">
        <v>12</v>
      </c>
      <c r="AO301">
        <v>4</v>
      </c>
      <c r="AP301">
        <v>7</v>
      </c>
      <c r="AQ301">
        <v>3</v>
      </c>
      <c r="AR301">
        <v>4</v>
      </c>
      <c r="AS301">
        <v>6</v>
      </c>
      <c r="AT301">
        <v>3</v>
      </c>
      <c r="AU301">
        <v>7</v>
      </c>
      <c r="AV301">
        <v>24</v>
      </c>
      <c r="AW301">
        <v>3</v>
      </c>
      <c r="AX301">
        <v>51</v>
      </c>
      <c r="AY301">
        <v>5</v>
      </c>
      <c r="AZ301">
        <v>6</v>
      </c>
      <c r="BA301">
        <v>4</v>
      </c>
      <c r="BB301">
        <v>30</v>
      </c>
      <c r="BC301">
        <v>4</v>
      </c>
      <c r="BD301">
        <v>61</v>
      </c>
    </row>
    <row r="302" spans="1:56" x14ac:dyDescent="0.25">
      <c r="A302">
        <v>39524</v>
      </c>
      <c r="B302">
        <v>1</v>
      </c>
      <c r="C302">
        <v>1963</v>
      </c>
      <c r="D302" s="1">
        <v>45598.913206018522</v>
      </c>
      <c r="E302" t="s">
        <v>107</v>
      </c>
      <c r="F302">
        <v>5</v>
      </c>
      <c r="G302">
        <v>5</v>
      </c>
      <c r="H302">
        <v>1</v>
      </c>
      <c r="I302">
        <v>5</v>
      </c>
      <c r="J302">
        <v>5</v>
      </c>
      <c r="K302">
        <v>4</v>
      </c>
      <c r="L302">
        <v>4</v>
      </c>
      <c r="M302">
        <v>4</v>
      </c>
      <c r="N302">
        <v>2</v>
      </c>
      <c r="O302">
        <v>4</v>
      </c>
      <c r="P302">
        <v>4</v>
      </c>
      <c r="Q302">
        <v>4</v>
      </c>
      <c r="R302">
        <v>4</v>
      </c>
      <c r="S302">
        <v>4</v>
      </c>
      <c r="T302">
        <v>4</v>
      </c>
      <c r="U302">
        <v>4</v>
      </c>
      <c r="V302">
        <v>2</v>
      </c>
      <c r="W302">
        <v>2</v>
      </c>
      <c r="X302">
        <v>4</v>
      </c>
      <c r="Y302">
        <v>4</v>
      </c>
      <c r="Z302">
        <v>2</v>
      </c>
      <c r="AA302">
        <v>2</v>
      </c>
      <c r="AB302">
        <v>2</v>
      </c>
      <c r="AC302">
        <v>4</v>
      </c>
      <c r="AD302">
        <v>4</v>
      </c>
      <c r="AE302">
        <v>11</v>
      </c>
      <c r="AF302">
        <v>17</v>
      </c>
      <c r="AG302">
        <v>9</v>
      </c>
      <c r="AH302">
        <v>11</v>
      </c>
      <c r="AI302">
        <v>7</v>
      </c>
      <c r="AJ302">
        <v>8</v>
      </c>
      <c r="AK302">
        <v>10</v>
      </c>
      <c r="AL302">
        <v>8</v>
      </c>
      <c r="AM302">
        <v>11</v>
      </c>
      <c r="AN302">
        <v>23</v>
      </c>
      <c r="AO302">
        <v>10</v>
      </c>
      <c r="AP302">
        <v>7</v>
      </c>
      <c r="AQ302">
        <v>7</v>
      </c>
      <c r="AR302">
        <v>7</v>
      </c>
      <c r="AS302">
        <v>9</v>
      </c>
      <c r="AT302">
        <v>8</v>
      </c>
      <c r="AU302">
        <v>7</v>
      </c>
      <c r="AV302">
        <v>7</v>
      </c>
      <c r="AW302">
        <v>5</v>
      </c>
      <c r="AX302">
        <v>14</v>
      </c>
      <c r="AY302">
        <v>7</v>
      </c>
      <c r="AZ302">
        <v>18</v>
      </c>
      <c r="BA302">
        <v>14</v>
      </c>
      <c r="BB302">
        <v>14</v>
      </c>
      <c r="BC302">
        <v>8</v>
      </c>
      <c r="BD302">
        <v>58</v>
      </c>
    </row>
    <row r="303" spans="1:56" x14ac:dyDescent="0.25">
      <c r="A303">
        <v>39535</v>
      </c>
      <c r="B303">
        <v>1</v>
      </c>
      <c r="C303">
        <v>1982</v>
      </c>
      <c r="D303" s="1">
        <v>45598.931377314817</v>
      </c>
      <c r="E303" t="s">
        <v>99</v>
      </c>
      <c r="F303">
        <v>5</v>
      </c>
      <c r="G303">
        <v>5</v>
      </c>
      <c r="H303">
        <v>2</v>
      </c>
      <c r="I303">
        <v>2</v>
      </c>
      <c r="J303">
        <v>4</v>
      </c>
      <c r="K303">
        <v>4</v>
      </c>
      <c r="L303">
        <v>4</v>
      </c>
      <c r="M303">
        <v>4</v>
      </c>
      <c r="N303">
        <v>2</v>
      </c>
      <c r="O303">
        <v>3</v>
      </c>
      <c r="P303">
        <v>2</v>
      </c>
      <c r="Q303">
        <v>4</v>
      </c>
      <c r="R303">
        <v>4</v>
      </c>
      <c r="S303">
        <v>4</v>
      </c>
      <c r="T303">
        <v>4</v>
      </c>
      <c r="U303">
        <v>4</v>
      </c>
      <c r="V303">
        <v>2</v>
      </c>
      <c r="W303">
        <v>4</v>
      </c>
      <c r="X303">
        <v>4</v>
      </c>
      <c r="Y303">
        <v>4</v>
      </c>
      <c r="Z303">
        <v>2</v>
      </c>
      <c r="AA303">
        <v>4</v>
      </c>
      <c r="AB303">
        <v>3</v>
      </c>
      <c r="AC303">
        <v>3</v>
      </c>
      <c r="AD303">
        <v>3</v>
      </c>
      <c r="AE303">
        <v>12</v>
      </c>
      <c r="AF303">
        <v>59</v>
      </c>
      <c r="AG303">
        <v>12</v>
      </c>
      <c r="AH303">
        <v>13</v>
      </c>
      <c r="AI303">
        <v>9</v>
      </c>
      <c r="AJ303">
        <v>11</v>
      </c>
      <c r="AK303">
        <v>8</v>
      </c>
      <c r="AL303">
        <v>12</v>
      </c>
      <c r="AM303">
        <v>4</v>
      </c>
      <c r="AN303">
        <v>11</v>
      </c>
      <c r="AO303">
        <v>20</v>
      </c>
      <c r="AP303">
        <v>9</v>
      </c>
      <c r="AQ303">
        <v>6</v>
      </c>
      <c r="AR303">
        <v>9</v>
      </c>
      <c r="AS303">
        <v>43</v>
      </c>
      <c r="AT303">
        <v>6</v>
      </c>
      <c r="AU303">
        <v>4</v>
      </c>
      <c r="AV303">
        <v>5</v>
      </c>
      <c r="AW303">
        <v>5</v>
      </c>
      <c r="AX303">
        <v>13</v>
      </c>
      <c r="AY303">
        <v>5</v>
      </c>
      <c r="AZ303">
        <v>5</v>
      </c>
      <c r="BA303">
        <v>4</v>
      </c>
      <c r="BB303">
        <v>9</v>
      </c>
      <c r="BC303">
        <v>5</v>
      </c>
      <c r="BD303">
        <v>52</v>
      </c>
    </row>
    <row r="304" spans="1:56" x14ac:dyDescent="0.25">
      <c r="A304">
        <v>39537</v>
      </c>
      <c r="B304">
        <v>0</v>
      </c>
      <c r="C304">
        <v>1986</v>
      </c>
      <c r="D304" s="1">
        <v>45598.931990740741</v>
      </c>
      <c r="E304" t="s">
        <v>101</v>
      </c>
      <c r="F304">
        <v>4</v>
      </c>
      <c r="G304">
        <v>2</v>
      </c>
      <c r="H304">
        <v>4</v>
      </c>
      <c r="I304">
        <v>2</v>
      </c>
      <c r="J304">
        <v>2</v>
      </c>
      <c r="K304">
        <v>2</v>
      </c>
      <c r="L304">
        <v>4</v>
      </c>
      <c r="M304">
        <v>4</v>
      </c>
      <c r="N304">
        <v>2</v>
      </c>
      <c r="O304">
        <v>4</v>
      </c>
      <c r="P304">
        <v>4</v>
      </c>
      <c r="Q304">
        <v>2</v>
      </c>
      <c r="R304">
        <v>3</v>
      </c>
      <c r="S304">
        <v>4</v>
      </c>
      <c r="T304">
        <v>4</v>
      </c>
      <c r="U304">
        <v>4</v>
      </c>
      <c r="V304">
        <v>2</v>
      </c>
      <c r="W304">
        <v>4</v>
      </c>
      <c r="X304">
        <v>3</v>
      </c>
      <c r="Y304">
        <v>4</v>
      </c>
      <c r="Z304">
        <v>2</v>
      </c>
      <c r="AA304">
        <v>4</v>
      </c>
      <c r="AB304">
        <v>2</v>
      </c>
      <c r="AC304">
        <v>4</v>
      </c>
      <c r="AD304">
        <v>3</v>
      </c>
      <c r="AE304">
        <v>7</v>
      </c>
      <c r="AF304">
        <v>6</v>
      </c>
      <c r="AG304">
        <v>5</v>
      </c>
      <c r="AH304">
        <v>4</v>
      </c>
      <c r="AI304">
        <v>7</v>
      </c>
      <c r="AJ304">
        <v>4</v>
      </c>
      <c r="AK304">
        <v>4</v>
      </c>
      <c r="AL304">
        <v>4</v>
      </c>
      <c r="AM304">
        <v>8</v>
      </c>
      <c r="AN304">
        <v>5</v>
      </c>
      <c r="AO304">
        <v>7</v>
      </c>
      <c r="AP304">
        <v>13</v>
      </c>
      <c r="AQ304">
        <v>5</v>
      </c>
      <c r="AR304">
        <v>5</v>
      </c>
      <c r="AS304">
        <v>4</v>
      </c>
      <c r="AT304">
        <v>4</v>
      </c>
      <c r="AU304">
        <v>4</v>
      </c>
      <c r="AV304">
        <v>3</v>
      </c>
      <c r="AW304">
        <v>4</v>
      </c>
      <c r="AX304">
        <v>5</v>
      </c>
      <c r="AY304">
        <v>5</v>
      </c>
      <c r="AZ304">
        <v>5</v>
      </c>
      <c r="BA304">
        <v>6</v>
      </c>
      <c r="BB304">
        <v>4</v>
      </c>
      <c r="BC304">
        <v>4</v>
      </c>
      <c r="BD304">
        <v>57</v>
      </c>
    </row>
    <row r="305" spans="1:56" x14ac:dyDescent="0.25">
      <c r="A305">
        <v>39539</v>
      </c>
      <c r="B305">
        <v>1</v>
      </c>
      <c r="C305">
        <v>1993</v>
      </c>
      <c r="D305" s="1">
        <v>45598.939143518517</v>
      </c>
      <c r="E305" t="s">
        <v>191</v>
      </c>
      <c r="F305">
        <v>4</v>
      </c>
      <c r="G305">
        <v>3</v>
      </c>
      <c r="H305">
        <v>3</v>
      </c>
      <c r="I305">
        <v>2</v>
      </c>
      <c r="J305">
        <v>3</v>
      </c>
      <c r="K305">
        <v>4</v>
      </c>
      <c r="L305">
        <v>2</v>
      </c>
      <c r="M305">
        <v>3</v>
      </c>
      <c r="N305">
        <v>2</v>
      </c>
      <c r="O305">
        <v>1</v>
      </c>
      <c r="P305">
        <v>4</v>
      </c>
      <c r="Q305">
        <v>3</v>
      </c>
      <c r="R305">
        <v>3</v>
      </c>
      <c r="S305">
        <v>4</v>
      </c>
      <c r="T305">
        <v>3</v>
      </c>
      <c r="U305">
        <v>2</v>
      </c>
      <c r="V305">
        <v>3</v>
      </c>
      <c r="W305">
        <v>4</v>
      </c>
      <c r="X305">
        <v>4</v>
      </c>
      <c r="Y305">
        <v>4</v>
      </c>
      <c r="Z305">
        <v>5</v>
      </c>
      <c r="AA305">
        <v>3</v>
      </c>
      <c r="AB305">
        <v>2</v>
      </c>
      <c r="AC305">
        <v>3</v>
      </c>
      <c r="AD305">
        <v>2</v>
      </c>
      <c r="AE305">
        <v>16</v>
      </c>
      <c r="AF305">
        <v>6</v>
      </c>
      <c r="AG305">
        <v>6</v>
      </c>
      <c r="AH305">
        <v>4</v>
      </c>
      <c r="AI305">
        <v>3</v>
      </c>
      <c r="AJ305">
        <v>4</v>
      </c>
      <c r="AK305">
        <v>3</v>
      </c>
      <c r="AL305">
        <v>2</v>
      </c>
      <c r="AM305">
        <v>3</v>
      </c>
      <c r="AN305">
        <v>9</v>
      </c>
      <c r="AO305">
        <v>7</v>
      </c>
      <c r="AP305">
        <v>3</v>
      </c>
      <c r="AQ305">
        <v>6</v>
      </c>
      <c r="AR305">
        <v>4</v>
      </c>
      <c r="AS305">
        <v>5</v>
      </c>
      <c r="AT305">
        <v>4</v>
      </c>
      <c r="AU305">
        <v>7</v>
      </c>
      <c r="AV305">
        <v>3</v>
      </c>
      <c r="AW305">
        <v>5</v>
      </c>
      <c r="AX305">
        <v>4</v>
      </c>
      <c r="AY305">
        <v>5</v>
      </c>
      <c r="AZ305">
        <v>3</v>
      </c>
      <c r="BA305">
        <v>3</v>
      </c>
      <c r="BB305">
        <v>3</v>
      </c>
      <c r="BC305">
        <v>4</v>
      </c>
      <c r="BD305">
        <v>31</v>
      </c>
    </row>
    <row r="306" spans="1:56" x14ac:dyDescent="0.25">
      <c r="A306">
        <v>39552</v>
      </c>
      <c r="B306">
        <v>1</v>
      </c>
      <c r="C306">
        <v>1990</v>
      </c>
      <c r="D306" s="1">
        <v>45599.031342592592</v>
      </c>
      <c r="E306" t="s">
        <v>147</v>
      </c>
      <c r="F306">
        <v>4</v>
      </c>
      <c r="G306">
        <v>4</v>
      </c>
      <c r="H306">
        <v>4</v>
      </c>
      <c r="I306">
        <v>2</v>
      </c>
      <c r="J306">
        <v>3</v>
      </c>
      <c r="K306">
        <v>3</v>
      </c>
      <c r="L306">
        <v>3</v>
      </c>
      <c r="M306">
        <v>2</v>
      </c>
      <c r="N306">
        <v>1</v>
      </c>
      <c r="O306">
        <v>2</v>
      </c>
      <c r="P306">
        <v>4</v>
      </c>
      <c r="Q306">
        <v>5</v>
      </c>
      <c r="R306">
        <v>4</v>
      </c>
      <c r="S306">
        <v>4</v>
      </c>
      <c r="T306">
        <v>4</v>
      </c>
      <c r="U306">
        <v>4</v>
      </c>
      <c r="V306">
        <v>2</v>
      </c>
      <c r="W306">
        <v>4</v>
      </c>
      <c r="X306">
        <v>4</v>
      </c>
      <c r="Y306">
        <v>4</v>
      </c>
      <c r="Z306">
        <v>4</v>
      </c>
      <c r="AA306">
        <v>4</v>
      </c>
      <c r="AB306">
        <v>3</v>
      </c>
      <c r="AC306">
        <v>3</v>
      </c>
      <c r="AD306">
        <v>3</v>
      </c>
      <c r="AE306">
        <v>13</v>
      </c>
      <c r="AF306">
        <v>22</v>
      </c>
      <c r="AG306">
        <v>24</v>
      </c>
      <c r="AH306">
        <v>10</v>
      </c>
      <c r="AI306">
        <v>8</v>
      </c>
      <c r="AJ306">
        <v>8</v>
      </c>
      <c r="AK306">
        <v>6</v>
      </c>
      <c r="AL306">
        <v>21</v>
      </c>
      <c r="AM306">
        <v>9</v>
      </c>
      <c r="AN306">
        <v>9</v>
      </c>
      <c r="AO306">
        <v>6</v>
      </c>
      <c r="AP306">
        <v>8</v>
      </c>
      <c r="AQ306">
        <v>6</v>
      </c>
      <c r="AR306">
        <v>5</v>
      </c>
      <c r="AS306">
        <v>6</v>
      </c>
      <c r="AT306">
        <v>5</v>
      </c>
      <c r="AU306">
        <v>10</v>
      </c>
      <c r="AV306">
        <v>5</v>
      </c>
      <c r="AW306">
        <v>4</v>
      </c>
      <c r="AX306">
        <v>9</v>
      </c>
      <c r="AY306">
        <v>22</v>
      </c>
      <c r="AZ306">
        <v>12</v>
      </c>
      <c r="BA306">
        <v>8</v>
      </c>
      <c r="BB306">
        <v>6</v>
      </c>
      <c r="BC306">
        <v>14</v>
      </c>
      <c r="BD306">
        <v>64</v>
      </c>
    </row>
    <row r="307" spans="1:56" x14ac:dyDescent="0.25">
      <c r="A307">
        <v>39561</v>
      </c>
      <c r="B307">
        <v>0</v>
      </c>
      <c r="C307">
        <v>1978</v>
      </c>
      <c r="D307" s="1">
        <v>45599.368136574078</v>
      </c>
      <c r="E307" t="s">
        <v>99</v>
      </c>
      <c r="F307">
        <v>5</v>
      </c>
      <c r="G307">
        <v>5</v>
      </c>
      <c r="H307">
        <v>1</v>
      </c>
      <c r="I307">
        <v>5</v>
      </c>
      <c r="J307">
        <v>5</v>
      </c>
      <c r="K307">
        <v>5</v>
      </c>
      <c r="L307">
        <v>5</v>
      </c>
      <c r="M307">
        <v>5</v>
      </c>
      <c r="N307">
        <v>2</v>
      </c>
      <c r="O307">
        <v>5</v>
      </c>
      <c r="P307">
        <v>2</v>
      </c>
      <c r="Q307">
        <v>2</v>
      </c>
      <c r="R307">
        <v>5</v>
      </c>
      <c r="S307">
        <v>5</v>
      </c>
      <c r="T307">
        <v>5</v>
      </c>
      <c r="U307">
        <v>5</v>
      </c>
      <c r="V307">
        <v>2</v>
      </c>
      <c r="W307">
        <v>5</v>
      </c>
      <c r="X307">
        <v>5</v>
      </c>
      <c r="Y307">
        <v>5</v>
      </c>
      <c r="Z307">
        <v>2</v>
      </c>
      <c r="AA307">
        <v>5</v>
      </c>
      <c r="AB307">
        <v>5</v>
      </c>
      <c r="AC307">
        <v>5</v>
      </c>
      <c r="AD307">
        <v>5</v>
      </c>
      <c r="AE307">
        <v>5</v>
      </c>
      <c r="AF307">
        <v>4</v>
      </c>
      <c r="AG307">
        <v>9</v>
      </c>
      <c r="AH307">
        <v>4</v>
      </c>
      <c r="AI307">
        <v>4</v>
      </c>
      <c r="AJ307">
        <v>2</v>
      </c>
      <c r="AK307">
        <v>3</v>
      </c>
      <c r="AL307">
        <v>3</v>
      </c>
      <c r="AM307">
        <v>5</v>
      </c>
      <c r="AN307">
        <v>4</v>
      </c>
      <c r="AO307">
        <v>6</v>
      </c>
      <c r="AP307">
        <v>5</v>
      </c>
      <c r="AQ307">
        <v>7</v>
      </c>
      <c r="AR307">
        <v>4</v>
      </c>
      <c r="AS307">
        <v>3</v>
      </c>
      <c r="AT307">
        <v>5</v>
      </c>
      <c r="AU307">
        <v>5</v>
      </c>
      <c r="AV307">
        <v>3</v>
      </c>
      <c r="AW307">
        <v>2</v>
      </c>
      <c r="AX307">
        <v>11</v>
      </c>
      <c r="AY307">
        <v>5</v>
      </c>
      <c r="AZ307">
        <v>3</v>
      </c>
      <c r="BA307">
        <v>4</v>
      </c>
      <c r="BB307">
        <v>32</v>
      </c>
      <c r="BC307">
        <v>5</v>
      </c>
      <c r="BD307">
        <v>5</v>
      </c>
    </row>
    <row r="308" spans="1:56" x14ac:dyDescent="0.25">
      <c r="A308">
        <v>39572</v>
      </c>
      <c r="B308">
        <v>0</v>
      </c>
      <c r="C308">
        <v>1990</v>
      </c>
      <c r="D308" s="1">
        <v>45599.478564814817</v>
      </c>
      <c r="E308" t="s">
        <v>99</v>
      </c>
      <c r="F308">
        <v>5</v>
      </c>
      <c r="G308">
        <v>5</v>
      </c>
      <c r="H308">
        <v>1</v>
      </c>
      <c r="I308">
        <v>4</v>
      </c>
      <c r="J308">
        <v>5</v>
      </c>
      <c r="K308">
        <v>5</v>
      </c>
      <c r="L308">
        <v>2</v>
      </c>
      <c r="M308">
        <v>4</v>
      </c>
      <c r="N308">
        <v>4</v>
      </c>
      <c r="O308">
        <v>3</v>
      </c>
      <c r="P308">
        <v>4</v>
      </c>
      <c r="Q308">
        <v>3</v>
      </c>
      <c r="R308">
        <v>4</v>
      </c>
      <c r="S308">
        <v>4</v>
      </c>
      <c r="T308">
        <v>3</v>
      </c>
      <c r="U308">
        <v>2</v>
      </c>
      <c r="V308">
        <v>2</v>
      </c>
      <c r="W308">
        <v>4</v>
      </c>
      <c r="X308">
        <v>3</v>
      </c>
      <c r="Y308">
        <v>3</v>
      </c>
      <c r="Z308">
        <v>1</v>
      </c>
      <c r="AA308">
        <v>4</v>
      </c>
      <c r="AB308">
        <v>5</v>
      </c>
      <c r="AC308">
        <v>5</v>
      </c>
      <c r="AD308">
        <v>2</v>
      </c>
      <c r="AE308">
        <v>5</v>
      </c>
      <c r="AF308">
        <v>8</v>
      </c>
      <c r="AG308">
        <v>12</v>
      </c>
      <c r="AH308">
        <v>10</v>
      </c>
      <c r="AI308">
        <v>7</v>
      </c>
      <c r="AJ308">
        <v>2</v>
      </c>
      <c r="AK308">
        <v>6</v>
      </c>
      <c r="AL308">
        <v>4</v>
      </c>
      <c r="AM308">
        <v>3</v>
      </c>
      <c r="AN308">
        <v>5</v>
      </c>
      <c r="AO308">
        <v>4</v>
      </c>
      <c r="AP308">
        <v>4</v>
      </c>
      <c r="AQ308">
        <v>5</v>
      </c>
      <c r="AR308">
        <v>5</v>
      </c>
      <c r="AS308">
        <v>4</v>
      </c>
      <c r="AT308">
        <v>6</v>
      </c>
      <c r="AU308">
        <v>6</v>
      </c>
      <c r="AV308">
        <v>8</v>
      </c>
      <c r="AW308">
        <v>4</v>
      </c>
      <c r="AX308">
        <v>4</v>
      </c>
      <c r="AY308">
        <v>4</v>
      </c>
      <c r="AZ308">
        <v>8</v>
      </c>
      <c r="BA308">
        <v>2</v>
      </c>
      <c r="BB308">
        <v>5</v>
      </c>
      <c r="BC308">
        <v>6</v>
      </c>
      <c r="BD308">
        <v>75</v>
      </c>
    </row>
    <row r="309" spans="1:56" x14ac:dyDescent="0.25">
      <c r="A309">
        <v>39574</v>
      </c>
      <c r="B309">
        <v>1</v>
      </c>
      <c r="C309">
        <v>1972</v>
      </c>
      <c r="D309" s="1">
        <v>45599.487696759257</v>
      </c>
      <c r="E309" t="s">
        <v>101</v>
      </c>
      <c r="F309">
        <v>5</v>
      </c>
      <c r="G309">
        <v>5</v>
      </c>
      <c r="H309">
        <v>3</v>
      </c>
      <c r="I309">
        <v>5</v>
      </c>
      <c r="J309">
        <v>5</v>
      </c>
      <c r="K309">
        <v>5</v>
      </c>
      <c r="L309">
        <v>3</v>
      </c>
      <c r="M309">
        <v>5</v>
      </c>
      <c r="N309">
        <v>3</v>
      </c>
      <c r="O309">
        <v>5</v>
      </c>
      <c r="P309">
        <v>3</v>
      </c>
      <c r="Q309">
        <v>5</v>
      </c>
      <c r="R309">
        <v>5</v>
      </c>
      <c r="S309">
        <v>3</v>
      </c>
      <c r="T309">
        <v>3</v>
      </c>
      <c r="U309">
        <v>5</v>
      </c>
      <c r="V309">
        <v>3</v>
      </c>
      <c r="W309">
        <v>5</v>
      </c>
      <c r="X309">
        <v>3</v>
      </c>
      <c r="Y309">
        <v>3</v>
      </c>
      <c r="Z309">
        <v>1</v>
      </c>
      <c r="AA309">
        <v>3</v>
      </c>
      <c r="AB309">
        <v>5</v>
      </c>
      <c r="AC309">
        <v>5</v>
      </c>
      <c r="AD309">
        <v>5</v>
      </c>
      <c r="AE309">
        <v>6</v>
      </c>
      <c r="AF309">
        <v>10</v>
      </c>
      <c r="AG309">
        <v>13</v>
      </c>
      <c r="AH309">
        <v>6</v>
      </c>
      <c r="AI309">
        <v>4</v>
      </c>
      <c r="AJ309">
        <v>6</v>
      </c>
      <c r="AK309">
        <v>8</v>
      </c>
      <c r="AL309">
        <v>10</v>
      </c>
      <c r="AM309">
        <v>5</v>
      </c>
      <c r="AN309">
        <v>8</v>
      </c>
      <c r="AO309">
        <v>6</v>
      </c>
      <c r="AP309">
        <v>12</v>
      </c>
      <c r="AQ309">
        <v>6</v>
      </c>
      <c r="AR309">
        <v>6</v>
      </c>
      <c r="AS309">
        <v>7</v>
      </c>
      <c r="AT309">
        <v>6</v>
      </c>
      <c r="AU309">
        <v>5</v>
      </c>
      <c r="AV309">
        <v>6</v>
      </c>
      <c r="AW309">
        <v>7</v>
      </c>
      <c r="AX309">
        <v>6</v>
      </c>
      <c r="AY309">
        <v>7</v>
      </c>
      <c r="AZ309">
        <v>8</v>
      </c>
      <c r="BA309">
        <v>4</v>
      </c>
      <c r="BB309">
        <v>8</v>
      </c>
      <c r="BC309">
        <v>6</v>
      </c>
      <c r="BD309">
        <v>53</v>
      </c>
    </row>
    <row r="310" spans="1:56" x14ac:dyDescent="0.25">
      <c r="A310">
        <v>39575</v>
      </c>
      <c r="B310">
        <v>0</v>
      </c>
      <c r="C310">
        <v>1981</v>
      </c>
      <c r="D310" s="1">
        <v>45599.53802083333</v>
      </c>
      <c r="E310" t="s">
        <v>99</v>
      </c>
      <c r="F310">
        <v>5</v>
      </c>
      <c r="G310">
        <v>4</v>
      </c>
      <c r="H310">
        <v>2</v>
      </c>
      <c r="I310">
        <v>4</v>
      </c>
      <c r="J310">
        <v>4</v>
      </c>
      <c r="K310">
        <v>4</v>
      </c>
      <c r="L310">
        <v>4</v>
      </c>
      <c r="M310">
        <v>4</v>
      </c>
      <c r="N310">
        <v>2</v>
      </c>
      <c r="O310">
        <v>4</v>
      </c>
      <c r="P310">
        <v>5</v>
      </c>
      <c r="Q310">
        <v>5</v>
      </c>
      <c r="R310">
        <v>4</v>
      </c>
      <c r="S310">
        <v>4</v>
      </c>
      <c r="T310">
        <v>4</v>
      </c>
      <c r="U310">
        <v>3</v>
      </c>
      <c r="V310">
        <v>2</v>
      </c>
      <c r="W310">
        <v>4</v>
      </c>
      <c r="X310">
        <v>4</v>
      </c>
      <c r="Y310">
        <v>4</v>
      </c>
      <c r="Z310">
        <v>4</v>
      </c>
      <c r="AA310">
        <v>3</v>
      </c>
      <c r="AB310">
        <v>3</v>
      </c>
      <c r="AC310">
        <v>3</v>
      </c>
      <c r="AD310">
        <v>3</v>
      </c>
      <c r="AE310">
        <v>9</v>
      </c>
      <c r="AF310">
        <v>8</v>
      </c>
      <c r="AG310">
        <v>11</v>
      </c>
      <c r="AH310">
        <v>13</v>
      </c>
      <c r="AI310">
        <v>6</v>
      </c>
      <c r="AJ310">
        <v>4</v>
      </c>
      <c r="AK310">
        <v>6</v>
      </c>
      <c r="AL310">
        <v>7</v>
      </c>
      <c r="AM310">
        <v>8</v>
      </c>
      <c r="AN310">
        <v>8</v>
      </c>
      <c r="AO310">
        <v>12</v>
      </c>
      <c r="AP310">
        <v>12</v>
      </c>
      <c r="AQ310">
        <v>8</v>
      </c>
      <c r="AR310">
        <v>5</v>
      </c>
      <c r="AS310">
        <v>5</v>
      </c>
      <c r="AT310">
        <v>9</v>
      </c>
      <c r="AU310">
        <v>8</v>
      </c>
      <c r="AV310">
        <v>4</v>
      </c>
      <c r="AW310">
        <v>7</v>
      </c>
      <c r="AX310">
        <v>13</v>
      </c>
      <c r="AY310">
        <v>9</v>
      </c>
      <c r="AZ310">
        <v>7</v>
      </c>
      <c r="BA310">
        <v>8</v>
      </c>
      <c r="BB310">
        <v>9</v>
      </c>
      <c r="BC310">
        <v>5</v>
      </c>
      <c r="BD310">
        <v>57</v>
      </c>
    </row>
    <row r="311" spans="1:56" x14ac:dyDescent="0.25">
      <c r="A311">
        <v>39603</v>
      </c>
      <c r="B311">
        <v>0</v>
      </c>
      <c r="C311">
        <v>1992</v>
      </c>
      <c r="D311" s="1">
        <v>45599.667870370373</v>
      </c>
      <c r="E311" t="s">
        <v>192</v>
      </c>
      <c r="F311">
        <v>5</v>
      </c>
      <c r="G311">
        <v>5</v>
      </c>
      <c r="H311">
        <v>2</v>
      </c>
      <c r="I311">
        <v>4</v>
      </c>
      <c r="J311">
        <v>4</v>
      </c>
      <c r="K311">
        <v>4</v>
      </c>
      <c r="L311">
        <v>4</v>
      </c>
      <c r="M311">
        <v>4</v>
      </c>
      <c r="N311">
        <v>2</v>
      </c>
      <c r="O311">
        <v>4</v>
      </c>
      <c r="P311">
        <v>4</v>
      </c>
      <c r="Q311">
        <v>4</v>
      </c>
      <c r="R311">
        <v>3</v>
      </c>
      <c r="S311">
        <v>4</v>
      </c>
      <c r="T311">
        <v>4</v>
      </c>
      <c r="U311">
        <v>4</v>
      </c>
      <c r="V311">
        <v>2</v>
      </c>
      <c r="W311">
        <v>3</v>
      </c>
      <c r="X311">
        <v>4</v>
      </c>
      <c r="Y311">
        <v>4</v>
      </c>
      <c r="Z311">
        <v>2</v>
      </c>
      <c r="AA311">
        <v>3</v>
      </c>
      <c r="AB311">
        <v>4</v>
      </c>
      <c r="AC311">
        <v>4</v>
      </c>
      <c r="AD311">
        <v>3</v>
      </c>
      <c r="AE311">
        <v>8</v>
      </c>
      <c r="AF311">
        <v>5</v>
      </c>
      <c r="AG311">
        <v>11</v>
      </c>
      <c r="AH311">
        <v>4</v>
      </c>
      <c r="AI311">
        <v>3</v>
      </c>
      <c r="AJ311">
        <v>2</v>
      </c>
      <c r="AK311">
        <v>4</v>
      </c>
      <c r="AL311">
        <v>3</v>
      </c>
      <c r="AM311">
        <v>4</v>
      </c>
      <c r="AN311">
        <v>6</v>
      </c>
      <c r="AO311">
        <v>5</v>
      </c>
      <c r="AP311">
        <v>68</v>
      </c>
      <c r="AQ311">
        <v>4</v>
      </c>
      <c r="AR311">
        <v>3</v>
      </c>
      <c r="AS311">
        <v>4</v>
      </c>
      <c r="AT311">
        <v>3</v>
      </c>
      <c r="AU311">
        <v>5</v>
      </c>
      <c r="AV311">
        <v>37</v>
      </c>
      <c r="AW311">
        <v>3</v>
      </c>
      <c r="AX311">
        <v>4</v>
      </c>
      <c r="AY311">
        <v>4</v>
      </c>
      <c r="AZ311">
        <v>4</v>
      </c>
      <c r="BA311">
        <v>4</v>
      </c>
      <c r="BB311">
        <v>4</v>
      </c>
      <c r="BC311">
        <v>5</v>
      </c>
      <c r="BD311">
        <v>47</v>
      </c>
    </row>
    <row r="312" spans="1:56" x14ac:dyDescent="0.25">
      <c r="A312">
        <v>39616</v>
      </c>
      <c r="B312">
        <v>0</v>
      </c>
      <c r="C312">
        <v>1999</v>
      </c>
      <c r="D312" s="1">
        <v>45599.739224537036</v>
      </c>
      <c r="E312" t="s">
        <v>193</v>
      </c>
      <c r="F312">
        <v>4</v>
      </c>
      <c r="G312">
        <v>5</v>
      </c>
      <c r="H312">
        <v>1</v>
      </c>
      <c r="I312">
        <v>2</v>
      </c>
      <c r="J312">
        <v>5</v>
      </c>
      <c r="K312">
        <v>4</v>
      </c>
      <c r="L312">
        <v>4</v>
      </c>
      <c r="M312">
        <v>4</v>
      </c>
      <c r="N312">
        <v>2</v>
      </c>
      <c r="O312">
        <v>2</v>
      </c>
      <c r="P312">
        <v>2</v>
      </c>
      <c r="Q312">
        <v>4</v>
      </c>
      <c r="R312">
        <v>4</v>
      </c>
      <c r="S312">
        <v>4</v>
      </c>
      <c r="T312">
        <v>4</v>
      </c>
      <c r="U312">
        <v>3</v>
      </c>
      <c r="V312">
        <v>2</v>
      </c>
      <c r="W312">
        <v>4</v>
      </c>
      <c r="X312">
        <v>4</v>
      </c>
      <c r="Y312">
        <v>4</v>
      </c>
      <c r="Z312">
        <v>1</v>
      </c>
      <c r="AA312">
        <v>3</v>
      </c>
      <c r="AB312">
        <v>3</v>
      </c>
      <c r="AC312">
        <v>4</v>
      </c>
      <c r="AD312">
        <v>1</v>
      </c>
      <c r="AE312">
        <v>7</v>
      </c>
      <c r="AF312">
        <v>5</v>
      </c>
      <c r="AG312">
        <v>9</v>
      </c>
      <c r="AH312">
        <v>6</v>
      </c>
      <c r="AI312">
        <v>3</v>
      </c>
      <c r="AJ312">
        <v>2</v>
      </c>
      <c r="AK312">
        <v>6</v>
      </c>
      <c r="AL312">
        <v>3</v>
      </c>
      <c r="AM312">
        <v>3</v>
      </c>
      <c r="AN312">
        <v>16</v>
      </c>
      <c r="AO312">
        <v>13</v>
      </c>
      <c r="AP312">
        <v>7</v>
      </c>
      <c r="AQ312">
        <v>4</v>
      </c>
      <c r="AR312">
        <v>4</v>
      </c>
      <c r="AS312">
        <v>3</v>
      </c>
      <c r="AT312">
        <v>5</v>
      </c>
      <c r="AU312">
        <v>6</v>
      </c>
      <c r="AV312">
        <v>3</v>
      </c>
      <c r="AW312">
        <v>3</v>
      </c>
      <c r="AX312">
        <v>6</v>
      </c>
      <c r="AY312">
        <v>5</v>
      </c>
      <c r="AZ312">
        <v>10</v>
      </c>
      <c r="BA312">
        <v>8</v>
      </c>
      <c r="BB312">
        <v>4</v>
      </c>
      <c r="BC312">
        <v>9</v>
      </c>
      <c r="BD312">
        <v>60</v>
      </c>
    </row>
    <row r="313" spans="1:56" x14ac:dyDescent="0.25">
      <c r="A313">
        <v>39626</v>
      </c>
      <c r="B313">
        <v>0</v>
      </c>
      <c r="C313">
        <v>2002</v>
      </c>
      <c r="D313" s="1">
        <v>45599.76295138889</v>
      </c>
      <c r="E313" t="s">
        <v>101</v>
      </c>
      <c r="F313">
        <v>5</v>
      </c>
      <c r="G313">
        <v>4</v>
      </c>
      <c r="H313">
        <v>2</v>
      </c>
      <c r="I313">
        <v>4</v>
      </c>
      <c r="J313">
        <v>5</v>
      </c>
      <c r="K313">
        <v>4</v>
      </c>
      <c r="L313">
        <v>3</v>
      </c>
      <c r="M313">
        <v>4</v>
      </c>
      <c r="N313">
        <v>2</v>
      </c>
      <c r="O313">
        <v>4</v>
      </c>
      <c r="P313">
        <v>2</v>
      </c>
      <c r="Q313">
        <v>4</v>
      </c>
      <c r="R313">
        <v>2</v>
      </c>
      <c r="S313">
        <v>4</v>
      </c>
      <c r="T313">
        <v>4</v>
      </c>
      <c r="U313">
        <v>4</v>
      </c>
      <c r="V313">
        <v>2</v>
      </c>
      <c r="W313">
        <v>4</v>
      </c>
      <c r="X313">
        <v>4</v>
      </c>
      <c r="Y313">
        <v>4</v>
      </c>
      <c r="Z313">
        <v>1</v>
      </c>
      <c r="AA313">
        <v>3</v>
      </c>
      <c r="AB313">
        <v>4</v>
      </c>
      <c r="AC313">
        <v>5</v>
      </c>
      <c r="AD313">
        <v>4</v>
      </c>
      <c r="AE313">
        <v>8</v>
      </c>
      <c r="AF313">
        <v>12</v>
      </c>
      <c r="AG313">
        <v>3</v>
      </c>
      <c r="AH313">
        <v>3</v>
      </c>
      <c r="AI313">
        <v>2</v>
      </c>
      <c r="AJ313">
        <v>2</v>
      </c>
      <c r="AK313">
        <v>3</v>
      </c>
      <c r="AL313">
        <v>4</v>
      </c>
      <c r="AM313">
        <v>9</v>
      </c>
      <c r="AN313">
        <v>3</v>
      </c>
      <c r="AO313">
        <v>4</v>
      </c>
      <c r="AP313">
        <v>3</v>
      </c>
      <c r="AQ313">
        <v>2</v>
      </c>
      <c r="AR313">
        <v>3</v>
      </c>
      <c r="AS313">
        <v>2</v>
      </c>
      <c r="AT313">
        <v>4</v>
      </c>
      <c r="AU313">
        <v>3</v>
      </c>
      <c r="AV313">
        <v>2</v>
      </c>
      <c r="AW313">
        <v>3</v>
      </c>
      <c r="AX313">
        <v>15</v>
      </c>
      <c r="AY313">
        <v>18</v>
      </c>
      <c r="AZ313">
        <v>4</v>
      </c>
      <c r="BA313">
        <v>2</v>
      </c>
      <c r="BB313">
        <v>15</v>
      </c>
      <c r="BC313">
        <v>3</v>
      </c>
      <c r="BD313">
        <v>47</v>
      </c>
    </row>
    <row r="314" spans="1:56" x14ac:dyDescent="0.25">
      <c r="A314">
        <v>39633</v>
      </c>
      <c r="B314">
        <v>1</v>
      </c>
      <c r="C314">
        <v>1999</v>
      </c>
      <c r="D314" s="1">
        <v>45599.773831018516</v>
      </c>
      <c r="E314" t="s">
        <v>194</v>
      </c>
      <c r="F314">
        <v>4</v>
      </c>
      <c r="G314">
        <v>2</v>
      </c>
      <c r="H314">
        <v>2</v>
      </c>
      <c r="I314">
        <v>4</v>
      </c>
      <c r="J314">
        <v>5</v>
      </c>
      <c r="K314">
        <v>4</v>
      </c>
      <c r="L314">
        <v>4</v>
      </c>
      <c r="M314">
        <v>4</v>
      </c>
      <c r="N314">
        <v>2</v>
      </c>
      <c r="O314">
        <v>3</v>
      </c>
      <c r="P314">
        <v>2</v>
      </c>
      <c r="Q314">
        <v>4</v>
      </c>
      <c r="R314">
        <v>4</v>
      </c>
      <c r="S314">
        <v>4</v>
      </c>
      <c r="T314">
        <v>4</v>
      </c>
      <c r="U314">
        <v>4</v>
      </c>
      <c r="V314">
        <v>4</v>
      </c>
      <c r="W314">
        <v>5</v>
      </c>
      <c r="X314">
        <v>4</v>
      </c>
      <c r="Y314">
        <v>4</v>
      </c>
      <c r="Z314">
        <v>4</v>
      </c>
      <c r="AA314">
        <v>4</v>
      </c>
      <c r="AB314">
        <v>5</v>
      </c>
      <c r="AC314">
        <v>5</v>
      </c>
      <c r="AD314">
        <v>5</v>
      </c>
      <c r="AE314">
        <v>4</v>
      </c>
      <c r="AF314">
        <v>8</v>
      </c>
      <c r="AG314">
        <v>3</v>
      </c>
      <c r="AH314">
        <v>3</v>
      </c>
      <c r="AI314">
        <v>1</v>
      </c>
      <c r="AJ314">
        <v>3</v>
      </c>
      <c r="AK314">
        <v>2</v>
      </c>
      <c r="AL314">
        <v>3</v>
      </c>
      <c r="AM314">
        <v>4</v>
      </c>
      <c r="AN314">
        <v>3</v>
      </c>
      <c r="AO314">
        <v>3</v>
      </c>
      <c r="AP314">
        <v>12</v>
      </c>
      <c r="AQ314">
        <v>4</v>
      </c>
      <c r="AR314">
        <v>10</v>
      </c>
      <c r="AS314">
        <v>11</v>
      </c>
      <c r="AT314">
        <v>3</v>
      </c>
      <c r="AU314">
        <v>4</v>
      </c>
      <c r="AV314">
        <v>2</v>
      </c>
      <c r="AW314">
        <v>5</v>
      </c>
      <c r="AX314">
        <v>8</v>
      </c>
      <c r="AY314">
        <v>3</v>
      </c>
      <c r="AZ314">
        <v>2</v>
      </c>
      <c r="BA314">
        <v>3</v>
      </c>
      <c r="BB314">
        <v>3</v>
      </c>
      <c r="BC314">
        <v>2</v>
      </c>
      <c r="BD314">
        <v>59</v>
      </c>
    </row>
    <row r="315" spans="1:56" x14ac:dyDescent="0.25">
      <c r="A315">
        <v>39642</v>
      </c>
      <c r="B315">
        <v>0</v>
      </c>
      <c r="C315">
        <v>1996</v>
      </c>
      <c r="D315" s="1">
        <v>45599.788043981483</v>
      </c>
      <c r="E315" t="s">
        <v>195</v>
      </c>
      <c r="F315">
        <v>4</v>
      </c>
      <c r="G315">
        <v>5</v>
      </c>
      <c r="H315">
        <v>3</v>
      </c>
      <c r="I315">
        <v>4</v>
      </c>
      <c r="J315">
        <v>4</v>
      </c>
      <c r="K315">
        <v>2</v>
      </c>
      <c r="L315">
        <v>3</v>
      </c>
      <c r="M315">
        <v>3</v>
      </c>
      <c r="N315">
        <v>4</v>
      </c>
      <c r="O315">
        <v>4</v>
      </c>
      <c r="P315">
        <v>4</v>
      </c>
      <c r="Q315">
        <v>4</v>
      </c>
      <c r="R315">
        <v>4</v>
      </c>
      <c r="S315">
        <v>4</v>
      </c>
      <c r="T315">
        <v>4</v>
      </c>
      <c r="U315">
        <v>3</v>
      </c>
      <c r="V315">
        <v>3</v>
      </c>
      <c r="W315">
        <v>4</v>
      </c>
      <c r="X315">
        <v>3</v>
      </c>
      <c r="Y315">
        <v>3</v>
      </c>
      <c r="Z315">
        <v>4</v>
      </c>
      <c r="AA315">
        <v>2</v>
      </c>
      <c r="AB315">
        <v>1</v>
      </c>
      <c r="AC315">
        <v>3</v>
      </c>
      <c r="AD315">
        <v>1</v>
      </c>
      <c r="AE315">
        <v>32</v>
      </c>
      <c r="AF315">
        <v>2</v>
      </c>
      <c r="AG315">
        <v>6</v>
      </c>
      <c r="AH315">
        <v>4</v>
      </c>
      <c r="AI315">
        <v>6</v>
      </c>
      <c r="AJ315">
        <v>5</v>
      </c>
      <c r="AK315">
        <v>3</v>
      </c>
      <c r="AL315">
        <v>5</v>
      </c>
      <c r="AM315">
        <v>3</v>
      </c>
      <c r="AN315">
        <v>23</v>
      </c>
      <c r="AO315">
        <v>2</v>
      </c>
      <c r="AP315">
        <v>5</v>
      </c>
      <c r="AQ315">
        <v>3</v>
      </c>
      <c r="AR315">
        <v>3</v>
      </c>
      <c r="AS315">
        <v>6</v>
      </c>
      <c r="AT315">
        <v>7</v>
      </c>
      <c r="AU315">
        <v>3</v>
      </c>
      <c r="AV315">
        <v>9</v>
      </c>
      <c r="AW315">
        <v>4</v>
      </c>
      <c r="AX315">
        <v>8</v>
      </c>
      <c r="AY315">
        <v>6</v>
      </c>
      <c r="AZ315">
        <v>9</v>
      </c>
      <c r="BA315">
        <v>3</v>
      </c>
      <c r="BB315">
        <v>2</v>
      </c>
      <c r="BC315">
        <v>7</v>
      </c>
      <c r="BD315">
        <v>50</v>
      </c>
    </row>
    <row r="316" spans="1:56" x14ac:dyDescent="0.25">
      <c r="A316">
        <v>39668</v>
      </c>
      <c r="B316">
        <v>0</v>
      </c>
      <c r="C316">
        <v>2001</v>
      </c>
      <c r="D316" s="1">
        <v>45599.889085648145</v>
      </c>
      <c r="E316" t="s">
        <v>99</v>
      </c>
      <c r="F316">
        <v>5</v>
      </c>
      <c r="G316">
        <v>4</v>
      </c>
      <c r="H316">
        <v>2</v>
      </c>
      <c r="I316">
        <v>4</v>
      </c>
      <c r="J316">
        <v>5</v>
      </c>
      <c r="K316">
        <v>1</v>
      </c>
      <c r="L316">
        <v>2</v>
      </c>
      <c r="M316">
        <v>2</v>
      </c>
      <c r="N316">
        <v>4</v>
      </c>
      <c r="O316">
        <v>2</v>
      </c>
      <c r="P316">
        <v>5</v>
      </c>
      <c r="Q316">
        <v>4</v>
      </c>
      <c r="R316">
        <v>4</v>
      </c>
      <c r="S316">
        <v>5</v>
      </c>
      <c r="T316">
        <v>4</v>
      </c>
      <c r="U316">
        <v>3</v>
      </c>
      <c r="V316">
        <v>2</v>
      </c>
      <c r="W316">
        <v>4</v>
      </c>
      <c r="X316">
        <v>4</v>
      </c>
      <c r="Y316">
        <v>5</v>
      </c>
      <c r="Z316">
        <v>2</v>
      </c>
      <c r="AA316">
        <v>4</v>
      </c>
      <c r="AB316">
        <v>5</v>
      </c>
      <c r="AC316">
        <v>4</v>
      </c>
      <c r="AD316">
        <v>4</v>
      </c>
      <c r="AE316">
        <v>4</v>
      </c>
      <c r="AF316">
        <v>4</v>
      </c>
      <c r="AG316">
        <v>4</v>
      </c>
      <c r="AH316">
        <v>3</v>
      </c>
      <c r="AI316">
        <v>4</v>
      </c>
      <c r="AJ316">
        <v>3</v>
      </c>
      <c r="AK316">
        <v>8</v>
      </c>
      <c r="AL316">
        <v>4</v>
      </c>
      <c r="AM316">
        <v>4</v>
      </c>
      <c r="AN316">
        <v>4</v>
      </c>
      <c r="AO316">
        <v>5</v>
      </c>
      <c r="AP316">
        <v>5</v>
      </c>
      <c r="AQ316">
        <v>3</v>
      </c>
      <c r="AR316">
        <v>3</v>
      </c>
      <c r="AS316">
        <v>4</v>
      </c>
      <c r="AT316">
        <v>5</v>
      </c>
      <c r="AU316">
        <v>4</v>
      </c>
      <c r="AV316">
        <v>3</v>
      </c>
      <c r="AW316">
        <v>5</v>
      </c>
      <c r="AX316">
        <v>5</v>
      </c>
      <c r="AY316">
        <v>5</v>
      </c>
      <c r="AZ316">
        <v>3</v>
      </c>
      <c r="BA316">
        <v>2</v>
      </c>
      <c r="BB316">
        <v>3</v>
      </c>
      <c r="BC316">
        <v>4</v>
      </c>
      <c r="BD316">
        <v>74</v>
      </c>
    </row>
    <row r="317" spans="1:56" x14ac:dyDescent="0.25">
      <c r="A317">
        <v>39672</v>
      </c>
      <c r="B317">
        <v>1</v>
      </c>
      <c r="C317">
        <v>1979</v>
      </c>
      <c r="D317" s="1">
        <v>45599.889537037037</v>
      </c>
      <c r="E317" t="s">
        <v>101</v>
      </c>
      <c r="F317">
        <v>2</v>
      </c>
      <c r="G317">
        <v>2</v>
      </c>
      <c r="H317">
        <v>4</v>
      </c>
      <c r="I317">
        <v>2</v>
      </c>
      <c r="J317">
        <v>2</v>
      </c>
      <c r="K317">
        <v>4</v>
      </c>
      <c r="L317">
        <v>2</v>
      </c>
      <c r="M317">
        <v>3</v>
      </c>
      <c r="N317">
        <v>4</v>
      </c>
      <c r="O317">
        <v>2</v>
      </c>
      <c r="P317">
        <v>4</v>
      </c>
      <c r="Q317">
        <v>4</v>
      </c>
      <c r="R317">
        <v>3</v>
      </c>
      <c r="S317">
        <v>4</v>
      </c>
      <c r="T317">
        <v>4</v>
      </c>
      <c r="U317">
        <v>3</v>
      </c>
      <c r="V317">
        <v>2</v>
      </c>
      <c r="W317">
        <v>4</v>
      </c>
      <c r="X317">
        <v>2</v>
      </c>
      <c r="Y317">
        <v>4</v>
      </c>
      <c r="Z317">
        <v>4</v>
      </c>
      <c r="AA317">
        <v>3</v>
      </c>
      <c r="AB317">
        <v>2</v>
      </c>
      <c r="AC317">
        <v>3</v>
      </c>
      <c r="AD317">
        <v>2</v>
      </c>
      <c r="AE317">
        <v>7</v>
      </c>
      <c r="AF317">
        <v>7</v>
      </c>
      <c r="AG317">
        <v>4</v>
      </c>
      <c r="AH317">
        <v>5</v>
      </c>
      <c r="AI317">
        <v>4</v>
      </c>
      <c r="AJ317">
        <v>10</v>
      </c>
      <c r="AK317">
        <v>4</v>
      </c>
      <c r="AL317">
        <v>6</v>
      </c>
      <c r="AM317">
        <v>5</v>
      </c>
      <c r="AN317">
        <v>6</v>
      </c>
      <c r="AO317">
        <v>18</v>
      </c>
      <c r="AP317">
        <v>5</v>
      </c>
      <c r="AQ317">
        <v>6</v>
      </c>
      <c r="AR317">
        <v>4</v>
      </c>
      <c r="AS317">
        <v>4</v>
      </c>
      <c r="AT317">
        <v>7</v>
      </c>
      <c r="AU317">
        <v>7</v>
      </c>
      <c r="AV317">
        <v>7</v>
      </c>
      <c r="AW317">
        <v>10</v>
      </c>
      <c r="AX317">
        <v>7</v>
      </c>
      <c r="AY317">
        <v>4</v>
      </c>
      <c r="AZ317">
        <v>6</v>
      </c>
      <c r="BA317">
        <v>8</v>
      </c>
      <c r="BB317">
        <v>8</v>
      </c>
      <c r="BC317">
        <v>5</v>
      </c>
      <c r="BD317">
        <v>27</v>
      </c>
    </row>
    <row r="318" spans="1:56" x14ac:dyDescent="0.25">
      <c r="A318">
        <v>39685</v>
      </c>
      <c r="B318">
        <v>1</v>
      </c>
      <c r="C318">
        <v>2002</v>
      </c>
      <c r="D318" s="1">
        <v>45599.948553240742</v>
      </c>
      <c r="E318" t="s">
        <v>99</v>
      </c>
      <c r="F318">
        <v>4</v>
      </c>
      <c r="G318">
        <v>4</v>
      </c>
      <c r="H318">
        <v>3</v>
      </c>
      <c r="I318">
        <v>3</v>
      </c>
      <c r="J318">
        <v>2</v>
      </c>
      <c r="K318">
        <v>1</v>
      </c>
      <c r="L318">
        <v>1</v>
      </c>
      <c r="M318">
        <v>2</v>
      </c>
      <c r="N318">
        <v>5</v>
      </c>
      <c r="O318">
        <v>1</v>
      </c>
      <c r="P318">
        <v>5</v>
      </c>
      <c r="Q318">
        <v>5</v>
      </c>
      <c r="R318">
        <v>2</v>
      </c>
      <c r="S318">
        <v>5</v>
      </c>
      <c r="T318">
        <v>5</v>
      </c>
      <c r="U318">
        <v>4</v>
      </c>
      <c r="V318">
        <v>1</v>
      </c>
      <c r="W318">
        <v>5</v>
      </c>
      <c r="X318">
        <v>4</v>
      </c>
      <c r="Y318">
        <v>4</v>
      </c>
      <c r="Z318">
        <v>2</v>
      </c>
      <c r="AA318">
        <v>5</v>
      </c>
      <c r="AB318">
        <v>3</v>
      </c>
      <c r="AC318">
        <v>4</v>
      </c>
      <c r="AD318">
        <v>2</v>
      </c>
      <c r="AE318">
        <v>5</v>
      </c>
      <c r="AF318">
        <v>8</v>
      </c>
      <c r="AG318">
        <v>7</v>
      </c>
      <c r="AH318">
        <v>4</v>
      </c>
      <c r="AI318">
        <v>7</v>
      </c>
      <c r="AJ318">
        <v>4</v>
      </c>
      <c r="AK318">
        <v>9</v>
      </c>
      <c r="AL318">
        <v>17</v>
      </c>
      <c r="AM318">
        <v>2</v>
      </c>
      <c r="AN318">
        <v>4</v>
      </c>
      <c r="AO318">
        <v>4</v>
      </c>
      <c r="AP318">
        <v>7</v>
      </c>
      <c r="AQ318">
        <v>6</v>
      </c>
      <c r="AR318">
        <v>7</v>
      </c>
      <c r="AS318">
        <v>1</v>
      </c>
      <c r="AT318">
        <v>4</v>
      </c>
      <c r="AU318">
        <v>4</v>
      </c>
      <c r="AV318">
        <v>2</v>
      </c>
      <c r="AW318">
        <v>4</v>
      </c>
      <c r="AX318">
        <v>11</v>
      </c>
      <c r="AY318">
        <v>6</v>
      </c>
      <c r="AZ318">
        <v>7</v>
      </c>
      <c r="BA318">
        <v>8</v>
      </c>
      <c r="BB318">
        <v>4</v>
      </c>
      <c r="BC318">
        <v>3</v>
      </c>
      <c r="BD318">
        <v>90</v>
      </c>
    </row>
    <row r="319" spans="1:56" x14ac:dyDescent="0.25">
      <c r="A319">
        <v>39695</v>
      </c>
      <c r="B319">
        <v>0</v>
      </c>
      <c r="C319">
        <v>1979</v>
      </c>
      <c r="D319" s="1">
        <v>45599.965254629627</v>
      </c>
      <c r="E319" t="s">
        <v>196</v>
      </c>
      <c r="F319">
        <v>5</v>
      </c>
      <c r="G319">
        <v>5</v>
      </c>
      <c r="H319">
        <v>1</v>
      </c>
      <c r="I319">
        <v>5</v>
      </c>
      <c r="J319">
        <v>5</v>
      </c>
      <c r="K319">
        <v>5</v>
      </c>
      <c r="L319">
        <v>4</v>
      </c>
      <c r="M319">
        <v>4</v>
      </c>
      <c r="N319">
        <v>2</v>
      </c>
      <c r="O319">
        <v>4</v>
      </c>
      <c r="P319">
        <v>3</v>
      </c>
      <c r="Q319">
        <v>4</v>
      </c>
      <c r="R319">
        <v>4</v>
      </c>
      <c r="S319">
        <v>4</v>
      </c>
      <c r="T319">
        <v>5</v>
      </c>
      <c r="U319">
        <v>4</v>
      </c>
      <c r="V319">
        <v>2</v>
      </c>
      <c r="W319">
        <v>2</v>
      </c>
      <c r="X319">
        <v>4</v>
      </c>
      <c r="Y319">
        <v>5</v>
      </c>
      <c r="Z319">
        <v>2</v>
      </c>
      <c r="AA319">
        <v>4</v>
      </c>
      <c r="AB319">
        <v>5</v>
      </c>
      <c r="AC319">
        <v>5</v>
      </c>
      <c r="AD319">
        <v>5</v>
      </c>
      <c r="AE319">
        <v>15</v>
      </c>
      <c r="AF319">
        <v>4</v>
      </c>
      <c r="AG319">
        <v>2</v>
      </c>
      <c r="AH319">
        <v>5</v>
      </c>
      <c r="AI319">
        <v>4</v>
      </c>
      <c r="AJ319">
        <v>2</v>
      </c>
      <c r="AK319">
        <v>3</v>
      </c>
      <c r="AL319">
        <v>11</v>
      </c>
      <c r="AM319">
        <v>4</v>
      </c>
      <c r="AN319">
        <v>5</v>
      </c>
      <c r="AO319">
        <v>12</v>
      </c>
      <c r="AP319">
        <v>6</v>
      </c>
      <c r="AQ319">
        <v>2</v>
      </c>
      <c r="AR319">
        <v>4</v>
      </c>
      <c r="AS319">
        <v>6</v>
      </c>
      <c r="AT319">
        <v>3</v>
      </c>
      <c r="AU319">
        <v>4</v>
      </c>
      <c r="AV319">
        <v>4</v>
      </c>
      <c r="AW319">
        <v>5</v>
      </c>
      <c r="AX319">
        <v>5</v>
      </c>
      <c r="AY319">
        <v>5</v>
      </c>
      <c r="AZ319">
        <v>8</v>
      </c>
      <c r="BA319">
        <v>4</v>
      </c>
      <c r="BB319">
        <v>3</v>
      </c>
      <c r="BC319">
        <v>5</v>
      </c>
      <c r="BD319">
        <v>23</v>
      </c>
    </row>
    <row r="320" spans="1:56" x14ac:dyDescent="0.25">
      <c r="A320">
        <v>39713</v>
      </c>
      <c r="B320">
        <v>0</v>
      </c>
      <c r="C320">
        <v>1987</v>
      </c>
      <c r="D320" s="1">
        <v>45600.33489583333</v>
      </c>
      <c r="E320" t="s">
        <v>197</v>
      </c>
      <c r="F320">
        <v>4</v>
      </c>
      <c r="G320">
        <v>5</v>
      </c>
      <c r="H320">
        <v>2</v>
      </c>
      <c r="I320">
        <v>3</v>
      </c>
      <c r="J320">
        <v>4</v>
      </c>
      <c r="K320">
        <v>5</v>
      </c>
      <c r="L320">
        <v>5</v>
      </c>
      <c r="M320">
        <v>5</v>
      </c>
      <c r="N320">
        <v>2</v>
      </c>
      <c r="O320">
        <v>5</v>
      </c>
      <c r="P320">
        <v>5</v>
      </c>
      <c r="Q320">
        <v>4</v>
      </c>
      <c r="R320">
        <v>3</v>
      </c>
      <c r="S320">
        <v>4</v>
      </c>
      <c r="T320">
        <v>4</v>
      </c>
      <c r="U320">
        <v>5</v>
      </c>
      <c r="V320">
        <v>2</v>
      </c>
      <c r="W320">
        <v>4</v>
      </c>
      <c r="X320">
        <v>4</v>
      </c>
      <c r="Y320">
        <v>4</v>
      </c>
      <c r="Z320">
        <v>2</v>
      </c>
      <c r="AA320">
        <v>5</v>
      </c>
      <c r="AB320">
        <v>5</v>
      </c>
      <c r="AC320">
        <v>5</v>
      </c>
      <c r="AD320">
        <v>5</v>
      </c>
      <c r="AE320">
        <v>10</v>
      </c>
      <c r="AF320">
        <v>15</v>
      </c>
      <c r="AG320">
        <v>7</v>
      </c>
      <c r="AH320">
        <v>6</v>
      </c>
      <c r="AI320">
        <v>7</v>
      </c>
      <c r="AJ320">
        <v>4</v>
      </c>
      <c r="AK320">
        <v>6</v>
      </c>
      <c r="AL320">
        <v>8</v>
      </c>
      <c r="AM320">
        <v>4</v>
      </c>
      <c r="AN320">
        <v>8</v>
      </c>
      <c r="AO320">
        <v>6</v>
      </c>
      <c r="AP320">
        <v>7</v>
      </c>
      <c r="AQ320">
        <v>16</v>
      </c>
      <c r="AR320">
        <v>7</v>
      </c>
      <c r="AS320">
        <v>6</v>
      </c>
      <c r="AT320">
        <v>43</v>
      </c>
      <c r="AU320">
        <v>3</v>
      </c>
      <c r="AV320">
        <v>10</v>
      </c>
      <c r="AW320">
        <v>3</v>
      </c>
      <c r="AX320">
        <v>8</v>
      </c>
      <c r="AY320">
        <v>8</v>
      </c>
      <c r="AZ320">
        <v>7</v>
      </c>
      <c r="BA320">
        <v>5</v>
      </c>
      <c r="BB320">
        <v>3</v>
      </c>
      <c r="BC320">
        <v>4</v>
      </c>
      <c r="BD320">
        <v>36</v>
      </c>
    </row>
    <row r="321" spans="1:56" x14ac:dyDescent="0.25">
      <c r="A321">
        <v>39722</v>
      </c>
      <c r="B321">
        <v>1</v>
      </c>
      <c r="C321">
        <v>1989</v>
      </c>
      <c r="D321" s="1">
        <v>45600.374062499999</v>
      </c>
      <c r="E321" t="s">
        <v>116</v>
      </c>
      <c r="F321">
        <v>4</v>
      </c>
      <c r="G321">
        <v>3</v>
      </c>
      <c r="H321">
        <v>5</v>
      </c>
      <c r="I321">
        <v>2</v>
      </c>
      <c r="J321">
        <v>4</v>
      </c>
      <c r="K321">
        <v>4</v>
      </c>
      <c r="L321">
        <v>4</v>
      </c>
      <c r="M321">
        <v>4</v>
      </c>
      <c r="N321">
        <v>3</v>
      </c>
      <c r="O321">
        <v>3</v>
      </c>
      <c r="P321">
        <v>2</v>
      </c>
      <c r="Q321">
        <v>4</v>
      </c>
      <c r="R321">
        <v>4</v>
      </c>
      <c r="S321">
        <v>4</v>
      </c>
      <c r="T321">
        <v>4</v>
      </c>
      <c r="U321">
        <v>4</v>
      </c>
      <c r="V321">
        <v>1</v>
      </c>
      <c r="W321">
        <v>4</v>
      </c>
      <c r="X321">
        <v>4</v>
      </c>
      <c r="Y321">
        <v>4</v>
      </c>
      <c r="Z321">
        <v>2</v>
      </c>
      <c r="AA321">
        <v>4</v>
      </c>
      <c r="AB321">
        <v>4</v>
      </c>
      <c r="AC321">
        <v>4</v>
      </c>
      <c r="AD321">
        <v>4</v>
      </c>
      <c r="AE321">
        <v>4</v>
      </c>
      <c r="AF321">
        <v>6</v>
      </c>
      <c r="AG321">
        <v>5</v>
      </c>
      <c r="AH321">
        <v>4</v>
      </c>
      <c r="AI321">
        <v>3</v>
      </c>
      <c r="AJ321">
        <v>3</v>
      </c>
      <c r="AK321">
        <v>25</v>
      </c>
      <c r="AL321">
        <v>3</v>
      </c>
      <c r="AM321">
        <v>9</v>
      </c>
      <c r="AN321">
        <v>9</v>
      </c>
      <c r="AO321">
        <v>12</v>
      </c>
      <c r="AP321">
        <v>5</v>
      </c>
      <c r="AQ321">
        <v>7</v>
      </c>
      <c r="AR321">
        <v>3</v>
      </c>
      <c r="AS321">
        <v>5</v>
      </c>
      <c r="AT321">
        <v>3</v>
      </c>
      <c r="AU321">
        <v>5</v>
      </c>
      <c r="AV321">
        <v>32</v>
      </c>
      <c r="AW321">
        <v>4</v>
      </c>
      <c r="AX321">
        <v>12</v>
      </c>
      <c r="AY321">
        <v>28</v>
      </c>
      <c r="AZ321">
        <v>3</v>
      </c>
      <c r="BA321">
        <v>3</v>
      </c>
      <c r="BB321">
        <v>2</v>
      </c>
      <c r="BC321">
        <v>2</v>
      </c>
      <c r="BD321">
        <v>56</v>
      </c>
    </row>
    <row r="322" spans="1:56" x14ac:dyDescent="0.25">
      <c r="A322">
        <v>39725</v>
      </c>
      <c r="B322">
        <v>1</v>
      </c>
      <c r="C322">
        <v>1963</v>
      </c>
      <c r="D322" s="1">
        <v>45600.403564814813</v>
      </c>
      <c r="E322" t="s">
        <v>198</v>
      </c>
      <c r="F322">
        <v>5</v>
      </c>
      <c r="G322">
        <v>5</v>
      </c>
      <c r="H322">
        <v>1</v>
      </c>
      <c r="I322">
        <v>5</v>
      </c>
      <c r="J322">
        <v>5</v>
      </c>
      <c r="K322">
        <v>4</v>
      </c>
      <c r="L322">
        <v>3</v>
      </c>
      <c r="M322">
        <v>5</v>
      </c>
      <c r="N322">
        <v>1</v>
      </c>
      <c r="O322">
        <v>4</v>
      </c>
      <c r="P322">
        <v>2</v>
      </c>
      <c r="Q322">
        <v>5</v>
      </c>
      <c r="R322">
        <v>3</v>
      </c>
      <c r="S322">
        <v>3</v>
      </c>
      <c r="T322">
        <v>2</v>
      </c>
      <c r="U322">
        <v>5</v>
      </c>
      <c r="V322">
        <v>2</v>
      </c>
      <c r="W322">
        <v>4</v>
      </c>
      <c r="X322">
        <v>3</v>
      </c>
      <c r="Y322">
        <v>5</v>
      </c>
      <c r="Z322">
        <v>2</v>
      </c>
      <c r="AA322">
        <v>4</v>
      </c>
      <c r="AB322">
        <v>5</v>
      </c>
      <c r="AC322">
        <v>5</v>
      </c>
      <c r="AD322">
        <v>5</v>
      </c>
      <c r="AE322">
        <v>49</v>
      </c>
      <c r="AF322">
        <v>6</v>
      </c>
      <c r="AG322">
        <v>26</v>
      </c>
      <c r="AH322">
        <v>9</v>
      </c>
      <c r="AI322">
        <v>6</v>
      </c>
      <c r="AJ322">
        <v>11</v>
      </c>
      <c r="AK322">
        <v>13</v>
      </c>
      <c r="AL322">
        <v>7</v>
      </c>
      <c r="AM322">
        <v>8</v>
      </c>
      <c r="AN322">
        <v>10</v>
      </c>
      <c r="AO322">
        <v>10</v>
      </c>
      <c r="AP322">
        <v>12</v>
      </c>
      <c r="AQ322">
        <v>8</v>
      </c>
      <c r="AR322">
        <v>16</v>
      </c>
      <c r="AS322">
        <v>13</v>
      </c>
      <c r="AT322">
        <v>8</v>
      </c>
      <c r="AU322">
        <v>9</v>
      </c>
      <c r="AV322">
        <v>14</v>
      </c>
      <c r="AW322">
        <v>29</v>
      </c>
      <c r="AX322">
        <v>14</v>
      </c>
      <c r="AY322">
        <v>13</v>
      </c>
      <c r="AZ322">
        <v>8</v>
      </c>
      <c r="BA322">
        <v>8</v>
      </c>
      <c r="BB322">
        <v>5</v>
      </c>
      <c r="BC322">
        <v>5</v>
      </c>
      <c r="BD322">
        <v>39</v>
      </c>
    </row>
    <row r="323" spans="1:56" x14ac:dyDescent="0.25">
      <c r="A323">
        <v>39728</v>
      </c>
      <c r="B323">
        <v>0</v>
      </c>
      <c r="C323">
        <v>1966</v>
      </c>
      <c r="D323" s="1">
        <v>45600.458414351851</v>
      </c>
      <c r="E323" t="s">
        <v>198</v>
      </c>
      <c r="F323">
        <v>4</v>
      </c>
      <c r="G323">
        <v>4</v>
      </c>
      <c r="H323">
        <v>2</v>
      </c>
      <c r="I323">
        <v>4</v>
      </c>
      <c r="J323">
        <v>4</v>
      </c>
      <c r="K323">
        <v>4</v>
      </c>
      <c r="L323">
        <v>4</v>
      </c>
      <c r="M323">
        <v>4</v>
      </c>
      <c r="N323">
        <v>1</v>
      </c>
      <c r="O323">
        <v>4</v>
      </c>
      <c r="P323">
        <v>4</v>
      </c>
      <c r="Q323">
        <v>4</v>
      </c>
      <c r="R323">
        <v>3</v>
      </c>
      <c r="S323">
        <v>4</v>
      </c>
      <c r="T323">
        <v>2</v>
      </c>
      <c r="U323">
        <v>4</v>
      </c>
      <c r="V323">
        <v>2</v>
      </c>
      <c r="W323">
        <v>5</v>
      </c>
      <c r="X323">
        <v>5</v>
      </c>
      <c r="Y323">
        <v>5</v>
      </c>
      <c r="Z323">
        <v>4</v>
      </c>
      <c r="AA323">
        <v>4</v>
      </c>
      <c r="AB323">
        <v>5</v>
      </c>
      <c r="AC323">
        <v>5</v>
      </c>
      <c r="AD323">
        <v>3</v>
      </c>
      <c r="AE323">
        <v>33</v>
      </c>
      <c r="AF323">
        <v>42</v>
      </c>
      <c r="AG323">
        <v>87</v>
      </c>
      <c r="AH323">
        <v>45</v>
      </c>
      <c r="AI323">
        <v>8</v>
      </c>
      <c r="AJ323">
        <v>10</v>
      </c>
      <c r="AK323">
        <v>11</v>
      </c>
      <c r="AL323">
        <v>7</v>
      </c>
      <c r="AM323">
        <v>26</v>
      </c>
      <c r="AN323">
        <v>21</v>
      </c>
      <c r="AO323">
        <v>23</v>
      </c>
      <c r="AP323">
        <v>12</v>
      </c>
      <c r="AQ323">
        <v>17</v>
      </c>
      <c r="AR323">
        <v>12</v>
      </c>
      <c r="AS323">
        <v>16</v>
      </c>
      <c r="AT323">
        <v>8</v>
      </c>
      <c r="AU323">
        <v>19</v>
      </c>
      <c r="AV323">
        <v>13</v>
      </c>
      <c r="AW323">
        <v>16</v>
      </c>
      <c r="AX323">
        <v>17</v>
      </c>
      <c r="AY323">
        <v>60</v>
      </c>
      <c r="AZ323">
        <v>12</v>
      </c>
      <c r="BA323">
        <v>11</v>
      </c>
      <c r="BB323">
        <v>7</v>
      </c>
      <c r="BC323">
        <v>8</v>
      </c>
      <c r="BD323">
        <v>58</v>
      </c>
    </row>
    <row r="324" spans="1:56" x14ac:dyDescent="0.25">
      <c r="A324">
        <v>39734</v>
      </c>
      <c r="B324">
        <v>1</v>
      </c>
      <c r="C324">
        <v>1991</v>
      </c>
      <c r="D324" s="1">
        <v>45600.531412037039</v>
      </c>
      <c r="E324" t="s">
        <v>199</v>
      </c>
      <c r="F324">
        <v>5</v>
      </c>
      <c r="G324">
        <v>5</v>
      </c>
      <c r="H324">
        <v>2</v>
      </c>
      <c r="I324">
        <v>4</v>
      </c>
      <c r="J324">
        <v>4</v>
      </c>
      <c r="K324">
        <v>4</v>
      </c>
      <c r="L324">
        <v>2</v>
      </c>
      <c r="M324">
        <v>4</v>
      </c>
      <c r="N324">
        <v>2</v>
      </c>
      <c r="O324">
        <v>4</v>
      </c>
      <c r="P324">
        <v>5</v>
      </c>
      <c r="Q324">
        <v>4</v>
      </c>
      <c r="R324">
        <v>4</v>
      </c>
      <c r="S324">
        <v>4</v>
      </c>
      <c r="T324">
        <v>4</v>
      </c>
      <c r="U324">
        <v>2</v>
      </c>
      <c r="V324">
        <v>2</v>
      </c>
      <c r="W324">
        <v>2</v>
      </c>
      <c r="X324">
        <v>4</v>
      </c>
      <c r="Y324">
        <v>4</v>
      </c>
      <c r="Z324">
        <v>2</v>
      </c>
      <c r="AA324">
        <v>4</v>
      </c>
      <c r="AB324">
        <v>3</v>
      </c>
      <c r="AC324">
        <v>4</v>
      </c>
      <c r="AD324">
        <v>2</v>
      </c>
      <c r="AE324">
        <v>6</v>
      </c>
      <c r="AF324">
        <v>9</v>
      </c>
      <c r="AG324">
        <v>16</v>
      </c>
      <c r="AH324">
        <v>11</v>
      </c>
      <c r="AI324">
        <v>5</v>
      </c>
      <c r="AJ324">
        <v>5</v>
      </c>
      <c r="AK324">
        <v>8</v>
      </c>
      <c r="AL324">
        <v>28</v>
      </c>
      <c r="AM324">
        <v>18</v>
      </c>
      <c r="AN324">
        <v>9</v>
      </c>
      <c r="AO324">
        <v>12</v>
      </c>
      <c r="AP324">
        <v>8</v>
      </c>
      <c r="AQ324">
        <v>12</v>
      </c>
      <c r="AR324">
        <v>11</v>
      </c>
      <c r="AS324">
        <v>8</v>
      </c>
      <c r="AT324">
        <v>14</v>
      </c>
      <c r="AU324">
        <v>18</v>
      </c>
      <c r="AV324">
        <v>2155</v>
      </c>
      <c r="AW324">
        <v>9</v>
      </c>
      <c r="AX324">
        <v>7</v>
      </c>
      <c r="AY324">
        <v>8</v>
      </c>
      <c r="AZ324">
        <v>8</v>
      </c>
      <c r="BA324">
        <v>6</v>
      </c>
      <c r="BB324">
        <v>5</v>
      </c>
      <c r="BC324">
        <v>11</v>
      </c>
      <c r="BD324">
        <v>58</v>
      </c>
    </row>
    <row r="325" spans="1:56" x14ac:dyDescent="0.25">
      <c r="A325">
        <v>39740</v>
      </c>
      <c r="B325">
        <v>0</v>
      </c>
      <c r="C325">
        <v>1994</v>
      </c>
      <c r="D325" s="1">
        <v>45600.53875</v>
      </c>
      <c r="E325" t="s">
        <v>200</v>
      </c>
      <c r="F325">
        <v>4</v>
      </c>
      <c r="G325">
        <v>2</v>
      </c>
      <c r="H325">
        <v>4</v>
      </c>
      <c r="I325">
        <v>4</v>
      </c>
      <c r="J325">
        <v>4</v>
      </c>
      <c r="K325">
        <v>4</v>
      </c>
      <c r="L325">
        <v>1</v>
      </c>
      <c r="M325">
        <v>3</v>
      </c>
      <c r="N325">
        <v>4</v>
      </c>
      <c r="O325">
        <v>2</v>
      </c>
      <c r="P325">
        <v>5</v>
      </c>
      <c r="Q325">
        <v>3</v>
      </c>
      <c r="R325">
        <v>2</v>
      </c>
      <c r="S325">
        <v>2</v>
      </c>
      <c r="T325">
        <v>2</v>
      </c>
      <c r="U325">
        <v>4</v>
      </c>
      <c r="V325">
        <v>2</v>
      </c>
      <c r="W325">
        <v>3</v>
      </c>
      <c r="X325">
        <v>4</v>
      </c>
      <c r="Y325">
        <v>3</v>
      </c>
      <c r="Z325">
        <v>1</v>
      </c>
      <c r="AA325">
        <v>3</v>
      </c>
      <c r="AB325">
        <v>4</v>
      </c>
      <c r="AC325">
        <v>4</v>
      </c>
      <c r="AD325">
        <v>4</v>
      </c>
      <c r="AE325">
        <v>5</v>
      </c>
      <c r="AF325">
        <v>8</v>
      </c>
      <c r="AG325">
        <v>3</v>
      </c>
      <c r="AH325">
        <v>3</v>
      </c>
      <c r="AI325">
        <v>2</v>
      </c>
      <c r="AJ325">
        <v>2</v>
      </c>
      <c r="AK325">
        <v>3</v>
      </c>
      <c r="AL325">
        <v>3</v>
      </c>
      <c r="AM325">
        <v>3</v>
      </c>
      <c r="AN325">
        <v>3</v>
      </c>
      <c r="AO325">
        <v>3</v>
      </c>
      <c r="AP325">
        <v>3</v>
      </c>
      <c r="AQ325">
        <v>3</v>
      </c>
      <c r="AR325">
        <v>2</v>
      </c>
      <c r="AS325">
        <v>4</v>
      </c>
      <c r="AT325">
        <v>2</v>
      </c>
      <c r="AU325">
        <v>7</v>
      </c>
      <c r="AV325">
        <v>6</v>
      </c>
      <c r="AW325">
        <v>2</v>
      </c>
      <c r="AX325">
        <v>4</v>
      </c>
      <c r="AY325">
        <v>2</v>
      </c>
      <c r="AZ325">
        <v>4</v>
      </c>
      <c r="BA325">
        <v>6</v>
      </c>
      <c r="BB325">
        <v>2</v>
      </c>
      <c r="BC325">
        <v>2</v>
      </c>
      <c r="BD325">
        <v>50</v>
      </c>
    </row>
    <row r="326" spans="1:56" x14ac:dyDescent="0.25">
      <c r="A326">
        <v>39747</v>
      </c>
      <c r="B326">
        <v>0</v>
      </c>
      <c r="C326">
        <v>1996</v>
      </c>
      <c r="D326" s="1">
        <v>45600.576689814814</v>
      </c>
      <c r="E326" t="s">
        <v>201</v>
      </c>
      <c r="F326">
        <v>2</v>
      </c>
      <c r="G326">
        <v>4</v>
      </c>
      <c r="H326">
        <v>5</v>
      </c>
      <c r="I326">
        <v>2</v>
      </c>
      <c r="J326">
        <v>4</v>
      </c>
      <c r="K326">
        <v>3</v>
      </c>
      <c r="L326">
        <v>2</v>
      </c>
      <c r="M326">
        <v>4</v>
      </c>
      <c r="N326">
        <v>3</v>
      </c>
      <c r="O326">
        <v>4</v>
      </c>
      <c r="P326">
        <v>3</v>
      </c>
      <c r="Q326">
        <v>5</v>
      </c>
      <c r="R326">
        <v>1</v>
      </c>
      <c r="S326">
        <v>4</v>
      </c>
      <c r="T326">
        <v>4</v>
      </c>
      <c r="U326">
        <v>5</v>
      </c>
      <c r="V326">
        <v>3</v>
      </c>
      <c r="W326">
        <v>4</v>
      </c>
      <c r="X326">
        <v>5</v>
      </c>
      <c r="Y326">
        <v>3</v>
      </c>
      <c r="Z326">
        <v>1</v>
      </c>
      <c r="AA326">
        <v>4</v>
      </c>
      <c r="AB326">
        <v>4</v>
      </c>
      <c r="AC326">
        <v>5</v>
      </c>
      <c r="AD326">
        <v>2</v>
      </c>
      <c r="AE326">
        <v>10</v>
      </c>
      <c r="AF326">
        <v>7</v>
      </c>
      <c r="AG326">
        <v>7</v>
      </c>
      <c r="AH326">
        <v>14</v>
      </c>
      <c r="AI326">
        <v>4</v>
      </c>
      <c r="AJ326">
        <v>4</v>
      </c>
      <c r="AK326">
        <v>8</v>
      </c>
      <c r="AL326">
        <v>4</v>
      </c>
      <c r="AM326">
        <v>5</v>
      </c>
      <c r="AN326">
        <v>7</v>
      </c>
      <c r="AO326">
        <v>7</v>
      </c>
      <c r="AP326">
        <v>9</v>
      </c>
      <c r="AQ326">
        <v>7</v>
      </c>
      <c r="AR326">
        <v>6</v>
      </c>
      <c r="AS326">
        <v>15</v>
      </c>
      <c r="AT326">
        <v>7</v>
      </c>
      <c r="AU326">
        <v>4</v>
      </c>
      <c r="AV326">
        <v>7</v>
      </c>
      <c r="AW326">
        <v>4</v>
      </c>
      <c r="AX326">
        <v>21</v>
      </c>
      <c r="AY326">
        <v>7</v>
      </c>
      <c r="AZ326">
        <v>8</v>
      </c>
      <c r="BA326">
        <v>7</v>
      </c>
      <c r="BB326">
        <v>8</v>
      </c>
      <c r="BC326">
        <v>6</v>
      </c>
      <c r="BD326">
        <v>74</v>
      </c>
    </row>
    <row r="327" spans="1:56" x14ac:dyDescent="0.25">
      <c r="A327">
        <v>39746</v>
      </c>
      <c r="B327">
        <v>0</v>
      </c>
      <c r="C327">
        <v>2003</v>
      </c>
      <c r="D327" s="1">
        <v>45600.579780092594</v>
      </c>
      <c r="E327" t="s">
        <v>101</v>
      </c>
      <c r="F327">
        <v>2</v>
      </c>
      <c r="G327">
        <v>4</v>
      </c>
      <c r="H327">
        <v>2</v>
      </c>
      <c r="I327">
        <v>4</v>
      </c>
      <c r="J327">
        <v>4</v>
      </c>
      <c r="K327">
        <v>2</v>
      </c>
      <c r="L327">
        <v>2</v>
      </c>
      <c r="M327">
        <v>3</v>
      </c>
      <c r="N327">
        <v>2</v>
      </c>
      <c r="O327">
        <v>2</v>
      </c>
      <c r="P327">
        <v>4</v>
      </c>
      <c r="Q327">
        <v>4</v>
      </c>
      <c r="R327">
        <v>3</v>
      </c>
      <c r="S327">
        <v>4</v>
      </c>
      <c r="T327">
        <v>4</v>
      </c>
      <c r="U327">
        <v>4</v>
      </c>
      <c r="V327">
        <v>3</v>
      </c>
      <c r="W327">
        <v>2</v>
      </c>
      <c r="X327">
        <v>4</v>
      </c>
      <c r="Y327">
        <v>4</v>
      </c>
      <c r="Z327">
        <v>2</v>
      </c>
      <c r="AA327">
        <v>4</v>
      </c>
      <c r="AB327">
        <v>4</v>
      </c>
      <c r="AC327">
        <v>4</v>
      </c>
      <c r="AD327">
        <v>4</v>
      </c>
      <c r="AE327">
        <v>7</v>
      </c>
      <c r="AF327">
        <v>7</v>
      </c>
      <c r="AG327">
        <v>7</v>
      </c>
      <c r="AH327">
        <v>5</v>
      </c>
      <c r="AI327">
        <v>4</v>
      </c>
      <c r="AJ327">
        <v>3</v>
      </c>
      <c r="AK327">
        <v>4</v>
      </c>
      <c r="AL327">
        <v>4</v>
      </c>
      <c r="AM327">
        <v>2</v>
      </c>
      <c r="AN327">
        <v>4</v>
      </c>
      <c r="AO327">
        <v>5</v>
      </c>
      <c r="AP327">
        <v>5</v>
      </c>
      <c r="AQ327">
        <v>3</v>
      </c>
      <c r="AR327">
        <v>4</v>
      </c>
      <c r="AS327">
        <v>7</v>
      </c>
      <c r="AT327">
        <v>4</v>
      </c>
      <c r="AU327">
        <v>3</v>
      </c>
      <c r="AV327">
        <v>12</v>
      </c>
      <c r="AW327">
        <v>4</v>
      </c>
      <c r="AX327">
        <v>4</v>
      </c>
      <c r="AY327">
        <v>7</v>
      </c>
      <c r="AZ327">
        <v>4</v>
      </c>
      <c r="BA327">
        <v>4</v>
      </c>
      <c r="BB327">
        <v>4</v>
      </c>
      <c r="BC327">
        <v>4</v>
      </c>
      <c r="BD327">
        <v>55</v>
      </c>
    </row>
    <row r="328" spans="1:56" x14ac:dyDescent="0.25">
      <c r="A328">
        <v>39753</v>
      </c>
      <c r="B328">
        <v>0</v>
      </c>
      <c r="C328">
        <v>1987</v>
      </c>
      <c r="D328" s="1">
        <v>45600.630509259259</v>
      </c>
      <c r="E328" t="s">
        <v>202</v>
      </c>
      <c r="F328">
        <v>3</v>
      </c>
      <c r="G328">
        <v>5</v>
      </c>
      <c r="H328">
        <v>2</v>
      </c>
      <c r="I328">
        <v>4</v>
      </c>
      <c r="J328">
        <v>4</v>
      </c>
      <c r="K328">
        <v>3</v>
      </c>
      <c r="L328">
        <v>2</v>
      </c>
      <c r="M328">
        <v>2</v>
      </c>
      <c r="N328">
        <v>3</v>
      </c>
      <c r="O328">
        <v>2</v>
      </c>
      <c r="P328">
        <v>5</v>
      </c>
      <c r="Q328">
        <v>5</v>
      </c>
      <c r="R328">
        <v>4</v>
      </c>
      <c r="S328">
        <v>3</v>
      </c>
      <c r="T328">
        <v>4</v>
      </c>
      <c r="U328">
        <v>3</v>
      </c>
      <c r="V328">
        <v>3</v>
      </c>
      <c r="W328">
        <v>4</v>
      </c>
      <c r="X328">
        <v>5</v>
      </c>
      <c r="Y328">
        <v>4</v>
      </c>
      <c r="Z328">
        <v>3</v>
      </c>
      <c r="AA328">
        <v>5</v>
      </c>
      <c r="AB328">
        <v>3</v>
      </c>
      <c r="AC328">
        <v>3</v>
      </c>
      <c r="AD328">
        <v>1</v>
      </c>
      <c r="AE328">
        <v>5</v>
      </c>
      <c r="AF328">
        <v>7</v>
      </c>
      <c r="AG328">
        <v>12</v>
      </c>
      <c r="AH328">
        <v>8</v>
      </c>
      <c r="AI328">
        <v>5</v>
      </c>
      <c r="AJ328">
        <v>4</v>
      </c>
      <c r="AK328">
        <v>6</v>
      </c>
      <c r="AL328">
        <v>4</v>
      </c>
      <c r="AM328">
        <v>3</v>
      </c>
      <c r="AN328">
        <v>6</v>
      </c>
      <c r="AO328">
        <v>5</v>
      </c>
      <c r="AP328">
        <v>6</v>
      </c>
      <c r="AQ328">
        <v>3</v>
      </c>
      <c r="AR328">
        <v>4</v>
      </c>
      <c r="AS328">
        <v>3</v>
      </c>
      <c r="AT328">
        <v>5</v>
      </c>
      <c r="AU328">
        <v>2</v>
      </c>
      <c r="AV328">
        <v>3</v>
      </c>
      <c r="AW328">
        <v>3</v>
      </c>
      <c r="AX328">
        <v>9</v>
      </c>
      <c r="AY328">
        <v>9</v>
      </c>
      <c r="AZ328">
        <v>6</v>
      </c>
      <c r="BA328">
        <v>4</v>
      </c>
      <c r="BB328">
        <v>2</v>
      </c>
      <c r="BC328">
        <v>3</v>
      </c>
      <c r="BD328">
        <v>68</v>
      </c>
    </row>
    <row r="329" spans="1:56" x14ac:dyDescent="0.25">
      <c r="A329">
        <v>39754</v>
      </c>
      <c r="B329">
        <v>1</v>
      </c>
      <c r="C329">
        <v>1996</v>
      </c>
      <c r="D329" s="1">
        <v>45600.638611111113</v>
      </c>
      <c r="E329" t="s">
        <v>99</v>
      </c>
      <c r="F329">
        <v>5</v>
      </c>
      <c r="G329">
        <v>5</v>
      </c>
      <c r="H329">
        <v>2</v>
      </c>
      <c r="I329">
        <v>5</v>
      </c>
      <c r="J329">
        <v>5</v>
      </c>
      <c r="K329">
        <v>4</v>
      </c>
      <c r="L329">
        <v>2</v>
      </c>
      <c r="M329">
        <v>2</v>
      </c>
      <c r="N329">
        <v>4</v>
      </c>
      <c r="O329">
        <v>4</v>
      </c>
      <c r="P329">
        <v>5</v>
      </c>
      <c r="Q329">
        <v>4</v>
      </c>
      <c r="R329">
        <v>3</v>
      </c>
      <c r="S329">
        <v>4</v>
      </c>
      <c r="T329">
        <v>4</v>
      </c>
      <c r="U329">
        <v>2</v>
      </c>
      <c r="V329">
        <v>4</v>
      </c>
      <c r="W329">
        <v>2</v>
      </c>
      <c r="X329">
        <v>2</v>
      </c>
      <c r="Y329">
        <v>4</v>
      </c>
      <c r="Z329">
        <v>3</v>
      </c>
      <c r="AA329">
        <v>4</v>
      </c>
      <c r="AB329">
        <v>4</v>
      </c>
      <c r="AC329">
        <v>5</v>
      </c>
      <c r="AD329">
        <v>4</v>
      </c>
      <c r="AE329">
        <v>14</v>
      </c>
      <c r="AF329">
        <v>12</v>
      </c>
      <c r="AG329">
        <v>17</v>
      </c>
      <c r="AH329">
        <v>19</v>
      </c>
      <c r="AI329">
        <v>6</v>
      </c>
      <c r="AJ329">
        <v>5</v>
      </c>
      <c r="AK329">
        <v>12</v>
      </c>
      <c r="AL329">
        <v>35</v>
      </c>
      <c r="AM329">
        <v>10</v>
      </c>
      <c r="AN329">
        <v>9</v>
      </c>
      <c r="AO329">
        <v>9</v>
      </c>
      <c r="AP329">
        <v>23</v>
      </c>
      <c r="AQ329">
        <v>12</v>
      </c>
      <c r="AR329">
        <v>21</v>
      </c>
      <c r="AS329">
        <v>21</v>
      </c>
      <c r="AT329">
        <v>9</v>
      </c>
      <c r="AU329">
        <v>11</v>
      </c>
      <c r="AV329">
        <v>13</v>
      </c>
      <c r="AW329">
        <v>24</v>
      </c>
      <c r="AX329">
        <v>17</v>
      </c>
      <c r="AY329">
        <v>15</v>
      </c>
      <c r="AZ329">
        <v>23</v>
      </c>
      <c r="BA329">
        <v>15</v>
      </c>
      <c r="BB329">
        <v>16</v>
      </c>
      <c r="BC329">
        <v>5</v>
      </c>
      <c r="BD329">
        <v>76</v>
      </c>
    </row>
    <row r="330" spans="1:56" x14ac:dyDescent="0.25">
      <c r="A330">
        <v>39788</v>
      </c>
      <c r="B330">
        <v>0</v>
      </c>
      <c r="C330">
        <v>1981</v>
      </c>
      <c r="D330" s="1">
        <v>45600.805243055554</v>
      </c>
      <c r="E330" t="s">
        <v>101</v>
      </c>
      <c r="F330">
        <v>5</v>
      </c>
      <c r="G330">
        <v>5</v>
      </c>
      <c r="H330">
        <v>1</v>
      </c>
      <c r="I330">
        <v>5</v>
      </c>
      <c r="J330">
        <v>4</v>
      </c>
      <c r="K330">
        <v>4</v>
      </c>
      <c r="L330">
        <v>3</v>
      </c>
      <c r="M330">
        <v>3</v>
      </c>
      <c r="N330">
        <v>4</v>
      </c>
      <c r="O330">
        <v>2</v>
      </c>
      <c r="P330">
        <v>4</v>
      </c>
      <c r="Q330">
        <v>4</v>
      </c>
      <c r="R330">
        <v>2</v>
      </c>
      <c r="S330">
        <v>3</v>
      </c>
      <c r="T330">
        <v>3</v>
      </c>
      <c r="U330">
        <v>4</v>
      </c>
      <c r="V330">
        <v>4</v>
      </c>
      <c r="W330">
        <v>3</v>
      </c>
      <c r="X330">
        <v>3</v>
      </c>
      <c r="Y330">
        <v>3</v>
      </c>
      <c r="Z330">
        <v>1</v>
      </c>
      <c r="AA330">
        <v>5</v>
      </c>
      <c r="AB330">
        <v>5</v>
      </c>
      <c r="AC330">
        <v>5</v>
      </c>
      <c r="AD330">
        <v>5</v>
      </c>
      <c r="AE330">
        <v>8</v>
      </c>
      <c r="AF330">
        <v>6</v>
      </c>
      <c r="AG330">
        <v>7</v>
      </c>
      <c r="AH330">
        <v>12</v>
      </c>
      <c r="AI330">
        <v>4</v>
      </c>
      <c r="AJ330">
        <v>3</v>
      </c>
      <c r="AK330">
        <v>9</v>
      </c>
      <c r="AL330">
        <v>5</v>
      </c>
      <c r="AM330">
        <v>7</v>
      </c>
      <c r="AN330">
        <v>14</v>
      </c>
      <c r="AO330">
        <v>6</v>
      </c>
      <c r="AP330">
        <v>9</v>
      </c>
      <c r="AQ330">
        <v>4</v>
      </c>
      <c r="AR330">
        <v>6</v>
      </c>
      <c r="AS330">
        <v>5</v>
      </c>
      <c r="AT330">
        <v>7</v>
      </c>
      <c r="AU330">
        <v>4</v>
      </c>
      <c r="AV330">
        <v>7</v>
      </c>
      <c r="AW330">
        <v>4</v>
      </c>
      <c r="AX330">
        <v>11</v>
      </c>
      <c r="AY330">
        <v>7</v>
      </c>
      <c r="AZ330">
        <v>5</v>
      </c>
      <c r="BA330">
        <v>5</v>
      </c>
      <c r="BB330">
        <v>6</v>
      </c>
      <c r="BC330">
        <v>3</v>
      </c>
      <c r="BD330">
        <v>82</v>
      </c>
    </row>
    <row r="331" spans="1:56" x14ac:dyDescent="0.25">
      <c r="A331">
        <v>39799</v>
      </c>
      <c r="B331">
        <v>0</v>
      </c>
      <c r="C331">
        <v>1995</v>
      </c>
      <c r="D331" s="1">
        <v>45600.861712962964</v>
      </c>
      <c r="E331" t="s">
        <v>203</v>
      </c>
      <c r="F331">
        <v>5</v>
      </c>
      <c r="G331">
        <v>5</v>
      </c>
      <c r="H331">
        <v>1</v>
      </c>
      <c r="I331">
        <v>4</v>
      </c>
      <c r="J331">
        <v>4</v>
      </c>
      <c r="K331">
        <v>4</v>
      </c>
      <c r="L331">
        <v>4</v>
      </c>
      <c r="M331">
        <v>4</v>
      </c>
      <c r="N331">
        <v>2</v>
      </c>
      <c r="O331">
        <v>4</v>
      </c>
      <c r="P331">
        <v>2</v>
      </c>
      <c r="Q331">
        <v>4</v>
      </c>
      <c r="R331">
        <v>4</v>
      </c>
      <c r="S331">
        <v>2</v>
      </c>
      <c r="T331">
        <v>4</v>
      </c>
      <c r="U331">
        <v>4</v>
      </c>
      <c r="V331">
        <v>2</v>
      </c>
      <c r="W331">
        <v>4</v>
      </c>
      <c r="X331">
        <v>4</v>
      </c>
      <c r="Y331">
        <v>4</v>
      </c>
      <c r="Z331">
        <v>1</v>
      </c>
      <c r="AA331">
        <v>4</v>
      </c>
      <c r="AB331">
        <v>5</v>
      </c>
      <c r="AC331">
        <v>5</v>
      </c>
      <c r="AD331">
        <v>4</v>
      </c>
      <c r="AE331">
        <v>14</v>
      </c>
      <c r="AF331">
        <v>3</v>
      </c>
      <c r="AG331">
        <v>8</v>
      </c>
      <c r="AH331">
        <v>8</v>
      </c>
      <c r="AI331">
        <v>36</v>
      </c>
      <c r="AJ331">
        <v>3</v>
      </c>
      <c r="AK331">
        <v>7</v>
      </c>
      <c r="AL331">
        <v>4</v>
      </c>
      <c r="AM331">
        <v>4</v>
      </c>
      <c r="AN331">
        <v>8</v>
      </c>
      <c r="AO331">
        <v>9</v>
      </c>
      <c r="AP331">
        <v>5</v>
      </c>
      <c r="AQ331">
        <v>3</v>
      </c>
      <c r="AR331">
        <v>4</v>
      </c>
      <c r="AS331">
        <v>11</v>
      </c>
      <c r="AT331">
        <v>3</v>
      </c>
      <c r="AU331">
        <v>6</v>
      </c>
      <c r="AV331">
        <v>3</v>
      </c>
      <c r="AW331">
        <v>4</v>
      </c>
      <c r="AX331">
        <v>8</v>
      </c>
      <c r="AY331">
        <v>5</v>
      </c>
      <c r="AZ331">
        <v>4</v>
      </c>
      <c r="BA331">
        <v>4</v>
      </c>
      <c r="BB331">
        <v>8</v>
      </c>
      <c r="BC331">
        <v>3</v>
      </c>
      <c r="BD331">
        <v>38</v>
      </c>
    </row>
    <row r="332" spans="1:56" x14ac:dyDescent="0.25">
      <c r="A332">
        <v>39805</v>
      </c>
      <c r="B332">
        <v>0</v>
      </c>
      <c r="C332">
        <v>1961</v>
      </c>
      <c r="D332" s="1">
        <v>45600.922002314815</v>
      </c>
      <c r="E332" t="s">
        <v>107</v>
      </c>
      <c r="F332">
        <v>4</v>
      </c>
      <c r="G332">
        <v>4</v>
      </c>
      <c r="H332">
        <v>2</v>
      </c>
      <c r="I332">
        <v>3</v>
      </c>
      <c r="J332">
        <v>3</v>
      </c>
      <c r="K332">
        <v>4</v>
      </c>
      <c r="L332">
        <v>4</v>
      </c>
      <c r="M332">
        <v>4</v>
      </c>
      <c r="N332">
        <v>3</v>
      </c>
      <c r="O332">
        <v>4</v>
      </c>
      <c r="P332">
        <v>4</v>
      </c>
      <c r="Q332">
        <v>3</v>
      </c>
      <c r="R332">
        <v>4</v>
      </c>
      <c r="S332">
        <v>4</v>
      </c>
      <c r="T332">
        <v>4</v>
      </c>
      <c r="U332">
        <v>4</v>
      </c>
      <c r="V332">
        <v>3</v>
      </c>
      <c r="W332">
        <v>4</v>
      </c>
      <c r="X332">
        <v>4</v>
      </c>
      <c r="Y332">
        <v>4</v>
      </c>
      <c r="Z332">
        <v>4</v>
      </c>
      <c r="AA332">
        <v>4</v>
      </c>
      <c r="AB332">
        <v>3</v>
      </c>
      <c r="AC332">
        <v>4</v>
      </c>
      <c r="AD332">
        <v>3</v>
      </c>
      <c r="AE332">
        <v>20</v>
      </c>
      <c r="AF332">
        <v>8</v>
      </c>
      <c r="AG332">
        <v>7</v>
      </c>
      <c r="AH332">
        <v>6</v>
      </c>
      <c r="AI332">
        <v>10</v>
      </c>
      <c r="AJ332">
        <v>9</v>
      </c>
      <c r="AK332">
        <v>6</v>
      </c>
      <c r="AL332">
        <v>8</v>
      </c>
      <c r="AM332">
        <v>7</v>
      </c>
      <c r="AN332">
        <v>20</v>
      </c>
      <c r="AO332">
        <v>4</v>
      </c>
      <c r="AP332">
        <v>7</v>
      </c>
      <c r="AQ332">
        <v>3</v>
      </c>
      <c r="AR332">
        <v>3</v>
      </c>
      <c r="AS332">
        <v>7</v>
      </c>
      <c r="AT332">
        <v>4</v>
      </c>
      <c r="AU332">
        <v>6</v>
      </c>
      <c r="AV332">
        <v>4</v>
      </c>
      <c r="AW332">
        <v>4</v>
      </c>
      <c r="AX332">
        <v>11</v>
      </c>
      <c r="AY332">
        <v>8</v>
      </c>
      <c r="AZ332">
        <v>3</v>
      </c>
      <c r="BA332">
        <v>8</v>
      </c>
      <c r="BB332">
        <v>14</v>
      </c>
      <c r="BC332">
        <v>8</v>
      </c>
      <c r="BD332">
        <v>52</v>
      </c>
    </row>
    <row r="333" spans="1:56" x14ac:dyDescent="0.25">
      <c r="A333">
        <v>39808</v>
      </c>
      <c r="B333">
        <v>1</v>
      </c>
      <c r="C333">
        <v>1989</v>
      </c>
      <c r="D333" s="1">
        <v>45600.95045138889</v>
      </c>
      <c r="E333" t="s">
        <v>198</v>
      </c>
      <c r="F333">
        <v>3</v>
      </c>
      <c r="G333">
        <v>2</v>
      </c>
      <c r="H333">
        <v>2</v>
      </c>
      <c r="I333">
        <v>2</v>
      </c>
      <c r="J333">
        <v>4</v>
      </c>
      <c r="K333">
        <v>4</v>
      </c>
      <c r="L333">
        <v>2</v>
      </c>
      <c r="M333">
        <v>2</v>
      </c>
      <c r="N333">
        <v>4</v>
      </c>
      <c r="O333">
        <v>2</v>
      </c>
      <c r="P333">
        <v>4</v>
      </c>
      <c r="Q333">
        <v>4</v>
      </c>
      <c r="R333">
        <v>3</v>
      </c>
      <c r="S333">
        <v>4</v>
      </c>
      <c r="T333">
        <v>4</v>
      </c>
      <c r="U333">
        <v>4</v>
      </c>
      <c r="V333">
        <v>3</v>
      </c>
      <c r="W333">
        <v>2</v>
      </c>
      <c r="X333">
        <v>4</v>
      </c>
      <c r="Y333">
        <v>4</v>
      </c>
      <c r="Z333">
        <v>3</v>
      </c>
      <c r="AA333">
        <v>4</v>
      </c>
      <c r="AB333">
        <v>4</v>
      </c>
      <c r="AC333">
        <v>3</v>
      </c>
      <c r="AD333">
        <v>4</v>
      </c>
      <c r="AE333">
        <v>17</v>
      </c>
      <c r="AF333">
        <v>21</v>
      </c>
      <c r="AG333">
        <v>10</v>
      </c>
      <c r="AH333">
        <v>20</v>
      </c>
      <c r="AI333">
        <v>10</v>
      </c>
      <c r="AJ333">
        <v>3</v>
      </c>
      <c r="AK333">
        <v>9</v>
      </c>
      <c r="AL333">
        <v>7</v>
      </c>
      <c r="AM333">
        <v>6</v>
      </c>
      <c r="AN333">
        <v>6</v>
      </c>
      <c r="AO333">
        <v>8</v>
      </c>
      <c r="AP333">
        <v>6</v>
      </c>
      <c r="AQ333">
        <v>7</v>
      </c>
      <c r="AR333">
        <v>8</v>
      </c>
      <c r="AS333">
        <v>15</v>
      </c>
      <c r="AT333">
        <v>7</v>
      </c>
      <c r="AU333">
        <v>19</v>
      </c>
      <c r="AV333">
        <v>13</v>
      </c>
      <c r="AW333">
        <v>3</v>
      </c>
      <c r="AX333">
        <v>13</v>
      </c>
      <c r="AY333">
        <v>10</v>
      </c>
      <c r="AZ333">
        <v>8</v>
      </c>
      <c r="BA333">
        <v>5</v>
      </c>
      <c r="BB333">
        <v>10</v>
      </c>
      <c r="BC333">
        <v>7</v>
      </c>
      <c r="BD333">
        <v>49</v>
      </c>
    </row>
    <row r="334" spans="1:56" x14ac:dyDescent="0.25">
      <c r="A334">
        <v>39812</v>
      </c>
      <c r="B334">
        <v>0</v>
      </c>
      <c r="C334">
        <v>1997</v>
      </c>
      <c r="D334" s="1">
        <v>45600.990300925929</v>
      </c>
      <c r="E334" t="s">
        <v>99</v>
      </c>
      <c r="F334">
        <v>2</v>
      </c>
      <c r="G334">
        <v>4</v>
      </c>
      <c r="H334">
        <v>4</v>
      </c>
      <c r="I334">
        <v>2</v>
      </c>
      <c r="J334">
        <v>2</v>
      </c>
      <c r="K334">
        <v>3</v>
      </c>
      <c r="L334">
        <v>3</v>
      </c>
      <c r="M334">
        <v>4</v>
      </c>
      <c r="N334">
        <v>2</v>
      </c>
      <c r="O334">
        <v>2</v>
      </c>
      <c r="P334">
        <v>4</v>
      </c>
      <c r="Q334">
        <v>4</v>
      </c>
      <c r="R334">
        <v>4</v>
      </c>
      <c r="S334">
        <v>4</v>
      </c>
      <c r="T334">
        <v>4</v>
      </c>
      <c r="U334">
        <v>5</v>
      </c>
      <c r="V334">
        <v>2</v>
      </c>
      <c r="W334">
        <v>4</v>
      </c>
      <c r="X334">
        <v>4</v>
      </c>
      <c r="Y334">
        <v>4</v>
      </c>
      <c r="Z334">
        <v>2</v>
      </c>
      <c r="AA334">
        <v>4</v>
      </c>
      <c r="AB334">
        <v>4</v>
      </c>
      <c r="AC334">
        <v>4</v>
      </c>
      <c r="AD334">
        <v>2</v>
      </c>
      <c r="AE334">
        <v>5</v>
      </c>
      <c r="AF334">
        <v>6</v>
      </c>
      <c r="AG334">
        <v>4</v>
      </c>
      <c r="AH334">
        <v>2</v>
      </c>
      <c r="AI334">
        <v>4</v>
      </c>
      <c r="AJ334">
        <v>5</v>
      </c>
      <c r="AK334">
        <v>5</v>
      </c>
      <c r="AL334">
        <v>4</v>
      </c>
      <c r="AM334">
        <v>6</v>
      </c>
      <c r="AN334">
        <v>3</v>
      </c>
      <c r="AO334">
        <v>4</v>
      </c>
      <c r="AP334">
        <v>4</v>
      </c>
      <c r="AQ334">
        <v>3</v>
      </c>
      <c r="AR334">
        <v>3</v>
      </c>
      <c r="AS334">
        <v>3</v>
      </c>
      <c r="AT334">
        <v>3</v>
      </c>
      <c r="AU334">
        <v>4</v>
      </c>
      <c r="AV334">
        <v>3</v>
      </c>
      <c r="AW334">
        <v>3</v>
      </c>
      <c r="AX334">
        <v>3</v>
      </c>
      <c r="AY334">
        <v>6</v>
      </c>
      <c r="AZ334">
        <v>3</v>
      </c>
      <c r="BA334">
        <v>3</v>
      </c>
      <c r="BB334">
        <v>3</v>
      </c>
      <c r="BC334">
        <v>3</v>
      </c>
      <c r="BD334">
        <v>60</v>
      </c>
    </row>
    <row r="335" spans="1:56" x14ac:dyDescent="0.25">
      <c r="A335">
        <v>39816</v>
      </c>
      <c r="B335">
        <v>0</v>
      </c>
      <c r="C335">
        <v>1998</v>
      </c>
      <c r="D335" s="1">
        <v>45601.308634259258</v>
      </c>
      <c r="E335" t="s">
        <v>102</v>
      </c>
      <c r="F335">
        <v>4</v>
      </c>
      <c r="G335">
        <v>2</v>
      </c>
      <c r="H335">
        <v>4</v>
      </c>
      <c r="I335">
        <v>2</v>
      </c>
      <c r="J335">
        <v>2</v>
      </c>
      <c r="K335">
        <v>2</v>
      </c>
      <c r="L335">
        <v>2</v>
      </c>
      <c r="M335">
        <v>2</v>
      </c>
      <c r="N335">
        <v>4</v>
      </c>
      <c r="O335">
        <v>2</v>
      </c>
      <c r="P335">
        <v>4</v>
      </c>
      <c r="Q335">
        <v>2</v>
      </c>
      <c r="R335">
        <v>2</v>
      </c>
      <c r="S335">
        <v>2</v>
      </c>
      <c r="T335">
        <v>2</v>
      </c>
      <c r="U335">
        <v>2</v>
      </c>
      <c r="V335">
        <v>4</v>
      </c>
      <c r="W335">
        <v>2</v>
      </c>
      <c r="X335">
        <v>2</v>
      </c>
      <c r="Y335">
        <v>2</v>
      </c>
      <c r="Z335">
        <v>4</v>
      </c>
      <c r="AA335">
        <v>4</v>
      </c>
      <c r="AB335">
        <v>2</v>
      </c>
      <c r="AC335">
        <v>2</v>
      </c>
      <c r="AD335">
        <v>2</v>
      </c>
      <c r="AE335">
        <v>10</v>
      </c>
      <c r="AF335">
        <v>7</v>
      </c>
      <c r="AG335">
        <v>3</v>
      </c>
      <c r="AH335">
        <v>2</v>
      </c>
      <c r="AI335">
        <v>7</v>
      </c>
      <c r="AJ335">
        <v>2</v>
      </c>
      <c r="AK335">
        <v>2</v>
      </c>
      <c r="AL335">
        <v>2</v>
      </c>
      <c r="AM335">
        <v>2</v>
      </c>
      <c r="AN335">
        <v>5</v>
      </c>
      <c r="AO335">
        <v>4</v>
      </c>
      <c r="AP335">
        <v>3</v>
      </c>
      <c r="AQ335">
        <v>3</v>
      </c>
      <c r="AR335">
        <v>4</v>
      </c>
      <c r="AS335">
        <v>2</v>
      </c>
      <c r="AT335">
        <v>4</v>
      </c>
      <c r="AU335">
        <v>2</v>
      </c>
      <c r="AV335">
        <v>12</v>
      </c>
      <c r="AW335">
        <v>4</v>
      </c>
      <c r="AX335">
        <v>5</v>
      </c>
      <c r="AY335">
        <v>2</v>
      </c>
      <c r="AZ335">
        <v>7</v>
      </c>
      <c r="BA335">
        <v>3</v>
      </c>
      <c r="BB335">
        <v>1</v>
      </c>
      <c r="BC335">
        <v>3</v>
      </c>
      <c r="BD335">
        <v>5</v>
      </c>
    </row>
    <row r="336" spans="1:56" x14ac:dyDescent="0.25">
      <c r="A336">
        <v>39827</v>
      </c>
      <c r="B336">
        <v>1</v>
      </c>
      <c r="C336">
        <v>1987</v>
      </c>
      <c r="D336" s="1">
        <v>45601.490717592591</v>
      </c>
      <c r="E336" t="s">
        <v>107</v>
      </c>
      <c r="F336">
        <v>3</v>
      </c>
      <c r="G336">
        <v>3</v>
      </c>
      <c r="H336">
        <v>5</v>
      </c>
      <c r="I336">
        <v>2</v>
      </c>
      <c r="J336">
        <v>3</v>
      </c>
      <c r="K336">
        <v>2</v>
      </c>
      <c r="L336">
        <v>2</v>
      </c>
      <c r="M336">
        <v>2</v>
      </c>
      <c r="N336">
        <v>5</v>
      </c>
      <c r="O336">
        <v>2</v>
      </c>
      <c r="P336">
        <v>4</v>
      </c>
      <c r="Q336">
        <v>3</v>
      </c>
      <c r="R336">
        <v>3</v>
      </c>
      <c r="S336">
        <v>3</v>
      </c>
      <c r="T336">
        <v>4</v>
      </c>
      <c r="U336">
        <v>3</v>
      </c>
      <c r="V336">
        <v>2</v>
      </c>
      <c r="W336">
        <v>4</v>
      </c>
      <c r="X336">
        <v>4</v>
      </c>
      <c r="Y336">
        <v>4</v>
      </c>
      <c r="Z336">
        <v>4</v>
      </c>
      <c r="AA336">
        <v>3</v>
      </c>
      <c r="AB336">
        <v>3</v>
      </c>
      <c r="AC336">
        <v>3</v>
      </c>
      <c r="AD336">
        <v>2</v>
      </c>
      <c r="AE336">
        <v>9</v>
      </c>
      <c r="AF336">
        <v>1718</v>
      </c>
      <c r="AG336">
        <v>5</v>
      </c>
      <c r="AH336">
        <v>6</v>
      </c>
      <c r="AI336">
        <v>5</v>
      </c>
      <c r="AJ336">
        <v>3</v>
      </c>
      <c r="AK336">
        <v>9</v>
      </c>
      <c r="AL336">
        <v>4</v>
      </c>
      <c r="AM336">
        <v>6</v>
      </c>
      <c r="AN336">
        <v>9</v>
      </c>
      <c r="AO336">
        <v>7</v>
      </c>
      <c r="AP336">
        <v>6</v>
      </c>
      <c r="AQ336">
        <v>4</v>
      </c>
      <c r="AR336">
        <v>5</v>
      </c>
      <c r="AS336">
        <v>6</v>
      </c>
      <c r="AT336">
        <v>7</v>
      </c>
      <c r="AU336">
        <v>4</v>
      </c>
      <c r="AV336">
        <v>7</v>
      </c>
      <c r="AW336">
        <v>4</v>
      </c>
      <c r="AX336">
        <v>10</v>
      </c>
      <c r="AY336">
        <v>5</v>
      </c>
      <c r="AZ336">
        <v>5</v>
      </c>
      <c r="BA336">
        <v>6</v>
      </c>
      <c r="BB336">
        <v>3</v>
      </c>
      <c r="BC336">
        <v>5</v>
      </c>
      <c r="BD336">
        <v>18</v>
      </c>
    </row>
    <row r="337" spans="1:56" x14ac:dyDescent="0.25">
      <c r="A337">
        <v>39855</v>
      </c>
      <c r="B337">
        <v>1</v>
      </c>
      <c r="C337">
        <v>1994</v>
      </c>
      <c r="D337" s="1">
        <v>45601.49386574074</v>
      </c>
      <c r="E337" t="s">
        <v>204</v>
      </c>
      <c r="F337">
        <v>4</v>
      </c>
      <c r="G337">
        <v>5</v>
      </c>
      <c r="H337">
        <v>4</v>
      </c>
      <c r="I337">
        <v>2</v>
      </c>
      <c r="J337">
        <v>4</v>
      </c>
      <c r="K337">
        <v>3</v>
      </c>
      <c r="L337">
        <v>1</v>
      </c>
      <c r="M337">
        <v>3</v>
      </c>
      <c r="N337">
        <v>4</v>
      </c>
      <c r="O337">
        <v>3</v>
      </c>
      <c r="P337">
        <v>5</v>
      </c>
      <c r="Q337">
        <v>4</v>
      </c>
      <c r="R337">
        <v>4</v>
      </c>
      <c r="S337">
        <v>5</v>
      </c>
      <c r="T337">
        <v>4</v>
      </c>
      <c r="U337">
        <v>2</v>
      </c>
      <c r="V337">
        <v>3</v>
      </c>
      <c r="W337">
        <v>3</v>
      </c>
      <c r="X337">
        <v>4</v>
      </c>
      <c r="Y337">
        <v>4</v>
      </c>
      <c r="Z337">
        <v>4</v>
      </c>
      <c r="AA337">
        <v>2</v>
      </c>
      <c r="AB337">
        <v>2</v>
      </c>
      <c r="AC337">
        <v>3</v>
      </c>
      <c r="AD337">
        <v>2</v>
      </c>
      <c r="AE337">
        <v>12</v>
      </c>
      <c r="AF337">
        <v>8</v>
      </c>
      <c r="AG337">
        <v>12</v>
      </c>
      <c r="AH337">
        <v>8</v>
      </c>
      <c r="AI337">
        <v>15</v>
      </c>
      <c r="AJ337">
        <v>8</v>
      </c>
      <c r="AK337">
        <v>10</v>
      </c>
      <c r="AL337">
        <v>6</v>
      </c>
      <c r="AM337">
        <v>2</v>
      </c>
      <c r="AN337">
        <v>9</v>
      </c>
      <c r="AO337">
        <v>4</v>
      </c>
      <c r="AP337">
        <v>9</v>
      </c>
      <c r="AQ337">
        <v>14</v>
      </c>
      <c r="AR337">
        <v>6</v>
      </c>
      <c r="AS337">
        <v>4</v>
      </c>
      <c r="AT337">
        <v>8</v>
      </c>
      <c r="AU337">
        <v>7</v>
      </c>
      <c r="AV337">
        <v>8</v>
      </c>
      <c r="AW337">
        <v>11</v>
      </c>
      <c r="AX337">
        <v>26</v>
      </c>
      <c r="AY337">
        <v>7</v>
      </c>
      <c r="AZ337">
        <v>10</v>
      </c>
      <c r="BA337">
        <v>7</v>
      </c>
      <c r="BB337">
        <v>12</v>
      </c>
      <c r="BC337">
        <v>5</v>
      </c>
      <c r="BD337">
        <v>46</v>
      </c>
    </row>
    <row r="338" spans="1:56" x14ac:dyDescent="0.25">
      <c r="A338">
        <v>39883</v>
      </c>
      <c r="B338">
        <v>0</v>
      </c>
      <c r="C338">
        <v>1969</v>
      </c>
      <c r="D338" s="1">
        <v>45601.59946759259</v>
      </c>
      <c r="E338" t="s">
        <v>201</v>
      </c>
      <c r="F338">
        <v>4</v>
      </c>
      <c r="G338">
        <v>4</v>
      </c>
      <c r="H338">
        <v>2</v>
      </c>
      <c r="I338">
        <v>4</v>
      </c>
      <c r="J338">
        <v>4</v>
      </c>
      <c r="K338">
        <v>4</v>
      </c>
      <c r="L338">
        <v>4</v>
      </c>
      <c r="M338">
        <v>4</v>
      </c>
      <c r="N338">
        <v>2</v>
      </c>
      <c r="O338">
        <v>4</v>
      </c>
      <c r="P338">
        <v>4</v>
      </c>
      <c r="Q338">
        <v>4</v>
      </c>
      <c r="R338">
        <v>4</v>
      </c>
      <c r="S338">
        <v>4</v>
      </c>
      <c r="T338">
        <v>4</v>
      </c>
      <c r="U338">
        <v>3</v>
      </c>
      <c r="V338">
        <v>2</v>
      </c>
      <c r="W338">
        <v>4</v>
      </c>
      <c r="X338">
        <v>4</v>
      </c>
      <c r="Y338">
        <v>4</v>
      </c>
      <c r="Z338">
        <v>2</v>
      </c>
      <c r="AA338">
        <v>3</v>
      </c>
      <c r="AB338">
        <v>4</v>
      </c>
      <c r="AC338">
        <v>4</v>
      </c>
      <c r="AD338">
        <v>4</v>
      </c>
      <c r="AE338">
        <v>90</v>
      </c>
      <c r="AF338">
        <v>25</v>
      </c>
      <c r="AG338">
        <v>58</v>
      </c>
      <c r="AH338">
        <v>16</v>
      </c>
      <c r="AI338">
        <v>12</v>
      </c>
      <c r="AJ338">
        <v>30</v>
      </c>
      <c r="AK338">
        <v>11</v>
      </c>
      <c r="AL338">
        <v>10</v>
      </c>
      <c r="AM338">
        <v>13</v>
      </c>
      <c r="AN338">
        <v>19</v>
      </c>
      <c r="AO338">
        <v>19</v>
      </c>
      <c r="AP338">
        <v>8</v>
      </c>
      <c r="AQ338">
        <v>34</v>
      </c>
      <c r="AR338">
        <v>9</v>
      </c>
      <c r="AS338">
        <v>10</v>
      </c>
      <c r="AT338">
        <v>27</v>
      </c>
      <c r="AU338">
        <v>17</v>
      </c>
      <c r="AV338">
        <v>13</v>
      </c>
      <c r="AW338">
        <v>13</v>
      </c>
      <c r="AX338">
        <v>14</v>
      </c>
      <c r="AY338">
        <v>13</v>
      </c>
      <c r="AZ338">
        <v>215</v>
      </c>
      <c r="BA338">
        <v>46</v>
      </c>
      <c r="BB338">
        <v>10</v>
      </c>
      <c r="BC338">
        <v>94</v>
      </c>
      <c r="BD338">
        <v>46</v>
      </c>
    </row>
    <row r="339" spans="1:56" x14ac:dyDescent="0.25">
      <c r="A339">
        <v>39924</v>
      </c>
      <c r="B339">
        <v>0</v>
      </c>
      <c r="C339">
        <v>1982</v>
      </c>
      <c r="D339" s="1">
        <v>45601.856261574074</v>
      </c>
      <c r="E339" t="s">
        <v>99</v>
      </c>
      <c r="F339">
        <v>3</v>
      </c>
      <c r="G339">
        <v>4</v>
      </c>
      <c r="H339">
        <v>3</v>
      </c>
      <c r="I339">
        <v>4</v>
      </c>
      <c r="J339">
        <v>2</v>
      </c>
      <c r="K339">
        <v>2</v>
      </c>
      <c r="L339">
        <v>2</v>
      </c>
      <c r="M339">
        <v>3</v>
      </c>
      <c r="N339">
        <v>2</v>
      </c>
      <c r="O339">
        <v>4</v>
      </c>
      <c r="P339">
        <v>4</v>
      </c>
      <c r="Q339">
        <v>4</v>
      </c>
      <c r="R339">
        <v>5</v>
      </c>
      <c r="S339">
        <v>5</v>
      </c>
      <c r="T339">
        <v>5</v>
      </c>
      <c r="U339">
        <v>4</v>
      </c>
      <c r="V339">
        <v>3</v>
      </c>
      <c r="W339">
        <v>4</v>
      </c>
      <c r="X339">
        <v>5</v>
      </c>
      <c r="Y339">
        <v>4</v>
      </c>
      <c r="Z339">
        <v>3</v>
      </c>
      <c r="AA339">
        <v>4</v>
      </c>
      <c r="AB339">
        <v>2</v>
      </c>
      <c r="AC339">
        <v>4</v>
      </c>
      <c r="AD339">
        <v>4</v>
      </c>
      <c r="AE339">
        <v>5</v>
      </c>
      <c r="AF339">
        <v>6</v>
      </c>
      <c r="AG339">
        <v>9</v>
      </c>
      <c r="AH339">
        <v>3</v>
      </c>
      <c r="AI339">
        <v>2</v>
      </c>
      <c r="AJ339">
        <v>11</v>
      </c>
      <c r="AK339">
        <v>2</v>
      </c>
      <c r="AL339">
        <v>8</v>
      </c>
      <c r="AM339">
        <v>5</v>
      </c>
      <c r="AN339">
        <v>6</v>
      </c>
      <c r="AO339">
        <v>4</v>
      </c>
      <c r="AP339">
        <v>4</v>
      </c>
      <c r="AQ339">
        <v>7</v>
      </c>
      <c r="AR339">
        <v>4</v>
      </c>
      <c r="AS339">
        <v>5</v>
      </c>
      <c r="AT339">
        <v>3</v>
      </c>
      <c r="AU339">
        <v>3</v>
      </c>
      <c r="AV339">
        <v>5</v>
      </c>
      <c r="AW339">
        <v>4</v>
      </c>
      <c r="AX339">
        <v>6</v>
      </c>
      <c r="AY339">
        <v>6</v>
      </c>
      <c r="AZ339">
        <v>9</v>
      </c>
      <c r="BA339">
        <v>6</v>
      </c>
      <c r="BB339">
        <v>4</v>
      </c>
      <c r="BC339">
        <v>5</v>
      </c>
      <c r="BD339">
        <v>74</v>
      </c>
    </row>
    <row r="340" spans="1:56" x14ac:dyDescent="0.25">
      <c r="A340">
        <v>39937</v>
      </c>
      <c r="B340">
        <v>0</v>
      </c>
      <c r="C340">
        <v>1980</v>
      </c>
      <c r="D340" s="1">
        <v>45602.398796296293</v>
      </c>
      <c r="E340" t="s">
        <v>99</v>
      </c>
      <c r="F340">
        <v>5</v>
      </c>
      <c r="G340">
        <v>5</v>
      </c>
      <c r="H340">
        <v>4</v>
      </c>
      <c r="I340">
        <v>4</v>
      </c>
      <c r="J340">
        <v>4</v>
      </c>
      <c r="K340">
        <v>5</v>
      </c>
      <c r="L340">
        <v>5</v>
      </c>
      <c r="M340">
        <v>5</v>
      </c>
      <c r="N340">
        <v>4</v>
      </c>
      <c r="O340">
        <v>4</v>
      </c>
      <c r="P340">
        <v>4</v>
      </c>
      <c r="Q340">
        <v>2</v>
      </c>
      <c r="R340">
        <v>2</v>
      </c>
      <c r="S340">
        <v>5</v>
      </c>
      <c r="T340">
        <v>5</v>
      </c>
      <c r="U340">
        <v>4</v>
      </c>
      <c r="V340">
        <v>4</v>
      </c>
      <c r="W340">
        <v>3</v>
      </c>
      <c r="X340">
        <v>5</v>
      </c>
      <c r="Y340">
        <v>4</v>
      </c>
      <c r="Z340">
        <v>2</v>
      </c>
      <c r="AA340">
        <v>3</v>
      </c>
      <c r="AB340">
        <v>2</v>
      </c>
      <c r="AC340">
        <v>4</v>
      </c>
      <c r="AD340">
        <v>3</v>
      </c>
      <c r="AE340">
        <v>4</v>
      </c>
      <c r="AF340">
        <v>8</v>
      </c>
      <c r="AG340">
        <v>13</v>
      </c>
      <c r="AH340">
        <v>12</v>
      </c>
      <c r="AI340">
        <v>4</v>
      </c>
      <c r="AJ340">
        <v>5</v>
      </c>
      <c r="AK340">
        <v>7</v>
      </c>
      <c r="AL340">
        <v>4</v>
      </c>
      <c r="AM340">
        <v>13</v>
      </c>
      <c r="AN340">
        <v>7</v>
      </c>
      <c r="AO340">
        <v>10</v>
      </c>
      <c r="AP340">
        <v>12</v>
      </c>
      <c r="AQ340">
        <v>9</v>
      </c>
      <c r="AR340">
        <v>6</v>
      </c>
      <c r="AS340">
        <v>3</v>
      </c>
      <c r="AT340">
        <v>3</v>
      </c>
      <c r="AU340">
        <v>20</v>
      </c>
      <c r="AV340">
        <v>8</v>
      </c>
      <c r="AW340">
        <v>7</v>
      </c>
      <c r="AX340">
        <v>12</v>
      </c>
      <c r="AY340">
        <v>5</v>
      </c>
      <c r="AZ340">
        <v>14</v>
      </c>
      <c r="BA340">
        <v>6</v>
      </c>
      <c r="BB340">
        <v>4</v>
      </c>
      <c r="BC340">
        <v>9</v>
      </c>
      <c r="BD340">
        <v>84</v>
      </c>
    </row>
    <row r="341" spans="1:56" x14ac:dyDescent="0.25">
      <c r="A341">
        <v>32494</v>
      </c>
      <c r="B341">
        <v>0</v>
      </c>
      <c r="C341">
        <v>1997</v>
      </c>
      <c r="D341" s="1">
        <v>45602.592650462961</v>
      </c>
      <c r="E341" t="s">
        <v>205</v>
      </c>
      <c r="F341">
        <v>3</v>
      </c>
      <c r="G341">
        <v>2</v>
      </c>
      <c r="H341">
        <v>2</v>
      </c>
      <c r="I341">
        <v>2</v>
      </c>
      <c r="J341">
        <v>2</v>
      </c>
      <c r="K341">
        <v>3</v>
      </c>
      <c r="L341">
        <v>2</v>
      </c>
      <c r="M341">
        <v>2</v>
      </c>
      <c r="N341">
        <v>4</v>
      </c>
      <c r="O341">
        <v>3</v>
      </c>
      <c r="P341">
        <v>4</v>
      </c>
      <c r="Q341">
        <v>5</v>
      </c>
      <c r="R341">
        <v>5</v>
      </c>
      <c r="S341">
        <v>4</v>
      </c>
      <c r="T341">
        <v>3</v>
      </c>
      <c r="U341">
        <v>4</v>
      </c>
      <c r="V341">
        <v>1</v>
      </c>
      <c r="W341">
        <v>3</v>
      </c>
      <c r="X341">
        <v>5</v>
      </c>
      <c r="Y341">
        <v>3</v>
      </c>
      <c r="Z341">
        <v>2</v>
      </c>
      <c r="AA341">
        <v>4</v>
      </c>
      <c r="AB341">
        <v>1</v>
      </c>
      <c r="AC341">
        <v>3</v>
      </c>
      <c r="AD341">
        <v>1</v>
      </c>
      <c r="AE341">
        <v>10</v>
      </c>
      <c r="AF341">
        <v>28</v>
      </c>
      <c r="AG341">
        <v>3</v>
      </c>
      <c r="AH341">
        <v>7</v>
      </c>
      <c r="AI341">
        <v>5</v>
      </c>
      <c r="AJ341">
        <v>24</v>
      </c>
      <c r="AK341">
        <v>2</v>
      </c>
      <c r="AL341">
        <v>5</v>
      </c>
      <c r="AM341">
        <v>4</v>
      </c>
      <c r="AN341">
        <v>6</v>
      </c>
      <c r="AO341">
        <v>6</v>
      </c>
      <c r="AP341">
        <v>5</v>
      </c>
      <c r="AQ341">
        <v>3</v>
      </c>
      <c r="AR341">
        <v>4</v>
      </c>
      <c r="AS341">
        <v>6</v>
      </c>
      <c r="AT341">
        <v>7</v>
      </c>
      <c r="AU341">
        <v>2</v>
      </c>
      <c r="AV341">
        <v>12</v>
      </c>
      <c r="AW341">
        <v>8</v>
      </c>
      <c r="AX341">
        <v>11</v>
      </c>
      <c r="AY341">
        <v>6</v>
      </c>
      <c r="AZ341">
        <v>41</v>
      </c>
      <c r="BA341">
        <v>4</v>
      </c>
      <c r="BB341">
        <v>7</v>
      </c>
      <c r="BC341">
        <v>4</v>
      </c>
      <c r="BD341">
        <v>72</v>
      </c>
    </row>
    <row r="342" spans="1:56" x14ac:dyDescent="0.25">
      <c r="A342">
        <v>39951</v>
      </c>
      <c r="B342">
        <v>0</v>
      </c>
      <c r="C342">
        <v>1983</v>
      </c>
      <c r="D342" s="1">
        <v>45602.748981481483</v>
      </c>
      <c r="E342" t="s">
        <v>206</v>
      </c>
      <c r="F342">
        <v>4</v>
      </c>
      <c r="G342">
        <v>4</v>
      </c>
      <c r="H342">
        <v>2</v>
      </c>
      <c r="I342">
        <v>4</v>
      </c>
      <c r="J342">
        <v>4</v>
      </c>
      <c r="K342">
        <v>4</v>
      </c>
      <c r="L342">
        <v>4</v>
      </c>
      <c r="M342">
        <v>4</v>
      </c>
      <c r="N342">
        <v>2</v>
      </c>
      <c r="O342">
        <v>3</v>
      </c>
      <c r="P342">
        <v>3</v>
      </c>
      <c r="Q342">
        <v>5</v>
      </c>
      <c r="R342">
        <v>4</v>
      </c>
      <c r="S342">
        <v>5</v>
      </c>
      <c r="T342">
        <v>5</v>
      </c>
      <c r="U342">
        <v>3</v>
      </c>
      <c r="V342">
        <v>1</v>
      </c>
      <c r="W342">
        <v>5</v>
      </c>
      <c r="X342">
        <v>4</v>
      </c>
      <c r="Y342">
        <v>4</v>
      </c>
      <c r="Z342">
        <v>2</v>
      </c>
      <c r="AA342">
        <v>2</v>
      </c>
      <c r="AB342">
        <v>3</v>
      </c>
      <c r="AC342">
        <v>3</v>
      </c>
      <c r="AD342">
        <v>3</v>
      </c>
      <c r="AE342">
        <v>14</v>
      </c>
      <c r="AF342">
        <v>11</v>
      </c>
      <c r="AG342">
        <v>5</v>
      </c>
      <c r="AH342">
        <v>8</v>
      </c>
      <c r="AI342">
        <v>4</v>
      </c>
      <c r="AJ342">
        <v>7</v>
      </c>
      <c r="AK342">
        <v>6</v>
      </c>
      <c r="AL342">
        <v>5</v>
      </c>
      <c r="AM342">
        <v>3</v>
      </c>
      <c r="AN342">
        <v>19</v>
      </c>
      <c r="AO342">
        <v>7</v>
      </c>
      <c r="AP342">
        <v>13</v>
      </c>
      <c r="AQ342">
        <v>5</v>
      </c>
      <c r="AR342">
        <v>4</v>
      </c>
      <c r="AS342">
        <v>7</v>
      </c>
      <c r="AT342">
        <v>11</v>
      </c>
      <c r="AU342">
        <v>10</v>
      </c>
      <c r="AV342">
        <v>4</v>
      </c>
      <c r="AW342">
        <v>14</v>
      </c>
      <c r="AX342">
        <v>5</v>
      </c>
      <c r="AY342">
        <v>9</v>
      </c>
      <c r="AZ342">
        <v>7</v>
      </c>
      <c r="BA342">
        <v>4</v>
      </c>
      <c r="BB342">
        <v>3</v>
      </c>
      <c r="BC342">
        <v>7</v>
      </c>
      <c r="BD342">
        <v>61</v>
      </c>
    </row>
    <row r="343" spans="1:56" x14ac:dyDescent="0.25">
      <c r="A343">
        <v>39977</v>
      </c>
      <c r="B343">
        <v>0</v>
      </c>
      <c r="C343">
        <v>1983</v>
      </c>
      <c r="D343" s="1">
        <v>45603.367974537039</v>
      </c>
      <c r="E343" t="s">
        <v>207</v>
      </c>
      <c r="F343">
        <v>4</v>
      </c>
      <c r="G343">
        <v>5</v>
      </c>
      <c r="H343">
        <v>3</v>
      </c>
      <c r="I343">
        <v>2</v>
      </c>
      <c r="J343">
        <v>2</v>
      </c>
      <c r="K343">
        <v>2</v>
      </c>
      <c r="L343">
        <v>4</v>
      </c>
      <c r="M343">
        <v>3</v>
      </c>
      <c r="N343">
        <v>3</v>
      </c>
      <c r="O343">
        <v>2</v>
      </c>
      <c r="P343">
        <v>5</v>
      </c>
      <c r="Q343">
        <v>4</v>
      </c>
      <c r="R343">
        <v>2</v>
      </c>
      <c r="S343">
        <v>2</v>
      </c>
      <c r="T343">
        <v>2</v>
      </c>
      <c r="U343">
        <v>3</v>
      </c>
      <c r="V343">
        <v>4</v>
      </c>
      <c r="W343">
        <v>2</v>
      </c>
      <c r="X343">
        <v>4</v>
      </c>
      <c r="Y343">
        <v>2</v>
      </c>
      <c r="Z343">
        <v>2</v>
      </c>
      <c r="AA343">
        <v>4</v>
      </c>
      <c r="AB343">
        <v>3</v>
      </c>
      <c r="AC343">
        <v>4</v>
      </c>
      <c r="AD343">
        <v>2</v>
      </c>
      <c r="AE343">
        <v>17</v>
      </c>
      <c r="AF343">
        <v>9</v>
      </c>
      <c r="AG343">
        <v>12</v>
      </c>
      <c r="AH343">
        <v>11</v>
      </c>
      <c r="AI343">
        <v>7</v>
      </c>
      <c r="AJ343">
        <v>2</v>
      </c>
      <c r="AK343">
        <v>5</v>
      </c>
      <c r="AL343">
        <v>8</v>
      </c>
      <c r="AM343">
        <v>11</v>
      </c>
      <c r="AN343">
        <v>9</v>
      </c>
      <c r="AO343">
        <v>6</v>
      </c>
      <c r="AP343">
        <v>8</v>
      </c>
      <c r="AQ343">
        <v>4</v>
      </c>
      <c r="AR343">
        <v>6</v>
      </c>
      <c r="AS343">
        <v>6</v>
      </c>
      <c r="AT343">
        <v>8</v>
      </c>
      <c r="AU343">
        <v>4</v>
      </c>
      <c r="AV343">
        <v>9</v>
      </c>
      <c r="AW343">
        <v>4</v>
      </c>
      <c r="AX343">
        <v>5</v>
      </c>
      <c r="AY343">
        <v>6</v>
      </c>
      <c r="AZ343">
        <v>9</v>
      </c>
      <c r="BA343">
        <v>6</v>
      </c>
      <c r="BB343">
        <v>8</v>
      </c>
      <c r="BC343">
        <v>6</v>
      </c>
      <c r="BD343">
        <v>32</v>
      </c>
    </row>
    <row r="344" spans="1:56" x14ac:dyDescent="0.25">
      <c r="A344">
        <v>40004</v>
      </c>
      <c r="B344">
        <v>1</v>
      </c>
      <c r="C344">
        <v>1991</v>
      </c>
      <c r="D344" s="1">
        <v>45603.625509259262</v>
      </c>
      <c r="E344" t="s">
        <v>208</v>
      </c>
      <c r="F344">
        <v>4</v>
      </c>
      <c r="G344">
        <v>4</v>
      </c>
      <c r="H344">
        <v>2</v>
      </c>
      <c r="I344">
        <v>2</v>
      </c>
      <c r="J344">
        <v>2</v>
      </c>
      <c r="K344">
        <v>4</v>
      </c>
      <c r="L344">
        <v>2</v>
      </c>
      <c r="M344">
        <v>4</v>
      </c>
      <c r="N344">
        <v>2</v>
      </c>
      <c r="O344">
        <v>4</v>
      </c>
      <c r="P344">
        <v>5</v>
      </c>
      <c r="Q344">
        <v>4</v>
      </c>
      <c r="R344">
        <v>4</v>
      </c>
      <c r="S344">
        <v>4</v>
      </c>
      <c r="T344">
        <v>4</v>
      </c>
      <c r="U344">
        <v>4</v>
      </c>
      <c r="V344">
        <v>4</v>
      </c>
      <c r="W344">
        <v>4</v>
      </c>
      <c r="X344">
        <v>4</v>
      </c>
      <c r="Y344">
        <v>4</v>
      </c>
      <c r="Z344">
        <v>4</v>
      </c>
      <c r="AA344">
        <v>5</v>
      </c>
      <c r="AB344">
        <v>4</v>
      </c>
      <c r="AC344">
        <v>4</v>
      </c>
      <c r="AD344">
        <v>4</v>
      </c>
      <c r="AE344">
        <v>6</v>
      </c>
      <c r="AF344">
        <v>9</v>
      </c>
      <c r="AG344">
        <v>18</v>
      </c>
      <c r="AH344">
        <v>8</v>
      </c>
      <c r="AI344">
        <v>7</v>
      </c>
      <c r="AJ344">
        <v>3</v>
      </c>
      <c r="AK344">
        <v>15</v>
      </c>
      <c r="AL344">
        <v>3</v>
      </c>
      <c r="AM344">
        <v>5</v>
      </c>
      <c r="AN344">
        <v>12</v>
      </c>
      <c r="AO344">
        <v>8</v>
      </c>
      <c r="AP344">
        <v>6</v>
      </c>
      <c r="AQ344">
        <v>7</v>
      </c>
      <c r="AR344">
        <v>4</v>
      </c>
      <c r="AS344">
        <v>5</v>
      </c>
      <c r="AT344">
        <v>6</v>
      </c>
      <c r="AU344">
        <v>5</v>
      </c>
      <c r="AV344">
        <v>4</v>
      </c>
      <c r="AW344">
        <v>6</v>
      </c>
      <c r="AX344">
        <v>9</v>
      </c>
      <c r="AY344">
        <v>18</v>
      </c>
      <c r="AZ344">
        <v>6</v>
      </c>
      <c r="BA344">
        <v>4</v>
      </c>
      <c r="BB344">
        <v>3</v>
      </c>
      <c r="BC344">
        <v>9</v>
      </c>
      <c r="BD344">
        <v>58</v>
      </c>
    </row>
    <row r="345" spans="1:56" x14ac:dyDescent="0.25">
      <c r="A345" s="3">
        <v>40013</v>
      </c>
      <c r="B345">
        <v>0</v>
      </c>
      <c r="C345">
        <v>1999</v>
      </c>
      <c r="D345" s="1">
        <v>45603.69021990741</v>
      </c>
      <c r="E345" t="s">
        <v>209</v>
      </c>
      <c r="F345">
        <v>2</v>
      </c>
      <c r="G345">
        <v>2</v>
      </c>
      <c r="H345">
        <v>5</v>
      </c>
      <c r="I345">
        <v>1</v>
      </c>
      <c r="J345">
        <v>1</v>
      </c>
      <c r="K345">
        <v>2</v>
      </c>
      <c r="L345">
        <v>4</v>
      </c>
      <c r="M345">
        <v>2</v>
      </c>
      <c r="N345">
        <v>5</v>
      </c>
      <c r="O345">
        <v>1</v>
      </c>
      <c r="P345">
        <v>4</v>
      </c>
      <c r="Q345">
        <v>4</v>
      </c>
      <c r="R345">
        <v>4</v>
      </c>
      <c r="S345">
        <v>2</v>
      </c>
      <c r="T345">
        <v>2</v>
      </c>
      <c r="U345">
        <v>4</v>
      </c>
      <c r="V345">
        <v>2</v>
      </c>
      <c r="W345">
        <v>2</v>
      </c>
      <c r="X345">
        <v>4</v>
      </c>
      <c r="Y345">
        <v>2</v>
      </c>
      <c r="Z345">
        <v>4</v>
      </c>
      <c r="AA345">
        <v>4</v>
      </c>
      <c r="AB345">
        <v>1</v>
      </c>
      <c r="AC345">
        <v>1</v>
      </c>
      <c r="AD345">
        <v>1</v>
      </c>
      <c r="AE345">
        <v>2</v>
      </c>
      <c r="AF345">
        <v>3</v>
      </c>
      <c r="AG345">
        <v>1</v>
      </c>
      <c r="AH345">
        <v>2</v>
      </c>
      <c r="AI345">
        <v>1</v>
      </c>
      <c r="AJ345">
        <v>4</v>
      </c>
      <c r="AK345">
        <v>2</v>
      </c>
      <c r="AL345">
        <v>2</v>
      </c>
      <c r="AM345">
        <v>1</v>
      </c>
      <c r="AN345">
        <v>3</v>
      </c>
      <c r="AO345">
        <v>2</v>
      </c>
      <c r="AP345">
        <v>3</v>
      </c>
      <c r="AQ345">
        <v>6</v>
      </c>
      <c r="AR345">
        <v>2</v>
      </c>
      <c r="AS345">
        <v>5</v>
      </c>
      <c r="AT345">
        <v>1</v>
      </c>
      <c r="AU345">
        <v>2</v>
      </c>
      <c r="AV345">
        <v>2</v>
      </c>
      <c r="AW345">
        <v>2</v>
      </c>
      <c r="AX345">
        <v>2</v>
      </c>
      <c r="AY345">
        <v>1</v>
      </c>
      <c r="AZ345">
        <v>3</v>
      </c>
      <c r="BA345">
        <v>2</v>
      </c>
      <c r="BB345">
        <v>2</v>
      </c>
      <c r="BC345">
        <v>1</v>
      </c>
      <c r="BD345">
        <v>5</v>
      </c>
    </row>
    <row r="346" spans="1:56" x14ac:dyDescent="0.25">
      <c r="A346">
        <v>37051</v>
      </c>
      <c r="B346">
        <v>0</v>
      </c>
      <c r="C346">
        <v>1999</v>
      </c>
      <c r="D346" s="1">
        <v>45603.701006944444</v>
      </c>
      <c r="E346" t="s">
        <v>101</v>
      </c>
      <c r="F346">
        <v>4</v>
      </c>
      <c r="G346">
        <v>5</v>
      </c>
      <c r="H346">
        <v>2</v>
      </c>
      <c r="I346">
        <v>4</v>
      </c>
      <c r="J346">
        <v>4</v>
      </c>
      <c r="K346">
        <v>2</v>
      </c>
      <c r="L346">
        <v>1</v>
      </c>
      <c r="M346">
        <v>2</v>
      </c>
      <c r="N346">
        <v>4</v>
      </c>
      <c r="O346">
        <v>2</v>
      </c>
      <c r="P346">
        <v>5</v>
      </c>
      <c r="Q346">
        <v>4</v>
      </c>
      <c r="R346">
        <v>3</v>
      </c>
      <c r="S346">
        <v>3</v>
      </c>
      <c r="T346">
        <v>4</v>
      </c>
      <c r="U346">
        <v>2</v>
      </c>
      <c r="V346">
        <v>4</v>
      </c>
      <c r="W346">
        <v>2</v>
      </c>
      <c r="X346">
        <v>2</v>
      </c>
      <c r="Y346">
        <v>2</v>
      </c>
      <c r="Z346">
        <v>3</v>
      </c>
      <c r="AA346">
        <v>4</v>
      </c>
      <c r="AB346">
        <v>2</v>
      </c>
      <c r="AC346">
        <v>3</v>
      </c>
      <c r="AD346">
        <v>4</v>
      </c>
      <c r="AE346">
        <v>6</v>
      </c>
      <c r="AF346">
        <v>4</v>
      </c>
      <c r="AG346">
        <v>4</v>
      </c>
      <c r="AH346">
        <v>4</v>
      </c>
      <c r="AI346">
        <v>3</v>
      </c>
      <c r="AJ346">
        <v>3</v>
      </c>
      <c r="AK346">
        <v>3</v>
      </c>
      <c r="AL346">
        <v>4</v>
      </c>
      <c r="AM346">
        <v>3</v>
      </c>
      <c r="AN346">
        <v>5</v>
      </c>
      <c r="AO346">
        <v>5</v>
      </c>
      <c r="AP346">
        <v>8</v>
      </c>
      <c r="AQ346">
        <v>3</v>
      </c>
      <c r="AR346">
        <v>4</v>
      </c>
      <c r="AS346">
        <v>5</v>
      </c>
      <c r="AT346">
        <v>3</v>
      </c>
      <c r="AU346">
        <v>4</v>
      </c>
      <c r="AV346">
        <v>4</v>
      </c>
      <c r="AW346">
        <v>3</v>
      </c>
      <c r="AX346">
        <v>4</v>
      </c>
      <c r="AY346">
        <v>5</v>
      </c>
      <c r="AZ346">
        <v>6</v>
      </c>
      <c r="BA346">
        <v>6</v>
      </c>
      <c r="BB346">
        <v>3</v>
      </c>
      <c r="BC346">
        <v>4</v>
      </c>
      <c r="BD346">
        <v>35</v>
      </c>
    </row>
    <row r="347" spans="1:56" x14ac:dyDescent="0.25">
      <c r="A347">
        <v>40020</v>
      </c>
      <c r="B347">
        <v>0</v>
      </c>
      <c r="C347">
        <v>2003</v>
      </c>
      <c r="D347" s="1">
        <v>45603.757881944446</v>
      </c>
      <c r="E347" t="s">
        <v>99</v>
      </c>
      <c r="F347">
        <v>2</v>
      </c>
      <c r="G347">
        <v>1</v>
      </c>
      <c r="H347">
        <v>4</v>
      </c>
      <c r="I347">
        <v>2</v>
      </c>
      <c r="J347">
        <v>4</v>
      </c>
      <c r="K347">
        <v>2</v>
      </c>
      <c r="L347">
        <v>2</v>
      </c>
      <c r="M347">
        <v>4</v>
      </c>
      <c r="N347">
        <v>2</v>
      </c>
      <c r="O347">
        <v>2</v>
      </c>
      <c r="P347">
        <v>4</v>
      </c>
      <c r="Q347">
        <v>4</v>
      </c>
      <c r="R347">
        <v>4</v>
      </c>
      <c r="S347">
        <v>4</v>
      </c>
      <c r="T347">
        <v>4</v>
      </c>
      <c r="U347">
        <v>2</v>
      </c>
      <c r="V347">
        <v>3</v>
      </c>
      <c r="W347">
        <v>4</v>
      </c>
      <c r="X347">
        <v>4</v>
      </c>
      <c r="Y347">
        <v>4</v>
      </c>
      <c r="Z347">
        <v>3</v>
      </c>
      <c r="AA347">
        <v>4</v>
      </c>
      <c r="AB347">
        <v>2</v>
      </c>
      <c r="AC347">
        <v>1</v>
      </c>
      <c r="AD347">
        <v>2</v>
      </c>
      <c r="AE347">
        <v>12</v>
      </c>
      <c r="AF347">
        <v>8</v>
      </c>
      <c r="AG347">
        <v>6</v>
      </c>
      <c r="AH347">
        <v>11</v>
      </c>
      <c r="AI347">
        <v>7</v>
      </c>
      <c r="AJ347">
        <v>4</v>
      </c>
      <c r="AK347">
        <v>7</v>
      </c>
      <c r="AL347">
        <v>7</v>
      </c>
      <c r="AM347">
        <v>7</v>
      </c>
      <c r="AN347">
        <v>7</v>
      </c>
      <c r="AO347">
        <v>10</v>
      </c>
      <c r="AP347">
        <v>6</v>
      </c>
      <c r="AQ347">
        <v>96</v>
      </c>
      <c r="AR347">
        <v>5</v>
      </c>
      <c r="AS347">
        <v>8</v>
      </c>
      <c r="AT347">
        <v>5</v>
      </c>
      <c r="AU347">
        <v>10</v>
      </c>
      <c r="AV347">
        <v>5</v>
      </c>
      <c r="AW347">
        <v>6</v>
      </c>
      <c r="AX347">
        <v>8</v>
      </c>
      <c r="AY347">
        <v>15</v>
      </c>
      <c r="AZ347">
        <v>7</v>
      </c>
      <c r="BA347">
        <v>5</v>
      </c>
      <c r="BB347">
        <v>5</v>
      </c>
      <c r="BC347">
        <v>7</v>
      </c>
      <c r="BD347">
        <v>44</v>
      </c>
    </row>
    <row r="348" spans="1:56" x14ac:dyDescent="0.25">
      <c r="A348">
        <v>37261</v>
      </c>
      <c r="B348">
        <v>1</v>
      </c>
      <c r="C348">
        <v>1972</v>
      </c>
      <c r="D348" s="1">
        <v>45603.802164351851</v>
      </c>
      <c r="E348" t="s">
        <v>118</v>
      </c>
      <c r="F348">
        <v>3</v>
      </c>
      <c r="G348">
        <v>3</v>
      </c>
      <c r="H348">
        <v>3</v>
      </c>
      <c r="I348">
        <v>3</v>
      </c>
      <c r="J348">
        <v>3</v>
      </c>
      <c r="K348">
        <v>3</v>
      </c>
      <c r="L348">
        <v>2</v>
      </c>
      <c r="M348">
        <v>3</v>
      </c>
      <c r="N348">
        <v>4</v>
      </c>
      <c r="O348">
        <v>3</v>
      </c>
      <c r="P348">
        <v>4</v>
      </c>
      <c r="Q348">
        <v>3</v>
      </c>
      <c r="R348">
        <v>2</v>
      </c>
      <c r="S348">
        <v>2</v>
      </c>
      <c r="T348">
        <v>2</v>
      </c>
      <c r="U348">
        <v>3</v>
      </c>
      <c r="V348">
        <v>3</v>
      </c>
      <c r="W348">
        <v>3</v>
      </c>
      <c r="X348">
        <v>3</v>
      </c>
      <c r="Y348">
        <v>3</v>
      </c>
      <c r="Z348">
        <v>3</v>
      </c>
      <c r="AA348">
        <v>3</v>
      </c>
      <c r="AB348">
        <v>3</v>
      </c>
      <c r="AC348">
        <v>3</v>
      </c>
      <c r="AD348">
        <v>3</v>
      </c>
      <c r="AE348">
        <v>8</v>
      </c>
      <c r="AF348">
        <v>18</v>
      </c>
      <c r="AG348">
        <v>9</v>
      </c>
      <c r="AH348">
        <v>25</v>
      </c>
      <c r="AI348">
        <v>4</v>
      </c>
      <c r="AJ348">
        <v>11</v>
      </c>
      <c r="AK348">
        <v>14</v>
      </c>
      <c r="AL348">
        <v>8</v>
      </c>
      <c r="AM348">
        <v>6</v>
      </c>
      <c r="AN348">
        <v>14</v>
      </c>
      <c r="AO348">
        <v>6</v>
      </c>
      <c r="AP348">
        <v>15</v>
      </c>
      <c r="AQ348">
        <v>8</v>
      </c>
      <c r="AR348">
        <v>15</v>
      </c>
      <c r="AS348">
        <v>5</v>
      </c>
      <c r="AT348">
        <v>15</v>
      </c>
      <c r="AU348">
        <v>16</v>
      </c>
      <c r="AV348">
        <v>7</v>
      </c>
      <c r="AW348">
        <v>5</v>
      </c>
      <c r="AX348">
        <v>11</v>
      </c>
      <c r="AY348">
        <v>11</v>
      </c>
      <c r="AZ348">
        <v>8</v>
      </c>
      <c r="BA348">
        <v>7</v>
      </c>
      <c r="BB348">
        <v>4</v>
      </c>
      <c r="BC348">
        <v>5</v>
      </c>
      <c r="BD348">
        <v>8</v>
      </c>
    </row>
    <row r="349" spans="1:56" x14ac:dyDescent="0.25">
      <c r="A349">
        <v>40057</v>
      </c>
      <c r="B349">
        <v>0</v>
      </c>
      <c r="C349">
        <v>1993</v>
      </c>
      <c r="D349" s="1">
        <v>45604.338368055556</v>
      </c>
      <c r="E349" t="s">
        <v>99</v>
      </c>
      <c r="F349">
        <v>4</v>
      </c>
      <c r="G349">
        <v>5</v>
      </c>
      <c r="H349">
        <v>2</v>
      </c>
      <c r="I349">
        <v>4</v>
      </c>
      <c r="J349">
        <v>4</v>
      </c>
      <c r="K349">
        <v>4</v>
      </c>
      <c r="L349">
        <v>2</v>
      </c>
      <c r="M349">
        <v>3</v>
      </c>
      <c r="N349">
        <v>2</v>
      </c>
      <c r="O349">
        <v>4</v>
      </c>
      <c r="P349">
        <v>3</v>
      </c>
      <c r="Q349">
        <v>4</v>
      </c>
      <c r="R349">
        <v>4</v>
      </c>
      <c r="S349">
        <v>5</v>
      </c>
      <c r="T349">
        <v>5</v>
      </c>
      <c r="U349">
        <v>4</v>
      </c>
      <c r="V349">
        <v>1</v>
      </c>
      <c r="W349">
        <v>4</v>
      </c>
      <c r="X349">
        <v>4</v>
      </c>
      <c r="Y349">
        <v>4</v>
      </c>
      <c r="Z349">
        <v>1</v>
      </c>
      <c r="AA349">
        <v>4</v>
      </c>
      <c r="AB349">
        <v>4</v>
      </c>
      <c r="AC349">
        <v>4</v>
      </c>
      <c r="AD349">
        <v>2</v>
      </c>
      <c r="AE349">
        <v>8</v>
      </c>
      <c r="AF349">
        <v>12</v>
      </c>
      <c r="AG349">
        <v>9</v>
      </c>
      <c r="AH349">
        <v>10</v>
      </c>
      <c r="AI349">
        <v>15</v>
      </c>
      <c r="AJ349">
        <v>4</v>
      </c>
      <c r="AK349">
        <v>5</v>
      </c>
      <c r="AL349">
        <v>7</v>
      </c>
      <c r="AM349">
        <v>5</v>
      </c>
      <c r="AN349">
        <v>5</v>
      </c>
      <c r="AO349">
        <v>7</v>
      </c>
      <c r="AP349">
        <v>33</v>
      </c>
      <c r="AQ349">
        <v>17</v>
      </c>
      <c r="AR349">
        <v>6</v>
      </c>
      <c r="AS349">
        <v>5</v>
      </c>
      <c r="AT349">
        <v>4</v>
      </c>
      <c r="AU349">
        <v>4</v>
      </c>
      <c r="AV349">
        <v>4</v>
      </c>
      <c r="AW349">
        <v>11</v>
      </c>
      <c r="AX349">
        <v>13</v>
      </c>
      <c r="AY349">
        <v>6</v>
      </c>
      <c r="AZ349">
        <v>5</v>
      </c>
      <c r="BA349">
        <v>4</v>
      </c>
      <c r="BB349">
        <v>3</v>
      </c>
      <c r="BC349">
        <v>6</v>
      </c>
      <c r="BD349">
        <v>54</v>
      </c>
    </row>
    <row r="350" spans="1:56" x14ac:dyDescent="0.25">
      <c r="A350">
        <v>40060</v>
      </c>
      <c r="B350">
        <v>1</v>
      </c>
      <c r="C350">
        <v>1984</v>
      </c>
      <c r="D350" s="1">
        <v>45604.389374999999</v>
      </c>
      <c r="E350" t="s">
        <v>101</v>
      </c>
      <c r="F350">
        <v>5</v>
      </c>
      <c r="G350">
        <v>4</v>
      </c>
      <c r="H350">
        <v>2</v>
      </c>
      <c r="I350">
        <v>4</v>
      </c>
      <c r="J350">
        <v>5</v>
      </c>
      <c r="K350">
        <v>5</v>
      </c>
      <c r="L350">
        <v>5</v>
      </c>
      <c r="M350">
        <v>5</v>
      </c>
      <c r="N350">
        <v>1</v>
      </c>
      <c r="O350">
        <v>4</v>
      </c>
      <c r="P350">
        <v>2</v>
      </c>
      <c r="Q350">
        <v>4</v>
      </c>
      <c r="R350">
        <v>4</v>
      </c>
      <c r="S350">
        <v>4</v>
      </c>
      <c r="T350">
        <v>4</v>
      </c>
      <c r="U350">
        <v>4</v>
      </c>
      <c r="V350">
        <v>2</v>
      </c>
      <c r="W350">
        <v>4</v>
      </c>
      <c r="X350">
        <v>4</v>
      </c>
      <c r="Y350">
        <v>4</v>
      </c>
      <c r="Z350">
        <v>2</v>
      </c>
      <c r="AA350">
        <v>4</v>
      </c>
      <c r="AB350">
        <v>5</v>
      </c>
      <c r="AC350">
        <v>5</v>
      </c>
      <c r="AD350">
        <v>5</v>
      </c>
      <c r="AE350">
        <v>16</v>
      </c>
      <c r="AF350">
        <v>22</v>
      </c>
      <c r="AG350">
        <v>4</v>
      </c>
      <c r="AH350">
        <v>4</v>
      </c>
      <c r="AI350">
        <v>4</v>
      </c>
      <c r="AJ350">
        <v>4</v>
      </c>
      <c r="AK350">
        <v>4</v>
      </c>
      <c r="AL350">
        <v>3</v>
      </c>
      <c r="AM350">
        <v>4</v>
      </c>
      <c r="AN350">
        <v>5</v>
      </c>
      <c r="AO350">
        <v>6</v>
      </c>
      <c r="AP350">
        <v>4</v>
      </c>
      <c r="AQ350">
        <v>3</v>
      </c>
      <c r="AR350">
        <v>4</v>
      </c>
      <c r="AS350">
        <v>3</v>
      </c>
      <c r="AT350">
        <v>4</v>
      </c>
      <c r="AU350">
        <v>6</v>
      </c>
      <c r="AV350">
        <v>4</v>
      </c>
      <c r="AW350">
        <v>10</v>
      </c>
      <c r="AX350">
        <v>6</v>
      </c>
      <c r="AY350">
        <v>9</v>
      </c>
      <c r="AZ350">
        <v>6</v>
      </c>
      <c r="BA350">
        <v>3</v>
      </c>
      <c r="BB350">
        <v>4</v>
      </c>
      <c r="BC350">
        <v>6</v>
      </c>
      <c r="BD350">
        <v>21</v>
      </c>
    </row>
    <row r="351" spans="1:56" x14ac:dyDescent="0.25">
      <c r="A351">
        <v>38749</v>
      </c>
      <c r="B351">
        <v>0</v>
      </c>
      <c r="C351">
        <v>1993</v>
      </c>
      <c r="D351" s="1">
        <v>45604.475682870368</v>
      </c>
      <c r="E351" t="s">
        <v>101</v>
      </c>
      <c r="F351">
        <v>4</v>
      </c>
      <c r="G351">
        <v>3</v>
      </c>
      <c r="H351">
        <v>3</v>
      </c>
      <c r="I351">
        <v>4</v>
      </c>
      <c r="J351">
        <v>4</v>
      </c>
      <c r="K351">
        <v>4</v>
      </c>
      <c r="L351">
        <v>3</v>
      </c>
      <c r="M351">
        <v>3</v>
      </c>
      <c r="N351">
        <v>3</v>
      </c>
      <c r="O351">
        <v>3</v>
      </c>
      <c r="P351">
        <v>4</v>
      </c>
      <c r="Q351">
        <v>3</v>
      </c>
      <c r="R351">
        <v>4</v>
      </c>
      <c r="S351">
        <v>2</v>
      </c>
      <c r="T351">
        <v>2</v>
      </c>
      <c r="U351">
        <v>3</v>
      </c>
      <c r="V351">
        <v>3</v>
      </c>
      <c r="W351">
        <v>2</v>
      </c>
      <c r="X351">
        <v>2</v>
      </c>
      <c r="Y351">
        <v>3</v>
      </c>
      <c r="Z351">
        <v>3</v>
      </c>
      <c r="AA351">
        <v>3</v>
      </c>
      <c r="AB351">
        <v>3</v>
      </c>
      <c r="AC351">
        <v>3</v>
      </c>
      <c r="AD351">
        <v>3</v>
      </c>
      <c r="AE351">
        <v>8</v>
      </c>
      <c r="AF351">
        <v>6</v>
      </c>
      <c r="AG351">
        <v>7</v>
      </c>
      <c r="AH351">
        <v>8</v>
      </c>
      <c r="AI351">
        <v>4</v>
      </c>
      <c r="AJ351">
        <v>10</v>
      </c>
      <c r="AK351">
        <v>4</v>
      </c>
      <c r="AL351">
        <v>2</v>
      </c>
      <c r="AM351">
        <v>3</v>
      </c>
      <c r="AN351">
        <v>12</v>
      </c>
      <c r="AO351">
        <v>127</v>
      </c>
      <c r="AP351">
        <v>3</v>
      </c>
      <c r="AQ351">
        <v>5</v>
      </c>
      <c r="AR351">
        <v>4</v>
      </c>
      <c r="AS351">
        <v>3</v>
      </c>
      <c r="AT351">
        <v>4</v>
      </c>
      <c r="AU351">
        <v>3</v>
      </c>
      <c r="AV351">
        <v>3</v>
      </c>
      <c r="AW351">
        <v>4</v>
      </c>
      <c r="AX351">
        <v>4</v>
      </c>
      <c r="AY351">
        <v>4</v>
      </c>
      <c r="AZ351">
        <v>5</v>
      </c>
      <c r="BA351">
        <v>11</v>
      </c>
      <c r="BB351">
        <v>3</v>
      </c>
      <c r="BC351">
        <v>2</v>
      </c>
      <c r="BD351">
        <v>34</v>
      </c>
    </row>
    <row r="352" spans="1:56" x14ac:dyDescent="0.25">
      <c r="A352">
        <v>40085</v>
      </c>
      <c r="B352">
        <v>1</v>
      </c>
      <c r="C352">
        <v>1996</v>
      </c>
      <c r="D352" s="1">
        <v>45604.57135416667</v>
      </c>
      <c r="E352" t="s">
        <v>101</v>
      </c>
      <c r="F352">
        <v>3</v>
      </c>
      <c r="G352">
        <v>4</v>
      </c>
      <c r="H352">
        <v>4</v>
      </c>
      <c r="I352">
        <v>3</v>
      </c>
      <c r="J352">
        <v>4</v>
      </c>
      <c r="K352">
        <v>2</v>
      </c>
      <c r="L352">
        <v>2</v>
      </c>
      <c r="M352">
        <v>3</v>
      </c>
      <c r="N352">
        <v>5</v>
      </c>
      <c r="O352">
        <v>2</v>
      </c>
      <c r="P352">
        <v>3</v>
      </c>
      <c r="Q352">
        <v>3</v>
      </c>
      <c r="R352">
        <v>3</v>
      </c>
      <c r="S352">
        <v>5</v>
      </c>
      <c r="T352">
        <v>4</v>
      </c>
      <c r="U352">
        <v>4</v>
      </c>
      <c r="V352">
        <v>2</v>
      </c>
      <c r="W352">
        <v>4</v>
      </c>
      <c r="X352">
        <v>5</v>
      </c>
      <c r="Y352">
        <v>4</v>
      </c>
      <c r="Z352">
        <v>4</v>
      </c>
      <c r="AA352">
        <v>3</v>
      </c>
      <c r="AB352">
        <v>4</v>
      </c>
      <c r="AC352">
        <v>4</v>
      </c>
      <c r="AD352">
        <v>2</v>
      </c>
      <c r="AE352">
        <v>9</v>
      </c>
      <c r="AF352">
        <v>4</v>
      </c>
      <c r="AG352">
        <v>13</v>
      </c>
      <c r="AH352">
        <v>3</v>
      </c>
      <c r="AI352">
        <v>4</v>
      </c>
      <c r="AJ352">
        <v>3</v>
      </c>
      <c r="AK352">
        <v>7</v>
      </c>
      <c r="AL352">
        <v>7</v>
      </c>
      <c r="AM352">
        <v>5</v>
      </c>
      <c r="AN352">
        <v>10</v>
      </c>
      <c r="AO352">
        <v>4</v>
      </c>
      <c r="AP352">
        <v>6</v>
      </c>
      <c r="AQ352">
        <v>6</v>
      </c>
      <c r="AR352">
        <v>3</v>
      </c>
      <c r="AS352">
        <v>7</v>
      </c>
      <c r="AT352">
        <v>6</v>
      </c>
      <c r="AU352">
        <v>5</v>
      </c>
      <c r="AV352">
        <v>14</v>
      </c>
      <c r="AW352">
        <v>7</v>
      </c>
      <c r="AX352">
        <v>7</v>
      </c>
      <c r="AY352">
        <v>7</v>
      </c>
      <c r="AZ352">
        <v>6</v>
      </c>
      <c r="BA352">
        <v>4</v>
      </c>
      <c r="BB352">
        <v>9</v>
      </c>
      <c r="BC352">
        <v>4</v>
      </c>
      <c r="BD352">
        <v>59</v>
      </c>
    </row>
    <row r="353" spans="1:56" x14ac:dyDescent="0.25">
      <c r="A353">
        <v>40101</v>
      </c>
      <c r="B353">
        <v>0</v>
      </c>
      <c r="C353">
        <v>2005</v>
      </c>
      <c r="D353" s="1">
        <v>45604.660474537035</v>
      </c>
      <c r="E353" t="s">
        <v>99</v>
      </c>
      <c r="F353">
        <v>4</v>
      </c>
      <c r="G353">
        <v>5</v>
      </c>
      <c r="H353">
        <v>4</v>
      </c>
      <c r="I353">
        <v>3</v>
      </c>
      <c r="J353">
        <v>5</v>
      </c>
      <c r="K353">
        <v>2</v>
      </c>
      <c r="L353">
        <v>2</v>
      </c>
      <c r="M353">
        <v>4</v>
      </c>
      <c r="N353">
        <v>4</v>
      </c>
      <c r="O353">
        <v>2</v>
      </c>
      <c r="P353">
        <v>2</v>
      </c>
      <c r="Q353">
        <v>4</v>
      </c>
      <c r="R353">
        <v>5</v>
      </c>
      <c r="S353">
        <v>5</v>
      </c>
      <c r="T353">
        <v>5</v>
      </c>
      <c r="U353">
        <v>2</v>
      </c>
      <c r="V353">
        <v>1</v>
      </c>
      <c r="W353">
        <v>5</v>
      </c>
      <c r="X353">
        <v>5</v>
      </c>
      <c r="Y353">
        <v>5</v>
      </c>
      <c r="Z353">
        <v>4</v>
      </c>
      <c r="AA353">
        <v>2</v>
      </c>
      <c r="AB353">
        <v>2</v>
      </c>
      <c r="AC353">
        <v>2</v>
      </c>
      <c r="AD353">
        <v>4</v>
      </c>
      <c r="AE353">
        <v>8</v>
      </c>
      <c r="AF353">
        <v>7</v>
      </c>
      <c r="AG353">
        <v>5</v>
      </c>
      <c r="AH353">
        <v>5</v>
      </c>
      <c r="AI353">
        <v>6</v>
      </c>
      <c r="AJ353">
        <v>8</v>
      </c>
      <c r="AK353">
        <v>5</v>
      </c>
      <c r="AL353">
        <v>6</v>
      </c>
      <c r="AM353">
        <v>8</v>
      </c>
      <c r="AN353">
        <v>6</v>
      </c>
      <c r="AO353">
        <v>7</v>
      </c>
      <c r="AP353">
        <v>7</v>
      </c>
      <c r="AQ353">
        <v>2</v>
      </c>
      <c r="AR353">
        <v>3</v>
      </c>
      <c r="AS353">
        <v>3</v>
      </c>
      <c r="AT353">
        <v>9</v>
      </c>
      <c r="AU353">
        <v>4</v>
      </c>
      <c r="AV353">
        <v>2</v>
      </c>
      <c r="AW353">
        <v>4</v>
      </c>
      <c r="AX353">
        <v>5</v>
      </c>
      <c r="AY353">
        <v>5</v>
      </c>
      <c r="AZ353">
        <v>3</v>
      </c>
      <c r="BA353">
        <v>8</v>
      </c>
      <c r="BB353">
        <v>6</v>
      </c>
      <c r="BC353">
        <v>10</v>
      </c>
      <c r="BD353">
        <v>95</v>
      </c>
    </row>
    <row r="354" spans="1:56" x14ac:dyDescent="0.25">
      <c r="A354">
        <v>40117</v>
      </c>
      <c r="B354">
        <v>0</v>
      </c>
      <c r="C354">
        <v>1978</v>
      </c>
      <c r="D354" s="1">
        <v>45604.673842592594</v>
      </c>
      <c r="E354" t="s">
        <v>210</v>
      </c>
      <c r="F354">
        <v>4</v>
      </c>
      <c r="G354">
        <v>4</v>
      </c>
      <c r="H354">
        <v>3</v>
      </c>
      <c r="I354">
        <v>3</v>
      </c>
      <c r="J354">
        <v>4</v>
      </c>
      <c r="K354">
        <v>4</v>
      </c>
      <c r="L354">
        <v>2</v>
      </c>
      <c r="M354">
        <v>2</v>
      </c>
      <c r="N354">
        <v>2</v>
      </c>
      <c r="O354">
        <v>3</v>
      </c>
      <c r="P354">
        <v>2</v>
      </c>
      <c r="Q354">
        <v>4</v>
      </c>
      <c r="R354">
        <v>4</v>
      </c>
      <c r="S354">
        <v>4</v>
      </c>
      <c r="T354">
        <v>4</v>
      </c>
      <c r="U354">
        <v>4</v>
      </c>
      <c r="V354">
        <v>4</v>
      </c>
      <c r="W354">
        <v>4</v>
      </c>
      <c r="X354">
        <v>5</v>
      </c>
      <c r="Y354">
        <v>4</v>
      </c>
      <c r="Z354">
        <v>3</v>
      </c>
      <c r="AA354">
        <v>3</v>
      </c>
      <c r="AB354">
        <v>4</v>
      </c>
      <c r="AC354">
        <v>4</v>
      </c>
      <c r="AD354">
        <v>2</v>
      </c>
      <c r="AE354">
        <v>11</v>
      </c>
      <c r="AF354">
        <v>7</v>
      </c>
      <c r="AG354">
        <v>6</v>
      </c>
      <c r="AH354">
        <v>4</v>
      </c>
      <c r="AI354">
        <v>4</v>
      </c>
      <c r="AJ354">
        <v>3</v>
      </c>
      <c r="AK354">
        <v>5</v>
      </c>
      <c r="AL354">
        <v>3</v>
      </c>
      <c r="AM354">
        <v>6</v>
      </c>
      <c r="AN354">
        <v>5</v>
      </c>
      <c r="AO354">
        <v>6</v>
      </c>
      <c r="AP354">
        <v>6</v>
      </c>
      <c r="AQ354">
        <v>3</v>
      </c>
      <c r="AR354">
        <v>4</v>
      </c>
      <c r="AS354">
        <v>4</v>
      </c>
      <c r="AT354">
        <v>4</v>
      </c>
      <c r="AU354">
        <v>3</v>
      </c>
      <c r="AV354">
        <v>3</v>
      </c>
      <c r="AW354">
        <v>4</v>
      </c>
      <c r="AX354">
        <v>111</v>
      </c>
      <c r="AY354">
        <v>8</v>
      </c>
      <c r="AZ354">
        <v>8</v>
      </c>
      <c r="BA354">
        <v>4</v>
      </c>
      <c r="BB354">
        <v>2</v>
      </c>
      <c r="BC354">
        <v>5</v>
      </c>
      <c r="BD354">
        <v>58</v>
      </c>
    </row>
    <row r="355" spans="1:56" x14ac:dyDescent="0.25">
      <c r="A355">
        <v>40129</v>
      </c>
      <c r="B355">
        <v>1</v>
      </c>
      <c r="C355">
        <v>2003</v>
      </c>
      <c r="D355" s="1">
        <v>45604.714398148149</v>
      </c>
      <c r="E355" t="s">
        <v>211</v>
      </c>
      <c r="F355">
        <v>5</v>
      </c>
      <c r="G355">
        <v>3</v>
      </c>
      <c r="H355">
        <v>1</v>
      </c>
      <c r="I355">
        <v>4</v>
      </c>
      <c r="J355">
        <v>5</v>
      </c>
      <c r="K355">
        <v>3</v>
      </c>
      <c r="L355">
        <v>4</v>
      </c>
      <c r="M355">
        <v>4</v>
      </c>
      <c r="N355">
        <v>2</v>
      </c>
      <c r="O355">
        <v>4</v>
      </c>
      <c r="P355">
        <v>5</v>
      </c>
      <c r="Q355">
        <v>4</v>
      </c>
      <c r="R355">
        <v>4</v>
      </c>
      <c r="S355">
        <v>4</v>
      </c>
      <c r="T355">
        <v>4</v>
      </c>
      <c r="U355">
        <v>1</v>
      </c>
      <c r="V355">
        <v>2</v>
      </c>
      <c r="W355">
        <v>4</v>
      </c>
      <c r="X355">
        <v>5</v>
      </c>
      <c r="Y355">
        <v>5</v>
      </c>
      <c r="Z355">
        <v>1</v>
      </c>
      <c r="AA355">
        <v>2</v>
      </c>
      <c r="AB355">
        <v>1</v>
      </c>
      <c r="AC355">
        <v>5</v>
      </c>
      <c r="AD355">
        <v>3</v>
      </c>
      <c r="AE355">
        <v>6</v>
      </c>
      <c r="AF355">
        <v>12</v>
      </c>
      <c r="AG355">
        <v>9</v>
      </c>
      <c r="AH355">
        <v>8</v>
      </c>
      <c r="AI355">
        <v>7</v>
      </c>
      <c r="AJ355">
        <v>3</v>
      </c>
      <c r="AK355">
        <v>21</v>
      </c>
      <c r="AL355">
        <v>7</v>
      </c>
      <c r="AM355">
        <v>7</v>
      </c>
      <c r="AN355">
        <v>10</v>
      </c>
      <c r="AO355">
        <v>8</v>
      </c>
      <c r="AP355">
        <v>7</v>
      </c>
      <c r="AQ355">
        <v>9</v>
      </c>
      <c r="AR355">
        <v>21</v>
      </c>
      <c r="AS355">
        <v>59</v>
      </c>
      <c r="AT355">
        <v>12</v>
      </c>
      <c r="AU355">
        <v>6</v>
      </c>
      <c r="AV355">
        <v>21</v>
      </c>
      <c r="AW355">
        <v>11</v>
      </c>
      <c r="AX355">
        <v>24</v>
      </c>
      <c r="AY355">
        <v>9</v>
      </c>
      <c r="AZ355">
        <v>14</v>
      </c>
      <c r="BA355">
        <v>25</v>
      </c>
      <c r="BB355">
        <v>6</v>
      </c>
      <c r="BC355">
        <v>12</v>
      </c>
      <c r="BD355">
        <v>70</v>
      </c>
    </row>
    <row r="356" spans="1:56" x14ac:dyDescent="0.25">
      <c r="A356">
        <v>40134</v>
      </c>
      <c r="B356">
        <v>1</v>
      </c>
      <c r="C356">
        <v>2003</v>
      </c>
      <c r="D356" s="1">
        <v>45604.719826388886</v>
      </c>
      <c r="E356" t="s">
        <v>212</v>
      </c>
      <c r="F356">
        <v>4</v>
      </c>
      <c r="G356">
        <v>5</v>
      </c>
      <c r="H356">
        <v>1</v>
      </c>
      <c r="I356">
        <v>5</v>
      </c>
      <c r="J356">
        <v>4</v>
      </c>
      <c r="K356">
        <v>5</v>
      </c>
      <c r="L356">
        <v>3</v>
      </c>
      <c r="M356">
        <v>4</v>
      </c>
      <c r="N356">
        <v>2</v>
      </c>
      <c r="O356">
        <v>4</v>
      </c>
      <c r="P356">
        <v>2</v>
      </c>
      <c r="Q356">
        <v>3</v>
      </c>
      <c r="R356">
        <v>2</v>
      </c>
      <c r="S356">
        <v>4</v>
      </c>
      <c r="T356">
        <v>4</v>
      </c>
      <c r="U356">
        <v>5</v>
      </c>
      <c r="V356">
        <v>1</v>
      </c>
      <c r="W356">
        <v>4</v>
      </c>
      <c r="X356">
        <v>4</v>
      </c>
      <c r="Y356">
        <v>4</v>
      </c>
      <c r="Z356">
        <v>5</v>
      </c>
      <c r="AA356">
        <v>5</v>
      </c>
      <c r="AB356">
        <v>3</v>
      </c>
      <c r="AC356">
        <v>2</v>
      </c>
      <c r="AD356">
        <v>2</v>
      </c>
      <c r="AE356">
        <v>122</v>
      </c>
      <c r="AF356">
        <v>4</v>
      </c>
      <c r="AG356">
        <v>6</v>
      </c>
      <c r="AH356">
        <v>25</v>
      </c>
      <c r="AI356">
        <v>15</v>
      </c>
      <c r="AJ356">
        <v>4</v>
      </c>
      <c r="AK356">
        <v>12</v>
      </c>
      <c r="AL356">
        <v>6</v>
      </c>
      <c r="AM356">
        <v>4</v>
      </c>
      <c r="AN356">
        <v>9</v>
      </c>
      <c r="AO356">
        <v>15</v>
      </c>
      <c r="AP356">
        <v>12</v>
      </c>
      <c r="AQ356">
        <v>7</v>
      </c>
      <c r="AR356">
        <v>5</v>
      </c>
      <c r="AS356">
        <v>5</v>
      </c>
      <c r="AT356">
        <v>8</v>
      </c>
      <c r="AU356">
        <v>4</v>
      </c>
      <c r="AV356">
        <v>5</v>
      </c>
      <c r="AW356">
        <v>6</v>
      </c>
      <c r="AX356">
        <v>15</v>
      </c>
      <c r="AY356">
        <v>13</v>
      </c>
      <c r="AZ356">
        <v>12</v>
      </c>
      <c r="BA356">
        <v>11</v>
      </c>
      <c r="BB356">
        <v>7</v>
      </c>
      <c r="BC356">
        <v>7</v>
      </c>
      <c r="BD356">
        <v>79</v>
      </c>
    </row>
    <row r="357" spans="1:56" x14ac:dyDescent="0.25">
      <c r="A357">
        <v>40128</v>
      </c>
      <c r="B357">
        <v>0</v>
      </c>
      <c r="C357">
        <v>1974</v>
      </c>
      <c r="D357" s="1">
        <v>45604.720462962963</v>
      </c>
      <c r="E357" t="s">
        <v>101</v>
      </c>
      <c r="F357">
        <v>2</v>
      </c>
      <c r="G357">
        <v>3</v>
      </c>
      <c r="H357">
        <v>4</v>
      </c>
      <c r="I357">
        <v>3</v>
      </c>
      <c r="J357">
        <v>4</v>
      </c>
      <c r="K357">
        <v>4</v>
      </c>
      <c r="L357">
        <v>4</v>
      </c>
      <c r="M357">
        <v>4</v>
      </c>
      <c r="N357">
        <v>2</v>
      </c>
      <c r="O357">
        <v>4</v>
      </c>
      <c r="P357">
        <v>4</v>
      </c>
      <c r="Q357">
        <v>3</v>
      </c>
      <c r="R357">
        <v>4</v>
      </c>
      <c r="S357">
        <v>2</v>
      </c>
      <c r="T357">
        <v>3</v>
      </c>
      <c r="U357">
        <v>2</v>
      </c>
      <c r="V357">
        <v>2</v>
      </c>
      <c r="W357">
        <v>3</v>
      </c>
      <c r="X357">
        <v>2</v>
      </c>
      <c r="Y357">
        <v>4</v>
      </c>
      <c r="Z357">
        <v>2</v>
      </c>
      <c r="AA357">
        <v>3</v>
      </c>
      <c r="AB357">
        <v>3</v>
      </c>
      <c r="AC357">
        <v>4</v>
      </c>
      <c r="AD357">
        <v>2</v>
      </c>
      <c r="AE357">
        <v>6</v>
      </c>
      <c r="AF357">
        <v>8</v>
      </c>
      <c r="AG357">
        <v>4</v>
      </c>
      <c r="AH357">
        <v>6</v>
      </c>
      <c r="AI357">
        <v>5</v>
      </c>
      <c r="AJ357">
        <v>5</v>
      </c>
      <c r="AK357">
        <v>5</v>
      </c>
      <c r="AL357">
        <v>6</v>
      </c>
      <c r="AM357">
        <v>10</v>
      </c>
      <c r="AN357">
        <v>14</v>
      </c>
      <c r="AO357">
        <v>18</v>
      </c>
      <c r="AP357">
        <v>8</v>
      </c>
      <c r="AQ357">
        <v>8</v>
      </c>
      <c r="AR357">
        <v>9</v>
      </c>
      <c r="AS357">
        <v>7</v>
      </c>
      <c r="AT357">
        <v>4</v>
      </c>
      <c r="AU357">
        <v>8</v>
      </c>
      <c r="AV357">
        <v>5</v>
      </c>
      <c r="AW357">
        <v>9</v>
      </c>
      <c r="AX357">
        <v>10</v>
      </c>
      <c r="AY357">
        <v>9</v>
      </c>
      <c r="AZ357">
        <v>4</v>
      </c>
      <c r="BA357">
        <v>3</v>
      </c>
      <c r="BB357">
        <v>5</v>
      </c>
      <c r="BC357">
        <v>5</v>
      </c>
      <c r="BD357">
        <v>51</v>
      </c>
    </row>
    <row r="358" spans="1:56" x14ac:dyDescent="0.25">
      <c r="A358">
        <v>40156</v>
      </c>
      <c r="B358">
        <v>1</v>
      </c>
      <c r="C358">
        <v>1995</v>
      </c>
      <c r="D358" s="1">
        <v>45604.813287037039</v>
      </c>
      <c r="E358" t="s">
        <v>101</v>
      </c>
      <c r="F358">
        <v>4</v>
      </c>
      <c r="G358">
        <v>4</v>
      </c>
      <c r="H358">
        <v>2</v>
      </c>
      <c r="I358">
        <v>4</v>
      </c>
      <c r="J358">
        <v>5</v>
      </c>
      <c r="K358">
        <v>4</v>
      </c>
      <c r="L358">
        <v>1</v>
      </c>
      <c r="M358">
        <v>2</v>
      </c>
      <c r="N358">
        <v>4</v>
      </c>
      <c r="O358">
        <v>2</v>
      </c>
      <c r="P358">
        <v>3</v>
      </c>
      <c r="Q358">
        <v>4</v>
      </c>
      <c r="R358">
        <v>5</v>
      </c>
      <c r="S358">
        <v>4</v>
      </c>
      <c r="T358">
        <v>5</v>
      </c>
      <c r="U358">
        <v>4</v>
      </c>
      <c r="V358">
        <v>1</v>
      </c>
      <c r="W358">
        <v>5</v>
      </c>
      <c r="X358">
        <v>3</v>
      </c>
      <c r="Y358">
        <v>4</v>
      </c>
      <c r="Z358">
        <v>2</v>
      </c>
      <c r="AA358">
        <v>2</v>
      </c>
      <c r="AB358">
        <v>4</v>
      </c>
      <c r="AC358">
        <v>2</v>
      </c>
      <c r="AD358">
        <v>4</v>
      </c>
      <c r="AE358">
        <v>6</v>
      </c>
      <c r="AF358">
        <v>6</v>
      </c>
      <c r="AG358">
        <v>9</v>
      </c>
      <c r="AH358">
        <v>6</v>
      </c>
      <c r="AI358">
        <v>5</v>
      </c>
      <c r="AJ358">
        <v>4</v>
      </c>
      <c r="AK358">
        <v>9</v>
      </c>
      <c r="AL358">
        <v>49</v>
      </c>
      <c r="AM358">
        <v>5</v>
      </c>
      <c r="AN358">
        <v>8</v>
      </c>
      <c r="AO358">
        <v>23</v>
      </c>
      <c r="AP358">
        <v>5</v>
      </c>
      <c r="AQ358">
        <v>7</v>
      </c>
      <c r="AR358">
        <v>16</v>
      </c>
      <c r="AS358">
        <v>4</v>
      </c>
      <c r="AT358">
        <v>5</v>
      </c>
      <c r="AU358">
        <v>6</v>
      </c>
      <c r="AV358">
        <v>4</v>
      </c>
      <c r="AW358">
        <v>6</v>
      </c>
      <c r="AX358">
        <v>7</v>
      </c>
      <c r="AY358">
        <v>11</v>
      </c>
      <c r="AZ358">
        <v>9</v>
      </c>
      <c r="BA358">
        <v>5</v>
      </c>
      <c r="BB358">
        <v>8</v>
      </c>
      <c r="BC358">
        <v>7</v>
      </c>
      <c r="BD358">
        <v>84</v>
      </c>
    </row>
    <row r="359" spans="1:56" x14ac:dyDescent="0.25">
      <c r="A359">
        <v>40171</v>
      </c>
      <c r="B359">
        <v>1</v>
      </c>
      <c r="C359">
        <v>2000</v>
      </c>
      <c r="D359" s="1">
        <v>45604.911666666667</v>
      </c>
      <c r="E359" t="s">
        <v>213</v>
      </c>
      <c r="F359">
        <v>4</v>
      </c>
      <c r="G359">
        <v>4</v>
      </c>
      <c r="H359">
        <v>1</v>
      </c>
      <c r="I359">
        <v>5</v>
      </c>
      <c r="J359">
        <v>4</v>
      </c>
      <c r="K359">
        <v>4</v>
      </c>
      <c r="L359">
        <v>2</v>
      </c>
      <c r="M359">
        <v>4</v>
      </c>
      <c r="N359">
        <v>2</v>
      </c>
      <c r="O359">
        <v>2</v>
      </c>
      <c r="P359">
        <v>2</v>
      </c>
      <c r="Q359">
        <v>5</v>
      </c>
      <c r="R359">
        <v>3</v>
      </c>
      <c r="S359">
        <v>5</v>
      </c>
      <c r="T359">
        <v>4</v>
      </c>
      <c r="U359">
        <v>3</v>
      </c>
      <c r="V359">
        <v>3</v>
      </c>
      <c r="W359">
        <v>2</v>
      </c>
      <c r="X359">
        <v>4</v>
      </c>
      <c r="Y359">
        <v>3</v>
      </c>
      <c r="Z359">
        <v>1</v>
      </c>
      <c r="AA359">
        <v>4</v>
      </c>
      <c r="AB359">
        <v>5</v>
      </c>
      <c r="AC359">
        <v>5</v>
      </c>
      <c r="AD359">
        <v>4</v>
      </c>
      <c r="AE359">
        <v>13</v>
      </c>
      <c r="AF359">
        <v>7</v>
      </c>
      <c r="AG359">
        <v>8</v>
      </c>
      <c r="AH359">
        <v>3</v>
      </c>
      <c r="AI359">
        <v>4</v>
      </c>
      <c r="AJ359">
        <v>4</v>
      </c>
      <c r="AK359">
        <v>6</v>
      </c>
      <c r="AL359">
        <v>14</v>
      </c>
      <c r="AM359">
        <v>6</v>
      </c>
      <c r="AN359">
        <v>7</v>
      </c>
      <c r="AO359">
        <v>33</v>
      </c>
      <c r="AP359">
        <v>6</v>
      </c>
      <c r="AQ359">
        <v>8</v>
      </c>
      <c r="AR359">
        <v>6</v>
      </c>
      <c r="AS359">
        <v>6</v>
      </c>
      <c r="AT359">
        <v>12</v>
      </c>
      <c r="AU359">
        <v>32</v>
      </c>
      <c r="AV359">
        <v>7</v>
      </c>
      <c r="AW359">
        <v>5</v>
      </c>
      <c r="AX359">
        <v>11</v>
      </c>
      <c r="AY359">
        <v>5</v>
      </c>
      <c r="AZ359">
        <v>7</v>
      </c>
      <c r="BA359">
        <v>54</v>
      </c>
      <c r="BB359">
        <v>5</v>
      </c>
      <c r="BC359">
        <v>4</v>
      </c>
      <c r="BD359">
        <v>67</v>
      </c>
    </row>
    <row r="360" spans="1:56" x14ac:dyDescent="0.25">
      <c r="A360">
        <v>40208</v>
      </c>
      <c r="B360">
        <v>0</v>
      </c>
      <c r="C360">
        <v>1992</v>
      </c>
      <c r="D360" s="1">
        <v>45605.555810185186</v>
      </c>
      <c r="E360" t="s">
        <v>212</v>
      </c>
      <c r="F360">
        <v>5</v>
      </c>
      <c r="G360">
        <v>4</v>
      </c>
      <c r="H360">
        <v>1</v>
      </c>
      <c r="I360">
        <v>5</v>
      </c>
      <c r="J360">
        <v>5</v>
      </c>
      <c r="K360">
        <v>4</v>
      </c>
      <c r="L360">
        <v>2</v>
      </c>
      <c r="M360">
        <v>4</v>
      </c>
      <c r="N360">
        <v>2</v>
      </c>
      <c r="O360">
        <v>5</v>
      </c>
      <c r="P360">
        <v>4</v>
      </c>
      <c r="Q360">
        <v>4</v>
      </c>
      <c r="R360">
        <v>3</v>
      </c>
      <c r="S360">
        <v>4</v>
      </c>
      <c r="T360">
        <v>4</v>
      </c>
      <c r="U360">
        <v>3</v>
      </c>
      <c r="V360">
        <v>2</v>
      </c>
      <c r="W360">
        <v>2</v>
      </c>
      <c r="X360">
        <v>4</v>
      </c>
      <c r="Y360">
        <v>4</v>
      </c>
      <c r="Z360">
        <v>1</v>
      </c>
      <c r="AA360">
        <v>3</v>
      </c>
      <c r="AB360">
        <v>4</v>
      </c>
      <c r="AC360">
        <v>5</v>
      </c>
      <c r="AD360">
        <v>3</v>
      </c>
      <c r="AE360">
        <v>16</v>
      </c>
      <c r="AF360">
        <v>30</v>
      </c>
      <c r="AG360">
        <v>14</v>
      </c>
      <c r="AH360">
        <v>13</v>
      </c>
      <c r="AI360">
        <v>11</v>
      </c>
      <c r="AJ360">
        <v>6</v>
      </c>
      <c r="AK360">
        <v>11</v>
      </c>
      <c r="AL360">
        <v>13</v>
      </c>
      <c r="AM360">
        <v>9</v>
      </c>
      <c r="AN360">
        <v>11</v>
      </c>
      <c r="AO360">
        <v>22</v>
      </c>
      <c r="AP360">
        <v>8</v>
      </c>
      <c r="AQ360">
        <v>14</v>
      </c>
      <c r="AR360">
        <v>9</v>
      </c>
      <c r="AS360">
        <v>14</v>
      </c>
      <c r="AT360">
        <v>7</v>
      </c>
      <c r="AU360">
        <v>11</v>
      </c>
      <c r="AV360">
        <v>10</v>
      </c>
      <c r="AW360">
        <v>5</v>
      </c>
      <c r="AX360">
        <v>29</v>
      </c>
      <c r="AY360">
        <v>8</v>
      </c>
      <c r="AZ360">
        <v>12</v>
      </c>
      <c r="BA360">
        <v>8</v>
      </c>
      <c r="BB360">
        <v>6</v>
      </c>
      <c r="BC360">
        <v>11</v>
      </c>
      <c r="BD360">
        <v>61</v>
      </c>
    </row>
    <row r="361" spans="1:56" x14ac:dyDescent="0.25">
      <c r="A361">
        <v>40207</v>
      </c>
      <c r="B361">
        <v>1</v>
      </c>
      <c r="C361">
        <v>1989</v>
      </c>
      <c r="D361" s="1">
        <v>45605.595694444448</v>
      </c>
      <c r="E361" t="s">
        <v>214</v>
      </c>
      <c r="F361">
        <v>4</v>
      </c>
      <c r="G361">
        <v>4</v>
      </c>
      <c r="H361">
        <v>4</v>
      </c>
      <c r="I361">
        <v>2</v>
      </c>
      <c r="J361">
        <v>2</v>
      </c>
      <c r="K361">
        <v>4</v>
      </c>
      <c r="L361">
        <v>4</v>
      </c>
      <c r="M361">
        <v>4</v>
      </c>
      <c r="N361">
        <v>2</v>
      </c>
      <c r="O361">
        <v>4</v>
      </c>
      <c r="P361">
        <v>4</v>
      </c>
      <c r="Q361">
        <v>4</v>
      </c>
      <c r="R361">
        <v>2</v>
      </c>
      <c r="S361">
        <v>4</v>
      </c>
      <c r="T361">
        <v>4</v>
      </c>
      <c r="U361">
        <v>4</v>
      </c>
      <c r="V361">
        <v>2</v>
      </c>
      <c r="W361">
        <v>4</v>
      </c>
      <c r="X361">
        <v>4</v>
      </c>
      <c r="Y361">
        <v>4</v>
      </c>
      <c r="Z361">
        <v>4</v>
      </c>
      <c r="AA361">
        <v>4</v>
      </c>
      <c r="AB361">
        <v>2</v>
      </c>
      <c r="AC361">
        <v>4</v>
      </c>
      <c r="AD361">
        <v>2</v>
      </c>
      <c r="AE361">
        <v>6</v>
      </c>
      <c r="AF361">
        <v>11</v>
      </c>
      <c r="AG361">
        <v>2776</v>
      </c>
      <c r="AH361">
        <v>9</v>
      </c>
      <c r="AI361">
        <v>4</v>
      </c>
      <c r="AJ361">
        <v>3</v>
      </c>
      <c r="AK361">
        <v>6</v>
      </c>
      <c r="AL361">
        <v>5</v>
      </c>
      <c r="AM361">
        <v>5</v>
      </c>
      <c r="AN361">
        <v>4</v>
      </c>
      <c r="AO361">
        <v>6</v>
      </c>
      <c r="AP361">
        <v>4</v>
      </c>
      <c r="AQ361">
        <v>8</v>
      </c>
      <c r="AR361">
        <v>5</v>
      </c>
      <c r="AS361">
        <v>5</v>
      </c>
      <c r="AT361">
        <v>4</v>
      </c>
      <c r="AU361">
        <v>5</v>
      </c>
      <c r="AV361">
        <v>3</v>
      </c>
      <c r="AW361">
        <v>4</v>
      </c>
      <c r="AX361">
        <v>4</v>
      </c>
      <c r="AY361">
        <v>7</v>
      </c>
      <c r="AZ361">
        <v>6</v>
      </c>
      <c r="BA361">
        <v>4</v>
      </c>
      <c r="BB361">
        <v>3</v>
      </c>
      <c r="BC361">
        <v>6</v>
      </c>
      <c r="BD361">
        <v>56</v>
      </c>
    </row>
    <row r="362" spans="1:56" x14ac:dyDescent="0.25">
      <c r="A362">
        <v>40226</v>
      </c>
      <c r="B362">
        <v>0</v>
      </c>
      <c r="C362">
        <v>2001</v>
      </c>
      <c r="D362" s="1">
        <v>45605.740671296298</v>
      </c>
      <c r="E362" t="s">
        <v>99</v>
      </c>
      <c r="F362">
        <v>5</v>
      </c>
      <c r="G362">
        <v>5</v>
      </c>
      <c r="H362">
        <v>1</v>
      </c>
      <c r="I362">
        <v>3</v>
      </c>
      <c r="J362">
        <v>1</v>
      </c>
      <c r="K362">
        <v>5</v>
      </c>
      <c r="L362">
        <v>5</v>
      </c>
      <c r="M362">
        <v>5</v>
      </c>
      <c r="N362">
        <v>1</v>
      </c>
      <c r="O362">
        <v>1</v>
      </c>
      <c r="P362">
        <v>5</v>
      </c>
      <c r="Q362">
        <v>5</v>
      </c>
      <c r="R362">
        <v>5</v>
      </c>
      <c r="S362">
        <v>2</v>
      </c>
      <c r="T362">
        <v>5</v>
      </c>
      <c r="U362">
        <v>5</v>
      </c>
      <c r="V362">
        <v>1</v>
      </c>
      <c r="W362">
        <v>5</v>
      </c>
      <c r="X362">
        <v>5</v>
      </c>
      <c r="Y362">
        <v>5</v>
      </c>
      <c r="Z362">
        <v>1</v>
      </c>
      <c r="AA362">
        <v>5</v>
      </c>
      <c r="AB362">
        <v>5</v>
      </c>
      <c r="AC362">
        <v>5</v>
      </c>
      <c r="AD362">
        <v>5</v>
      </c>
      <c r="AE362">
        <v>9</v>
      </c>
      <c r="AF362">
        <v>9</v>
      </c>
      <c r="AG362">
        <v>8</v>
      </c>
      <c r="AH362">
        <v>7</v>
      </c>
      <c r="AI362">
        <v>5</v>
      </c>
      <c r="AJ362">
        <v>4</v>
      </c>
      <c r="AK362">
        <v>3</v>
      </c>
      <c r="AL362">
        <v>3</v>
      </c>
      <c r="AM362">
        <v>5</v>
      </c>
      <c r="AN362">
        <v>7</v>
      </c>
      <c r="AO362">
        <v>7</v>
      </c>
      <c r="AP362">
        <v>6</v>
      </c>
      <c r="AQ362">
        <v>2</v>
      </c>
      <c r="AR362">
        <v>7</v>
      </c>
      <c r="AS362">
        <v>4</v>
      </c>
      <c r="AT362">
        <v>3</v>
      </c>
      <c r="AU362">
        <v>7</v>
      </c>
      <c r="AV362">
        <v>4</v>
      </c>
      <c r="AW362">
        <v>4</v>
      </c>
      <c r="AX362">
        <v>5</v>
      </c>
      <c r="AY362">
        <v>4</v>
      </c>
      <c r="AZ362">
        <v>6</v>
      </c>
      <c r="BA362">
        <v>3</v>
      </c>
      <c r="BB362">
        <v>3</v>
      </c>
      <c r="BC362">
        <v>5</v>
      </c>
      <c r="BD362">
        <v>29</v>
      </c>
    </row>
    <row r="363" spans="1:56" x14ac:dyDescent="0.25">
      <c r="A363">
        <v>40235</v>
      </c>
      <c r="B363">
        <v>0</v>
      </c>
      <c r="C363">
        <v>1991</v>
      </c>
      <c r="D363" s="1">
        <v>45605.796747685185</v>
      </c>
      <c r="E363" t="s">
        <v>215</v>
      </c>
      <c r="F363">
        <v>5</v>
      </c>
      <c r="G363">
        <v>4</v>
      </c>
      <c r="H363">
        <v>3</v>
      </c>
      <c r="I363">
        <v>2</v>
      </c>
      <c r="J363">
        <v>2</v>
      </c>
      <c r="K363">
        <v>3</v>
      </c>
      <c r="L363">
        <v>2</v>
      </c>
      <c r="M363">
        <v>2</v>
      </c>
      <c r="N363">
        <v>4</v>
      </c>
      <c r="O363">
        <v>2</v>
      </c>
      <c r="P363">
        <v>3</v>
      </c>
      <c r="Q363">
        <v>4</v>
      </c>
      <c r="R363">
        <v>2</v>
      </c>
      <c r="S363">
        <v>4</v>
      </c>
      <c r="T363">
        <v>5</v>
      </c>
      <c r="U363">
        <v>4</v>
      </c>
      <c r="V363">
        <v>2</v>
      </c>
      <c r="W363">
        <v>5</v>
      </c>
      <c r="X363">
        <v>5</v>
      </c>
      <c r="Y363">
        <v>3</v>
      </c>
      <c r="Z363">
        <v>2</v>
      </c>
      <c r="AA363">
        <v>4</v>
      </c>
      <c r="AB363">
        <v>4</v>
      </c>
      <c r="AC363">
        <v>4</v>
      </c>
      <c r="AD363">
        <v>3</v>
      </c>
      <c r="AE363">
        <v>11</v>
      </c>
      <c r="AF363">
        <v>52</v>
      </c>
      <c r="AG363">
        <v>11</v>
      </c>
      <c r="AH363">
        <v>49</v>
      </c>
      <c r="AI363">
        <v>9</v>
      </c>
      <c r="AJ363">
        <v>5</v>
      </c>
      <c r="AK363">
        <v>6</v>
      </c>
      <c r="AL363">
        <v>18</v>
      </c>
      <c r="AM363">
        <v>25</v>
      </c>
      <c r="AN363">
        <v>16</v>
      </c>
      <c r="AO363">
        <v>16</v>
      </c>
      <c r="AP363">
        <v>7</v>
      </c>
      <c r="AQ363">
        <v>18</v>
      </c>
      <c r="AR363">
        <v>5</v>
      </c>
      <c r="AS363">
        <v>6</v>
      </c>
      <c r="AT363">
        <v>5</v>
      </c>
      <c r="AU363">
        <v>7</v>
      </c>
      <c r="AV363">
        <v>10</v>
      </c>
      <c r="AW363">
        <v>19</v>
      </c>
      <c r="AX363">
        <v>16</v>
      </c>
      <c r="AY363">
        <v>12</v>
      </c>
      <c r="AZ363">
        <v>7</v>
      </c>
      <c r="BA363">
        <v>10</v>
      </c>
      <c r="BB363">
        <v>3</v>
      </c>
      <c r="BC363">
        <v>5</v>
      </c>
      <c r="BD363">
        <v>73</v>
      </c>
    </row>
    <row r="364" spans="1:56" x14ac:dyDescent="0.25">
      <c r="A364">
        <v>40237</v>
      </c>
      <c r="B364">
        <v>0</v>
      </c>
      <c r="C364">
        <v>2001</v>
      </c>
      <c r="D364" s="1">
        <v>45605.815289351849</v>
      </c>
      <c r="E364" t="s">
        <v>112</v>
      </c>
      <c r="F364">
        <v>5</v>
      </c>
      <c r="G364">
        <v>3</v>
      </c>
      <c r="H364">
        <v>4</v>
      </c>
      <c r="I364">
        <v>2</v>
      </c>
      <c r="J364">
        <v>3</v>
      </c>
      <c r="K364">
        <v>4</v>
      </c>
      <c r="L364">
        <v>1</v>
      </c>
      <c r="M364">
        <v>2</v>
      </c>
      <c r="N364">
        <v>3</v>
      </c>
      <c r="O364">
        <v>1</v>
      </c>
      <c r="P364">
        <v>5</v>
      </c>
      <c r="Q364">
        <v>3</v>
      </c>
      <c r="R364">
        <v>3</v>
      </c>
      <c r="S364">
        <v>3</v>
      </c>
      <c r="T364">
        <v>3</v>
      </c>
      <c r="U364">
        <v>4</v>
      </c>
      <c r="V364">
        <v>3</v>
      </c>
      <c r="W364">
        <v>2</v>
      </c>
      <c r="X364">
        <v>4</v>
      </c>
      <c r="Y364">
        <v>4</v>
      </c>
      <c r="Z364">
        <v>4</v>
      </c>
      <c r="AA364">
        <v>4</v>
      </c>
      <c r="AB364">
        <v>4</v>
      </c>
      <c r="AC364">
        <v>3</v>
      </c>
      <c r="AD364">
        <v>3</v>
      </c>
      <c r="AE364">
        <v>99</v>
      </c>
      <c r="AF364">
        <v>22</v>
      </c>
      <c r="AG364">
        <v>32</v>
      </c>
      <c r="AH364">
        <v>67</v>
      </c>
      <c r="AI364">
        <v>9</v>
      </c>
      <c r="AJ364">
        <v>3</v>
      </c>
      <c r="AK364">
        <v>74</v>
      </c>
      <c r="AL364">
        <v>6</v>
      </c>
      <c r="AM364">
        <v>24</v>
      </c>
      <c r="AN364">
        <v>732</v>
      </c>
      <c r="AO364">
        <v>37</v>
      </c>
      <c r="AP364">
        <v>6</v>
      </c>
      <c r="AQ364">
        <v>10</v>
      </c>
      <c r="AR364">
        <v>61</v>
      </c>
      <c r="AS364">
        <v>7</v>
      </c>
      <c r="AT364">
        <v>5</v>
      </c>
      <c r="AU364">
        <v>9</v>
      </c>
      <c r="AV364">
        <v>5</v>
      </c>
      <c r="AW364">
        <v>4</v>
      </c>
      <c r="AX364">
        <v>7</v>
      </c>
      <c r="AY364">
        <v>5</v>
      </c>
      <c r="AZ364">
        <v>20</v>
      </c>
      <c r="BA364">
        <v>23</v>
      </c>
      <c r="BB364">
        <v>6</v>
      </c>
      <c r="BC364">
        <v>12</v>
      </c>
      <c r="BD364">
        <v>38</v>
      </c>
    </row>
    <row r="365" spans="1:56" x14ac:dyDescent="0.25">
      <c r="A365">
        <v>40239</v>
      </c>
      <c r="B365">
        <v>0</v>
      </c>
      <c r="C365">
        <v>1964</v>
      </c>
      <c r="D365" s="1">
        <v>45605.844814814816</v>
      </c>
      <c r="E365" t="s">
        <v>101</v>
      </c>
      <c r="F365">
        <v>5</v>
      </c>
      <c r="G365">
        <v>5</v>
      </c>
      <c r="H365">
        <v>5</v>
      </c>
      <c r="I365">
        <v>5</v>
      </c>
      <c r="J365">
        <v>5</v>
      </c>
      <c r="K365">
        <v>4</v>
      </c>
      <c r="L365">
        <v>4</v>
      </c>
      <c r="M365">
        <v>4</v>
      </c>
      <c r="N365">
        <v>5</v>
      </c>
      <c r="O365">
        <v>4</v>
      </c>
      <c r="P365">
        <v>4</v>
      </c>
      <c r="Q365">
        <v>4</v>
      </c>
      <c r="R365">
        <v>4</v>
      </c>
      <c r="S365">
        <v>4</v>
      </c>
      <c r="T365">
        <v>4</v>
      </c>
      <c r="U365">
        <v>4</v>
      </c>
      <c r="V365">
        <v>4</v>
      </c>
      <c r="W365">
        <v>4</v>
      </c>
      <c r="X365">
        <v>4</v>
      </c>
      <c r="Y365">
        <v>4</v>
      </c>
      <c r="Z365">
        <v>4</v>
      </c>
      <c r="AA365">
        <v>4</v>
      </c>
      <c r="AB365">
        <v>4</v>
      </c>
      <c r="AC365">
        <v>4</v>
      </c>
      <c r="AD365">
        <v>4</v>
      </c>
      <c r="AE365">
        <v>20</v>
      </c>
      <c r="AF365">
        <v>21</v>
      </c>
      <c r="AG365">
        <v>2</v>
      </c>
      <c r="AH365">
        <v>23</v>
      </c>
      <c r="AI365">
        <v>10</v>
      </c>
      <c r="AJ365">
        <v>8</v>
      </c>
      <c r="AK365">
        <v>9</v>
      </c>
      <c r="AL365">
        <v>4</v>
      </c>
      <c r="AM365">
        <v>7</v>
      </c>
      <c r="AN365">
        <v>11</v>
      </c>
      <c r="AO365">
        <v>8</v>
      </c>
      <c r="AP365">
        <v>8</v>
      </c>
      <c r="AQ365">
        <v>4</v>
      </c>
      <c r="AR365">
        <v>5</v>
      </c>
      <c r="AS365">
        <v>6</v>
      </c>
      <c r="AT365">
        <v>7</v>
      </c>
      <c r="AU365">
        <v>4</v>
      </c>
      <c r="AV365">
        <v>6</v>
      </c>
      <c r="AW365">
        <v>4</v>
      </c>
      <c r="AX365">
        <v>7</v>
      </c>
      <c r="AY365">
        <v>5</v>
      </c>
      <c r="AZ365">
        <v>8</v>
      </c>
      <c r="BA365">
        <v>4</v>
      </c>
      <c r="BB365">
        <v>9</v>
      </c>
      <c r="BC365">
        <v>9</v>
      </c>
      <c r="BD365">
        <v>64</v>
      </c>
    </row>
    <row r="366" spans="1:56" x14ac:dyDescent="0.25">
      <c r="A366">
        <v>40240</v>
      </c>
      <c r="B366">
        <v>1</v>
      </c>
      <c r="C366">
        <v>1964</v>
      </c>
      <c r="D366" s="1">
        <v>45605.859155092592</v>
      </c>
      <c r="E366" t="s">
        <v>216</v>
      </c>
      <c r="F366">
        <v>4</v>
      </c>
      <c r="G366">
        <v>4</v>
      </c>
      <c r="H366">
        <v>3</v>
      </c>
      <c r="I366">
        <v>3</v>
      </c>
      <c r="J366">
        <v>3</v>
      </c>
      <c r="K366">
        <v>4</v>
      </c>
      <c r="L366">
        <v>3</v>
      </c>
      <c r="M366">
        <v>3</v>
      </c>
      <c r="N366">
        <v>3</v>
      </c>
      <c r="O366">
        <v>3</v>
      </c>
      <c r="P366">
        <v>5</v>
      </c>
      <c r="Q366">
        <v>4</v>
      </c>
      <c r="R366">
        <v>3</v>
      </c>
      <c r="S366">
        <v>3</v>
      </c>
      <c r="T366">
        <v>3</v>
      </c>
      <c r="U366">
        <v>3</v>
      </c>
      <c r="V366">
        <v>3</v>
      </c>
      <c r="W366">
        <v>2</v>
      </c>
      <c r="X366">
        <v>3</v>
      </c>
      <c r="Y366">
        <v>4</v>
      </c>
      <c r="Z366">
        <v>4</v>
      </c>
      <c r="AA366">
        <v>4</v>
      </c>
      <c r="AB366">
        <v>4</v>
      </c>
      <c r="AC366">
        <v>5</v>
      </c>
      <c r="AD366">
        <v>5</v>
      </c>
      <c r="AE366">
        <v>193</v>
      </c>
      <c r="AF366">
        <v>11</v>
      </c>
      <c r="AG366">
        <v>10</v>
      </c>
      <c r="AH366">
        <v>13</v>
      </c>
      <c r="AI366">
        <v>6</v>
      </c>
      <c r="AJ366">
        <v>10</v>
      </c>
      <c r="AK366">
        <v>10</v>
      </c>
      <c r="AL366">
        <v>6</v>
      </c>
      <c r="AM366">
        <v>4</v>
      </c>
      <c r="AN366">
        <v>7</v>
      </c>
      <c r="AO366">
        <v>7</v>
      </c>
      <c r="AP366">
        <v>8</v>
      </c>
      <c r="AQ366">
        <v>7</v>
      </c>
      <c r="AR366">
        <v>5</v>
      </c>
      <c r="AS366">
        <v>6</v>
      </c>
      <c r="AT366">
        <v>9</v>
      </c>
      <c r="AU366">
        <v>6</v>
      </c>
      <c r="AV366">
        <v>9</v>
      </c>
      <c r="AW366">
        <v>11</v>
      </c>
      <c r="AX366">
        <v>10</v>
      </c>
      <c r="AY366">
        <v>9</v>
      </c>
      <c r="AZ366">
        <v>20</v>
      </c>
      <c r="BA366">
        <v>7</v>
      </c>
      <c r="BB366">
        <v>9</v>
      </c>
      <c r="BC366">
        <v>6</v>
      </c>
      <c r="BD366">
        <v>58</v>
      </c>
    </row>
    <row r="367" spans="1:56" x14ac:dyDescent="0.25">
      <c r="A367">
        <v>39564</v>
      </c>
      <c r="B367">
        <v>0</v>
      </c>
      <c r="C367">
        <v>1990</v>
      </c>
      <c r="D367" s="1">
        <v>45605.955034722225</v>
      </c>
      <c r="E367" t="s">
        <v>101</v>
      </c>
      <c r="F367">
        <v>4</v>
      </c>
      <c r="G367">
        <v>2</v>
      </c>
      <c r="H367">
        <v>2</v>
      </c>
      <c r="I367">
        <v>2</v>
      </c>
      <c r="J367">
        <v>4</v>
      </c>
      <c r="K367">
        <v>5</v>
      </c>
      <c r="L367">
        <v>4</v>
      </c>
      <c r="M367">
        <v>4</v>
      </c>
      <c r="N367">
        <v>2</v>
      </c>
      <c r="O367">
        <v>5</v>
      </c>
      <c r="P367">
        <v>2</v>
      </c>
      <c r="Q367">
        <v>5</v>
      </c>
      <c r="R367">
        <v>3</v>
      </c>
      <c r="S367">
        <v>5</v>
      </c>
      <c r="T367">
        <v>4</v>
      </c>
      <c r="U367">
        <v>4</v>
      </c>
      <c r="V367">
        <v>3</v>
      </c>
      <c r="W367">
        <v>4</v>
      </c>
      <c r="X367">
        <v>4</v>
      </c>
      <c r="Y367">
        <v>4</v>
      </c>
      <c r="Z367">
        <v>2</v>
      </c>
      <c r="AA367">
        <v>3</v>
      </c>
      <c r="AB367">
        <v>4</v>
      </c>
      <c r="AC367">
        <v>4</v>
      </c>
      <c r="AD367">
        <v>5</v>
      </c>
      <c r="AE367">
        <v>6</v>
      </c>
      <c r="AF367">
        <v>8</v>
      </c>
      <c r="AG367">
        <v>14</v>
      </c>
      <c r="AH367">
        <v>4</v>
      </c>
      <c r="AI367">
        <v>3</v>
      </c>
      <c r="AJ367">
        <v>5</v>
      </c>
      <c r="AK367">
        <v>5</v>
      </c>
      <c r="AL367">
        <v>3</v>
      </c>
      <c r="AM367">
        <v>4</v>
      </c>
      <c r="AN367">
        <v>3</v>
      </c>
      <c r="AO367">
        <v>5</v>
      </c>
      <c r="AP367">
        <v>5</v>
      </c>
      <c r="AQ367">
        <v>4</v>
      </c>
      <c r="AR367">
        <v>5</v>
      </c>
      <c r="AS367">
        <v>4</v>
      </c>
      <c r="AT367">
        <v>4</v>
      </c>
      <c r="AU367">
        <v>4</v>
      </c>
      <c r="AV367">
        <v>5</v>
      </c>
      <c r="AW367">
        <v>3</v>
      </c>
      <c r="AX367">
        <v>3</v>
      </c>
      <c r="AY367">
        <v>5</v>
      </c>
      <c r="AZ367">
        <v>6</v>
      </c>
      <c r="BA367">
        <v>3</v>
      </c>
      <c r="BB367">
        <v>3</v>
      </c>
      <c r="BC367">
        <v>3</v>
      </c>
      <c r="BD367">
        <v>60</v>
      </c>
    </row>
    <row r="368" spans="1:56" x14ac:dyDescent="0.25">
      <c r="A368">
        <v>40245</v>
      </c>
      <c r="B368">
        <v>0</v>
      </c>
      <c r="C368">
        <v>1987</v>
      </c>
      <c r="D368" s="1">
        <v>45606.032418981478</v>
      </c>
      <c r="E368" t="s">
        <v>99</v>
      </c>
      <c r="F368">
        <v>5</v>
      </c>
      <c r="G368">
        <v>2</v>
      </c>
      <c r="H368">
        <v>2</v>
      </c>
      <c r="I368">
        <v>5</v>
      </c>
      <c r="J368">
        <v>4</v>
      </c>
      <c r="K368">
        <v>4</v>
      </c>
      <c r="L368">
        <v>3</v>
      </c>
      <c r="M368">
        <v>4</v>
      </c>
      <c r="N368">
        <v>3</v>
      </c>
      <c r="O368">
        <v>3</v>
      </c>
      <c r="P368">
        <v>4</v>
      </c>
      <c r="Q368">
        <v>2</v>
      </c>
      <c r="R368">
        <v>4</v>
      </c>
      <c r="S368">
        <v>4</v>
      </c>
      <c r="T368">
        <v>4</v>
      </c>
      <c r="U368">
        <v>2</v>
      </c>
      <c r="V368">
        <v>5</v>
      </c>
      <c r="W368">
        <v>2</v>
      </c>
      <c r="X368">
        <v>4</v>
      </c>
      <c r="Y368">
        <v>4</v>
      </c>
      <c r="Z368">
        <v>3</v>
      </c>
      <c r="AA368">
        <v>2</v>
      </c>
      <c r="AB368">
        <v>2</v>
      </c>
      <c r="AC368">
        <v>4</v>
      </c>
      <c r="AD368">
        <v>3</v>
      </c>
      <c r="AE368">
        <v>9</v>
      </c>
      <c r="AF368">
        <v>7</v>
      </c>
      <c r="AG368">
        <v>7</v>
      </c>
      <c r="AH368">
        <v>6</v>
      </c>
      <c r="AI368">
        <v>5</v>
      </c>
      <c r="AJ368">
        <v>3</v>
      </c>
      <c r="AK368">
        <v>8</v>
      </c>
      <c r="AL368">
        <v>4</v>
      </c>
      <c r="AM368">
        <v>8</v>
      </c>
      <c r="AN368">
        <v>4</v>
      </c>
      <c r="AO368">
        <v>9</v>
      </c>
      <c r="AP368">
        <v>4</v>
      </c>
      <c r="AQ368">
        <v>5</v>
      </c>
      <c r="AR368">
        <v>4</v>
      </c>
      <c r="AS368">
        <v>7</v>
      </c>
      <c r="AT368">
        <v>7</v>
      </c>
      <c r="AU368">
        <v>4</v>
      </c>
      <c r="AV368">
        <v>7</v>
      </c>
      <c r="AW368">
        <v>5</v>
      </c>
      <c r="AX368">
        <v>9</v>
      </c>
      <c r="AY368">
        <v>5</v>
      </c>
      <c r="AZ368">
        <v>8</v>
      </c>
      <c r="BA368">
        <v>6</v>
      </c>
      <c r="BB368">
        <v>7</v>
      </c>
      <c r="BC368">
        <v>5</v>
      </c>
      <c r="BD368">
        <v>60</v>
      </c>
    </row>
    <row r="369" spans="1:56" x14ac:dyDescent="0.25">
      <c r="A369">
        <v>40253</v>
      </c>
      <c r="B369">
        <v>0</v>
      </c>
      <c r="C369">
        <v>1963</v>
      </c>
      <c r="D369" s="1">
        <v>45606.612881944442</v>
      </c>
      <c r="E369" t="s">
        <v>101</v>
      </c>
      <c r="F369">
        <v>4</v>
      </c>
      <c r="G369">
        <v>4</v>
      </c>
      <c r="H369">
        <v>1</v>
      </c>
      <c r="I369">
        <v>5</v>
      </c>
      <c r="J369">
        <v>5</v>
      </c>
      <c r="K369">
        <v>5</v>
      </c>
      <c r="L369">
        <v>4</v>
      </c>
      <c r="M369">
        <v>4</v>
      </c>
      <c r="N369">
        <v>2</v>
      </c>
      <c r="O369">
        <v>4</v>
      </c>
      <c r="P369">
        <v>3</v>
      </c>
      <c r="Q369">
        <v>4</v>
      </c>
      <c r="R369">
        <v>4</v>
      </c>
      <c r="S369">
        <v>4</v>
      </c>
      <c r="T369">
        <v>4</v>
      </c>
      <c r="U369">
        <v>4</v>
      </c>
      <c r="V369">
        <v>2</v>
      </c>
      <c r="W369">
        <v>5</v>
      </c>
      <c r="X369">
        <v>4</v>
      </c>
      <c r="Y369">
        <v>5</v>
      </c>
      <c r="Z369">
        <v>3</v>
      </c>
      <c r="AA369">
        <v>4</v>
      </c>
      <c r="AB369">
        <v>3</v>
      </c>
      <c r="AC369">
        <v>4</v>
      </c>
      <c r="AD369">
        <v>4</v>
      </c>
      <c r="AE369">
        <v>6</v>
      </c>
      <c r="AF369">
        <v>5</v>
      </c>
      <c r="AG369">
        <v>9</v>
      </c>
      <c r="AH369">
        <v>4</v>
      </c>
      <c r="AI369">
        <v>6</v>
      </c>
      <c r="AJ369">
        <v>3</v>
      </c>
      <c r="AK369">
        <v>5</v>
      </c>
      <c r="AL369">
        <v>5</v>
      </c>
      <c r="AM369">
        <v>5</v>
      </c>
      <c r="AN369">
        <v>5</v>
      </c>
      <c r="AO369">
        <v>6</v>
      </c>
      <c r="AP369">
        <v>8</v>
      </c>
      <c r="AQ369">
        <v>6</v>
      </c>
      <c r="AR369">
        <v>5</v>
      </c>
      <c r="AS369">
        <v>4</v>
      </c>
      <c r="AT369">
        <v>7</v>
      </c>
      <c r="AU369">
        <v>5</v>
      </c>
      <c r="AV369">
        <v>5</v>
      </c>
      <c r="AW369">
        <v>6</v>
      </c>
      <c r="AX369">
        <v>8</v>
      </c>
      <c r="AY369">
        <v>9</v>
      </c>
      <c r="AZ369">
        <v>6</v>
      </c>
      <c r="BA369">
        <v>5</v>
      </c>
      <c r="BB369">
        <v>4</v>
      </c>
      <c r="BC369">
        <v>5</v>
      </c>
      <c r="BD369">
        <v>43</v>
      </c>
    </row>
    <row r="370" spans="1:56" x14ac:dyDescent="0.25">
      <c r="A370">
        <v>40256</v>
      </c>
      <c r="B370">
        <v>0</v>
      </c>
      <c r="C370">
        <v>1985</v>
      </c>
      <c r="D370" s="1">
        <v>45606.664861111109</v>
      </c>
      <c r="E370" t="s">
        <v>201</v>
      </c>
      <c r="F370">
        <v>3</v>
      </c>
      <c r="G370">
        <v>4</v>
      </c>
      <c r="H370">
        <v>2</v>
      </c>
      <c r="I370">
        <v>4</v>
      </c>
      <c r="J370">
        <v>3</v>
      </c>
      <c r="K370">
        <v>4</v>
      </c>
      <c r="L370">
        <v>4</v>
      </c>
      <c r="M370">
        <v>4</v>
      </c>
      <c r="N370">
        <v>2</v>
      </c>
      <c r="O370">
        <v>4</v>
      </c>
      <c r="P370">
        <v>4</v>
      </c>
      <c r="Q370">
        <v>4</v>
      </c>
      <c r="R370">
        <v>3</v>
      </c>
      <c r="S370">
        <v>3</v>
      </c>
      <c r="T370">
        <v>3</v>
      </c>
      <c r="U370">
        <v>4</v>
      </c>
      <c r="V370">
        <v>4</v>
      </c>
      <c r="W370">
        <v>2</v>
      </c>
      <c r="X370">
        <v>3</v>
      </c>
      <c r="Y370">
        <v>3</v>
      </c>
      <c r="Z370">
        <v>2</v>
      </c>
      <c r="AA370">
        <v>4</v>
      </c>
      <c r="AB370">
        <v>3</v>
      </c>
      <c r="AC370">
        <v>3</v>
      </c>
      <c r="AD370">
        <v>3</v>
      </c>
      <c r="AE370">
        <v>11</v>
      </c>
      <c r="AF370">
        <v>7</v>
      </c>
      <c r="AG370">
        <v>8</v>
      </c>
      <c r="AH370">
        <v>17</v>
      </c>
      <c r="AI370">
        <v>4</v>
      </c>
      <c r="AJ370">
        <v>4</v>
      </c>
      <c r="AK370">
        <v>5</v>
      </c>
      <c r="AL370">
        <v>2</v>
      </c>
      <c r="AM370">
        <v>4</v>
      </c>
      <c r="AN370">
        <v>7</v>
      </c>
      <c r="AO370">
        <v>6</v>
      </c>
      <c r="AP370">
        <v>8</v>
      </c>
      <c r="AQ370">
        <v>3</v>
      </c>
      <c r="AR370">
        <v>7</v>
      </c>
      <c r="AS370">
        <v>5</v>
      </c>
      <c r="AT370">
        <v>5</v>
      </c>
      <c r="AU370">
        <v>10</v>
      </c>
      <c r="AV370">
        <v>5</v>
      </c>
      <c r="AW370">
        <v>5</v>
      </c>
      <c r="AX370">
        <v>9</v>
      </c>
      <c r="AY370">
        <v>8</v>
      </c>
      <c r="AZ370">
        <v>5</v>
      </c>
      <c r="BA370">
        <v>6</v>
      </c>
      <c r="BB370">
        <v>3</v>
      </c>
      <c r="BC370">
        <v>4</v>
      </c>
      <c r="BD370">
        <v>53</v>
      </c>
    </row>
    <row r="371" spans="1:56" x14ac:dyDescent="0.25">
      <c r="A371">
        <v>40272</v>
      </c>
      <c r="B371">
        <v>0</v>
      </c>
      <c r="C371">
        <v>1975</v>
      </c>
      <c r="D371" s="1">
        <v>45607.449479166666</v>
      </c>
      <c r="E371" t="s">
        <v>99</v>
      </c>
      <c r="F371">
        <v>4</v>
      </c>
      <c r="G371">
        <v>4</v>
      </c>
      <c r="H371">
        <v>3</v>
      </c>
      <c r="I371">
        <v>4</v>
      </c>
      <c r="J371">
        <v>3</v>
      </c>
      <c r="K371">
        <v>3</v>
      </c>
      <c r="L371">
        <v>3</v>
      </c>
      <c r="M371">
        <v>3</v>
      </c>
      <c r="N371">
        <v>3</v>
      </c>
      <c r="O371">
        <v>3</v>
      </c>
      <c r="P371">
        <v>4</v>
      </c>
      <c r="Q371">
        <v>3</v>
      </c>
      <c r="R371">
        <v>2</v>
      </c>
      <c r="S371">
        <v>3</v>
      </c>
      <c r="T371">
        <v>3</v>
      </c>
      <c r="U371">
        <v>4</v>
      </c>
      <c r="V371">
        <v>2</v>
      </c>
      <c r="W371">
        <v>3</v>
      </c>
      <c r="X371">
        <v>3</v>
      </c>
      <c r="Y371">
        <v>3</v>
      </c>
      <c r="Z371">
        <v>3</v>
      </c>
      <c r="AA371">
        <v>3</v>
      </c>
      <c r="AB371">
        <v>3</v>
      </c>
      <c r="AC371">
        <v>4</v>
      </c>
      <c r="AD371">
        <v>3</v>
      </c>
      <c r="AE371">
        <v>17</v>
      </c>
      <c r="AF371">
        <v>4</v>
      </c>
      <c r="AG371">
        <v>3</v>
      </c>
      <c r="AH371">
        <v>4</v>
      </c>
      <c r="AI371">
        <v>3</v>
      </c>
      <c r="AJ371">
        <v>2</v>
      </c>
      <c r="AK371">
        <v>3</v>
      </c>
      <c r="AL371">
        <v>2</v>
      </c>
      <c r="AM371">
        <v>2</v>
      </c>
      <c r="AN371">
        <v>3</v>
      </c>
      <c r="AO371">
        <v>3</v>
      </c>
      <c r="AP371">
        <v>4</v>
      </c>
      <c r="AQ371">
        <v>4</v>
      </c>
      <c r="AR371">
        <v>3</v>
      </c>
      <c r="AS371">
        <v>8</v>
      </c>
      <c r="AT371">
        <v>5</v>
      </c>
      <c r="AU371">
        <v>3</v>
      </c>
      <c r="AV371">
        <v>4</v>
      </c>
      <c r="AW371">
        <v>2</v>
      </c>
      <c r="AX371">
        <v>3</v>
      </c>
      <c r="AY371">
        <v>4</v>
      </c>
      <c r="AZ371">
        <v>4</v>
      </c>
      <c r="BA371">
        <v>10</v>
      </c>
      <c r="BB371">
        <v>6</v>
      </c>
      <c r="BC371">
        <v>2</v>
      </c>
      <c r="BD371">
        <v>37</v>
      </c>
    </row>
    <row r="372" spans="1:56" x14ac:dyDescent="0.25">
      <c r="A372">
        <v>40305</v>
      </c>
      <c r="B372">
        <v>0</v>
      </c>
      <c r="C372">
        <v>1998</v>
      </c>
      <c r="D372" s="1">
        <v>45607.875636574077</v>
      </c>
      <c r="E372" t="s">
        <v>101</v>
      </c>
      <c r="F372">
        <v>4</v>
      </c>
      <c r="G372">
        <v>4</v>
      </c>
      <c r="H372">
        <v>2</v>
      </c>
      <c r="I372">
        <v>3</v>
      </c>
      <c r="J372">
        <v>4</v>
      </c>
      <c r="K372">
        <v>4</v>
      </c>
      <c r="L372">
        <v>3</v>
      </c>
      <c r="M372">
        <v>4</v>
      </c>
      <c r="N372">
        <v>3</v>
      </c>
      <c r="O372">
        <v>3</v>
      </c>
      <c r="P372">
        <v>4</v>
      </c>
      <c r="Q372">
        <v>4</v>
      </c>
      <c r="R372">
        <v>3</v>
      </c>
      <c r="S372">
        <v>4</v>
      </c>
      <c r="T372">
        <v>4</v>
      </c>
      <c r="U372">
        <v>4</v>
      </c>
      <c r="V372">
        <v>2</v>
      </c>
      <c r="W372">
        <v>4</v>
      </c>
      <c r="X372">
        <v>4</v>
      </c>
      <c r="Y372">
        <v>3</v>
      </c>
      <c r="Z372">
        <v>2</v>
      </c>
      <c r="AA372">
        <v>3</v>
      </c>
      <c r="AB372">
        <v>3</v>
      </c>
      <c r="AC372">
        <v>3</v>
      </c>
      <c r="AD372">
        <v>4</v>
      </c>
      <c r="AE372">
        <v>6</v>
      </c>
      <c r="AF372">
        <v>13</v>
      </c>
      <c r="AG372">
        <v>12</v>
      </c>
      <c r="AH372">
        <v>9</v>
      </c>
      <c r="AI372">
        <v>5</v>
      </c>
      <c r="AJ372">
        <v>5</v>
      </c>
      <c r="AK372">
        <v>5</v>
      </c>
      <c r="AL372">
        <v>5</v>
      </c>
      <c r="AM372">
        <v>6</v>
      </c>
      <c r="AN372">
        <v>6</v>
      </c>
      <c r="AO372">
        <v>6</v>
      </c>
      <c r="AP372">
        <v>7</v>
      </c>
      <c r="AQ372">
        <v>4</v>
      </c>
      <c r="AR372">
        <v>4</v>
      </c>
      <c r="AS372">
        <v>4</v>
      </c>
      <c r="AT372">
        <v>6</v>
      </c>
      <c r="AU372">
        <v>9</v>
      </c>
      <c r="AV372">
        <v>4</v>
      </c>
      <c r="AW372">
        <v>3</v>
      </c>
      <c r="AX372">
        <v>5</v>
      </c>
      <c r="AY372">
        <v>8</v>
      </c>
      <c r="AZ372">
        <v>8</v>
      </c>
      <c r="BA372">
        <v>6</v>
      </c>
      <c r="BB372">
        <v>5</v>
      </c>
      <c r="BC372">
        <v>7</v>
      </c>
      <c r="BD372">
        <v>51</v>
      </c>
    </row>
    <row r="373" spans="1:56" x14ac:dyDescent="0.25">
      <c r="A373" s="3">
        <v>40306</v>
      </c>
      <c r="B373">
        <v>0</v>
      </c>
      <c r="C373">
        <v>1988</v>
      </c>
      <c r="D373" s="1">
        <v>45607.884444444448</v>
      </c>
      <c r="E373" t="s">
        <v>99</v>
      </c>
      <c r="F373">
        <v>5</v>
      </c>
      <c r="G373">
        <v>4</v>
      </c>
      <c r="H373">
        <v>2</v>
      </c>
      <c r="I373">
        <v>4</v>
      </c>
      <c r="J373">
        <v>4</v>
      </c>
      <c r="K373">
        <v>4</v>
      </c>
      <c r="L373">
        <v>4</v>
      </c>
      <c r="M373">
        <v>4</v>
      </c>
      <c r="N373">
        <v>2</v>
      </c>
      <c r="O373">
        <v>4</v>
      </c>
      <c r="P373">
        <v>3</v>
      </c>
      <c r="Q373">
        <v>4</v>
      </c>
      <c r="R373">
        <v>4</v>
      </c>
      <c r="S373">
        <v>3</v>
      </c>
      <c r="T373">
        <v>4</v>
      </c>
      <c r="U373">
        <v>4</v>
      </c>
      <c r="V373">
        <v>4</v>
      </c>
      <c r="W373">
        <v>4</v>
      </c>
      <c r="X373">
        <v>4</v>
      </c>
      <c r="Y373">
        <v>4</v>
      </c>
      <c r="Z373">
        <v>2</v>
      </c>
      <c r="AA373">
        <v>4</v>
      </c>
      <c r="AB373">
        <v>4</v>
      </c>
      <c r="AC373">
        <v>4</v>
      </c>
      <c r="AD373">
        <v>4</v>
      </c>
      <c r="AE373">
        <v>6</v>
      </c>
      <c r="AF373">
        <v>4</v>
      </c>
      <c r="AG373">
        <v>4</v>
      </c>
      <c r="AH373">
        <v>2</v>
      </c>
      <c r="AI373">
        <v>2</v>
      </c>
      <c r="AJ373">
        <v>1</v>
      </c>
      <c r="AK373">
        <v>2</v>
      </c>
      <c r="AL373">
        <v>2</v>
      </c>
      <c r="AM373">
        <v>1</v>
      </c>
      <c r="AN373">
        <v>2</v>
      </c>
      <c r="AO373">
        <v>2</v>
      </c>
      <c r="AP373">
        <v>2</v>
      </c>
      <c r="AQ373">
        <v>2</v>
      </c>
      <c r="AR373">
        <v>2</v>
      </c>
      <c r="AS373">
        <v>2</v>
      </c>
      <c r="AT373">
        <v>2</v>
      </c>
      <c r="AU373">
        <v>2</v>
      </c>
      <c r="AV373">
        <v>1</v>
      </c>
      <c r="AW373">
        <v>2</v>
      </c>
      <c r="AX373">
        <v>3</v>
      </c>
      <c r="AY373">
        <v>2</v>
      </c>
      <c r="AZ373">
        <v>2</v>
      </c>
      <c r="BA373">
        <v>1</v>
      </c>
      <c r="BB373">
        <v>2</v>
      </c>
      <c r="BC373">
        <v>3</v>
      </c>
      <c r="BD373">
        <v>47</v>
      </c>
    </row>
    <row r="374" spans="1:56" x14ac:dyDescent="0.25">
      <c r="A374">
        <v>40303</v>
      </c>
      <c r="B374">
        <v>0</v>
      </c>
      <c r="C374">
        <v>1965</v>
      </c>
      <c r="D374" s="1">
        <v>45607.894583333335</v>
      </c>
      <c r="E374" t="s">
        <v>107</v>
      </c>
      <c r="F374">
        <v>4</v>
      </c>
      <c r="G374">
        <v>4</v>
      </c>
      <c r="H374">
        <v>2</v>
      </c>
      <c r="I374">
        <v>5</v>
      </c>
      <c r="J374">
        <v>5</v>
      </c>
      <c r="K374">
        <v>4</v>
      </c>
      <c r="L374">
        <v>4</v>
      </c>
      <c r="M374">
        <v>4</v>
      </c>
      <c r="N374">
        <v>2</v>
      </c>
      <c r="O374">
        <v>4</v>
      </c>
      <c r="P374">
        <v>2</v>
      </c>
      <c r="Q374">
        <v>4</v>
      </c>
      <c r="R374">
        <v>4</v>
      </c>
      <c r="S374">
        <v>4</v>
      </c>
      <c r="T374">
        <v>4</v>
      </c>
      <c r="U374">
        <v>4</v>
      </c>
      <c r="V374">
        <v>2</v>
      </c>
      <c r="W374">
        <v>4</v>
      </c>
      <c r="X374">
        <v>4</v>
      </c>
      <c r="Y374">
        <v>4</v>
      </c>
      <c r="Z374">
        <v>1</v>
      </c>
      <c r="AA374">
        <v>4</v>
      </c>
      <c r="AB374">
        <v>4</v>
      </c>
      <c r="AC374">
        <v>4</v>
      </c>
      <c r="AD374">
        <v>4</v>
      </c>
      <c r="AE374">
        <v>6</v>
      </c>
      <c r="AF374">
        <v>5</v>
      </c>
      <c r="AG374">
        <v>8</v>
      </c>
      <c r="AH374">
        <v>4</v>
      </c>
      <c r="AI374">
        <v>6</v>
      </c>
      <c r="AJ374">
        <v>7</v>
      </c>
      <c r="AK374">
        <v>4</v>
      </c>
      <c r="AL374">
        <v>4</v>
      </c>
      <c r="AM374">
        <v>5</v>
      </c>
      <c r="AN374">
        <v>5</v>
      </c>
      <c r="AO374">
        <v>5</v>
      </c>
      <c r="AP374">
        <v>6</v>
      </c>
      <c r="AQ374">
        <v>3</v>
      </c>
      <c r="AR374">
        <v>4</v>
      </c>
      <c r="AS374">
        <v>4</v>
      </c>
      <c r="AT374">
        <v>3</v>
      </c>
      <c r="AU374">
        <v>5</v>
      </c>
      <c r="AV374">
        <v>4</v>
      </c>
      <c r="AW374">
        <v>4</v>
      </c>
      <c r="AX374">
        <v>5</v>
      </c>
      <c r="AY374">
        <v>8</v>
      </c>
      <c r="AZ374">
        <v>4</v>
      </c>
      <c r="BA374">
        <v>3</v>
      </c>
      <c r="BB374">
        <v>4</v>
      </c>
      <c r="BC374">
        <v>3</v>
      </c>
      <c r="BD374">
        <v>38</v>
      </c>
    </row>
    <row r="375" spans="1:56" x14ac:dyDescent="0.25">
      <c r="A375">
        <v>40307</v>
      </c>
      <c r="B375">
        <v>0</v>
      </c>
      <c r="C375">
        <v>2004</v>
      </c>
      <c r="D375" s="1">
        <v>45607.926712962966</v>
      </c>
      <c r="E375" t="s">
        <v>101</v>
      </c>
      <c r="F375">
        <v>4</v>
      </c>
      <c r="G375">
        <v>4</v>
      </c>
      <c r="H375">
        <v>2</v>
      </c>
      <c r="I375">
        <v>5</v>
      </c>
      <c r="J375">
        <v>5</v>
      </c>
      <c r="K375">
        <v>4</v>
      </c>
      <c r="L375">
        <v>2</v>
      </c>
      <c r="M375">
        <v>3</v>
      </c>
      <c r="N375">
        <v>4</v>
      </c>
      <c r="O375">
        <v>4</v>
      </c>
      <c r="P375">
        <v>4</v>
      </c>
      <c r="Q375">
        <v>4</v>
      </c>
      <c r="R375">
        <v>4</v>
      </c>
      <c r="S375">
        <v>4</v>
      </c>
      <c r="T375">
        <v>3</v>
      </c>
      <c r="U375">
        <v>4</v>
      </c>
      <c r="V375">
        <v>2</v>
      </c>
      <c r="W375">
        <v>3</v>
      </c>
      <c r="X375">
        <v>4</v>
      </c>
      <c r="Y375">
        <v>4</v>
      </c>
      <c r="Z375">
        <v>2</v>
      </c>
      <c r="AA375">
        <v>4</v>
      </c>
      <c r="AB375">
        <v>4</v>
      </c>
      <c r="AC375">
        <v>4</v>
      </c>
      <c r="AD375">
        <v>4</v>
      </c>
      <c r="AE375">
        <v>13</v>
      </c>
      <c r="AF375">
        <v>8</v>
      </c>
      <c r="AG375">
        <v>4</v>
      </c>
      <c r="AH375">
        <v>3</v>
      </c>
      <c r="AI375">
        <v>3</v>
      </c>
      <c r="AJ375">
        <v>3</v>
      </c>
      <c r="AK375">
        <v>3</v>
      </c>
      <c r="AL375">
        <v>3</v>
      </c>
      <c r="AM375">
        <v>4</v>
      </c>
      <c r="AN375">
        <v>6</v>
      </c>
      <c r="AO375">
        <v>4</v>
      </c>
      <c r="AP375">
        <v>6</v>
      </c>
      <c r="AQ375">
        <v>3</v>
      </c>
      <c r="AR375">
        <v>3</v>
      </c>
      <c r="AS375">
        <v>8</v>
      </c>
      <c r="AT375">
        <v>3</v>
      </c>
      <c r="AU375">
        <v>3</v>
      </c>
      <c r="AV375">
        <v>3</v>
      </c>
      <c r="AW375">
        <v>3</v>
      </c>
      <c r="AX375">
        <v>9</v>
      </c>
      <c r="AY375">
        <v>5</v>
      </c>
      <c r="AZ375">
        <v>3</v>
      </c>
      <c r="BA375">
        <v>2</v>
      </c>
      <c r="BB375">
        <v>4</v>
      </c>
      <c r="BC375">
        <v>4</v>
      </c>
      <c r="BD375">
        <v>56</v>
      </c>
    </row>
    <row r="376" spans="1:56" x14ac:dyDescent="0.25">
      <c r="A376">
        <v>40312</v>
      </c>
      <c r="B376">
        <v>0</v>
      </c>
      <c r="C376">
        <v>1983</v>
      </c>
      <c r="D376" s="1">
        <v>45608.322696759256</v>
      </c>
      <c r="E376" t="s">
        <v>122</v>
      </c>
      <c r="F376">
        <v>5</v>
      </c>
      <c r="G376">
        <v>5</v>
      </c>
      <c r="H376">
        <v>2</v>
      </c>
      <c r="I376">
        <v>3</v>
      </c>
      <c r="J376">
        <v>5</v>
      </c>
      <c r="K376">
        <v>4</v>
      </c>
      <c r="L376">
        <v>3</v>
      </c>
      <c r="M376">
        <v>4</v>
      </c>
      <c r="N376">
        <v>2</v>
      </c>
      <c r="O376">
        <v>3</v>
      </c>
      <c r="P376">
        <v>4</v>
      </c>
      <c r="Q376">
        <v>5</v>
      </c>
      <c r="R376">
        <v>3</v>
      </c>
      <c r="S376">
        <v>4</v>
      </c>
      <c r="T376">
        <v>4</v>
      </c>
      <c r="U376">
        <v>4</v>
      </c>
      <c r="V376">
        <v>3</v>
      </c>
      <c r="W376">
        <v>4</v>
      </c>
      <c r="X376">
        <v>5</v>
      </c>
      <c r="Y376">
        <v>5</v>
      </c>
      <c r="Z376">
        <v>3</v>
      </c>
      <c r="AA376">
        <v>4</v>
      </c>
      <c r="AB376">
        <v>5</v>
      </c>
      <c r="AC376">
        <v>5</v>
      </c>
      <c r="AD376">
        <v>5</v>
      </c>
      <c r="AE376">
        <v>9</v>
      </c>
      <c r="AF376">
        <v>10</v>
      </c>
      <c r="AG376">
        <v>14</v>
      </c>
      <c r="AH376">
        <v>8</v>
      </c>
      <c r="AI376">
        <v>11</v>
      </c>
      <c r="AJ376">
        <v>8</v>
      </c>
      <c r="AK376">
        <v>36</v>
      </c>
      <c r="AL376">
        <v>5</v>
      </c>
      <c r="AM376">
        <v>8</v>
      </c>
      <c r="AN376">
        <v>10</v>
      </c>
      <c r="AO376">
        <v>15</v>
      </c>
      <c r="AP376">
        <v>6</v>
      </c>
      <c r="AQ376">
        <v>4</v>
      </c>
      <c r="AR376">
        <v>17</v>
      </c>
      <c r="AS376">
        <v>12</v>
      </c>
      <c r="AT376">
        <v>10</v>
      </c>
      <c r="AU376">
        <v>10</v>
      </c>
      <c r="AV376">
        <v>9</v>
      </c>
      <c r="AW376">
        <v>4</v>
      </c>
      <c r="AX376">
        <v>28</v>
      </c>
      <c r="AY376">
        <v>13</v>
      </c>
      <c r="AZ376">
        <v>9</v>
      </c>
      <c r="BA376">
        <v>4</v>
      </c>
      <c r="BB376">
        <v>5</v>
      </c>
      <c r="BC376">
        <v>10</v>
      </c>
      <c r="BD376">
        <v>45</v>
      </c>
    </row>
    <row r="377" spans="1:56" x14ac:dyDescent="0.25">
      <c r="A377">
        <v>40339</v>
      </c>
      <c r="B377">
        <v>1</v>
      </c>
      <c r="C377">
        <v>1977</v>
      </c>
      <c r="D377" s="1">
        <v>45608.398055555554</v>
      </c>
      <c r="E377" t="s">
        <v>99</v>
      </c>
      <c r="F377">
        <v>3</v>
      </c>
      <c r="G377">
        <v>3</v>
      </c>
      <c r="H377">
        <v>2</v>
      </c>
      <c r="I377">
        <v>3</v>
      </c>
      <c r="J377">
        <v>4</v>
      </c>
      <c r="K377">
        <v>5</v>
      </c>
      <c r="L377">
        <v>4</v>
      </c>
      <c r="M377">
        <v>4</v>
      </c>
      <c r="N377">
        <v>2</v>
      </c>
      <c r="O377">
        <v>4</v>
      </c>
      <c r="P377">
        <v>2</v>
      </c>
      <c r="Q377">
        <v>5</v>
      </c>
      <c r="R377">
        <v>4</v>
      </c>
      <c r="S377">
        <v>4</v>
      </c>
      <c r="T377">
        <v>5</v>
      </c>
      <c r="U377">
        <v>4</v>
      </c>
      <c r="V377">
        <v>1</v>
      </c>
      <c r="W377">
        <v>5</v>
      </c>
      <c r="X377">
        <v>3</v>
      </c>
      <c r="Y377">
        <v>5</v>
      </c>
      <c r="Z377">
        <v>1</v>
      </c>
      <c r="AA377">
        <v>5</v>
      </c>
      <c r="AB377">
        <v>5</v>
      </c>
      <c r="AC377">
        <v>5</v>
      </c>
      <c r="AD377">
        <v>4</v>
      </c>
      <c r="AE377">
        <v>6</v>
      </c>
      <c r="AF377">
        <v>4</v>
      </c>
      <c r="AG377">
        <v>4</v>
      </c>
      <c r="AH377">
        <v>4</v>
      </c>
      <c r="AI377">
        <v>3</v>
      </c>
      <c r="AJ377">
        <v>3</v>
      </c>
      <c r="AK377">
        <v>4</v>
      </c>
      <c r="AL377">
        <v>3</v>
      </c>
      <c r="AM377">
        <v>4</v>
      </c>
      <c r="AN377">
        <v>4</v>
      </c>
      <c r="AO377">
        <v>5</v>
      </c>
      <c r="AP377">
        <v>3</v>
      </c>
      <c r="AQ377">
        <v>2</v>
      </c>
      <c r="AR377">
        <v>3</v>
      </c>
      <c r="AS377">
        <v>8</v>
      </c>
      <c r="AT377">
        <v>7</v>
      </c>
      <c r="AU377">
        <v>2</v>
      </c>
      <c r="AV377">
        <v>4</v>
      </c>
      <c r="AW377">
        <v>3</v>
      </c>
      <c r="AX377">
        <v>5</v>
      </c>
      <c r="AY377">
        <v>9</v>
      </c>
      <c r="AZ377">
        <v>4</v>
      </c>
      <c r="BA377">
        <v>4</v>
      </c>
      <c r="BB377">
        <v>2</v>
      </c>
      <c r="BC377">
        <v>4</v>
      </c>
      <c r="BD377">
        <v>40</v>
      </c>
    </row>
    <row r="378" spans="1:56" x14ac:dyDescent="0.25">
      <c r="A378">
        <v>40364</v>
      </c>
      <c r="B378">
        <v>0</v>
      </c>
      <c r="C378">
        <v>1988</v>
      </c>
      <c r="D378" s="1">
        <v>45608.441874999997</v>
      </c>
      <c r="E378" t="s">
        <v>99</v>
      </c>
      <c r="F378">
        <v>4</v>
      </c>
      <c r="G378">
        <v>4</v>
      </c>
      <c r="H378">
        <v>3</v>
      </c>
      <c r="I378">
        <v>4</v>
      </c>
      <c r="J378">
        <v>4</v>
      </c>
      <c r="K378">
        <v>4</v>
      </c>
      <c r="L378">
        <v>4</v>
      </c>
      <c r="M378">
        <v>3</v>
      </c>
      <c r="N378">
        <v>3</v>
      </c>
      <c r="O378">
        <v>2</v>
      </c>
      <c r="P378">
        <v>3</v>
      </c>
      <c r="Q378">
        <v>4</v>
      </c>
      <c r="R378">
        <v>2</v>
      </c>
      <c r="S378">
        <v>4</v>
      </c>
      <c r="T378">
        <v>4</v>
      </c>
      <c r="U378">
        <v>4</v>
      </c>
      <c r="V378">
        <v>2</v>
      </c>
      <c r="W378">
        <v>4</v>
      </c>
      <c r="X378">
        <v>4</v>
      </c>
      <c r="Y378">
        <v>3</v>
      </c>
      <c r="Z378">
        <v>3</v>
      </c>
      <c r="AA378">
        <v>3</v>
      </c>
      <c r="AB378">
        <v>3</v>
      </c>
      <c r="AC378">
        <v>4</v>
      </c>
      <c r="AD378">
        <v>3</v>
      </c>
      <c r="AE378">
        <v>5</v>
      </c>
      <c r="AF378">
        <v>5</v>
      </c>
      <c r="AG378">
        <v>5</v>
      </c>
      <c r="AH378">
        <v>6</v>
      </c>
      <c r="AI378">
        <v>4</v>
      </c>
      <c r="AJ378">
        <v>2</v>
      </c>
      <c r="AK378">
        <v>3</v>
      </c>
      <c r="AL378">
        <v>4</v>
      </c>
      <c r="AM378">
        <v>3</v>
      </c>
      <c r="AN378">
        <v>3</v>
      </c>
      <c r="AO378">
        <v>5</v>
      </c>
      <c r="AP378">
        <v>5</v>
      </c>
      <c r="AQ378">
        <v>3</v>
      </c>
      <c r="AR378">
        <v>3</v>
      </c>
      <c r="AS378">
        <v>6</v>
      </c>
      <c r="AT378">
        <v>4</v>
      </c>
      <c r="AU378">
        <v>3</v>
      </c>
      <c r="AV378">
        <v>4</v>
      </c>
      <c r="AW378">
        <v>5</v>
      </c>
      <c r="AX378">
        <v>4</v>
      </c>
      <c r="AY378">
        <v>5</v>
      </c>
      <c r="AZ378">
        <v>4</v>
      </c>
      <c r="BA378">
        <v>4</v>
      </c>
      <c r="BB378">
        <v>4</v>
      </c>
      <c r="BC378">
        <v>5</v>
      </c>
      <c r="BD378">
        <v>51</v>
      </c>
    </row>
    <row r="379" spans="1:56" x14ac:dyDescent="0.25">
      <c r="A379">
        <v>40346</v>
      </c>
      <c r="B379">
        <v>1</v>
      </c>
      <c r="C379">
        <v>1978</v>
      </c>
      <c r="D379" s="1">
        <v>45608.444895833331</v>
      </c>
      <c r="E379" t="s">
        <v>99</v>
      </c>
      <c r="F379">
        <v>2</v>
      </c>
      <c r="G379">
        <v>4</v>
      </c>
      <c r="H379">
        <v>3</v>
      </c>
      <c r="I379">
        <v>2</v>
      </c>
      <c r="J379">
        <v>2</v>
      </c>
      <c r="K379">
        <v>2</v>
      </c>
      <c r="L379">
        <v>3</v>
      </c>
      <c r="M379">
        <v>4</v>
      </c>
      <c r="N379">
        <v>3</v>
      </c>
      <c r="O379">
        <v>2</v>
      </c>
      <c r="P379">
        <v>4</v>
      </c>
      <c r="Q379">
        <v>3</v>
      </c>
      <c r="R379">
        <v>4</v>
      </c>
      <c r="S379">
        <v>4</v>
      </c>
      <c r="T379">
        <v>4</v>
      </c>
      <c r="U379">
        <v>4</v>
      </c>
      <c r="V379">
        <v>2</v>
      </c>
      <c r="W379">
        <v>3</v>
      </c>
      <c r="X379">
        <v>2</v>
      </c>
      <c r="Y379">
        <v>3</v>
      </c>
      <c r="Z379">
        <v>4</v>
      </c>
      <c r="AA379">
        <v>2</v>
      </c>
      <c r="AB379">
        <v>2</v>
      </c>
      <c r="AC379">
        <v>2</v>
      </c>
      <c r="AD379">
        <v>2</v>
      </c>
      <c r="AE379">
        <v>7</v>
      </c>
      <c r="AF379">
        <v>5</v>
      </c>
      <c r="AG379">
        <v>6</v>
      </c>
      <c r="AH379">
        <v>3</v>
      </c>
      <c r="AI379">
        <v>3</v>
      </c>
      <c r="AJ379">
        <v>3</v>
      </c>
      <c r="AK379">
        <v>4</v>
      </c>
      <c r="AL379">
        <v>5</v>
      </c>
      <c r="AM379">
        <v>2</v>
      </c>
      <c r="AN379">
        <v>5</v>
      </c>
      <c r="AO379">
        <v>3</v>
      </c>
      <c r="AP379">
        <v>4</v>
      </c>
      <c r="AQ379">
        <v>4</v>
      </c>
      <c r="AR379">
        <v>3</v>
      </c>
      <c r="AS379">
        <v>3</v>
      </c>
      <c r="AT379">
        <v>3</v>
      </c>
      <c r="AU379">
        <v>3</v>
      </c>
      <c r="AV379">
        <v>3</v>
      </c>
      <c r="AW379">
        <v>3</v>
      </c>
      <c r="AX379">
        <v>6</v>
      </c>
      <c r="AY379">
        <v>2</v>
      </c>
      <c r="AZ379">
        <v>5</v>
      </c>
      <c r="BA379">
        <v>3</v>
      </c>
      <c r="BB379">
        <v>2</v>
      </c>
      <c r="BC379">
        <v>2</v>
      </c>
      <c r="BD379">
        <v>28</v>
      </c>
    </row>
    <row r="380" spans="1:56" x14ac:dyDescent="0.25">
      <c r="A380">
        <v>40336</v>
      </c>
      <c r="B380">
        <v>0</v>
      </c>
      <c r="C380">
        <v>2002</v>
      </c>
      <c r="D380" s="1">
        <v>45608.448923611111</v>
      </c>
      <c r="E380" t="s">
        <v>129</v>
      </c>
      <c r="F380">
        <v>4</v>
      </c>
      <c r="G380">
        <v>3</v>
      </c>
      <c r="H380">
        <v>2</v>
      </c>
      <c r="I380">
        <v>4</v>
      </c>
      <c r="J380">
        <v>3</v>
      </c>
      <c r="K380">
        <v>4</v>
      </c>
      <c r="L380">
        <v>3</v>
      </c>
      <c r="M380">
        <v>4</v>
      </c>
      <c r="N380">
        <v>2</v>
      </c>
      <c r="O380">
        <v>2</v>
      </c>
      <c r="P380">
        <v>4</v>
      </c>
      <c r="Q380">
        <v>3</v>
      </c>
      <c r="R380">
        <v>3</v>
      </c>
      <c r="S380">
        <v>4</v>
      </c>
      <c r="T380">
        <v>3</v>
      </c>
      <c r="U380">
        <v>4</v>
      </c>
      <c r="V380">
        <v>3</v>
      </c>
      <c r="W380">
        <v>2</v>
      </c>
      <c r="X380">
        <v>4</v>
      </c>
      <c r="Y380">
        <v>3</v>
      </c>
      <c r="Z380">
        <v>2</v>
      </c>
      <c r="AA380">
        <v>4</v>
      </c>
      <c r="AB380">
        <v>4</v>
      </c>
      <c r="AC380">
        <v>4</v>
      </c>
      <c r="AD380">
        <v>3</v>
      </c>
      <c r="AE380">
        <v>8</v>
      </c>
      <c r="AF380">
        <v>6</v>
      </c>
      <c r="AG380">
        <v>5</v>
      </c>
      <c r="AH380">
        <v>2</v>
      </c>
      <c r="AI380">
        <v>2</v>
      </c>
      <c r="AJ380">
        <v>2</v>
      </c>
      <c r="AK380">
        <v>3</v>
      </c>
      <c r="AL380">
        <v>3</v>
      </c>
      <c r="AM380">
        <v>2</v>
      </c>
      <c r="AN380">
        <v>4</v>
      </c>
      <c r="AO380">
        <v>3</v>
      </c>
      <c r="AP380">
        <v>3</v>
      </c>
      <c r="AQ380">
        <v>3</v>
      </c>
      <c r="AR380">
        <v>4</v>
      </c>
      <c r="AS380">
        <v>4</v>
      </c>
      <c r="AT380">
        <v>3</v>
      </c>
      <c r="AU380">
        <v>3</v>
      </c>
      <c r="AV380">
        <v>5</v>
      </c>
      <c r="AW380">
        <v>3</v>
      </c>
      <c r="AX380">
        <v>4</v>
      </c>
      <c r="AY380">
        <v>4</v>
      </c>
      <c r="AZ380">
        <v>5</v>
      </c>
      <c r="BA380">
        <v>4</v>
      </c>
      <c r="BB380">
        <v>4</v>
      </c>
      <c r="BC380">
        <v>5</v>
      </c>
      <c r="BD380">
        <v>52</v>
      </c>
    </row>
    <row r="381" spans="1:56" x14ac:dyDescent="0.25">
      <c r="A381">
        <v>40391</v>
      </c>
      <c r="B381">
        <v>0</v>
      </c>
      <c r="C381">
        <v>1997</v>
      </c>
      <c r="D381" s="1">
        <v>45608.521111111113</v>
      </c>
      <c r="E381" t="s">
        <v>217</v>
      </c>
      <c r="F381">
        <v>5</v>
      </c>
      <c r="G381">
        <v>5</v>
      </c>
      <c r="H381">
        <v>1</v>
      </c>
      <c r="I381">
        <v>5</v>
      </c>
      <c r="J381">
        <v>5</v>
      </c>
      <c r="K381">
        <v>5</v>
      </c>
      <c r="L381">
        <v>4</v>
      </c>
      <c r="M381">
        <v>4</v>
      </c>
      <c r="N381">
        <v>4</v>
      </c>
      <c r="O381">
        <v>3</v>
      </c>
      <c r="P381">
        <v>4</v>
      </c>
      <c r="Q381">
        <v>5</v>
      </c>
      <c r="R381">
        <v>4</v>
      </c>
      <c r="S381">
        <v>4</v>
      </c>
      <c r="T381">
        <v>4</v>
      </c>
      <c r="U381">
        <v>5</v>
      </c>
      <c r="V381">
        <v>4</v>
      </c>
      <c r="W381">
        <v>4</v>
      </c>
      <c r="X381">
        <v>4</v>
      </c>
      <c r="Y381">
        <v>5</v>
      </c>
      <c r="Z381">
        <v>2</v>
      </c>
      <c r="AA381">
        <v>5</v>
      </c>
      <c r="AB381">
        <v>5</v>
      </c>
      <c r="AC381">
        <v>5</v>
      </c>
      <c r="AD381">
        <v>5</v>
      </c>
      <c r="AE381">
        <v>5</v>
      </c>
      <c r="AF381">
        <v>8</v>
      </c>
      <c r="AG381">
        <v>5</v>
      </c>
      <c r="AH381">
        <v>2</v>
      </c>
      <c r="AI381">
        <v>3</v>
      </c>
      <c r="AJ381">
        <v>2</v>
      </c>
      <c r="AK381">
        <v>3</v>
      </c>
      <c r="AL381">
        <v>4</v>
      </c>
      <c r="AM381">
        <v>9</v>
      </c>
      <c r="AN381">
        <v>4</v>
      </c>
      <c r="AO381">
        <v>5</v>
      </c>
      <c r="AP381">
        <v>3</v>
      </c>
      <c r="AQ381">
        <v>5</v>
      </c>
      <c r="AR381">
        <v>2</v>
      </c>
      <c r="AS381">
        <v>4</v>
      </c>
      <c r="AT381">
        <v>3</v>
      </c>
      <c r="AU381">
        <v>2</v>
      </c>
      <c r="AV381">
        <v>3</v>
      </c>
      <c r="AW381">
        <v>3</v>
      </c>
      <c r="AX381">
        <v>9</v>
      </c>
      <c r="AY381">
        <v>4</v>
      </c>
      <c r="AZ381">
        <v>3</v>
      </c>
      <c r="BA381">
        <v>3</v>
      </c>
      <c r="BB381">
        <v>2</v>
      </c>
      <c r="BC381">
        <v>3</v>
      </c>
      <c r="BD381">
        <v>29</v>
      </c>
    </row>
    <row r="382" spans="1:56" x14ac:dyDescent="0.25">
      <c r="A382">
        <v>40372</v>
      </c>
      <c r="B382">
        <v>0</v>
      </c>
      <c r="C382">
        <v>1963</v>
      </c>
      <c r="D382" s="1">
        <v>45608.553171296298</v>
      </c>
      <c r="E382" t="s">
        <v>101</v>
      </c>
      <c r="F382">
        <v>4</v>
      </c>
      <c r="G382">
        <v>4</v>
      </c>
      <c r="H382">
        <v>2</v>
      </c>
      <c r="I382">
        <v>4</v>
      </c>
      <c r="J382">
        <v>4</v>
      </c>
      <c r="K382">
        <v>5</v>
      </c>
      <c r="L382">
        <v>4</v>
      </c>
      <c r="M382">
        <v>4</v>
      </c>
      <c r="N382">
        <v>4</v>
      </c>
      <c r="O382">
        <v>4</v>
      </c>
      <c r="P382">
        <v>5</v>
      </c>
      <c r="Q382">
        <v>4</v>
      </c>
      <c r="R382">
        <v>4</v>
      </c>
      <c r="S382">
        <v>4</v>
      </c>
      <c r="T382">
        <v>4</v>
      </c>
      <c r="U382">
        <v>4</v>
      </c>
      <c r="V382">
        <v>2</v>
      </c>
      <c r="W382">
        <v>4</v>
      </c>
      <c r="X382">
        <v>4</v>
      </c>
      <c r="Y382">
        <v>4</v>
      </c>
      <c r="Z382">
        <v>2</v>
      </c>
      <c r="AA382">
        <v>4</v>
      </c>
      <c r="AB382">
        <v>4</v>
      </c>
      <c r="AC382">
        <v>4</v>
      </c>
      <c r="AD382">
        <v>4</v>
      </c>
      <c r="AE382">
        <v>32</v>
      </c>
      <c r="AF382">
        <v>24</v>
      </c>
      <c r="AG382">
        <v>12</v>
      </c>
      <c r="AH382">
        <v>25</v>
      </c>
      <c r="AI382">
        <v>13</v>
      </c>
      <c r="AJ382">
        <v>13</v>
      </c>
      <c r="AK382">
        <v>8</v>
      </c>
      <c r="AL382">
        <v>14</v>
      </c>
      <c r="AM382">
        <v>51</v>
      </c>
      <c r="AN382">
        <v>39</v>
      </c>
      <c r="AO382">
        <v>14</v>
      </c>
      <c r="AP382">
        <v>14</v>
      </c>
      <c r="AQ382">
        <v>31</v>
      </c>
      <c r="AR382">
        <v>13</v>
      </c>
      <c r="AS382">
        <v>19</v>
      </c>
      <c r="AT382">
        <v>8</v>
      </c>
      <c r="AU382">
        <v>18</v>
      </c>
      <c r="AV382">
        <v>9</v>
      </c>
      <c r="AW382">
        <v>9</v>
      </c>
      <c r="AX382">
        <v>19</v>
      </c>
      <c r="AY382">
        <v>20</v>
      </c>
      <c r="AZ382">
        <v>12</v>
      </c>
      <c r="BA382">
        <v>26</v>
      </c>
      <c r="BB382">
        <v>14</v>
      </c>
      <c r="BC382">
        <v>11</v>
      </c>
      <c r="BD382">
        <v>48</v>
      </c>
    </row>
    <row r="383" spans="1:56" x14ac:dyDescent="0.25">
      <c r="A383">
        <v>40407</v>
      </c>
      <c r="B383">
        <v>0</v>
      </c>
      <c r="C383">
        <v>1982</v>
      </c>
      <c r="D383" s="1">
        <v>45608.574502314812</v>
      </c>
      <c r="E383" t="s">
        <v>218</v>
      </c>
      <c r="F383">
        <v>4</v>
      </c>
      <c r="G383">
        <v>5</v>
      </c>
      <c r="H383">
        <v>3</v>
      </c>
      <c r="I383">
        <v>4</v>
      </c>
      <c r="J383">
        <v>4</v>
      </c>
      <c r="K383">
        <v>5</v>
      </c>
      <c r="L383">
        <v>4</v>
      </c>
      <c r="M383">
        <v>4</v>
      </c>
      <c r="N383">
        <v>2</v>
      </c>
      <c r="O383">
        <v>4</v>
      </c>
      <c r="P383">
        <v>3</v>
      </c>
      <c r="Q383">
        <v>4</v>
      </c>
      <c r="R383">
        <v>3</v>
      </c>
      <c r="S383">
        <v>4</v>
      </c>
      <c r="T383">
        <v>4</v>
      </c>
      <c r="U383">
        <v>3</v>
      </c>
      <c r="V383">
        <v>2</v>
      </c>
      <c r="W383">
        <v>4</v>
      </c>
      <c r="X383">
        <v>2</v>
      </c>
      <c r="Y383">
        <v>4</v>
      </c>
      <c r="Z383">
        <v>2</v>
      </c>
      <c r="AA383">
        <v>3</v>
      </c>
      <c r="AB383">
        <v>4</v>
      </c>
      <c r="AC383">
        <v>4</v>
      </c>
      <c r="AD383">
        <v>4</v>
      </c>
      <c r="AE383">
        <v>6</v>
      </c>
      <c r="AF383">
        <v>8</v>
      </c>
      <c r="AG383">
        <v>5</v>
      </c>
      <c r="AH383">
        <v>5</v>
      </c>
      <c r="AI383">
        <v>4</v>
      </c>
      <c r="AJ383">
        <v>3</v>
      </c>
      <c r="AK383">
        <v>2</v>
      </c>
      <c r="AL383">
        <v>3</v>
      </c>
      <c r="AM383">
        <v>2</v>
      </c>
      <c r="AN383">
        <v>3</v>
      </c>
      <c r="AO383">
        <v>5</v>
      </c>
      <c r="AP383">
        <v>6</v>
      </c>
      <c r="AQ383">
        <v>3</v>
      </c>
      <c r="AR383">
        <v>2</v>
      </c>
      <c r="AS383">
        <v>5</v>
      </c>
      <c r="AT383">
        <v>4</v>
      </c>
      <c r="AU383">
        <v>2</v>
      </c>
      <c r="AV383">
        <v>5</v>
      </c>
      <c r="AW383">
        <v>2</v>
      </c>
      <c r="AX383">
        <v>6</v>
      </c>
      <c r="AY383">
        <v>2</v>
      </c>
      <c r="AZ383">
        <v>2</v>
      </c>
      <c r="BA383">
        <v>3</v>
      </c>
      <c r="BB383">
        <v>4</v>
      </c>
      <c r="BC383">
        <v>12</v>
      </c>
      <c r="BD383">
        <v>55</v>
      </c>
    </row>
    <row r="384" spans="1:56" x14ac:dyDescent="0.25">
      <c r="A384">
        <v>40414</v>
      </c>
      <c r="B384">
        <v>0</v>
      </c>
      <c r="C384">
        <v>1981</v>
      </c>
      <c r="D384" s="1">
        <v>45608.588310185187</v>
      </c>
      <c r="E384" t="s">
        <v>101</v>
      </c>
      <c r="F384">
        <v>4</v>
      </c>
      <c r="G384">
        <v>4</v>
      </c>
      <c r="H384">
        <v>3</v>
      </c>
      <c r="I384">
        <v>2</v>
      </c>
      <c r="J384">
        <v>4</v>
      </c>
      <c r="K384">
        <v>4</v>
      </c>
      <c r="L384">
        <v>4</v>
      </c>
      <c r="M384">
        <v>4</v>
      </c>
      <c r="N384">
        <v>3</v>
      </c>
      <c r="O384">
        <v>2</v>
      </c>
      <c r="P384">
        <v>4</v>
      </c>
      <c r="Q384">
        <v>3</v>
      </c>
      <c r="R384">
        <v>2</v>
      </c>
      <c r="S384">
        <v>2</v>
      </c>
      <c r="T384">
        <v>2</v>
      </c>
      <c r="U384">
        <v>3</v>
      </c>
      <c r="V384">
        <v>4</v>
      </c>
      <c r="W384">
        <v>2</v>
      </c>
      <c r="X384">
        <v>4</v>
      </c>
      <c r="Y384">
        <v>4</v>
      </c>
      <c r="Z384">
        <v>2</v>
      </c>
      <c r="AA384">
        <v>4</v>
      </c>
      <c r="AB384">
        <v>4</v>
      </c>
      <c r="AC384">
        <v>4</v>
      </c>
      <c r="AD384">
        <v>4</v>
      </c>
      <c r="AE384">
        <v>8</v>
      </c>
      <c r="AF384">
        <v>3</v>
      </c>
      <c r="AG384">
        <v>4</v>
      </c>
      <c r="AH384">
        <v>4</v>
      </c>
      <c r="AI384">
        <v>4</v>
      </c>
      <c r="AJ384">
        <v>2</v>
      </c>
      <c r="AK384">
        <v>7</v>
      </c>
      <c r="AL384">
        <v>3</v>
      </c>
      <c r="AM384">
        <v>3</v>
      </c>
      <c r="AN384">
        <v>8</v>
      </c>
      <c r="AO384">
        <v>5</v>
      </c>
      <c r="AP384">
        <v>4</v>
      </c>
      <c r="AQ384">
        <v>4</v>
      </c>
      <c r="AR384">
        <v>5</v>
      </c>
      <c r="AS384">
        <v>4</v>
      </c>
      <c r="AT384">
        <v>6</v>
      </c>
      <c r="AU384">
        <v>3</v>
      </c>
      <c r="AV384">
        <v>4</v>
      </c>
      <c r="AW384">
        <v>6</v>
      </c>
      <c r="AX384">
        <v>6</v>
      </c>
      <c r="AY384">
        <v>4</v>
      </c>
      <c r="AZ384">
        <v>5</v>
      </c>
      <c r="BA384">
        <v>4</v>
      </c>
      <c r="BB384">
        <v>2</v>
      </c>
      <c r="BC384">
        <v>6</v>
      </c>
      <c r="BD384">
        <v>51</v>
      </c>
    </row>
    <row r="385" spans="1:56" x14ac:dyDescent="0.25">
      <c r="A385">
        <v>40426</v>
      </c>
      <c r="B385">
        <v>0</v>
      </c>
      <c r="C385">
        <v>1998</v>
      </c>
      <c r="D385" s="1">
        <v>45608.637106481481</v>
      </c>
      <c r="E385" t="s">
        <v>101</v>
      </c>
      <c r="F385">
        <v>5</v>
      </c>
      <c r="G385">
        <v>4</v>
      </c>
      <c r="H385">
        <v>2</v>
      </c>
      <c r="I385">
        <v>4</v>
      </c>
      <c r="J385">
        <v>4</v>
      </c>
      <c r="K385">
        <v>4</v>
      </c>
      <c r="L385">
        <v>2</v>
      </c>
      <c r="M385">
        <v>4</v>
      </c>
      <c r="N385">
        <v>2</v>
      </c>
      <c r="O385">
        <v>3</v>
      </c>
      <c r="P385">
        <v>5</v>
      </c>
      <c r="Q385">
        <v>4</v>
      </c>
      <c r="R385">
        <v>4</v>
      </c>
      <c r="S385">
        <v>4</v>
      </c>
      <c r="T385">
        <v>4</v>
      </c>
      <c r="U385">
        <v>3</v>
      </c>
      <c r="V385">
        <v>2</v>
      </c>
      <c r="W385">
        <v>4</v>
      </c>
      <c r="X385">
        <v>4</v>
      </c>
      <c r="Y385">
        <v>4</v>
      </c>
      <c r="Z385">
        <v>2</v>
      </c>
      <c r="AA385">
        <v>4</v>
      </c>
      <c r="AB385">
        <v>4</v>
      </c>
      <c r="AC385">
        <v>5</v>
      </c>
      <c r="AD385">
        <v>4</v>
      </c>
      <c r="AE385">
        <v>5</v>
      </c>
      <c r="AF385">
        <v>7</v>
      </c>
      <c r="AG385">
        <v>5</v>
      </c>
      <c r="AH385">
        <v>4</v>
      </c>
      <c r="AI385">
        <v>4</v>
      </c>
      <c r="AJ385">
        <v>9</v>
      </c>
      <c r="AK385">
        <v>10</v>
      </c>
      <c r="AL385">
        <v>5</v>
      </c>
      <c r="AM385">
        <v>4</v>
      </c>
      <c r="AN385">
        <v>8</v>
      </c>
      <c r="AO385">
        <v>6</v>
      </c>
      <c r="AP385">
        <v>6</v>
      </c>
      <c r="AQ385">
        <v>3</v>
      </c>
      <c r="AR385">
        <v>3</v>
      </c>
      <c r="AS385">
        <v>4</v>
      </c>
      <c r="AT385">
        <v>5</v>
      </c>
      <c r="AU385">
        <v>3</v>
      </c>
      <c r="AV385">
        <v>5</v>
      </c>
      <c r="AW385">
        <v>3</v>
      </c>
      <c r="AX385">
        <v>5</v>
      </c>
      <c r="AY385">
        <v>6</v>
      </c>
      <c r="AZ385">
        <v>25</v>
      </c>
      <c r="BA385">
        <v>4</v>
      </c>
      <c r="BB385">
        <v>3</v>
      </c>
      <c r="BC385">
        <v>6</v>
      </c>
      <c r="BD385">
        <v>50</v>
      </c>
    </row>
    <row r="386" spans="1:56" x14ac:dyDescent="0.25">
      <c r="A386">
        <v>40465</v>
      </c>
      <c r="B386">
        <v>0</v>
      </c>
      <c r="C386">
        <v>1979</v>
      </c>
      <c r="D386" s="1">
        <v>45608.784837962965</v>
      </c>
      <c r="E386" t="s">
        <v>99</v>
      </c>
      <c r="F386">
        <v>5</v>
      </c>
      <c r="G386">
        <v>5</v>
      </c>
      <c r="H386">
        <v>1</v>
      </c>
      <c r="I386">
        <v>5</v>
      </c>
      <c r="J386">
        <v>5</v>
      </c>
      <c r="K386">
        <v>5</v>
      </c>
      <c r="L386">
        <v>5</v>
      </c>
      <c r="M386">
        <v>5</v>
      </c>
      <c r="N386">
        <v>5</v>
      </c>
      <c r="O386">
        <v>5</v>
      </c>
      <c r="P386">
        <v>4</v>
      </c>
      <c r="Q386">
        <v>5</v>
      </c>
      <c r="R386">
        <v>5</v>
      </c>
      <c r="S386">
        <v>5</v>
      </c>
      <c r="T386">
        <v>5</v>
      </c>
      <c r="U386">
        <v>5</v>
      </c>
      <c r="V386">
        <v>1</v>
      </c>
      <c r="W386">
        <v>5</v>
      </c>
      <c r="X386">
        <v>5</v>
      </c>
      <c r="Y386">
        <v>5</v>
      </c>
      <c r="Z386">
        <v>1</v>
      </c>
      <c r="AA386">
        <v>5</v>
      </c>
      <c r="AB386">
        <v>5</v>
      </c>
      <c r="AC386">
        <v>5</v>
      </c>
      <c r="AD386">
        <v>5</v>
      </c>
      <c r="AE386">
        <v>5</v>
      </c>
      <c r="AF386">
        <v>20</v>
      </c>
      <c r="AG386">
        <v>7</v>
      </c>
      <c r="AH386">
        <v>4</v>
      </c>
      <c r="AI386">
        <v>2</v>
      </c>
      <c r="AJ386">
        <v>2</v>
      </c>
      <c r="AK386">
        <v>2</v>
      </c>
      <c r="AL386">
        <v>2</v>
      </c>
      <c r="AM386">
        <v>2</v>
      </c>
      <c r="AN386">
        <v>2</v>
      </c>
      <c r="AO386">
        <v>5</v>
      </c>
      <c r="AP386">
        <v>3</v>
      </c>
      <c r="AQ386">
        <v>1</v>
      </c>
      <c r="AR386">
        <v>2</v>
      </c>
      <c r="AS386">
        <v>2</v>
      </c>
      <c r="AT386">
        <v>2</v>
      </c>
      <c r="AU386">
        <v>4</v>
      </c>
      <c r="AV386">
        <v>3</v>
      </c>
      <c r="AW386">
        <v>47</v>
      </c>
      <c r="AX386">
        <v>12</v>
      </c>
      <c r="AY386">
        <v>2</v>
      </c>
      <c r="AZ386">
        <v>4</v>
      </c>
      <c r="BA386">
        <v>73</v>
      </c>
      <c r="BB386">
        <v>7</v>
      </c>
      <c r="BC386">
        <v>4</v>
      </c>
      <c r="BD386">
        <v>5</v>
      </c>
    </row>
    <row r="387" spans="1:56" x14ac:dyDescent="0.25">
      <c r="A387">
        <v>40470</v>
      </c>
      <c r="B387">
        <v>0</v>
      </c>
      <c r="C387">
        <v>1992</v>
      </c>
      <c r="D387" s="1">
        <v>45608.785219907404</v>
      </c>
      <c r="E387" t="s">
        <v>219</v>
      </c>
      <c r="F387">
        <v>3</v>
      </c>
      <c r="G387">
        <v>4</v>
      </c>
      <c r="H387">
        <v>3</v>
      </c>
      <c r="I387">
        <v>3</v>
      </c>
      <c r="J387">
        <v>3</v>
      </c>
      <c r="K387">
        <v>3</v>
      </c>
      <c r="L387">
        <v>3</v>
      </c>
      <c r="M387">
        <v>3</v>
      </c>
      <c r="N387">
        <v>3</v>
      </c>
      <c r="O387">
        <v>3</v>
      </c>
      <c r="P387">
        <v>3</v>
      </c>
      <c r="Q387">
        <v>4</v>
      </c>
      <c r="R387">
        <v>4</v>
      </c>
      <c r="S387">
        <v>4</v>
      </c>
      <c r="T387">
        <v>4</v>
      </c>
      <c r="U387">
        <v>3</v>
      </c>
      <c r="V387">
        <v>3</v>
      </c>
      <c r="W387">
        <v>4</v>
      </c>
      <c r="X387">
        <v>4</v>
      </c>
      <c r="Y387">
        <v>4</v>
      </c>
      <c r="Z387">
        <v>4</v>
      </c>
      <c r="AA387">
        <v>4</v>
      </c>
      <c r="AB387">
        <v>3</v>
      </c>
      <c r="AC387">
        <v>4</v>
      </c>
      <c r="AD387">
        <v>4</v>
      </c>
      <c r="AE387">
        <v>6</v>
      </c>
      <c r="AF387">
        <v>15</v>
      </c>
      <c r="AG387">
        <v>8</v>
      </c>
      <c r="AH387">
        <v>2</v>
      </c>
      <c r="AI387">
        <v>2</v>
      </c>
      <c r="AJ387">
        <v>4</v>
      </c>
      <c r="AK387">
        <v>4</v>
      </c>
      <c r="AL387">
        <v>3</v>
      </c>
      <c r="AM387">
        <v>2</v>
      </c>
      <c r="AN387">
        <v>6</v>
      </c>
      <c r="AO387">
        <v>3</v>
      </c>
      <c r="AP387">
        <v>4</v>
      </c>
      <c r="AQ387">
        <v>3</v>
      </c>
      <c r="AR387">
        <v>2</v>
      </c>
      <c r="AS387">
        <v>3</v>
      </c>
      <c r="AT387">
        <v>5</v>
      </c>
      <c r="AU387">
        <v>3</v>
      </c>
      <c r="AV387">
        <v>3</v>
      </c>
      <c r="AW387">
        <v>3</v>
      </c>
      <c r="AX387">
        <v>2</v>
      </c>
      <c r="AY387">
        <v>3</v>
      </c>
      <c r="AZ387">
        <v>4</v>
      </c>
      <c r="BA387">
        <v>3</v>
      </c>
      <c r="BB387">
        <v>3</v>
      </c>
      <c r="BC387">
        <v>2</v>
      </c>
      <c r="BD387">
        <v>49</v>
      </c>
    </row>
    <row r="388" spans="1:56" x14ac:dyDescent="0.25">
      <c r="A388">
        <v>40476</v>
      </c>
      <c r="B388">
        <v>0</v>
      </c>
      <c r="C388">
        <v>1991</v>
      </c>
      <c r="D388" s="1">
        <v>45608.819722222222</v>
      </c>
      <c r="E388" t="s">
        <v>220</v>
      </c>
      <c r="F388">
        <v>4</v>
      </c>
      <c r="G388">
        <v>5</v>
      </c>
      <c r="H388">
        <v>2</v>
      </c>
      <c r="I388">
        <v>4</v>
      </c>
      <c r="J388">
        <v>4</v>
      </c>
      <c r="K388">
        <v>4</v>
      </c>
      <c r="L388">
        <v>2</v>
      </c>
      <c r="M388">
        <v>4</v>
      </c>
      <c r="N388">
        <v>3</v>
      </c>
      <c r="O388">
        <v>3</v>
      </c>
      <c r="P388">
        <v>4</v>
      </c>
      <c r="Q388">
        <v>4</v>
      </c>
      <c r="R388">
        <v>4</v>
      </c>
      <c r="S388">
        <v>4</v>
      </c>
      <c r="T388">
        <v>4</v>
      </c>
      <c r="U388">
        <v>4</v>
      </c>
      <c r="V388">
        <v>2</v>
      </c>
      <c r="W388">
        <v>3</v>
      </c>
      <c r="X388">
        <v>4</v>
      </c>
      <c r="Y388">
        <v>4</v>
      </c>
      <c r="Z388">
        <v>2</v>
      </c>
      <c r="AA388">
        <v>4</v>
      </c>
      <c r="AB388">
        <v>4</v>
      </c>
      <c r="AC388">
        <v>4</v>
      </c>
      <c r="AD388">
        <v>2</v>
      </c>
      <c r="AE388">
        <v>7</v>
      </c>
      <c r="AF388">
        <v>4</v>
      </c>
      <c r="AG388">
        <v>7</v>
      </c>
      <c r="AH388">
        <v>8</v>
      </c>
      <c r="AI388">
        <v>4</v>
      </c>
      <c r="AJ388">
        <v>3</v>
      </c>
      <c r="AK388">
        <v>7</v>
      </c>
      <c r="AL388">
        <v>5</v>
      </c>
      <c r="AM388">
        <v>6</v>
      </c>
      <c r="AN388">
        <v>9</v>
      </c>
      <c r="AO388">
        <v>6</v>
      </c>
      <c r="AP388">
        <v>9</v>
      </c>
      <c r="AQ388">
        <v>4</v>
      </c>
      <c r="AR388">
        <v>5</v>
      </c>
      <c r="AS388">
        <v>5</v>
      </c>
      <c r="AT388">
        <v>4</v>
      </c>
      <c r="AU388">
        <v>47</v>
      </c>
      <c r="AV388">
        <v>8</v>
      </c>
      <c r="AW388">
        <v>3</v>
      </c>
      <c r="AX388">
        <v>6</v>
      </c>
      <c r="AY388">
        <v>6</v>
      </c>
      <c r="AZ388">
        <v>4</v>
      </c>
      <c r="BA388">
        <v>6</v>
      </c>
      <c r="BB388">
        <v>2</v>
      </c>
      <c r="BC388">
        <v>4</v>
      </c>
      <c r="BD388">
        <v>51</v>
      </c>
    </row>
    <row r="389" spans="1:56" x14ac:dyDescent="0.25">
      <c r="A389">
        <v>40542</v>
      </c>
      <c r="B389">
        <v>1</v>
      </c>
      <c r="C389">
        <v>1984</v>
      </c>
      <c r="D389" s="1">
        <v>45609.567743055559</v>
      </c>
      <c r="E389" t="s">
        <v>221</v>
      </c>
      <c r="F389">
        <v>4</v>
      </c>
      <c r="G389">
        <v>4</v>
      </c>
      <c r="H389">
        <v>3</v>
      </c>
      <c r="I389">
        <v>4</v>
      </c>
      <c r="J389">
        <v>3</v>
      </c>
      <c r="K389">
        <v>2</v>
      </c>
      <c r="L389">
        <v>2</v>
      </c>
      <c r="M389">
        <v>4</v>
      </c>
      <c r="N389">
        <v>3</v>
      </c>
      <c r="O389">
        <v>4</v>
      </c>
      <c r="P389">
        <v>4</v>
      </c>
      <c r="Q389">
        <v>4</v>
      </c>
      <c r="R389">
        <v>5</v>
      </c>
      <c r="S389">
        <v>5</v>
      </c>
      <c r="T389">
        <v>4</v>
      </c>
      <c r="U389">
        <v>3</v>
      </c>
      <c r="V389">
        <v>2</v>
      </c>
      <c r="W389">
        <v>4</v>
      </c>
      <c r="X389">
        <v>4</v>
      </c>
      <c r="Y389">
        <v>4</v>
      </c>
      <c r="Z389">
        <v>3</v>
      </c>
      <c r="AA389">
        <v>3</v>
      </c>
      <c r="AB389">
        <v>2</v>
      </c>
      <c r="AC389">
        <v>4</v>
      </c>
      <c r="AD389">
        <v>4</v>
      </c>
      <c r="AE389">
        <v>16</v>
      </c>
      <c r="AF389">
        <v>20</v>
      </c>
      <c r="AG389">
        <v>8</v>
      </c>
      <c r="AH389">
        <v>6</v>
      </c>
      <c r="AI389">
        <v>16</v>
      </c>
      <c r="AJ389">
        <v>4</v>
      </c>
      <c r="AK389">
        <v>8</v>
      </c>
      <c r="AL389">
        <v>11</v>
      </c>
      <c r="AM389">
        <v>11</v>
      </c>
      <c r="AN389">
        <v>11</v>
      </c>
      <c r="AO389">
        <v>19</v>
      </c>
      <c r="AP389">
        <v>5</v>
      </c>
      <c r="AQ389">
        <v>5</v>
      </c>
      <c r="AR389">
        <v>4</v>
      </c>
      <c r="AS389">
        <v>6</v>
      </c>
      <c r="AT389">
        <v>8</v>
      </c>
      <c r="AU389">
        <v>4</v>
      </c>
      <c r="AV389">
        <v>29</v>
      </c>
      <c r="AW389">
        <v>3</v>
      </c>
      <c r="AX389">
        <v>12</v>
      </c>
      <c r="AY389">
        <v>13</v>
      </c>
      <c r="AZ389">
        <v>7</v>
      </c>
      <c r="BA389">
        <v>9</v>
      </c>
      <c r="BB389">
        <v>7</v>
      </c>
      <c r="BC389">
        <v>4</v>
      </c>
      <c r="BD389">
        <v>63</v>
      </c>
    </row>
    <row r="390" spans="1:56" x14ac:dyDescent="0.25">
      <c r="A390">
        <v>40537</v>
      </c>
      <c r="B390">
        <v>1</v>
      </c>
      <c r="C390">
        <v>1998</v>
      </c>
      <c r="D390" s="1">
        <v>45609.643900462965</v>
      </c>
      <c r="E390" t="s">
        <v>222</v>
      </c>
      <c r="F390">
        <v>5</v>
      </c>
      <c r="G390">
        <v>5</v>
      </c>
      <c r="H390">
        <v>1</v>
      </c>
      <c r="I390">
        <v>5</v>
      </c>
      <c r="J390">
        <v>3</v>
      </c>
      <c r="K390">
        <v>3</v>
      </c>
      <c r="L390">
        <v>1</v>
      </c>
      <c r="M390">
        <v>2</v>
      </c>
      <c r="N390">
        <v>3</v>
      </c>
      <c r="O390">
        <v>3</v>
      </c>
      <c r="P390">
        <v>4</v>
      </c>
      <c r="Q390">
        <v>5</v>
      </c>
      <c r="R390">
        <v>4</v>
      </c>
      <c r="S390">
        <v>5</v>
      </c>
      <c r="T390">
        <v>5</v>
      </c>
      <c r="U390">
        <v>5</v>
      </c>
      <c r="V390">
        <v>1</v>
      </c>
      <c r="W390">
        <v>5</v>
      </c>
      <c r="X390">
        <v>5</v>
      </c>
      <c r="Y390">
        <v>5</v>
      </c>
      <c r="Z390">
        <v>2</v>
      </c>
      <c r="AA390">
        <v>5</v>
      </c>
      <c r="AB390">
        <v>5</v>
      </c>
      <c r="AC390">
        <v>5</v>
      </c>
      <c r="AD390">
        <v>5</v>
      </c>
      <c r="AE390">
        <v>4</v>
      </c>
      <c r="AF390">
        <v>8</v>
      </c>
      <c r="AG390">
        <v>7</v>
      </c>
      <c r="AH390">
        <v>3</v>
      </c>
      <c r="AI390">
        <v>51</v>
      </c>
      <c r="AJ390">
        <v>22</v>
      </c>
      <c r="AK390">
        <v>73</v>
      </c>
      <c r="AL390">
        <v>4</v>
      </c>
      <c r="AM390">
        <v>6</v>
      </c>
      <c r="AN390">
        <v>34</v>
      </c>
      <c r="AO390">
        <v>8</v>
      </c>
      <c r="AP390">
        <v>4</v>
      </c>
      <c r="AQ390">
        <v>5</v>
      </c>
      <c r="AR390">
        <v>4</v>
      </c>
      <c r="AS390">
        <v>9</v>
      </c>
      <c r="AT390">
        <v>4</v>
      </c>
      <c r="AU390">
        <v>23</v>
      </c>
      <c r="AV390">
        <v>5</v>
      </c>
      <c r="AW390">
        <v>4</v>
      </c>
      <c r="AX390">
        <v>5</v>
      </c>
      <c r="AY390">
        <v>7</v>
      </c>
      <c r="AZ390">
        <v>9</v>
      </c>
      <c r="BA390">
        <v>3</v>
      </c>
      <c r="BB390">
        <v>4</v>
      </c>
      <c r="BC390">
        <v>5</v>
      </c>
      <c r="BD390">
        <v>59</v>
      </c>
    </row>
    <row r="391" spans="1:56" x14ac:dyDescent="0.25">
      <c r="A391">
        <v>36137</v>
      </c>
      <c r="B391">
        <v>1</v>
      </c>
      <c r="C391">
        <v>2002</v>
      </c>
      <c r="D391" s="1">
        <v>45609.732708333337</v>
      </c>
      <c r="E391" t="s">
        <v>99</v>
      </c>
      <c r="F391">
        <v>4</v>
      </c>
      <c r="G391">
        <v>4</v>
      </c>
      <c r="H391">
        <v>2</v>
      </c>
      <c r="I391">
        <v>2</v>
      </c>
      <c r="J391">
        <v>4</v>
      </c>
      <c r="K391">
        <v>3</v>
      </c>
      <c r="L391">
        <v>4</v>
      </c>
      <c r="M391">
        <v>5</v>
      </c>
      <c r="N391">
        <v>2</v>
      </c>
      <c r="O391">
        <v>2</v>
      </c>
      <c r="P391">
        <v>2</v>
      </c>
      <c r="Q391">
        <v>4</v>
      </c>
      <c r="R391">
        <v>5</v>
      </c>
      <c r="S391">
        <v>5</v>
      </c>
      <c r="T391">
        <v>5</v>
      </c>
      <c r="U391">
        <v>4</v>
      </c>
      <c r="V391">
        <v>1</v>
      </c>
      <c r="W391">
        <v>5</v>
      </c>
      <c r="X391">
        <v>4</v>
      </c>
      <c r="Y391">
        <v>5</v>
      </c>
      <c r="Z391">
        <v>1</v>
      </c>
      <c r="AA391">
        <v>3</v>
      </c>
      <c r="AB391">
        <v>4</v>
      </c>
      <c r="AC391">
        <v>4</v>
      </c>
      <c r="AD391">
        <v>4</v>
      </c>
      <c r="AE391">
        <v>4</v>
      </c>
      <c r="AF391">
        <v>3</v>
      </c>
      <c r="AG391">
        <v>6</v>
      </c>
      <c r="AH391">
        <v>2</v>
      </c>
      <c r="AI391">
        <v>4</v>
      </c>
      <c r="AJ391">
        <v>3</v>
      </c>
      <c r="AK391">
        <v>2</v>
      </c>
      <c r="AL391">
        <v>2</v>
      </c>
      <c r="AM391">
        <v>4</v>
      </c>
      <c r="AN391">
        <v>3</v>
      </c>
      <c r="AO391">
        <v>5</v>
      </c>
      <c r="AP391">
        <v>4</v>
      </c>
      <c r="AQ391">
        <v>3</v>
      </c>
      <c r="AR391">
        <v>2</v>
      </c>
      <c r="AS391">
        <v>2</v>
      </c>
      <c r="AT391">
        <v>3</v>
      </c>
      <c r="AU391">
        <v>2</v>
      </c>
      <c r="AV391">
        <v>3</v>
      </c>
      <c r="AW391">
        <v>2</v>
      </c>
      <c r="AX391">
        <v>4</v>
      </c>
      <c r="AY391">
        <v>3</v>
      </c>
      <c r="AZ391">
        <v>6</v>
      </c>
      <c r="BA391">
        <v>3</v>
      </c>
      <c r="BB391">
        <v>5</v>
      </c>
      <c r="BC391">
        <v>4</v>
      </c>
      <c r="BD391">
        <v>56</v>
      </c>
    </row>
    <row r="392" spans="1:56" x14ac:dyDescent="0.25">
      <c r="A392">
        <v>40565</v>
      </c>
      <c r="B392">
        <v>0</v>
      </c>
      <c r="C392">
        <v>2004</v>
      </c>
      <c r="D392" s="1">
        <v>45609.84752314815</v>
      </c>
      <c r="E392" t="s">
        <v>223</v>
      </c>
      <c r="F392">
        <v>5</v>
      </c>
      <c r="G392">
        <v>5</v>
      </c>
      <c r="H392">
        <v>2</v>
      </c>
      <c r="I392">
        <v>4</v>
      </c>
      <c r="J392">
        <v>4</v>
      </c>
      <c r="K392">
        <v>4</v>
      </c>
      <c r="L392">
        <v>2</v>
      </c>
      <c r="M392">
        <v>4</v>
      </c>
      <c r="N392">
        <v>2</v>
      </c>
      <c r="O392">
        <v>2</v>
      </c>
      <c r="P392">
        <v>5</v>
      </c>
      <c r="Q392">
        <v>3</v>
      </c>
      <c r="R392">
        <v>4</v>
      </c>
      <c r="S392">
        <v>4</v>
      </c>
      <c r="T392">
        <v>2</v>
      </c>
      <c r="U392">
        <v>2</v>
      </c>
      <c r="V392">
        <v>4</v>
      </c>
      <c r="W392">
        <v>2</v>
      </c>
      <c r="X392">
        <v>2</v>
      </c>
      <c r="Y392">
        <v>4</v>
      </c>
      <c r="Z392">
        <v>2</v>
      </c>
      <c r="AA392">
        <v>4</v>
      </c>
      <c r="AB392">
        <v>2</v>
      </c>
      <c r="AC392">
        <v>2</v>
      </c>
      <c r="AD392">
        <v>2</v>
      </c>
      <c r="AE392">
        <v>5</v>
      </c>
      <c r="AF392">
        <v>5</v>
      </c>
      <c r="AG392">
        <v>4</v>
      </c>
      <c r="AH392">
        <v>3</v>
      </c>
      <c r="AI392">
        <v>2</v>
      </c>
      <c r="AJ392">
        <v>4</v>
      </c>
      <c r="AK392">
        <v>4</v>
      </c>
      <c r="AL392">
        <v>4</v>
      </c>
      <c r="AM392">
        <v>68</v>
      </c>
      <c r="AN392">
        <v>9</v>
      </c>
      <c r="AO392">
        <v>6</v>
      </c>
      <c r="AP392">
        <v>8</v>
      </c>
      <c r="AQ392">
        <v>6</v>
      </c>
      <c r="AR392">
        <v>13</v>
      </c>
      <c r="AS392">
        <v>16</v>
      </c>
      <c r="AT392">
        <v>4</v>
      </c>
      <c r="AU392">
        <v>6</v>
      </c>
      <c r="AV392">
        <v>6</v>
      </c>
      <c r="AW392">
        <v>4</v>
      </c>
      <c r="AX392">
        <v>16</v>
      </c>
      <c r="AY392">
        <v>13</v>
      </c>
      <c r="AZ392">
        <v>4</v>
      </c>
      <c r="BA392">
        <v>4</v>
      </c>
      <c r="BB392">
        <v>2</v>
      </c>
      <c r="BC392">
        <v>2</v>
      </c>
      <c r="BD392">
        <v>58</v>
      </c>
    </row>
    <row r="393" spans="1:56" x14ac:dyDescent="0.25">
      <c r="A393">
        <v>40568</v>
      </c>
      <c r="B393">
        <v>1</v>
      </c>
      <c r="C393">
        <v>1972</v>
      </c>
      <c r="D393" s="1">
        <v>45609.869444444441</v>
      </c>
      <c r="E393" t="s">
        <v>99</v>
      </c>
      <c r="F393">
        <v>4</v>
      </c>
      <c r="G393">
        <v>4</v>
      </c>
      <c r="H393">
        <v>2</v>
      </c>
      <c r="I393">
        <v>2</v>
      </c>
      <c r="J393">
        <v>5</v>
      </c>
      <c r="K393">
        <v>5</v>
      </c>
      <c r="L393">
        <v>5</v>
      </c>
      <c r="M393">
        <v>4</v>
      </c>
      <c r="N393">
        <v>2</v>
      </c>
      <c r="O393">
        <v>2</v>
      </c>
      <c r="P393">
        <v>4</v>
      </c>
      <c r="Q393">
        <v>5</v>
      </c>
      <c r="R393">
        <v>5</v>
      </c>
      <c r="S393">
        <v>4</v>
      </c>
      <c r="T393">
        <v>4</v>
      </c>
      <c r="U393">
        <v>3</v>
      </c>
      <c r="V393">
        <v>2</v>
      </c>
      <c r="W393">
        <v>4</v>
      </c>
      <c r="X393">
        <v>4</v>
      </c>
      <c r="Y393">
        <v>4</v>
      </c>
      <c r="Z393">
        <v>1</v>
      </c>
      <c r="AA393">
        <v>3</v>
      </c>
      <c r="AB393">
        <v>4</v>
      </c>
      <c r="AC393">
        <v>5</v>
      </c>
      <c r="AD393">
        <v>3</v>
      </c>
      <c r="AE393">
        <v>14</v>
      </c>
      <c r="AF393">
        <v>12</v>
      </c>
      <c r="AG393">
        <v>9</v>
      </c>
      <c r="AH393">
        <v>18</v>
      </c>
      <c r="AI393">
        <v>11</v>
      </c>
      <c r="AJ393">
        <v>10</v>
      </c>
      <c r="AK393">
        <v>10</v>
      </c>
      <c r="AL393">
        <v>11</v>
      </c>
      <c r="AM393">
        <v>10</v>
      </c>
      <c r="AN393">
        <v>29</v>
      </c>
      <c r="AO393">
        <v>15</v>
      </c>
      <c r="AP393">
        <v>14</v>
      </c>
      <c r="AQ393">
        <v>11</v>
      </c>
      <c r="AR393">
        <v>8</v>
      </c>
      <c r="AS393">
        <v>20</v>
      </c>
      <c r="AT393">
        <v>14</v>
      </c>
      <c r="AU393">
        <v>12</v>
      </c>
      <c r="AV393">
        <v>12</v>
      </c>
      <c r="AW393">
        <v>19</v>
      </c>
      <c r="AX393">
        <v>9</v>
      </c>
      <c r="AY393">
        <v>16</v>
      </c>
      <c r="AZ393">
        <v>23</v>
      </c>
      <c r="BA393">
        <v>8</v>
      </c>
      <c r="BB393">
        <v>9</v>
      </c>
      <c r="BC393">
        <v>11</v>
      </c>
      <c r="BD393">
        <v>57</v>
      </c>
    </row>
    <row r="394" spans="1:56" x14ac:dyDescent="0.25">
      <c r="A394">
        <v>40582</v>
      </c>
      <c r="B394">
        <v>0</v>
      </c>
      <c r="C394">
        <v>1985</v>
      </c>
      <c r="D394" s="1">
        <v>45610.376377314817</v>
      </c>
      <c r="E394" t="s">
        <v>224</v>
      </c>
      <c r="F394">
        <v>4</v>
      </c>
      <c r="G394">
        <v>5</v>
      </c>
      <c r="H394">
        <v>1</v>
      </c>
      <c r="I394">
        <v>5</v>
      </c>
      <c r="J394">
        <v>4</v>
      </c>
      <c r="K394">
        <v>4</v>
      </c>
      <c r="L394">
        <v>3</v>
      </c>
      <c r="M394">
        <v>3</v>
      </c>
      <c r="N394">
        <v>3</v>
      </c>
      <c r="O394">
        <v>3</v>
      </c>
      <c r="P394">
        <v>5</v>
      </c>
      <c r="Q394">
        <v>4</v>
      </c>
      <c r="R394">
        <v>4</v>
      </c>
      <c r="S394">
        <v>4</v>
      </c>
      <c r="T394">
        <v>4</v>
      </c>
      <c r="U394">
        <v>4</v>
      </c>
      <c r="V394">
        <v>2</v>
      </c>
      <c r="W394">
        <v>4</v>
      </c>
      <c r="X394">
        <v>4</v>
      </c>
      <c r="Y394">
        <v>3</v>
      </c>
      <c r="Z394">
        <v>4</v>
      </c>
      <c r="AA394">
        <v>4</v>
      </c>
      <c r="AB394">
        <v>4</v>
      </c>
      <c r="AC394">
        <v>4</v>
      </c>
      <c r="AD394">
        <v>3</v>
      </c>
      <c r="AE394">
        <v>4</v>
      </c>
      <c r="AF394">
        <v>8</v>
      </c>
      <c r="AG394">
        <v>4</v>
      </c>
      <c r="AH394">
        <v>6</v>
      </c>
      <c r="AI394">
        <v>3</v>
      </c>
      <c r="AJ394">
        <v>2</v>
      </c>
      <c r="AK394">
        <v>4</v>
      </c>
      <c r="AL394">
        <v>5</v>
      </c>
      <c r="AM394">
        <v>2</v>
      </c>
      <c r="AN394">
        <v>5</v>
      </c>
      <c r="AO394">
        <v>5</v>
      </c>
      <c r="AP394">
        <v>8</v>
      </c>
      <c r="AQ394">
        <v>3</v>
      </c>
      <c r="AR394">
        <v>8</v>
      </c>
      <c r="AS394">
        <v>2</v>
      </c>
      <c r="AT394">
        <v>5</v>
      </c>
      <c r="AU394">
        <v>4</v>
      </c>
      <c r="AV394">
        <v>4</v>
      </c>
      <c r="AW394">
        <v>6</v>
      </c>
      <c r="AX394">
        <v>11</v>
      </c>
      <c r="AY394">
        <v>6</v>
      </c>
      <c r="AZ394">
        <v>5</v>
      </c>
      <c r="BA394">
        <v>2</v>
      </c>
      <c r="BB394">
        <v>2</v>
      </c>
      <c r="BC394">
        <v>4</v>
      </c>
      <c r="BD394">
        <v>58</v>
      </c>
    </row>
    <row r="395" spans="1:56" x14ac:dyDescent="0.25">
      <c r="A395">
        <v>40586</v>
      </c>
      <c r="B395">
        <v>0</v>
      </c>
      <c r="C395">
        <v>1983</v>
      </c>
      <c r="D395" s="1">
        <v>45610.436562499999</v>
      </c>
      <c r="E395" t="s">
        <v>101</v>
      </c>
      <c r="F395">
        <v>4</v>
      </c>
      <c r="G395">
        <v>4</v>
      </c>
      <c r="H395">
        <v>2</v>
      </c>
      <c r="I395">
        <v>4</v>
      </c>
      <c r="J395">
        <v>4</v>
      </c>
      <c r="K395">
        <v>3</v>
      </c>
      <c r="L395">
        <v>2</v>
      </c>
      <c r="M395">
        <v>3</v>
      </c>
      <c r="N395">
        <v>4</v>
      </c>
      <c r="O395">
        <v>3</v>
      </c>
      <c r="P395">
        <v>2</v>
      </c>
      <c r="Q395">
        <v>4</v>
      </c>
      <c r="R395">
        <v>4</v>
      </c>
      <c r="S395">
        <v>4</v>
      </c>
      <c r="T395">
        <v>4</v>
      </c>
      <c r="U395">
        <v>4</v>
      </c>
      <c r="V395">
        <v>2</v>
      </c>
      <c r="W395">
        <v>4</v>
      </c>
      <c r="X395">
        <v>4</v>
      </c>
      <c r="Y395">
        <v>4</v>
      </c>
      <c r="Z395">
        <v>2</v>
      </c>
      <c r="AA395">
        <v>3</v>
      </c>
      <c r="AB395">
        <v>3</v>
      </c>
      <c r="AC395">
        <v>4</v>
      </c>
      <c r="AD395">
        <v>3</v>
      </c>
      <c r="AE395">
        <v>8</v>
      </c>
      <c r="AF395">
        <v>8</v>
      </c>
      <c r="AG395">
        <v>9</v>
      </c>
      <c r="AH395">
        <v>8</v>
      </c>
      <c r="AI395">
        <v>4</v>
      </c>
      <c r="AJ395">
        <v>4</v>
      </c>
      <c r="AK395">
        <v>10</v>
      </c>
      <c r="AL395">
        <v>5</v>
      </c>
      <c r="AM395">
        <v>7</v>
      </c>
      <c r="AN395">
        <v>6</v>
      </c>
      <c r="AO395">
        <v>6</v>
      </c>
      <c r="AP395">
        <v>5</v>
      </c>
      <c r="AQ395">
        <v>8</v>
      </c>
      <c r="AR395">
        <v>4</v>
      </c>
      <c r="AS395">
        <v>5</v>
      </c>
      <c r="AT395">
        <v>5</v>
      </c>
      <c r="AU395">
        <v>5</v>
      </c>
      <c r="AV395">
        <v>5</v>
      </c>
      <c r="AW395">
        <v>9</v>
      </c>
      <c r="AX395">
        <v>6</v>
      </c>
      <c r="AY395">
        <v>13</v>
      </c>
      <c r="AZ395">
        <v>5</v>
      </c>
      <c r="BA395">
        <v>7</v>
      </c>
      <c r="BB395">
        <v>9</v>
      </c>
      <c r="BC395">
        <v>7</v>
      </c>
      <c r="BD395">
        <v>53</v>
      </c>
    </row>
    <row r="396" spans="1:56" x14ac:dyDescent="0.25">
      <c r="A396">
        <v>40610</v>
      </c>
      <c r="B396">
        <v>1</v>
      </c>
      <c r="C396">
        <v>1982</v>
      </c>
      <c r="D396" s="1">
        <v>45610.838240740741</v>
      </c>
      <c r="E396" t="s">
        <v>99</v>
      </c>
      <c r="F396">
        <v>4</v>
      </c>
      <c r="G396">
        <v>4</v>
      </c>
      <c r="H396">
        <v>2</v>
      </c>
      <c r="I396">
        <v>4</v>
      </c>
      <c r="J396">
        <v>4</v>
      </c>
      <c r="K396">
        <v>4</v>
      </c>
      <c r="L396">
        <v>4</v>
      </c>
      <c r="M396">
        <v>4</v>
      </c>
      <c r="N396">
        <v>2</v>
      </c>
      <c r="O396">
        <v>2</v>
      </c>
      <c r="P396">
        <v>2</v>
      </c>
      <c r="Q396">
        <v>4</v>
      </c>
      <c r="R396">
        <v>4</v>
      </c>
      <c r="S396">
        <v>4</v>
      </c>
      <c r="T396">
        <v>4</v>
      </c>
      <c r="U396">
        <v>4</v>
      </c>
      <c r="V396">
        <v>2</v>
      </c>
      <c r="W396">
        <v>4</v>
      </c>
      <c r="X396">
        <v>4</v>
      </c>
      <c r="Y396">
        <v>4</v>
      </c>
      <c r="Z396">
        <v>4</v>
      </c>
      <c r="AA396">
        <v>4</v>
      </c>
      <c r="AB396">
        <v>4</v>
      </c>
      <c r="AC396">
        <v>4</v>
      </c>
      <c r="AD396">
        <v>4</v>
      </c>
      <c r="AE396">
        <v>8</v>
      </c>
      <c r="AF396">
        <v>9</v>
      </c>
      <c r="AG396">
        <v>6</v>
      </c>
      <c r="AH396">
        <v>7</v>
      </c>
      <c r="AI396">
        <v>3</v>
      </c>
      <c r="AJ396">
        <v>3</v>
      </c>
      <c r="AK396">
        <v>4</v>
      </c>
      <c r="AL396">
        <v>4</v>
      </c>
      <c r="AM396">
        <v>9</v>
      </c>
      <c r="AN396">
        <v>7</v>
      </c>
      <c r="AO396">
        <v>7</v>
      </c>
      <c r="AP396">
        <v>5</v>
      </c>
      <c r="AQ396">
        <v>4</v>
      </c>
      <c r="AR396">
        <v>6</v>
      </c>
      <c r="AS396">
        <v>4</v>
      </c>
      <c r="AT396">
        <v>5</v>
      </c>
      <c r="AU396">
        <v>4</v>
      </c>
      <c r="AV396">
        <v>3</v>
      </c>
      <c r="AW396">
        <v>5</v>
      </c>
      <c r="AX396">
        <v>5</v>
      </c>
      <c r="AY396">
        <v>4</v>
      </c>
      <c r="AZ396">
        <v>6</v>
      </c>
      <c r="BA396">
        <v>4</v>
      </c>
      <c r="BB396">
        <v>4</v>
      </c>
      <c r="BC396">
        <v>7</v>
      </c>
      <c r="BD396">
        <v>48</v>
      </c>
    </row>
    <row r="397" spans="1:56" x14ac:dyDescent="0.25">
      <c r="A397">
        <v>40615</v>
      </c>
      <c r="B397">
        <v>0</v>
      </c>
      <c r="C397">
        <v>1982</v>
      </c>
      <c r="D397" s="1">
        <v>45610.91337962963</v>
      </c>
      <c r="E397" t="s">
        <v>225</v>
      </c>
      <c r="F397">
        <v>5</v>
      </c>
      <c r="G397">
        <v>5</v>
      </c>
      <c r="H397">
        <v>4</v>
      </c>
      <c r="I397">
        <v>3</v>
      </c>
      <c r="J397">
        <v>4</v>
      </c>
      <c r="K397">
        <v>3</v>
      </c>
      <c r="L397">
        <v>3</v>
      </c>
      <c r="M397">
        <v>3</v>
      </c>
      <c r="N397">
        <v>4</v>
      </c>
      <c r="O397">
        <v>2</v>
      </c>
      <c r="P397">
        <v>5</v>
      </c>
      <c r="Q397">
        <v>4</v>
      </c>
      <c r="R397">
        <v>3</v>
      </c>
      <c r="S397">
        <v>4</v>
      </c>
      <c r="T397">
        <v>3</v>
      </c>
      <c r="U397">
        <v>5</v>
      </c>
      <c r="V397">
        <v>3</v>
      </c>
      <c r="W397">
        <v>3</v>
      </c>
      <c r="X397">
        <v>4</v>
      </c>
      <c r="Y397">
        <v>4</v>
      </c>
      <c r="Z397">
        <v>3</v>
      </c>
      <c r="AA397">
        <v>3</v>
      </c>
      <c r="AB397">
        <v>3</v>
      </c>
      <c r="AC397">
        <v>4</v>
      </c>
      <c r="AD397">
        <v>3</v>
      </c>
      <c r="AE397">
        <v>28</v>
      </c>
      <c r="AF397">
        <v>14</v>
      </c>
      <c r="AG397">
        <v>19</v>
      </c>
      <c r="AH397">
        <v>27</v>
      </c>
      <c r="AI397">
        <v>11</v>
      </c>
      <c r="AJ397">
        <v>12</v>
      </c>
      <c r="AK397">
        <v>14</v>
      </c>
      <c r="AL397">
        <v>16</v>
      </c>
      <c r="AM397">
        <v>23</v>
      </c>
      <c r="AN397">
        <v>21</v>
      </c>
      <c r="AO397">
        <v>18</v>
      </c>
      <c r="AP397">
        <v>16</v>
      </c>
      <c r="AQ397">
        <v>15</v>
      </c>
      <c r="AR397">
        <v>16</v>
      </c>
      <c r="AS397">
        <v>24</v>
      </c>
      <c r="AT397">
        <v>10</v>
      </c>
      <c r="AU397">
        <v>28</v>
      </c>
      <c r="AV397">
        <v>17</v>
      </c>
      <c r="AW397">
        <v>8</v>
      </c>
      <c r="AX397">
        <v>20</v>
      </c>
      <c r="AY397">
        <v>31</v>
      </c>
      <c r="AZ397">
        <v>17</v>
      </c>
      <c r="BA397">
        <v>15</v>
      </c>
      <c r="BB397">
        <v>10</v>
      </c>
      <c r="BC397">
        <v>10</v>
      </c>
      <c r="BD397">
        <v>56</v>
      </c>
    </row>
    <row r="398" spans="1:56" x14ac:dyDescent="0.25">
      <c r="A398" s="3">
        <v>40620</v>
      </c>
      <c r="B398">
        <v>0</v>
      </c>
      <c r="C398">
        <v>1984</v>
      </c>
      <c r="D398" s="1">
        <v>45611.301747685182</v>
      </c>
      <c r="E398" t="s">
        <v>99</v>
      </c>
      <c r="F398">
        <v>5</v>
      </c>
      <c r="G398">
        <v>4</v>
      </c>
      <c r="H398">
        <v>4</v>
      </c>
      <c r="I398">
        <v>4</v>
      </c>
      <c r="J398">
        <v>4</v>
      </c>
      <c r="K398">
        <v>4</v>
      </c>
      <c r="L398">
        <v>4</v>
      </c>
      <c r="M398">
        <v>4</v>
      </c>
      <c r="N398">
        <v>2</v>
      </c>
      <c r="O398">
        <v>4</v>
      </c>
      <c r="P398">
        <v>4</v>
      </c>
      <c r="Q398">
        <v>4</v>
      </c>
      <c r="R398">
        <v>4</v>
      </c>
      <c r="S398">
        <v>4</v>
      </c>
      <c r="T398">
        <v>4</v>
      </c>
      <c r="U398">
        <v>4</v>
      </c>
      <c r="V398">
        <v>1</v>
      </c>
      <c r="W398">
        <v>4</v>
      </c>
      <c r="X398">
        <v>4</v>
      </c>
      <c r="Y398">
        <v>4</v>
      </c>
      <c r="Z398">
        <v>2</v>
      </c>
      <c r="AA398">
        <v>4</v>
      </c>
      <c r="AB398">
        <v>4</v>
      </c>
      <c r="AC398">
        <v>4</v>
      </c>
      <c r="AD398">
        <v>5</v>
      </c>
      <c r="AE398">
        <v>3</v>
      </c>
      <c r="AF398">
        <v>2</v>
      </c>
      <c r="AG398">
        <v>2</v>
      </c>
      <c r="AH398">
        <v>2</v>
      </c>
      <c r="AI398">
        <v>2</v>
      </c>
      <c r="AJ398">
        <v>1</v>
      </c>
      <c r="AK398">
        <v>3</v>
      </c>
      <c r="AL398">
        <v>1</v>
      </c>
      <c r="AM398">
        <v>2</v>
      </c>
      <c r="AN398">
        <v>2</v>
      </c>
      <c r="AO398">
        <v>3</v>
      </c>
      <c r="AP398">
        <v>2</v>
      </c>
      <c r="AQ398">
        <v>2</v>
      </c>
      <c r="AR398">
        <v>2</v>
      </c>
      <c r="AS398">
        <v>1</v>
      </c>
      <c r="AT398">
        <v>2</v>
      </c>
      <c r="AU398">
        <v>2</v>
      </c>
      <c r="AV398">
        <v>2</v>
      </c>
      <c r="AW398">
        <v>2</v>
      </c>
      <c r="AX398">
        <v>1</v>
      </c>
      <c r="AY398">
        <v>2</v>
      </c>
      <c r="AZ398">
        <v>2</v>
      </c>
      <c r="BA398">
        <v>3</v>
      </c>
      <c r="BB398">
        <v>2</v>
      </c>
      <c r="BC398">
        <v>1</v>
      </c>
      <c r="BD398">
        <v>46</v>
      </c>
    </row>
    <row r="399" spans="1:56" x14ac:dyDescent="0.25">
      <c r="A399">
        <v>37541</v>
      </c>
      <c r="B399">
        <v>0</v>
      </c>
      <c r="C399">
        <v>1999</v>
      </c>
      <c r="D399" s="1">
        <v>45611.409328703703</v>
      </c>
      <c r="E399" t="s">
        <v>226</v>
      </c>
      <c r="F399">
        <v>2</v>
      </c>
      <c r="G399">
        <v>4</v>
      </c>
      <c r="H399">
        <v>4</v>
      </c>
      <c r="I399">
        <v>2</v>
      </c>
      <c r="J399">
        <v>4</v>
      </c>
      <c r="K399">
        <v>4</v>
      </c>
      <c r="L399">
        <v>2</v>
      </c>
      <c r="M399">
        <v>4</v>
      </c>
      <c r="N399">
        <v>2</v>
      </c>
      <c r="O399">
        <v>4</v>
      </c>
      <c r="P399">
        <v>4</v>
      </c>
      <c r="Q399">
        <v>4</v>
      </c>
      <c r="R399">
        <v>2</v>
      </c>
      <c r="S399">
        <v>3</v>
      </c>
      <c r="T399">
        <v>4</v>
      </c>
      <c r="U399">
        <v>2</v>
      </c>
      <c r="V399">
        <v>2</v>
      </c>
      <c r="W399">
        <v>4</v>
      </c>
      <c r="X399">
        <v>4</v>
      </c>
      <c r="Y399">
        <v>4</v>
      </c>
      <c r="Z399">
        <v>1</v>
      </c>
      <c r="AA399">
        <v>4</v>
      </c>
      <c r="AB399">
        <v>4</v>
      </c>
      <c r="AC399">
        <v>4</v>
      </c>
      <c r="AD399">
        <v>4</v>
      </c>
      <c r="AE399">
        <v>5</v>
      </c>
      <c r="AF399">
        <v>4</v>
      </c>
      <c r="AG399">
        <v>5</v>
      </c>
      <c r="AH399">
        <v>4</v>
      </c>
      <c r="AI399">
        <v>3</v>
      </c>
      <c r="AJ399">
        <v>2</v>
      </c>
      <c r="AK399">
        <v>4</v>
      </c>
      <c r="AL399">
        <v>4</v>
      </c>
      <c r="AM399">
        <v>3</v>
      </c>
      <c r="AN399">
        <v>4</v>
      </c>
      <c r="AO399">
        <v>4</v>
      </c>
      <c r="AP399">
        <v>5</v>
      </c>
      <c r="AQ399">
        <v>4</v>
      </c>
      <c r="AR399">
        <v>4</v>
      </c>
      <c r="AS399">
        <v>4</v>
      </c>
      <c r="AT399">
        <v>5</v>
      </c>
      <c r="AU399">
        <v>4</v>
      </c>
      <c r="AV399">
        <v>4</v>
      </c>
      <c r="AW399">
        <v>3</v>
      </c>
      <c r="AX399">
        <v>4</v>
      </c>
      <c r="AY399">
        <v>4</v>
      </c>
      <c r="AZ399">
        <v>5</v>
      </c>
      <c r="BA399">
        <v>3</v>
      </c>
      <c r="BB399">
        <v>2</v>
      </c>
      <c r="BC399">
        <v>3</v>
      </c>
      <c r="BD399">
        <v>58</v>
      </c>
    </row>
    <row r="400" spans="1:56" x14ac:dyDescent="0.25">
      <c r="A400" s="3">
        <v>40623</v>
      </c>
      <c r="B400">
        <v>0</v>
      </c>
      <c r="C400">
        <v>1984</v>
      </c>
      <c r="D400" s="1">
        <v>45611.497893518521</v>
      </c>
      <c r="E400" t="s">
        <v>99</v>
      </c>
      <c r="F400">
        <v>4</v>
      </c>
      <c r="G400">
        <v>4</v>
      </c>
      <c r="H400">
        <v>4</v>
      </c>
      <c r="I400">
        <v>4</v>
      </c>
      <c r="J400">
        <v>4</v>
      </c>
      <c r="K400">
        <v>4</v>
      </c>
      <c r="L400">
        <v>5</v>
      </c>
      <c r="M400">
        <v>5</v>
      </c>
      <c r="N400">
        <v>2</v>
      </c>
      <c r="O400">
        <v>4</v>
      </c>
      <c r="P400">
        <v>4</v>
      </c>
      <c r="Q400">
        <v>4</v>
      </c>
      <c r="R400">
        <v>4</v>
      </c>
      <c r="S400">
        <v>3</v>
      </c>
      <c r="T400">
        <v>4</v>
      </c>
      <c r="U400">
        <v>4</v>
      </c>
      <c r="V400">
        <v>2</v>
      </c>
      <c r="W400">
        <v>4</v>
      </c>
      <c r="X400">
        <v>4</v>
      </c>
      <c r="Y400">
        <v>4</v>
      </c>
      <c r="Z400">
        <v>2</v>
      </c>
      <c r="AA400">
        <v>4</v>
      </c>
      <c r="AB400">
        <v>4</v>
      </c>
      <c r="AC400">
        <v>4</v>
      </c>
      <c r="AD400">
        <v>5</v>
      </c>
      <c r="AE400">
        <v>3</v>
      </c>
      <c r="AF400">
        <v>2</v>
      </c>
      <c r="AG400">
        <v>1</v>
      </c>
      <c r="AH400">
        <v>3</v>
      </c>
      <c r="AI400">
        <v>1</v>
      </c>
      <c r="AJ400">
        <v>2</v>
      </c>
      <c r="AK400">
        <v>3</v>
      </c>
      <c r="AL400">
        <v>2</v>
      </c>
      <c r="AM400">
        <v>2</v>
      </c>
      <c r="AN400">
        <v>2</v>
      </c>
      <c r="AO400">
        <v>2</v>
      </c>
      <c r="AP400">
        <v>2</v>
      </c>
      <c r="AQ400">
        <v>2</v>
      </c>
      <c r="AR400">
        <v>4</v>
      </c>
      <c r="AS400">
        <v>2</v>
      </c>
      <c r="AT400">
        <v>3</v>
      </c>
      <c r="AU400">
        <v>2</v>
      </c>
      <c r="AV400">
        <v>1</v>
      </c>
      <c r="AW400">
        <v>2</v>
      </c>
      <c r="AX400">
        <v>2</v>
      </c>
      <c r="AY400">
        <v>3</v>
      </c>
      <c r="AZ400">
        <v>1</v>
      </c>
      <c r="BA400">
        <v>2</v>
      </c>
      <c r="BB400">
        <v>2</v>
      </c>
      <c r="BC400">
        <v>1</v>
      </c>
      <c r="BD400">
        <v>54</v>
      </c>
    </row>
    <row r="401" spans="1:57" x14ac:dyDescent="0.25">
      <c r="A401">
        <v>40636</v>
      </c>
      <c r="B401">
        <v>1</v>
      </c>
      <c r="C401">
        <v>2002</v>
      </c>
      <c r="D401" s="1">
        <v>45611.826168981483</v>
      </c>
      <c r="E401" t="s">
        <v>101</v>
      </c>
      <c r="F401">
        <v>3</v>
      </c>
      <c r="G401">
        <v>5</v>
      </c>
      <c r="H401">
        <v>5</v>
      </c>
      <c r="I401">
        <v>1</v>
      </c>
      <c r="J401">
        <v>4</v>
      </c>
      <c r="K401">
        <v>4</v>
      </c>
      <c r="L401">
        <v>2</v>
      </c>
      <c r="M401">
        <v>2</v>
      </c>
      <c r="N401">
        <v>4</v>
      </c>
      <c r="O401">
        <v>1</v>
      </c>
      <c r="P401">
        <v>3</v>
      </c>
      <c r="Q401">
        <v>5</v>
      </c>
      <c r="R401">
        <v>2</v>
      </c>
      <c r="S401">
        <v>4</v>
      </c>
      <c r="T401">
        <v>4</v>
      </c>
      <c r="U401">
        <v>4</v>
      </c>
      <c r="V401">
        <v>1</v>
      </c>
      <c r="W401">
        <v>4</v>
      </c>
      <c r="X401">
        <v>4</v>
      </c>
      <c r="Y401">
        <v>4</v>
      </c>
      <c r="Z401">
        <v>5</v>
      </c>
      <c r="AA401">
        <v>2</v>
      </c>
      <c r="AB401">
        <v>2</v>
      </c>
      <c r="AC401">
        <v>4</v>
      </c>
      <c r="AD401">
        <v>4</v>
      </c>
      <c r="AE401">
        <v>21</v>
      </c>
      <c r="AF401">
        <v>9</v>
      </c>
      <c r="AG401">
        <v>5</v>
      </c>
      <c r="AH401">
        <v>8</v>
      </c>
      <c r="AI401">
        <v>8</v>
      </c>
      <c r="AJ401">
        <v>8</v>
      </c>
      <c r="AK401">
        <v>9</v>
      </c>
      <c r="AL401">
        <v>13</v>
      </c>
      <c r="AM401">
        <v>6</v>
      </c>
      <c r="AN401">
        <v>11</v>
      </c>
      <c r="AO401">
        <v>15</v>
      </c>
      <c r="AP401">
        <v>11</v>
      </c>
      <c r="AQ401">
        <v>23</v>
      </c>
      <c r="AR401">
        <v>6</v>
      </c>
      <c r="AS401">
        <v>4</v>
      </c>
      <c r="AT401">
        <v>8</v>
      </c>
      <c r="AU401">
        <v>9</v>
      </c>
      <c r="AV401">
        <v>5</v>
      </c>
      <c r="AW401">
        <v>8</v>
      </c>
      <c r="AX401">
        <v>12</v>
      </c>
      <c r="AY401">
        <v>10</v>
      </c>
      <c r="AZ401">
        <v>74</v>
      </c>
      <c r="BA401">
        <v>9</v>
      </c>
      <c r="BB401">
        <v>5</v>
      </c>
      <c r="BC401">
        <v>9</v>
      </c>
      <c r="BD401">
        <v>71</v>
      </c>
    </row>
    <row r="402" spans="1:57" x14ac:dyDescent="0.25">
      <c r="A402" s="3">
        <v>40644</v>
      </c>
      <c r="B402">
        <v>0</v>
      </c>
      <c r="C402">
        <v>1987</v>
      </c>
      <c r="D402" s="1">
        <v>45612.556574074071</v>
      </c>
      <c r="E402" t="s">
        <v>210</v>
      </c>
      <c r="F402">
        <v>5</v>
      </c>
      <c r="G402">
        <v>5</v>
      </c>
      <c r="H402">
        <v>2</v>
      </c>
      <c r="I402">
        <v>4</v>
      </c>
      <c r="J402">
        <v>5</v>
      </c>
      <c r="K402">
        <v>4</v>
      </c>
      <c r="L402">
        <v>4</v>
      </c>
      <c r="M402">
        <v>4</v>
      </c>
      <c r="N402">
        <v>2</v>
      </c>
      <c r="O402">
        <v>4</v>
      </c>
      <c r="P402">
        <v>4</v>
      </c>
      <c r="Q402">
        <v>5</v>
      </c>
      <c r="R402">
        <v>4</v>
      </c>
      <c r="S402">
        <v>4</v>
      </c>
      <c r="T402">
        <v>4</v>
      </c>
      <c r="U402">
        <v>5</v>
      </c>
      <c r="V402">
        <v>2</v>
      </c>
      <c r="W402">
        <v>4</v>
      </c>
      <c r="X402">
        <v>4</v>
      </c>
      <c r="Y402">
        <v>4</v>
      </c>
      <c r="Z402">
        <v>2</v>
      </c>
      <c r="AA402">
        <v>4</v>
      </c>
      <c r="AB402">
        <v>5</v>
      </c>
      <c r="AC402">
        <v>5</v>
      </c>
      <c r="AD402">
        <v>4</v>
      </c>
      <c r="AE402">
        <v>4</v>
      </c>
      <c r="AF402">
        <v>2</v>
      </c>
      <c r="AG402">
        <v>8</v>
      </c>
      <c r="AH402">
        <v>1</v>
      </c>
      <c r="AI402">
        <v>2</v>
      </c>
      <c r="AJ402">
        <v>2</v>
      </c>
      <c r="AK402">
        <v>4</v>
      </c>
      <c r="AL402">
        <v>2</v>
      </c>
      <c r="AM402">
        <v>2</v>
      </c>
      <c r="AN402">
        <v>2</v>
      </c>
      <c r="AO402">
        <v>2</v>
      </c>
      <c r="AP402">
        <v>1</v>
      </c>
      <c r="AQ402">
        <v>2</v>
      </c>
      <c r="AR402">
        <v>9</v>
      </c>
      <c r="AS402">
        <v>1</v>
      </c>
      <c r="AT402">
        <v>3</v>
      </c>
      <c r="AU402">
        <v>2</v>
      </c>
      <c r="AV402">
        <v>3</v>
      </c>
      <c r="AW402">
        <v>1</v>
      </c>
      <c r="AX402">
        <v>2</v>
      </c>
      <c r="AY402">
        <v>2</v>
      </c>
      <c r="AZ402">
        <v>2</v>
      </c>
      <c r="BA402">
        <v>2</v>
      </c>
      <c r="BB402">
        <v>1</v>
      </c>
      <c r="BC402">
        <v>2</v>
      </c>
      <c r="BD402">
        <v>28</v>
      </c>
    </row>
    <row r="404" spans="1:57" x14ac:dyDescent="0.25">
      <c r="A404" t="s">
        <v>43</v>
      </c>
      <c r="B404" t="s">
        <v>44</v>
      </c>
      <c r="C404" t="s">
        <v>45</v>
      </c>
      <c r="D404" t="s">
        <v>227</v>
      </c>
      <c r="E404" t="s">
        <v>228</v>
      </c>
      <c r="F404" t="s">
        <v>229</v>
      </c>
      <c r="G404" t="s">
        <v>230</v>
      </c>
      <c r="H404" t="s">
        <v>231</v>
      </c>
      <c r="I404" t="s">
        <v>232</v>
      </c>
      <c r="J404" t="s">
        <v>233</v>
      </c>
      <c r="K404" t="s">
        <v>234</v>
      </c>
      <c r="L404" t="s">
        <v>235</v>
      </c>
      <c r="M404" t="s">
        <v>236</v>
      </c>
      <c r="N404" t="s">
        <v>237</v>
      </c>
      <c r="O404" t="s">
        <v>238</v>
      </c>
      <c r="P404" t="s">
        <v>239</v>
      </c>
      <c r="Q404" t="s">
        <v>240</v>
      </c>
      <c r="R404" t="s">
        <v>241</v>
      </c>
      <c r="S404" t="s">
        <v>242</v>
      </c>
      <c r="T404" t="s">
        <v>243</v>
      </c>
      <c r="U404" t="s">
        <v>244</v>
      </c>
      <c r="V404" t="s">
        <v>245</v>
      </c>
      <c r="W404" t="s">
        <v>246</v>
      </c>
      <c r="X404" t="s">
        <v>247</v>
      </c>
      <c r="Y404" t="s">
        <v>248</v>
      </c>
      <c r="Z404" t="s">
        <v>249</v>
      </c>
      <c r="AA404" t="s">
        <v>250</v>
      </c>
      <c r="AB404" t="s">
        <v>251</v>
      </c>
      <c r="AC404" t="s">
        <v>252</v>
      </c>
      <c r="AD404" t="s">
        <v>253</v>
      </c>
      <c r="AE404" t="s">
        <v>254</v>
      </c>
      <c r="AF404" t="s">
        <v>255</v>
      </c>
      <c r="AG404" t="s">
        <v>256</v>
      </c>
      <c r="AH404" t="s">
        <v>257</v>
      </c>
      <c r="AI404" t="s">
        <v>258</v>
      </c>
      <c r="AJ404" t="s">
        <v>259</v>
      </c>
      <c r="AK404" t="s">
        <v>260</v>
      </c>
      <c r="AL404" t="s">
        <v>261</v>
      </c>
      <c r="AM404" t="s">
        <v>262</v>
      </c>
      <c r="AN404" t="s">
        <v>263</v>
      </c>
      <c r="AO404" t="s">
        <v>264</v>
      </c>
      <c r="AP404" t="s">
        <v>265</v>
      </c>
      <c r="AQ404" t="s">
        <v>266</v>
      </c>
      <c r="AR404" t="s">
        <v>267</v>
      </c>
      <c r="AS404" t="s">
        <v>268</v>
      </c>
      <c r="AT404" t="s">
        <v>269</v>
      </c>
      <c r="AU404" t="s">
        <v>270</v>
      </c>
      <c r="AV404" t="s">
        <v>271</v>
      </c>
      <c r="AW404" t="s">
        <v>272</v>
      </c>
      <c r="AX404" t="s">
        <v>273</v>
      </c>
      <c r="AY404" t="s">
        <v>274</v>
      </c>
      <c r="AZ404" t="s">
        <v>275</v>
      </c>
      <c r="BA404" t="s">
        <v>276</v>
      </c>
      <c r="BB404" t="s">
        <v>277</v>
      </c>
      <c r="BC404" t="s">
        <v>278</v>
      </c>
      <c r="BD404" t="s">
        <v>279</v>
      </c>
      <c r="BE404" t="s">
        <v>280</v>
      </c>
    </row>
    <row r="405" spans="1:57" x14ac:dyDescent="0.25">
      <c r="A405">
        <v>36108</v>
      </c>
      <c r="B405">
        <v>0</v>
      </c>
      <c r="C405">
        <v>1984</v>
      </c>
      <c r="D405" s="1">
        <v>45594.761354166665</v>
      </c>
      <c r="E405" s="1">
        <v>45610.384016203701</v>
      </c>
      <c r="F405" t="s">
        <v>99</v>
      </c>
      <c r="G405" t="s">
        <v>281</v>
      </c>
      <c r="H405">
        <v>4</v>
      </c>
      <c r="I405">
        <v>4</v>
      </c>
      <c r="J405">
        <v>4</v>
      </c>
      <c r="K405">
        <v>2</v>
      </c>
      <c r="L405">
        <v>4</v>
      </c>
      <c r="M405">
        <v>4</v>
      </c>
      <c r="N405">
        <v>4</v>
      </c>
      <c r="O405">
        <v>5</v>
      </c>
      <c r="P405">
        <v>2</v>
      </c>
      <c r="Q405">
        <v>3</v>
      </c>
      <c r="R405">
        <v>4</v>
      </c>
      <c r="S405">
        <v>4</v>
      </c>
      <c r="T405">
        <v>4</v>
      </c>
      <c r="U405">
        <v>4</v>
      </c>
      <c r="V405">
        <v>4</v>
      </c>
      <c r="W405">
        <v>4</v>
      </c>
      <c r="X405">
        <v>2</v>
      </c>
      <c r="Y405">
        <v>4</v>
      </c>
      <c r="Z405">
        <v>3</v>
      </c>
      <c r="AA405">
        <v>4</v>
      </c>
      <c r="AB405">
        <v>3</v>
      </c>
      <c r="AC405">
        <v>4</v>
      </c>
      <c r="AD405">
        <v>4</v>
      </c>
      <c r="AE405">
        <v>2</v>
      </c>
      <c r="AF405">
        <v>2</v>
      </c>
      <c r="AG405">
        <v>5</v>
      </c>
      <c r="AH405">
        <v>5</v>
      </c>
      <c r="AI405">
        <v>3</v>
      </c>
      <c r="AJ405">
        <v>4</v>
      </c>
      <c r="AK405">
        <v>4</v>
      </c>
      <c r="AL405">
        <v>4</v>
      </c>
      <c r="AM405">
        <v>4</v>
      </c>
      <c r="AN405">
        <v>4</v>
      </c>
      <c r="AO405">
        <v>2</v>
      </c>
      <c r="AP405">
        <v>4</v>
      </c>
      <c r="AQ405">
        <v>4</v>
      </c>
      <c r="AR405">
        <v>4</v>
      </c>
      <c r="AS405">
        <v>4</v>
      </c>
      <c r="AT405">
        <v>4</v>
      </c>
      <c r="AU405">
        <v>4</v>
      </c>
      <c r="AV405">
        <v>4</v>
      </c>
      <c r="AW405">
        <v>2</v>
      </c>
      <c r="AX405">
        <v>4</v>
      </c>
      <c r="AY405">
        <v>4</v>
      </c>
      <c r="AZ405">
        <v>4</v>
      </c>
      <c r="BA405">
        <v>2</v>
      </c>
      <c r="BB405">
        <v>4</v>
      </c>
      <c r="BC405">
        <v>3</v>
      </c>
      <c r="BD405">
        <v>4</v>
      </c>
      <c r="BE405">
        <v>2</v>
      </c>
    </row>
    <row r="406" spans="1:57" x14ac:dyDescent="0.25">
      <c r="A406">
        <v>35649</v>
      </c>
      <c r="B406">
        <v>0</v>
      </c>
      <c r="C406">
        <v>1982</v>
      </c>
      <c r="D406" s="1">
        <v>45595.293263888889</v>
      </c>
      <c r="E406" s="1">
        <v>45608.616527777776</v>
      </c>
      <c r="F406" t="s">
        <v>99</v>
      </c>
      <c r="G406" t="s">
        <v>282</v>
      </c>
      <c r="H406">
        <v>4</v>
      </c>
      <c r="I406">
        <v>2</v>
      </c>
      <c r="J406">
        <v>4</v>
      </c>
      <c r="K406">
        <v>1</v>
      </c>
      <c r="L406">
        <v>2</v>
      </c>
      <c r="M406">
        <v>4</v>
      </c>
      <c r="N406">
        <v>4</v>
      </c>
      <c r="O406">
        <v>4</v>
      </c>
      <c r="P406">
        <v>2</v>
      </c>
      <c r="Q406">
        <v>4</v>
      </c>
      <c r="R406">
        <v>4</v>
      </c>
      <c r="S406">
        <v>4</v>
      </c>
      <c r="T406">
        <v>4</v>
      </c>
      <c r="U406">
        <v>5</v>
      </c>
      <c r="V406">
        <v>4</v>
      </c>
      <c r="W406">
        <v>3</v>
      </c>
      <c r="X406">
        <v>2</v>
      </c>
      <c r="Y406">
        <v>4</v>
      </c>
      <c r="Z406">
        <v>3</v>
      </c>
      <c r="AA406">
        <v>4</v>
      </c>
      <c r="AB406">
        <v>2</v>
      </c>
      <c r="AC406">
        <v>2</v>
      </c>
      <c r="AD406">
        <v>2</v>
      </c>
      <c r="AE406">
        <v>4</v>
      </c>
      <c r="AF406">
        <v>4</v>
      </c>
      <c r="AG406">
        <v>4</v>
      </c>
      <c r="AH406">
        <v>2</v>
      </c>
      <c r="AI406">
        <v>4</v>
      </c>
      <c r="AJ406">
        <v>2</v>
      </c>
      <c r="AK406">
        <v>2</v>
      </c>
      <c r="AL406">
        <v>4</v>
      </c>
      <c r="AM406">
        <v>3</v>
      </c>
      <c r="AN406">
        <v>4</v>
      </c>
      <c r="AO406">
        <v>2</v>
      </c>
      <c r="AP406">
        <v>4</v>
      </c>
      <c r="AQ406">
        <v>4</v>
      </c>
      <c r="AR406">
        <v>4</v>
      </c>
      <c r="AS406">
        <v>4</v>
      </c>
      <c r="AT406">
        <v>4</v>
      </c>
      <c r="AU406">
        <v>3</v>
      </c>
      <c r="AV406">
        <v>4</v>
      </c>
      <c r="AW406">
        <v>2</v>
      </c>
      <c r="AX406">
        <v>4</v>
      </c>
      <c r="AY406">
        <v>4</v>
      </c>
      <c r="AZ406">
        <v>4</v>
      </c>
      <c r="BA406">
        <v>2</v>
      </c>
      <c r="BB406">
        <v>4</v>
      </c>
      <c r="BC406">
        <v>2</v>
      </c>
      <c r="BD406">
        <v>4</v>
      </c>
      <c r="BE406">
        <v>4</v>
      </c>
    </row>
    <row r="407" spans="1:57" x14ac:dyDescent="0.25">
      <c r="A407">
        <v>36351</v>
      </c>
      <c r="B407">
        <v>0</v>
      </c>
      <c r="C407">
        <v>1976</v>
      </c>
      <c r="D407" s="1">
        <v>45595.297581018516</v>
      </c>
      <c r="E407" s="1">
        <v>45609.424120370371</v>
      </c>
      <c r="F407" t="s">
        <v>99</v>
      </c>
      <c r="G407" t="s">
        <v>107</v>
      </c>
      <c r="H407">
        <v>4</v>
      </c>
      <c r="I407">
        <v>3</v>
      </c>
      <c r="J407">
        <v>2</v>
      </c>
      <c r="K407">
        <v>4</v>
      </c>
      <c r="L407">
        <v>5</v>
      </c>
      <c r="M407">
        <v>4</v>
      </c>
      <c r="N407">
        <v>4</v>
      </c>
      <c r="O407">
        <v>4</v>
      </c>
      <c r="P407">
        <v>2</v>
      </c>
      <c r="Q407">
        <v>5</v>
      </c>
      <c r="R407">
        <v>5</v>
      </c>
      <c r="S407">
        <v>4</v>
      </c>
      <c r="T407">
        <v>3</v>
      </c>
      <c r="U407">
        <v>4</v>
      </c>
      <c r="V407">
        <v>4</v>
      </c>
      <c r="W407">
        <v>5</v>
      </c>
      <c r="X407">
        <v>2</v>
      </c>
      <c r="Y407">
        <v>4</v>
      </c>
      <c r="Z407">
        <v>5</v>
      </c>
      <c r="AA407">
        <v>4</v>
      </c>
      <c r="AB407">
        <v>1</v>
      </c>
      <c r="AC407">
        <v>4</v>
      </c>
      <c r="AD407">
        <v>5</v>
      </c>
      <c r="AE407">
        <v>5</v>
      </c>
      <c r="AF407">
        <v>5</v>
      </c>
      <c r="AG407">
        <v>3</v>
      </c>
      <c r="AH407">
        <v>2</v>
      </c>
      <c r="AI407">
        <v>2</v>
      </c>
      <c r="AJ407">
        <v>4</v>
      </c>
      <c r="AK407">
        <v>5</v>
      </c>
      <c r="AL407">
        <v>5</v>
      </c>
      <c r="AM407">
        <v>4</v>
      </c>
      <c r="AN407">
        <v>4</v>
      </c>
      <c r="AO407">
        <v>2</v>
      </c>
      <c r="AP407">
        <v>5</v>
      </c>
      <c r="AQ407">
        <v>5</v>
      </c>
      <c r="AR407">
        <v>2</v>
      </c>
      <c r="AS407">
        <v>3</v>
      </c>
      <c r="AT407">
        <v>4</v>
      </c>
      <c r="AU407">
        <v>4</v>
      </c>
      <c r="AV407">
        <v>5</v>
      </c>
      <c r="AW407">
        <v>4</v>
      </c>
      <c r="AX407">
        <v>4</v>
      </c>
      <c r="AY407">
        <v>4</v>
      </c>
      <c r="AZ407">
        <v>4</v>
      </c>
      <c r="BA407">
        <v>1</v>
      </c>
      <c r="BB407">
        <v>4</v>
      </c>
      <c r="BC407">
        <v>5</v>
      </c>
      <c r="BD407">
        <v>5</v>
      </c>
      <c r="BE407">
        <v>5</v>
      </c>
    </row>
    <row r="408" spans="1:57" x14ac:dyDescent="0.25">
      <c r="A408">
        <v>36355</v>
      </c>
      <c r="B408">
        <v>1</v>
      </c>
      <c r="C408">
        <v>1984</v>
      </c>
      <c r="D408" s="1">
        <v>45595.316712962966</v>
      </c>
      <c r="E408" s="1">
        <v>45607.39570601852</v>
      </c>
      <c r="F408" t="s">
        <v>99</v>
      </c>
      <c r="G408" t="s">
        <v>99</v>
      </c>
      <c r="H408">
        <v>4</v>
      </c>
      <c r="I408">
        <v>4</v>
      </c>
      <c r="J408">
        <v>2</v>
      </c>
      <c r="K408">
        <v>4</v>
      </c>
      <c r="L408">
        <v>4</v>
      </c>
      <c r="M408">
        <v>4</v>
      </c>
      <c r="N408">
        <v>5</v>
      </c>
      <c r="O408">
        <v>5</v>
      </c>
      <c r="P408">
        <v>2</v>
      </c>
      <c r="Q408">
        <v>4</v>
      </c>
      <c r="R408">
        <v>2</v>
      </c>
      <c r="S408">
        <v>4</v>
      </c>
      <c r="T408">
        <v>3</v>
      </c>
      <c r="U408">
        <v>4</v>
      </c>
      <c r="V408">
        <v>4</v>
      </c>
      <c r="W408">
        <v>3</v>
      </c>
      <c r="X408">
        <v>2</v>
      </c>
      <c r="Y408">
        <v>4</v>
      </c>
      <c r="Z408">
        <v>4</v>
      </c>
      <c r="AA408">
        <v>5</v>
      </c>
      <c r="AB408">
        <v>2</v>
      </c>
      <c r="AC408">
        <v>4</v>
      </c>
      <c r="AD408">
        <v>4</v>
      </c>
      <c r="AE408">
        <v>4</v>
      </c>
      <c r="AF408">
        <v>4</v>
      </c>
      <c r="AG408">
        <v>4</v>
      </c>
      <c r="AH408">
        <v>4</v>
      </c>
      <c r="AI408">
        <v>2</v>
      </c>
      <c r="AJ408">
        <v>4</v>
      </c>
      <c r="AK408">
        <v>4</v>
      </c>
      <c r="AL408">
        <v>4</v>
      </c>
      <c r="AM408">
        <v>5</v>
      </c>
      <c r="AN408">
        <v>5</v>
      </c>
      <c r="AO408">
        <v>2</v>
      </c>
      <c r="AP408">
        <v>4</v>
      </c>
      <c r="AQ408">
        <v>3</v>
      </c>
      <c r="AR408">
        <v>4</v>
      </c>
      <c r="AS408">
        <v>4</v>
      </c>
      <c r="AT408">
        <v>4</v>
      </c>
      <c r="AU408">
        <v>4</v>
      </c>
      <c r="AV408">
        <v>3</v>
      </c>
      <c r="AW408">
        <v>2</v>
      </c>
      <c r="AX408">
        <v>4</v>
      </c>
      <c r="AY408">
        <v>4</v>
      </c>
      <c r="AZ408">
        <v>4</v>
      </c>
      <c r="BA408">
        <v>1</v>
      </c>
      <c r="BB408">
        <v>4</v>
      </c>
      <c r="BC408">
        <v>5</v>
      </c>
      <c r="BD408">
        <v>5</v>
      </c>
      <c r="BE408">
        <v>5</v>
      </c>
    </row>
    <row r="409" spans="1:57" x14ac:dyDescent="0.25">
      <c r="A409">
        <v>36397</v>
      </c>
      <c r="B409">
        <v>0</v>
      </c>
      <c r="C409">
        <v>1982</v>
      </c>
      <c r="D409" s="1">
        <v>45595.384525462963</v>
      </c>
      <c r="E409" s="1">
        <v>45610.881944444445</v>
      </c>
      <c r="F409" t="s">
        <v>99</v>
      </c>
      <c r="G409" t="s">
        <v>99</v>
      </c>
      <c r="H409">
        <v>4</v>
      </c>
      <c r="I409">
        <v>5</v>
      </c>
      <c r="J409">
        <v>1</v>
      </c>
      <c r="K409">
        <v>5</v>
      </c>
      <c r="L409">
        <v>5</v>
      </c>
      <c r="M409">
        <v>5</v>
      </c>
      <c r="N409">
        <v>4</v>
      </c>
      <c r="O409">
        <v>5</v>
      </c>
      <c r="P409">
        <v>2</v>
      </c>
      <c r="Q409">
        <v>2</v>
      </c>
      <c r="R409">
        <v>4</v>
      </c>
      <c r="S409">
        <v>4</v>
      </c>
      <c r="T409">
        <v>4</v>
      </c>
      <c r="U409">
        <v>5</v>
      </c>
      <c r="V409">
        <v>4</v>
      </c>
      <c r="W409">
        <v>4</v>
      </c>
      <c r="X409">
        <v>2</v>
      </c>
      <c r="Y409">
        <v>4</v>
      </c>
      <c r="Z409">
        <v>4</v>
      </c>
      <c r="AA409">
        <v>4</v>
      </c>
      <c r="AB409">
        <v>1</v>
      </c>
      <c r="AC409">
        <v>4</v>
      </c>
      <c r="AD409">
        <v>5</v>
      </c>
      <c r="AE409">
        <v>5</v>
      </c>
      <c r="AF409">
        <v>4</v>
      </c>
      <c r="AG409">
        <v>4</v>
      </c>
      <c r="AH409">
        <v>4</v>
      </c>
      <c r="AI409">
        <v>1</v>
      </c>
      <c r="AJ409">
        <v>4</v>
      </c>
      <c r="AK409">
        <v>5</v>
      </c>
      <c r="AL409">
        <v>4</v>
      </c>
      <c r="AM409">
        <v>4</v>
      </c>
      <c r="AN409">
        <v>4</v>
      </c>
      <c r="AO409">
        <v>2</v>
      </c>
      <c r="AP409">
        <v>3</v>
      </c>
      <c r="AQ409">
        <v>2</v>
      </c>
      <c r="AR409">
        <v>4</v>
      </c>
      <c r="AS409">
        <v>4</v>
      </c>
      <c r="AT409">
        <v>4</v>
      </c>
      <c r="AU409">
        <v>4</v>
      </c>
      <c r="AV409">
        <v>4</v>
      </c>
      <c r="AW409">
        <v>2</v>
      </c>
      <c r="AX409">
        <v>4</v>
      </c>
      <c r="AY409">
        <v>4</v>
      </c>
      <c r="AZ409">
        <v>4</v>
      </c>
      <c r="BA409">
        <v>2</v>
      </c>
      <c r="BB409">
        <v>5</v>
      </c>
      <c r="BC409">
        <v>5</v>
      </c>
      <c r="BD409">
        <v>5</v>
      </c>
      <c r="BE409">
        <v>4</v>
      </c>
    </row>
    <row r="410" spans="1:57" x14ac:dyDescent="0.25">
      <c r="A410">
        <v>36449</v>
      </c>
      <c r="B410">
        <v>0</v>
      </c>
      <c r="C410">
        <v>1997</v>
      </c>
      <c r="D410" s="1">
        <v>45595.508287037039</v>
      </c>
      <c r="E410" s="1">
        <v>45604.949872685182</v>
      </c>
      <c r="F410" t="s">
        <v>118</v>
      </c>
      <c r="G410" t="s">
        <v>99</v>
      </c>
      <c r="H410">
        <v>5</v>
      </c>
      <c r="I410">
        <v>5</v>
      </c>
      <c r="J410">
        <v>2</v>
      </c>
      <c r="K410">
        <v>4</v>
      </c>
      <c r="L410">
        <v>5</v>
      </c>
      <c r="M410">
        <v>5</v>
      </c>
      <c r="N410">
        <v>2</v>
      </c>
      <c r="O410">
        <v>4</v>
      </c>
      <c r="P410">
        <v>3</v>
      </c>
      <c r="Q410">
        <v>4</v>
      </c>
      <c r="R410">
        <v>5</v>
      </c>
      <c r="S410">
        <v>3</v>
      </c>
      <c r="T410">
        <v>4</v>
      </c>
      <c r="U410">
        <v>3</v>
      </c>
      <c r="V410">
        <v>4</v>
      </c>
      <c r="W410">
        <v>3</v>
      </c>
      <c r="X410">
        <v>4</v>
      </c>
      <c r="Y410">
        <v>3</v>
      </c>
      <c r="Z410">
        <v>4</v>
      </c>
      <c r="AA410">
        <v>3</v>
      </c>
      <c r="AB410">
        <v>2</v>
      </c>
      <c r="AC410">
        <v>5</v>
      </c>
      <c r="AD410">
        <v>4</v>
      </c>
      <c r="AE410">
        <v>4</v>
      </c>
      <c r="AF410">
        <v>4</v>
      </c>
      <c r="AG410">
        <v>5</v>
      </c>
      <c r="AH410">
        <v>4</v>
      </c>
      <c r="AI410">
        <v>2</v>
      </c>
      <c r="AJ410">
        <v>4</v>
      </c>
      <c r="AK410">
        <v>5</v>
      </c>
      <c r="AL410">
        <v>4</v>
      </c>
      <c r="AM410">
        <v>3</v>
      </c>
      <c r="AN410">
        <v>4</v>
      </c>
      <c r="AO410">
        <v>4</v>
      </c>
      <c r="AP410">
        <v>4</v>
      </c>
      <c r="AQ410">
        <v>4</v>
      </c>
      <c r="AR410">
        <v>3</v>
      </c>
      <c r="AS410">
        <v>4</v>
      </c>
      <c r="AT410">
        <v>4</v>
      </c>
      <c r="AU410">
        <v>4</v>
      </c>
      <c r="AV410">
        <v>4</v>
      </c>
      <c r="AW410">
        <v>2</v>
      </c>
      <c r="AX410">
        <v>4</v>
      </c>
      <c r="AY410">
        <v>4</v>
      </c>
      <c r="AZ410">
        <v>4</v>
      </c>
      <c r="BA410">
        <v>2</v>
      </c>
      <c r="BB410">
        <v>4</v>
      </c>
      <c r="BC410">
        <v>4</v>
      </c>
      <c r="BD410">
        <v>4</v>
      </c>
      <c r="BE410">
        <v>3</v>
      </c>
    </row>
    <row r="411" spans="1:57" x14ac:dyDescent="0.25">
      <c r="A411">
        <v>36751</v>
      </c>
      <c r="B411">
        <v>0</v>
      </c>
      <c r="C411">
        <v>1996</v>
      </c>
      <c r="D411" s="1">
        <v>45595.544004629628</v>
      </c>
      <c r="E411" s="1">
        <v>45611.914178240739</v>
      </c>
      <c r="F411" t="s">
        <v>129</v>
      </c>
      <c r="G411" t="s">
        <v>99</v>
      </c>
      <c r="H411">
        <v>5</v>
      </c>
      <c r="I411">
        <v>4</v>
      </c>
      <c r="J411">
        <v>2</v>
      </c>
      <c r="K411">
        <v>4</v>
      </c>
      <c r="L411">
        <v>5</v>
      </c>
      <c r="M411">
        <v>5</v>
      </c>
      <c r="N411">
        <v>5</v>
      </c>
      <c r="O411">
        <v>4</v>
      </c>
      <c r="P411">
        <v>2</v>
      </c>
      <c r="Q411">
        <v>4</v>
      </c>
      <c r="R411">
        <v>3</v>
      </c>
      <c r="S411">
        <v>4</v>
      </c>
      <c r="T411">
        <v>4</v>
      </c>
      <c r="U411">
        <v>4</v>
      </c>
      <c r="V411">
        <v>4</v>
      </c>
      <c r="W411">
        <v>5</v>
      </c>
      <c r="X411">
        <v>2</v>
      </c>
      <c r="Y411">
        <v>4</v>
      </c>
      <c r="Z411">
        <v>4</v>
      </c>
      <c r="AA411">
        <v>4</v>
      </c>
      <c r="AB411">
        <v>1</v>
      </c>
      <c r="AC411">
        <v>4</v>
      </c>
      <c r="AD411">
        <v>5</v>
      </c>
      <c r="AE411">
        <v>5</v>
      </c>
      <c r="AF411">
        <v>4</v>
      </c>
      <c r="AG411">
        <v>5</v>
      </c>
      <c r="AH411">
        <v>4</v>
      </c>
      <c r="AI411">
        <v>2</v>
      </c>
      <c r="AJ411">
        <v>4</v>
      </c>
      <c r="AK411">
        <v>4</v>
      </c>
      <c r="AL411">
        <v>4</v>
      </c>
      <c r="AM411">
        <v>4</v>
      </c>
      <c r="AN411">
        <v>4</v>
      </c>
      <c r="AO411">
        <v>2</v>
      </c>
      <c r="AP411">
        <v>4</v>
      </c>
      <c r="AQ411">
        <v>3</v>
      </c>
      <c r="AR411">
        <v>4</v>
      </c>
      <c r="AS411">
        <v>4</v>
      </c>
      <c r="AT411">
        <v>4</v>
      </c>
      <c r="AU411">
        <v>4</v>
      </c>
      <c r="AV411">
        <v>4</v>
      </c>
      <c r="AW411">
        <v>2</v>
      </c>
      <c r="AX411">
        <v>4</v>
      </c>
      <c r="AY411">
        <v>4</v>
      </c>
      <c r="AZ411">
        <v>4</v>
      </c>
      <c r="BA411">
        <v>1</v>
      </c>
      <c r="BB411">
        <v>4</v>
      </c>
      <c r="BC411">
        <v>5</v>
      </c>
      <c r="BD411">
        <v>5</v>
      </c>
      <c r="BE411">
        <v>5</v>
      </c>
    </row>
    <row r="412" spans="1:57" x14ac:dyDescent="0.25">
      <c r="A412">
        <v>36793</v>
      </c>
      <c r="B412">
        <v>0</v>
      </c>
      <c r="C412">
        <v>1981</v>
      </c>
      <c r="D412" s="1">
        <v>45595.563923611109</v>
      </c>
      <c r="E412" s="1">
        <v>45607.356724537036</v>
      </c>
      <c r="F412" t="s">
        <v>134</v>
      </c>
      <c r="G412" t="s">
        <v>283</v>
      </c>
      <c r="H412">
        <v>4</v>
      </c>
      <c r="I412">
        <v>4</v>
      </c>
      <c r="J412">
        <v>2</v>
      </c>
      <c r="K412">
        <v>4</v>
      </c>
      <c r="L412">
        <v>4</v>
      </c>
      <c r="M412">
        <v>4</v>
      </c>
      <c r="N412">
        <v>4</v>
      </c>
      <c r="O412">
        <v>4</v>
      </c>
      <c r="P412">
        <v>2</v>
      </c>
      <c r="Q412">
        <v>4</v>
      </c>
      <c r="R412">
        <v>5</v>
      </c>
      <c r="S412">
        <v>4</v>
      </c>
      <c r="T412">
        <v>2</v>
      </c>
      <c r="U412">
        <v>3</v>
      </c>
      <c r="V412">
        <v>3</v>
      </c>
      <c r="W412">
        <v>4</v>
      </c>
      <c r="X412">
        <v>3</v>
      </c>
      <c r="Y412">
        <v>4</v>
      </c>
      <c r="Z412">
        <v>4</v>
      </c>
      <c r="AA412">
        <v>3</v>
      </c>
      <c r="AB412">
        <v>3</v>
      </c>
      <c r="AC412">
        <v>4</v>
      </c>
      <c r="AD412">
        <v>4</v>
      </c>
      <c r="AE412">
        <v>3</v>
      </c>
      <c r="AF412">
        <v>3</v>
      </c>
      <c r="AG412">
        <v>4</v>
      </c>
      <c r="AH412">
        <v>4</v>
      </c>
      <c r="AI412">
        <v>2</v>
      </c>
      <c r="AJ412">
        <v>4</v>
      </c>
      <c r="AK412">
        <v>4</v>
      </c>
      <c r="AL412">
        <v>4</v>
      </c>
      <c r="AM412">
        <v>4</v>
      </c>
      <c r="AN412">
        <v>4</v>
      </c>
      <c r="AO412">
        <v>2</v>
      </c>
      <c r="AP412">
        <v>2</v>
      </c>
      <c r="AQ412">
        <v>4</v>
      </c>
      <c r="AR412">
        <v>4</v>
      </c>
      <c r="AS412">
        <v>2</v>
      </c>
      <c r="AT412">
        <v>2</v>
      </c>
      <c r="AU412">
        <v>2</v>
      </c>
      <c r="AV412">
        <v>4</v>
      </c>
      <c r="AW412">
        <v>3</v>
      </c>
      <c r="AX412">
        <v>4</v>
      </c>
      <c r="AY412">
        <v>4</v>
      </c>
      <c r="AZ412">
        <v>3</v>
      </c>
      <c r="BA412">
        <v>2</v>
      </c>
      <c r="BB412">
        <v>4</v>
      </c>
      <c r="BC412">
        <v>3</v>
      </c>
      <c r="BD412">
        <v>3</v>
      </c>
      <c r="BE412">
        <v>3</v>
      </c>
    </row>
    <row r="413" spans="1:57" x14ac:dyDescent="0.25">
      <c r="A413">
        <v>36882</v>
      </c>
      <c r="B413">
        <v>0</v>
      </c>
      <c r="C413">
        <v>1973</v>
      </c>
      <c r="D413" s="1">
        <v>45595.616018518522</v>
      </c>
      <c r="E413" s="1">
        <v>45607.422951388886</v>
      </c>
      <c r="F413" t="s">
        <v>130</v>
      </c>
      <c r="G413" t="s">
        <v>201</v>
      </c>
      <c r="H413">
        <v>4</v>
      </c>
      <c r="I413">
        <v>4</v>
      </c>
      <c r="J413">
        <v>2</v>
      </c>
      <c r="K413">
        <v>4</v>
      </c>
      <c r="L413">
        <v>4</v>
      </c>
      <c r="M413">
        <v>4</v>
      </c>
      <c r="N413">
        <v>3</v>
      </c>
      <c r="O413">
        <v>3</v>
      </c>
      <c r="P413">
        <v>3</v>
      </c>
      <c r="Q413">
        <v>4</v>
      </c>
      <c r="R413">
        <v>3</v>
      </c>
      <c r="S413">
        <v>4</v>
      </c>
      <c r="T413">
        <v>3</v>
      </c>
      <c r="U413">
        <v>4</v>
      </c>
      <c r="V413">
        <v>4</v>
      </c>
      <c r="W413">
        <v>5</v>
      </c>
      <c r="X413">
        <v>2</v>
      </c>
      <c r="Y413">
        <v>4</v>
      </c>
      <c r="Z413">
        <v>4</v>
      </c>
      <c r="AA413">
        <v>3</v>
      </c>
      <c r="AB413">
        <v>3</v>
      </c>
      <c r="AC413">
        <v>4</v>
      </c>
      <c r="AD413">
        <v>4</v>
      </c>
      <c r="AE413">
        <v>4</v>
      </c>
      <c r="AF413">
        <v>4</v>
      </c>
      <c r="AG413">
        <v>4</v>
      </c>
      <c r="AH413">
        <v>4</v>
      </c>
      <c r="AI413">
        <v>2</v>
      </c>
      <c r="AJ413">
        <v>4</v>
      </c>
      <c r="AK413">
        <v>4</v>
      </c>
      <c r="AL413">
        <v>4</v>
      </c>
      <c r="AM413">
        <v>3</v>
      </c>
      <c r="AN413">
        <v>4</v>
      </c>
      <c r="AO413">
        <v>2</v>
      </c>
      <c r="AP413">
        <v>4</v>
      </c>
      <c r="AQ413">
        <v>3</v>
      </c>
      <c r="AR413">
        <v>4</v>
      </c>
      <c r="AS413">
        <v>3</v>
      </c>
      <c r="AT413">
        <v>4</v>
      </c>
      <c r="AU413">
        <v>3</v>
      </c>
      <c r="AV413">
        <v>4</v>
      </c>
      <c r="AW413">
        <v>2</v>
      </c>
      <c r="AX413">
        <v>3</v>
      </c>
      <c r="AY413">
        <v>4</v>
      </c>
      <c r="AZ413">
        <v>3</v>
      </c>
      <c r="BA413">
        <v>2</v>
      </c>
      <c r="BB413">
        <v>4</v>
      </c>
      <c r="BC413">
        <v>4</v>
      </c>
      <c r="BD413">
        <v>4</v>
      </c>
      <c r="BE413">
        <v>4</v>
      </c>
    </row>
    <row r="414" spans="1:57" x14ac:dyDescent="0.25">
      <c r="A414">
        <v>36905</v>
      </c>
      <c r="B414">
        <v>0</v>
      </c>
      <c r="C414">
        <v>1983</v>
      </c>
      <c r="D414" s="1">
        <v>45595.626944444448</v>
      </c>
      <c r="E414" s="1">
        <v>45602.860960648148</v>
      </c>
      <c r="F414" t="s">
        <v>107</v>
      </c>
      <c r="G414" t="s">
        <v>107</v>
      </c>
      <c r="H414">
        <v>5</v>
      </c>
      <c r="I414">
        <v>4</v>
      </c>
      <c r="J414">
        <v>2</v>
      </c>
      <c r="K414">
        <v>4</v>
      </c>
      <c r="L414">
        <v>4</v>
      </c>
      <c r="M414">
        <v>4</v>
      </c>
      <c r="N414">
        <v>4</v>
      </c>
      <c r="O414">
        <v>4</v>
      </c>
      <c r="P414">
        <v>2</v>
      </c>
      <c r="Q414">
        <v>4</v>
      </c>
      <c r="R414">
        <v>3</v>
      </c>
      <c r="S414">
        <v>3</v>
      </c>
      <c r="T414">
        <v>5</v>
      </c>
      <c r="U414">
        <v>4</v>
      </c>
      <c r="V414">
        <v>4</v>
      </c>
      <c r="W414">
        <v>5</v>
      </c>
      <c r="X414">
        <v>2</v>
      </c>
      <c r="Y414">
        <v>4</v>
      </c>
      <c r="Z414">
        <v>4</v>
      </c>
      <c r="AA414">
        <v>5</v>
      </c>
      <c r="AB414">
        <v>2</v>
      </c>
      <c r="AC414">
        <v>5</v>
      </c>
      <c r="AD414">
        <v>4</v>
      </c>
      <c r="AE414">
        <v>4</v>
      </c>
      <c r="AF414">
        <v>3</v>
      </c>
      <c r="AG414">
        <v>4</v>
      </c>
      <c r="AH414">
        <v>5</v>
      </c>
      <c r="AI414">
        <v>3</v>
      </c>
      <c r="AJ414">
        <v>3</v>
      </c>
      <c r="AK414">
        <v>2</v>
      </c>
      <c r="AL414">
        <v>4</v>
      </c>
      <c r="AM414">
        <v>4</v>
      </c>
      <c r="AN414">
        <v>4</v>
      </c>
      <c r="AO414">
        <v>2</v>
      </c>
      <c r="AP414">
        <v>4</v>
      </c>
      <c r="AQ414">
        <v>5</v>
      </c>
      <c r="AR414">
        <v>2</v>
      </c>
      <c r="AS414">
        <v>5</v>
      </c>
      <c r="AT414">
        <v>4</v>
      </c>
      <c r="AU414">
        <v>4</v>
      </c>
      <c r="AV414">
        <v>4</v>
      </c>
      <c r="AW414">
        <v>2</v>
      </c>
      <c r="AX414">
        <v>5</v>
      </c>
      <c r="AY414">
        <v>4</v>
      </c>
      <c r="AZ414">
        <v>4</v>
      </c>
      <c r="BA414">
        <v>2</v>
      </c>
      <c r="BB414">
        <v>5</v>
      </c>
      <c r="BC414">
        <v>4</v>
      </c>
      <c r="BD414">
        <v>5</v>
      </c>
      <c r="BE414">
        <v>3</v>
      </c>
    </row>
    <row r="415" spans="1:57" x14ac:dyDescent="0.25">
      <c r="A415">
        <v>36900</v>
      </c>
      <c r="B415">
        <v>0</v>
      </c>
      <c r="C415">
        <v>1996</v>
      </c>
      <c r="D415" s="1">
        <v>45595.68136574074</v>
      </c>
      <c r="E415" s="1">
        <v>45604.314780092594</v>
      </c>
      <c r="F415" t="s">
        <v>139</v>
      </c>
      <c r="G415" t="s">
        <v>99</v>
      </c>
      <c r="H415">
        <v>5</v>
      </c>
      <c r="I415">
        <v>4</v>
      </c>
      <c r="J415">
        <v>2</v>
      </c>
      <c r="K415">
        <v>3</v>
      </c>
      <c r="L415">
        <v>2</v>
      </c>
      <c r="M415">
        <v>4</v>
      </c>
      <c r="N415">
        <v>1</v>
      </c>
      <c r="O415">
        <v>4</v>
      </c>
      <c r="P415">
        <v>3</v>
      </c>
      <c r="Q415">
        <v>4</v>
      </c>
      <c r="R415">
        <v>3</v>
      </c>
      <c r="S415">
        <v>3</v>
      </c>
      <c r="T415">
        <v>2</v>
      </c>
      <c r="U415">
        <v>4</v>
      </c>
      <c r="V415">
        <v>3</v>
      </c>
      <c r="W415">
        <v>2</v>
      </c>
      <c r="X415">
        <v>2</v>
      </c>
      <c r="Y415">
        <v>3</v>
      </c>
      <c r="Z415">
        <v>4</v>
      </c>
      <c r="AA415">
        <v>3</v>
      </c>
      <c r="AB415">
        <v>3</v>
      </c>
      <c r="AC415">
        <v>4</v>
      </c>
      <c r="AD415">
        <v>5</v>
      </c>
      <c r="AE415">
        <v>4</v>
      </c>
      <c r="AF415">
        <v>4</v>
      </c>
      <c r="AG415">
        <v>5</v>
      </c>
      <c r="AH415">
        <v>4</v>
      </c>
      <c r="AI415">
        <v>2</v>
      </c>
      <c r="AJ415">
        <v>3</v>
      </c>
      <c r="AK415">
        <v>2</v>
      </c>
      <c r="AL415">
        <v>4</v>
      </c>
      <c r="AM415">
        <v>1</v>
      </c>
      <c r="AN415">
        <v>4</v>
      </c>
      <c r="AO415">
        <v>3</v>
      </c>
      <c r="AP415">
        <v>2</v>
      </c>
      <c r="AQ415">
        <v>3</v>
      </c>
      <c r="AR415">
        <v>4</v>
      </c>
      <c r="AS415">
        <v>3</v>
      </c>
      <c r="AT415">
        <v>4</v>
      </c>
      <c r="AU415">
        <v>4</v>
      </c>
      <c r="AV415">
        <v>2</v>
      </c>
      <c r="AW415">
        <v>2</v>
      </c>
      <c r="AX415">
        <v>4</v>
      </c>
      <c r="AY415">
        <v>5</v>
      </c>
      <c r="AZ415">
        <v>4</v>
      </c>
      <c r="BA415">
        <v>4</v>
      </c>
      <c r="BB415">
        <v>3</v>
      </c>
      <c r="BC415">
        <v>4</v>
      </c>
      <c r="BD415">
        <v>4</v>
      </c>
      <c r="BE415">
        <v>3</v>
      </c>
    </row>
    <row r="416" spans="1:57" x14ac:dyDescent="0.25">
      <c r="A416">
        <v>37246</v>
      </c>
      <c r="B416">
        <v>0</v>
      </c>
      <c r="C416">
        <v>1986</v>
      </c>
      <c r="D416" s="1">
        <v>45595.857037037036</v>
      </c>
      <c r="E416" s="1">
        <v>45608.851527777777</v>
      </c>
      <c r="F416" t="s">
        <v>153</v>
      </c>
      <c r="G416" t="s">
        <v>101</v>
      </c>
      <c r="H416">
        <v>4</v>
      </c>
      <c r="I416">
        <v>4</v>
      </c>
      <c r="J416">
        <v>4</v>
      </c>
      <c r="K416">
        <v>3</v>
      </c>
      <c r="L416">
        <v>3</v>
      </c>
      <c r="M416">
        <v>3</v>
      </c>
      <c r="N416">
        <v>2</v>
      </c>
      <c r="O416">
        <v>2</v>
      </c>
      <c r="P416">
        <v>2</v>
      </c>
      <c r="Q416">
        <v>2</v>
      </c>
      <c r="R416">
        <v>3</v>
      </c>
      <c r="S416">
        <v>3</v>
      </c>
      <c r="T416">
        <v>2</v>
      </c>
      <c r="U416">
        <v>3</v>
      </c>
      <c r="V416">
        <v>3</v>
      </c>
      <c r="W416">
        <v>4</v>
      </c>
      <c r="X416">
        <v>3</v>
      </c>
      <c r="Y416">
        <v>3</v>
      </c>
      <c r="Z416">
        <v>2</v>
      </c>
      <c r="AA416">
        <v>3</v>
      </c>
      <c r="AB416">
        <v>3</v>
      </c>
      <c r="AC416">
        <v>3</v>
      </c>
      <c r="AD416">
        <v>3</v>
      </c>
      <c r="AE416">
        <v>4</v>
      </c>
      <c r="AF416">
        <v>4</v>
      </c>
      <c r="AG416">
        <v>4</v>
      </c>
      <c r="AH416">
        <v>4</v>
      </c>
      <c r="AI416">
        <v>3</v>
      </c>
      <c r="AJ416">
        <v>4</v>
      </c>
      <c r="AK416">
        <v>3</v>
      </c>
      <c r="AL416">
        <v>3</v>
      </c>
      <c r="AM416">
        <v>2</v>
      </c>
      <c r="AN416">
        <v>3</v>
      </c>
      <c r="AO416">
        <v>4</v>
      </c>
      <c r="AP416">
        <v>3</v>
      </c>
      <c r="AQ416">
        <v>4</v>
      </c>
      <c r="AR416">
        <v>4</v>
      </c>
      <c r="AS416">
        <v>3</v>
      </c>
      <c r="AT416">
        <v>4</v>
      </c>
      <c r="AU416">
        <v>3</v>
      </c>
      <c r="AV416">
        <v>4</v>
      </c>
      <c r="AW416">
        <v>4</v>
      </c>
      <c r="AX416">
        <v>3</v>
      </c>
      <c r="AY416">
        <v>3</v>
      </c>
      <c r="AZ416">
        <v>3</v>
      </c>
      <c r="BA416">
        <v>4</v>
      </c>
      <c r="BB416">
        <v>4</v>
      </c>
      <c r="BC416">
        <v>5</v>
      </c>
      <c r="BD416">
        <v>5</v>
      </c>
      <c r="BE416">
        <v>4</v>
      </c>
    </row>
    <row r="417" spans="1:57" x14ac:dyDescent="0.25">
      <c r="A417">
        <v>37294</v>
      </c>
      <c r="B417">
        <v>0</v>
      </c>
      <c r="C417">
        <v>1997</v>
      </c>
      <c r="D417" s="1">
        <v>45595.883564814816</v>
      </c>
      <c r="E417" s="1">
        <v>45604.787256944444</v>
      </c>
      <c r="F417" t="s">
        <v>156</v>
      </c>
      <c r="G417" t="s">
        <v>101</v>
      </c>
      <c r="H417">
        <v>5</v>
      </c>
      <c r="I417">
        <v>5</v>
      </c>
      <c r="J417">
        <v>1</v>
      </c>
      <c r="K417">
        <v>5</v>
      </c>
      <c r="L417">
        <v>5</v>
      </c>
      <c r="M417">
        <v>4</v>
      </c>
      <c r="N417">
        <v>4</v>
      </c>
      <c r="O417">
        <v>5</v>
      </c>
      <c r="P417">
        <v>2</v>
      </c>
      <c r="Q417">
        <v>4</v>
      </c>
      <c r="R417">
        <v>5</v>
      </c>
      <c r="S417">
        <v>5</v>
      </c>
      <c r="T417">
        <v>3</v>
      </c>
      <c r="U417">
        <v>4</v>
      </c>
      <c r="V417">
        <v>4</v>
      </c>
      <c r="W417">
        <v>4</v>
      </c>
      <c r="X417">
        <v>2</v>
      </c>
      <c r="Y417">
        <v>4</v>
      </c>
      <c r="Z417">
        <v>4</v>
      </c>
      <c r="AA417">
        <v>4</v>
      </c>
      <c r="AB417">
        <v>2</v>
      </c>
      <c r="AC417">
        <v>4</v>
      </c>
      <c r="AD417">
        <v>5</v>
      </c>
      <c r="AE417">
        <v>5</v>
      </c>
      <c r="AF417">
        <v>4</v>
      </c>
      <c r="AG417">
        <v>5</v>
      </c>
      <c r="AH417">
        <v>5</v>
      </c>
      <c r="AI417">
        <v>1</v>
      </c>
      <c r="AJ417">
        <v>5</v>
      </c>
      <c r="AK417">
        <v>5</v>
      </c>
      <c r="AL417">
        <v>5</v>
      </c>
      <c r="AM417">
        <v>4</v>
      </c>
      <c r="AN417">
        <v>4</v>
      </c>
      <c r="AO417">
        <v>2</v>
      </c>
      <c r="AP417">
        <v>5</v>
      </c>
      <c r="AQ417">
        <v>3</v>
      </c>
      <c r="AR417">
        <v>5</v>
      </c>
      <c r="AS417">
        <v>3</v>
      </c>
      <c r="AT417">
        <v>4</v>
      </c>
      <c r="AU417">
        <v>5</v>
      </c>
      <c r="AV417">
        <v>5</v>
      </c>
      <c r="AW417">
        <v>2</v>
      </c>
      <c r="AX417">
        <v>4</v>
      </c>
      <c r="AY417">
        <v>5</v>
      </c>
      <c r="AZ417">
        <v>4</v>
      </c>
      <c r="BA417">
        <v>1</v>
      </c>
      <c r="BB417">
        <v>4</v>
      </c>
      <c r="BC417">
        <v>5</v>
      </c>
      <c r="BD417">
        <v>5</v>
      </c>
      <c r="BE417">
        <v>5</v>
      </c>
    </row>
    <row r="418" spans="1:57" x14ac:dyDescent="0.25">
      <c r="A418">
        <v>37373</v>
      </c>
      <c r="B418">
        <v>1</v>
      </c>
      <c r="C418">
        <v>1976</v>
      </c>
      <c r="D418" s="1">
        <v>45595.969953703701</v>
      </c>
      <c r="E418" s="1">
        <v>45613.778761574074</v>
      </c>
      <c r="F418" t="s">
        <v>158</v>
      </c>
      <c r="G418" t="s">
        <v>101</v>
      </c>
      <c r="H418">
        <v>3</v>
      </c>
      <c r="I418">
        <v>3</v>
      </c>
      <c r="J418">
        <v>3</v>
      </c>
      <c r="K418">
        <v>3</v>
      </c>
      <c r="L418">
        <v>2</v>
      </c>
      <c r="M418">
        <v>4</v>
      </c>
      <c r="N418">
        <v>3</v>
      </c>
      <c r="O418">
        <v>3</v>
      </c>
      <c r="P418">
        <v>3</v>
      </c>
      <c r="Q418">
        <v>3</v>
      </c>
      <c r="R418">
        <v>2</v>
      </c>
      <c r="S418">
        <v>3</v>
      </c>
      <c r="T418">
        <v>3</v>
      </c>
      <c r="U418">
        <v>3</v>
      </c>
      <c r="V418">
        <v>3</v>
      </c>
      <c r="W418">
        <v>4</v>
      </c>
      <c r="X418">
        <v>3</v>
      </c>
      <c r="Y418">
        <v>4</v>
      </c>
      <c r="Z418">
        <v>3</v>
      </c>
      <c r="AA418">
        <v>3</v>
      </c>
      <c r="AB418">
        <v>2</v>
      </c>
      <c r="AC418">
        <v>2</v>
      </c>
      <c r="AD418">
        <v>2</v>
      </c>
      <c r="AE418">
        <v>3</v>
      </c>
      <c r="AF418">
        <v>2</v>
      </c>
      <c r="AG418">
        <v>3</v>
      </c>
      <c r="AH418">
        <v>3</v>
      </c>
      <c r="AI418">
        <v>4</v>
      </c>
      <c r="AJ418">
        <v>2</v>
      </c>
      <c r="AK418">
        <v>2</v>
      </c>
      <c r="AL418">
        <v>3</v>
      </c>
      <c r="AM418">
        <v>2</v>
      </c>
      <c r="AN418">
        <v>3</v>
      </c>
      <c r="AO418">
        <v>3</v>
      </c>
      <c r="AP418">
        <v>4</v>
      </c>
      <c r="AQ418">
        <v>2</v>
      </c>
      <c r="AR418">
        <v>4</v>
      </c>
      <c r="AS418">
        <v>3</v>
      </c>
      <c r="AT418">
        <v>3</v>
      </c>
      <c r="AU418">
        <v>3</v>
      </c>
      <c r="AV418">
        <v>4</v>
      </c>
      <c r="AW418">
        <v>3</v>
      </c>
      <c r="AX418">
        <v>4</v>
      </c>
      <c r="AY418">
        <v>4</v>
      </c>
      <c r="AZ418">
        <v>4</v>
      </c>
      <c r="BA418">
        <v>3</v>
      </c>
      <c r="BB418">
        <v>4</v>
      </c>
      <c r="BC418">
        <v>3</v>
      </c>
      <c r="BD418">
        <v>3</v>
      </c>
      <c r="BE418">
        <v>3</v>
      </c>
    </row>
    <row r="419" spans="1:57" x14ac:dyDescent="0.25">
      <c r="A419">
        <v>37507</v>
      </c>
      <c r="B419">
        <v>0</v>
      </c>
      <c r="C419">
        <v>1972</v>
      </c>
      <c r="D419" s="1">
        <v>45596.418587962966</v>
      </c>
      <c r="E419" s="1">
        <v>45604.488240740742</v>
      </c>
      <c r="F419" t="s">
        <v>101</v>
      </c>
      <c r="G419" t="s">
        <v>101</v>
      </c>
      <c r="H419">
        <v>4</v>
      </c>
      <c r="I419">
        <v>5</v>
      </c>
      <c r="J419">
        <v>2</v>
      </c>
      <c r="K419">
        <v>3</v>
      </c>
      <c r="L419">
        <v>5</v>
      </c>
      <c r="M419">
        <v>4</v>
      </c>
      <c r="N419">
        <v>3</v>
      </c>
      <c r="O419">
        <v>4</v>
      </c>
      <c r="P419">
        <v>2</v>
      </c>
      <c r="Q419">
        <v>4</v>
      </c>
      <c r="R419">
        <v>2</v>
      </c>
      <c r="S419">
        <v>4</v>
      </c>
      <c r="T419">
        <v>3</v>
      </c>
      <c r="U419">
        <v>4</v>
      </c>
      <c r="V419">
        <v>4</v>
      </c>
      <c r="W419">
        <v>5</v>
      </c>
      <c r="X419">
        <v>3</v>
      </c>
      <c r="Y419">
        <v>4</v>
      </c>
      <c r="Z419">
        <v>4</v>
      </c>
      <c r="AA419">
        <v>4</v>
      </c>
      <c r="AB419">
        <v>2</v>
      </c>
      <c r="AC419">
        <v>4</v>
      </c>
      <c r="AD419">
        <v>5</v>
      </c>
      <c r="AE419">
        <v>4</v>
      </c>
      <c r="AF419">
        <v>3</v>
      </c>
      <c r="AG419">
        <v>4</v>
      </c>
      <c r="AH419">
        <v>5</v>
      </c>
      <c r="AI419">
        <v>2</v>
      </c>
      <c r="AJ419">
        <v>3</v>
      </c>
      <c r="AK419">
        <v>4</v>
      </c>
      <c r="AL419">
        <v>4</v>
      </c>
      <c r="AM419">
        <v>4</v>
      </c>
      <c r="AN419">
        <v>4</v>
      </c>
      <c r="AO419">
        <v>2</v>
      </c>
      <c r="AP419">
        <v>4</v>
      </c>
      <c r="AQ419">
        <v>2</v>
      </c>
      <c r="AR419">
        <v>4</v>
      </c>
      <c r="AS419">
        <v>3</v>
      </c>
      <c r="AT419">
        <v>4</v>
      </c>
      <c r="AU419">
        <v>4</v>
      </c>
      <c r="AV419">
        <v>4</v>
      </c>
      <c r="AW419">
        <v>2</v>
      </c>
      <c r="AX419">
        <v>4</v>
      </c>
      <c r="AY419">
        <v>4</v>
      </c>
      <c r="AZ419">
        <v>4</v>
      </c>
      <c r="BA419">
        <v>3</v>
      </c>
      <c r="BB419">
        <v>4</v>
      </c>
      <c r="BC419">
        <v>4</v>
      </c>
      <c r="BD419">
        <v>4</v>
      </c>
      <c r="BE419">
        <v>2</v>
      </c>
    </row>
    <row r="420" spans="1:57" x14ac:dyDescent="0.25">
      <c r="A420">
        <v>37242</v>
      </c>
      <c r="B420">
        <v>0</v>
      </c>
      <c r="C420">
        <v>1999</v>
      </c>
      <c r="D420" s="1">
        <v>45596.520057870373</v>
      </c>
      <c r="E420" s="1">
        <v>45613.780509259261</v>
      </c>
      <c r="F420" t="s">
        <v>107</v>
      </c>
      <c r="G420" t="s">
        <v>99</v>
      </c>
      <c r="H420">
        <v>2</v>
      </c>
      <c r="I420">
        <v>2</v>
      </c>
      <c r="J420">
        <v>4</v>
      </c>
      <c r="K420">
        <v>2</v>
      </c>
      <c r="L420">
        <v>4</v>
      </c>
      <c r="M420">
        <v>3</v>
      </c>
      <c r="N420">
        <v>2</v>
      </c>
      <c r="O420">
        <v>4</v>
      </c>
      <c r="P420">
        <v>4</v>
      </c>
      <c r="Q420">
        <v>2</v>
      </c>
      <c r="R420">
        <v>2</v>
      </c>
      <c r="S420">
        <v>4</v>
      </c>
      <c r="T420">
        <v>4</v>
      </c>
      <c r="U420">
        <v>4</v>
      </c>
      <c r="V420">
        <v>3</v>
      </c>
      <c r="W420">
        <v>2</v>
      </c>
      <c r="X420">
        <v>3</v>
      </c>
      <c r="Y420">
        <v>4</v>
      </c>
      <c r="Z420">
        <v>2</v>
      </c>
      <c r="AA420">
        <v>3</v>
      </c>
      <c r="AB420">
        <v>2</v>
      </c>
      <c r="AC420">
        <v>4</v>
      </c>
      <c r="AD420">
        <v>4</v>
      </c>
      <c r="AE420">
        <v>4</v>
      </c>
      <c r="AF420">
        <v>3</v>
      </c>
      <c r="AG420">
        <v>2</v>
      </c>
      <c r="AH420">
        <v>2</v>
      </c>
      <c r="AI420">
        <v>4</v>
      </c>
      <c r="AJ420">
        <v>2</v>
      </c>
      <c r="AK420">
        <v>2</v>
      </c>
      <c r="AL420">
        <v>2</v>
      </c>
      <c r="AM420">
        <v>4</v>
      </c>
      <c r="AN420">
        <v>4</v>
      </c>
      <c r="AO420">
        <v>2</v>
      </c>
      <c r="AP420">
        <v>3</v>
      </c>
      <c r="AQ420">
        <v>4</v>
      </c>
      <c r="AR420">
        <v>4</v>
      </c>
      <c r="AS420">
        <v>4</v>
      </c>
      <c r="AT420">
        <v>4</v>
      </c>
      <c r="AU420">
        <v>4</v>
      </c>
      <c r="AV420">
        <v>2</v>
      </c>
      <c r="AW420">
        <v>4</v>
      </c>
      <c r="AX420">
        <v>4</v>
      </c>
      <c r="AY420">
        <v>4</v>
      </c>
      <c r="AZ420">
        <v>3</v>
      </c>
      <c r="BA420">
        <v>2</v>
      </c>
      <c r="BB420">
        <v>4</v>
      </c>
      <c r="BC420">
        <v>4</v>
      </c>
      <c r="BD420">
        <v>4</v>
      </c>
      <c r="BE420">
        <v>3</v>
      </c>
    </row>
    <row r="421" spans="1:57" x14ac:dyDescent="0.25">
      <c r="A421">
        <v>36203</v>
      </c>
      <c r="B421">
        <v>0</v>
      </c>
      <c r="C421">
        <v>1997</v>
      </c>
      <c r="D421" s="1">
        <v>45596.56795138889</v>
      </c>
      <c r="E421" s="1">
        <v>45613.52721064815</v>
      </c>
      <c r="F421" t="s">
        <v>118</v>
      </c>
      <c r="G421" t="s">
        <v>284</v>
      </c>
      <c r="H421">
        <v>4</v>
      </c>
      <c r="I421">
        <v>4</v>
      </c>
      <c r="J421">
        <v>4</v>
      </c>
      <c r="K421">
        <v>2</v>
      </c>
      <c r="L421">
        <v>4</v>
      </c>
      <c r="M421">
        <v>4</v>
      </c>
      <c r="N421">
        <v>4</v>
      </c>
      <c r="O421">
        <v>4</v>
      </c>
      <c r="P421">
        <v>2</v>
      </c>
      <c r="Q421">
        <v>3</v>
      </c>
      <c r="R421">
        <v>5</v>
      </c>
      <c r="S421">
        <v>4</v>
      </c>
      <c r="T421">
        <v>4</v>
      </c>
      <c r="U421">
        <v>3</v>
      </c>
      <c r="V421">
        <v>4</v>
      </c>
      <c r="W421">
        <v>3</v>
      </c>
      <c r="X421">
        <v>3</v>
      </c>
      <c r="Y421">
        <v>3</v>
      </c>
      <c r="Z421">
        <v>4</v>
      </c>
      <c r="AA421">
        <v>3</v>
      </c>
      <c r="AB421">
        <v>4</v>
      </c>
      <c r="AC421">
        <v>3</v>
      </c>
      <c r="AD421">
        <v>3</v>
      </c>
      <c r="AE421">
        <v>4</v>
      </c>
      <c r="AF421">
        <v>3</v>
      </c>
      <c r="AG421">
        <v>2</v>
      </c>
      <c r="AH421">
        <v>2</v>
      </c>
      <c r="AI421">
        <v>4</v>
      </c>
      <c r="AJ421">
        <v>2</v>
      </c>
      <c r="AK421">
        <v>3</v>
      </c>
      <c r="AL421">
        <v>4</v>
      </c>
      <c r="AM421">
        <v>4</v>
      </c>
      <c r="AN421">
        <v>4</v>
      </c>
      <c r="AO421">
        <v>3</v>
      </c>
      <c r="AP421">
        <v>2</v>
      </c>
      <c r="AQ421">
        <v>4</v>
      </c>
      <c r="AR421">
        <v>4</v>
      </c>
      <c r="AS421">
        <v>4</v>
      </c>
      <c r="AT421">
        <v>4</v>
      </c>
      <c r="AU421">
        <v>4</v>
      </c>
      <c r="AV421">
        <v>2</v>
      </c>
      <c r="AW421">
        <v>3</v>
      </c>
      <c r="AX421">
        <v>3</v>
      </c>
      <c r="AY421">
        <v>4</v>
      </c>
      <c r="AZ421">
        <v>4</v>
      </c>
      <c r="BA421">
        <v>4</v>
      </c>
      <c r="BB421">
        <v>2</v>
      </c>
      <c r="BC421">
        <v>4</v>
      </c>
      <c r="BD421">
        <v>3</v>
      </c>
      <c r="BE421">
        <v>2</v>
      </c>
    </row>
    <row r="422" spans="1:57" x14ac:dyDescent="0.25">
      <c r="A422">
        <v>38129</v>
      </c>
      <c r="B422">
        <v>0</v>
      </c>
      <c r="C422">
        <v>1989</v>
      </c>
      <c r="D422" s="1">
        <v>45596.600416666668</v>
      </c>
      <c r="E422" s="1">
        <v>45605.693460648145</v>
      </c>
      <c r="F422" t="s">
        <v>122</v>
      </c>
      <c r="G422" t="s">
        <v>102</v>
      </c>
      <c r="H422">
        <v>4</v>
      </c>
      <c r="I422">
        <v>4</v>
      </c>
      <c r="J422">
        <v>5</v>
      </c>
      <c r="K422">
        <v>2</v>
      </c>
      <c r="L422">
        <v>3</v>
      </c>
      <c r="M422">
        <v>4</v>
      </c>
      <c r="N422">
        <v>2</v>
      </c>
      <c r="O422">
        <v>3</v>
      </c>
      <c r="P422">
        <v>4</v>
      </c>
      <c r="Q422">
        <v>3</v>
      </c>
      <c r="R422">
        <v>4</v>
      </c>
      <c r="S422">
        <v>3</v>
      </c>
      <c r="T422">
        <v>4</v>
      </c>
      <c r="U422">
        <v>3</v>
      </c>
      <c r="V422">
        <v>3</v>
      </c>
      <c r="W422">
        <v>4</v>
      </c>
      <c r="X422">
        <v>4</v>
      </c>
      <c r="Y422">
        <v>3</v>
      </c>
      <c r="Z422">
        <v>3</v>
      </c>
      <c r="AA422">
        <v>4</v>
      </c>
      <c r="AB422">
        <v>4</v>
      </c>
      <c r="AC422">
        <v>2</v>
      </c>
      <c r="AD422">
        <v>4</v>
      </c>
      <c r="AE422">
        <v>4</v>
      </c>
      <c r="AF422">
        <v>2</v>
      </c>
      <c r="AG422">
        <v>4</v>
      </c>
      <c r="AH422">
        <v>4</v>
      </c>
      <c r="AI422">
        <v>5</v>
      </c>
      <c r="AJ422">
        <v>2</v>
      </c>
      <c r="AK422">
        <v>3</v>
      </c>
      <c r="AL422">
        <v>2</v>
      </c>
      <c r="AM422">
        <v>1</v>
      </c>
      <c r="AN422">
        <v>3</v>
      </c>
      <c r="AO422">
        <v>5</v>
      </c>
      <c r="AP422">
        <v>1</v>
      </c>
      <c r="AQ422">
        <v>4</v>
      </c>
      <c r="AR422">
        <v>4</v>
      </c>
      <c r="AS422">
        <v>4</v>
      </c>
      <c r="AT422">
        <v>3</v>
      </c>
      <c r="AU422">
        <v>2</v>
      </c>
      <c r="AV422">
        <v>4</v>
      </c>
      <c r="AW422">
        <v>4</v>
      </c>
      <c r="AX422">
        <v>2</v>
      </c>
      <c r="AY422">
        <v>3</v>
      </c>
      <c r="AZ422">
        <v>2</v>
      </c>
      <c r="BA422">
        <v>4</v>
      </c>
      <c r="BB422">
        <v>4</v>
      </c>
      <c r="BC422">
        <v>4</v>
      </c>
      <c r="BD422">
        <v>4</v>
      </c>
      <c r="BE422">
        <v>2</v>
      </c>
    </row>
    <row r="423" spans="1:57" x14ac:dyDescent="0.25">
      <c r="A423">
        <v>38647</v>
      </c>
      <c r="B423">
        <v>0</v>
      </c>
      <c r="C423">
        <v>1970</v>
      </c>
      <c r="D423" s="1">
        <v>45596.890648148146</v>
      </c>
      <c r="E423" s="1">
        <v>45603.941296296296</v>
      </c>
      <c r="F423" t="s">
        <v>101</v>
      </c>
      <c r="G423" t="s">
        <v>101</v>
      </c>
      <c r="H423">
        <v>2</v>
      </c>
      <c r="I423">
        <v>4</v>
      </c>
      <c r="J423">
        <v>2</v>
      </c>
      <c r="K423">
        <v>4</v>
      </c>
      <c r="L423">
        <v>4</v>
      </c>
      <c r="M423">
        <v>2</v>
      </c>
      <c r="N423">
        <v>2</v>
      </c>
      <c r="O423">
        <v>2</v>
      </c>
      <c r="P423">
        <v>4</v>
      </c>
      <c r="Q423">
        <v>2</v>
      </c>
      <c r="R423">
        <v>4</v>
      </c>
      <c r="S423">
        <v>4</v>
      </c>
      <c r="T423">
        <v>2</v>
      </c>
      <c r="U423">
        <v>2</v>
      </c>
      <c r="V423">
        <v>2</v>
      </c>
      <c r="W423">
        <v>2</v>
      </c>
      <c r="X423">
        <v>4</v>
      </c>
      <c r="Y423">
        <v>2</v>
      </c>
      <c r="Z423">
        <v>4</v>
      </c>
      <c r="AA423">
        <v>2</v>
      </c>
      <c r="AB423">
        <v>4</v>
      </c>
      <c r="AC423">
        <v>4</v>
      </c>
      <c r="AD423">
        <v>2</v>
      </c>
      <c r="AE423">
        <v>2</v>
      </c>
      <c r="AF423">
        <v>4</v>
      </c>
      <c r="AG423">
        <v>2</v>
      </c>
      <c r="AH423">
        <v>4</v>
      </c>
      <c r="AI423">
        <v>4</v>
      </c>
      <c r="AJ423">
        <v>2</v>
      </c>
      <c r="AK423">
        <v>4</v>
      </c>
      <c r="AL423">
        <v>2</v>
      </c>
      <c r="AM423">
        <v>2</v>
      </c>
      <c r="AN423">
        <v>4</v>
      </c>
      <c r="AO423">
        <v>4</v>
      </c>
      <c r="AP423">
        <v>2</v>
      </c>
      <c r="AQ423">
        <v>4</v>
      </c>
      <c r="AR423">
        <v>2</v>
      </c>
      <c r="AS423">
        <v>2</v>
      </c>
      <c r="AT423">
        <v>2</v>
      </c>
      <c r="AU423">
        <v>2</v>
      </c>
      <c r="AV423">
        <v>4</v>
      </c>
      <c r="AW423">
        <v>4</v>
      </c>
      <c r="AX423">
        <v>2</v>
      </c>
      <c r="AY423">
        <v>4</v>
      </c>
      <c r="AZ423">
        <v>2</v>
      </c>
      <c r="BA423">
        <v>4</v>
      </c>
      <c r="BB423">
        <v>4</v>
      </c>
      <c r="BC423">
        <v>2</v>
      </c>
      <c r="BD423">
        <v>2</v>
      </c>
      <c r="BE423">
        <v>4</v>
      </c>
    </row>
    <row r="424" spans="1:57" x14ac:dyDescent="0.25">
      <c r="A424">
        <v>38806</v>
      </c>
      <c r="B424">
        <v>1</v>
      </c>
      <c r="C424">
        <v>1990</v>
      </c>
      <c r="D424" s="1">
        <v>45597.005972222221</v>
      </c>
      <c r="E424" s="1">
        <v>45607.343321759261</v>
      </c>
      <c r="F424" t="s">
        <v>130</v>
      </c>
      <c r="G424" t="s">
        <v>130</v>
      </c>
      <c r="H424">
        <v>4</v>
      </c>
      <c r="I424">
        <v>3</v>
      </c>
      <c r="J424">
        <v>5</v>
      </c>
      <c r="K424">
        <v>2</v>
      </c>
      <c r="L424">
        <v>5</v>
      </c>
      <c r="M424">
        <v>4</v>
      </c>
      <c r="N424">
        <v>4</v>
      </c>
      <c r="O424">
        <v>4</v>
      </c>
      <c r="P424">
        <v>2</v>
      </c>
      <c r="Q424">
        <v>4</v>
      </c>
      <c r="R424">
        <v>2</v>
      </c>
      <c r="S424">
        <v>4</v>
      </c>
      <c r="T424">
        <v>4</v>
      </c>
      <c r="U424">
        <v>4</v>
      </c>
      <c r="V424">
        <v>4</v>
      </c>
      <c r="W424">
        <v>3</v>
      </c>
      <c r="X424">
        <v>2</v>
      </c>
      <c r="Y424">
        <v>5</v>
      </c>
      <c r="Z424">
        <v>4</v>
      </c>
      <c r="AA424">
        <v>4</v>
      </c>
      <c r="AB424">
        <v>2</v>
      </c>
      <c r="AC424">
        <v>5</v>
      </c>
      <c r="AD424">
        <v>4</v>
      </c>
      <c r="AE424">
        <v>4</v>
      </c>
      <c r="AF424">
        <v>3</v>
      </c>
      <c r="AG424">
        <v>2</v>
      </c>
      <c r="AH424">
        <v>4</v>
      </c>
      <c r="AI424">
        <v>3</v>
      </c>
      <c r="AJ424">
        <v>4</v>
      </c>
      <c r="AK424">
        <v>4</v>
      </c>
      <c r="AL424">
        <v>4</v>
      </c>
      <c r="AM424">
        <v>4</v>
      </c>
      <c r="AN424">
        <v>4</v>
      </c>
      <c r="AO424">
        <v>2</v>
      </c>
      <c r="AP424">
        <v>4</v>
      </c>
      <c r="AQ424">
        <v>2</v>
      </c>
      <c r="AR424">
        <v>5</v>
      </c>
      <c r="AS424">
        <v>4</v>
      </c>
      <c r="AT424">
        <v>4</v>
      </c>
      <c r="AU424">
        <v>4</v>
      </c>
      <c r="AV424">
        <v>4</v>
      </c>
      <c r="AW424">
        <v>2</v>
      </c>
      <c r="AX424">
        <v>5</v>
      </c>
      <c r="AY424">
        <v>4</v>
      </c>
      <c r="AZ424">
        <v>4</v>
      </c>
      <c r="BA424">
        <v>2</v>
      </c>
      <c r="BB424">
        <v>4</v>
      </c>
      <c r="BC424">
        <v>4</v>
      </c>
      <c r="BD424">
        <v>4</v>
      </c>
      <c r="BE424">
        <v>4</v>
      </c>
    </row>
    <row r="425" spans="1:57" x14ac:dyDescent="0.25">
      <c r="A425">
        <v>35667</v>
      </c>
      <c r="B425">
        <v>0</v>
      </c>
      <c r="C425">
        <v>2001</v>
      </c>
      <c r="D425" s="1">
        <v>45597.477407407408</v>
      </c>
      <c r="E425" s="1">
        <v>45613.69363425926</v>
      </c>
      <c r="F425" t="s">
        <v>173</v>
      </c>
      <c r="G425" t="s">
        <v>107</v>
      </c>
      <c r="H425">
        <v>5</v>
      </c>
      <c r="I425">
        <v>5</v>
      </c>
      <c r="J425">
        <v>1</v>
      </c>
      <c r="K425">
        <v>5</v>
      </c>
      <c r="L425">
        <v>5</v>
      </c>
      <c r="M425">
        <v>5</v>
      </c>
      <c r="N425">
        <v>2</v>
      </c>
      <c r="O425">
        <v>4</v>
      </c>
      <c r="P425">
        <v>4</v>
      </c>
      <c r="Q425">
        <v>2</v>
      </c>
      <c r="R425">
        <v>4</v>
      </c>
      <c r="S425">
        <v>5</v>
      </c>
      <c r="T425">
        <v>2</v>
      </c>
      <c r="U425">
        <v>4</v>
      </c>
      <c r="V425">
        <v>2</v>
      </c>
      <c r="W425">
        <v>4</v>
      </c>
      <c r="X425">
        <v>2</v>
      </c>
      <c r="Y425">
        <v>2</v>
      </c>
      <c r="Z425">
        <v>4</v>
      </c>
      <c r="AA425">
        <v>3</v>
      </c>
      <c r="AB425">
        <v>1</v>
      </c>
      <c r="AC425">
        <v>2</v>
      </c>
      <c r="AD425">
        <v>5</v>
      </c>
      <c r="AE425">
        <v>5</v>
      </c>
      <c r="AF425">
        <v>5</v>
      </c>
      <c r="AG425">
        <v>5</v>
      </c>
      <c r="AH425">
        <v>5</v>
      </c>
      <c r="AI425">
        <v>1</v>
      </c>
      <c r="AJ425">
        <v>5</v>
      </c>
      <c r="AK425">
        <v>5</v>
      </c>
      <c r="AL425">
        <v>5</v>
      </c>
      <c r="AM425">
        <v>4</v>
      </c>
      <c r="AN425">
        <v>4</v>
      </c>
      <c r="AO425">
        <v>2</v>
      </c>
      <c r="AP425">
        <v>4</v>
      </c>
      <c r="AQ425">
        <v>5</v>
      </c>
      <c r="AR425">
        <v>4</v>
      </c>
      <c r="AS425">
        <v>2</v>
      </c>
      <c r="AT425">
        <v>4</v>
      </c>
      <c r="AU425">
        <v>4</v>
      </c>
      <c r="AV425">
        <v>4</v>
      </c>
      <c r="AW425">
        <v>2</v>
      </c>
      <c r="AX425">
        <v>4</v>
      </c>
      <c r="AY425">
        <v>4</v>
      </c>
      <c r="AZ425">
        <v>4</v>
      </c>
      <c r="BA425">
        <v>1</v>
      </c>
      <c r="BB425">
        <v>4</v>
      </c>
      <c r="BC425">
        <v>5</v>
      </c>
      <c r="BD425">
        <v>5</v>
      </c>
      <c r="BE425">
        <v>4</v>
      </c>
    </row>
    <row r="426" spans="1:57" x14ac:dyDescent="0.25">
      <c r="A426">
        <v>39107</v>
      </c>
      <c r="B426">
        <v>0</v>
      </c>
      <c r="C426">
        <v>1995</v>
      </c>
      <c r="D426" s="1">
        <v>45597.579861111109</v>
      </c>
      <c r="E426" s="1">
        <v>45607.893912037034</v>
      </c>
      <c r="F426" t="s">
        <v>176</v>
      </c>
      <c r="G426" t="s">
        <v>209</v>
      </c>
      <c r="H426">
        <v>4</v>
      </c>
      <c r="I426">
        <v>2</v>
      </c>
      <c r="J426">
        <v>1</v>
      </c>
      <c r="K426">
        <v>4</v>
      </c>
      <c r="L426">
        <v>4</v>
      </c>
      <c r="M426">
        <v>4</v>
      </c>
      <c r="N426">
        <v>2</v>
      </c>
      <c r="O426">
        <v>4</v>
      </c>
      <c r="P426">
        <v>1</v>
      </c>
      <c r="Q426">
        <v>5</v>
      </c>
      <c r="R426">
        <v>5</v>
      </c>
      <c r="S426">
        <v>4</v>
      </c>
      <c r="T426">
        <v>2</v>
      </c>
      <c r="U426">
        <v>4</v>
      </c>
      <c r="V426">
        <v>2</v>
      </c>
      <c r="W426">
        <v>4</v>
      </c>
      <c r="X426">
        <v>4</v>
      </c>
      <c r="Y426">
        <v>2</v>
      </c>
      <c r="Z426">
        <v>4</v>
      </c>
      <c r="AA426">
        <v>5</v>
      </c>
      <c r="AB426">
        <v>1</v>
      </c>
      <c r="AC426">
        <v>5</v>
      </c>
      <c r="AD426">
        <v>4</v>
      </c>
      <c r="AE426">
        <v>4</v>
      </c>
      <c r="AF426">
        <v>4</v>
      </c>
      <c r="AG426">
        <v>5</v>
      </c>
      <c r="AH426">
        <v>4</v>
      </c>
      <c r="AI426">
        <v>2</v>
      </c>
      <c r="AJ426">
        <v>5</v>
      </c>
      <c r="AK426">
        <v>4</v>
      </c>
      <c r="AL426">
        <v>4</v>
      </c>
      <c r="AM426">
        <v>2</v>
      </c>
      <c r="AN426">
        <v>4</v>
      </c>
      <c r="AO426">
        <v>2</v>
      </c>
      <c r="AP426">
        <v>5</v>
      </c>
      <c r="AQ426">
        <v>4</v>
      </c>
      <c r="AR426">
        <v>4</v>
      </c>
      <c r="AS426">
        <v>2</v>
      </c>
      <c r="AT426">
        <v>2</v>
      </c>
      <c r="AU426">
        <v>2</v>
      </c>
      <c r="AV426">
        <v>4</v>
      </c>
      <c r="AW426">
        <v>4</v>
      </c>
      <c r="AX426">
        <v>2</v>
      </c>
      <c r="AY426">
        <v>5</v>
      </c>
      <c r="AZ426">
        <v>4</v>
      </c>
      <c r="BA426">
        <v>2</v>
      </c>
      <c r="BB426">
        <v>5</v>
      </c>
      <c r="BC426">
        <v>5</v>
      </c>
      <c r="BD426">
        <v>4</v>
      </c>
      <c r="BE426">
        <v>4</v>
      </c>
    </row>
    <row r="427" spans="1:57" x14ac:dyDescent="0.25">
      <c r="A427">
        <v>39136</v>
      </c>
      <c r="B427">
        <v>0</v>
      </c>
      <c r="C427">
        <v>1984</v>
      </c>
      <c r="D427" s="1">
        <v>45597.627118055556</v>
      </c>
      <c r="E427" s="1">
        <v>45610.363923611112</v>
      </c>
      <c r="F427" t="s">
        <v>107</v>
      </c>
      <c r="G427" t="s">
        <v>99</v>
      </c>
      <c r="H427">
        <v>3</v>
      </c>
      <c r="I427">
        <v>4</v>
      </c>
      <c r="J427">
        <v>2</v>
      </c>
      <c r="K427">
        <v>4</v>
      </c>
      <c r="L427">
        <v>4</v>
      </c>
      <c r="M427">
        <v>4</v>
      </c>
      <c r="N427">
        <v>4</v>
      </c>
      <c r="O427">
        <v>4</v>
      </c>
      <c r="P427">
        <v>2</v>
      </c>
      <c r="Q427">
        <v>4</v>
      </c>
      <c r="R427">
        <v>3</v>
      </c>
      <c r="S427">
        <v>4</v>
      </c>
      <c r="T427">
        <v>4</v>
      </c>
      <c r="U427">
        <v>4</v>
      </c>
      <c r="V427">
        <v>4</v>
      </c>
      <c r="W427">
        <v>4</v>
      </c>
      <c r="X427">
        <v>2</v>
      </c>
      <c r="Y427">
        <v>4</v>
      </c>
      <c r="Z427">
        <v>4</v>
      </c>
      <c r="AA427">
        <v>4</v>
      </c>
      <c r="AB427">
        <v>2</v>
      </c>
      <c r="AC427">
        <v>4</v>
      </c>
      <c r="AD427">
        <v>4</v>
      </c>
      <c r="AE427">
        <v>4</v>
      </c>
      <c r="AF427">
        <v>4</v>
      </c>
      <c r="AG427">
        <v>5</v>
      </c>
      <c r="AH427">
        <v>4</v>
      </c>
      <c r="AI427">
        <v>2</v>
      </c>
      <c r="AJ427">
        <v>5</v>
      </c>
      <c r="AK427">
        <v>5</v>
      </c>
      <c r="AL427">
        <v>5</v>
      </c>
      <c r="AM427">
        <v>4</v>
      </c>
      <c r="AN427">
        <v>5</v>
      </c>
      <c r="AO427">
        <v>2</v>
      </c>
      <c r="AP427">
        <v>4</v>
      </c>
      <c r="AQ427">
        <v>2</v>
      </c>
      <c r="AR427">
        <v>5</v>
      </c>
      <c r="AS427">
        <v>5</v>
      </c>
      <c r="AT427">
        <v>4</v>
      </c>
      <c r="AU427">
        <v>4</v>
      </c>
      <c r="AV427">
        <v>5</v>
      </c>
      <c r="AW427">
        <v>1</v>
      </c>
      <c r="AX427">
        <v>5</v>
      </c>
      <c r="AY427">
        <v>5</v>
      </c>
      <c r="AZ427">
        <v>5</v>
      </c>
      <c r="BA427">
        <v>1</v>
      </c>
      <c r="BB427">
        <v>5</v>
      </c>
      <c r="BC427">
        <v>5</v>
      </c>
      <c r="BD427">
        <v>5</v>
      </c>
      <c r="BE427">
        <v>5</v>
      </c>
    </row>
    <row r="428" spans="1:57" x14ac:dyDescent="0.25">
      <c r="A428">
        <v>39405</v>
      </c>
      <c r="B428">
        <v>1</v>
      </c>
      <c r="C428">
        <v>1984</v>
      </c>
      <c r="D428" s="1">
        <v>45598.370520833334</v>
      </c>
      <c r="E428" s="1">
        <v>45610.329513888886</v>
      </c>
      <c r="F428" t="s">
        <v>183</v>
      </c>
      <c r="G428" t="s">
        <v>99</v>
      </c>
      <c r="H428">
        <v>4</v>
      </c>
      <c r="I428">
        <v>4</v>
      </c>
      <c r="J428">
        <v>2</v>
      </c>
      <c r="K428">
        <v>4</v>
      </c>
      <c r="L428">
        <v>4</v>
      </c>
      <c r="M428">
        <v>5</v>
      </c>
      <c r="N428">
        <v>5</v>
      </c>
      <c r="O428">
        <v>5</v>
      </c>
      <c r="P428">
        <v>1</v>
      </c>
      <c r="Q428">
        <v>4</v>
      </c>
      <c r="R428">
        <v>3</v>
      </c>
      <c r="S428">
        <v>5</v>
      </c>
      <c r="T428">
        <v>3</v>
      </c>
      <c r="U428">
        <v>3</v>
      </c>
      <c r="V428">
        <v>3</v>
      </c>
      <c r="W428">
        <v>3</v>
      </c>
      <c r="X428">
        <v>3</v>
      </c>
      <c r="Y428">
        <v>3</v>
      </c>
      <c r="Z428">
        <v>4</v>
      </c>
      <c r="AA428">
        <v>4</v>
      </c>
      <c r="AB428">
        <v>1</v>
      </c>
      <c r="AC428">
        <v>3</v>
      </c>
      <c r="AD428">
        <v>5</v>
      </c>
      <c r="AE428">
        <v>5</v>
      </c>
      <c r="AF428">
        <v>5</v>
      </c>
      <c r="AG428">
        <v>4</v>
      </c>
      <c r="AH428">
        <v>4</v>
      </c>
      <c r="AI428">
        <v>2</v>
      </c>
      <c r="AJ428">
        <v>4</v>
      </c>
      <c r="AK428">
        <v>4</v>
      </c>
      <c r="AL428">
        <v>4</v>
      </c>
      <c r="AM428">
        <v>5</v>
      </c>
      <c r="AN428">
        <v>4</v>
      </c>
      <c r="AO428">
        <v>1</v>
      </c>
      <c r="AP428">
        <v>4</v>
      </c>
      <c r="AQ428">
        <v>2</v>
      </c>
      <c r="AR428">
        <v>4</v>
      </c>
      <c r="AS428">
        <v>4</v>
      </c>
      <c r="AT428">
        <v>4</v>
      </c>
      <c r="AU428">
        <v>4</v>
      </c>
      <c r="AV428">
        <v>4</v>
      </c>
      <c r="AW428">
        <v>2</v>
      </c>
      <c r="AX428">
        <v>4</v>
      </c>
      <c r="AY428">
        <v>4</v>
      </c>
      <c r="AZ428">
        <v>4</v>
      </c>
      <c r="BA428">
        <v>2</v>
      </c>
      <c r="BB428">
        <v>4</v>
      </c>
      <c r="BC428">
        <v>5</v>
      </c>
      <c r="BD428">
        <v>5</v>
      </c>
      <c r="BE428">
        <v>5</v>
      </c>
    </row>
    <row r="429" spans="1:57" x14ac:dyDescent="0.25">
      <c r="A429">
        <v>39475</v>
      </c>
      <c r="B429">
        <v>0</v>
      </c>
      <c r="C429">
        <v>1981</v>
      </c>
      <c r="D429" s="1">
        <v>45598.669733796298</v>
      </c>
      <c r="E429" s="1">
        <v>45607.645682870374</v>
      </c>
      <c r="F429" t="s">
        <v>99</v>
      </c>
      <c r="G429" t="s">
        <v>285</v>
      </c>
      <c r="H429">
        <v>4</v>
      </c>
      <c r="I429">
        <v>5</v>
      </c>
      <c r="J429">
        <v>2</v>
      </c>
      <c r="K429">
        <v>4</v>
      </c>
      <c r="L429">
        <v>5</v>
      </c>
      <c r="M429">
        <v>4</v>
      </c>
      <c r="N429">
        <v>4</v>
      </c>
      <c r="O429">
        <v>4</v>
      </c>
      <c r="P429">
        <v>1</v>
      </c>
      <c r="Q429">
        <v>5</v>
      </c>
      <c r="R429">
        <v>2</v>
      </c>
      <c r="S429">
        <v>4</v>
      </c>
      <c r="T429">
        <v>5</v>
      </c>
      <c r="U429">
        <v>4</v>
      </c>
      <c r="V429">
        <v>5</v>
      </c>
      <c r="W429">
        <v>4</v>
      </c>
      <c r="X429">
        <v>1</v>
      </c>
      <c r="Y429">
        <v>5</v>
      </c>
      <c r="Z429">
        <v>4</v>
      </c>
      <c r="AA429">
        <v>5</v>
      </c>
      <c r="AB429">
        <v>1</v>
      </c>
      <c r="AC429">
        <v>4</v>
      </c>
      <c r="AD429">
        <v>5</v>
      </c>
      <c r="AE429">
        <v>5</v>
      </c>
      <c r="AF429">
        <v>5</v>
      </c>
      <c r="AG429">
        <v>5</v>
      </c>
      <c r="AH429">
        <v>5</v>
      </c>
      <c r="AI429">
        <v>2</v>
      </c>
      <c r="AJ429">
        <v>4</v>
      </c>
      <c r="AK429">
        <v>5</v>
      </c>
      <c r="AL429">
        <v>5</v>
      </c>
      <c r="AM429">
        <v>5</v>
      </c>
      <c r="AN429">
        <v>5</v>
      </c>
      <c r="AO429">
        <v>1</v>
      </c>
      <c r="AP429">
        <v>5</v>
      </c>
      <c r="AQ429">
        <v>1</v>
      </c>
      <c r="AR429">
        <v>4</v>
      </c>
      <c r="AS429">
        <v>5</v>
      </c>
      <c r="AT429">
        <v>5</v>
      </c>
      <c r="AU429">
        <v>5</v>
      </c>
      <c r="AV429">
        <v>4</v>
      </c>
      <c r="AW429">
        <v>2</v>
      </c>
      <c r="AX429">
        <v>5</v>
      </c>
      <c r="AY429">
        <v>4</v>
      </c>
      <c r="AZ429">
        <v>4</v>
      </c>
      <c r="BA429">
        <v>1</v>
      </c>
      <c r="BB429">
        <v>5</v>
      </c>
      <c r="BC429">
        <v>5</v>
      </c>
      <c r="BD429">
        <v>4</v>
      </c>
      <c r="BE429">
        <v>4</v>
      </c>
    </row>
    <row r="430" spans="1:57" x14ac:dyDescent="0.25">
      <c r="A430">
        <v>39483</v>
      </c>
      <c r="B430">
        <v>0</v>
      </c>
      <c r="C430">
        <v>1984</v>
      </c>
      <c r="D430" s="1">
        <v>45598.704606481479</v>
      </c>
      <c r="E430" s="1">
        <v>45607.731273148151</v>
      </c>
      <c r="F430" t="s">
        <v>188</v>
      </c>
      <c r="G430" t="s">
        <v>101</v>
      </c>
      <c r="H430">
        <v>5</v>
      </c>
      <c r="I430">
        <v>4</v>
      </c>
      <c r="J430">
        <v>2</v>
      </c>
      <c r="K430">
        <v>4</v>
      </c>
      <c r="L430">
        <v>5</v>
      </c>
      <c r="M430">
        <v>4</v>
      </c>
      <c r="N430">
        <v>4</v>
      </c>
      <c r="O430">
        <v>4</v>
      </c>
      <c r="P430">
        <v>2</v>
      </c>
      <c r="Q430">
        <v>4</v>
      </c>
      <c r="R430">
        <v>4</v>
      </c>
      <c r="S430">
        <v>4</v>
      </c>
      <c r="T430">
        <v>2</v>
      </c>
      <c r="U430">
        <v>2</v>
      </c>
      <c r="V430">
        <v>2</v>
      </c>
      <c r="W430">
        <v>4</v>
      </c>
      <c r="X430">
        <v>4</v>
      </c>
      <c r="Y430">
        <v>3</v>
      </c>
      <c r="Z430">
        <v>2</v>
      </c>
      <c r="AA430">
        <v>4</v>
      </c>
      <c r="AB430">
        <v>3</v>
      </c>
      <c r="AC430">
        <v>5</v>
      </c>
      <c r="AD430">
        <v>4</v>
      </c>
      <c r="AE430">
        <v>3</v>
      </c>
      <c r="AF430">
        <v>3</v>
      </c>
      <c r="AG430">
        <v>4</v>
      </c>
      <c r="AH430">
        <v>5</v>
      </c>
      <c r="AI430">
        <v>2</v>
      </c>
      <c r="AJ430">
        <v>4</v>
      </c>
      <c r="AK430">
        <v>4</v>
      </c>
      <c r="AL430">
        <v>4</v>
      </c>
      <c r="AM430">
        <v>4</v>
      </c>
      <c r="AN430">
        <v>4</v>
      </c>
      <c r="AO430">
        <v>2</v>
      </c>
      <c r="AP430">
        <v>4</v>
      </c>
      <c r="AQ430">
        <v>5</v>
      </c>
      <c r="AR430">
        <v>4</v>
      </c>
      <c r="AS430">
        <v>4</v>
      </c>
      <c r="AT430">
        <v>4</v>
      </c>
      <c r="AU430">
        <v>4</v>
      </c>
      <c r="AV430">
        <v>4</v>
      </c>
      <c r="AW430">
        <v>4</v>
      </c>
      <c r="AX430">
        <v>4</v>
      </c>
      <c r="AY430">
        <v>4</v>
      </c>
      <c r="AZ430">
        <v>4</v>
      </c>
      <c r="BA430">
        <v>2</v>
      </c>
      <c r="BB430">
        <v>4</v>
      </c>
      <c r="BC430">
        <v>4</v>
      </c>
      <c r="BD430">
        <v>4</v>
      </c>
      <c r="BE430">
        <v>4</v>
      </c>
    </row>
    <row r="431" spans="1:57" x14ac:dyDescent="0.25">
      <c r="A431">
        <v>39500</v>
      </c>
      <c r="B431">
        <v>0</v>
      </c>
      <c r="C431">
        <v>1994</v>
      </c>
      <c r="D431" s="1">
        <v>45598.781666666669</v>
      </c>
      <c r="E431" s="1">
        <v>45607.64949074074</v>
      </c>
      <c r="F431" t="s">
        <v>101</v>
      </c>
      <c r="G431" t="s">
        <v>99</v>
      </c>
      <c r="H431">
        <v>4</v>
      </c>
      <c r="I431">
        <v>5</v>
      </c>
      <c r="J431">
        <v>1</v>
      </c>
      <c r="K431">
        <v>4</v>
      </c>
      <c r="L431">
        <v>4</v>
      </c>
      <c r="M431">
        <v>4</v>
      </c>
      <c r="N431">
        <v>4</v>
      </c>
      <c r="O431">
        <v>4</v>
      </c>
      <c r="P431">
        <v>2</v>
      </c>
      <c r="Q431">
        <v>4</v>
      </c>
      <c r="R431">
        <v>2</v>
      </c>
      <c r="S431">
        <v>4</v>
      </c>
      <c r="T431">
        <v>4</v>
      </c>
      <c r="U431">
        <v>4</v>
      </c>
      <c r="V431">
        <v>4</v>
      </c>
      <c r="W431">
        <v>4</v>
      </c>
      <c r="X431">
        <v>2</v>
      </c>
      <c r="Y431">
        <v>4</v>
      </c>
      <c r="Z431">
        <v>3</v>
      </c>
      <c r="AA431">
        <v>4</v>
      </c>
      <c r="AB431">
        <v>2</v>
      </c>
      <c r="AC431">
        <v>4</v>
      </c>
      <c r="AD431">
        <v>4</v>
      </c>
      <c r="AE431">
        <v>4</v>
      </c>
      <c r="AF431">
        <v>4</v>
      </c>
      <c r="AG431">
        <v>5</v>
      </c>
      <c r="AH431">
        <v>4</v>
      </c>
      <c r="AI431">
        <v>2</v>
      </c>
      <c r="AJ431">
        <v>4</v>
      </c>
      <c r="AK431">
        <v>4</v>
      </c>
      <c r="AL431">
        <v>4</v>
      </c>
      <c r="AM431">
        <v>4</v>
      </c>
      <c r="AN431">
        <v>4</v>
      </c>
      <c r="AO431">
        <v>2</v>
      </c>
      <c r="AP431">
        <v>4</v>
      </c>
      <c r="AQ431">
        <v>3</v>
      </c>
      <c r="AR431">
        <v>4</v>
      </c>
      <c r="AS431">
        <v>4</v>
      </c>
      <c r="AT431">
        <v>4</v>
      </c>
      <c r="AU431">
        <v>4</v>
      </c>
      <c r="AV431">
        <v>4</v>
      </c>
      <c r="AW431">
        <v>2</v>
      </c>
      <c r="AX431">
        <v>4</v>
      </c>
      <c r="AY431">
        <v>4</v>
      </c>
      <c r="AZ431">
        <v>4</v>
      </c>
      <c r="BA431">
        <v>2</v>
      </c>
      <c r="BB431">
        <v>4</v>
      </c>
      <c r="BC431">
        <v>4</v>
      </c>
      <c r="BD431">
        <v>4</v>
      </c>
      <c r="BE431">
        <v>4</v>
      </c>
    </row>
    <row r="432" spans="1:57" x14ac:dyDescent="0.25">
      <c r="A432">
        <v>39526</v>
      </c>
      <c r="B432">
        <v>0</v>
      </c>
      <c r="C432">
        <v>2002</v>
      </c>
      <c r="D432" s="1">
        <v>45598.894247685188</v>
      </c>
      <c r="E432" s="1">
        <v>45612.887083333335</v>
      </c>
      <c r="F432" t="s">
        <v>190</v>
      </c>
      <c r="G432" t="s">
        <v>101</v>
      </c>
      <c r="H432">
        <v>4</v>
      </c>
      <c r="I432">
        <v>2</v>
      </c>
      <c r="J432">
        <v>4</v>
      </c>
      <c r="K432">
        <v>2</v>
      </c>
      <c r="L432">
        <v>2</v>
      </c>
      <c r="M432">
        <v>3</v>
      </c>
      <c r="N432">
        <v>2</v>
      </c>
      <c r="O432">
        <v>3</v>
      </c>
      <c r="P432">
        <v>4</v>
      </c>
      <c r="Q432">
        <v>2</v>
      </c>
      <c r="R432">
        <v>5</v>
      </c>
      <c r="S432">
        <v>4</v>
      </c>
      <c r="T432">
        <v>4</v>
      </c>
      <c r="U432">
        <v>4</v>
      </c>
      <c r="V432">
        <v>4</v>
      </c>
      <c r="W432">
        <v>2</v>
      </c>
      <c r="X432">
        <v>4</v>
      </c>
      <c r="Y432">
        <v>2</v>
      </c>
      <c r="Z432">
        <v>4</v>
      </c>
      <c r="AA432">
        <v>4</v>
      </c>
      <c r="AB432">
        <v>2</v>
      </c>
      <c r="AC432">
        <v>4</v>
      </c>
      <c r="AD432">
        <v>4</v>
      </c>
      <c r="AE432">
        <v>4</v>
      </c>
      <c r="AF432">
        <v>2</v>
      </c>
      <c r="AG432">
        <v>4</v>
      </c>
      <c r="AH432">
        <v>3</v>
      </c>
      <c r="AI432">
        <v>4</v>
      </c>
      <c r="AJ432">
        <v>2</v>
      </c>
      <c r="AK432">
        <v>4</v>
      </c>
      <c r="AL432">
        <v>3</v>
      </c>
      <c r="AM432">
        <v>3</v>
      </c>
      <c r="AN432">
        <v>4</v>
      </c>
      <c r="AO432">
        <v>4</v>
      </c>
      <c r="AP432">
        <v>2</v>
      </c>
      <c r="AQ432">
        <v>4</v>
      </c>
      <c r="AR432">
        <v>4</v>
      </c>
      <c r="AS432">
        <v>3</v>
      </c>
      <c r="AT432">
        <v>2</v>
      </c>
      <c r="AU432">
        <v>3</v>
      </c>
      <c r="AV432">
        <v>2</v>
      </c>
      <c r="AW432">
        <v>5</v>
      </c>
      <c r="AX432">
        <v>2</v>
      </c>
      <c r="AY432">
        <v>2</v>
      </c>
      <c r="AZ432">
        <v>1</v>
      </c>
      <c r="BA432">
        <v>2</v>
      </c>
      <c r="BB432">
        <v>4</v>
      </c>
      <c r="BC432">
        <v>4</v>
      </c>
      <c r="BD432">
        <v>4</v>
      </c>
      <c r="BE432">
        <v>4</v>
      </c>
    </row>
    <row r="433" spans="1:57" x14ac:dyDescent="0.25">
      <c r="A433">
        <v>39572</v>
      </c>
      <c r="B433">
        <v>0</v>
      </c>
      <c r="C433">
        <v>1990</v>
      </c>
      <c r="D433" s="1">
        <v>45599.478564814817</v>
      </c>
      <c r="E433" s="1">
        <v>45607.813888888886</v>
      </c>
      <c r="F433" t="s">
        <v>99</v>
      </c>
      <c r="G433" t="s">
        <v>107</v>
      </c>
      <c r="H433">
        <v>5</v>
      </c>
      <c r="I433">
        <v>5</v>
      </c>
      <c r="J433">
        <v>1</v>
      </c>
      <c r="K433">
        <v>4</v>
      </c>
      <c r="L433">
        <v>5</v>
      </c>
      <c r="M433">
        <v>5</v>
      </c>
      <c r="N433">
        <v>2</v>
      </c>
      <c r="O433">
        <v>4</v>
      </c>
      <c r="P433">
        <v>4</v>
      </c>
      <c r="Q433">
        <v>3</v>
      </c>
      <c r="R433">
        <v>4</v>
      </c>
      <c r="S433">
        <v>3</v>
      </c>
      <c r="T433">
        <v>4</v>
      </c>
      <c r="U433">
        <v>4</v>
      </c>
      <c r="V433">
        <v>3</v>
      </c>
      <c r="W433">
        <v>2</v>
      </c>
      <c r="X433">
        <v>2</v>
      </c>
      <c r="Y433">
        <v>4</v>
      </c>
      <c r="Z433">
        <v>3</v>
      </c>
      <c r="AA433">
        <v>3</v>
      </c>
      <c r="AB433">
        <v>1</v>
      </c>
      <c r="AC433">
        <v>4</v>
      </c>
      <c r="AD433">
        <v>5</v>
      </c>
      <c r="AE433">
        <v>5</v>
      </c>
      <c r="AF433">
        <v>2</v>
      </c>
      <c r="AG433">
        <v>4</v>
      </c>
      <c r="AH433">
        <v>4</v>
      </c>
      <c r="AI433">
        <v>3</v>
      </c>
      <c r="AJ433">
        <v>4</v>
      </c>
      <c r="AK433">
        <v>5</v>
      </c>
      <c r="AL433">
        <v>4</v>
      </c>
      <c r="AM433">
        <v>3</v>
      </c>
      <c r="AN433">
        <v>2</v>
      </c>
      <c r="AO433">
        <v>4</v>
      </c>
      <c r="AP433">
        <v>4</v>
      </c>
      <c r="AQ433">
        <v>4</v>
      </c>
      <c r="AR433">
        <v>3</v>
      </c>
      <c r="AS433">
        <v>4</v>
      </c>
      <c r="AT433">
        <v>4</v>
      </c>
      <c r="AU433">
        <v>3</v>
      </c>
      <c r="AV433">
        <v>2</v>
      </c>
      <c r="AW433">
        <v>2</v>
      </c>
      <c r="AX433">
        <v>4</v>
      </c>
      <c r="AY433">
        <v>4</v>
      </c>
      <c r="AZ433">
        <v>4</v>
      </c>
      <c r="BA433">
        <v>1</v>
      </c>
      <c r="BB433">
        <v>4</v>
      </c>
      <c r="BC433">
        <v>4</v>
      </c>
      <c r="BD433">
        <v>4</v>
      </c>
      <c r="BE433">
        <v>4</v>
      </c>
    </row>
    <row r="434" spans="1:57" x14ac:dyDescent="0.25">
      <c r="A434">
        <v>39574</v>
      </c>
      <c r="B434">
        <v>1</v>
      </c>
      <c r="C434">
        <v>1972</v>
      </c>
      <c r="D434" s="1">
        <v>45599.487696759257</v>
      </c>
      <c r="E434" s="1">
        <v>45608.532175925924</v>
      </c>
      <c r="F434" t="s">
        <v>101</v>
      </c>
      <c r="G434" t="s">
        <v>101</v>
      </c>
      <c r="H434">
        <v>5</v>
      </c>
      <c r="I434">
        <v>5</v>
      </c>
      <c r="J434">
        <v>3</v>
      </c>
      <c r="K434">
        <v>5</v>
      </c>
      <c r="L434">
        <v>5</v>
      </c>
      <c r="M434">
        <v>5</v>
      </c>
      <c r="N434">
        <v>3</v>
      </c>
      <c r="O434">
        <v>5</v>
      </c>
      <c r="P434">
        <v>3</v>
      </c>
      <c r="Q434">
        <v>5</v>
      </c>
      <c r="R434">
        <v>3</v>
      </c>
      <c r="S434">
        <v>5</v>
      </c>
      <c r="T434">
        <v>5</v>
      </c>
      <c r="U434">
        <v>3</v>
      </c>
      <c r="V434">
        <v>3</v>
      </c>
      <c r="W434">
        <v>5</v>
      </c>
      <c r="X434">
        <v>3</v>
      </c>
      <c r="Y434">
        <v>5</v>
      </c>
      <c r="Z434">
        <v>3</v>
      </c>
      <c r="AA434">
        <v>3</v>
      </c>
      <c r="AB434">
        <v>1</v>
      </c>
      <c r="AC434">
        <v>3</v>
      </c>
      <c r="AD434">
        <v>5</v>
      </c>
      <c r="AE434">
        <v>5</v>
      </c>
      <c r="AF434">
        <v>5</v>
      </c>
      <c r="AG434">
        <v>5</v>
      </c>
      <c r="AH434">
        <v>5</v>
      </c>
      <c r="AI434">
        <v>1</v>
      </c>
      <c r="AJ434">
        <v>5</v>
      </c>
      <c r="AK434">
        <v>5</v>
      </c>
      <c r="AL434">
        <v>5</v>
      </c>
      <c r="AM434">
        <v>5</v>
      </c>
      <c r="AN434">
        <v>5</v>
      </c>
      <c r="AO434">
        <v>1</v>
      </c>
      <c r="AP434">
        <v>5</v>
      </c>
      <c r="AQ434">
        <v>1</v>
      </c>
      <c r="AR434">
        <v>5</v>
      </c>
      <c r="AS434">
        <v>5</v>
      </c>
      <c r="AT434">
        <v>5</v>
      </c>
      <c r="AU434">
        <v>5</v>
      </c>
      <c r="AV434">
        <v>5</v>
      </c>
      <c r="AW434">
        <v>1</v>
      </c>
      <c r="AX434">
        <v>5</v>
      </c>
      <c r="AY434">
        <v>5</v>
      </c>
      <c r="AZ434">
        <v>5</v>
      </c>
      <c r="BA434">
        <v>1</v>
      </c>
      <c r="BB434">
        <v>5</v>
      </c>
      <c r="BC434">
        <v>5</v>
      </c>
      <c r="BD434">
        <v>5</v>
      </c>
      <c r="BE434">
        <v>5</v>
      </c>
    </row>
    <row r="435" spans="1:57" x14ac:dyDescent="0.25">
      <c r="A435">
        <v>39668</v>
      </c>
      <c r="B435">
        <v>0</v>
      </c>
      <c r="C435">
        <v>2001</v>
      </c>
      <c r="D435" s="1">
        <v>45599.889085648145</v>
      </c>
      <c r="E435" s="1">
        <v>45606.891192129631</v>
      </c>
      <c r="F435" t="s">
        <v>99</v>
      </c>
      <c r="G435" t="s">
        <v>107</v>
      </c>
      <c r="H435">
        <v>5</v>
      </c>
      <c r="I435">
        <v>4</v>
      </c>
      <c r="J435">
        <v>2</v>
      </c>
      <c r="K435">
        <v>4</v>
      </c>
      <c r="L435">
        <v>5</v>
      </c>
      <c r="M435">
        <v>1</v>
      </c>
      <c r="N435">
        <v>2</v>
      </c>
      <c r="O435">
        <v>2</v>
      </c>
      <c r="P435">
        <v>4</v>
      </c>
      <c r="Q435">
        <v>2</v>
      </c>
      <c r="R435">
        <v>5</v>
      </c>
      <c r="S435">
        <v>4</v>
      </c>
      <c r="T435">
        <v>4</v>
      </c>
      <c r="U435">
        <v>5</v>
      </c>
      <c r="V435">
        <v>4</v>
      </c>
      <c r="W435">
        <v>3</v>
      </c>
      <c r="X435">
        <v>2</v>
      </c>
      <c r="Y435">
        <v>4</v>
      </c>
      <c r="Z435">
        <v>4</v>
      </c>
      <c r="AA435">
        <v>5</v>
      </c>
      <c r="AB435">
        <v>2</v>
      </c>
      <c r="AC435">
        <v>4</v>
      </c>
      <c r="AD435">
        <v>5</v>
      </c>
      <c r="AE435">
        <v>4</v>
      </c>
      <c r="AF435">
        <v>4</v>
      </c>
      <c r="AG435">
        <v>4</v>
      </c>
      <c r="AH435">
        <v>4</v>
      </c>
      <c r="AI435">
        <v>2</v>
      </c>
      <c r="AJ435">
        <v>4</v>
      </c>
      <c r="AK435">
        <v>4</v>
      </c>
      <c r="AL435">
        <v>2</v>
      </c>
      <c r="AM435">
        <v>2</v>
      </c>
      <c r="AN435">
        <v>2</v>
      </c>
      <c r="AO435">
        <v>4</v>
      </c>
      <c r="AP435">
        <v>1</v>
      </c>
      <c r="AQ435">
        <v>4</v>
      </c>
      <c r="AR435">
        <v>4</v>
      </c>
      <c r="AS435">
        <v>4</v>
      </c>
      <c r="AT435">
        <v>4</v>
      </c>
      <c r="AU435">
        <v>4</v>
      </c>
      <c r="AV435">
        <v>2</v>
      </c>
      <c r="AW435">
        <v>2</v>
      </c>
      <c r="AX435">
        <v>4</v>
      </c>
      <c r="AY435">
        <v>4</v>
      </c>
      <c r="AZ435">
        <v>4</v>
      </c>
      <c r="BA435">
        <v>2</v>
      </c>
      <c r="BB435">
        <v>4</v>
      </c>
      <c r="BC435">
        <v>4</v>
      </c>
      <c r="BD435">
        <v>4</v>
      </c>
      <c r="BE435">
        <v>3</v>
      </c>
    </row>
    <row r="436" spans="1:57" x14ac:dyDescent="0.25">
      <c r="A436">
        <v>39713</v>
      </c>
      <c r="B436">
        <v>0</v>
      </c>
      <c r="C436">
        <v>1987</v>
      </c>
      <c r="D436" s="1">
        <v>45600.33489583333</v>
      </c>
      <c r="E436" s="1">
        <v>45607.656087962961</v>
      </c>
      <c r="F436" t="s">
        <v>197</v>
      </c>
      <c r="G436" t="s">
        <v>286</v>
      </c>
      <c r="H436">
        <v>4</v>
      </c>
      <c r="I436">
        <v>5</v>
      </c>
      <c r="J436">
        <v>2</v>
      </c>
      <c r="K436">
        <v>3</v>
      </c>
      <c r="L436">
        <v>4</v>
      </c>
      <c r="M436">
        <v>5</v>
      </c>
      <c r="N436">
        <v>5</v>
      </c>
      <c r="O436">
        <v>5</v>
      </c>
      <c r="P436">
        <v>2</v>
      </c>
      <c r="Q436">
        <v>5</v>
      </c>
      <c r="R436">
        <v>5</v>
      </c>
      <c r="S436">
        <v>4</v>
      </c>
      <c r="T436">
        <v>3</v>
      </c>
      <c r="U436">
        <v>4</v>
      </c>
      <c r="V436">
        <v>4</v>
      </c>
      <c r="W436">
        <v>5</v>
      </c>
      <c r="X436">
        <v>2</v>
      </c>
      <c r="Y436">
        <v>4</v>
      </c>
      <c r="Z436">
        <v>4</v>
      </c>
      <c r="AA436">
        <v>4</v>
      </c>
      <c r="AB436">
        <v>2</v>
      </c>
      <c r="AC436">
        <v>5</v>
      </c>
      <c r="AD436">
        <v>5</v>
      </c>
      <c r="AE436">
        <v>5</v>
      </c>
      <c r="AF436">
        <v>5</v>
      </c>
      <c r="AG436">
        <v>4</v>
      </c>
      <c r="AH436">
        <v>5</v>
      </c>
      <c r="AI436">
        <v>2</v>
      </c>
      <c r="AJ436">
        <v>4</v>
      </c>
      <c r="AK436">
        <v>5</v>
      </c>
      <c r="AL436">
        <v>4</v>
      </c>
      <c r="AM436">
        <v>5</v>
      </c>
      <c r="AN436">
        <v>4</v>
      </c>
      <c r="AO436">
        <v>2</v>
      </c>
      <c r="AP436">
        <v>5</v>
      </c>
      <c r="AQ436">
        <v>4</v>
      </c>
      <c r="AR436">
        <v>5</v>
      </c>
      <c r="AS436">
        <v>4</v>
      </c>
      <c r="AT436">
        <v>4</v>
      </c>
      <c r="AU436">
        <v>4</v>
      </c>
      <c r="AV436">
        <v>4</v>
      </c>
      <c r="AW436">
        <v>2</v>
      </c>
      <c r="AX436">
        <v>4</v>
      </c>
      <c r="AY436">
        <v>4</v>
      </c>
      <c r="AZ436">
        <v>4</v>
      </c>
      <c r="BA436">
        <v>2</v>
      </c>
      <c r="BB436">
        <v>5</v>
      </c>
      <c r="BC436">
        <v>5</v>
      </c>
      <c r="BD436">
        <v>5</v>
      </c>
      <c r="BE436">
        <v>4</v>
      </c>
    </row>
    <row r="437" spans="1:57" x14ac:dyDescent="0.25">
      <c r="A437">
        <v>39722</v>
      </c>
      <c r="B437">
        <v>1</v>
      </c>
      <c r="C437">
        <v>1989</v>
      </c>
      <c r="D437" s="1">
        <v>45600.374062499999</v>
      </c>
      <c r="E437" s="1">
        <v>45607.61509259259</v>
      </c>
      <c r="F437" t="s">
        <v>116</v>
      </c>
      <c r="G437" t="s">
        <v>116</v>
      </c>
      <c r="H437">
        <v>4</v>
      </c>
      <c r="I437">
        <v>3</v>
      </c>
      <c r="J437">
        <v>5</v>
      </c>
      <c r="K437">
        <v>2</v>
      </c>
      <c r="L437">
        <v>4</v>
      </c>
      <c r="M437">
        <v>4</v>
      </c>
      <c r="N437">
        <v>4</v>
      </c>
      <c r="O437">
        <v>4</v>
      </c>
      <c r="P437">
        <v>3</v>
      </c>
      <c r="Q437">
        <v>3</v>
      </c>
      <c r="R437">
        <v>2</v>
      </c>
      <c r="S437">
        <v>4</v>
      </c>
      <c r="T437">
        <v>4</v>
      </c>
      <c r="U437">
        <v>4</v>
      </c>
      <c r="V437">
        <v>4</v>
      </c>
      <c r="W437">
        <v>4</v>
      </c>
      <c r="X437">
        <v>1</v>
      </c>
      <c r="Y437">
        <v>4</v>
      </c>
      <c r="Z437">
        <v>4</v>
      </c>
      <c r="AA437">
        <v>4</v>
      </c>
      <c r="AB437">
        <v>2</v>
      </c>
      <c r="AC437">
        <v>4</v>
      </c>
      <c r="AD437">
        <v>4</v>
      </c>
      <c r="AE437">
        <v>4</v>
      </c>
      <c r="AF437">
        <v>4</v>
      </c>
      <c r="AG437">
        <v>4</v>
      </c>
      <c r="AH437">
        <v>3</v>
      </c>
      <c r="AI437">
        <v>2</v>
      </c>
      <c r="AJ437">
        <v>2</v>
      </c>
      <c r="AK437">
        <v>4</v>
      </c>
      <c r="AL437">
        <v>5</v>
      </c>
      <c r="AM437">
        <v>5</v>
      </c>
      <c r="AN437">
        <v>3</v>
      </c>
      <c r="AO437">
        <v>2</v>
      </c>
      <c r="AP437">
        <v>4</v>
      </c>
      <c r="AQ437">
        <v>3</v>
      </c>
      <c r="AR437">
        <v>4</v>
      </c>
      <c r="AS437">
        <v>5</v>
      </c>
      <c r="AT437">
        <v>4</v>
      </c>
      <c r="AU437">
        <v>4</v>
      </c>
      <c r="AV437">
        <v>3</v>
      </c>
      <c r="AW437">
        <v>2</v>
      </c>
      <c r="AX437">
        <v>4</v>
      </c>
      <c r="AY437">
        <v>5</v>
      </c>
      <c r="AZ437">
        <v>4</v>
      </c>
      <c r="BA437">
        <v>2</v>
      </c>
      <c r="BB437">
        <v>4</v>
      </c>
      <c r="BC437">
        <v>3</v>
      </c>
      <c r="BD437">
        <v>5</v>
      </c>
      <c r="BE437">
        <v>3</v>
      </c>
    </row>
    <row r="438" spans="1:57" x14ac:dyDescent="0.25">
      <c r="A438">
        <v>39725</v>
      </c>
      <c r="B438">
        <v>1</v>
      </c>
      <c r="C438">
        <v>1963</v>
      </c>
      <c r="D438" s="1">
        <v>45600.403564814813</v>
      </c>
      <c r="E438" s="1">
        <v>45609.411527777775</v>
      </c>
      <c r="F438" t="s">
        <v>198</v>
      </c>
      <c r="G438" t="s">
        <v>198</v>
      </c>
      <c r="H438">
        <v>5</v>
      </c>
      <c r="I438">
        <v>5</v>
      </c>
      <c r="J438">
        <v>1</v>
      </c>
      <c r="K438">
        <v>5</v>
      </c>
      <c r="L438">
        <v>5</v>
      </c>
      <c r="M438">
        <v>4</v>
      </c>
      <c r="N438">
        <v>3</v>
      </c>
      <c r="O438">
        <v>5</v>
      </c>
      <c r="P438">
        <v>1</v>
      </c>
      <c r="Q438">
        <v>4</v>
      </c>
      <c r="R438">
        <v>2</v>
      </c>
      <c r="S438">
        <v>5</v>
      </c>
      <c r="T438">
        <v>3</v>
      </c>
      <c r="U438">
        <v>3</v>
      </c>
      <c r="V438">
        <v>2</v>
      </c>
      <c r="W438">
        <v>5</v>
      </c>
      <c r="X438">
        <v>2</v>
      </c>
      <c r="Y438">
        <v>4</v>
      </c>
      <c r="Z438">
        <v>3</v>
      </c>
      <c r="AA438">
        <v>5</v>
      </c>
      <c r="AB438">
        <v>2</v>
      </c>
      <c r="AC438">
        <v>4</v>
      </c>
      <c r="AD438">
        <v>5</v>
      </c>
      <c r="AE438">
        <v>5</v>
      </c>
      <c r="AF438">
        <v>5</v>
      </c>
      <c r="AG438">
        <v>4</v>
      </c>
      <c r="AH438">
        <v>5</v>
      </c>
      <c r="AI438">
        <v>1</v>
      </c>
      <c r="AJ438">
        <v>4</v>
      </c>
      <c r="AK438">
        <v>4</v>
      </c>
      <c r="AL438">
        <v>4</v>
      </c>
      <c r="AM438">
        <v>4</v>
      </c>
      <c r="AN438">
        <v>4</v>
      </c>
      <c r="AO438">
        <v>3</v>
      </c>
      <c r="AP438">
        <v>4</v>
      </c>
      <c r="AQ438">
        <v>4</v>
      </c>
      <c r="AR438">
        <v>5</v>
      </c>
      <c r="AS438">
        <v>2</v>
      </c>
      <c r="AT438">
        <v>4</v>
      </c>
      <c r="AU438">
        <v>4</v>
      </c>
      <c r="AV438">
        <v>5</v>
      </c>
      <c r="AW438">
        <v>2</v>
      </c>
      <c r="AX438">
        <v>3</v>
      </c>
      <c r="AY438">
        <v>4</v>
      </c>
      <c r="AZ438">
        <v>4</v>
      </c>
      <c r="BA438">
        <v>2</v>
      </c>
      <c r="BB438">
        <v>4</v>
      </c>
      <c r="BC438">
        <v>5</v>
      </c>
      <c r="BD438">
        <v>5</v>
      </c>
      <c r="BE438">
        <v>5</v>
      </c>
    </row>
    <row r="439" spans="1:57" x14ac:dyDescent="0.25">
      <c r="A439">
        <v>39728</v>
      </c>
      <c r="B439">
        <v>0</v>
      </c>
      <c r="C439">
        <v>1966</v>
      </c>
      <c r="D439" s="1">
        <v>45600.458414351851</v>
      </c>
      <c r="E439" s="1">
        <v>45609.417939814812</v>
      </c>
      <c r="F439" t="s">
        <v>198</v>
      </c>
      <c r="G439" t="s">
        <v>198</v>
      </c>
      <c r="H439">
        <v>4</v>
      </c>
      <c r="I439">
        <v>4</v>
      </c>
      <c r="J439">
        <v>2</v>
      </c>
      <c r="K439">
        <v>4</v>
      </c>
      <c r="L439">
        <v>4</v>
      </c>
      <c r="M439">
        <v>4</v>
      </c>
      <c r="N439">
        <v>4</v>
      </c>
      <c r="O439">
        <v>4</v>
      </c>
      <c r="P439">
        <v>1</v>
      </c>
      <c r="Q439">
        <v>4</v>
      </c>
      <c r="R439">
        <v>4</v>
      </c>
      <c r="S439">
        <v>4</v>
      </c>
      <c r="T439">
        <v>3</v>
      </c>
      <c r="U439">
        <v>4</v>
      </c>
      <c r="V439">
        <v>2</v>
      </c>
      <c r="W439">
        <v>4</v>
      </c>
      <c r="X439">
        <v>2</v>
      </c>
      <c r="Y439">
        <v>5</v>
      </c>
      <c r="Z439">
        <v>5</v>
      </c>
      <c r="AA439">
        <v>5</v>
      </c>
      <c r="AB439">
        <v>4</v>
      </c>
      <c r="AC439">
        <v>4</v>
      </c>
      <c r="AD439">
        <v>5</v>
      </c>
      <c r="AE439">
        <v>5</v>
      </c>
      <c r="AF439">
        <v>3</v>
      </c>
      <c r="AG439">
        <v>4</v>
      </c>
      <c r="AH439">
        <v>4</v>
      </c>
      <c r="AI439">
        <v>5</v>
      </c>
      <c r="AJ439">
        <v>5</v>
      </c>
      <c r="AK439">
        <v>5</v>
      </c>
      <c r="AL439">
        <v>5</v>
      </c>
      <c r="AM439">
        <v>5</v>
      </c>
      <c r="AN439">
        <v>5</v>
      </c>
      <c r="AO439">
        <v>4</v>
      </c>
      <c r="AP439">
        <v>4</v>
      </c>
      <c r="AQ439">
        <v>4</v>
      </c>
      <c r="AR439">
        <v>5</v>
      </c>
      <c r="AS439">
        <v>5</v>
      </c>
      <c r="AT439">
        <v>5</v>
      </c>
      <c r="AU439">
        <v>5</v>
      </c>
      <c r="AV439">
        <v>4</v>
      </c>
      <c r="AW439">
        <v>3</v>
      </c>
      <c r="AX439">
        <v>5</v>
      </c>
      <c r="AY439">
        <v>5</v>
      </c>
      <c r="AZ439">
        <v>5</v>
      </c>
      <c r="BA439">
        <v>4</v>
      </c>
      <c r="BB439">
        <v>5</v>
      </c>
      <c r="BC439">
        <v>4</v>
      </c>
      <c r="BD439">
        <v>5</v>
      </c>
      <c r="BE439">
        <v>4</v>
      </c>
    </row>
    <row r="440" spans="1:57" x14ac:dyDescent="0.25">
      <c r="A440">
        <v>39734</v>
      </c>
      <c r="B440">
        <v>1</v>
      </c>
      <c r="C440">
        <v>1991</v>
      </c>
      <c r="D440" s="1">
        <v>45600.531412037039</v>
      </c>
      <c r="E440" s="1">
        <v>45607.653437499997</v>
      </c>
      <c r="F440" t="s">
        <v>199</v>
      </c>
      <c r="G440" t="s">
        <v>287</v>
      </c>
      <c r="H440">
        <v>5</v>
      </c>
      <c r="I440">
        <v>5</v>
      </c>
      <c r="J440">
        <v>2</v>
      </c>
      <c r="K440">
        <v>4</v>
      </c>
      <c r="L440">
        <v>4</v>
      </c>
      <c r="M440">
        <v>4</v>
      </c>
      <c r="N440">
        <v>2</v>
      </c>
      <c r="O440">
        <v>4</v>
      </c>
      <c r="P440">
        <v>2</v>
      </c>
      <c r="Q440">
        <v>4</v>
      </c>
      <c r="R440">
        <v>5</v>
      </c>
      <c r="S440">
        <v>4</v>
      </c>
      <c r="T440">
        <v>4</v>
      </c>
      <c r="U440">
        <v>4</v>
      </c>
      <c r="V440">
        <v>4</v>
      </c>
      <c r="W440">
        <v>2</v>
      </c>
      <c r="X440">
        <v>2</v>
      </c>
      <c r="Y440">
        <v>2</v>
      </c>
      <c r="Z440">
        <v>4</v>
      </c>
      <c r="AA440">
        <v>4</v>
      </c>
      <c r="AB440">
        <v>2</v>
      </c>
      <c r="AC440">
        <v>4</v>
      </c>
      <c r="AD440">
        <v>3</v>
      </c>
      <c r="AE440">
        <v>4</v>
      </c>
      <c r="AF440">
        <v>2</v>
      </c>
      <c r="AG440">
        <v>5</v>
      </c>
      <c r="AH440">
        <v>4</v>
      </c>
      <c r="AI440">
        <v>2</v>
      </c>
      <c r="AJ440">
        <v>4</v>
      </c>
      <c r="AK440">
        <v>4</v>
      </c>
      <c r="AL440">
        <v>4</v>
      </c>
      <c r="AM440">
        <v>2</v>
      </c>
      <c r="AN440">
        <v>4</v>
      </c>
      <c r="AO440">
        <v>2</v>
      </c>
      <c r="AP440">
        <v>4</v>
      </c>
      <c r="AQ440">
        <v>4</v>
      </c>
      <c r="AR440">
        <v>4</v>
      </c>
      <c r="AS440">
        <v>3</v>
      </c>
      <c r="AT440">
        <v>4</v>
      </c>
      <c r="AU440">
        <v>4</v>
      </c>
      <c r="AV440">
        <v>2</v>
      </c>
      <c r="AW440">
        <v>2</v>
      </c>
      <c r="AX440">
        <v>3</v>
      </c>
      <c r="AY440">
        <v>4</v>
      </c>
      <c r="AZ440">
        <v>4</v>
      </c>
      <c r="BA440">
        <v>2</v>
      </c>
      <c r="BB440">
        <v>4</v>
      </c>
      <c r="BC440">
        <v>3</v>
      </c>
      <c r="BD440">
        <v>4</v>
      </c>
      <c r="BE440">
        <v>3</v>
      </c>
    </row>
    <row r="441" spans="1:57" x14ac:dyDescent="0.25">
      <c r="A441">
        <v>39754</v>
      </c>
      <c r="B441">
        <v>1</v>
      </c>
      <c r="C441">
        <v>1996</v>
      </c>
      <c r="D441" s="1">
        <v>45600.638611111113</v>
      </c>
      <c r="E441" s="1">
        <v>45608.736990740741</v>
      </c>
      <c r="F441" t="s">
        <v>99</v>
      </c>
      <c r="G441" t="s">
        <v>99</v>
      </c>
      <c r="H441">
        <v>5</v>
      </c>
      <c r="I441">
        <v>5</v>
      </c>
      <c r="J441">
        <v>2</v>
      </c>
      <c r="K441">
        <v>5</v>
      </c>
      <c r="L441">
        <v>5</v>
      </c>
      <c r="M441">
        <v>4</v>
      </c>
      <c r="N441">
        <v>2</v>
      </c>
      <c r="O441">
        <v>2</v>
      </c>
      <c r="P441">
        <v>4</v>
      </c>
      <c r="Q441">
        <v>4</v>
      </c>
      <c r="R441">
        <v>5</v>
      </c>
      <c r="S441">
        <v>4</v>
      </c>
      <c r="T441">
        <v>3</v>
      </c>
      <c r="U441">
        <v>4</v>
      </c>
      <c r="V441">
        <v>4</v>
      </c>
      <c r="W441">
        <v>2</v>
      </c>
      <c r="X441">
        <v>4</v>
      </c>
      <c r="Y441">
        <v>2</v>
      </c>
      <c r="Z441">
        <v>2</v>
      </c>
      <c r="AA441">
        <v>4</v>
      </c>
      <c r="AB441">
        <v>3</v>
      </c>
      <c r="AC441">
        <v>4</v>
      </c>
      <c r="AD441">
        <v>4</v>
      </c>
      <c r="AE441">
        <v>5</v>
      </c>
      <c r="AF441">
        <v>4</v>
      </c>
      <c r="AG441">
        <v>5</v>
      </c>
      <c r="AH441">
        <v>5</v>
      </c>
      <c r="AI441">
        <v>2</v>
      </c>
      <c r="AJ441">
        <v>5</v>
      </c>
      <c r="AK441">
        <v>5</v>
      </c>
      <c r="AL441">
        <v>4</v>
      </c>
      <c r="AM441">
        <v>2</v>
      </c>
      <c r="AN441">
        <v>2</v>
      </c>
      <c r="AO441">
        <v>5</v>
      </c>
      <c r="AP441">
        <v>5</v>
      </c>
      <c r="AQ441">
        <v>4</v>
      </c>
      <c r="AR441">
        <v>4</v>
      </c>
      <c r="AS441">
        <v>2</v>
      </c>
      <c r="AT441">
        <v>4</v>
      </c>
      <c r="AU441">
        <v>3</v>
      </c>
      <c r="AV441">
        <v>4</v>
      </c>
      <c r="AW441">
        <v>4</v>
      </c>
      <c r="AX441">
        <v>3</v>
      </c>
      <c r="AY441">
        <v>3</v>
      </c>
      <c r="AZ441">
        <v>4</v>
      </c>
      <c r="BA441">
        <v>4</v>
      </c>
      <c r="BB441">
        <v>4</v>
      </c>
      <c r="BC441">
        <v>2</v>
      </c>
      <c r="BD441">
        <v>4</v>
      </c>
      <c r="BE441">
        <v>2</v>
      </c>
    </row>
    <row r="442" spans="1:57" x14ac:dyDescent="0.25">
      <c r="A442">
        <v>39808</v>
      </c>
      <c r="B442">
        <v>1</v>
      </c>
      <c r="C442">
        <v>1989</v>
      </c>
      <c r="D442" s="1">
        <v>45600.95045138889</v>
      </c>
      <c r="E442" s="1">
        <v>45609.785590277781</v>
      </c>
      <c r="F442" t="s">
        <v>198</v>
      </c>
      <c r="G442" t="s">
        <v>288</v>
      </c>
      <c r="H442">
        <v>3</v>
      </c>
      <c r="I442">
        <v>2</v>
      </c>
      <c r="J442">
        <v>2</v>
      </c>
      <c r="K442">
        <v>2</v>
      </c>
      <c r="L442">
        <v>4</v>
      </c>
      <c r="M442">
        <v>4</v>
      </c>
      <c r="N442">
        <v>2</v>
      </c>
      <c r="O442">
        <v>2</v>
      </c>
      <c r="P442">
        <v>4</v>
      </c>
      <c r="Q442">
        <v>2</v>
      </c>
      <c r="R442">
        <v>4</v>
      </c>
      <c r="S442">
        <v>4</v>
      </c>
      <c r="T442">
        <v>3</v>
      </c>
      <c r="U442">
        <v>4</v>
      </c>
      <c r="V442">
        <v>4</v>
      </c>
      <c r="W442">
        <v>4</v>
      </c>
      <c r="X442">
        <v>3</v>
      </c>
      <c r="Y442">
        <v>2</v>
      </c>
      <c r="Z442">
        <v>4</v>
      </c>
      <c r="AA442">
        <v>4</v>
      </c>
      <c r="AB442">
        <v>3</v>
      </c>
      <c r="AC442">
        <v>4</v>
      </c>
      <c r="AD442">
        <v>4</v>
      </c>
      <c r="AE442">
        <v>3</v>
      </c>
      <c r="AF442">
        <v>4</v>
      </c>
      <c r="AG442">
        <v>3</v>
      </c>
      <c r="AH442">
        <v>3</v>
      </c>
      <c r="AI442">
        <v>2</v>
      </c>
      <c r="AJ442">
        <v>2</v>
      </c>
      <c r="AK442">
        <v>4</v>
      </c>
      <c r="AL442">
        <v>4</v>
      </c>
      <c r="AM442">
        <v>2</v>
      </c>
      <c r="AN442">
        <v>4</v>
      </c>
      <c r="AO442">
        <v>3</v>
      </c>
      <c r="AP442">
        <v>2</v>
      </c>
      <c r="AQ442">
        <v>4</v>
      </c>
      <c r="AR442">
        <v>4</v>
      </c>
      <c r="AS442">
        <v>4</v>
      </c>
      <c r="AT442">
        <v>4</v>
      </c>
      <c r="AU442">
        <v>3</v>
      </c>
      <c r="AV442">
        <v>4</v>
      </c>
      <c r="AW442">
        <v>3</v>
      </c>
      <c r="AX442">
        <v>3</v>
      </c>
      <c r="AY442">
        <v>4</v>
      </c>
      <c r="AZ442">
        <v>4</v>
      </c>
      <c r="BA442">
        <v>3</v>
      </c>
      <c r="BB442">
        <v>4</v>
      </c>
      <c r="BC442">
        <v>4</v>
      </c>
      <c r="BD442">
        <v>4</v>
      </c>
      <c r="BE442">
        <v>4</v>
      </c>
    </row>
    <row r="443" spans="1:57" x14ac:dyDescent="0.25">
      <c r="A443">
        <v>39855</v>
      </c>
      <c r="B443">
        <v>1</v>
      </c>
      <c r="C443">
        <v>1994</v>
      </c>
      <c r="D443" s="1">
        <v>45601.49386574074</v>
      </c>
      <c r="E443" s="1">
        <v>45609.574317129627</v>
      </c>
      <c r="F443" t="s">
        <v>204</v>
      </c>
      <c r="G443" t="s">
        <v>101</v>
      </c>
      <c r="H443">
        <v>4</v>
      </c>
      <c r="I443">
        <v>5</v>
      </c>
      <c r="J443">
        <v>4</v>
      </c>
      <c r="K443">
        <v>2</v>
      </c>
      <c r="L443">
        <v>4</v>
      </c>
      <c r="M443">
        <v>3</v>
      </c>
      <c r="N443">
        <v>1</v>
      </c>
      <c r="O443">
        <v>3</v>
      </c>
      <c r="P443">
        <v>4</v>
      </c>
      <c r="Q443">
        <v>3</v>
      </c>
      <c r="R443">
        <v>5</v>
      </c>
      <c r="S443">
        <v>4</v>
      </c>
      <c r="T443">
        <v>4</v>
      </c>
      <c r="U443">
        <v>5</v>
      </c>
      <c r="V443">
        <v>4</v>
      </c>
      <c r="W443">
        <v>2</v>
      </c>
      <c r="X443">
        <v>3</v>
      </c>
      <c r="Y443">
        <v>3</v>
      </c>
      <c r="Z443">
        <v>4</v>
      </c>
      <c r="AA443">
        <v>4</v>
      </c>
      <c r="AB443">
        <v>4</v>
      </c>
      <c r="AC443">
        <v>2</v>
      </c>
      <c r="AD443">
        <v>2</v>
      </c>
      <c r="AE443">
        <v>3</v>
      </c>
      <c r="AF443">
        <v>2</v>
      </c>
      <c r="AG443">
        <v>4</v>
      </c>
      <c r="AH443">
        <v>5</v>
      </c>
      <c r="AI443">
        <v>4</v>
      </c>
      <c r="AJ443">
        <v>2</v>
      </c>
      <c r="AK443">
        <v>3</v>
      </c>
      <c r="AL443">
        <v>2</v>
      </c>
      <c r="AM443">
        <v>1</v>
      </c>
      <c r="AN443">
        <v>3</v>
      </c>
      <c r="AO443">
        <v>4</v>
      </c>
      <c r="AP443">
        <v>4</v>
      </c>
      <c r="AQ443">
        <v>4</v>
      </c>
      <c r="AR443">
        <v>4</v>
      </c>
      <c r="AS443">
        <v>3</v>
      </c>
      <c r="AT443">
        <v>5</v>
      </c>
      <c r="AU443">
        <v>4</v>
      </c>
      <c r="AV443">
        <v>2</v>
      </c>
      <c r="AW443">
        <v>3</v>
      </c>
      <c r="AX443">
        <v>3</v>
      </c>
      <c r="AY443">
        <v>4</v>
      </c>
      <c r="AZ443">
        <v>3</v>
      </c>
      <c r="BA443">
        <v>4</v>
      </c>
      <c r="BB443">
        <v>2</v>
      </c>
      <c r="BC443">
        <v>2</v>
      </c>
      <c r="BD443">
        <v>2</v>
      </c>
      <c r="BE443">
        <v>2</v>
      </c>
    </row>
    <row r="444" spans="1:57" x14ac:dyDescent="0.25">
      <c r="A444">
        <v>39883</v>
      </c>
      <c r="B444">
        <v>0</v>
      </c>
      <c r="C444">
        <v>1969</v>
      </c>
      <c r="D444" s="1">
        <v>45601.59946759259</v>
      </c>
      <c r="E444" s="1">
        <v>45609.521134259259</v>
      </c>
      <c r="F444" t="s">
        <v>201</v>
      </c>
      <c r="G444" t="s">
        <v>289</v>
      </c>
      <c r="H444">
        <v>4</v>
      </c>
      <c r="I444">
        <v>4</v>
      </c>
      <c r="J444">
        <v>2</v>
      </c>
      <c r="K444">
        <v>4</v>
      </c>
      <c r="L444">
        <v>4</v>
      </c>
      <c r="M444">
        <v>4</v>
      </c>
      <c r="N444">
        <v>4</v>
      </c>
      <c r="O444">
        <v>4</v>
      </c>
      <c r="P444">
        <v>2</v>
      </c>
      <c r="Q444">
        <v>4</v>
      </c>
      <c r="R444">
        <v>4</v>
      </c>
      <c r="S444">
        <v>4</v>
      </c>
      <c r="T444">
        <v>4</v>
      </c>
      <c r="U444">
        <v>4</v>
      </c>
      <c r="V444">
        <v>4</v>
      </c>
      <c r="W444">
        <v>3</v>
      </c>
      <c r="X444">
        <v>2</v>
      </c>
      <c r="Y444">
        <v>4</v>
      </c>
      <c r="Z444">
        <v>4</v>
      </c>
      <c r="AA444">
        <v>4</v>
      </c>
      <c r="AB444">
        <v>2</v>
      </c>
      <c r="AC444">
        <v>3</v>
      </c>
      <c r="AD444">
        <v>4</v>
      </c>
      <c r="AE444">
        <v>4</v>
      </c>
      <c r="AF444">
        <v>4</v>
      </c>
      <c r="AG444">
        <v>4</v>
      </c>
      <c r="AH444">
        <v>4</v>
      </c>
      <c r="AI444">
        <v>2</v>
      </c>
      <c r="AJ444">
        <v>4</v>
      </c>
      <c r="AK444">
        <v>4</v>
      </c>
      <c r="AL444">
        <v>4</v>
      </c>
      <c r="AM444">
        <v>4</v>
      </c>
      <c r="AN444">
        <v>4</v>
      </c>
      <c r="AO444">
        <v>2</v>
      </c>
      <c r="AP444">
        <v>4</v>
      </c>
      <c r="AQ444">
        <v>4</v>
      </c>
      <c r="AR444">
        <v>4</v>
      </c>
      <c r="AS444">
        <v>4</v>
      </c>
      <c r="AT444">
        <v>4</v>
      </c>
      <c r="AU444">
        <v>4</v>
      </c>
      <c r="AV444">
        <v>3</v>
      </c>
      <c r="AW444">
        <v>2</v>
      </c>
      <c r="AX444">
        <v>4</v>
      </c>
      <c r="AY444">
        <v>4</v>
      </c>
      <c r="AZ444">
        <v>4</v>
      </c>
      <c r="BA444">
        <v>2</v>
      </c>
      <c r="BB444">
        <v>3</v>
      </c>
      <c r="BC444">
        <v>4</v>
      </c>
      <c r="BD444">
        <v>4</v>
      </c>
      <c r="BE444">
        <v>4</v>
      </c>
    </row>
    <row r="445" spans="1:57" x14ac:dyDescent="0.25">
      <c r="A445">
        <v>39951</v>
      </c>
      <c r="B445">
        <v>0</v>
      </c>
      <c r="C445">
        <v>1983</v>
      </c>
      <c r="D445" s="1">
        <v>45602.748981481483</v>
      </c>
      <c r="E445" s="1">
        <v>45609.77039351852</v>
      </c>
      <c r="F445" t="s">
        <v>206</v>
      </c>
      <c r="G445" t="s">
        <v>99</v>
      </c>
      <c r="H445">
        <v>4</v>
      </c>
      <c r="I445">
        <v>4</v>
      </c>
      <c r="J445">
        <v>2</v>
      </c>
      <c r="K445">
        <v>4</v>
      </c>
      <c r="L445">
        <v>4</v>
      </c>
      <c r="M445">
        <v>4</v>
      </c>
      <c r="N445">
        <v>4</v>
      </c>
      <c r="O445">
        <v>4</v>
      </c>
      <c r="P445">
        <v>2</v>
      </c>
      <c r="Q445">
        <v>3</v>
      </c>
      <c r="R445">
        <v>3</v>
      </c>
      <c r="S445">
        <v>5</v>
      </c>
      <c r="T445">
        <v>4</v>
      </c>
      <c r="U445">
        <v>5</v>
      </c>
      <c r="V445">
        <v>5</v>
      </c>
      <c r="W445">
        <v>3</v>
      </c>
      <c r="X445">
        <v>1</v>
      </c>
      <c r="Y445">
        <v>5</v>
      </c>
      <c r="Z445">
        <v>4</v>
      </c>
      <c r="AA445">
        <v>4</v>
      </c>
      <c r="AB445">
        <v>2</v>
      </c>
      <c r="AC445">
        <v>2</v>
      </c>
      <c r="AD445">
        <v>3</v>
      </c>
      <c r="AE445">
        <v>3</v>
      </c>
      <c r="AF445">
        <v>3</v>
      </c>
      <c r="AG445">
        <v>4</v>
      </c>
      <c r="AH445">
        <v>5</v>
      </c>
      <c r="AI445">
        <v>2</v>
      </c>
      <c r="AJ445">
        <v>4</v>
      </c>
      <c r="AK445">
        <v>5</v>
      </c>
      <c r="AL445">
        <v>5</v>
      </c>
      <c r="AM445">
        <v>5</v>
      </c>
      <c r="AN445">
        <v>5</v>
      </c>
      <c r="AO445">
        <v>1</v>
      </c>
      <c r="AP445">
        <v>4</v>
      </c>
      <c r="AQ445">
        <v>2</v>
      </c>
      <c r="AR445">
        <v>5</v>
      </c>
      <c r="AS445">
        <v>5</v>
      </c>
      <c r="AT445">
        <v>4</v>
      </c>
      <c r="AU445">
        <v>4</v>
      </c>
      <c r="AV445">
        <v>4</v>
      </c>
      <c r="AW445">
        <v>1</v>
      </c>
      <c r="AX445">
        <v>5</v>
      </c>
      <c r="AY445">
        <v>4</v>
      </c>
      <c r="AZ445">
        <v>5</v>
      </c>
      <c r="BA445">
        <v>1</v>
      </c>
      <c r="BB445">
        <v>1</v>
      </c>
      <c r="BC445">
        <v>4</v>
      </c>
      <c r="BD445">
        <v>4</v>
      </c>
      <c r="BE445">
        <v>3</v>
      </c>
    </row>
    <row r="446" spans="1:57" x14ac:dyDescent="0.25">
      <c r="A446">
        <v>40057</v>
      </c>
      <c r="B446">
        <v>0</v>
      </c>
      <c r="C446">
        <v>1993</v>
      </c>
      <c r="D446" s="1">
        <v>45604.338368055556</v>
      </c>
      <c r="E446" s="1">
        <v>45613.607210648152</v>
      </c>
      <c r="F446" t="s">
        <v>99</v>
      </c>
      <c r="G446" t="s">
        <v>101</v>
      </c>
      <c r="H446">
        <v>4</v>
      </c>
      <c r="I446">
        <v>5</v>
      </c>
      <c r="J446">
        <v>2</v>
      </c>
      <c r="K446">
        <v>4</v>
      </c>
      <c r="L446">
        <v>4</v>
      </c>
      <c r="M446">
        <v>4</v>
      </c>
      <c r="N446">
        <v>2</v>
      </c>
      <c r="O446">
        <v>3</v>
      </c>
      <c r="P446">
        <v>2</v>
      </c>
      <c r="Q446">
        <v>4</v>
      </c>
      <c r="R446">
        <v>3</v>
      </c>
      <c r="S446">
        <v>4</v>
      </c>
      <c r="T446">
        <v>4</v>
      </c>
      <c r="U446">
        <v>5</v>
      </c>
      <c r="V446">
        <v>5</v>
      </c>
      <c r="W446">
        <v>4</v>
      </c>
      <c r="X446">
        <v>1</v>
      </c>
      <c r="Y446">
        <v>4</v>
      </c>
      <c r="Z446">
        <v>4</v>
      </c>
      <c r="AA446">
        <v>4</v>
      </c>
      <c r="AB446">
        <v>1</v>
      </c>
      <c r="AC446">
        <v>4</v>
      </c>
      <c r="AD446">
        <v>4</v>
      </c>
      <c r="AE446">
        <v>4</v>
      </c>
      <c r="AF446">
        <v>2</v>
      </c>
      <c r="AG446">
        <v>4</v>
      </c>
      <c r="AH446">
        <v>5</v>
      </c>
      <c r="AI446">
        <v>1</v>
      </c>
      <c r="AJ446">
        <v>4</v>
      </c>
      <c r="AK446">
        <v>4</v>
      </c>
      <c r="AL446">
        <v>4</v>
      </c>
      <c r="AM446">
        <v>4</v>
      </c>
      <c r="AN446">
        <v>4</v>
      </c>
      <c r="AO446">
        <v>3</v>
      </c>
      <c r="AP446">
        <v>4</v>
      </c>
      <c r="AQ446">
        <v>2</v>
      </c>
      <c r="AR446">
        <v>4</v>
      </c>
      <c r="AS446">
        <v>5</v>
      </c>
      <c r="AT446">
        <v>5</v>
      </c>
      <c r="AU446">
        <v>4</v>
      </c>
      <c r="AV446">
        <v>3</v>
      </c>
      <c r="AW446">
        <v>2</v>
      </c>
      <c r="AX446">
        <v>4</v>
      </c>
      <c r="AY446">
        <v>4</v>
      </c>
      <c r="AZ446">
        <v>4</v>
      </c>
      <c r="BA446">
        <v>1</v>
      </c>
      <c r="BB446">
        <v>4</v>
      </c>
      <c r="BC446">
        <v>4</v>
      </c>
      <c r="BD446">
        <v>4</v>
      </c>
      <c r="BE446">
        <v>3</v>
      </c>
    </row>
    <row r="447" spans="1:57" x14ac:dyDescent="0.25">
      <c r="A447">
        <v>40208</v>
      </c>
      <c r="B447">
        <v>0</v>
      </c>
      <c r="C447">
        <v>1992</v>
      </c>
      <c r="D447" s="1">
        <v>45605.555810185186</v>
      </c>
      <c r="E447" s="1">
        <v>45612.771064814813</v>
      </c>
      <c r="F447" t="s">
        <v>212</v>
      </c>
      <c r="G447" t="s">
        <v>212</v>
      </c>
      <c r="H447">
        <v>5</v>
      </c>
      <c r="I447">
        <v>4</v>
      </c>
      <c r="J447">
        <v>1</v>
      </c>
      <c r="K447">
        <v>5</v>
      </c>
      <c r="L447">
        <v>5</v>
      </c>
      <c r="M447">
        <v>4</v>
      </c>
      <c r="N447">
        <v>2</v>
      </c>
      <c r="O447">
        <v>4</v>
      </c>
      <c r="P447">
        <v>2</v>
      </c>
      <c r="Q447">
        <v>5</v>
      </c>
      <c r="R447">
        <v>4</v>
      </c>
      <c r="S447">
        <v>4</v>
      </c>
      <c r="T447">
        <v>3</v>
      </c>
      <c r="U447">
        <v>4</v>
      </c>
      <c r="V447">
        <v>4</v>
      </c>
      <c r="W447">
        <v>3</v>
      </c>
      <c r="X447">
        <v>2</v>
      </c>
      <c r="Y447">
        <v>2</v>
      </c>
      <c r="Z447">
        <v>4</v>
      </c>
      <c r="AA447">
        <v>4</v>
      </c>
      <c r="AB447">
        <v>1</v>
      </c>
      <c r="AC447">
        <v>3</v>
      </c>
      <c r="AD447">
        <v>4</v>
      </c>
      <c r="AE447">
        <v>5</v>
      </c>
      <c r="AF447">
        <v>3</v>
      </c>
      <c r="AG447">
        <v>5</v>
      </c>
      <c r="AH447">
        <v>4</v>
      </c>
      <c r="AI447">
        <v>1</v>
      </c>
      <c r="AJ447">
        <v>5</v>
      </c>
      <c r="AK447">
        <v>5</v>
      </c>
      <c r="AL447">
        <v>4</v>
      </c>
      <c r="AM447">
        <v>3</v>
      </c>
      <c r="AN447">
        <v>4</v>
      </c>
      <c r="AO447">
        <v>3</v>
      </c>
      <c r="AP447">
        <v>5</v>
      </c>
      <c r="AQ447">
        <v>4</v>
      </c>
      <c r="AR447">
        <v>5</v>
      </c>
      <c r="AS447">
        <v>4</v>
      </c>
      <c r="AT447">
        <v>4</v>
      </c>
      <c r="AU447">
        <v>4</v>
      </c>
      <c r="AV447">
        <v>3</v>
      </c>
      <c r="AW447">
        <v>2</v>
      </c>
      <c r="AX447">
        <v>3</v>
      </c>
      <c r="AY447">
        <v>5</v>
      </c>
      <c r="AZ447">
        <v>4</v>
      </c>
      <c r="BA447">
        <v>2</v>
      </c>
      <c r="BB447">
        <v>2</v>
      </c>
      <c r="BC447">
        <v>4</v>
      </c>
      <c r="BD447">
        <v>5</v>
      </c>
      <c r="BE447">
        <v>3</v>
      </c>
    </row>
    <row r="448" spans="1:57" x14ac:dyDescent="0.25">
      <c r="A448">
        <v>40235</v>
      </c>
      <c r="B448">
        <v>0</v>
      </c>
      <c r="C448">
        <v>1991</v>
      </c>
      <c r="D448" s="1">
        <v>45605.796747685185</v>
      </c>
      <c r="E448" s="1">
        <v>45613.942037037035</v>
      </c>
      <c r="F448" t="s">
        <v>215</v>
      </c>
      <c r="G448" t="s">
        <v>109</v>
      </c>
      <c r="H448">
        <v>5</v>
      </c>
      <c r="I448">
        <v>4</v>
      </c>
      <c r="J448">
        <v>3</v>
      </c>
      <c r="K448">
        <v>2</v>
      </c>
      <c r="L448">
        <v>2</v>
      </c>
      <c r="M448">
        <v>3</v>
      </c>
      <c r="N448">
        <v>2</v>
      </c>
      <c r="O448">
        <v>2</v>
      </c>
      <c r="P448">
        <v>4</v>
      </c>
      <c r="Q448">
        <v>2</v>
      </c>
      <c r="R448">
        <v>3</v>
      </c>
      <c r="S448">
        <v>4</v>
      </c>
      <c r="T448">
        <v>2</v>
      </c>
      <c r="U448">
        <v>4</v>
      </c>
      <c r="V448">
        <v>5</v>
      </c>
      <c r="W448">
        <v>4</v>
      </c>
      <c r="X448">
        <v>2</v>
      </c>
      <c r="Y448">
        <v>5</v>
      </c>
      <c r="Z448">
        <v>5</v>
      </c>
      <c r="AA448">
        <v>3</v>
      </c>
      <c r="AB448">
        <v>2</v>
      </c>
      <c r="AC448">
        <v>4</v>
      </c>
      <c r="AD448">
        <v>4</v>
      </c>
      <c r="AE448">
        <v>4</v>
      </c>
      <c r="AF448">
        <v>3</v>
      </c>
      <c r="AG448">
        <v>4</v>
      </c>
      <c r="AH448">
        <v>4</v>
      </c>
      <c r="AI448">
        <v>3</v>
      </c>
      <c r="AJ448">
        <v>3</v>
      </c>
      <c r="AK448">
        <v>4</v>
      </c>
      <c r="AL448">
        <v>5</v>
      </c>
      <c r="AM448">
        <v>3</v>
      </c>
      <c r="AN448">
        <v>4</v>
      </c>
      <c r="AO448">
        <v>3</v>
      </c>
      <c r="AP448">
        <v>4</v>
      </c>
      <c r="AQ448">
        <v>3</v>
      </c>
      <c r="AR448">
        <v>5</v>
      </c>
      <c r="AS448">
        <v>4</v>
      </c>
      <c r="AT448">
        <v>5</v>
      </c>
      <c r="AU448">
        <v>5</v>
      </c>
      <c r="AV448">
        <v>4</v>
      </c>
      <c r="AW448">
        <v>1</v>
      </c>
      <c r="AX448">
        <v>5</v>
      </c>
      <c r="AY448">
        <v>4</v>
      </c>
      <c r="AZ448">
        <v>5</v>
      </c>
      <c r="BA448">
        <v>2</v>
      </c>
      <c r="BB448">
        <v>4</v>
      </c>
      <c r="BC448">
        <v>3</v>
      </c>
      <c r="BD448">
        <v>4</v>
      </c>
      <c r="BE448">
        <v>3</v>
      </c>
    </row>
    <row r="449" spans="1:57" x14ac:dyDescent="0.25">
      <c r="A449">
        <v>40237</v>
      </c>
      <c r="B449">
        <v>0</v>
      </c>
      <c r="C449">
        <v>2001</v>
      </c>
      <c r="D449" s="1">
        <v>45605.815289351849</v>
      </c>
      <c r="E449" s="1">
        <v>45613.796909722223</v>
      </c>
      <c r="F449" t="s">
        <v>112</v>
      </c>
      <c r="G449" t="s">
        <v>101</v>
      </c>
      <c r="H449">
        <v>5</v>
      </c>
      <c r="I449">
        <v>3</v>
      </c>
      <c r="J449">
        <v>4</v>
      </c>
      <c r="K449">
        <v>2</v>
      </c>
      <c r="L449">
        <v>3</v>
      </c>
      <c r="M449">
        <v>4</v>
      </c>
      <c r="N449">
        <v>1</v>
      </c>
      <c r="O449">
        <v>2</v>
      </c>
      <c r="P449">
        <v>3</v>
      </c>
      <c r="Q449">
        <v>1</v>
      </c>
      <c r="R449">
        <v>5</v>
      </c>
      <c r="S449">
        <v>3</v>
      </c>
      <c r="T449">
        <v>3</v>
      </c>
      <c r="U449">
        <v>3</v>
      </c>
      <c r="V449">
        <v>3</v>
      </c>
      <c r="W449">
        <v>4</v>
      </c>
      <c r="X449">
        <v>3</v>
      </c>
      <c r="Y449">
        <v>2</v>
      </c>
      <c r="Z449">
        <v>4</v>
      </c>
      <c r="AA449">
        <v>4</v>
      </c>
      <c r="AB449">
        <v>4</v>
      </c>
      <c r="AC449">
        <v>4</v>
      </c>
      <c r="AD449">
        <v>4</v>
      </c>
      <c r="AE449">
        <v>3</v>
      </c>
      <c r="AF449">
        <v>3</v>
      </c>
      <c r="AG449">
        <v>4</v>
      </c>
      <c r="AH449">
        <v>3</v>
      </c>
      <c r="AI449">
        <v>4</v>
      </c>
      <c r="AJ449">
        <v>3</v>
      </c>
      <c r="AK449">
        <v>4</v>
      </c>
      <c r="AL449">
        <v>4</v>
      </c>
      <c r="AM449">
        <v>2</v>
      </c>
      <c r="AN449">
        <v>2</v>
      </c>
      <c r="AO449">
        <v>3</v>
      </c>
      <c r="AP449">
        <v>4</v>
      </c>
      <c r="AQ449">
        <v>3</v>
      </c>
      <c r="AR449">
        <v>4</v>
      </c>
      <c r="AS449">
        <v>4</v>
      </c>
      <c r="AT449">
        <v>4</v>
      </c>
      <c r="AU449">
        <v>4</v>
      </c>
      <c r="AV449">
        <v>5</v>
      </c>
      <c r="AW449">
        <v>5</v>
      </c>
      <c r="AX449">
        <v>2</v>
      </c>
      <c r="AY449">
        <v>5</v>
      </c>
      <c r="AZ449">
        <v>4</v>
      </c>
      <c r="BA449">
        <v>4</v>
      </c>
      <c r="BB449">
        <v>4</v>
      </c>
      <c r="BC449">
        <v>5</v>
      </c>
      <c r="BD449">
        <v>3</v>
      </c>
      <c r="BE449">
        <v>5</v>
      </c>
    </row>
    <row r="450" spans="1:57" x14ac:dyDescent="0.25">
      <c r="A450">
        <v>40239</v>
      </c>
      <c r="B450">
        <v>0</v>
      </c>
      <c r="C450">
        <v>1964</v>
      </c>
      <c r="D450" s="1">
        <v>45605.844814814816</v>
      </c>
      <c r="E450" s="1">
        <v>45613.661863425928</v>
      </c>
      <c r="F450" t="s">
        <v>101</v>
      </c>
      <c r="G450" t="s">
        <v>101</v>
      </c>
      <c r="H450">
        <v>5</v>
      </c>
      <c r="I450">
        <v>5</v>
      </c>
      <c r="J450">
        <v>5</v>
      </c>
      <c r="K450">
        <v>5</v>
      </c>
      <c r="L450">
        <v>5</v>
      </c>
      <c r="M450">
        <v>4</v>
      </c>
      <c r="N450">
        <v>4</v>
      </c>
      <c r="O450">
        <v>4</v>
      </c>
      <c r="P450">
        <v>5</v>
      </c>
      <c r="Q450">
        <v>4</v>
      </c>
      <c r="R450">
        <v>4</v>
      </c>
      <c r="S450">
        <v>4</v>
      </c>
      <c r="T450">
        <v>4</v>
      </c>
      <c r="U450">
        <v>4</v>
      </c>
      <c r="V450">
        <v>4</v>
      </c>
      <c r="W450">
        <v>4</v>
      </c>
      <c r="X450">
        <v>4</v>
      </c>
      <c r="Y450">
        <v>4</v>
      </c>
      <c r="Z450">
        <v>4</v>
      </c>
      <c r="AA450">
        <v>4</v>
      </c>
      <c r="AB450">
        <v>4</v>
      </c>
      <c r="AC450">
        <v>4</v>
      </c>
      <c r="AD450">
        <v>4</v>
      </c>
      <c r="AE450">
        <v>4</v>
      </c>
      <c r="AF450">
        <v>4</v>
      </c>
      <c r="AG450">
        <v>4</v>
      </c>
      <c r="AH450">
        <v>4</v>
      </c>
      <c r="AI450">
        <v>4</v>
      </c>
      <c r="AJ450">
        <v>4</v>
      </c>
      <c r="AK450">
        <v>4</v>
      </c>
      <c r="AL450">
        <v>4</v>
      </c>
      <c r="AM450">
        <v>4</v>
      </c>
      <c r="AN450">
        <v>4</v>
      </c>
      <c r="AO450">
        <v>4</v>
      </c>
      <c r="AP450">
        <v>3</v>
      </c>
      <c r="AQ450">
        <v>4</v>
      </c>
      <c r="AR450">
        <v>3</v>
      </c>
      <c r="AS450">
        <v>3</v>
      </c>
      <c r="AT450">
        <v>3</v>
      </c>
      <c r="AU450">
        <v>3</v>
      </c>
      <c r="AV450">
        <v>4</v>
      </c>
      <c r="AW450">
        <v>3</v>
      </c>
      <c r="AX450">
        <v>3</v>
      </c>
      <c r="AY450">
        <v>4</v>
      </c>
      <c r="AZ450">
        <v>3</v>
      </c>
      <c r="BA450">
        <v>3</v>
      </c>
      <c r="BB450">
        <v>4</v>
      </c>
      <c r="BC450">
        <v>4</v>
      </c>
      <c r="BD450">
        <v>4</v>
      </c>
      <c r="BE450">
        <v>4</v>
      </c>
    </row>
    <row r="451" spans="1:57" x14ac:dyDescent="0.25">
      <c r="A451">
        <v>40240</v>
      </c>
      <c r="B451">
        <v>1</v>
      </c>
      <c r="C451">
        <v>1964</v>
      </c>
      <c r="D451" s="1">
        <v>45605.859155092592</v>
      </c>
      <c r="E451" s="1">
        <v>45613.66505787037</v>
      </c>
      <c r="F451" t="s">
        <v>216</v>
      </c>
      <c r="G451" t="s">
        <v>101</v>
      </c>
      <c r="H451">
        <v>4</v>
      </c>
      <c r="I451">
        <v>4</v>
      </c>
      <c r="J451">
        <v>3</v>
      </c>
      <c r="K451">
        <v>3</v>
      </c>
      <c r="L451">
        <v>3</v>
      </c>
      <c r="M451">
        <v>4</v>
      </c>
      <c r="N451">
        <v>3</v>
      </c>
      <c r="O451">
        <v>3</v>
      </c>
      <c r="P451">
        <v>3</v>
      </c>
      <c r="Q451">
        <v>3</v>
      </c>
      <c r="R451">
        <v>5</v>
      </c>
      <c r="S451">
        <v>4</v>
      </c>
      <c r="T451">
        <v>3</v>
      </c>
      <c r="U451">
        <v>3</v>
      </c>
      <c r="V451">
        <v>3</v>
      </c>
      <c r="W451">
        <v>3</v>
      </c>
      <c r="X451">
        <v>3</v>
      </c>
      <c r="Y451">
        <v>2</v>
      </c>
      <c r="Z451">
        <v>3</v>
      </c>
      <c r="AA451">
        <v>4</v>
      </c>
      <c r="AB451">
        <v>4</v>
      </c>
      <c r="AC451">
        <v>4</v>
      </c>
      <c r="AD451">
        <v>4</v>
      </c>
      <c r="AE451">
        <v>5</v>
      </c>
      <c r="AF451">
        <v>5</v>
      </c>
      <c r="AG451">
        <v>3</v>
      </c>
      <c r="AH451">
        <v>2</v>
      </c>
      <c r="AI451">
        <v>3</v>
      </c>
      <c r="AJ451">
        <v>3</v>
      </c>
      <c r="AK451">
        <v>3</v>
      </c>
      <c r="AL451">
        <v>3</v>
      </c>
      <c r="AM451">
        <v>3</v>
      </c>
      <c r="AN451">
        <v>4</v>
      </c>
      <c r="AO451">
        <v>4</v>
      </c>
      <c r="AP451">
        <v>3</v>
      </c>
      <c r="AQ451">
        <v>4</v>
      </c>
      <c r="AR451">
        <v>3</v>
      </c>
      <c r="AS451">
        <v>2</v>
      </c>
      <c r="AT451">
        <v>2</v>
      </c>
      <c r="AU451">
        <v>2</v>
      </c>
      <c r="AV451">
        <v>4</v>
      </c>
      <c r="AW451">
        <v>4</v>
      </c>
      <c r="AX451">
        <v>2</v>
      </c>
      <c r="AY451">
        <v>2</v>
      </c>
      <c r="AZ451">
        <v>3</v>
      </c>
      <c r="BA451">
        <v>4</v>
      </c>
      <c r="BB451">
        <v>4</v>
      </c>
      <c r="BC451">
        <v>4</v>
      </c>
      <c r="BD451">
        <v>4</v>
      </c>
      <c r="BE451">
        <v>4</v>
      </c>
    </row>
    <row r="453" spans="1:57" x14ac:dyDescent="0.25">
      <c r="A453" t="s">
        <v>290</v>
      </c>
      <c r="B453" t="s">
        <v>43</v>
      </c>
      <c r="C453" t="s">
        <v>291</v>
      </c>
    </row>
    <row r="454" spans="1:57" x14ac:dyDescent="0.25">
      <c r="A454">
        <v>6</v>
      </c>
      <c r="B454">
        <v>35646</v>
      </c>
      <c r="C454" t="s">
        <v>292</v>
      </c>
    </row>
    <row r="455" spans="1:57" x14ac:dyDescent="0.25">
      <c r="A455">
        <v>25</v>
      </c>
      <c r="B455">
        <v>36788</v>
      </c>
      <c r="C455" t="s">
        <v>293</v>
      </c>
    </row>
    <row r="457" spans="1:57" x14ac:dyDescent="0.25">
      <c r="B457">
        <f>MIN(C405:C451)</f>
        <v>1963</v>
      </c>
    </row>
    <row r="458" spans="1:57" x14ac:dyDescent="0.25">
      <c r="B458">
        <f>MAX(C405:C451)</f>
        <v>2002</v>
      </c>
    </row>
  </sheetData>
  <conditionalFormatting sqref="F40:AD402">
    <cfRule type="colorScale" priority="2">
      <colorScale>
        <cfvo type="min"/>
        <cfvo type="percentile" val="50"/>
        <cfvo type="max"/>
        <color rgb="FFF8696B"/>
        <color rgb="FFFFEB84"/>
        <color rgb="FF63BE7B"/>
      </colorScale>
    </cfRule>
  </conditionalFormatting>
  <conditionalFormatting sqref="H405:BE451">
    <cfRule type="colorScale" priority="1">
      <colorScale>
        <cfvo type="min"/>
        <cfvo type="percentile" val="50"/>
        <cfvo type="max"/>
        <color rgb="FFF8696B"/>
        <color rgb="FFFFEB84"/>
        <color rgb="FF63BE7B"/>
      </colorScale>
    </cfRule>
  </conditionalFormatting>
  <conditionalFormatting sqref="AE40:BC402">
    <cfRule type="cellIs" dxfId="4" priority="3" operator="lessThan">
      <formula>3</formula>
    </cfRule>
  </conditionalFormatting>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26406-A2E8-48A5-A42D-6E37701AA634}">
  <dimension ref="A1:BQ363"/>
  <sheetViews>
    <sheetView topLeftCell="AM1" zoomScaleNormal="100" workbookViewId="0">
      <selection activeCell="BJ1" sqref="BJ1"/>
    </sheetView>
  </sheetViews>
  <sheetFormatPr defaultRowHeight="15" x14ac:dyDescent="0.25"/>
  <cols>
    <col min="1" max="1" width="10" bestFit="1" customWidth="1"/>
    <col min="5" max="5" width="14.85546875" bestFit="1" customWidth="1"/>
    <col min="6" max="6" width="25.7109375" customWidth="1"/>
    <col min="7" max="7" width="6.85546875" customWidth="1"/>
    <col min="8" max="57" width="7.140625" customWidth="1"/>
    <col min="58" max="69" width="10.28515625" customWidth="1"/>
    <col min="70" max="95" width="4.42578125" customWidth="1"/>
  </cols>
  <sheetData>
    <row r="1" spans="1:69" x14ac:dyDescent="0.25">
      <c r="A1" s="5" t="s">
        <v>43</v>
      </c>
      <c r="B1" s="5" t="s">
        <v>44</v>
      </c>
      <c r="C1" s="5" t="s">
        <v>45</v>
      </c>
      <c r="D1" s="5" t="s">
        <v>317</v>
      </c>
      <c r="E1" s="5" t="s">
        <v>46</v>
      </c>
      <c r="F1" s="5" t="s">
        <v>47</v>
      </c>
      <c r="G1" s="5"/>
      <c r="H1" s="5" t="s">
        <v>48</v>
      </c>
      <c r="I1" s="5" t="s">
        <v>49</v>
      </c>
      <c r="J1" s="5" t="s">
        <v>306</v>
      </c>
      <c r="K1" s="5" t="s">
        <v>51</v>
      </c>
      <c r="L1" s="5" t="s">
        <v>52</v>
      </c>
      <c r="M1" s="5" t="s">
        <v>53</v>
      </c>
      <c r="N1" s="5" t="s">
        <v>54</v>
      </c>
      <c r="O1" s="5" t="s">
        <v>55</v>
      </c>
      <c r="P1" s="5" t="s">
        <v>307</v>
      </c>
      <c r="Q1" s="5" t="s">
        <v>57</v>
      </c>
      <c r="R1" s="5" t="s">
        <v>308</v>
      </c>
      <c r="S1" s="5" t="s">
        <v>59</v>
      </c>
      <c r="T1" s="5" t="s">
        <v>60</v>
      </c>
      <c r="U1" s="5" t="s">
        <v>61</v>
      </c>
      <c r="V1" s="5" t="s">
        <v>62</v>
      </c>
      <c r="W1" s="5" t="s">
        <v>63</v>
      </c>
      <c r="X1" s="5" t="s">
        <v>309</v>
      </c>
      <c r="Y1" s="5" t="s">
        <v>65</v>
      </c>
      <c r="Z1" s="5" t="s">
        <v>66</v>
      </c>
      <c r="AA1" s="5" t="s">
        <v>67</v>
      </c>
      <c r="AB1" s="5" t="s">
        <v>310</v>
      </c>
      <c r="AC1" s="5" t="s">
        <v>69</v>
      </c>
      <c r="AD1" s="5" t="s">
        <v>70</v>
      </c>
      <c r="AE1" s="5" t="s">
        <v>71</v>
      </c>
      <c r="AF1" s="5" t="s">
        <v>72</v>
      </c>
      <c r="AG1" s="5" t="s">
        <v>48</v>
      </c>
      <c r="AH1" s="5" t="s">
        <v>49</v>
      </c>
      <c r="AI1" s="5" t="s">
        <v>306</v>
      </c>
      <c r="AJ1" s="5" t="s">
        <v>51</v>
      </c>
      <c r="AK1" s="5" t="s">
        <v>52</v>
      </c>
      <c r="AL1" s="5" t="s">
        <v>53</v>
      </c>
      <c r="AM1" s="5" t="s">
        <v>54</v>
      </c>
      <c r="AN1" s="5" t="s">
        <v>55</v>
      </c>
      <c r="AO1" s="5" t="s">
        <v>307</v>
      </c>
      <c r="AP1" s="5" t="s">
        <v>57</v>
      </c>
      <c r="AQ1" s="5" t="s">
        <v>308</v>
      </c>
      <c r="AR1" s="5" t="s">
        <v>59</v>
      </c>
      <c r="AS1" s="5" t="s">
        <v>60</v>
      </c>
      <c r="AT1" s="5" t="s">
        <v>61</v>
      </c>
      <c r="AU1" s="5" t="s">
        <v>62</v>
      </c>
      <c r="AV1" s="5" t="s">
        <v>63</v>
      </c>
      <c r="AW1" s="5" t="s">
        <v>309</v>
      </c>
      <c r="AX1" s="5" t="s">
        <v>65</v>
      </c>
      <c r="AY1" s="5" t="s">
        <v>66</v>
      </c>
      <c r="AZ1" s="5" t="s">
        <v>67</v>
      </c>
      <c r="BA1" s="5" t="s">
        <v>310</v>
      </c>
      <c r="BB1" s="5" t="s">
        <v>69</v>
      </c>
      <c r="BC1" s="5" t="s">
        <v>70</v>
      </c>
      <c r="BD1" s="5" t="s">
        <v>71</v>
      </c>
      <c r="BE1" s="5" t="s">
        <v>72</v>
      </c>
      <c r="BF1" s="6" t="s">
        <v>294</v>
      </c>
      <c r="BG1" s="6" t="s">
        <v>295</v>
      </c>
      <c r="BH1" s="6" t="s">
        <v>296</v>
      </c>
      <c r="BI1" s="6" t="s">
        <v>297</v>
      </c>
      <c r="BJ1" s="6" t="s">
        <v>298</v>
      </c>
      <c r="BK1" s="6" t="s">
        <v>299</v>
      </c>
      <c r="BL1" s="6" t="s">
        <v>300</v>
      </c>
      <c r="BM1" s="6" t="s">
        <v>301</v>
      </c>
      <c r="BN1" s="6" t="s">
        <v>302</v>
      </c>
      <c r="BO1" s="6" t="s">
        <v>303</v>
      </c>
      <c r="BP1" s="6" t="s">
        <v>304</v>
      </c>
      <c r="BQ1" s="6" t="s">
        <v>305</v>
      </c>
    </row>
    <row r="2" spans="1:69" x14ac:dyDescent="0.25">
      <c r="A2">
        <v>35580</v>
      </c>
      <c r="B2">
        <v>0</v>
      </c>
      <c r="C2">
        <v>1984</v>
      </c>
      <c r="D2">
        <f>2024-C2</f>
        <v>40</v>
      </c>
      <c r="E2" s="1">
        <v>45594.320729166669</v>
      </c>
      <c r="F2" t="s">
        <v>99</v>
      </c>
      <c r="G2">
        <v>1</v>
      </c>
      <c r="H2" s="4">
        <v>5</v>
      </c>
      <c r="I2" s="4">
        <v>5</v>
      </c>
      <c r="J2" s="4">
        <v>2</v>
      </c>
      <c r="K2" s="4">
        <v>5</v>
      </c>
      <c r="L2" s="4">
        <v>5</v>
      </c>
      <c r="M2" s="4">
        <v>5</v>
      </c>
      <c r="N2" s="4">
        <v>4</v>
      </c>
      <c r="O2" s="4">
        <v>5</v>
      </c>
      <c r="P2" s="4">
        <v>1</v>
      </c>
      <c r="Q2" s="4">
        <v>4</v>
      </c>
      <c r="R2" s="4">
        <v>2</v>
      </c>
      <c r="S2" s="4">
        <v>5</v>
      </c>
      <c r="T2" s="4">
        <v>5</v>
      </c>
      <c r="U2" s="4">
        <v>5</v>
      </c>
      <c r="V2" s="4">
        <v>5</v>
      </c>
      <c r="W2" s="4">
        <v>5</v>
      </c>
      <c r="X2" s="4">
        <v>2</v>
      </c>
      <c r="Y2" s="4">
        <v>5</v>
      </c>
      <c r="Z2" s="4">
        <v>5</v>
      </c>
      <c r="AA2" s="4">
        <v>5</v>
      </c>
      <c r="AB2" s="4">
        <v>2</v>
      </c>
      <c r="AC2" s="4">
        <v>5</v>
      </c>
      <c r="AD2" s="4">
        <v>5</v>
      </c>
      <c r="AE2" s="4">
        <v>5</v>
      </c>
      <c r="AF2" s="4">
        <v>5</v>
      </c>
      <c r="AG2" s="7">
        <f>H2</f>
        <v>5</v>
      </c>
      <c r="AH2" s="7">
        <f t="shared" ref="AH2" si="0">I2</f>
        <v>5</v>
      </c>
      <c r="AI2" s="7">
        <f>6-J2</f>
        <v>4</v>
      </c>
      <c r="AJ2" s="7">
        <f t="shared" ref="AJ2" si="1">K2</f>
        <v>5</v>
      </c>
      <c r="AK2" s="7">
        <f t="shared" ref="AK2" si="2">L2</f>
        <v>5</v>
      </c>
      <c r="AL2" s="7">
        <f t="shared" ref="AL2" si="3">M2</f>
        <v>5</v>
      </c>
      <c r="AM2" s="7">
        <f t="shared" ref="AM2" si="4">N2</f>
        <v>4</v>
      </c>
      <c r="AN2" s="7">
        <f t="shared" ref="AN2" si="5">O2</f>
        <v>5</v>
      </c>
      <c r="AO2" s="7">
        <f>6-P2</f>
        <v>5</v>
      </c>
      <c r="AP2" s="7">
        <f t="shared" ref="AP2" si="6">Q2</f>
        <v>4</v>
      </c>
      <c r="AQ2" s="7">
        <f>6-R2</f>
        <v>4</v>
      </c>
      <c r="AR2" s="7">
        <f t="shared" ref="AR2" si="7">S2</f>
        <v>5</v>
      </c>
      <c r="AS2" s="7">
        <f t="shared" ref="AS2" si="8">T2</f>
        <v>5</v>
      </c>
      <c r="AT2" s="7">
        <f t="shared" ref="AT2" si="9">U2</f>
        <v>5</v>
      </c>
      <c r="AU2" s="7">
        <f t="shared" ref="AU2" si="10">V2</f>
        <v>5</v>
      </c>
      <c r="AV2" s="7">
        <f t="shared" ref="AV2" si="11">W2</f>
        <v>5</v>
      </c>
      <c r="AW2" s="7">
        <f>6-X2</f>
        <v>4</v>
      </c>
      <c r="AX2" s="7">
        <f t="shared" ref="AX2" si="12">Y2</f>
        <v>5</v>
      </c>
      <c r="AY2" s="7">
        <f t="shared" ref="AY2" si="13">Z2</f>
        <v>5</v>
      </c>
      <c r="AZ2" s="7">
        <f t="shared" ref="AZ2" si="14">AA2</f>
        <v>5</v>
      </c>
      <c r="BA2" s="7">
        <f>6-AB2</f>
        <v>4</v>
      </c>
      <c r="BB2" s="7">
        <f t="shared" ref="BB2" si="15">AC2</f>
        <v>5</v>
      </c>
      <c r="BC2" s="7">
        <f t="shared" ref="BC2" si="16">AD2</f>
        <v>5</v>
      </c>
      <c r="BD2" s="7">
        <f t="shared" ref="BD2" si="17">AE2</f>
        <v>5</v>
      </c>
      <c r="BE2" s="7">
        <f t="shared" ref="BE2" si="18">AF2</f>
        <v>5</v>
      </c>
      <c r="BF2" s="8">
        <f>SUM(AG2:BE2)</f>
        <v>119</v>
      </c>
      <c r="BG2" s="8">
        <f>AVERAGE(AG2:BE2)</f>
        <v>4.76</v>
      </c>
      <c r="BH2" s="8">
        <f>SUM(AG2:AK2)</f>
        <v>24</v>
      </c>
      <c r="BI2" s="8">
        <f>AVERAGE(AG2:AK2)</f>
        <v>4.8</v>
      </c>
      <c r="BJ2" s="8">
        <f>SUM(AL2:AP2)</f>
        <v>23</v>
      </c>
      <c r="BK2" s="8">
        <f>AVERAGE(AL2:AP2)</f>
        <v>4.5999999999999996</v>
      </c>
      <c r="BL2" s="8">
        <f>SUM(AQ2:AU2)</f>
        <v>24</v>
      </c>
      <c r="BM2" s="8">
        <f>AVERAGE(AQ2:AU2)</f>
        <v>4.8</v>
      </c>
      <c r="BN2" s="8">
        <f>SUM(AV2:AZ2)</f>
        <v>24</v>
      </c>
      <c r="BO2" s="8">
        <f>AVERAGE(AV2:AZ2)</f>
        <v>4.8</v>
      </c>
      <c r="BP2" s="8">
        <f>SUM(BA2:BE2)</f>
        <v>24</v>
      </c>
      <c r="BQ2" s="8">
        <f>AVERAGE(BA2:BE2)</f>
        <v>4.8</v>
      </c>
    </row>
    <row r="3" spans="1:69" x14ac:dyDescent="0.25">
      <c r="A3">
        <v>35583</v>
      </c>
      <c r="B3">
        <v>0</v>
      </c>
      <c r="C3">
        <v>1984</v>
      </c>
      <c r="D3">
        <f t="shared" ref="D3:D66" si="19">2024-C3</f>
        <v>40</v>
      </c>
      <c r="E3" s="1">
        <v>45594.332199074073</v>
      </c>
      <c r="F3" t="s">
        <v>100</v>
      </c>
      <c r="G3">
        <v>0</v>
      </c>
      <c r="H3" s="4">
        <v>5</v>
      </c>
      <c r="I3" s="4">
        <v>5</v>
      </c>
      <c r="J3" s="4">
        <v>2</v>
      </c>
      <c r="K3" s="4">
        <v>4</v>
      </c>
      <c r="L3" s="4">
        <v>4</v>
      </c>
      <c r="M3" s="4">
        <v>4</v>
      </c>
      <c r="N3" s="4">
        <v>4</v>
      </c>
      <c r="O3" s="4">
        <v>4</v>
      </c>
      <c r="P3" s="4">
        <v>2</v>
      </c>
      <c r="Q3" s="4">
        <v>4</v>
      </c>
      <c r="R3" s="4">
        <v>3</v>
      </c>
      <c r="S3" s="4">
        <v>4</v>
      </c>
      <c r="T3" s="4">
        <v>4</v>
      </c>
      <c r="U3" s="4">
        <v>3</v>
      </c>
      <c r="V3" s="4">
        <v>4</v>
      </c>
      <c r="W3" s="4">
        <v>3</v>
      </c>
      <c r="X3" s="4">
        <v>2</v>
      </c>
      <c r="Y3" s="4">
        <v>3</v>
      </c>
      <c r="Z3" s="4">
        <v>4</v>
      </c>
      <c r="AA3" s="4">
        <v>5</v>
      </c>
      <c r="AB3" s="4">
        <v>2</v>
      </c>
      <c r="AC3" s="4">
        <v>3</v>
      </c>
      <c r="AD3" s="4">
        <v>2</v>
      </c>
      <c r="AE3" s="4">
        <v>4</v>
      </c>
      <c r="AF3" s="4">
        <v>4</v>
      </c>
      <c r="AG3" s="7">
        <f t="shared" ref="AG3:AG66" si="20">H3</f>
        <v>5</v>
      </c>
      <c r="AH3" s="7">
        <f t="shared" ref="AH3:AH66" si="21">I3</f>
        <v>5</v>
      </c>
      <c r="AI3" s="7">
        <f t="shared" ref="AI3:AI66" si="22">6-J3</f>
        <v>4</v>
      </c>
      <c r="AJ3" s="7">
        <f t="shared" ref="AJ3:AJ66" si="23">K3</f>
        <v>4</v>
      </c>
      <c r="AK3" s="7">
        <f t="shared" ref="AK3:AK66" si="24">L3</f>
        <v>4</v>
      </c>
      <c r="AL3" s="7">
        <f t="shared" ref="AL3:AL66" si="25">M3</f>
        <v>4</v>
      </c>
      <c r="AM3" s="7">
        <f t="shared" ref="AM3:AM66" si="26">N3</f>
        <v>4</v>
      </c>
      <c r="AN3" s="7">
        <f t="shared" ref="AN3:AN66" si="27">O3</f>
        <v>4</v>
      </c>
      <c r="AO3" s="7">
        <f t="shared" ref="AO3:AO66" si="28">6-P3</f>
        <v>4</v>
      </c>
      <c r="AP3" s="7">
        <f t="shared" ref="AP3:AP66" si="29">Q3</f>
        <v>4</v>
      </c>
      <c r="AQ3" s="7">
        <f t="shared" ref="AQ3:AQ66" si="30">6-R3</f>
        <v>3</v>
      </c>
      <c r="AR3" s="7">
        <f t="shared" ref="AR3:AR66" si="31">S3</f>
        <v>4</v>
      </c>
      <c r="AS3" s="7">
        <f t="shared" ref="AS3:AS66" si="32">T3</f>
        <v>4</v>
      </c>
      <c r="AT3" s="7">
        <f t="shared" ref="AT3:AT66" si="33">U3</f>
        <v>3</v>
      </c>
      <c r="AU3" s="7">
        <f t="shared" ref="AU3:AU66" si="34">V3</f>
        <v>4</v>
      </c>
      <c r="AV3" s="7">
        <f t="shared" ref="AV3:AV66" si="35">W3</f>
        <v>3</v>
      </c>
      <c r="AW3" s="7">
        <f t="shared" ref="AW3:AW66" si="36">6-X3</f>
        <v>4</v>
      </c>
      <c r="AX3" s="7">
        <f t="shared" ref="AX3:AX66" si="37">Y3</f>
        <v>3</v>
      </c>
      <c r="AY3" s="7">
        <f t="shared" ref="AY3:AY66" si="38">Z3</f>
        <v>4</v>
      </c>
      <c r="AZ3" s="7">
        <f t="shared" ref="AZ3:AZ66" si="39">AA3</f>
        <v>5</v>
      </c>
      <c r="BA3" s="7">
        <f t="shared" ref="BA3:BA66" si="40">6-AB3</f>
        <v>4</v>
      </c>
      <c r="BB3" s="7">
        <f t="shared" ref="BB3:BB66" si="41">AC3</f>
        <v>3</v>
      </c>
      <c r="BC3" s="7">
        <f t="shared" ref="BC3:BC66" si="42">AD3</f>
        <v>2</v>
      </c>
      <c r="BD3" s="7">
        <f t="shared" ref="BD3:BD66" si="43">AE3</f>
        <v>4</v>
      </c>
      <c r="BE3" s="7">
        <f t="shared" ref="BE3:BE66" si="44">AF3</f>
        <v>4</v>
      </c>
      <c r="BF3" s="8">
        <f t="shared" ref="BF3:BF65" si="45">SUM(AG3:BE3)</f>
        <v>96</v>
      </c>
      <c r="BG3" s="8">
        <f t="shared" ref="BG3:BG65" si="46">AVERAGE(AG3:BE3)</f>
        <v>3.84</v>
      </c>
      <c r="BH3" s="8">
        <f t="shared" ref="BH3:BH65" si="47">SUM(AG3:AK3)</f>
        <v>22</v>
      </c>
      <c r="BI3" s="8">
        <f t="shared" ref="BI3:BI65" si="48">AVERAGE(AG3:AK3)</f>
        <v>4.4000000000000004</v>
      </c>
      <c r="BJ3" s="8">
        <f t="shared" ref="BJ3:BJ65" si="49">SUM(AL3:AP3)</f>
        <v>20</v>
      </c>
      <c r="BK3" s="8">
        <f t="shared" ref="BK3:BK65" si="50">AVERAGE(AL3:AP3)</f>
        <v>4</v>
      </c>
      <c r="BL3" s="8">
        <f t="shared" ref="BL3:BL65" si="51">SUM(AQ3:AU3)</f>
        <v>18</v>
      </c>
      <c r="BM3" s="8">
        <f t="shared" ref="BM3:BM65" si="52">AVERAGE(AQ3:AU3)</f>
        <v>3.6</v>
      </c>
      <c r="BN3" s="8">
        <f t="shared" ref="BN3:BN65" si="53">SUM(AV3:AZ3)</f>
        <v>19</v>
      </c>
      <c r="BO3" s="8">
        <f t="shared" ref="BO3:BO65" si="54">AVERAGE(AV3:AZ3)</f>
        <v>3.8</v>
      </c>
      <c r="BP3" s="8">
        <f t="shared" ref="BP3:BP65" si="55">SUM(BA3:BE3)</f>
        <v>17</v>
      </c>
      <c r="BQ3" s="8">
        <f t="shared" ref="BQ3:BQ65" si="56">AVERAGE(BA3:BE3)</f>
        <v>3.4</v>
      </c>
    </row>
    <row r="4" spans="1:69" x14ac:dyDescent="0.25">
      <c r="A4">
        <v>35584</v>
      </c>
      <c r="B4">
        <v>0</v>
      </c>
      <c r="C4">
        <v>1986</v>
      </c>
      <c r="D4">
        <f t="shared" si="19"/>
        <v>38</v>
      </c>
      <c r="E4" s="1">
        <v>45594.336342592593</v>
      </c>
      <c r="F4" t="s">
        <v>101</v>
      </c>
      <c r="H4" s="4">
        <v>5</v>
      </c>
      <c r="I4" s="4">
        <v>5</v>
      </c>
      <c r="J4" s="4">
        <v>4</v>
      </c>
      <c r="K4" s="4">
        <v>3</v>
      </c>
      <c r="L4" s="4">
        <v>5</v>
      </c>
      <c r="M4" s="4">
        <v>5</v>
      </c>
      <c r="N4" s="4">
        <v>4</v>
      </c>
      <c r="O4" s="4">
        <v>4</v>
      </c>
      <c r="P4" s="4">
        <v>3</v>
      </c>
      <c r="Q4" s="4">
        <v>4</v>
      </c>
      <c r="R4" s="4">
        <v>5</v>
      </c>
      <c r="S4" s="4">
        <v>4</v>
      </c>
      <c r="T4" s="4">
        <v>3</v>
      </c>
      <c r="U4" s="4">
        <v>4</v>
      </c>
      <c r="V4" s="4">
        <v>4</v>
      </c>
      <c r="W4" s="4">
        <v>3</v>
      </c>
      <c r="X4" s="4">
        <v>2</v>
      </c>
      <c r="Y4" s="4">
        <v>3</v>
      </c>
      <c r="Z4" s="4">
        <v>4</v>
      </c>
      <c r="AA4" s="4">
        <v>4</v>
      </c>
      <c r="AB4" s="4">
        <v>1</v>
      </c>
      <c r="AC4" s="4">
        <v>3</v>
      </c>
      <c r="AD4" s="4">
        <v>5</v>
      </c>
      <c r="AE4" s="4">
        <v>5</v>
      </c>
      <c r="AF4" s="4">
        <v>5</v>
      </c>
      <c r="AG4" s="7">
        <f t="shared" si="20"/>
        <v>5</v>
      </c>
      <c r="AH4" s="7">
        <f t="shared" si="21"/>
        <v>5</v>
      </c>
      <c r="AI4" s="7">
        <f t="shared" si="22"/>
        <v>2</v>
      </c>
      <c r="AJ4" s="7">
        <f t="shared" si="23"/>
        <v>3</v>
      </c>
      <c r="AK4" s="7">
        <f t="shared" si="24"/>
        <v>5</v>
      </c>
      <c r="AL4" s="7">
        <f t="shared" si="25"/>
        <v>5</v>
      </c>
      <c r="AM4" s="7">
        <f t="shared" si="26"/>
        <v>4</v>
      </c>
      <c r="AN4" s="7">
        <f t="shared" si="27"/>
        <v>4</v>
      </c>
      <c r="AO4" s="7">
        <f t="shared" si="28"/>
        <v>3</v>
      </c>
      <c r="AP4" s="7">
        <f t="shared" si="29"/>
        <v>4</v>
      </c>
      <c r="AQ4" s="7">
        <f t="shared" si="30"/>
        <v>1</v>
      </c>
      <c r="AR4" s="7">
        <f t="shared" si="31"/>
        <v>4</v>
      </c>
      <c r="AS4" s="7">
        <f t="shared" si="32"/>
        <v>3</v>
      </c>
      <c r="AT4" s="7">
        <f t="shared" si="33"/>
        <v>4</v>
      </c>
      <c r="AU4" s="7">
        <f t="shared" si="34"/>
        <v>4</v>
      </c>
      <c r="AV4" s="7">
        <f t="shared" si="35"/>
        <v>3</v>
      </c>
      <c r="AW4" s="7">
        <f t="shared" si="36"/>
        <v>4</v>
      </c>
      <c r="AX4" s="7">
        <f t="shared" si="37"/>
        <v>3</v>
      </c>
      <c r="AY4" s="7">
        <f t="shared" si="38"/>
        <v>4</v>
      </c>
      <c r="AZ4" s="7">
        <f t="shared" si="39"/>
        <v>4</v>
      </c>
      <c r="BA4" s="7">
        <f t="shared" si="40"/>
        <v>5</v>
      </c>
      <c r="BB4" s="7">
        <f t="shared" si="41"/>
        <v>3</v>
      </c>
      <c r="BC4" s="7">
        <f t="shared" si="42"/>
        <v>5</v>
      </c>
      <c r="BD4" s="7">
        <f t="shared" si="43"/>
        <v>5</v>
      </c>
      <c r="BE4" s="7">
        <f t="shared" si="44"/>
        <v>5</v>
      </c>
      <c r="BF4" s="8">
        <f t="shared" si="45"/>
        <v>97</v>
      </c>
      <c r="BG4" s="8">
        <f t="shared" si="46"/>
        <v>3.88</v>
      </c>
      <c r="BH4" s="8">
        <f t="shared" si="47"/>
        <v>20</v>
      </c>
      <c r="BI4" s="8">
        <f t="shared" si="48"/>
        <v>4</v>
      </c>
      <c r="BJ4" s="8">
        <f t="shared" si="49"/>
        <v>20</v>
      </c>
      <c r="BK4" s="8">
        <f t="shared" si="50"/>
        <v>4</v>
      </c>
      <c r="BL4" s="8">
        <f t="shared" si="51"/>
        <v>16</v>
      </c>
      <c r="BM4" s="8">
        <f t="shared" si="52"/>
        <v>3.2</v>
      </c>
      <c r="BN4" s="8">
        <f t="shared" si="53"/>
        <v>18</v>
      </c>
      <c r="BO4" s="8">
        <f t="shared" si="54"/>
        <v>3.6</v>
      </c>
      <c r="BP4" s="8">
        <f t="shared" si="55"/>
        <v>23</v>
      </c>
      <c r="BQ4" s="8">
        <f t="shared" si="56"/>
        <v>4.5999999999999996</v>
      </c>
    </row>
    <row r="5" spans="1:69" x14ac:dyDescent="0.25">
      <c r="A5">
        <v>35588</v>
      </c>
      <c r="B5">
        <v>0</v>
      </c>
      <c r="C5">
        <v>1989</v>
      </c>
      <c r="D5">
        <f t="shared" si="19"/>
        <v>35</v>
      </c>
      <c r="E5" s="1">
        <v>45594.366724537038</v>
      </c>
      <c r="F5" t="s">
        <v>102</v>
      </c>
      <c r="G5">
        <v>0</v>
      </c>
      <c r="H5" s="4">
        <v>4</v>
      </c>
      <c r="I5" s="4">
        <v>3</v>
      </c>
      <c r="J5" s="4">
        <v>2</v>
      </c>
      <c r="K5" s="4">
        <v>4</v>
      </c>
      <c r="L5" s="4">
        <v>4</v>
      </c>
      <c r="M5" s="4">
        <v>4</v>
      </c>
      <c r="N5" s="4">
        <v>4</v>
      </c>
      <c r="O5" s="4">
        <v>3</v>
      </c>
      <c r="P5" s="4">
        <v>2</v>
      </c>
      <c r="Q5" s="4">
        <v>4</v>
      </c>
      <c r="R5" s="4">
        <v>5</v>
      </c>
      <c r="S5" s="4">
        <v>2</v>
      </c>
      <c r="T5" s="4">
        <v>1</v>
      </c>
      <c r="U5" s="4">
        <v>1</v>
      </c>
      <c r="V5" s="4">
        <v>2</v>
      </c>
      <c r="W5" s="4">
        <v>3</v>
      </c>
      <c r="X5" s="4">
        <v>5</v>
      </c>
      <c r="Y5" s="4">
        <v>1</v>
      </c>
      <c r="Z5" s="4">
        <v>3</v>
      </c>
      <c r="AA5" s="4">
        <v>4</v>
      </c>
      <c r="AB5" s="4">
        <v>2</v>
      </c>
      <c r="AC5" s="4">
        <v>4</v>
      </c>
      <c r="AD5" s="4">
        <v>5</v>
      </c>
      <c r="AE5" s="4">
        <v>4</v>
      </c>
      <c r="AF5" s="4">
        <v>4</v>
      </c>
      <c r="AG5" s="7">
        <f t="shared" si="20"/>
        <v>4</v>
      </c>
      <c r="AH5" s="7">
        <f t="shared" si="21"/>
        <v>3</v>
      </c>
      <c r="AI5" s="7">
        <f t="shared" si="22"/>
        <v>4</v>
      </c>
      <c r="AJ5" s="7">
        <f t="shared" si="23"/>
        <v>4</v>
      </c>
      <c r="AK5" s="7">
        <f t="shared" si="24"/>
        <v>4</v>
      </c>
      <c r="AL5" s="7">
        <f t="shared" si="25"/>
        <v>4</v>
      </c>
      <c r="AM5" s="7">
        <f t="shared" si="26"/>
        <v>4</v>
      </c>
      <c r="AN5" s="7">
        <f t="shared" si="27"/>
        <v>3</v>
      </c>
      <c r="AO5" s="7">
        <f t="shared" si="28"/>
        <v>4</v>
      </c>
      <c r="AP5" s="7">
        <f t="shared" si="29"/>
        <v>4</v>
      </c>
      <c r="AQ5" s="7">
        <f t="shared" si="30"/>
        <v>1</v>
      </c>
      <c r="AR5" s="7">
        <f t="shared" si="31"/>
        <v>2</v>
      </c>
      <c r="AS5" s="7">
        <f t="shared" si="32"/>
        <v>1</v>
      </c>
      <c r="AT5" s="7">
        <f t="shared" si="33"/>
        <v>1</v>
      </c>
      <c r="AU5" s="7">
        <f t="shared" si="34"/>
        <v>2</v>
      </c>
      <c r="AV5" s="7">
        <f t="shared" si="35"/>
        <v>3</v>
      </c>
      <c r="AW5" s="7">
        <f t="shared" si="36"/>
        <v>1</v>
      </c>
      <c r="AX5" s="7">
        <f t="shared" si="37"/>
        <v>1</v>
      </c>
      <c r="AY5" s="7">
        <f t="shared" si="38"/>
        <v>3</v>
      </c>
      <c r="AZ5" s="7">
        <f t="shared" si="39"/>
        <v>4</v>
      </c>
      <c r="BA5" s="7">
        <f t="shared" si="40"/>
        <v>4</v>
      </c>
      <c r="BB5" s="7">
        <f t="shared" si="41"/>
        <v>4</v>
      </c>
      <c r="BC5" s="7">
        <f t="shared" si="42"/>
        <v>5</v>
      </c>
      <c r="BD5" s="7">
        <f t="shared" si="43"/>
        <v>4</v>
      </c>
      <c r="BE5" s="7">
        <f t="shared" si="44"/>
        <v>4</v>
      </c>
      <c r="BF5" s="8">
        <f t="shared" si="45"/>
        <v>78</v>
      </c>
      <c r="BG5" s="8">
        <f t="shared" si="46"/>
        <v>3.12</v>
      </c>
      <c r="BH5" s="8">
        <f t="shared" si="47"/>
        <v>19</v>
      </c>
      <c r="BI5" s="8">
        <f t="shared" si="48"/>
        <v>3.8</v>
      </c>
      <c r="BJ5" s="8">
        <f t="shared" si="49"/>
        <v>19</v>
      </c>
      <c r="BK5" s="8">
        <f t="shared" si="50"/>
        <v>3.8</v>
      </c>
      <c r="BL5" s="8">
        <f t="shared" si="51"/>
        <v>7</v>
      </c>
      <c r="BM5" s="8">
        <f t="shared" si="52"/>
        <v>1.4</v>
      </c>
      <c r="BN5" s="8">
        <f t="shared" si="53"/>
        <v>12</v>
      </c>
      <c r="BO5" s="8">
        <f t="shared" si="54"/>
        <v>2.4</v>
      </c>
      <c r="BP5" s="8">
        <f t="shared" si="55"/>
        <v>21</v>
      </c>
      <c r="BQ5" s="8">
        <f t="shared" si="56"/>
        <v>4.2</v>
      </c>
    </row>
    <row r="6" spans="1:69" x14ac:dyDescent="0.25">
      <c r="A6">
        <v>35591</v>
      </c>
      <c r="B6">
        <v>1</v>
      </c>
      <c r="C6">
        <v>1984</v>
      </c>
      <c r="D6">
        <f t="shared" si="19"/>
        <v>40</v>
      </c>
      <c r="E6" s="1">
        <v>45594.385821759257</v>
      </c>
      <c r="F6" t="s">
        <v>103</v>
      </c>
      <c r="G6">
        <v>1</v>
      </c>
      <c r="H6" s="4">
        <v>4</v>
      </c>
      <c r="I6" s="4">
        <v>3</v>
      </c>
      <c r="J6" s="4">
        <v>2</v>
      </c>
      <c r="K6" s="4">
        <v>3</v>
      </c>
      <c r="L6" s="4">
        <v>4</v>
      </c>
      <c r="M6" s="4">
        <v>4</v>
      </c>
      <c r="N6" s="4">
        <v>5</v>
      </c>
      <c r="O6" s="4">
        <v>5</v>
      </c>
      <c r="P6" s="4">
        <v>2</v>
      </c>
      <c r="Q6" s="4">
        <v>4</v>
      </c>
      <c r="R6" s="4">
        <v>4</v>
      </c>
      <c r="S6" s="4">
        <v>4</v>
      </c>
      <c r="T6" s="4">
        <v>3</v>
      </c>
      <c r="U6" s="4">
        <v>4</v>
      </c>
      <c r="V6" s="4">
        <v>4</v>
      </c>
      <c r="W6" s="4">
        <v>5</v>
      </c>
      <c r="X6" s="4">
        <v>2</v>
      </c>
      <c r="Y6" s="4">
        <v>4</v>
      </c>
      <c r="Z6" s="4">
        <v>4</v>
      </c>
      <c r="AA6" s="4">
        <v>5</v>
      </c>
      <c r="AB6" s="4">
        <v>4</v>
      </c>
      <c r="AC6" s="4">
        <v>3</v>
      </c>
      <c r="AD6" s="4">
        <v>4</v>
      </c>
      <c r="AE6" s="4">
        <v>4</v>
      </c>
      <c r="AF6" s="4">
        <v>2</v>
      </c>
      <c r="AG6" s="7">
        <f t="shared" si="20"/>
        <v>4</v>
      </c>
      <c r="AH6" s="7">
        <f t="shared" si="21"/>
        <v>3</v>
      </c>
      <c r="AI6" s="7">
        <f t="shared" si="22"/>
        <v>4</v>
      </c>
      <c r="AJ6" s="7">
        <f t="shared" si="23"/>
        <v>3</v>
      </c>
      <c r="AK6" s="7">
        <f t="shared" si="24"/>
        <v>4</v>
      </c>
      <c r="AL6" s="7">
        <f t="shared" si="25"/>
        <v>4</v>
      </c>
      <c r="AM6" s="7">
        <f t="shared" si="26"/>
        <v>5</v>
      </c>
      <c r="AN6" s="7">
        <f t="shared" si="27"/>
        <v>5</v>
      </c>
      <c r="AO6" s="7">
        <f t="shared" si="28"/>
        <v>4</v>
      </c>
      <c r="AP6" s="7">
        <f t="shared" si="29"/>
        <v>4</v>
      </c>
      <c r="AQ6" s="7">
        <f t="shared" si="30"/>
        <v>2</v>
      </c>
      <c r="AR6" s="7">
        <f t="shared" si="31"/>
        <v>4</v>
      </c>
      <c r="AS6" s="7">
        <f t="shared" si="32"/>
        <v>3</v>
      </c>
      <c r="AT6" s="7">
        <f t="shared" si="33"/>
        <v>4</v>
      </c>
      <c r="AU6" s="7">
        <f t="shared" si="34"/>
        <v>4</v>
      </c>
      <c r="AV6" s="7">
        <f t="shared" si="35"/>
        <v>5</v>
      </c>
      <c r="AW6" s="7">
        <f t="shared" si="36"/>
        <v>4</v>
      </c>
      <c r="AX6" s="7">
        <f t="shared" si="37"/>
        <v>4</v>
      </c>
      <c r="AY6" s="7">
        <f t="shared" si="38"/>
        <v>4</v>
      </c>
      <c r="AZ6" s="7">
        <f t="shared" si="39"/>
        <v>5</v>
      </c>
      <c r="BA6" s="7">
        <f t="shared" si="40"/>
        <v>2</v>
      </c>
      <c r="BB6" s="7">
        <f t="shared" si="41"/>
        <v>3</v>
      </c>
      <c r="BC6" s="7">
        <f t="shared" si="42"/>
        <v>4</v>
      </c>
      <c r="BD6" s="7">
        <f t="shared" si="43"/>
        <v>4</v>
      </c>
      <c r="BE6" s="7">
        <f t="shared" si="44"/>
        <v>2</v>
      </c>
      <c r="BF6" s="8">
        <f t="shared" si="45"/>
        <v>94</v>
      </c>
      <c r="BG6" s="8">
        <f t="shared" si="46"/>
        <v>3.76</v>
      </c>
      <c r="BH6" s="8">
        <f>SUM(AG6:AK6)</f>
        <v>18</v>
      </c>
      <c r="BI6" s="8">
        <f t="shared" si="48"/>
        <v>3.6</v>
      </c>
      <c r="BJ6" s="8">
        <f t="shared" si="49"/>
        <v>22</v>
      </c>
      <c r="BK6" s="8">
        <f t="shared" si="50"/>
        <v>4.4000000000000004</v>
      </c>
      <c r="BL6" s="8">
        <f t="shared" si="51"/>
        <v>17</v>
      </c>
      <c r="BM6" s="8">
        <f t="shared" si="52"/>
        <v>3.4</v>
      </c>
      <c r="BN6" s="8">
        <f t="shared" si="53"/>
        <v>22</v>
      </c>
      <c r="BO6" s="8">
        <f t="shared" si="54"/>
        <v>4.4000000000000004</v>
      </c>
      <c r="BP6" s="8">
        <f t="shared" si="55"/>
        <v>15</v>
      </c>
      <c r="BQ6" s="8">
        <f t="shared" si="56"/>
        <v>3</v>
      </c>
    </row>
    <row r="7" spans="1:69" x14ac:dyDescent="0.25">
      <c r="A7">
        <v>35585</v>
      </c>
      <c r="B7">
        <v>1</v>
      </c>
      <c r="C7">
        <v>1984</v>
      </c>
      <c r="D7">
        <f t="shared" si="19"/>
        <v>40</v>
      </c>
      <c r="E7" s="1">
        <v>45594.386863425927</v>
      </c>
      <c r="F7" t="s">
        <v>104</v>
      </c>
      <c r="G7">
        <v>1</v>
      </c>
      <c r="H7" s="4">
        <v>5</v>
      </c>
      <c r="I7" s="4">
        <v>5</v>
      </c>
      <c r="J7" s="4">
        <v>1</v>
      </c>
      <c r="K7" s="4">
        <v>2</v>
      </c>
      <c r="L7" s="4">
        <v>3</v>
      </c>
      <c r="M7" s="4">
        <v>4</v>
      </c>
      <c r="N7" s="4">
        <v>3</v>
      </c>
      <c r="O7" s="4">
        <v>4</v>
      </c>
      <c r="P7" s="4">
        <v>4</v>
      </c>
      <c r="Q7" s="4">
        <v>2</v>
      </c>
      <c r="R7" s="4">
        <v>2</v>
      </c>
      <c r="S7" s="4">
        <v>4</v>
      </c>
      <c r="T7" s="4">
        <v>4</v>
      </c>
      <c r="U7" s="4">
        <v>3</v>
      </c>
      <c r="V7" s="4">
        <v>3</v>
      </c>
      <c r="W7" s="4">
        <v>4</v>
      </c>
      <c r="X7" s="4">
        <v>2</v>
      </c>
      <c r="Y7" s="4">
        <v>3</v>
      </c>
      <c r="Z7" s="4">
        <v>4</v>
      </c>
      <c r="AA7" s="4">
        <v>4</v>
      </c>
      <c r="AB7" s="4">
        <v>4</v>
      </c>
      <c r="AC7" s="4">
        <v>3</v>
      </c>
      <c r="AD7" s="4">
        <v>3</v>
      </c>
      <c r="AE7" s="4">
        <v>3</v>
      </c>
      <c r="AF7" s="4">
        <v>1</v>
      </c>
      <c r="AG7" s="7">
        <f t="shared" si="20"/>
        <v>5</v>
      </c>
      <c r="AH7" s="7">
        <f t="shared" si="21"/>
        <v>5</v>
      </c>
      <c r="AI7" s="7">
        <f t="shared" si="22"/>
        <v>5</v>
      </c>
      <c r="AJ7" s="7">
        <f t="shared" si="23"/>
        <v>2</v>
      </c>
      <c r="AK7" s="7">
        <f t="shared" si="24"/>
        <v>3</v>
      </c>
      <c r="AL7" s="7">
        <f t="shared" si="25"/>
        <v>4</v>
      </c>
      <c r="AM7" s="7">
        <f t="shared" si="26"/>
        <v>3</v>
      </c>
      <c r="AN7" s="7">
        <f t="shared" si="27"/>
        <v>4</v>
      </c>
      <c r="AO7" s="7">
        <f t="shared" si="28"/>
        <v>2</v>
      </c>
      <c r="AP7" s="7">
        <f t="shared" si="29"/>
        <v>2</v>
      </c>
      <c r="AQ7" s="7">
        <f t="shared" si="30"/>
        <v>4</v>
      </c>
      <c r="AR7" s="7">
        <f t="shared" si="31"/>
        <v>4</v>
      </c>
      <c r="AS7" s="7">
        <f t="shared" si="32"/>
        <v>4</v>
      </c>
      <c r="AT7" s="7">
        <f t="shared" si="33"/>
        <v>3</v>
      </c>
      <c r="AU7" s="7">
        <f t="shared" si="34"/>
        <v>3</v>
      </c>
      <c r="AV7" s="7">
        <f t="shared" si="35"/>
        <v>4</v>
      </c>
      <c r="AW7" s="7">
        <f t="shared" si="36"/>
        <v>4</v>
      </c>
      <c r="AX7" s="7">
        <f t="shared" si="37"/>
        <v>3</v>
      </c>
      <c r="AY7" s="7">
        <f t="shared" si="38"/>
        <v>4</v>
      </c>
      <c r="AZ7" s="7">
        <f t="shared" si="39"/>
        <v>4</v>
      </c>
      <c r="BA7" s="7">
        <f t="shared" si="40"/>
        <v>2</v>
      </c>
      <c r="BB7" s="7">
        <f t="shared" si="41"/>
        <v>3</v>
      </c>
      <c r="BC7" s="7">
        <f t="shared" si="42"/>
        <v>3</v>
      </c>
      <c r="BD7" s="7">
        <f t="shared" si="43"/>
        <v>3</v>
      </c>
      <c r="BE7" s="7">
        <f t="shared" si="44"/>
        <v>1</v>
      </c>
      <c r="BF7" s="8">
        <f t="shared" si="45"/>
        <v>84</v>
      </c>
      <c r="BG7" s="8">
        <f t="shared" si="46"/>
        <v>3.36</v>
      </c>
      <c r="BH7" s="8">
        <f t="shared" si="47"/>
        <v>20</v>
      </c>
      <c r="BI7" s="8">
        <f t="shared" si="48"/>
        <v>4</v>
      </c>
      <c r="BJ7" s="8">
        <f t="shared" si="49"/>
        <v>15</v>
      </c>
      <c r="BK7" s="8">
        <f t="shared" si="50"/>
        <v>3</v>
      </c>
      <c r="BL7" s="8">
        <f t="shared" si="51"/>
        <v>18</v>
      </c>
      <c r="BM7" s="8">
        <f t="shared" si="52"/>
        <v>3.6</v>
      </c>
      <c r="BN7" s="8">
        <f t="shared" si="53"/>
        <v>19</v>
      </c>
      <c r="BO7" s="8">
        <f t="shared" si="54"/>
        <v>3.8</v>
      </c>
      <c r="BP7" s="8">
        <f t="shared" si="55"/>
        <v>12</v>
      </c>
      <c r="BQ7" s="8">
        <f t="shared" si="56"/>
        <v>2.4</v>
      </c>
    </row>
    <row r="8" spans="1:69" x14ac:dyDescent="0.25">
      <c r="A8">
        <v>35616</v>
      </c>
      <c r="B8">
        <v>0</v>
      </c>
      <c r="C8">
        <v>1999</v>
      </c>
      <c r="D8">
        <f t="shared" si="19"/>
        <v>25</v>
      </c>
      <c r="E8" s="1">
        <v>45594.40420138889</v>
      </c>
      <c r="F8" t="s">
        <v>105</v>
      </c>
      <c r="G8">
        <v>0</v>
      </c>
      <c r="H8" s="4">
        <v>5</v>
      </c>
      <c r="I8" s="4">
        <v>4</v>
      </c>
      <c r="J8" s="4">
        <v>5</v>
      </c>
      <c r="K8" s="4">
        <v>2</v>
      </c>
      <c r="L8" s="4">
        <v>2</v>
      </c>
      <c r="M8" s="4">
        <v>2</v>
      </c>
      <c r="N8" s="4">
        <v>2</v>
      </c>
      <c r="O8" s="4">
        <v>2</v>
      </c>
      <c r="P8" s="4">
        <v>4</v>
      </c>
      <c r="Q8" s="4">
        <v>2</v>
      </c>
      <c r="R8" s="4">
        <v>3</v>
      </c>
      <c r="S8" s="4">
        <v>2</v>
      </c>
      <c r="T8" s="4">
        <v>5</v>
      </c>
      <c r="U8" s="4">
        <v>3</v>
      </c>
      <c r="V8" s="4">
        <v>3</v>
      </c>
      <c r="W8" s="4">
        <v>2</v>
      </c>
      <c r="X8" s="4">
        <v>4</v>
      </c>
      <c r="Y8" s="4">
        <v>2</v>
      </c>
      <c r="Z8" s="4">
        <v>5</v>
      </c>
      <c r="AA8" s="4">
        <v>5</v>
      </c>
      <c r="AB8" s="4">
        <v>3</v>
      </c>
      <c r="AC8" s="4">
        <v>3</v>
      </c>
      <c r="AD8" s="4">
        <v>4</v>
      </c>
      <c r="AE8" s="4">
        <v>4</v>
      </c>
      <c r="AF8" s="4">
        <v>5</v>
      </c>
      <c r="AG8" s="7">
        <f t="shared" si="20"/>
        <v>5</v>
      </c>
      <c r="AH8" s="7">
        <f t="shared" si="21"/>
        <v>4</v>
      </c>
      <c r="AI8" s="7">
        <f t="shared" si="22"/>
        <v>1</v>
      </c>
      <c r="AJ8" s="7">
        <f t="shared" si="23"/>
        <v>2</v>
      </c>
      <c r="AK8" s="7">
        <f t="shared" si="24"/>
        <v>2</v>
      </c>
      <c r="AL8" s="7">
        <f t="shared" si="25"/>
        <v>2</v>
      </c>
      <c r="AM8" s="7">
        <f t="shared" si="26"/>
        <v>2</v>
      </c>
      <c r="AN8" s="7">
        <f t="shared" si="27"/>
        <v>2</v>
      </c>
      <c r="AO8" s="7">
        <f t="shared" si="28"/>
        <v>2</v>
      </c>
      <c r="AP8" s="7">
        <f t="shared" si="29"/>
        <v>2</v>
      </c>
      <c r="AQ8" s="7">
        <f t="shared" si="30"/>
        <v>3</v>
      </c>
      <c r="AR8" s="7">
        <f t="shared" si="31"/>
        <v>2</v>
      </c>
      <c r="AS8" s="7">
        <f t="shared" si="32"/>
        <v>5</v>
      </c>
      <c r="AT8" s="7">
        <f t="shared" si="33"/>
        <v>3</v>
      </c>
      <c r="AU8" s="7">
        <f t="shared" si="34"/>
        <v>3</v>
      </c>
      <c r="AV8" s="7">
        <f t="shared" si="35"/>
        <v>2</v>
      </c>
      <c r="AW8" s="7">
        <f t="shared" si="36"/>
        <v>2</v>
      </c>
      <c r="AX8" s="7">
        <f t="shared" si="37"/>
        <v>2</v>
      </c>
      <c r="AY8" s="7">
        <f t="shared" si="38"/>
        <v>5</v>
      </c>
      <c r="AZ8" s="7">
        <f t="shared" si="39"/>
        <v>5</v>
      </c>
      <c r="BA8" s="7">
        <f t="shared" si="40"/>
        <v>3</v>
      </c>
      <c r="BB8" s="7">
        <f t="shared" si="41"/>
        <v>3</v>
      </c>
      <c r="BC8" s="7">
        <f t="shared" si="42"/>
        <v>4</v>
      </c>
      <c r="BD8" s="7">
        <f t="shared" si="43"/>
        <v>4</v>
      </c>
      <c r="BE8" s="7">
        <f t="shared" si="44"/>
        <v>5</v>
      </c>
      <c r="BF8" s="8">
        <f t="shared" si="45"/>
        <v>75</v>
      </c>
      <c r="BG8" s="8">
        <f t="shared" si="46"/>
        <v>3</v>
      </c>
      <c r="BH8" s="8">
        <f t="shared" si="47"/>
        <v>14</v>
      </c>
      <c r="BI8" s="8">
        <f t="shared" si="48"/>
        <v>2.8</v>
      </c>
      <c r="BJ8" s="8">
        <f t="shared" si="49"/>
        <v>10</v>
      </c>
      <c r="BK8" s="8">
        <f t="shared" si="50"/>
        <v>2</v>
      </c>
      <c r="BL8" s="8">
        <f t="shared" si="51"/>
        <v>16</v>
      </c>
      <c r="BM8" s="8">
        <f t="shared" si="52"/>
        <v>3.2</v>
      </c>
      <c r="BN8" s="8">
        <f t="shared" si="53"/>
        <v>16</v>
      </c>
      <c r="BO8" s="8">
        <f t="shared" si="54"/>
        <v>3.2</v>
      </c>
      <c r="BP8" s="8">
        <f t="shared" si="55"/>
        <v>19</v>
      </c>
      <c r="BQ8" s="8">
        <f t="shared" si="56"/>
        <v>3.8</v>
      </c>
    </row>
    <row r="9" spans="1:69" x14ac:dyDescent="0.25">
      <c r="A9">
        <v>35625</v>
      </c>
      <c r="B9">
        <v>0</v>
      </c>
      <c r="C9">
        <v>2003</v>
      </c>
      <c r="D9">
        <f t="shared" si="19"/>
        <v>21</v>
      </c>
      <c r="E9" s="1">
        <v>45594.411805555559</v>
      </c>
      <c r="F9" t="s">
        <v>106</v>
      </c>
      <c r="G9">
        <v>1</v>
      </c>
      <c r="H9" s="4">
        <v>5</v>
      </c>
      <c r="I9" s="4">
        <v>5</v>
      </c>
      <c r="J9" s="4">
        <v>1</v>
      </c>
      <c r="K9" s="4">
        <v>5</v>
      </c>
      <c r="L9" s="4">
        <v>5</v>
      </c>
      <c r="M9" s="4">
        <v>4</v>
      </c>
      <c r="N9" s="4">
        <v>3</v>
      </c>
      <c r="O9" s="4">
        <v>4</v>
      </c>
      <c r="P9" s="4">
        <v>4</v>
      </c>
      <c r="Q9" s="4">
        <v>4</v>
      </c>
      <c r="R9" s="4">
        <v>5</v>
      </c>
      <c r="S9" s="4">
        <v>2</v>
      </c>
      <c r="T9" s="4">
        <v>3</v>
      </c>
      <c r="U9" s="4">
        <v>3</v>
      </c>
      <c r="V9" s="4">
        <v>4</v>
      </c>
      <c r="W9" s="4">
        <v>4</v>
      </c>
      <c r="X9" s="4">
        <v>3</v>
      </c>
      <c r="Y9" s="4">
        <v>4</v>
      </c>
      <c r="Z9" s="4">
        <v>4</v>
      </c>
      <c r="AA9" s="4">
        <v>4</v>
      </c>
      <c r="AB9" s="4">
        <v>1</v>
      </c>
      <c r="AC9" s="4">
        <v>2</v>
      </c>
      <c r="AD9" s="4">
        <v>2</v>
      </c>
      <c r="AE9" s="4">
        <v>5</v>
      </c>
      <c r="AF9" s="4">
        <v>3</v>
      </c>
      <c r="AG9" s="7">
        <f t="shared" si="20"/>
        <v>5</v>
      </c>
      <c r="AH9" s="7">
        <f t="shared" si="21"/>
        <v>5</v>
      </c>
      <c r="AI9" s="7">
        <f t="shared" si="22"/>
        <v>5</v>
      </c>
      <c r="AJ9" s="7">
        <f t="shared" si="23"/>
        <v>5</v>
      </c>
      <c r="AK9" s="7">
        <f t="shared" si="24"/>
        <v>5</v>
      </c>
      <c r="AL9" s="7">
        <f t="shared" si="25"/>
        <v>4</v>
      </c>
      <c r="AM9" s="7">
        <f t="shared" si="26"/>
        <v>3</v>
      </c>
      <c r="AN9" s="7">
        <f t="shared" si="27"/>
        <v>4</v>
      </c>
      <c r="AO9" s="7">
        <f t="shared" si="28"/>
        <v>2</v>
      </c>
      <c r="AP9" s="7">
        <f t="shared" si="29"/>
        <v>4</v>
      </c>
      <c r="AQ9" s="7">
        <f t="shared" si="30"/>
        <v>1</v>
      </c>
      <c r="AR9" s="7">
        <f t="shared" si="31"/>
        <v>2</v>
      </c>
      <c r="AS9" s="7">
        <f t="shared" si="32"/>
        <v>3</v>
      </c>
      <c r="AT9" s="7">
        <f t="shared" si="33"/>
        <v>3</v>
      </c>
      <c r="AU9" s="7">
        <f t="shared" si="34"/>
        <v>4</v>
      </c>
      <c r="AV9" s="7">
        <f t="shared" si="35"/>
        <v>4</v>
      </c>
      <c r="AW9" s="7">
        <f t="shared" si="36"/>
        <v>3</v>
      </c>
      <c r="AX9" s="7">
        <f t="shared" si="37"/>
        <v>4</v>
      </c>
      <c r="AY9" s="7">
        <f t="shared" si="38"/>
        <v>4</v>
      </c>
      <c r="AZ9" s="7">
        <f t="shared" si="39"/>
        <v>4</v>
      </c>
      <c r="BA9" s="7">
        <f t="shared" si="40"/>
        <v>5</v>
      </c>
      <c r="BB9" s="7">
        <f t="shared" si="41"/>
        <v>2</v>
      </c>
      <c r="BC9" s="7">
        <f t="shared" si="42"/>
        <v>2</v>
      </c>
      <c r="BD9" s="7">
        <f t="shared" si="43"/>
        <v>5</v>
      </c>
      <c r="BE9" s="7">
        <f t="shared" si="44"/>
        <v>3</v>
      </c>
      <c r="BF9" s="8">
        <f t="shared" si="45"/>
        <v>91</v>
      </c>
      <c r="BG9" s="8">
        <f t="shared" si="46"/>
        <v>3.64</v>
      </c>
      <c r="BH9" s="8">
        <f t="shared" si="47"/>
        <v>25</v>
      </c>
      <c r="BI9" s="8">
        <f t="shared" si="48"/>
        <v>5</v>
      </c>
      <c r="BJ9" s="8">
        <f t="shared" si="49"/>
        <v>17</v>
      </c>
      <c r="BK9" s="8">
        <f t="shared" si="50"/>
        <v>3.4</v>
      </c>
      <c r="BL9" s="8">
        <f t="shared" si="51"/>
        <v>13</v>
      </c>
      <c r="BM9" s="8">
        <f t="shared" si="52"/>
        <v>2.6</v>
      </c>
      <c r="BN9" s="8">
        <f t="shared" si="53"/>
        <v>19</v>
      </c>
      <c r="BO9" s="8">
        <f t="shared" si="54"/>
        <v>3.8</v>
      </c>
      <c r="BP9" s="8">
        <f t="shared" si="55"/>
        <v>17</v>
      </c>
      <c r="BQ9" s="8">
        <f t="shared" si="56"/>
        <v>3.4</v>
      </c>
    </row>
    <row r="10" spans="1:69" x14ac:dyDescent="0.25">
      <c r="A10">
        <v>35632</v>
      </c>
      <c r="B10">
        <v>0</v>
      </c>
      <c r="C10">
        <v>2001</v>
      </c>
      <c r="D10">
        <f t="shared" si="19"/>
        <v>23</v>
      </c>
      <c r="E10" s="1">
        <v>45594.416145833333</v>
      </c>
      <c r="F10" t="s">
        <v>107</v>
      </c>
      <c r="G10">
        <v>1</v>
      </c>
      <c r="H10" s="4">
        <v>4</v>
      </c>
      <c r="I10" s="4">
        <v>5</v>
      </c>
      <c r="J10" s="4">
        <v>3</v>
      </c>
      <c r="K10" s="4">
        <v>4</v>
      </c>
      <c r="L10" s="4">
        <v>4</v>
      </c>
      <c r="M10" s="4">
        <v>3</v>
      </c>
      <c r="N10" s="4">
        <v>4</v>
      </c>
      <c r="O10" s="4">
        <v>4</v>
      </c>
      <c r="P10" s="4">
        <v>5</v>
      </c>
      <c r="Q10" s="4">
        <v>4</v>
      </c>
      <c r="R10" s="4">
        <v>2</v>
      </c>
      <c r="S10" s="4">
        <v>4</v>
      </c>
      <c r="T10" s="4">
        <v>4</v>
      </c>
      <c r="U10" s="4">
        <v>4</v>
      </c>
      <c r="V10" s="4">
        <v>4</v>
      </c>
      <c r="W10" s="4">
        <v>5</v>
      </c>
      <c r="X10" s="4">
        <v>2</v>
      </c>
      <c r="Y10" s="4">
        <v>4</v>
      </c>
      <c r="Z10" s="4">
        <v>4</v>
      </c>
      <c r="AA10" s="4">
        <v>4</v>
      </c>
      <c r="AB10" s="4">
        <v>2</v>
      </c>
      <c r="AC10" s="4">
        <v>5</v>
      </c>
      <c r="AD10" s="4">
        <v>4</v>
      </c>
      <c r="AE10" s="4">
        <v>5</v>
      </c>
      <c r="AF10" s="4">
        <v>5</v>
      </c>
      <c r="AG10" s="7">
        <f t="shared" si="20"/>
        <v>4</v>
      </c>
      <c r="AH10" s="7">
        <f t="shared" si="21"/>
        <v>5</v>
      </c>
      <c r="AI10" s="7">
        <f t="shared" si="22"/>
        <v>3</v>
      </c>
      <c r="AJ10" s="7">
        <f t="shared" si="23"/>
        <v>4</v>
      </c>
      <c r="AK10" s="7">
        <f t="shared" si="24"/>
        <v>4</v>
      </c>
      <c r="AL10" s="7">
        <f t="shared" si="25"/>
        <v>3</v>
      </c>
      <c r="AM10" s="7">
        <f t="shared" si="26"/>
        <v>4</v>
      </c>
      <c r="AN10" s="7">
        <f t="shared" si="27"/>
        <v>4</v>
      </c>
      <c r="AO10" s="7">
        <f t="shared" si="28"/>
        <v>1</v>
      </c>
      <c r="AP10" s="7">
        <f t="shared" si="29"/>
        <v>4</v>
      </c>
      <c r="AQ10" s="7">
        <f t="shared" si="30"/>
        <v>4</v>
      </c>
      <c r="AR10" s="7">
        <f t="shared" si="31"/>
        <v>4</v>
      </c>
      <c r="AS10" s="7">
        <f t="shared" si="32"/>
        <v>4</v>
      </c>
      <c r="AT10" s="7">
        <f t="shared" si="33"/>
        <v>4</v>
      </c>
      <c r="AU10" s="7">
        <f t="shared" si="34"/>
        <v>4</v>
      </c>
      <c r="AV10" s="7">
        <f t="shared" si="35"/>
        <v>5</v>
      </c>
      <c r="AW10" s="7">
        <f t="shared" si="36"/>
        <v>4</v>
      </c>
      <c r="AX10" s="7">
        <f t="shared" si="37"/>
        <v>4</v>
      </c>
      <c r="AY10" s="7">
        <f t="shared" si="38"/>
        <v>4</v>
      </c>
      <c r="AZ10" s="7">
        <f t="shared" si="39"/>
        <v>4</v>
      </c>
      <c r="BA10" s="7">
        <f t="shared" si="40"/>
        <v>4</v>
      </c>
      <c r="BB10" s="7">
        <f t="shared" si="41"/>
        <v>5</v>
      </c>
      <c r="BC10" s="7">
        <f t="shared" si="42"/>
        <v>4</v>
      </c>
      <c r="BD10" s="7">
        <f t="shared" si="43"/>
        <v>5</v>
      </c>
      <c r="BE10" s="7">
        <f t="shared" si="44"/>
        <v>5</v>
      </c>
      <c r="BF10" s="8">
        <f t="shared" si="45"/>
        <v>100</v>
      </c>
      <c r="BG10" s="8">
        <f t="shared" si="46"/>
        <v>4</v>
      </c>
      <c r="BH10" s="8">
        <f t="shared" si="47"/>
        <v>20</v>
      </c>
      <c r="BI10" s="8">
        <f t="shared" si="48"/>
        <v>4</v>
      </c>
      <c r="BJ10" s="8">
        <f t="shared" si="49"/>
        <v>16</v>
      </c>
      <c r="BK10" s="8">
        <f t="shared" si="50"/>
        <v>3.2</v>
      </c>
      <c r="BL10" s="8">
        <f t="shared" si="51"/>
        <v>20</v>
      </c>
      <c r="BM10" s="8">
        <f t="shared" si="52"/>
        <v>4</v>
      </c>
      <c r="BN10" s="8">
        <f t="shared" si="53"/>
        <v>21</v>
      </c>
      <c r="BO10" s="8">
        <f t="shared" si="54"/>
        <v>4.2</v>
      </c>
      <c r="BP10" s="8">
        <f t="shared" si="55"/>
        <v>23</v>
      </c>
      <c r="BQ10" s="8">
        <f t="shared" si="56"/>
        <v>4.5999999999999996</v>
      </c>
    </row>
    <row r="11" spans="1:69" x14ac:dyDescent="0.25">
      <c r="A11">
        <v>35646</v>
      </c>
      <c r="B11">
        <v>1</v>
      </c>
      <c r="C11">
        <v>1973</v>
      </c>
      <c r="D11">
        <f t="shared" si="19"/>
        <v>51</v>
      </c>
      <c r="E11" s="1">
        <v>45594.431631944448</v>
      </c>
      <c r="F11" t="s">
        <v>108</v>
      </c>
      <c r="G11">
        <v>1</v>
      </c>
      <c r="H11" s="4">
        <v>4</v>
      </c>
      <c r="I11" s="4">
        <v>4</v>
      </c>
      <c r="J11" s="4">
        <v>1</v>
      </c>
      <c r="K11" s="4">
        <v>4</v>
      </c>
      <c r="L11" s="4">
        <v>3</v>
      </c>
      <c r="M11" s="4">
        <v>3</v>
      </c>
      <c r="N11" s="4">
        <v>2</v>
      </c>
      <c r="O11" s="4">
        <v>3</v>
      </c>
      <c r="P11" s="4">
        <v>2</v>
      </c>
      <c r="Q11" s="4">
        <v>3</v>
      </c>
      <c r="R11" s="4">
        <v>2</v>
      </c>
      <c r="S11" s="4">
        <v>5</v>
      </c>
      <c r="T11" s="4">
        <v>3</v>
      </c>
      <c r="U11" s="4">
        <v>4</v>
      </c>
      <c r="V11" s="4">
        <v>4</v>
      </c>
      <c r="W11" s="4">
        <v>4</v>
      </c>
      <c r="X11" s="4">
        <v>1</v>
      </c>
      <c r="Y11" s="4">
        <v>4</v>
      </c>
      <c r="Z11" s="4">
        <v>5</v>
      </c>
      <c r="AA11" s="4">
        <v>5</v>
      </c>
      <c r="AB11" s="4">
        <v>2</v>
      </c>
      <c r="AC11" s="4">
        <v>4</v>
      </c>
      <c r="AD11" s="4">
        <v>4</v>
      </c>
      <c r="AE11" s="4">
        <v>4</v>
      </c>
      <c r="AF11" s="4">
        <v>4</v>
      </c>
      <c r="AG11" s="7">
        <f t="shared" si="20"/>
        <v>4</v>
      </c>
      <c r="AH11" s="7">
        <f t="shared" si="21"/>
        <v>4</v>
      </c>
      <c r="AI11" s="7">
        <f t="shared" si="22"/>
        <v>5</v>
      </c>
      <c r="AJ11" s="7">
        <f t="shared" si="23"/>
        <v>4</v>
      </c>
      <c r="AK11" s="7">
        <f t="shared" si="24"/>
        <v>3</v>
      </c>
      <c r="AL11" s="7">
        <f t="shared" si="25"/>
        <v>3</v>
      </c>
      <c r="AM11" s="7">
        <f t="shared" si="26"/>
        <v>2</v>
      </c>
      <c r="AN11" s="7">
        <f t="shared" si="27"/>
        <v>3</v>
      </c>
      <c r="AO11" s="7">
        <f t="shared" si="28"/>
        <v>4</v>
      </c>
      <c r="AP11" s="7">
        <f t="shared" si="29"/>
        <v>3</v>
      </c>
      <c r="AQ11" s="7">
        <f t="shared" si="30"/>
        <v>4</v>
      </c>
      <c r="AR11" s="7">
        <f t="shared" si="31"/>
        <v>5</v>
      </c>
      <c r="AS11" s="7">
        <f t="shared" si="32"/>
        <v>3</v>
      </c>
      <c r="AT11" s="7">
        <f t="shared" si="33"/>
        <v>4</v>
      </c>
      <c r="AU11" s="7">
        <f t="shared" si="34"/>
        <v>4</v>
      </c>
      <c r="AV11" s="7">
        <f t="shared" si="35"/>
        <v>4</v>
      </c>
      <c r="AW11" s="7">
        <f t="shared" si="36"/>
        <v>5</v>
      </c>
      <c r="AX11" s="7">
        <f t="shared" si="37"/>
        <v>4</v>
      </c>
      <c r="AY11" s="7">
        <f t="shared" si="38"/>
        <v>5</v>
      </c>
      <c r="AZ11" s="7">
        <f t="shared" si="39"/>
        <v>5</v>
      </c>
      <c r="BA11" s="7">
        <f t="shared" si="40"/>
        <v>4</v>
      </c>
      <c r="BB11" s="7">
        <f t="shared" si="41"/>
        <v>4</v>
      </c>
      <c r="BC11" s="7">
        <f t="shared" si="42"/>
        <v>4</v>
      </c>
      <c r="BD11" s="7">
        <f t="shared" si="43"/>
        <v>4</v>
      </c>
      <c r="BE11" s="7">
        <f t="shared" si="44"/>
        <v>4</v>
      </c>
      <c r="BF11" s="8">
        <f t="shared" si="45"/>
        <v>98</v>
      </c>
      <c r="BG11" s="8">
        <f t="shared" si="46"/>
        <v>3.92</v>
      </c>
      <c r="BH11" s="8">
        <f t="shared" si="47"/>
        <v>20</v>
      </c>
      <c r="BI11" s="8">
        <f t="shared" si="48"/>
        <v>4</v>
      </c>
      <c r="BJ11" s="8">
        <f t="shared" si="49"/>
        <v>15</v>
      </c>
      <c r="BK11" s="8">
        <f t="shared" si="50"/>
        <v>3</v>
      </c>
      <c r="BL11" s="8">
        <f t="shared" si="51"/>
        <v>20</v>
      </c>
      <c r="BM11" s="8">
        <f t="shared" si="52"/>
        <v>4</v>
      </c>
      <c r="BN11" s="8">
        <f t="shared" si="53"/>
        <v>23</v>
      </c>
      <c r="BO11" s="8">
        <f t="shared" si="54"/>
        <v>4.5999999999999996</v>
      </c>
      <c r="BP11" s="8">
        <f t="shared" si="55"/>
        <v>20</v>
      </c>
      <c r="BQ11" s="8">
        <f t="shared" si="56"/>
        <v>4</v>
      </c>
    </row>
    <row r="12" spans="1:69" x14ac:dyDescent="0.25">
      <c r="A12">
        <v>35665</v>
      </c>
      <c r="B12">
        <v>0</v>
      </c>
      <c r="C12">
        <v>1985</v>
      </c>
      <c r="D12">
        <f t="shared" si="19"/>
        <v>39</v>
      </c>
      <c r="E12" s="1">
        <v>45594.45107638889</v>
      </c>
      <c r="F12" t="s">
        <v>99</v>
      </c>
      <c r="G12">
        <v>1</v>
      </c>
      <c r="H12" s="4">
        <v>4</v>
      </c>
      <c r="I12" s="4">
        <v>4</v>
      </c>
      <c r="J12" s="4">
        <v>4</v>
      </c>
      <c r="K12" s="4">
        <v>2</v>
      </c>
      <c r="L12" s="4">
        <v>3</v>
      </c>
      <c r="M12" s="4">
        <v>4</v>
      </c>
      <c r="N12" s="4">
        <v>4</v>
      </c>
      <c r="O12" s="4">
        <v>4</v>
      </c>
      <c r="P12" s="4">
        <v>2</v>
      </c>
      <c r="Q12" s="4">
        <v>3</v>
      </c>
      <c r="R12" s="4">
        <v>3</v>
      </c>
      <c r="S12" s="4">
        <v>3</v>
      </c>
      <c r="T12" s="4">
        <v>4</v>
      </c>
      <c r="U12" s="4">
        <v>4</v>
      </c>
      <c r="V12" s="4">
        <v>4</v>
      </c>
      <c r="W12" s="4">
        <v>4</v>
      </c>
      <c r="X12" s="4">
        <v>2</v>
      </c>
      <c r="Y12" s="4">
        <v>4</v>
      </c>
      <c r="Z12" s="4">
        <v>4</v>
      </c>
      <c r="AA12" s="4">
        <v>4</v>
      </c>
      <c r="AB12" s="4">
        <v>2</v>
      </c>
      <c r="AC12" s="4">
        <v>4</v>
      </c>
      <c r="AD12" s="4">
        <v>4</v>
      </c>
      <c r="AE12" s="4">
        <v>4</v>
      </c>
      <c r="AF12" s="4">
        <v>2</v>
      </c>
      <c r="AG12" s="7">
        <f t="shared" si="20"/>
        <v>4</v>
      </c>
      <c r="AH12" s="7">
        <f t="shared" si="21"/>
        <v>4</v>
      </c>
      <c r="AI12" s="7">
        <f t="shared" si="22"/>
        <v>2</v>
      </c>
      <c r="AJ12" s="7">
        <f t="shared" si="23"/>
        <v>2</v>
      </c>
      <c r="AK12" s="7">
        <f t="shared" si="24"/>
        <v>3</v>
      </c>
      <c r="AL12" s="7">
        <f t="shared" si="25"/>
        <v>4</v>
      </c>
      <c r="AM12" s="7">
        <f t="shared" si="26"/>
        <v>4</v>
      </c>
      <c r="AN12" s="7">
        <f t="shared" si="27"/>
        <v>4</v>
      </c>
      <c r="AO12" s="7">
        <f t="shared" si="28"/>
        <v>4</v>
      </c>
      <c r="AP12" s="7">
        <f t="shared" si="29"/>
        <v>3</v>
      </c>
      <c r="AQ12" s="7">
        <f t="shared" si="30"/>
        <v>3</v>
      </c>
      <c r="AR12" s="7">
        <f t="shared" si="31"/>
        <v>3</v>
      </c>
      <c r="AS12" s="7">
        <f t="shared" si="32"/>
        <v>4</v>
      </c>
      <c r="AT12" s="7">
        <f t="shared" si="33"/>
        <v>4</v>
      </c>
      <c r="AU12" s="7">
        <f t="shared" si="34"/>
        <v>4</v>
      </c>
      <c r="AV12" s="7">
        <f t="shared" si="35"/>
        <v>4</v>
      </c>
      <c r="AW12" s="7">
        <f t="shared" si="36"/>
        <v>4</v>
      </c>
      <c r="AX12" s="7">
        <f t="shared" si="37"/>
        <v>4</v>
      </c>
      <c r="AY12" s="7">
        <f t="shared" si="38"/>
        <v>4</v>
      </c>
      <c r="AZ12" s="7">
        <f t="shared" si="39"/>
        <v>4</v>
      </c>
      <c r="BA12" s="7">
        <f t="shared" si="40"/>
        <v>4</v>
      </c>
      <c r="BB12" s="7">
        <f t="shared" si="41"/>
        <v>4</v>
      </c>
      <c r="BC12" s="7">
        <f t="shared" si="42"/>
        <v>4</v>
      </c>
      <c r="BD12" s="7">
        <f t="shared" si="43"/>
        <v>4</v>
      </c>
      <c r="BE12" s="7">
        <f t="shared" si="44"/>
        <v>2</v>
      </c>
      <c r="BF12" s="8">
        <f t="shared" si="45"/>
        <v>90</v>
      </c>
      <c r="BG12" s="8">
        <f t="shared" si="46"/>
        <v>3.6</v>
      </c>
      <c r="BH12" s="8">
        <f t="shared" si="47"/>
        <v>15</v>
      </c>
      <c r="BI12" s="8">
        <f t="shared" si="48"/>
        <v>3</v>
      </c>
      <c r="BJ12" s="8">
        <f t="shared" si="49"/>
        <v>19</v>
      </c>
      <c r="BK12" s="8">
        <f t="shared" si="50"/>
        <v>3.8</v>
      </c>
      <c r="BL12" s="8">
        <f t="shared" si="51"/>
        <v>18</v>
      </c>
      <c r="BM12" s="8">
        <f t="shared" si="52"/>
        <v>3.6</v>
      </c>
      <c r="BN12" s="8">
        <f t="shared" si="53"/>
        <v>20</v>
      </c>
      <c r="BO12" s="8">
        <f t="shared" si="54"/>
        <v>4</v>
      </c>
      <c r="BP12" s="8">
        <f t="shared" si="55"/>
        <v>18</v>
      </c>
      <c r="BQ12" s="8">
        <f t="shared" si="56"/>
        <v>3.6</v>
      </c>
    </row>
    <row r="13" spans="1:69" x14ac:dyDescent="0.25">
      <c r="A13">
        <v>35673</v>
      </c>
      <c r="B13">
        <v>0</v>
      </c>
      <c r="C13">
        <v>2002</v>
      </c>
      <c r="D13">
        <f t="shared" si="19"/>
        <v>22</v>
      </c>
      <c r="E13" s="1">
        <v>45594.454791666663</v>
      </c>
      <c r="F13" t="s">
        <v>109</v>
      </c>
      <c r="G13">
        <v>1</v>
      </c>
      <c r="H13" s="4">
        <v>4</v>
      </c>
      <c r="I13" s="4">
        <v>2</v>
      </c>
      <c r="J13" s="4">
        <v>2</v>
      </c>
      <c r="K13" s="4">
        <v>4</v>
      </c>
      <c r="L13" s="4">
        <v>5</v>
      </c>
      <c r="M13" s="4">
        <v>2</v>
      </c>
      <c r="N13" s="4">
        <v>2</v>
      </c>
      <c r="O13" s="4">
        <v>2</v>
      </c>
      <c r="P13" s="4">
        <v>2</v>
      </c>
      <c r="Q13" s="4">
        <v>2</v>
      </c>
      <c r="R13" s="4">
        <v>4</v>
      </c>
      <c r="S13" s="4">
        <v>4</v>
      </c>
      <c r="T13" s="4">
        <v>2</v>
      </c>
      <c r="U13" s="4">
        <v>4</v>
      </c>
      <c r="V13" s="4">
        <v>4</v>
      </c>
      <c r="W13" s="4">
        <v>2</v>
      </c>
      <c r="X13" s="4">
        <v>4</v>
      </c>
      <c r="Y13" s="4">
        <v>2</v>
      </c>
      <c r="Z13" s="4">
        <v>4</v>
      </c>
      <c r="AA13" s="4">
        <v>4</v>
      </c>
      <c r="AB13" s="4">
        <v>4</v>
      </c>
      <c r="AC13" s="4">
        <v>2</v>
      </c>
      <c r="AD13" s="4">
        <v>2</v>
      </c>
      <c r="AE13" s="4">
        <v>2</v>
      </c>
      <c r="AF13" s="4">
        <v>2</v>
      </c>
      <c r="AG13" s="7">
        <f t="shared" si="20"/>
        <v>4</v>
      </c>
      <c r="AH13" s="7">
        <f t="shared" si="21"/>
        <v>2</v>
      </c>
      <c r="AI13" s="7">
        <f t="shared" si="22"/>
        <v>4</v>
      </c>
      <c r="AJ13" s="7">
        <f t="shared" si="23"/>
        <v>4</v>
      </c>
      <c r="AK13" s="7">
        <f t="shared" si="24"/>
        <v>5</v>
      </c>
      <c r="AL13" s="7">
        <f t="shared" si="25"/>
        <v>2</v>
      </c>
      <c r="AM13" s="7">
        <f t="shared" si="26"/>
        <v>2</v>
      </c>
      <c r="AN13" s="7">
        <f t="shared" si="27"/>
        <v>2</v>
      </c>
      <c r="AO13" s="7">
        <f t="shared" si="28"/>
        <v>4</v>
      </c>
      <c r="AP13" s="7">
        <f t="shared" si="29"/>
        <v>2</v>
      </c>
      <c r="AQ13" s="7">
        <f t="shared" si="30"/>
        <v>2</v>
      </c>
      <c r="AR13" s="7">
        <f t="shared" si="31"/>
        <v>4</v>
      </c>
      <c r="AS13" s="7">
        <f t="shared" si="32"/>
        <v>2</v>
      </c>
      <c r="AT13" s="7">
        <f t="shared" si="33"/>
        <v>4</v>
      </c>
      <c r="AU13" s="7">
        <f t="shared" si="34"/>
        <v>4</v>
      </c>
      <c r="AV13" s="7">
        <f t="shared" si="35"/>
        <v>2</v>
      </c>
      <c r="AW13" s="7">
        <f t="shared" si="36"/>
        <v>2</v>
      </c>
      <c r="AX13" s="7">
        <f t="shared" si="37"/>
        <v>2</v>
      </c>
      <c r="AY13" s="7">
        <f t="shared" si="38"/>
        <v>4</v>
      </c>
      <c r="AZ13" s="7">
        <f t="shared" si="39"/>
        <v>4</v>
      </c>
      <c r="BA13" s="7">
        <f t="shared" si="40"/>
        <v>2</v>
      </c>
      <c r="BB13" s="7">
        <f t="shared" si="41"/>
        <v>2</v>
      </c>
      <c r="BC13" s="7">
        <f t="shared" si="42"/>
        <v>2</v>
      </c>
      <c r="BD13" s="7">
        <f t="shared" si="43"/>
        <v>2</v>
      </c>
      <c r="BE13" s="7">
        <f t="shared" si="44"/>
        <v>2</v>
      </c>
      <c r="BF13" s="8">
        <f t="shared" si="45"/>
        <v>71</v>
      </c>
      <c r="BG13" s="8">
        <f t="shared" si="46"/>
        <v>2.84</v>
      </c>
      <c r="BH13" s="8">
        <f t="shared" si="47"/>
        <v>19</v>
      </c>
      <c r="BI13" s="8">
        <f t="shared" si="48"/>
        <v>3.8</v>
      </c>
      <c r="BJ13" s="8">
        <f t="shared" si="49"/>
        <v>12</v>
      </c>
      <c r="BK13" s="8">
        <f t="shared" si="50"/>
        <v>2.4</v>
      </c>
      <c r="BL13" s="8">
        <f t="shared" si="51"/>
        <v>16</v>
      </c>
      <c r="BM13" s="8">
        <f t="shared" si="52"/>
        <v>3.2</v>
      </c>
      <c r="BN13" s="8">
        <f t="shared" si="53"/>
        <v>14</v>
      </c>
      <c r="BO13" s="8">
        <f t="shared" si="54"/>
        <v>2.8</v>
      </c>
      <c r="BP13" s="8">
        <f t="shared" si="55"/>
        <v>10</v>
      </c>
      <c r="BQ13" s="8">
        <f t="shared" si="56"/>
        <v>2</v>
      </c>
    </row>
    <row r="14" spans="1:69" x14ac:dyDescent="0.25">
      <c r="A14">
        <v>35705</v>
      </c>
      <c r="B14">
        <v>0</v>
      </c>
      <c r="C14">
        <v>1966</v>
      </c>
      <c r="D14">
        <f t="shared" si="19"/>
        <v>58</v>
      </c>
      <c r="E14" s="1">
        <v>45594.471805555557</v>
      </c>
      <c r="F14" t="s">
        <v>110</v>
      </c>
      <c r="G14">
        <v>1</v>
      </c>
      <c r="H14" s="4">
        <v>5</v>
      </c>
      <c r="I14" s="4">
        <v>4</v>
      </c>
      <c r="J14" s="4">
        <v>3</v>
      </c>
      <c r="K14" s="4">
        <v>3</v>
      </c>
      <c r="L14" s="4">
        <v>2</v>
      </c>
      <c r="M14" s="4">
        <v>4</v>
      </c>
      <c r="N14" s="4">
        <v>3</v>
      </c>
      <c r="O14" s="4">
        <v>3</v>
      </c>
      <c r="P14" s="4">
        <v>4</v>
      </c>
      <c r="Q14" s="4">
        <v>4</v>
      </c>
      <c r="R14" s="4">
        <v>2</v>
      </c>
      <c r="S14" s="4">
        <v>3</v>
      </c>
      <c r="T14" s="4">
        <v>2</v>
      </c>
      <c r="U14" s="4">
        <v>4</v>
      </c>
      <c r="V14" s="4">
        <v>4</v>
      </c>
      <c r="W14" s="4">
        <v>4</v>
      </c>
      <c r="X14" s="4">
        <v>4</v>
      </c>
      <c r="Y14" s="4">
        <v>3</v>
      </c>
      <c r="Z14" s="4">
        <v>3</v>
      </c>
      <c r="AA14" s="4">
        <v>4</v>
      </c>
      <c r="AB14" s="4">
        <v>4</v>
      </c>
      <c r="AC14" s="4">
        <v>4</v>
      </c>
      <c r="AD14" s="4">
        <v>2</v>
      </c>
      <c r="AE14" s="4">
        <v>2</v>
      </c>
      <c r="AF14" s="4">
        <v>3</v>
      </c>
      <c r="AG14" s="7">
        <f t="shared" si="20"/>
        <v>5</v>
      </c>
      <c r="AH14" s="7">
        <f t="shared" si="21"/>
        <v>4</v>
      </c>
      <c r="AI14" s="7">
        <f t="shared" si="22"/>
        <v>3</v>
      </c>
      <c r="AJ14" s="7">
        <f t="shared" si="23"/>
        <v>3</v>
      </c>
      <c r="AK14" s="7">
        <f t="shared" si="24"/>
        <v>2</v>
      </c>
      <c r="AL14" s="7">
        <f t="shared" si="25"/>
        <v>4</v>
      </c>
      <c r="AM14" s="7">
        <f t="shared" si="26"/>
        <v>3</v>
      </c>
      <c r="AN14" s="7">
        <f t="shared" si="27"/>
        <v>3</v>
      </c>
      <c r="AO14" s="7">
        <f t="shared" si="28"/>
        <v>2</v>
      </c>
      <c r="AP14" s="7">
        <f t="shared" si="29"/>
        <v>4</v>
      </c>
      <c r="AQ14" s="7">
        <f t="shared" si="30"/>
        <v>4</v>
      </c>
      <c r="AR14" s="7">
        <f t="shared" si="31"/>
        <v>3</v>
      </c>
      <c r="AS14" s="7">
        <f t="shared" si="32"/>
        <v>2</v>
      </c>
      <c r="AT14" s="7">
        <f t="shared" si="33"/>
        <v>4</v>
      </c>
      <c r="AU14" s="7">
        <f t="shared" si="34"/>
        <v>4</v>
      </c>
      <c r="AV14" s="7">
        <f t="shared" si="35"/>
        <v>4</v>
      </c>
      <c r="AW14" s="7">
        <f t="shared" si="36"/>
        <v>2</v>
      </c>
      <c r="AX14" s="7">
        <f t="shared" si="37"/>
        <v>3</v>
      </c>
      <c r="AY14" s="7">
        <f t="shared" si="38"/>
        <v>3</v>
      </c>
      <c r="AZ14" s="7">
        <f t="shared" si="39"/>
        <v>4</v>
      </c>
      <c r="BA14" s="7">
        <f t="shared" si="40"/>
        <v>2</v>
      </c>
      <c r="BB14" s="7">
        <f t="shared" si="41"/>
        <v>4</v>
      </c>
      <c r="BC14" s="7">
        <f t="shared" si="42"/>
        <v>2</v>
      </c>
      <c r="BD14" s="7">
        <f t="shared" si="43"/>
        <v>2</v>
      </c>
      <c r="BE14" s="7">
        <f t="shared" si="44"/>
        <v>3</v>
      </c>
      <c r="BF14" s="8">
        <f t="shared" si="45"/>
        <v>79</v>
      </c>
      <c r="BG14" s="8">
        <f t="shared" si="46"/>
        <v>3.16</v>
      </c>
      <c r="BH14" s="8">
        <f t="shared" si="47"/>
        <v>17</v>
      </c>
      <c r="BI14" s="8">
        <f t="shared" si="48"/>
        <v>3.4</v>
      </c>
      <c r="BJ14" s="8">
        <f t="shared" si="49"/>
        <v>16</v>
      </c>
      <c r="BK14" s="8">
        <f t="shared" si="50"/>
        <v>3.2</v>
      </c>
      <c r="BL14" s="8">
        <f t="shared" si="51"/>
        <v>17</v>
      </c>
      <c r="BM14" s="8">
        <f t="shared" si="52"/>
        <v>3.4</v>
      </c>
      <c r="BN14" s="8">
        <f t="shared" si="53"/>
        <v>16</v>
      </c>
      <c r="BO14" s="8">
        <f t="shared" si="54"/>
        <v>3.2</v>
      </c>
      <c r="BP14" s="8">
        <f t="shared" si="55"/>
        <v>13</v>
      </c>
      <c r="BQ14" s="8">
        <f t="shared" si="56"/>
        <v>2.6</v>
      </c>
    </row>
    <row r="15" spans="1:69" x14ac:dyDescent="0.25">
      <c r="A15">
        <v>35723</v>
      </c>
      <c r="B15">
        <v>0</v>
      </c>
      <c r="C15">
        <v>1970</v>
      </c>
      <c r="D15">
        <f t="shared" si="19"/>
        <v>54</v>
      </c>
      <c r="E15" s="1">
        <v>45594.480127314811</v>
      </c>
      <c r="F15" t="s">
        <v>111</v>
      </c>
      <c r="G15">
        <v>1</v>
      </c>
      <c r="H15" s="4">
        <v>4</v>
      </c>
      <c r="I15" s="4">
        <v>5</v>
      </c>
      <c r="J15" s="4">
        <v>1</v>
      </c>
      <c r="K15" s="4">
        <v>5</v>
      </c>
      <c r="L15" s="4">
        <v>5</v>
      </c>
      <c r="M15" s="4">
        <v>5</v>
      </c>
      <c r="N15" s="4">
        <v>4</v>
      </c>
      <c r="O15" s="4">
        <v>5</v>
      </c>
      <c r="P15" s="4">
        <v>1</v>
      </c>
      <c r="Q15" s="4">
        <v>5</v>
      </c>
      <c r="R15" s="4">
        <v>5</v>
      </c>
      <c r="S15" s="4">
        <v>5</v>
      </c>
      <c r="T15" s="4">
        <v>3</v>
      </c>
      <c r="U15" s="4">
        <v>4</v>
      </c>
      <c r="V15" s="4">
        <v>4</v>
      </c>
      <c r="W15" s="4">
        <v>5</v>
      </c>
      <c r="X15" s="4">
        <v>4</v>
      </c>
      <c r="Y15" s="4">
        <v>3</v>
      </c>
      <c r="Z15" s="4">
        <v>3</v>
      </c>
      <c r="AA15" s="4">
        <v>3</v>
      </c>
      <c r="AB15" s="4">
        <v>1</v>
      </c>
      <c r="AC15" s="4">
        <v>5</v>
      </c>
      <c r="AD15" s="4">
        <v>5</v>
      </c>
      <c r="AE15" s="4">
        <v>4</v>
      </c>
      <c r="AF15" s="4">
        <v>4</v>
      </c>
      <c r="AG15" s="7">
        <f t="shared" si="20"/>
        <v>4</v>
      </c>
      <c r="AH15" s="7">
        <f t="shared" si="21"/>
        <v>5</v>
      </c>
      <c r="AI15" s="7">
        <f t="shared" si="22"/>
        <v>5</v>
      </c>
      <c r="AJ15" s="7">
        <f t="shared" si="23"/>
        <v>5</v>
      </c>
      <c r="AK15" s="7">
        <f t="shared" si="24"/>
        <v>5</v>
      </c>
      <c r="AL15" s="7">
        <f t="shared" si="25"/>
        <v>5</v>
      </c>
      <c r="AM15" s="7">
        <f t="shared" si="26"/>
        <v>4</v>
      </c>
      <c r="AN15" s="7">
        <f t="shared" si="27"/>
        <v>5</v>
      </c>
      <c r="AO15" s="7">
        <f t="shared" si="28"/>
        <v>5</v>
      </c>
      <c r="AP15" s="7">
        <f t="shared" si="29"/>
        <v>5</v>
      </c>
      <c r="AQ15" s="7">
        <f t="shared" si="30"/>
        <v>1</v>
      </c>
      <c r="AR15" s="7">
        <f t="shared" si="31"/>
        <v>5</v>
      </c>
      <c r="AS15" s="7">
        <f t="shared" si="32"/>
        <v>3</v>
      </c>
      <c r="AT15" s="7">
        <f t="shared" si="33"/>
        <v>4</v>
      </c>
      <c r="AU15" s="7">
        <f t="shared" si="34"/>
        <v>4</v>
      </c>
      <c r="AV15" s="7">
        <f t="shared" si="35"/>
        <v>5</v>
      </c>
      <c r="AW15" s="7">
        <f t="shared" si="36"/>
        <v>2</v>
      </c>
      <c r="AX15" s="7">
        <f t="shared" si="37"/>
        <v>3</v>
      </c>
      <c r="AY15" s="7">
        <f t="shared" si="38"/>
        <v>3</v>
      </c>
      <c r="AZ15" s="7">
        <f t="shared" si="39"/>
        <v>3</v>
      </c>
      <c r="BA15" s="7">
        <f t="shared" si="40"/>
        <v>5</v>
      </c>
      <c r="BB15" s="7">
        <f t="shared" si="41"/>
        <v>5</v>
      </c>
      <c r="BC15" s="7">
        <f t="shared" si="42"/>
        <v>5</v>
      </c>
      <c r="BD15" s="7">
        <f t="shared" si="43"/>
        <v>4</v>
      </c>
      <c r="BE15" s="7">
        <f t="shared" si="44"/>
        <v>4</v>
      </c>
      <c r="BF15" s="8">
        <f t="shared" si="45"/>
        <v>104</v>
      </c>
      <c r="BG15" s="8">
        <f t="shared" si="46"/>
        <v>4.16</v>
      </c>
      <c r="BH15" s="8">
        <f t="shared" si="47"/>
        <v>24</v>
      </c>
      <c r="BI15" s="8">
        <f t="shared" si="48"/>
        <v>4.8</v>
      </c>
      <c r="BJ15" s="8">
        <f t="shared" si="49"/>
        <v>24</v>
      </c>
      <c r="BK15" s="8">
        <f t="shared" si="50"/>
        <v>4.8</v>
      </c>
      <c r="BL15" s="8">
        <f t="shared" si="51"/>
        <v>17</v>
      </c>
      <c r="BM15" s="8">
        <f t="shared" si="52"/>
        <v>3.4</v>
      </c>
      <c r="BN15" s="8">
        <f t="shared" si="53"/>
        <v>16</v>
      </c>
      <c r="BO15" s="8">
        <f t="shared" si="54"/>
        <v>3.2</v>
      </c>
      <c r="BP15" s="8">
        <f t="shared" si="55"/>
        <v>23</v>
      </c>
      <c r="BQ15" s="8">
        <f t="shared" si="56"/>
        <v>4.5999999999999996</v>
      </c>
    </row>
    <row r="16" spans="1:69" x14ac:dyDescent="0.25">
      <c r="A16">
        <v>35712</v>
      </c>
      <c r="B16">
        <v>1</v>
      </c>
      <c r="C16">
        <v>1996</v>
      </c>
      <c r="D16">
        <f t="shared" si="19"/>
        <v>28</v>
      </c>
      <c r="E16" s="1">
        <v>45594.491967592592</v>
      </c>
      <c r="F16" t="s">
        <v>99</v>
      </c>
      <c r="G16">
        <v>1</v>
      </c>
      <c r="H16" s="4">
        <v>5</v>
      </c>
      <c r="I16" s="4">
        <v>5</v>
      </c>
      <c r="J16" s="4">
        <v>1</v>
      </c>
      <c r="K16" s="4">
        <v>5</v>
      </c>
      <c r="L16" s="4">
        <v>5</v>
      </c>
      <c r="M16" s="4">
        <v>5</v>
      </c>
      <c r="N16" s="4">
        <v>5</v>
      </c>
      <c r="O16" s="4">
        <v>5</v>
      </c>
      <c r="P16" s="4">
        <v>1</v>
      </c>
      <c r="Q16" s="4">
        <v>5</v>
      </c>
      <c r="R16" s="4">
        <v>2</v>
      </c>
      <c r="S16" s="4">
        <v>5</v>
      </c>
      <c r="T16" s="4">
        <v>5</v>
      </c>
      <c r="U16" s="4">
        <v>5</v>
      </c>
      <c r="V16" s="4">
        <v>4</v>
      </c>
      <c r="W16" s="4">
        <v>5</v>
      </c>
      <c r="X16" s="4">
        <v>2</v>
      </c>
      <c r="Y16" s="4">
        <v>4</v>
      </c>
      <c r="Z16" s="4">
        <v>5</v>
      </c>
      <c r="AA16" s="4">
        <v>4</v>
      </c>
      <c r="AB16" s="4">
        <v>2</v>
      </c>
      <c r="AC16" s="4">
        <v>5</v>
      </c>
      <c r="AD16" s="4">
        <v>5</v>
      </c>
      <c r="AE16" s="4">
        <v>5</v>
      </c>
      <c r="AF16" s="4">
        <v>5</v>
      </c>
      <c r="AG16" s="7">
        <f t="shared" si="20"/>
        <v>5</v>
      </c>
      <c r="AH16" s="7">
        <f t="shared" si="21"/>
        <v>5</v>
      </c>
      <c r="AI16" s="7">
        <f t="shared" si="22"/>
        <v>5</v>
      </c>
      <c r="AJ16" s="7">
        <f t="shared" si="23"/>
        <v>5</v>
      </c>
      <c r="AK16" s="7">
        <f t="shared" si="24"/>
        <v>5</v>
      </c>
      <c r="AL16" s="7">
        <f t="shared" si="25"/>
        <v>5</v>
      </c>
      <c r="AM16" s="7">
        <f t="shared" si="26"/>
        <v>5</v>
      </c>
      <c r="AN16" s="7">
        <f t="shared" si="27"/>
        <v>5</v>
      </c>
      <c r="AO16" s="7">
        <f t="shared" si="28"/>
        <v>5</v>
      </c>
      <c r="AP16" s="7">
        <f t="shared" si="29"/>
        <v>5</v>
      </c>
      <c r="AQ16" s="7">
        <f t="shared" si="30"/>
        <v>4</v>
      </c>
      <c r="AR16" s="7">
        <f t="shared" si="31"/>
        <v>5</v>
      </c>
      <c r="AS16" s="7">
        <f t="shared" si="32"/>
        <v>5</v>
      </c>
      <c r="AT16" s="7">
        <f t="shared" si="33"/>
        <v>5</v>
      </c>
      <c r="AU16" s="7">
        <f t="shared" si="34"/>
        <v>4</v>
      </c>
      <c r="AV16" s="7">
        <f t="shared" si="35"/>
        <v>5</v>
      </c>
      <c r="AW16" s="7">
        <f t="shared" si="36"/>
        <v>4</v>
      </c>
      <c r="AX16" s="7">
        <f t="shared" si="37"/>
        <v>4</v>
      </c>
      <c r="AY16" s="7">
        <f t="shared" si="38"/>
        <v>5</v>
      </c>
      <c r="AZ16" s="7">
        <f t="shared" si="39"/>
        <v>4</v>
      </c>
      <c r="BA16" s="7">
        <f t="shared" si="40"/>
        <v>4</v>
      </c>
      <c r="BB16" s="7">
        <f t="shared" si="41"/>
        <v>5</v>
      </c>
      <c r="BC16" s="7">
        <f t="shared" si="42"/>
        <v>5</v>
      </c>
      <c r="BD16" s="7">
        <f t="shared" si="43"/>
        <v>5</v>
      </c>
      <c r="BE16" s="7">
        <f t="shared" si="44"/>
        <v>5</v>
      </c>
      <c r="BF16" s="8">
        <f t="shared" si="45"/>
        <v>119</v>
      </c>
      <c r="BG16" s="8">
        <f t="shared" si="46"/>
        <v>4.76</v>
      </c>
      <c r="BH16" s="8">
        <f t="shared" si="47"/>
        <v>25</v>
      </c>
      <c r="BI16" s="8">
        <f t="shared" si="48"/>
        <v>5</v>
      </c>
      <c r="BJ16" s="8">
        <f t="shared" si="49"/>
        <v>25</v>
      </c>
      <c r="BK16" s="8">
        <f t="shared" si="50"/>
        <v>5</v>
      </c>
      <c r="BL16" s="8">
        <f t="shared" si="51"/>
        <v>23</v>
      </c>
      <c r="BM16" s="8">
        <f t="shared" si="52"/>
        <v>4.5999999999999996</v>
      </c>
      <c r="BN16" s="8">
        <f t="shared" si="53"/>
        <v>22</v>
      </c>
      <c r="BO16" s="8">
        <f t="shared" si="54"/>
        <v>4.4000000000000004</v>
      </c>
      <c r="BP16" s="8">
        <f t="shared" si="55"/>
        <v>24</v>
      </c>
      <c r="BQ16" s="8">
        <f t="shared" si="56"/>
        <v>4.8</v>
      </c>
    </row>
    <row r="17" spans="1:69" x14ac:dyDescent="0.25">
      <c r="A17">
        <v>35710</v>
      </c>
      <c r="B17">
        <v>1</v>
      </c>
      <c r="C17">
        <v>1998</v>
      </c>
      <c r="D17">
        <f t="shared" si="19"/>
        <v>26</v>
      </c>
      <c r="E17" s="1">
        <v>45594.492604166669</v>
      </c>
      <c r="F17" t="s">
        <v>99</v>
      </c>
      <c r="G17">
        <v>1</v>
      </c>
      <c r="H17" s="4">
        <v>2</v>
      </c>
      <c r="I17" s="4">
        <v>4</v>
      </c>
      <c r="J17" s="4">
        <v>4</v>
      </c>
      <c r="K17" s="4">
        <v>2</v>
      </c>
      <c r="L17" s="4">
        <v>4</v>
      </c>
      <c r="M17" s="4">
        <v>4</v>
      </c>
      <c r="N17" s="4">
        <v>2</v>
      </c>
      <c r="O17" s="4">
        <v>4</v>
      </c>
      <c r="P17" s="4">
        <v>3</v>
      </c>
      <c r="Q17" s="4">
        <v>4</v>
      </c>
      <c r="R17" s="4">
        <v>1</v>
      </c>
      <c r="S17" s="4">
        <v>4</v>
      </c>
      <c r="T17" s="4">
        <v>5</v>
      </c>
      <c r="U17" s="4">
        <v>5</v>
      </c>
      <c r="V17" s="4">
        <v>5</v>
      </c>
      <c r="W17" s="4">
        <v>3</v>
      </c>
      <c r="X17" s="4">
        <v>1</v>
      </c>
      <c r="Y17" s="4">
        <v>5</v>
      </c>
      <c r="Z17" s="4">
        <v>4</v>
      </c>
      <c r="AA17" s="4">
        <v>5</v>
      </c>
      <c r="AB17" s="4">
        <v>4</v>
      </c>
      <c r="AC17" s="4">
        <v>2</v>
      </c>
      <c r="AD17" s="4">
        <v>2</v>
      </c>
      <c r="AE17" s="4">
        <v>2</v>
      </c>
      <c r="AF17" s="4">
        <v>2</v>
      </c>
      <c r="AG17" s="7">
        <f t="shared" si="20"/>
        <v>2</v>
      </c>
      <c r="AH17" s="7">
        <f t="shared" si="21"/>
        <v>4</v>
      </c>
      <c r="AI17" s="7">
        <f t="shared" si="22"/>
        <v>2</v>
      </c>
      <c r="AJ17" s="7">
        <f t="shared" si="23"/>
        <v>2</v>
      </c>
      <c r="AK17" s="7">
        <f t="shared" si="24"/>
        <v>4</v>
      </c>
      <c r="AL17" s="7">
        <f t="shared" si="25"/>
        <v>4</v>
      </c>
      <c r="AM17" s="7">
        <f t="shared" si="26"/>
        <v>2</v>
      </c>
      <c r="AN17" s="7">
        <f t="shared" si="27"/>
        <v>4</v>
      </c>
      <c r="AO17" s="7">
        <f t="shared" si="28"/>
        <v>3</v>
      </c>
      <c r="AP17" s="7">
        <f t="shared" si="29"/>
        <v>4</v>
      </c>
      <c r="AQ17" s="7">
        <f t="shared" si="30"/>
        <v>5</v>
      </c>
      <c r="AR17" s="7">
        <f t="shared" si="31"/>
        <v>4</v>
      </c>
      <c r="AS17" s="7">
        <f t="shared" si="32"/>
        <v>5</v>
      </c>
      <c r="AT17" s="7">
        <f t="shared" si="33"/>
        <v>5</v>
      </c>
      <c r="AU17" s="7">
        <f t="shared" si="34"/>
        <v>5</v>
      </c>
      <c r="AV17" s="7">
        <f t="shared" si="35"/>
        <v>3</v>
      </c>
      <c r="AW17" s="7">
        <f t="shared" si="36"/>
        <v>5</v>
      </c>
      <c r="AX17" s="7">
        <f t="shared" si="37"/>
        <v>5</v>
      </c>
      <c r="AY17" s="7">
        <f t="shared" si="38"/>
        <v>4</v>
      </c>
      <c r="AZ17" s="7">
        <f t="shared" si="39"/>
        <v>5</v>
      </c>
      <c r="BA17" s="7">
        <f t="shared" si="40"/>
        <v>2</v>
      </c>
      <c r="BB17" s="7">
        <f t="shared" si="41"/>
        <v>2</v>
      </c>
      <c r="BC17" s="7">
        <f t="shared" si="42"/>
        <v>2</v>
      </c>
      <c r="BD17" s="7">
        <f t="shared" si="43"/>
        <v>2</v>
      </c>
      <c r="BE17" s="7">
        <f t="shared" si="44"/>
        <v>2</v>
      </c>
      <c r="BF17" s="8">
        <f t="shared" si="45"/>
        <v>87</v>
      </c>
      <c r="BG17" s="8">
        <f t="shared" si="46"/>
        <v>3.48</v>
      </c>
      <c r="BH17" s="8">
        <f t="shared" si="47"/>
        <v>14</v>
      </c>
      <c r="BI17" s="8">
        <f t="shared" si="48"/>
        <v>2.8</v>
      </c>
      <c r="BJ17" s="8">
        <f t="shared" si="49"/>
        <v>17</v>
      </c>
      <c r="BK17" s="8">
        <f t="shared" si="50"/>
        <v>3.4</v>
      </c>
      <c r="BL17" s="8">
        <f t="shared" si="51"/>
        <v>24</v>
      </c>
      <c r="BM17" s="8">
        <f t="shared" si="52"/>
        <v>4.8</v>
      </c>
      <c r="BN17" s="8">
        <f t="shared" si="53"/>
        <v>22</v>
      </c>
      <c r="BO17" s="8">
        <f t="shared" si="54"/>
        <v>4.4000000000000004</v>
      </c>
      <c r="BP17" s="8">
        <f t="shared" si="55"/>
        <v>10</v>
      </c>
      <c r="BQ17" s="8">
        <f t="shared" si="56"/>
        <v>2</v>
      </c>
    </row>
    <row r="18" spans="1:69" x14ac:dyDescent="0.25">
      <c r="A18">
        <v>35749</v>
      </c>
      <c r="B18">
        <v>0</v>
      </c>
      <c r="C18">
        <v>1982</v>
      </c>
      <c r="D18">
        <f t="shared" si="19"/>
        <v>42</v>
      </c>
      <c r="E18" s="1">
        <v>45594.512129629627</v>
      </c>
      <c r="F18" t="s">
        <v>112</v>
      </c>
      <c r="G18">
        <v>1</v>
      </c>
      <c r="H18" s="4">
        <v>2</v>
      </c>
      <c r="I18" s="4">
        <v>5</v>
      </c>
      <c r="J18" s="4">
        <v>2</v>
      </c>
      <c r="K18" s="4">
        <v>4</v>
      </c>
      <c r="L18" s="4">
        <v>4</v>
      </c>
      <c r="M18" s="4">
        <v>4</v>
      </c>
      <c r="N18" s="4">
        <v>3</v>
      </c>
      <c r="O18" s="4">
        <v>4</v>
      </c>
      <c r="P18" s="4">
        <v>3</v>
      </c>
      <c r="Q18" s="4">
        <v>2</v>
      </c>
      <c r="R18" s="4">
        <v>4</v>
      </c>
      <c r="S18" s="4">
        <v>4</v>
      </c>
      <c r="T18" s="4">
        <v>3</v>
      </c>
      <c r="U18" s="4">
        <v>3</v>
      </c>
      <c r="V18" s="4">
        <v>2</v>
      </c>
      <c r="W18" s="4">
        <v>4</v>
      </c>
      <c r="X18" s="4">
        <v>2</v>
      </c>
      <c r="Y18" s="4">
        <v>3</v>
      </c>
      <c r="Z18" s="4">
        <v>4</v>
      </c>
      <c r="AA18" s="4">
        <v>5</v>
      </c>
      <c r="AB18" s="4">
        <v>2</v>
      </c>
      <c r="AC18" s="4">
        <v>3</v>
      </c>
      <c r="AD18" s="4">
        <v>5</v>
      </c>
      <c r="AE18" s="4">
        <v>5</v>
      </c>
      <c r="AF18" s="4">
        <v>4</v>
      </c>
      <c r="AG18" s="7">
        <f t="shared" si="20"/>
        <v>2</v>
      </c>
      <c r="AH18" s="7">
        <f t="shared" si="21"/>
        <v>5</v>
      </c>
      <c r="AI18" s="7">
        <f t="shared" si="22"/>
        <v>4</v>
      </c>
      <c r="AJ18" s="7">
        <f t="shared" si="23"/>
        <v>4</v>
      </c>
      <c r="AK18" s="7">
        <f t="shared" si="24"/>
        <v>4</v>
      </c>
      <c r="AL18" s="7">
        <f t="shared" si="25"/>
        <v>4</v>
      </c>
      <c r="AM18" s="7">
        <f t="shared" si="26"/>
        <v>3</v>
      </c>
      <c r="AN18" s="7">
        <f t="shared" si="27"/>
        <v>4</v>
      </c>
      <c r="AO18" s="7">
        <f t="shared" si="28"/>
        <v>3</v>
      </c>
      <c r="AP18" s="7">
        <f t="shared" si="29"/>
        <v>2</v>
      </c>
      <c r="AQ18" s="7">
        <f t="shared" si="30"/>
        <v>2</v>
      </c>
      <c r="AR18" s="7">
        <f t="shared" si="31"/>
        <v>4</v>
      </c>
      <c r="AS18" s="7">
        <f t="shared" si="32"/>
        <v>3</v>
      </c>
      <c r="AT18" s="7">
        <f t="shared" si="33"/>
        <v>3</v>
      </c>
      <c r="AU18" s="7">
        <f t="shared" si="34"/>
        <v>2</v>
      </c>
      <c r="AV18" s="7">
        <f t="shared" si="35"/>
        <v>4</v>
      </c>
      <c r="AW18" s="7">
        <f t="shared" si="36"/>
        <v>4</v>
      </c>
      <c r="AX18" s="7">
        <f t="shared" si="37"/>
        <v>3</v>
      </c>
      <c r="AY18" s="7">
        <f t="shared" si="38"/>
        <v>4</v>
      </c>
      <c r="AZ18" s="7">
        <f t="shared" si="39"/>
        <v>5</v>
      </c>
      <c r="BA18" s="7">
        <f t="shared" si="40"/>
        <v>4</v>
      </c>
      <c r="BB18" s="7">
        <f t="shared" si="41"/>
        <v>3</v>
      </c>
      <c r="BC18" s="7">
        <f t="shared" si="42"/>
        <v>5</v>
      </c>
      <c r="BD18" s="7">
        <f t="shared" si="43"/>
        <v>5</v>
      </c>
      <c r="BE18" s="7">
        <f t="shared" si="44"/>
        <v>4</v>
      </c>
      <c r="BF18" s="8">
        <f t="shared" si="45"/>
        <v>90</v>
      </c>
      <c r="BG18" s="8">
        <f t="shared" si="46"/>
        <v>3.6</v>
      </c>
      <c r="BH18" s="8">
        <f t="shared" si="47"/>
        <v>19</v>
      </c>
      <c r="BI18" s="8">
        <f t="shared" si="48"/>
        <v>3.8</v>
      </c>
      <c r="BJ18" s="8">
        <f t="shared" si="49"/>
        <v>16</v>
      </c>
      <c r="BK18" s="8">
        <f t="shared" si="50"/>
        <v>3.2</v>
      </c>
      <c r="BL18" s="8">
        <f t="shared" si="51"/>
        <v>14</v>
      </c>
      <c r="BM18" s="8">
        <f t="shared" si="52"/>
        <v>2.8</v>
      </c>
      <c r="BN18" s="8">
        <f t="shared" si="53"/>
        <v>20</v>
      </c>
      <c r="BO18" s="8">
        <f t="shared" si="54"/>
        <v>4</v>
      </c>
      <c r="BP18" s="8">
        <f t="shared" si="55"/>
        <v>21</v>
      </c>
      <c r="BQ18" s="8">
        <f t="shared" si="56"/>
        <v>4.2</v>
      </c>
    </row>
    <row r="19" spans="1:69" x14ac:dyDescent="0.25">
      <c r="A19">
        <v>35779</v>
      </c>
      <c r="B19">
        <v>0</v>
      </c>
      <c r="C19">
        <v>1997</v>
      </c>
      <c r="D19">
        <f t="shared" si="19"/>
        <v>27</v>
      </c>
      <c r="E19" s="1">
        <v>45594.52716435185</v>
      </c>
      <c r="F19" t="s">
        <v>113</v>
      </c>
      <c r="G19">
        <v>1</v>
      </c>
      <c r="H19" s="4">
        <v>4</v>
      </c>
      <c r="I19" s="4">
        <v>5</v>
      </c>
      <c r="J19" s="4">
        <v>2</v>
      </c>
      <c r="K19" s="4">
        <v>4</v>
      </c>
      <c r="L19" s="4">
        <v>4</v>
      </c>
      <c r="M19" s="4">
        <v>4</v>
      </c>
      <c r="N19" s="4">
        <v>2</v>
      </c>
      <c r="O19" s="4">
        <v>3</v>
      </c>
      <c r="P19" s="4">
        <v>3</v>
      </c>
      <c r="Q19" s="4">
        <v>3</v>
      </c>
      <c r="R19" s="4">
        <v>4</v>
      </c>
      <c r="S19" s="4">
        <v>3</v>
      </c>
      <c r="T19" s="4">
        <v>3</v>
      </c>
      <c r="U19" s="4">
        <v>3</v>
      </c>
      <c r="V19" s="4">
        <v>4</v>
      </c>
      <c r="W19" s="4">
        <v>2</v>
      </c>
      <c r="X19" s="4">
        <v>3</v>
      </c>
      <c r="Y19" s="4">
        <v>2</v>
      </c>
      <c r="Z19" s="4">
        <v>3</v>
      </c>
      <c r="AA19" s="4">
        <v>3</v>
      </c>
      <c r="AB19" s="4">
        <v>4</v>
      </c>
      <c r="AC19" s="4">
        <v>3</v>
      </c>
      <c r="AD19" s="4">
        <v>2</v>
      </c>
      <c r="AE19" s="4">
        <v>4</v>
      </c>
      <c r="AF19" s="4">
        <v>2</v>
      </c>
      <c r="AG19" s="7">
        <f t="shared" si="20"/>
        <v>4</v>
      </c>
      <c r="AH19" s="7">
        <f t="shared" si="21"/>
        <v>5</v>
      </c>
      <c r="AI19" s="7">
        <f t="shared" si="22"/>
        <v>4</v>
      </c>
      <c r="AJ19" s="7">
        <f t="shared" si="23"/>
        <v>4</v>
      </c>
      <c r="AK19" s="7">
        <f t="shared" si="24"/>
        <v>4</v>
      </c>
      <c r="AL19" s="7">
        <f t="shared" si="25"/>
        <v>4</v>
      </c>
      <c r="AM19" s="7">
        <f t="shared" si="26"/>
        <v>2</v>
      </c>
      <c r="AN19" s="7">
        <f t="shared" si="27"/>
        <v>3</v>
      </c>
      <c r="AO19" s="7">
        <f t="shared" si="28"/>
        <v>3</v>
      </c>
      <c r="AP19" s="7">
        <f t="shared" si="29"/>
        <v>3</v>
      </c>
      <c r="AQ19" s="7">
        <f t="shared" si="30"/>
        <v>2</v>
      </c>
      <c r="AR19" s="7">
        <f t="shared" si="31"/>
        <v>3</v>
      </c>
      <c r="AS19" s="7">
        <f t="shared" si="32"/>
        <v>3</v>
      </c>
      <c r="AT19" s="7">
        <f t="shared" si="33"/>
        <v>3</v>
      </c>
      <c r="AU19" s="7">
        <f t="shared" si="34"/>
        <v>4</v>
      </c>
      <c r="AV19" s="7">
        <f t="shared" si="35"/>
        <v>2</v>
      </c>
      <c r="AW19" s="7">
        <f t="shared" si="36"/>
        <v>3</v>
      </c>
      <c r="AX19" s="7">
        <f t="shared" si="37"/>
        <v>2</v>
      </c>
      <c r="AY19" s="7">
        <f t="shared" si="38"/>
        <v>3</v>
      </c>
      <c r="AZ19" s="7">
        <f t="shared" si="39"/>
        <v>3</v>
      </c>
      <c r="BA19" s="7">
        <f t="shared" si="40"/>
        <v>2</v>
      </c>
      <c r="BB19" s="7">
        <f t="shared" si="41"/>
        <v>3</v>
      </c>
      <c r="BC19" s="7">
        <f t="shared" si="42"/>
        <v>2</v>
      </c>
      <c r="BD19" s="7">
        <f t="shared" si="43"/>
        <v>4</v>
      </c>
      <c r="BE19" s="7">
        <f t="shared" si="44"/>
        <v>2</v>
      </c>
      <c r="BF19" s="8">
        <f t="shared" si="45"/>
        <v>77</v>
      </c>
      <c r="BG19" s="8">
        <f t="shared" si="46"/>
        <v>3.08</v>
      </c>
      <c r="BH19" s="8">
        <f t="shared" si="47"/>
        <v>21</v>
      </c>
      <c r="BI19" s="8">
        <f t="shared" si="48"/>
        <v>4.2</v>
      </c>
      <c r="BJ19" s="8">
        <f t="shared" si="49"/>
        <v>15</v>
      </c>
      <c r="BK19" s="8">
        <f t="shared" si="50"/>
        <v>3</v>
      </c>
      <c r="BL19" s="8">
        <f t="shared" si="51"/>
        <v>15</v>
      </c>
      <c r="BM19" s="8">
        <f t="shared" si="52"/>
        <v>3</v>
      </c>
      <c r="BN19" s="8">
        <f t="shared" si="53"/>
        <v>13</v>
      </c>
      <c r="BO19" s="8">
        <f t="shared" si="54"/>
        <v>2.6</v>
      </c>
      <c r="BP19" s="8">
        <f t="shared" si="55"/>
        <v>13</v>
      </c>
      <c r="BQ19" s="8">
        <f t="shared" si="56"/>
        <v>2.6</v>
      </c>
    </row>
    <row r="20" spans="1:69" x14ac:dyDescent="0.25">
      <c r="A20">
        <v>35783</v>
      </c>
      <c r="B20">
        <v>0</v>
      </c>
      <c r="C20">
        <v>1994</v>
      </c>
      <c r="D20">
        <f t="shared" si="19"/>
        <v>30</v>
      </c>
      <c r="E20" s="1">
        <v>45594.532581018517</v>
      </c>
      <c r="F20" t="s">
        <v>101</v>
      </c>
      <c r="H20" s="4">
        <v>4</v>
      </c>
      <c r="I20" s="4">
        <v>5</v>
      </c>
      <c r="J20" s="4">
        <v>2</v>
      </c>
      <c r="K20" s="4">
        <v>4</v>
      </c>
      <c r="L20" s="4">
        <v>4</v>
      </c>
      <c r="M20" s="4">
        <v>4</v>
      </c>
      <c r="N20" s="4">
        <v>4</v>
      </c>
      <c r="O20" s="4">
        <v>4</v>
      </c>
      <c r="P20" s="4">
        <v>2</v>
      </c>
      <c r="Q20" s="4">
        <v>3</v>
      </c>
      <c r="R20" s="4">
        <v>2</v>
      </c>
      <c r="S20" s="4">
        <v>4</v>
      </c>
      <c r="T20" s="4">
        <v>4</v>
      </c>
      <c r="U20" s="4">
        <v>4</v>
      </c>
      <c r="V20" s="4">
        <v>4</v>
      </c>
      <c r="W20" s="4">
        <v>4</v>
      </c>
      <c r="X20" s="4">
        <v>2</v>
      </c>
      <c r="Y20" s="4">
        <v>4</v>
      </c>
      <c r="Z20" s="4">
        <v>4</v>
      </c>
      <c r="AA20" s="4">
        <v>4</v>
      </c>
      <c r="AB20" s="4">
        <v>2</v>
      </c>
      <c r="AC20" s="4">
        <v>4</v>
      </c>
      <c r="AD20" s="4">
        <v>4</v>
      </c>
      <c r="AE20" s="4">
        <v>4</v>
      </c>
      <c r="AF20" s="4">
        <v>4</v>
      </c>
      <c r="AG20" s="7">
        <f t="shared" si="20"/>
        <v>4</v>
      </c>
      <c r="AH20" s="7">
        <f t="shared" si="21"/>
        <v>5</v>
      </c>
      <c r="AI20" s="7">
        <f t="shared" si="22"/>
        <v>4</v>
      </c>
      <c r="AJ20" s="7">
        <f t="shared" si="23"/>
        <v>4</v>
      </c>
      <c r="AK20" s="7">
        <f t="shared" si="24"/>
        <v>4</v>
      </c>
      <c r="AL20" s="7">
        <f t="shared" si="25"/>
        <v>4</v>
      </c>
      <c r="AM20" s="7">
        <f t="shared" si="26"/>
        <v>4</v>
      </c>
      <c r="AN20" s="7">
        <f t="shared" si="27"/>
        <v>4</v>
      </c>
      <c r="AO20" s="7">
        <f t="shared" si="28"/>
        <v>4</v>
      </c>
      <c r="AP20" s="7">
        <f t="shared" si="29"/>
        <v>3</v>
      </c>
      <c r="AQ20" s="7">
        <f t="shared" si="30"/>
        <v>4</v>
      </c>
      <c r="AR20" s="7">
        <f t="shared" si="31"/>
        <v>4</v>
      </c>
      <c r="AS20" s="7">
        <f t="shared" si="32"/>
        <v>4</v>
      </c>
      <c r="AT20" s="7">
        <f t="shared" si="33"/>
        <v>4</v>
      </c>
      <c r="AU20" s="7">
        <f t="shared" si="34"/>
        <v>4</v>
      </c>
      <c r="AV20" s="7">
        <f t="shared" si="35"/>
        <v>4</v>
      </c>
      <c r="AW20" s="7">
        <f t="shared" si="36"/>
        <v>4</v>
      </c>
      <c r="AX20" s="7">
        <f t="shared" si="37"/>
        <v>4</v>
      </c>
      <c r="AY20" s="7">
        <f t="shared" si="38"/>
        <v>4</v>
      </c>
      <c r="AZ20" s="7">
        <f t="shared" si="39"/>
        <v>4</v>
      </c>
      <c r="BA20" s="7">
        <f t="shared" si="40"/>
        <v>4</v>
      </c>
      <c r="BB20" s="7">
        <f t="shared" si="41"/>
        <v>4</v>
      </c>
      <c r="BC20" s="7">
        <f t="shared" si="42"/>
        <v>4</v>
      </c>
      <c r="BD20" s="7">
        <f t="shared" si="43"/>
        <v>4</v>
      </c>
      <c r="BE20" s="7">
        <f t="shared" si="44"/>
        <v>4</v>
      </c>
      <c r="BF20" s="8">
        <f t="shared" si="45"/>
        <v>100</v>
      </c>
      <c r="BG20" s="8">
        <f t="shared" si="46"/>
        <v>4</v>
      </c>
      <c r="BH20" s="8">
        <f t="shared" si="47"/>
        <v>21</v>
      </c>
      <c r="BI20" s="8">
        <f t="shared" si="48"/>
        <v>4.2</v>
      </c>
      <c r="BJ20" s="8">
        <f t="shared" si="49"/>
        <v>19</v>
      </c>
      <c r="BK20" s="8">
        <f t="shared" si="50"/>
        <v>3.8</v>
      </c>
      <c r="BL20" s="8">
        <f t="shared" si="51"/>
        <v>20</v>
      </c>
      <c r="BM20" s="8">
        <f t="shared" si="52"/>
        <v>4</v>
      </c>
      <c r="BN20" s="8">
        <f t="shared" si="53"/>
        <v>20</v>
      </c>
      <c r="BO20" s="8">
        <f t="shared" si="54"/>
        <v>4</v>
      </c>
      <c r="BP20" s="8">
        <f t="shared" si="55"/>
        <v>20</v>
      </c>
      <c r="BQ20" s="8">
        <f t="shared" si="56"/>
        <v>4</v>
      </c>
    </row>
    <row r="21" spans="1:69" x14ac:dyDescent="0.25">
      <c r="A21">
        <v>35777</v>
      </c>
      <c r="B21">
        <v>0</v>
      </c>
      <c r="C21">
        <v>1993</v>
      </c>
      <c r="D21">
        <f t="shared" si="19"/>
        <v>31</v>
      </c>
      <c r="E21" s="1">
        <v>45594.543622685182</v>
      </c>
      <c r="F21" t="s">
        <v>99</v>
      </c>
      <c r="G21">
        <v>1</v>
      </c>
      <c r="H21" s="4">
        <v>4</v>
      </c>
      <c r="I21" s="4">
        <v>4</v>
      </c>
      <c r="J21" s="4">
        <v>4</v>
      </c>
      <c r="K21" s="4">
        <v>1</v>
      </c>
      <c r="L21" s="4">
        <v>4</v>
      </c>
      <c r="M21" s="4">
        <v>4</v>
      </c>
      <c r="N21" s="4">
        <v>3</v>
      </c>
      <c r="O21" s="4">
        <v>4</v>
      </c>
      <c r="P21" s="4">
        <v>2</v>
      </c>
      <c r="Q21" s="4">
        <v>2</v>
      </c>
      <c r="R21" s="4">
        <v>4</v>
      </c>
      <c r="S21" s="4">
        <v>5</v>
      </c>
      <c r="T21" s="4">
        <v>4</v>
      </c>
      <c r="U21" s="4">
        <v>4</v>
      </c>
      <c r="V21" s="4">
        <v>4</v>
      </c>
      <c r="W21" s="4">
        <v>3</v>
      </c>
      <c r="X21" s="4">
        <v>2</v>
      </c>
      <c r="Y21" s="4">
        <v>3</v>
      </c>
      <c r="Z21" s="4">
        <v>4</v>
      </c>
      <c r="AA21" s="4">
        <v>5</v>
      </c>
      <c r="AB21" s="4">
        <v>3</v>
      </c>
      <c r="AC21" s="4">
        <v>4</v>
      </c>
      <c r="AD21" s="4">
        <v>1</v>
      </c>
      <c r="AE21" s="4">
        <v>3</v>
      </c>
      <c r="AF21" s="4">
        <v>3</v>
      </c>
      <c r="AG21" s="7">
        <f t="shared" si="20"/>
        <v>4</v>
      </c>
      <c r="AH21" s="7">
        <f t="shared" si="21"/>
        <v>4</v>
      </c>
      <c r="AI21" s="7">
        <f t="shared" si="22"/>
        <v>2</v>
      </c>
      <c r="AJ21" s="7">
        <f t="shared" si="23"/>
        <v>1</v>
      </c>
      <c r="AK21" s="7">
        <f t="shared" si="24"/>
        <v>4</v>
      </c>
      <c r="AL21" s="7">
        <f t="shared" si="25"/>
        <v>4</v>
      </c>
      <c r="AM21" s="7">
        <f t="shared" si="26"/>
        <v>3</v>
      </c>
      <c r="AN21" s="7">
        <f t="shared" si="27"/>
        <v>4</v>
      </c>
      <c r="AO21" s="7">
        <f t="shared" si="28"/>
        <v>4</v>
      </c>
      <c r="AP21" s="7">
        <f t="shared" si="29"/>
        <v>2</v>
      </c>
      <c r="AQ21" s="7">
        <f t="shared" si="30"/>
        <v>2</v>
      </c>
      <c r="AR21" s="7">
        <f t="shared" si="31"/>
        <v>5</v>
      </c>
      <c r="AS21" s="7">
        <f t="shared" si="32"/>
        <v>4</v>
      </c>
      <c r="AT21" s="7">
        <f t="shared" si="33"/>
        <v>4</v>
      </c>
      <c r="AU21" s="7">
        <f t="shared" si="34"/>
        <v>4</v>
      </c>
      <c r="AV21" s="7">
        <f t="shared" si="35"/>
        <v>3</v>
      </c>
      <c r="AW21" s="7">
        <f t="shared" si="36"/>
        <v>4</v>
      </c>
      <c r="AX21" s="7">
        <f t="shared" si="37"/>
        <v>3</v>
      </c>
      <c r="AY21" s="7">
        <f t="shared" si="38"/>
        <v>4</v>
      </c>
      <c r="AZ21" s="7">
        <f t="shared" si="39"/>
        <v>5</v>
      </c>
      <c r="BA21" s="7">
        <f t="shared" si="40"/>
        <v>3</v>
      </c>
      <c r="BB21" s="7">
        <f t="shared" si="41"/>
        <v>4</v>
      </c>
      <c r="BC21" s="7">
        <f t="shared" si="42"/>
        <v>1</v>
      </c>
      <c r="BD21" s="7">
        <f t="shared" si="43"/>
        <v>3</v>
      </c>
      <c r="BE21" s="7">
        <f t="shared" si="44"/>
        <v>3</v>
      </c>
      <c r="BF21" s="8">
        <f t="shared" si="45"/>
        <v>84</v>
      </c>
      <c r="BG21" s="8">
        <f t="shared" si="46"/>
        <v>3.36</v>
      </c>
      <c r="BH21" s="8">
        <f t="shared" si="47"/>
        <v>15</v>
      </c>
      <c r="BI21" s="8">
        <f t="shared" si="48"/>
        <v>3</v>
      </c>
      <c r="BJ21" s="8">
        <f t="shared" si="49"/>
        <v>17</v>
      </c>
      <c r="BK21" s="8">
        <f t="shared" si="50"/>
        <v>3.4</v>
      </c>
      <c r="BL21" s="8">
        <f t="shared" si="51"/>
        <v>19</v>
      </c>
      <c r="BM21" s="8">
        <f t="shared" si="52"/>
        <v>3.8</v>
      </c>
      <c r="BN21" s="8">
        <f t="shared" si="53"/>
        <v>19</v>
      </c>
      <c r="BO21" s="8">
        <f t="shared" si="54"/>
        <v>3.8</v>
      </c>
      <c r="BP21" s="8">
        <f t="shared" si="55"/>
        <v>14</v>
      </c>
      <c r="BQ21" s="8">
        <f t="shared" si="56"/>
        <v>2.8</v>
      </c>
    </row>
    <row r="22" spans="1:69" x14ac:dyDescent="0.25">
      <c r="A22">
        <v>35804</v>
      </c>
      <c r="B22">
        <v>0</v>
      </c>
      <c r="C22">
        <v>2004</v>
      </c>
      <c r="D22">
        <f t="shared" si="19"/>
        <v>20</v>
      </c>
      <c r="E22" s="1">
        <v>45594.545138888891</v>
      </c>
      <c r="F22" t="s">
        <v>101</v>
      </c>
      <c r="H22" s="4">
        <v>2</v>
      </c>
      <c r="I22" s="4">
        <v>2</v>
      </c>
      <c r="J22" s="4">
        <v>4</v>
      </c>
      <c r="K22" s="4">
        <v>2</v>
      </c>
      <c r="L22" s="4">
        <v>3</v>
      </c>
      <c r="M22" s="4">
        <v>2</v>
      </c>
      <c r="N22" s="4">
        <v>2</v>
      </c>
      <c r="O22" s="4">
        <v>2</v>
      </c>
      <c r="P22" s="4">
        <v>4</v>
      </c>
      <c r="Q22" s="4">
        <v>2</v>
      </c>
      <c r="R22" s="4">
        <v>4</v>
      </c>
      <c r="S22" s="4">
        <v>4</v>
      </c>
      <c r="T22" s="4">
        <v>4</v>
      </c>
      <c r="U22" s="4">
        <v>4</v>
      </c>
      <c r="V22" s="4">
        <v>4</v>
      </c>
      <c r="W22" s="4">
        <v>2</v>
      </c>
      <c r="X22" s="4">
        <v>4</v>
      </c>
      <c r="Y22" s="4">
        <v>2</v>
      </c>
      <c r="Z22" s="4">
        <v>4</v>
      </c>
      <c r="AA22" s="4">
        <v>4</v>
      </c>
      <c r="AB22" s="4">
        <v>3</v>
      </c>
      <c r="AC22" s="4">
        <v>4</v>
      </c>
      <c r="AD22" s="4">
        <v>3</v>
      </c>
      <c r="AE22" s="4">
        <v>3</v>
      </c>
      <c r="AF22" s="4">
        <v>2</v>
      </c>
      <c r="AG22" s="7">
        <f t="shared" si="20"/>
        <v>2</v>
      </c>
      <c r="AH22" s="7">
        <f t="shared" si="21"/>
        <v>2</v>
      </c>
      <c r="AI22" s="7">
        <f t="shared" si="22"/>
        <v>2</v>
      </c>
      <c r="AJ22" s="7">
        <f t="shared" si="23"/>
        <v>2</v>
      </c>
      <c r="AK22" s="7">
        <f t="shared" si="24"/>
        <v>3</v>
      </c>
      <c r="AL22" s="7">
        <f t="shared" si="25"/>
        <v>2</v>
      </c>
      <c r="AM22" s="7">
        <f t="shared" si="26"/>
        <v>2</v>
      </c>
      <c r="AN22" s="7">
        <f t="shared" si="27"/>
        <v>2</v>
      </c>
      <c r="AO22" s="7">
        <f t="shared" si="28"/>
        <v>2</v>
      </c>
      <c r="AP22" s="7">
        <f t="shared" si="29"/>
        <v>2</v>
      </c>
      <c r="AQ22" s="7">
        <f t="shared" si="30"/>
        <v>2</v>
      </c>
      <c r="AR22" s="7">
        <f t="shared" si="31"/>
        <v>4</v>
      </c>
      <c r="AS22" s="7">
        <f t="shared" si="32"/>
        <v>4</v>
      </c>
      <c r="AT22" s="7">
        <f t="shared" si="33"/>
        <v>4</v>
      </c>
      <c r="AU22" s="7">
        <f t="shared" si="34"/>
        <v>4</v>
      </c>
      <c r="AV22" s="7">
        <f t="shared" si="35"/>
        <v>2</v>
      </c>
      <c r="AW22" s="7">
        <f t="shared" si="36"/>
        <v>2</v>
      </c>
      <c r="AX22" s="7">
        <f t="shared" si="37"/>
        <v>2</v>
      </c>
      <c r="AY22" s="7">
        <f t="shared" si="38"/>
        <v>4</v>
      </c>
      <c r="AZ22" s="7">
        <f t="shared" si="39"/>
        <v>4</v>
      </c>
      <c r="BA22" s="7">
        <f t="shared" si="40"/>
        <v>3</v>
      </c>
      <c r="BB22" s="7">
        <f t="shared" si="41"/>
        <v>4</v>
      </c>
      <c r="BC22" s="7">
        <f t="shared" si="42"/>
        <v>3</v>
      </c>
      <c r="BD22" s="7">
        <f t="shared" si="43"/>
        <v>3</v>
      </c>
      <c r="BE22" s="7">
        <f t="shared" si="44"/>
        <v>2</v>
      </c>
      <c r="BF22" s="8">
        <f t="shared" si="45"/>
        <v>68</v>
      </c>
      <c r="BG22" s="8">
        <f t="shared" si="46"/>
        <v>2.72</v>
      </c>
      <c r="BH22" s="8">
        <f t="shared" si="47"/>
        <v>11</v>
      </c>
      <c r="BI22" s="8">
        <f t="shared" si="48"/>
        <v>2.2000000000000002</v>
      </c>
      <c r="BJ22" s="8">
        <f t="shared" si="49"/>
        <v>10</v>
      </c>
      <c r="BK22" s="8">
        <f t="shared" si="50"/>
        <v>2</v>
      </c>
      <c r="BL22" s="8">
        <f t="shared" si="51"/>
        <v>18</v>
      </c>
      <c r="BM22" s="8">
        <f t="shared" si="52"/>
        <v>3.6</v>
      </c>
      <c r="BN22" s="8">
        <f t="shared" si="53"/>
        <v>14</v>
      </c>
      <c r="BO22" s="8">
        <f t="shared" si="54"/>
        <v>2.8</v>
      </c>
      <c r="BP22" s="8">
        <f t="shared" si="55"/>
        <v>15</v>
      </c>
      <c r="BQ22" s="8">
        <f t="shared" si="56"/>
        <v>3</v>
      </c>
    </row>
    <row r="23" spans="1:69" x14ac:dyDescent="0.25">
      <c r="A23">
        <v>35803</v>
      </c>
      <c r="B23">
        <v>0</v>
      </c>
      <c r="C23">
        <v>1993</v>
      </c>
      <c r="D23">
        <f t="shared" si="19"/>
        <v>31</v>
      </c>
      <c r="E23" s="1">
        <v>45594.556851851848</v>
      </c>
      <c r="F23" t="s">
        <v>101</v>
      </c>
      <c r="H23" s="4">
        <v>4</v>
      </c>
      <c r="I23" s="4">
        <v>4</v>
      </c>
      <c r="J23" s="4">
        <v>2</v>
      </c>
      <c r="K23" s="4">
        <v>5</v>
      </c>
      <c r="L23" s="4">
        <v>5</v>
      </c>
      <c r="M23" s="4">
        <v>5</v>
      </c>
      <c r="N23" s="4">
        <v>4</v>
      </c>
      <c r="O23" s="4">
        <v>4</v>
      </c>
      <c r="P23" s="4">
        <v>2</v>
      </c>
      <c r="Q23" s="4">
        <v>4</v>
      </c>
      <c r="R23" s="4">
        <v>5</v>
      </c>
      <c r="S23" s="4">
        <v>3</v>
      </c>
      <c r="T23" s="4">
        <v>2</v>
      </c>
      <c r="U23" s="4">
        <v>3</v>
      </c>
      <c r="V23" s="4">
        <v>3</v>
      </c>
      <c r="W23" s="4">
        <v>4</v>
      </c>
      <c r="X23" s="4">
        <v>4</v>
      </c>
      <c r="Y23" s="4">
        <v>4</v>
      </c>
      <c r="Z23" s="4">
        <v>2</v>
      </c>
      <c r="AA23" s="4">
        <v>3</v>
      </c>
      <c r="AB23" s="4">
        <v>3</v>
      </c>
      <c r="AC23" s="4">
        <v>4</v>
      </c>
      <c r="AD23" s="4">
        <v>4</v>
      </c>
      <c r="AE23" s="4">
        <v>3</v>
      </c>
      <c r="AF23" s="4">
        <v>3</v>
      </c>
      <c r="AG23" s="7">
        <f t="shared" si="20"/>
        <v>4</v>
      </c>
      <c r="AH23" s="7">
        <f t="shared" si="21"/>
        <v>4</v>
      </c>
      <c r="AI23" s="7">
        <f t="shared" si="22"/>
        <v>4</v>
      </c>
      <c r="AJ23" s="7">
        <f t="shared" si="23"/>
        <v>5</v>
      </c>
      <c r="AK23" s="7">
        <f t="shared" si="24"/>
        <v>5</v>
      </c>
      <c r="AL23" s="7">
        <f t="shared" si="25"/>
        <v>5</v>
      </c>
      <c r="AM23" s="7">
        <f t="shared" si="26"/>
        <v>4</v>
      </c>
      <c r="AN23" s="7">
        <f t="shared" si="27"/>
        <v>4</v>
      </c>
      <c r="AO23" s="7">
        <f t="shared" si="28"/>
        <v>4</v>
      </c>
      <c r="AP23" s="7">
        <f t="shared" si="29"/>
        <v>4</v>
      </c>
      <c r="AQ23" s="7">
        <f t="shared" si="30"/>
        <v>1</v>
      </c>
      <c r="AR23" s="7">
        <f t="shared" si="31"/>
        <v>3</v>
      </c>
      <c r="AS23" s="7">
        <f t="shared" si="32"/>
        <v>2</v>
      </c>
      <c r="AT23" s="7">
        <f t="shared" si="33"/>
        <v>3</v>
      </c>
      <c r="AU23" s="7">
        <f t="shared" si="34"/>
        <v>3</v>
      </c>
      <c r="AV23" s="7">
        <f t="shared" si="35"/>
        <v>4</v>
      </c>
      <c r="AW23" s="7">
        <f t="shared" si="36"/>
        <v>2</v>
      </c>
      <c r="AX23" s="7">
        <f t="shared" si="37"/>
        <v>4</v>
      </c>
      <c r="AY23" s="7">
        <f t="shared" si="38"/>
        <v>2</v>
      </c>
      <c r="AZ23" s="7">
        <f t="shared" si="39"/>
        <v>3</v>
      </c>
      <c r="BA23" s="7">
        <f t="shared" si="40"/>
        <v>3</v>
      </c>
      <c r="BB23" s="7">
        <f t="shared" si="41"/>
        <v>4</v>
      </c>
      <c r="BC23" s="7">
        <f t="shared" si="42"/>
        <v>4</v>
      </c>
      <c r="BD23" s="7">
        <f t="shared" si="43"/>
        <v>3</v>
      </c>
      <c r="BE23" s="7">
        <f t="shared" si="44"/>
        <v>3</v>
      </c>
      <c r="BF23" s="8">
        <f t="shared" si="45"/>
        <v>87</v>
      </c>
      <c r="BG23" s="8">
        <f t="shared" si="46"/>
        <v>3.48</v>
      </c>
      <c r="BH23" s="8">
        <f t="shared" si="47"/>
        <v>22</v>
      </c>
      <c r="BI23" s="8">
        <f t="shared" si="48"/>
        <v>4.4000000000000004</v>
      </c>
      <c r="BJ23" s="8">
        <f t="shared" si="49"/>
        <v>21</v>
      </c>
      <c r="BK23" s="8">
        <f t="shared" si="50"/>
        <v>4.2</v>
      </c>
      <c r="BL23" s="8">
        <f t="shared" si="51"/>
        <v>12</v>
      </c>
      <c r="BM23" s="8">
        <f t="shared" si="52"/>
        <v>2.4</v>
      </c>
      <c r="BN23" s="8">
        <f t="shared" si="53"/>
        <v>15</v>
      </c>
      <c r="BO23" s="8">
        <f t="shared" si="54"/>
        <v>3</v>
      </c>
      <c r="BP23" s="8">
        <f t="shared" si="55"/>
        <v>17</v>
      </c>
      <c r="BQ23" s="8">
        <f t="shared" si="56"/>
        <v>3.4</v>
      </c>
    </row>
    <row r="24" spans="1:69" x14ac:dyDescent="0.25">
      <c r="A24">
        <v>35854</v>
      </c>
      <c r="B24">
        <v>0</v>
      </c>
      <c r="C24">
        <v>1998</v>
      </c>
      <c r="D24">
        <f t="shared" si="19"/>
        <v>26</v>
      </c>
      <c r="E24" s="1">
        <v>45594.611006944448</v>
      </c>
      <c r="F24" t="s">
        <v>114</v>
      </c>
      <c r="G24">
        <v>1</v>
      </c>
      <c r="H24" s="4">
        <v>4</v>
      </c>
      <c r="I24" s="4">
        <v>4</v>
      </c>
      <c r="J24" s="4">
        <v>4</v>
      </c>
      <c r="K24" s="4">
        <v>2</v>
      </c>
      <c r="L24" s="4">
        <v>2</v>
      </c>
      <c r="M24" s="4">
        <v>4</v>
      </c>
      <c r="N24" s="4">
        <v>1</v>
      </c>
      <c r="O24" s="4">
        <v>2</v>
      </c>
      <c r="P24" s="4">
        <v>4</v>
      </c>
      <c r="Q24" s="4">
        <v>2</v>
      </c>
      <c r="R24" s="4">
        <v>4</v>
      </c>
      <c r="S24" s="4">
        <v>3</v>
      </c>
      <c r="T24" s="4">
        <v>2</v>
      </c>
      <c r="U24" s="4">
        <v>3</v>
      </c>
      <c r="V24" s="4">
        <v>4</v>
      </c>
      <c r="W24" s="4">
        <v>4</v>
      </c>
      <c r="X24" s="4">
        <v>2</v>
      </c>
      <c r="Y24" s="4">
        <v>4</v>
      </c>
      <c r="Z24" s="4">
        <v>4</v>
      </c>
      <c r="AA24" s="4">
        <v>2</v>
      </c>
      <c r="AB24" s="4">
        <v>3</v>
      </c>
      <c r="AC24" s="4">
        <v>4</v>
      </c>
      <c r="AD24" s="4">
        <v>4</v>
      </c>
      <c r="AE24" s="4">
        <v>4</v>
      </c>
      <c r="AF24" s="4">
        <v>2</v>
      </c>
      <c r="AG24" s="7">
        <f t="shared" si="20"/>
        <v>4</v>
      </c>
      <c r="AH24" s="7">
        <f t="shared" si="21"/>
        <v>4</v>
      </c>
      <c r="AI24" s="7">
        <f t="shared" si="22"/>
        <v>2</v>
      </c>
      <c r="AJ24" s="7">
        <f t="shared" si="23"/>
        <v>2</v>
      </c>
      <c r="AK24" s="7">
        <f t="shared" si="24"/>
        <v>2</v>
      </c>
      <c r="AL24" s="7">
        <f t="shared" si="25"/>
        <v>4</v>
      </c>
      <c r="AM24" s="7">
        <f t="shared" si="26"/>
        <v>1</v>
      </c>
      <c r="AN24" s="7">
        <f t="shared" si="27"/>
        <v>2</v>
      </c>
      <c r="AO24" s="7">
        <f t="shared" si="28"/>
        <v>2</v>
      </c>
      <c r="AP24" s="7">
        <f t="shared" si="29"/>
        <v>2</v>
      </c>
      <c r="AQ24" s="7">
        <f t="shared" si="30"/>
        <v>2</v>
      </c>
      <c r="AR24" s="7">
        <f t="shared" si="31"/>
        <v>3</v>
      </c>
      <c r="AS24" s="7">
        <f t="shared" si="32"/>
        <v>2</v>
      </c>
      <c r="AT24" s="7">
        <f t="shared" si="33"/>
        <v>3</v>
      </c>
      <c r="AU24" s="7">
        <f t="shared" si="34"/>
        <v>4</v>
      </c>
      <c r="AV24" s="7">
        <f t="shared" si="35"/>
        <v>4</v>
      </c>
      <c r="AW24" s="7">
        <f t="shared" si="36"/>
        <v>4</v>
      </c>
      <c r="AX24" s="7">
        <f t="shared" si="37"/>
        <v>4</v>
      </c>
      <c r="AY24" s="7">
        <f t="shared" si="38"/>
        <v>4</v>
      </c>
      <c r="AZ24" s="7">
        <f t="shared" si="39"/>
        <v>2</v>
      </c>
      <c r="BA24" s="7">
        <f t="shared" si="40"/>
        <v>3</v>
      </c>
      <c r="BB24" s="7">
        <f t="shared" si="41"/>
        <v>4</v>
      </c>
      <c r="BC24" s="7">
        <f t="shared" si="42"/>
        <v>4</v>
      </c>
      <c r="BD24" s="7">
        <f t="shared" si="43"/>
        <v>4</v>
      </c>
      <c r="BE24" s="7">
        <f t="shared" si="44"/>
        <v>2</v>
      </c>
      <c r="BF24" s="8">
        <f t="shared" si="45"/>
        <v>74</v>
      </c>
      <c r="BG24" s="8">
        <f t="shared" si="46"/>
        <v>2.96</v>
      </c>
      <c r="BH24" s="8">
        <f t="shared" si="47"/>
        <v>14</v>
      </c>
      <c r="BI24" s="8">
        <f t="shared" si="48"/>
        <v>2.8</v>
      </c>
      <c r="BJ24" s="8">
        <f t="shared" si="49"/>
        <v>11</v>
      </c>
      <c r="BK24" s="8">
        <f t="shared" si="50"/>
        <v>2.2000000000000002</v>
      </c>
      <c r="BL24" s="8">
        <f t="shared" si="51"/>
        <v>14</v>
      </c>
      <c r="BM24" s="8">
        <f t="shared" si="52"/>
        <v>2.8</v>
      </c>
      <c r="BN24" s="8">
        <f t="shared" si="53"/>
        <v>18</v>
      </c>
      <c r="BO24" s="8">
        <f t="shared" si="54"/>
        <v>3.6</v>
      </c>
      <c r="BP24" s="8">
        <f t="shared" si="55"/>
        <v>17</v>
      </c>
      <c r="BQ24" s="8">
        <f t="shared" si="56"/>
        <v>3.4</v>
      </c>
    </row>
    <row r="25" spans="1:69" x14ac:dyDescent="0.25">
      <c r="A25">
        <v>35885</v>
      </c>
      <c r="B25">
        <v>0</v>
      </c>
      <c r="C25">
        <v>2000</v>
      </c>
      <c r="D25">
        <f t="shared" si="19"/>
        <v>24</v>
      </c>
      <c r="E25" s="1">
        <v>45594.612986111111</v>
      </c>
      <c r="F25" t="s">
        <v>115</v>
      </c>
      <c r="G25">
        <v>0</v>
      </c>
      <c r="H25" s="4">
        <v>2</v>
      </c>
      <c r="I25" s="4">
        <v>4</v>
      </c>
      <c r="J25" s="4">
        <v>5</v>
      </c>
      <c r="K25" s="4">
        <v>2</v>
      </c>
      <c r="L25" s="4">
        <v>4</v>
      </c>
      <c r="M25" s="4">
        <v>3</v>
      </c>
      <c r="N25" s="4">
        <v>4</v>
      </c>
      <c r="O25" s="4">
        <v>3</v>
      </c>
      <c r="P25" s="4">
        <v>3</v>
      </c>
      <c r="Q25" s="4">
        <v>3</v>
      </c>
      <c r="R25" s="4">
        <v>4</v>
      </c>
      <c r="S25" s="4">
        <v>3</v>
      </c>
      <c r="T25" s="4">
        <v>2</v>
      </c>
      <c r="U25" s="4">
        <v>3</v>
      </c>
      <c r="V25" s="4">
        <v>2</v>
      </c>
      <c r="W25" s="4">
        <v>4</v>
      </c>
      <c r="X25" s="4">
        <v>4</v>
      </c>
      <c r="Y25" s="4">
        <v>2</v>
      </c>
      <c r="Z25" s="4">
        <v>3</v>
      </c>
      <c r="AA25" s="4">
        <v>2</v>
      </c>
      <c r="AB25" s="4">
        <v>3</v>
      </c>
      <c r="AC25" s="4">
        <v>2</v>
      </c>
      <c r="AD25" s="4">
        <v>4</v>
      </c>
      <c r="AE25" s="4">
        <v>3</v>
      </c>
      <c r="AF25" s="4">
        <v>2</v>
      </c>
      <c r="AG25" s="7">
        <f t="shared" si="20"/>
        <v>2</v>
      </c>
      <c r="AH25" s="7">
        <f t="shared" si="21"/>
        <v>4</v>
      </c>
      <c r="AI25" s="7">
        <f t="shared" si="22"/>
        <v>1</v>
      </c>
      <c r="AJ25" s="7">
        <f t="shared" si="23"/>
        <v>2</v>
      </c>
      <c r="AK25" s="7">
        <f t="shared" si="24"/>
        <v>4</v>
      </c>
      <c r="AL25" s="7">
        <f t="shared" si="25"/>
        <v>3</v>
      </c>
      <c r="AM25" s="7">
        <f t="shared" si="26"/>
        <v>4</v>
      </c>
      <c r="AN25" s="7">
        <f t="shared" si="27"/>
        <v>3</v>
      </c>
      <c r="AO25" s="7">
        <f t="shared" si="28"/>
        <v>3</v>
      </c>
      <c r="AP25" s="7">
        <f t="shared" si="29"/>
        <v>3</v>
      </c>
      <c r="AQ25" s="7">
        <f t="shared" si="30"/>
        <v>2</v>
      </c>
      <c r="AR25" s="7">
        <f t="shared" si="31"/>
        <v>3</v>
      </c>
      <c r="AS25" s="7">
        <f t="shared" si="32"/>
        <v>2</v>
      </c>
      <c r="AT25" s="7">
        <f t="shared" si="33"/>
        <v>3</v>
      </c>
      <c r="AU25" s="7">
        <f t="shared" si="34"/>
        <v>2</v>
      </c>
      <c r="AV25" s="7">
        <f t="shared" si="35"/>
        <v>4</v>
      </c>
      <c r="AW25" s="7">
        <f t="shared" si="36"/>
        <v>2</v>
      </c>
      <c r="AX25" s="7">
        <f t="shared" si="37"/>
        <v>2</v>
      </c>
      <c r="AY25" s="7">
        <f t="shared" si="38"/>
        <v>3</v>
      </c>
      <c r="AZ25" s="7">
        <f t="shared" si="39"/>
        <v>2</v>
      </c>
      <c r="BA25" s="7">
        <f t="shared" si="40"/>
        <v>3</v>
      </c>
      <c r="BB25" s="7">
        <f t="shared" si="41"/>
        <v>2</v>
      </c>
      <c r="BC25" s="7">
        <f t="shared" si="42"/>
        <v>4</v>
      </c>
      <c r="BD25" s="7">
        <f t="shared" si="43"/>
        <v>3</v>
      </c>
      <c r="BE25" s="7">
        <f t="shared" si="44"/>
        <v>2</v>
      </c>
      <c r="BF25" s="8">
        <f t="shared" si="45"/>
        <v>68</v>
      </c>
      <c r="BG25" s="8">
        <f t="shared" si="46"/>
        <v>2.72</v>
      </c>
      <c r="BH25" s="8">
        <f t="shared" si="47"/>
        <v>13</v>
      </c>
      <c r="BI25" s="8">
        <f t="shared" si="48"/>
        <v>2.6</v>
      </c>
      <c r="BJ25" s="8">
        <f t="shared" si="49"/>
        <v>16</v>
      </c>
      <c r="BK25" s="8">
        <f t="shared" si="50"/>
        <v>3.2</v>
      </c>
      <c r="BL25" s="8">
        <f t="shared" si="51"/>
        <v>12</v>
      </c>
      <c r="BM25" s="8">
        <f t="shared" si="52"/>
        <v>2.4</v>
      </c>
      <c r="BN25" s="8">
        <f t="shared" si="53"/>
        <v>13</v>
      </c>
      <c r="BO25" s="8">
        <f t="shared" si="54"/>
        <v>2.6</v>
      </c>
      <c r="BP25" s="8">
        <f t="shared" si="55"/>
        <v>14</v>
      </c>
      <c r="BQ25" s="8">
        <f t="shared" si="56"/>
        <v>2.8</v>
      </c>
    </row>
    <row r="26" spans="1:69" x14ac:dyDescent="0.25">
      <c r="A26">
        <v>35911</v>
      </c>
      <c r="B26">
        <v>0</v>
      </c>
      <c r="C26">
        <v>2005</v>
      </c>
      <c r="D26">
        <f t="shared" si="19"/>
        <v>19</v>
      </c>
      <c r="E26" s="1">
        <v>45594.624247685184</v>
      </c>
      <c r="F26" t="s">
        <v>116</v>
      </c>
      <c r="G26">
        <v>1</v>
      </c>
      <c r="H26" s="4">
        <v>5</v>
      </c>
      <c r="I26" s="4">
        <v>4</v>
      </c>
      <c r="J26" s="4">
        <v>4</v>
      </c>
      <c r="K26" s="4">
        <v>2</v>
      </c>
      <c r="L26" s="4">
        <v>2</v>
      </c>
      <c r="M26" s="4">
        <v>4</v>
      </c>
      <c r="N26" s="4">
        <v>5</v>
      </c>
      <c r="O26" s="4">
        <v>2</v>
      </c>
      <c r="P26" s="4">
        <v>4</v>
      </c>
      <c r="Q26" s="4">
        <v>2</v>
      </c>
      <c r="R26" s="4">
        <v>4</v>
      </c>
      <c r="S26" s="4">
        <v>4</v>
      </c>
      <c r="T26" s="4">
        <v>4</v>
      </c>
      <c r="U26" s="4">
        <v>5</v>
      </c>
      <c r="V26" s="4">
        <v>5</v>
      </c>
      <c r="W26" s="4">
        <v>2</v>
      </c>
      <c r="X26" s="4">
        <v>4</v>
      </c>
      <c r="Y26" s="4">
        <v>4</v>
      </c>
      <c r="Z26" s="4">
        <v>4</v>
      </c>
      <c r="AA26" s="4">
        <v>4</v>
      </c>
      <c r="AB26" s="4">
        <v>5</v>
      </c>
      <c r="AC26" s="4">
        <v>4</v>
      </c>
      <c r="AD26" s="4">
        <v>2</v>
      </c>
      <c r="AE26" s="4">
        <v>2</v>
      </c>
      <c r="AF26" s="4">
        <v>4</v>
      </c>
      <c r="AG26" s="7">
        <f t="shared" si="20"/>
        <v>5</v>
      </c>
      <c r="AH26" s="7">
        <f t="shared" si="21"/>
        <v>4</v>
      </c>
      <c r="AI26" s="7">
        <f t="shared" si="22"/>
        <v>2</v>
      </c>
      <c r="AJ26" s="7">
        <f t="shared" si="23"/>
        <v>2</v>
      </c>
      <c r="AK26" s="7">
        <f t="shared" si="24"/>
        <v>2</v>
      </c>
      <c r="AL26" s="7">
        <f t="shared" si="25"/>
        <v>4</v>
      </c>
      <c r="AM26" s="7">
        <f t="shared" si="26"/>
        <v>5</v>
      </c>
      <c r="AN26" s="7">
        <f t="shared" si="27"/>
        <v>2</v>
      </c>
      <c r="AO26" s="7">
        <f t="shared" si="28"/>
        <v>2</v>
      </c>
      <c r="AP26" s="7">
        <f t="shared" si="29"/>
        <v>2</v>
      </c>
      <c r="AQ26" s="7">
        <f t="shared" si="30"/>
        <v>2</v>
      </c>
      <c r="AR26" s="7">
        <f t="shared" si="31"/>
        <v>4</v>
      </c>
      <c r="AS26" s="7">
        <f t="shared" si="32"/>
        <v>4</v>
      </c>
      <c r="AT26" s="7">
        <f t="shared" si="33"/>
        <v>5</v>
      </c>
      <c r="AU26" s="7">
        <f t="shared" si="34"/>
        <v>5</v>
      </c>
      <c r="AV26" s="7">
        <f t="shared" si="35"/>
        <v>2</v>
      </c>
      <c r="AW26" s="7">
        <f t="shared" si="36"/>
        <v>2</v>
      </c>
      <c r="AX26" s="7">
        <f t="shared" si="37"/>
        <v>4</v>
      </c>
      <c r="AY26" s="7">
        <f t="shared" si="38"/>
        <v>4</v>
      </c>
      <c r="AZ26" s="7">
        <f t="shared" si="39"/>
        <v>4</v>
      </c>
      <c r="BA26" s="7">
        <f t="shared" si="40"/>
        <v>1</v>
      </c>
      <c r="BB26" s="7">
        <f t="shared" si="41"/>
        <v>4</v>
      </c>
      <c r="BC26" s="7">
        <f t="shared" si="42"/>
        <v>2</v>
      </c>
      <c r="BD26" s="7">
        <f t="shared" si="43"/>
        <v>2</v>
      </c>
      <c r="BE26" s="7">
        <f t="shared" si="44"/>
        <v>4</v>
      </c>
      <c r="BF26" s="8">
        <f t="shared" si="45"/>
        <v>79</v>
      </c>
      <c r="BG26" s="8">
        <f t="shared" si="46"/>
        <v>3.16</v>
      </c>
      <c r="BH26" s="8">
        <f t="shared" si="47"/>
        <v>15</v>
      </c>
      <c r="BI26" s="8">
        <f t="shared" si="48"/>
        <v>3</v>
      </c>
      <c r="BJ26" s="8">
        <f t="shared" si="49"/>
        <v>15</v>
      </c>
      <c r="BK26" s="8">
        <f t="shared" si="50"/>
        <v>3</v>
      </c>
      <c r="BL26" s="8">
        <f t="shared" si="51"/>
        <v>20</v>
      </c>
      <c r="BM26" s="8">
        <f t="shared" si="52"/>
        <v>4</v>
      </c>
      <c r="BN26" s="8">
        <f t="shared" si="53"/>
        <v>16</v>
      </c>
      <c r="BO26" s="8">
        <f t="shared" si="54"/>
        <v>3.2</v>
      </c>
      <c r="BP26" s="8">
        <f t="shared" si="55"/>
        <v>13</v>
      </c>
      <c r="BQ26" s="8">
        <f t="shared" si="56"/>
        <v>2.6</v>
      </c>
    </row>
    <row r="27" spans="1:69" x14ac:dyDescent="0.25">
      <c r="A27">
        <v>35916</v>
      </c>
      <c r="B27">
        <v>1</v>
      </c>
      <c r="C27">
        <v>2000</v>
      </c>
      <c r="D27">
        <f t="shared" si="19"/>
        <v>24</v>
      </c>
      <c r="E27" s="1">
        <v>45594.631747685184</v>
      </c>
      <c r="F27" t="s">
        <v>101</v>
      </c>
      <c r="H27" s="4">
        <v>4</v>
      </c>
      <c r="I27" s="4">
        <v>4</v>
      </c>
      <c r="J27" s="4">
        <v>4</v>
      </c>
      <c r="K27" s="4">
        <v>2</v>
      </c>
      <c r="L27" s="4">
        <v>3</v>
      </c>
      <c r="M27" s="4">
        <v>4</v>
      </c>
      <c r="N27" s="4">
        <v>4</v>
      </c>
      <c r="O27" s="4">
        <v>3</v>
      </c>
      <c r="P27" s="4">
        <v>2</v>
      </c>
      <c r="Q27" s="4">
        <v>2</v>
      </c>
      <c r="R27" s="4">
        <v>4</v>
      </c>
      <c r="S27" s="4">
        <v>4</v>
      </c>
      <c r="T27" s="4">
        <v>4</v>
      </c>
      <c r="U27" s="4">
        <v>4</v>
      </c>
      <c r="V27" s="4">
        <v>2</v>
      </c>
      <c r="W27" s="4">
        <v>4</v>
      </c>
      <c r="X27" s="4">
        <v>3</v>
      </c>
      <c r="Y27" s="4">
        <v>2</v>
      </c>
      <c r="Z27" s="4">
        <v>2</v>
      </c>
      <c r="AA27" s="4">
        <v>5</v>
      </c>
      <c r="AB27" s="4">
        <v>4</v>
      </c>
      <c r="AC27" s="4">
        <v>4</v>
      </c>
      <c r="AD27" s="4">
        <v>2</v>
      </c>
      <c r="AE27" s="4">
        <v>3</v>
      </c>
      <c r="AF27" s="4">
        <v>2</v>
      </c>
      <c r="AG27" s="7">
        <f t="shared" si="20"/>
        <v>4</v>
      </c>
      <c r="AH27" s="7">
        <f t="shared" si="21"/>
        <v>4</v>
      </c>
      <c r="AI27" s="7">
        <f t="shared" si="22"/>
        <v>2</v>
      </c>
      <c r="AJ27" s="7">
        <f t="shared" si="23"/>
        <v>2</v>
      </c>
      <c r="AK27" s="7">
        <f t="shared" si="24"/>
        <v>3</v>
      </c>
      <c r="AL27" s="7">
        <f t="shared" si="25"/>
        <v>4</v>
      </c>
      <c r="AM27" s="7">
        <f t="shared" si="26"/>
        <v>4</v>
      </c>
      <c r="AN27" s="7">
        <f t="shared" si="27"/>
        <v>3</v>
      </c>
      <c r="AO27" s="7">
        <f t="shared" si="28"/>
        <v>4</v>
      </c>
      <c r="AP27" s="7">
        <f t="shared" si="29"/>
        <v>2</v>
      </c>
      <c r="AQ27" s="7">
        <f t="shared" si="30"/>
        <v>2</v>
      </c>
      <c r="AR27" s="7">
        <f t="shared" si="31"/>
        <v>4</v>
      </c>
      <c r="AS27" s="7">
        <f t="shared" si="32"/>
        <v>4</v>
      </c>
      <c r="AT27" s="7">
        <f t="shared" si="33"/>
        <v>4</v>
      </c>
      <c r="AU27" s="7">
        <f t="shared" si="34"/>
        <v>2</v>
      </c>
      <c r="AV27" s="7">
        <f t="shared" si="35"/>
        <v>4</v>
      </c>
      <c r="AW27" s="7">
        <f t="shared" si="36"/>
        <v>3</v>
      </c>
      <c r="AX27" s="7">
        <f t="shared" si="37"/>
        <v>2</v>
      </c>
      <c r="AY27" s="7">
        <f t="shared" si="38"/>
        <v>2</v>
      </c>
      <c r="AZ27" s="7">
        <f t="shared" si="39"/>
        <v>5</v>
      </c>
      <c r="BA27" s="7">
        <f t="shared" si="40"/>
        <v>2</v>
      </c>
      <c r="BB27" s="7">
        <f t="shared" si="41"/>
        <v>4</v>
      </c>
      <c r="BC27" s="7">
        <f t="shared" si="42"/>
        <v>2</v>
      </c>
      <c r="BD27" s="7">
        <f t="shared" si="43"/>
        <v>3</v>
      </c>
      <c r="BE27" s="7">
        <f t="shared" si="44"/>
        <v>2</v>
      </c>
      <c r="BF27" s="8">
        <f t="shared" si="45"/>
        <v>77</v>
      </c>
      <c r="BG27" s="8">
        <f t="shared" si="46"/>
        <v>3.08</v>
      </c>
      <c r="BH27" s="8">
        <f t="shared" si="47"/>
        <v>15</v>
      </c>
      <c r="BI27" s="8">
        <f t="shared" si="48"/>
        <v>3</v>
      </c>
      <c r="BJ27" s="8">
        <f t="shared" si="49"/>
        <v>17</v>
      </c>
      <c r="BK27" s="8">
        <f t="shared" si="50"/>
        <v>3.4</v>
      </c>
      <c r="BL27" s="8">
        <f t="shared" si="51"/>
        <v>16</v>
      </c>
      <c r="BM27" s="8">
        <f t="shared" si="52"/>
        <v>3.2</v>
      </c>
      <c r="BN27" s="8">
        <f t="shared" si="53"/>
        <v>16</v>
      </c>
      <c r="BO27" s="8">
        <f t="shared" si="54"/>
        <v>3.2</v>
      </c>
      <c r="BP27" s="8">
        <f t="shared" si="55"/>
        <v>13</v>
      </c>
      <c r="BQ27" s="8">
        <f t="shared" si="56"/>
        <v>2.6</v>
      </c>
    </row>
    <row r="28" spans="1:69" x14ac:dyDescent="0.25">
      <c r="A28">
        <v>35910</v>
      </c>
      <c r="B28">
        <v>0</v>
      </c>
      <c r="C28">
        <v>1962</v>
      </c>
      <c r="D28">
        <f t="shared" si="19"/>
        <v>62</v>
      </c>
      <c r="E28" s="1">
        <v>45594.645266203705</v>
      </c>
      <c r="F28" t="s">
        <v>117</v>
      </c>
      <c r="G28">
        <v>0</v>
      </c>
      <c r="H28" s="4">
        <v>5</v>
      </c>
      <c r="I28" s="4">
        <v>4</v>
      </c>
      <c r="J28" s="4">
        <v>4</v>
      </c>
      <c r="K28" s="4">
        <v>5</v>
      </c>
      <c r="L28" s="4">
        <v>5</v>
      </c>
      <c r="M28" s="4">
        <v>5</v>
      </c>
      <c r="N28" s="4">
        <v>5</v>
      </c>
      <c r="O28" s="4">
        <v>5</v>
      </c>
      <c r="P28" s="4">
        <v>5</v>
      </c>
      <c r="Q28" s="4">
        <v>5</v>
      </c>
      <c r="R28" s="4">
        <v>4</v>
      </c>
      <c r="S28" s="4">
        <v>5</v>
      </c>
      <c r="T28" s="4">
        <v>5</v>
      </c>
      <c r="U28" s="4">
        <v>5</v>
      </c>
      <c r="V28" s="4">
        <v>4</v>
      </c>
      <c r="W28" s="4">
        <v>4</v>
      </c>
      <c r="X28" s="4">
        <v>5</v>
      </c>
      <c r="Y28" s="4">
        <v>4</v>
      </c>
      <c r="Z28" s="4">
        <v>4</v>
      </c>
      <c r="AA28" s="4">
        <v>5</v>
      </c>
      <c r="AB28" s="4">
        <v>5</v>
      </c>
      <c r="AC28" s="4">
        <v>4</v>
      </c>
      <c r="AD28" s="4">
        <v>5</v>
      </c>
      <c r="AE28" s="4">
        <v>5</v>
      </c>
      <c r="AF28" s="4">
        <v>4</v>
      </c>
      <c r="AG28" s="7">
        <f t="shared" si="20"/>
        <v>5</v>
      </c>
      <c r="AH28" s="7">
        <f t="shared" si="21"/>
        <v>4</v>
      </c>
      <c r="AI28" s="7">
        <f t="shared" si="22"/>
        <v>2</v>
      </c>
      <c r="AJ28" s="7">
        <f t="shared" si="23"/>
        <v>5</v>
      </c>
      <c r="AK28" s="7">
        <f t="shared" si="24"/>
        <v>5</v>
      </c>
      <c r="AL28" s="7">
        <f t="shared" si="25"/>
        <v>5</v>
      </c>
      <c r="AM28" s="7">
        <f t="shared" si="26"/>
        <v>5</v>
      </c>
      <c r="AN28" s="7">
        <f t="shared" si="27"/>
        <v>5</v>
      </c>
      <c r="AO28" s="7">
        <f t="shared" si="28"/>
        <v>1</v>
      </c>
      <c r="AP28" s="7">
        <f t="shared" si="29"/>
        <v>5</v>
      </c>
      <c r="AQ28" s="7">
        <f t="shared" si="30"/>
        <v>2</v>
      </c>
      <c r="AR28" s="7">
        <f t="shared" si="31"/>
        <v>5</v>
      </c>
      <c r="AS28" s="7">
        <f t="shared" si="32"/>
        <v>5</v>
      </c>
      <c r="AT28" s="7">
        <f t="shared" si="33"/>
        <v>5</v>
      </c>
      <c r="AU28" s="7">
        <f t="shared" si="34"/>
        <v>4</v>
      </c>
      <c r="AV28" s="7">
        <f t="shared" si="35"/>
        <v>4</v>
      </c>
      <c r="AW28" s="7">
        <f t="shared" si="36"/>
        <v>1</v>
      </c>
      <c r="AX28" s="7">
        <f t="shared" si="37"/>
        <v>4</v>
      </c>
      <c r="AY28" s="7">
        <f t="shared" si="38"/>
        <v>4</v>
      </c>
      <c r="AZ28" s="7">
        <f t="shared" si="39"/>
        <v>5</v>
      </c>
      <c r="BA28" s="7">
        <f t="shared" si="40"/>
        <v>1</v>
      </c>
      <c r="BB28" s="7">
        <f t="shared" si="41"/>
        <v>4</v>
      </c>
      <c r="BC28" s="7">
        <f t="shared" si="42"/>
        <v>5</v>
      </c>
      <c r="BD28" s="7">
        <f t="shared" si="43"/>
        <v>5</v>
      </c>
      <c r="BE28" s="7">
        <f t="shared" si="44"/>
        <v>4</v>
      </c>
      <c r="BF28" s="8">
        <f t="shared" si="45"/>
        <v>100</v>
      </c>
      <c r="BG28" s="8">
        <f t="shared" si="46"/>
        <v>4</v>
      </c>
      <c r="BH28" s="8">
        <f t="shared" si="47"/>
        <v>21</v>
      </c>
      <c r="BI28" s="8">
        <f t="shared" si="48"/>
        <v>4.2</v>
      </c>
      <c r="BJ28" s="8">
        <f t="shared" si="49"/>
        <v>21</v>
      </c>
      <c r="BK28" s="8">
        <f t="shared" si="50"/>
        <v>4.2</v>
      </c>
      <c r="BL28" s="8">
        <f t="shared" si="51"/>
        <v>21</v>
      </c>
      <c r="BM28" s="8">
        <f t="shared" si="52"/>
        <v>4.2</v>
      </c>
      <c r="BN28" s="8">
        <f t="shared" si="53"/>
        <v>18</v>
      </c>
      <c r="BO28" s="8">
        <f t="shared" si="54"/>
        <v>3.6</v>
      </c>
      <c r="BP28" s="8">
        <f t="shared" si="55"/>
        <v>19</v>
      </c>
      <c r="BQ28" s="8">
        <f t="shared" si="56"/>
        <v>3.8</v>
      </c>
    </row>
    <row r="29" spans="1:69" x14ac:dyDescent="0.25">
      <c r="A29">
        <v>27908</v>
      </c>
      <c r="B29">
        <v>0</v>
      </c>
      <c r="C29">
        <v>1988</v>
      </c>
      <c r="D29">
        <f t="shared" si="19"/>
        <v>36</v>
      </c>
      <c r="E29" s="1">
        <v>45594.646354166667</v>
      </c>
      <c r="F29" t="s">
        <v>99</v>
      </c>
      <c r="G29">
        <v>1</v>
      </c>
      <c r="H29" s="4">
        <v>2</v>
      </c>
      <c r="I29" s="4">
        <v>2</v>
      </c>
      <c r="J29" s="4">
        <v>4</v>
      </c>
      <c r="K29" s="4">
        <v>4</v>
      </c>
      <c r="L29" s="4">
        <v>2</v>
      </c>
      <c r="M29" s="4">
        <v>2</v>
      </c>
      <c r="N29" s="4">
        <v>4</v>
      </c>
      <c r="O29" s="4">
        <v>3</v>
      </c>
      <c r="P29" s="4">
        <v>4</v>
      </c>
      <c r="Q29" s="4">
        <v>5</v>
      </c>
      <c r="R29" s="4">
        <v>3</v>
      </c>
      <c r="S29" s="4">
        <v>2</v>
      </c>
      <c r="T29" s="4">
        <v>4</v>
      </c>
      <c r="U29" s="4">
        <v>4</v>
      </c>
      <c r="V29" s="4">
        <v>4</v>
      </c>
      <c r="W29" s="4">
        <v>5</v>
      </c>
      <c r="X29" s="4">
        <v>2</v>
      </c>
      <c r="Y29" s="4">
        <v>5</v>
      </c>
      <c r="Z29" s="4">
        <v>3</v>
      </c>
      <c r="AA29" s="4">
        <v>5</v>
      </c>
      <c r="AB29" s="4">
        <v>2</v>
      </c>
      <c r="AC29" s="4">
        <v>2</v>
      </c>
      <c r="AD29" s="4">
        <v>1</v>
      </c>
      <c r="AE29" s="4">
        <v>4</v>
      </c>
      <c r="AF29" s="4">
        <v>2</v>
      </c>
      <c r="AG29" s="7">
        <f t="shared" si="20"/>
        <v>2</v>
      </c>
      <c r="AH29" s="7">
        <f t="shared" si="21"/>
        <v>2</v>
      </c>
      <c r="AI29" s="7">
        <f t="shared" si="22"/>
        <v>2</v>
      </c>
      <c r="AJ29" s="7">
        <f t="shared" si="23"/>
        <v>4</v>
      </c>
      <c r="AK29" s="7">
        <f t="shared" si="24"/>
        <v>2</v>
      </c>
      <c r="AL29" s="7">
        <f t="shared" si="25"/>
        <v>2</v>
      </c>
      <c r="AM29" s="7">
        <f t="shared" si="26"/>
        <v>4</v>
      </c>
      <c r="AN29" s="7">
        <f t="shared" si="27"/>
        <v>3</v>
      </c>
      <c r="AO29" s="7">
        <f t="shared" si="28"/>
        <v>2</v>
      </c>
      <c r="AP29" s="7">
        <f t="shared" si="29"/>
        <v>5</v>
      </c>
      <c r="AQ29" s="7">
        <f t="shared" si="30"/>
        <v>3</v>
      </c>
      <c r="AR29" s="7">
        <f t="shared" si="31"/>
        <v>2</v>
      </c>
      <c r="AS29" s="7">
        <f t="shared" si="32"/>
        <v>4</v>
      </c>
      <c r="AT29" s="7">
        <f t="shared" si="33"/>
        <v>4</v>
      </c>
      <c r="AU29" s="7">
        <f t="shared" si="34"/>
        <v>4</v>
      </c>
      <c r="AV29" s="7">
        <f t="shared" si="35"/>
        <v>5</v>
      </c>
      <c r="AW29" s="7">
        <f t="shared" si="36"/>
        <v>4</v>
      </c>
      <c r="AX29" s="7">
        <f t="shared" si="37"/>
        <v>5</v>
      </c>
      <c r="AY29" s="7">
        <f t="shared" si="38"/>
        <v>3</v>
      </c>
      <c r="AZ29" s="7">
        <f t="shared" si="39"/>
        <v>5</v>
      </c>
      <c r="BA29" s="7">
        <f t="shared" si="40"/>
        <v>4</v>
      </c>
      <c r="BB29" s="7">
        <f t="shared" si="41"/>
        <v>2</v>
      </c>
      <c r="BC29" s="7">
        <f t="shared" si="42"/>
        <v>1</v>
      </c>
      <c r="BD29" s="7">
        <f t="shared" si="43"/>
        <v>4</v>
      </c>
      <c r="BE29" s="7">
        <f t="shared" si="44"/>
        <v>2</v>
      </c>
      <c r="BF29" s="8">
        <f t="shared" si="45"/>
        <v>80</v>
      </c>
      <c r="BG29" s="8">
        <f t="shared" si="46"/>
        <v>3.2</v>
      </c>
      <c r="BH29" s="8">
        <f t="shared" si="47"/>
        <v>12</v>
      </c>
      <c r="BI29" s="8">
        <f t="shared" si="48"/>
        <v>2.4</v>
      </c>
      <c r="BJ29" s="8">
        <f t="shared" si="49"/>
        <v>16</v>
      </c>
      <c r="BK29" s="8">
        <f t="shared" si="50"/>
        <v>3.2</v>
      </c>
      <c r="BL29" s="8">
        <f t="shared" si="51"/>
        <v>17</v>
      </c>
      <c r="BM29" s="8">
        <f t="shared" si="52"/>
        <v>3.4</v>
      </c>
      <c r="BN29" s="8">
        <f t="shared" si="53"/>
        <v>22</v>
      </c>
      <c r="BO29" s="8">
        <f t="shared" si="54"/>
        <v>4.4000000000000004</v>
      </c>
      <c r="BP29" s="8">
        <f t="shared" si="55"/>
        <v>13</v>
      </c>
      <c r="BQ29" s="8">
        <f t="shared" si="56"/>
        <v>2.6</v>
      </c>
    </row>
    <row r="30" spans="1:69" x14ac:dyDescent="0.25">
      <c r="A30">
        <v>35952</v>
      </c>
      <c r="B30">
        <v>0</v>
      </c>
      <c r="C30">
        <v>1979</v>
      </c>
      <c r="D30">
        <f t="shared" si="19"/>
        <v>45</v>
      </c>
      <c r="E30" s="1">
        <v>45594.677199074074</v>
      </c>
      <c r="F30" t="s">
        <v>99</v>
      </c>
      <c r="G30">
        <v>1</v>
      </c>
      <c r="H30" s="4">
        <v>5</v>
      </c>
      <c r="I30" s="4">
        <v>4</v>
      </c>
      <c r="J30" s="4">
        <v>2</v>
      </c>
      <c r="K30" s="4">
        <v>4</v>
      </c>
      <c r="L30" s="4">
        <v>4</v>
      </c>
      <c r="M30" s="4">
        <v>4</v>
      </c>
      <c r="N30" s="4">
        <v>4</v>
      </c>
      <c r="O30" s="4">
        <v>4</v>
      </c>
      <c r="P30" s="4">
        <v>2</v>
      </c>
      <c r="Q30" s="4">
        <v>4</v>
      </c>
      <c r="R30" s="4">
        <v>1</v>
      </c>
      <c r="S30" s="4">
        <v>5</v>
      </c>
      <c r="T30" s="4">
        <v>5</v>
      </c>
      <c r="U30" s="4">
        <v>5</v>
      </c>
      <c r="V30" s="4">
        <v>4</v>
      </c>
      <c r="W30" s="4">
        <v>5</v>
      </c>
      <c r="X30" s="4">
        <v>2</v>
      </c>
      <c r="Y30" s="4">
        <v>4</v>
      </c>
      <c r="Z30" s="4">
        <v>4</v>
      </c>
      <c r="AA30" s="4">
        <v>4</v>
      </c>
      <c r="AB30" s="4">
        <v>2</v>
      </c>
      <c r="AC30" s="4">
        <v>5</v>
      </c>
      <c r="AD30" s="4">
        <v>4</v>
      </c>
      <c r="AE30" s="4">
        <v>4</v>
      </c>
      <c r="AF30" s="4">
        <v>4</v>
      </c>
      <c r="AG30" s="7">
        <f t="shared" si="20"/>
        <v>5</v>
      </c>
      <c r="AH30" s="7">
        <f t="shared" si="21"/>
        <v>4</v>
      </c>
      <c r="AI30" s="7">
        <f t="shared" si="22"/>
        <v>4</v>
      </c>
      <c r="AJ30" s="7">
        <f t="shared" si="23"/>
        <v>4</v>
      </c>
      <c r="AK30" s="7">
        <f t="shared" si="24"/>
        <v>4</v>
      </c>
      <c r="AL30" s="7">
        <f t="shared" si="25"/>
        <v>4</v>
      </c>
      <c r="AM30" s="7">
        <f t="shared" si="26"/>
        <v>4</v>
      </c>
      <c r="AN30" s="7">
        <f t="shared" si="27"/>
        <v>4</v>
      </c>
      <c r="AO30" s="7">
        <f t="shared" si="28"/>
        <v>4</v>
      </c>
      <c r="AP30" s="7">
        <f t="shared" si="29"/>
        <v>4</v>
      </c>
      <c r="AQ30" s="7">
        <f t="shared" si="30"/>
        <v>5</v>
      </c>
      <c r="AR30" s="7">
        <f t="shared" si="31"/>
        <v>5</v>
      </c>
      <c r="AS30" s="7">
        <f t="shared" si="32"/>
        <v>5</v>
      </c>
      <c r="AT30" s="7">
        <f t="shared" si="33"/>
        <v>5</v>
      </c>
      <c r="AU30" s="7">
        <f t="shared" si="34"/>
        <v>4</v>
      </c>
      <c r="AV30" s="7">
        <f t="shared" si="35"/>
        <v>5</v>
      </c>
      <c r="AW30" s="7">
        <f t="shared" si="36"/>
        <v>4</v>
      </c>
      <c r="AX30" s="7">
        <f t="shared" si="37"/>
        <v>4</v>
      </c>
      <c r="AY30" s="7">
        <f t="shared" si="38"/>
        <v>4</v>
      </c>
      <c r="AZ30" s="7">
        <f t="shared" si="39"/>
        <v>4</v>
      </c>
      <c r="BA30" s="7">
        <f t="shared" si="40"/>
        <v>4</v>
      </c>
      <c r="BB30" s="7">
        <f t="shared" si="41"/>
        <v>5</v>
      </c>
      <c r="BC30" s="7">
        <f t="shared" si="42"/>
        <v>4</v>
      </c>
      <c r="BD30" s="7">
        <f t="shared" si="43"/>
        <v>4</v>
      </c>
      <c r="BE30" s="7">
        <f t="shared" si="44"/>
        <v>4</v>
      </c>
      <c r="BF30" s="8">
        <f t="shared" si="45"/>
        <v>107</v>
      </c>
      <c r="BG30" s="8">
        <f t="shared" si="46"/>
        <v>4.28</v>
      </c>
      <c r="BH30" s="8">
        <f t="shared" si="47"/>
        <v>21</v>
      </c>
      <c r="BI30" s="8">
        <f t="shared" si="48"/>
        <v>4.2</v>
      </c>
      <c r="BJ30" s="8">
        <f t="shared" si="49"/>
        <v>20</v>
      </c>
      <c r="BK30" s="8">
        <f t="shared" si="50"/>
        <v>4</v>
      </c>
      <c r="BL30" s="8">
        <f t="shared" si="51"/>
        <v>24</v>
      </c>
      <c r="BM30" s="8">
        <f t="shared" si="52"/>
        <v>4.8</v>
      </c>
      <c r="BN30" s="8">
        <f t="shared" si="53"/>
        <v>21</v>
      </c>
      <c r="BO30" s="8">
        <f t="shared" si="54"/>
        <v>4.2</v>
      </c>
      <c r="BP30" s="8">
        <f t="shared" si="55"/>
        <v>21</v>
      </c>
      <c r="BQ30" s="8">
        <f t="shared" si="56"/>
        <v>4.2</v>
      </c>
    </row>
    <row r="31" spans="1:69" x14ac:dyDescent="0.25">
      <c r="A31">
        <v>35963</v>
      </c>
      <c r="B31">
        <v>0</v>
      </c>
      <c r="C31">
        <v>1974</v>
      </c>
      <c r="D31">
        <f t="shared" si="19"/>
        <v>50</v>
      </c>
      <c r="E31" s="1">
        <v>45594.692523148151</v>
      </c>
      <c r="F31" t="s">
        <v>118</v>
      </c>
      <c r="G31">
        <v>0</v>
      </c>
      <c r="H31" s="4">
        <v>2</v>
      </c>
      <c r="I31" s="4">
        <v>3</v>
      </c>
      <c r="J31" s="4">
        <v>4</v>
      </c>
      <c r="K31" s="4">
        <v>4</v>
      </c>
      <c r="L31" s="4">
        <v>4</v>
      </c>
      <c r="M31" s="4">
        <v>3</v>
      </c>
      <c r="N31" s="4">
        <v>4</v>
      </c>
      <c r="O31" s="4">
        <v>4</v>
      </c>
      <c r="P31" s="4">
        <v>3</v>
      </c>
      <c r="Q31" s="4">
        <v>3</v>
      </c>
      <c r="R31" s="4">
        <v>4</v>
      </c>
      <c r="S31" s="4">
        <v>4</v>
      </c>
      <c r="T31" s="4">
        <v>4</v>
      </c>
      <c r="U31" s="4">
        <v>3</v>
      </c>
      <c r="V31" s="4">
        <v>3</v>
      </c>
      <c r="W31" s="4">
        <v>4</v>
      </c>
      <c r="X31" s="4">
        <v>2</v>
      </c>
      <c r="Y31" s="4">
        <v>4</v>
      </c>
      <c r="Z31" s="4">
        <v>4</v>
      </c>
      <c r="AA31" s="4">
        <v>3</v>
      </c>
      <c r="AB31" s="4">
        <v>3</v>
      </c>
      <c r="AC31" s="4">
        <v>4</v>
      </c>
      <c r="AD31" s="4">
        <v>3</v>
      </c>
      <c r="AE31" s="4">
        <v>3</v>
      </c>
      <c r="AF31" s="4">
        <v>3</v>
      </c>
      <c r="AG31" s="7">
        <f t="shared" si="20"/>
        <v>2</v>
      </c>
      <c r="AH31" s="7">
        <f t="shared" si="21"/>
        <v>3</v>
      </c>
      <c r="AI31" s="7">
        <f t="shared" si="22"/>
        <v>2</v>
      </c>
      <c r="AJ31" s="7">
        <f t="shared" si="23"/>
        <v>4</v>
      </c>
      <c r="AK31" s="7">
        <f t="shared" si="24"/>
        <v>4</v>
      </c>
      <c r="AL31" s="7">
        <f t="shared" si="25"/>
        <v>3</v>
      </c>
      <c r="AM31" s="7">
        <f t="shared" si="26"/>
        <v>4</v>
      </c>
      <c r="AN31" s="7">
        <f t="shared" si="27"/>
        <v>4</v>
      </c>
      <c r="AO31" s="7">
        <f t="shared" si="28"/>
        <v>3</v>
      </c>
      <c r="AP31" s="7">
        <f t="shared" si="29"/>
        <v>3</v>
      </c>
      <c r="AQ31" s="7">
        <f t="shared" si="30"/>
        <v>2</v>
      </c>
      <c r="AR31" s="7">
        <f t="shared" si="31"/>
        <v>4</v>
      </c>
      <c r="AS31" s="7">
        <f t="shared" si="32"/>
        <v>4</v>
      </c>
      <c r="AT31" s="7">
        <f t="shared" si="33"/>
        <v>3</v>
      </c>
      <c r="AU31" s="7">
        <f t="shared" si="34"/>
        <v>3</v>
      </c>
      <c r="AV31" s="7">
        <f t="shared" si="35"/>
        <v>4</v>
      </c>
      <c r="AW31" s="7">
        <f t="shared" si="36"/>
        <v>4</v>
      </c>
      <c r="AX31" s="7">
        <f t="shared" si="37"/>
        <v>4</v>
      </c>
      <c r="AY31" s="7">
        <f t="shared" si="38"/>
        <v>4</v>
      </c>
      <c r="AZ31" s="7">
        <f t="shared" si="39"/>
        <v>3</v>
      </c>
      <c r="BA31" s="7">
        <f t="shared" si="40"/>
        <v>3</v>
      </c>
      <c r="BB31" s="7">
        <f t="shared" si="41"/>
        <v>4</v>
      </c>
      <c r="BC31" s="7">
        <f t="shared" si="42"/>
        <v>3</v>
      </c>
      <c r="BD31" s="7">
        <f t="shared" si="43"/>
        <v>3</v>
      </c>
      <c r="BE31" s="7">
        <f t="shared" si="44"/>
        <v>3</v>
      </c>
      <c r="BF31" s="8">
        <f t="shared" si="45"/>
        <v>83</v>
      </c>
      <c r="BG31" s="8">
        <f t="shared" si="46"/>
        <v>3.32</v>
      </c>
      <c r="BH31" s="8">
        <f t="shared" si="47"/>
        <v>15</v>
      </c>
      <c r="BI31" s="8">
        <f t="shared" si="48"/>
        <v>3</v>
      </c>
      <c r="BJ31" s="8">
        <f t="shared" si="49"/>
        <v>17</v>
      </c>
      <c r="BK31" s="8">
        <f t="shared" si="50"/>
        <v>3.4</v>
      </c>
      <c r="BL31" s="8">
        <f t="shared" si="51"/>
        <v>16</v>
      </c>
      <c r="BM31" s="8">
        <f t="shared" si="52"/>
        <v>3.2</v>
      </c>
      <c r="BN31" s="8">
        <f t="shared" si="53"/>
        <v>19</v>
      </c>
      <c r="BO31" s="8">
        <f t="shared" si="54"/>
        <v>3.8</v>
      </c>
      <c r="BP31" s="8">
        <f t="shared" si="55"/>
        <v>16</v>
      </c>
      <c r="BQ31" s="8">
        <f t="shared" si="56"/>
        <v>3.2</v>
      </c>
    </row>
    <row r="32" spans="1:69" x14ac:dyDescent="0.25">
      <c r="A32">
        <v>35995</v>
      </c>
      <c r="B32">
        <v>0</v>
      </c>
      <c r="C32">
        <v>1977</v>
      </c>
      <c r="D32">
        <f t="shared" si="19"/>
        <v>47</v>
      </c>
      <c r="E32" s="1">
        <v>45594.694571759261</v>
      </c>
      <c r="F32" t="s">
        <v>99</v>
      </c>
      <c r="G32">
        <v>1</v>
      </c>
      <c r="H32" s="4">
        <v>2</v>
      </c>
      <c r="I32" s="4">
        <v>3</v>
      </c>
      <c r="J32" s="4">
        <v>4</v>
      </c>
      <c r="K32" s="4">
        <v>4</v>
      </c>
      <c r="L32" s="4">
        <v>4</v>
      </c>
      <c r="M32" s="4">
        <v>4</v>
      </c>
      <c r="N32" s="4">
        <v>4</v>
      </c>
      <c r="O32" s="4">
        <v>3</v>
      </c>
      <c r="P32" s="4">
        <v>2</v>
      </c>
      <c r="Q32" s="4">
        <v>4</v>
      </c>
      <c r="R32" s="4">
        <v>3</v>
      </c>
      <c r="S32" s="4">
        <v>4</v>
      </c>
      <c r="T32" s="4">
        <v>4</v>
      </c>
      <c r="U32" s="4">
        <v>4</v>
      </c>
      <c r="V32" s="4">
        <v>4</v>
      </c>
      <c r="W32" s="4">
        <v>4</v>
      </c>
      <c r="X32" s="4">
        <v>2</v>
      </c>
      <c r="Y32" s="4">
        <v>4</v>
      </c>
      <c r="Z32" s="4">
        <v>4</v>
      </c>
      <c r="AA32" s="4">
        <v>4</v>
      </c>
      <c r="AB32" s="4">
        <v>2</v>
      </c>
      <c r="AC32" s="4">
        <v>4</v>
      </c>
      <c r="AD32" s="4">
        <v>3</v>
      </c>
      <c r="AE32" s="4">
        <v>4</v>
      </c>
      <c r="AF32" s="4">
        <v>2</v>
      </c>
      <c r="AG32" s="7">
        <f t="shared" si="20"/>
        <v>2</v>
      </c>
      <c r="AH32" s="7">
        <f t="shared" si="21"/>
        <v>3</v>
      </c>
      <c r="AI32" s="7">
        <f t="shared" si="22"/>
        <v>2</v>
      </c>
      <c r="AJ32" s="7">
        <f t="shared" si="23"/>
        <v>4</v>
      </c>
      <c r="AK32" s="7">
        <f t="shared" si="24"/>
        <v>4</v>
      </c>
      <c r="AL32" s="7">
        <f t="shared" si="25"/>
        <v>4</v>
      </c>
      <c r="AM32" s="7">
        <f t="shared" si="26"/>
        <v>4</v>
      </c>
      <c r="AN32" s="7">
        <f t="shared" si="27"/>
        <v>3</v>
      </c>
      <c r="AO32" s="7">
        <f t="shared" si="28"/>
        <v>4</v>
      </c>
      <c r="AP32" s="7">
        <f t="shared" si="29"/>
        <v>4</v>
      </c>
      <c r="AQ32" s="7">
        <f t="shared" si="30"/>
        <v>3</v>
      </c>
      <c r="AR32" s="7">
        <f t="shared" si="31"/>
        <v>4</v>
      </c>
      <c r="AS32" s="7">
        <f t="shared" si="32"/>
        <v>4</v>
      </c>
      <c r="AT32" s="7">
        <f t="shared" si="33"/>
        <v>4</v>
      </c>
      <c r="AU32" s="7">
        <f t="shared" si="34"/>
        <v>4</v>
      </c>
      <c r="AV32" s="7">
        <f t="shared" si="35"/>
        <v>4</v>
      </c>
      <c r="AW32" s="7">
        <f t="shared" si="36"/>
        <v>4</v>
      </c>
      <c r="AX32" s="7">
        <f t="shared" si="37"/>
        <v>4</v>
      </c>
      <c r="AY32" s="7">
        <f t="shared" si="38"/>
        <v>4</v>
      </c>
      <c r="AZ32" s="7">
        <f t="shared" si="39"/>
        <v>4</v>
      </c>
      <c r="BA32" s="7">
        <f t="shared" si="40"/>
        <v>4</v>
      </c>
      <c r="BB32" s="7">
        <f t="shared" si="41"/>
        <v>4</v>
      </c>
      <c r="BC32" s="7">
        <f t="shared" si="42"/>
        <v>3</v>
      </c>
      <c r="BD32" s="7">
        <f t="shared" si="43"/>
        <v>4</v>
      </c>
      <c r="BE32" s="7">
        <f t="shared" si="44"/>
        <v>2</v>
      </c>
      <c r="BF32" s="8">
        <f t="shared" si="45"/>
        <v>90</v>
      </c>
      <c r="BG32" s="8">
        <f t="shared" si="46"/>
        <v>3.6</v>
      </c>
      <c r="BH32" s="8">
        <f t="shared" si="47"/>
        <v>15</v>
      </c>
      <c r="BI32" s="8">
        <f t="shared" si="48"/>
        <v>3</v>
      </c>
      <c r="BJ32" s="8">
        <f t="shared" si="49"/>
        <v>19</v>
      </c>
      <c r="BK32" s="8">
        <f t="shared" si="50"/>
        <v>3.8</v>
      </c>
      <c r="BL32" s="8">
        <f t="shared" si="51"/>
        <v>19</v>
      </c>
      <c r="BM32" s="8">
        <f t="shared" si="52"/>
        <v>3.8</v>
      </c>
      <c r="BN32" s="8">
        <f t="shared" si="53"/>
        <v>20</v>
      </c>
      <c r="BO32" s="8">
        <f t="shared" si="54"/>
        <v>4</v>
      </c>
      <c r="BP32" s="8">
        <f t="shared" si="55"/>
        <v>17</v>
      </c>
      <c r="BQ32" s="8">
        <f t="shared" si="56"/>
        <v>3.4</v>
      </c>
    </row>
    <row r="33" spans="1:69" x14ac:dyDescent="0.25">
      <c r="A33">
        <v>36007</v>
      </c>
      <c r="B33">
        <v>0</v>
      </c>
      <c r="C33">
        <v>1970</v>
      </c>
      <c r="D33">
        <f t="shared" si="19"/>
        <v>54</v>
      </c>
      <c r="E33" s="1">
        <v>45594.704050925924</v>
      </c>
      <c r="F33" t="s">
        <v>119</v>
      </c>
      <c r="G33">
        <v>1</v>
      </c>
      <c r="H33" s="4">
        <v>3</v>
      </c>
      <c r="I33" s="4">
        <v>3</v>
      </c>
      <c r="J33" s="4">
        <v>2</v>
      </c>
      <c r="K33" s="4">
        <v>3</v>
      </c>
      <c r="L33" s="4">
        <v>4</v>
      </c>
      <c r="M33" s="4">
        <v>4</v>
      </c>
      <c r="N33" s="4">
        <v>2</v>
      </c>
      <c r="O33" s="4">
        <v>3</v>
      </c>
      <c r="P33" s="4">
        <v>3</v>
      </c>
      <c r="Q33" s="4">
        <v>4</v>
      </c>
      <c r="R33" s="4">
        <v>4</v>
      </c>
      <c r="S33" s="4">
        <v>4</v>
      </c>
      <c r="T33" s="4">
        <v>3</v>
      </c>
      <c r="U33" s="4">
        <v>2</v>
      </c>
      <c r="V33" s="4">
        <v>2</v>
      </c>
      <c r="W33" s="4">
        <v>3</v>
      </c>
      <c r="X33" s="4">
        <v>2</v>
      </c>
      <c r="Y33" s="4">
        <v>2</v>
      </c>
      <c r="Z33" s="4">
        <v>2</v>
      </c>
      <c r="AA33" s="4">
        <v>2</v>
      </c>
      <c r="AB33" s="4">
        <v>2</v>
      </c>
      <c r="AC33" s="4">
        <v>3</v>
      </c>
      <c r="AD33" s="4">
        <v>4</v>
      </c>
      <c r="AE33" s="4">
        <v>3</v>
      </c>
      <c r="AF33" s="4">
        <v>3</v>
      </c>
      <c r="AG33" s="7">
        <f t="shared" si="20"/>
        <v>3</v>
      </c>
      <c r="AH33" s="7">
        <f t="shared" si="21"/>
        <v>3</v>
      </c>
      <c r="AI33" s="7">
        <f t="shared" si="22"/>
        <v>4</v>
      </c>
      <c r="AJ33" s="7">
        <f t="shared" si="23"/>
        <v>3</v>
      </c>
      <c r="AK33" s="7">
        <f t="shared" si="24"/>
        <v>4</v>
      </c>
      <c r="AL33" s="7">
        <f t="shared" si="25"/>
        <v>4</v>
      </c>
      <c r="AM33" s="7">
        <f t="shared" si="26"/>
        <v>2</v>
      </c>
      <c r="AN33" s="7">
        <f t="shared" si="27"/>
        <v>3</v>
      </c>
      <c r="AO33" s="7">
        <f t="shared" si="28"/>
        <v>3</v>
      </c>
      <c r="AP33" s="7">
        <f t="shared" si="29"/>
        <v>4</v>
      </c>
      <c r="AQ33" s="7">
        <f t="shared" si="30"/>
        <v>2</v>
      </c>
      <c r="AR33" s="7">
        <f t="shared" si="31"/>
        <v>4</v>
      </c>
      <c r="AS33" s="7">
        <f t="shared" si="32"/>
        <v>3</v>
      </c>
      <c r="AT33" s="7">
        <f t="shared" si="33"/>
        <v>2</v>
      </c>
      <c r="AU33" s="7">
        <f t="shared" si="34"/>
        <v>2</v>
      </c>
      <c r="AV33" s="7">
        <f t="shared" si="35"/>
        <v>3</v>
      </c>
      <c r="AW33" s="7">
        <f t="shared" si="36"/>
        <v>4</v>
      </c>
      <c r="AX33" s="7">
        <f t="shared" si="37"/>
        <v>2</v>
      </c>
      <c r="AY33" s="7">
        <f t="shared" si="38"/>
        <v>2</v>
      </c>
      <c r="AZ33" s="7">
        <f t="shared" si="39"/>
        <v>2</v>
      </c>
      <c r="BA33" s="7">
        <f t="shared" si="40"/>
        <v>4</v>
      </c>
      <c r="BB33" s="7">
        <f t="shared" si="41"/>
        <v>3</v>
      </c>
      <c r="BC33" s="7">
        <f t="shared" si="42"/>
        <v>4</v>
      </c>
      <c r="BD33" s="7">
        <f t="shared" si="43"/>
        <v>3</v>
      </c>
      <c r="BE33" s="7">
        <f t="shared" si="44"/>
        <v>3</v>
      </c>
      <c r="BF33" s="8">
        <f t="shared" si="45"/>
        <v>76</v>
      </c>
      <c r="BG33" s="8">
        <f t="shared" si="46"/>
        <v>3.04</v>
      </c>
      <c r="BH33" s="8">
        <f t="shared" si="47"/>
        <v>17</v>
      </c>
      <c r="BI33" s="8">
        <f t="shared" si="48"/>
        <v>3.4</v>
      </c>
      <c r="BJ33" s="8">
        <f t="shared" si="49"/>
        <v>16</v>
      </c>
      <c r="BK33" s="8">
        <f t="shared" si="50"/>
        <v>3.2</v>
      </c>
      <c r="BL33" s="8">
        <f t="shared" si="51"/>
        <v>13</v>
      </c>
      <c r="BM33" s="8">
        <f t="shared" si="52"/>
        <v>2.6</v>
      </c>
      <c r="BN33" s="8">
        <f t="shared" si="53"/>
        <v>13</v>
      </c>
      <c r="BO33" s="8">
        <f t="shared" si="54"/>
        <v>2.6</v>
      </c>
      <c r="BP33" s="8">
        <f t="shared" si="55"/>
        <v>17</v>
      </c>
      <c r="BQ33" s="8">
        <f t="shared" si="56"/>
        <v>3.4</v>
      </c>
    </row>
    <row r="34" spans="1:69" x14ac:dyDescent="0.25">
      <c r="A34">
        <v>36002</v>
      </c>
      <c r="B34">
        <v>1</v>
      </c>
      <c r="C34">
        <v>2004</v>
      </c>
      <c r="D34">
        <f t="shared" si="19"/>
        <v>20</v>
      </c>
      <c r="E34" s="1">
        <v>45594.711469907408</v>
      </c>
      <c r="F34" t="s">
        <v>99</v>
      </c>
      <c r="G34">
        <v>1</v>
      </c>
      <c r="H34" s="4">
        <v>4</v>
      </c>
      <c r="I34" s="4">
        <v>4</v>
      </c>
      <c r="J34" s="4">
        <v>2</v>
      </c>
      <c r="K34" s="4">
        <v>4</v>
      </c>
      <c r="L34" s="4">
        <v>4</v>
      </c>
      <c r="M34" s="4">
        <v>2</v>
      </c>
      <c r="N34" s="4">
        <v>2</v>
      </c>
      <c r="O34" s="4">
        <v>2</v>
      </c>
      <c r="P34" s="4">
        <v>2</v>
      </c>
      <c r="Q34" s="4">
        <v>2</v>
      </c>
      <c r="R34" s="4">
        <v>2</v>
      </c>
      <c r="S34" s="4">
        <v>2</v>
      </c>
      <c r="T34" s="4">
        <v>4</v>
      </c>
      <c r="U34" s="4">
        <v>4</v>
      </c>
      <c r="V34" s="4">
        <v>4</v>
      </c>
      <c r="W34" s="4">
        <v>4</v>
      </c>
      <c r="X34" s="4">
        <v>2</v>
      </c>
      <c r="Y34" s="4">
        <v>2</v>
      </c>
      <c r="Z34" s="4">
        <v>4</v>
      </c>
      <c r="AA34" s="4">
        <v>4</v>
      </c>
      <c r="AB34" s="4">
        <v>4</v>
      </c>
      <c r="AC34" s="4">
        <v>2</v>
      </c>
      <c r="AD34" s="4">
        <v>2</v>
      </c>
      <c r="AE34" s="4">
        <v>2</v>
      </c>
      <c r="AF34" s="4">
        <v>2</v>
      </c>
      <c r="AG34" s="7">
        <f t="shared" si="20"/>
        <v>4</v>
      </c>
      <c r="AH34" s="7">
        <f t="shared" si="21"/>
        <v>4</v>
      </c>
      <c r="AI34" s="7">
        <f t="shared" si="22"/>
        <v>4</v>
      </c>
      <c r="AJ34" s="7">
        <f t="shared" si="23"/>
        <v>4</v>
      </c>
      <c r="AK34" s="7">
        <f t="shared" si="24"/>
        <v>4</v>
      </c>
      <c r="AL34" s="7">
        <f t="shared" si="25"/>
        <v>2</v>
      </c>
      <c r="AM34" s="7">
        <f t="shared" si="26"/>
        <v>2</v>
      </c>
      <c r="AN34" s="7">
        <f t="shared" si="27"/>
        <v>2</v>
      </c>
      <c r="AO34" s="7">
        <f t="shared" si="28"/>
        <v>4</v>
      </c>
      <c r="AP34" s="7">
        <f t="shared" si="29"/>
        <v>2</v>
      </c>
      <c r="AQ34" s="7">
        <f t="shared" si="30"/>
        <v>4</v>
      </c>
      <c r="AR34" s="7">
        <f t="shared" si="31"/>
        <v>2</v>
      </c>
      <c r="AS34" s="7">
        <f t="shared" si="32"/>
        <v>4</v>
      </c>
      <c r="AT34" s="7">
        <f t="shared" si="33"/>
        <v>4</v>
      </c>
      <c r="AU34" s="7">
        <f t="shared" si="34"/>
        <v>4</v>
      </c>
      <c r="AV34" s="7">
        <f t="shared" si="35"/>
        <v>4</v>
      </c>
      <c r="AW34" s="7">
        <f t="shared" si="36"/>
        <v>4</v>
      </c>
      <c r="AX34" s="7">
        <f t="shared" si="37"/>
        <v>2</v>
      </c>
      <c r="AY34" s="7">
        <f t="shared" si="38"/>
        <v>4</v>
      </c>
      <c r="AZ34" s="7">
        <f t="shared" si="39"/>
        <v>4</v>
      </c>
      <c r="BA34" s="7">
        <f t="shared" si="40"/>
        <v>2</v>
      </c>
      <c r="BB34" s="7">
        <f t="shared" si="41"/>
        <v>2</v>
      </c>
      <c r="BC34" s="7">
        <f t="shared" si="42"/>
        <v>2</v>
      </c>
      <c r="BD34" s="7">
        <f t="shared" si="43"/>
        <v>2</v>
      </c>
      <c r="BE34" s="7">
        <f t="shared" si="44"/>
        <v>2</v>
      </c>
      <c r="BF34" s="8">
        <f t="shared" si="45"/>
        <v>78</v>
      </c>
      <c r="BG34" s="8">
        <f t="shared" si="46"/>
        <v>3.12</v>
      </c>
      <c r="BH34" s="8">
        <f t="shared" si="47"/>
        <v>20</v>
      </c>
      <c r="BI34" s="8">
        <f t="shared" si="48"/>
        <v>4</v>
      </c>
      <c r="BJ34" s="8">
        <f t="shared" si="49"/>
        <v>12</v>
      </c>
      <c r="BK34" s="8">
        <f t="shared" si="50"/>
        <v>2.4</v>
      </c>
      <c r="BL34" s="8">
        <f t="shared" si="51"/>
        <v>18</v>
      </c>
      <c r="BM34" s="8">
        <f t="shared" si="52"/>
        <v>3.6</v>
      </c>
      <c r="BN34" s="8">
        <f t="shared" si="53"/>
        <v>18</v>
      </c>
      <c r="BO34" s="8">
        <f t="shared" si="54"/>
        <v>3.6</v>
      </c>
      <c r="BP34" s="8">
        <f t="shared" si="55"/>
        <v>10</v>
      </c>
      <c r="BQ34" s="8">
        <f t="shared" si="56"/>
        <v>2</v>
      </c>
    </row>
    <row r="35" spans="1:69" x14ac:dyDescent="0.25">
      <c r="A35">
        <v>36040</v>
      </c>
      <c r="B35">
        <v>0</v>
      </c>
      <c r="C35">
        <v>1954</v>
      </c>
      <c r="D35">
        <f t="shared" si="19"/>
        <v>70</v>
      </c>
      <c r="E35" s="1">
        <v>45594.726030092592</v>
      </c>
      <c r="F35" t="s">
        <v>101</v>
      </c>
      <c r="H35" s="4">
        <v>5</v>
      </c>
      <c r="I35" s="4">
        <v>5</v>
      </c>
      <c r="J35" s="4">
        <v>5</v>
      </c>
      <c r="K35" s="4">
        <v>5</v>
      </c>
      <c r="L35" s="4">
        <v>4</v>
      </c>
      <c r="M35" s="4">
        <v>4</v>
      </c>
      <c r="N35" s="4">
        <v>5</v>
      </c>
      <c r="O35" s="4">
        <v>5</v>
      </c>
      <c r="P35" s="4">
        <v>3</v>
      </c>
      <c r="Q35" s="4">
        <v>5</v>
      </c>
      <c r="R35" s="4">
        <v>5</v>
      </c>
      <c r="S35" s="4">
        <v>4</v>
      </c>
      <c r="T35" s="4">
        <v>5</v>
      </c>
      <c r="U35" s="4">
        <v>5</v>
      </c>
      <c r="V35" s="4">
        <v>4</v>
      </c>
      <c r="W35" s="4">
        <v>5</v>
      </c>
      <c r="X35" s="4">
        <v>4</v>
      </c>
      <c r="Y35" s="4">
        <v>5</v>
      </c>
      <c r="Z35" s="4">
        <v>5</v>
      </c>
      <c r="AA35" s="4">
        <v>5</v>
      </c>
      <c r="AB35" s="4">
        <v>3</v>
      </c>
      <c r="AC35" s="4">
        <v>5</v>
      </c>
      <c r="AD35" s="4">
        <v>5</v>
      </c>
      <c r="AE35" s="4">
        <v>5</v>
      </c>
      <c r="AF35" s="4">
        <v>5</v>
      </c>
      <c r="AG35" s="7">
        <f t="shared" si="20"/>
        <v>5</v>
      </c>
      <c r="AH35" s="7">
        <f t="shared" si="21"/>
        <v>5</v>
      </c>
      <c r="AI35" s="7">
        <f t="shared" si="22"/>
        <v>1</v>
      </c>
      <c r="AJ35" s="7">
        <f t="shared" si="23"/>
        <v>5</v>
      </c>
      <c r="AK35" s="7">
        <f t="shared" si="24"/>
        <v>4</v>
      </c>
      <c r="AL35" s="7">
        <f t="shared" si="25"/>
        <v>4</v>
      </c>
      <c r="AM35" s="7">
        <f t="shared" si="26"/>
        <v>5</v>
      </c>
      <c r="AN35" s="7">
        <f t="shared" si="27"/>
        <v>5</v>
      </c>
      <c r="AO35" s="7">
        <f t="shared" si="28"/>
        <v>3</v>
      </c>
      <c r="AP35" s="7">
        <f t="shared" si="29"/>
        <v>5</v>
      </c>
      <c r="AQ35" s="7">
        <f t="shared" si="30"/>
        <v>1</v>
      </c>
      <c r="AR35" s="7">
        <f t="shared" si="31"/>
        <v>4</v>
      </c>
      <c r="AS35" s="7">
        <f t="shared" si="32"/>
        <v>5</v>
      </c>
      <c r="AT35" s="7">
        <f t="shared" si="33"/>
        <v>5</v>
      </c>
      <c r="AU35" s="7">
        <f t="shared" si="34"/>
        <v>4</v>
      </c>
      <c r="AV35" s="7">
        <f t="shared" si="35"/>
        <v>5</v>
      </c>
      <c r="AW35" s="7">
        <f t="shared" si="36"/>
        <v>2</v>
      </c>
      <c r="AX35" s="7">
        <f t="shared" si="37"/>
        <v>5</v>
      </c>
      <c r="AY35" s="7">
        <f t="shared" si="38"/>
        <v>5</v>
      </c>
      <c r="AZ35" s="7">
        <f t="shared" si="39"/>
        <v>5</v>
      </c>
      <c r="BA35" s="7">
        <f t="shared" si="40"/>
        <v>3</v>
      </c>
      <c r="BB35" s="7">
        <f t="shared" si="41"/>
        <v>5</v>
      </c>
      <c r="BC35" s="7">
        <f t="shared" si="42"/>
        <v>5</v>
      </c>
      <c r="BD35" s="7">
        <f t="shared" si="43"/>
        <v>5</v>
      </c>
      <c r="BE35" s="7">
        <f t="shared" si="44"/>
        <v>5</v>
      </c>
      <c r="BF35" s="8">
        <f t="shared" si="45"/>
        <v>106</v>
      </c>
      <c r="BG35" s="8">
        <f t="shared" si="46"/>
        <v>4.24</v>
      </c>
      <c r="BH35" s="8">
        <f t="shared" si="47"/>
        <v>20</v>
      </c>
      <c r="BI35" s="8">
        <f t="shared" si="48"/>
        <v>4</v>
      </c>
      <c r="BJ35" s="8">
        <f t="shared" si="49"/>
        <v>22</v>
      </c>
      <c r="BK35" s="8">
        <f t="shared" si="50"/>
        <v>4.4000000000000004</v>
      </c>
      <c r="BL35" s="8">
        <f t="shared" si="51"/>
        <v>19</v>
      </c>
      <c r="BM35" s="8">
        <f t="shared" si="52"/>
        <v>3.8</v>
      </c>
      <c r="BN35" s="8">
        <f t="shared" si="53"/>
        <v>22</v>
      </c>
      <c r="BO35" s="8">
        <f t="shared" si="54"/>
        <v>4.4000000000000004</v>
      </c>
      <c r="BP35" s="8">
        <f t="shared" si="55"/>
        <v>23</v>
      </c>
      <c r="BQ35" s="8">
        <f t="shared" si="56"/>
        <v>4.5999999999999996</v>
      </c>
    </row>
    <row r="36" spans="1:69" x14ac:dyDescent="0.25">
      <c r="A36">
        <v>36043</v>
      </c>
      <c r="B36">
        <v>0</v>
      </c>
      <c r="C36">
        <v>1959</v>
      </c>
      <c r="D36">
        <f t="shared" si="19"/>
        <v>65</v>
      </c>
      <c r="E36" s="1">
        <v>45594.736122685186</v>
      </c>
      <c r="F36" t="s">
        <v>107</v>
      </c>
      <c r="G36">
        <v>1</v>
      </c>
      <c r="H36" s="4">
        <v>4</v>
      </c>
      <c r="I36" s="4">
        <v>5</v>
      </c>
      <c r="J36" s="4">
        <v>3</v>
      </c>
      <c r="K36" s="4">
        <v>4</v>
      </c>
      <c r="L36" s="4">
        <v>5</v>
      </c>
      <c r="M36" s="4">
        <v>5</v>
      </c>
      <c r="N36" s="4">
        <v>4</v>
      </c>
      <c r="O36" s="4">
        <v>5</v>
      </c>
      <c r="P36" s="4">
        <v>4</v>
      </c>
      <c r="Q36" s="4">
        <v>5</v>
      </c>
      <c r="R36" s="4">
        <v>5</v>
      </c>
      <c r="S36" s="4">
        <v>5</v>
      </c>
      <c r="T36" s="4">
        <v>5</v>
      </c>
      <c r="U36" s="4">
        <v>5</v>
      </c>
      <c r="V36" s="4">
        <v>5</v>
      </c>
      <c r="W36" s="4">
        <v>5</v>
      </c>
      <c r="X36" s="4">
        <v>2</v>
      </c>
      <c r="Y36" s="4">
        <v>4</v>
      </c>
      <c r="Z36" s="4">
        <v>4</v>
      </c>
      <c r="AA36" s="4">
        <v>4</v>
      </c>
      <c r="AB36" s="4">
        <v>2</v>
      </c>
      <c r="AC36" s="4">
        <v>5</v>
      </c>
      <c r="AD36" s="4">
        <v>5</v>
      </c>
      <c r="AE36" s="4">
        <v>5</v>
      </c>
      <c r="AF36" s="4">
        <v>5</v>
      </c>
      <c r="AG36" s="7">
        <f t="shared" si="20"/>
        <v>4</v>
      </c>
      <c r="AH36" s="7">
        <f t="shared" si="21"/>
        <v>5</v>
      </c>
      <c r="AI36" s="7">
        <f t="shared" si="22"/>
        <v>3</v>
      </c>
      <c r="AJ36" s="7">
        <f t="shared" si="23"/>
        <v>4</v>
      </c>
      <c r="AK36" s="7">
        <f t="shared" si="24"/>
        <v>5</v>
      </c>
      <c r="AL36" s="7">
        <f t="shared" si="25"/>
        <v>5</v>
      </c>
      <c r="AM36" s="7">
        <f t="shared" si="26"/>
        <v>4</v>
      </c>
      <c r="AN36" s="7">
        <f t="shared" si="27"/>
        <v>5</v>
      </c>
      <c r="AO36" s="7">
        <f t="shared" si="28"/>
        <v>2</v>
      </c>
      <c r="AP36" s="7">
        <f t="shared" si="29"/>
        <v>5</v>
      </c>
      <c r="AQ36" s="7">
        <f t="shared" si="30"/>
        <v>1</v>
      </c>
      <c r="AR36" s="7">
        <f t="shared" si="31"/>
        <v>5</v>
      </c>
      <c r="AS36" s="7">
        <f t="shared" si="32"/>
        <v>5</v>
      </c>
      <c r="AT36" s="7">
        <f t="shared" si="33"/>
        <v>5</v>
      </c>
      <c r="AU36" s="7">
        <f t="shared" si="34"/>
        <v>5</v>
      </c>
      <c r="AV36" s="7">
        <f t="shared" si="35"/>
        <v>5</v>
      </c>
      <c r="AW36" s="7">
        <f t="shared" si="36"/>
        <v>4</v>
      </c>
      <c r="AX36" s="7">
        <f t="shared" si="37"/>
        <v>4</v>
      </c>
      <c r="AY36" s="7">
        <f t="shared" si="38"/>
        <v>4</v>
      </c>
      <c r="AZ36" s="7">
        <f t="shared" si="39"/>
        <v>4</v>
      </c>
      <c r="BA36" s="7">
        <f t="shared" si="40"/>
        <v>4</v>
      </c>
      <c r="BB36" s="7">
        <f t="shared" si="41"/>
        <v>5</v>
      </c>
      <c r="BC36" s="7">
        <f t="shared" si="42"/>
        <v>5</v>
      </c>
      <c r="BD36" s="7">
        <f t="shared" si="43"/>
        <v>5</v>
      </c>
      <c r="BE36" s="7">
        <f t="shared" si="44"/>
        <v>5</v>
      </c>
      <c r="BF36" s="8">
        <f t="shared" si="45"/>
        <v>108</v>
      </c>
      <c r="BG36" s="8">
        <f t="shared" si="46"/>
        <v>4.32</v>
      </c>
      <c r="BH36" s="8">
        <f t="shared" si="47"/>
        <v>21</v>
      </c>
      <c r="BI36" s="8">
        <f t="shared" si="48"/>
        <v>4.2</v>
      </c>
      <c r="BJ36" s="8">
        <f t="shared" si="49"/>
        <v>21</v>
      </c>
      <c r="BK36" s="8">
        <f t="shared" si="50"/>
        <v>4.2</v>
      </c>
      <c r="BL36" s="8">
        <f t="shared" si="51"/>
        <v>21</v>
      </c>
      <c r="BM36" s="8">
        <f t="shared" si="52"/>
        <v>4.2</v>
      </c>
      <c r="BN36" s="8">
        <f t="shared" si="53"/>
        <v>21</v>
      </c>
      <c r="BO36" s="8">
        <f t="shared" si="54"/>
        <v>4.2</v>
      </c>
      <c r="BP36" s="8">
        <f t="shared" si="55"/>
        <v>24</v>
      </c>
      <c r="BQ36" s="8">
        <f t="shared" si="56"/>
        <v>4.8</v>
      </c>
    </row>
    <row r="37" spans="1:69" x14ac:dyDescent="0.25">
      <c r="A37">
        <v>36039</v>
      </c>
      <c r="B37">
        <v>0</v>
      </c>
      <c r="C37">
        <v>1999</v>
      </c>
      <c r="D37">
        <f t="shared" si="19"/>
        <v>25</v>
      </c>
      <c r="E37" s="1">
        <v>45594.743634259263</v>
      </c>
      <c r="F37" t="s">
        <v>120</v>
      </c>
      <c r="G37">
        <v>1</v>
      </c>
      <c r="H37" s="4">
        <v>4</v>
      </c>
      <c r="I37" s="4">
        <v>2</v>
      </c>
      <c r="J37" s="4">
        <v>4</v>
      </c>
      <c r="K37" s="4">
        <v>4</v>
      </c>
      <c r="L37" s="4">
        <v>4</v>
      </c>
      <c r="M37" s="4">
        <v>4</v>
      </c>
      <c r="N37" s="4">
        <v>2</v>
      </c>
      <c r="O37" s="4">
        <v>4</v>
      </c>
      <c r="P37" s="4">
        <v>4</v>
      </c>
      <c r="Q37" s="4">
        <v>3</v>
      </c>
      <c r="R37" s="4">
        <v>5</v>
      </c>
      <c r="S37" s="4">
        <v>2</v>
      </c>
      <c r="T37" s="4">
        <v>2</v>
      </c>
      <c r="U37" s="4">
        <v>4</v>
      </c>
      <c r="V37" s="4">
        <v>2</v>
      </c>
      <c r="W37" s="4">
        <v>2</v>
      </c>
      <c r="X37" s="4">
        <v>4</v>
      </c>
      <c r="Y37" s="4">
        <v>4</v>
      </c>
      <c r="Z37" s="4">
        <v>4</v>
      </c>
      <c r="AA37" s="4">
        <v>2</v>
      </c>
      <c r="AB37" s="4">
        <v>2</v>
      </c>
      <c r="AC37" s="4">
        <v>3</v>
      </c>
      <c r="AD37" s="4">
        <v>4</v>
      </c>
      <c r="AE37" s="4">
        <v>5</v>
      </c>
      <c r="AF37" s="4">
        <v>4</v>
      </c>
      <c r="AG37" s="7">
        <f t="shared" si="20"/>
        <v>4</v>
      </c>
      <c r="AH37" s="7">
        <f t="shared" si="21"/>
        <v>2</v>
      </c>
      <c r="AI37" s="7">
        <f t="shared" si="22"/>
        <v>2</v>
      </c>
      <c r="AJ37" s="7">
        <f t="shared" si="23"/>
        <v>4</v>
      </c>
      <c r="AK37" s="7">
        <f t="shared" si="24"/>
        <v>4</v>
      </c>
      <c r="AL37" s="7">
        <f t="shared" si="25"/>
        <v>4</v>
      </c>
      <c r="AM37" s="7">
        <f t="shared" si="26"/>
        <v>2</v>
      </c>
      <c r="AN37" s="7">
        <f t="shared" si="27"/>
        <v>4</v>
      </c>
      <c r="AO37" s="7">
        <f t="shared" si="28"/>
        <v>2</v>
      </c>
      <c r="AP37" s="7">
        <f t="shared" si="29"/>
        <v>3</v>
      </c>
      <c r="AQ37" s="7">
        <f t="shared" si="30"/>
        <v>1</v>
      </c>
      <c r="AR37" s="7">
        <f t="shared" si="31"/>
        <v>2</v>
      </c>
      <c r="AS37" s="7">
        <f t="shared" si="32"/>
        <v>2</v>
      </c>
      <c r="AT37" s="7">
        <f t="shared" si="33"/>
        <v>4</v>
      </c>
      <c r="AU37" s="7">
        <f t="shared" si="34"/>
        <v>2</v>
      </c>
      <c r="AV37" s="7">
        <f t="shared" si="35"/>
        <v>2</v>
      </c>
      <c r="AW37" s="7">
        <f t="shared" si="36"/>
        <v>2</v>
      </c>
      <c r="AX37" s="7">
        <f t="shared" si="37"/>
        <v>4</v>
      </c>
      <c r="AY37" s="7">
        <f t="shared" si="38"/>
        <v>4</v>
      </c>
      <c r="AZ37" s="7">
        <f t="shared" si="39"/>
        <v>2</v>
      </c>
      <c r="BA37" s="7">
        <f t="shared" si="40"/>
        <v>4</v>
      </c>
      <c r="BB37" s="7">
        <f t="shared" si="41"/>
        <v>3</v>
      </c>
      <c r="BC37" s="7">
        <f t="shared" si="42"/>
        <v>4</v>
      </c>
      <c r="BD37" s="7">
        <f t="shared" si="43"/>
        <v>5</v>
      </c>
      <c r="BE37" s="7">
        <f t="shared" si="44"/>
        <v>4</v>
      </c>
      <c r="BF37" s="8">
        <f t="shared" si="45"/>
        <v>76</v>
      </c>
      <c r="BG37" s="8">
        <f t="shared" si="46"/>
        <v>3.04</v>
      </c>
      <c r="BH37" s="8">
        <f t="shared" si="47"/>
        <v>16</v>
      </c>
      <c r="BI37" s="8">
        <f t="shared" si="48"/>
        <v>3.2</v>
      </c>
      <c r="BJ37" s="8">
        <f t="shared" si="49"/>
        <v>15</v>
      </c>
      <c r="BK37" s="8">
        <f t="shared" si="50"/>
        <v>3</v>
      </c>
      <c r="BL37" s="8">
        <f t="shared" si="51"/>
        <v>11</v>
      </c>
      <c r="BM37" s="8">
        <f t="shared" si="52"/>
        <v>2.2000000000000002</v>
      </c>
      <c r="BN37" s="8">
        <f t="shared" si="53"/>
        <v>14</v>
      </c>
      <c r="BO37" s="8">
        <f t="shared" si="54"/>
        <v>2.8</v>
      </c>
      <c r="BP37" s="8">
        <f t="shared" si="55"/>
        <v>20</v>
      </c>
      <c r="BQ37" s="8">
        <f t="shared" si="56"/>
        <v>4</v>
      </c>
    </row>
    <row r="38" spans="1:69" x14ac:dyDescent="0.25">
      <c r="A38">
        <v>35928</v>
      </c>
      <c r="B38">
        <v>0</v>
      </c>
      <c r="C38">
        <v>1975</v>
      </c>
      <c r="D38">
        <f t="shared" si="19"/>
        <v>49</v>
      </c>
      <c r="E38" s="1">
        <v>45594.754351851851</v>
      </c>
      <c r="F38" t="s">
        <v>121</v>
      </c>
      <c r="G38">
        <v>1</v>
      </c>
      <c r="H38" s="4">
        <v>4</v>
      </c>
      <c r="I38" s="4">
        <v>4</v>
      </c>
      <c r="J38" s="4">
        <v>2</v>
      </c>
      <c r="K38" s="4">
        <v>4</v>
      </c>
      <c r="L38" s="4">
        <v>4</v>
      </c>
      <c r="M38" s="4">
        <v>4</v>
      </c>
      <c r="N38" s="4">
        <v>4</v>
      </c>
      <c r="O38" s="4">
        <v>4</v>
      </c>
      <c r="P38" s="4">
        <v>3</v>
      </c>
      <c r="Q38" s="4">
        <v>4</v>
      </c>
      <c r="R38" s="4">
        <v>4</v>
      </c>
      <c r="S38" s="4">
        <v>3</v>
      </c>
      <c r="T38" s="4">
        <v>4</v>
      </c>
      <c r="U38" s="4">
        <v>4</v>
      </c>
      <c r="V38" s="4">
        <v>4</v>
      </c>
      <c r="W38" s="4">
        <v>4</v>
      </c>
      <c r="X38" s="4">
        <v>3</v>
      </c>
      <c r="Y38" s="4">
        <v>2</v>
      </c>
      <c r="Z38" s="4">
        <v>4</v>
      </c>
      <c r="AA38" s="4">
        <v>4</v>
      </c>
      <c r="AB38" s="4">
        <v>3</v>
      </c>
      <c r="AC38" s="4">
        <v>4</v>
      </c>
      <c r="AD38" s="4">
        <v>4</v>
      </c>
      <c r="AE38" s="4">
        <v>4</v>
      </c>
      <c r="AF38" s="4">
        <v>4</v>
      </c>
      <c r="AG38" s="7">
        <f t="shared" si="20"/>
        <v>4</v>
      </c>
      <c r="AH38" s="7">
        <f t="shared" si="21"/>
        <v>4</v>
      </c>
      <c r="AI38" s="7">
        <f t="shared" si="22"/>
        <v>4</v>
      </c>
      <c r="AJ38" s="7">
        <f t="shared" si="23"/>
        <v>4</v>
      </c>
      <c r="AK38" s="7">
        <f t="shared" si="24"/>
        <v>4</v>
      </c>
      <c r="AL38" s="7">
        <f t="shared" si="25"/>
        <v>4</v>
      </c>
      <c r="AM38" s="7">
        <f t="shared" si="26"/>
        <v>4</v>
      </c>
      <c r="AN38" s="7">
        <f t="shared" si="27"/>
        <v>4</v>
      </c>
      <c r="AO38" s="7">
        <f t="shared" si="28"/>
        <v>3</v>
      </c>
      <c r="AP38" s="7">
        <f t="shared" si="29"/>
        <v>4</v>
      </c>
      <c r="AQ38" s="7">
        <f t="shared" si="30"/>
        <v>2</v>
      </c>
      <c r="AR38" s="7">
        <f t="shared" si="31"/>
        <v>3</v>
      </c>
      <c r="AS38" s="7">
        <f t="shared" si="32"/>
        <v>4</v>
      </c>
      <c r="AT38" s="7">
        <f t="shared" si="33"/>
        <v>4</v>
      </c>
      <c r="AU38" s="7">
        <f t="shared" si="34"/>
        <v>4</v>
      </c>
      <c r="AV38" s="7">
        <f t="shared" si="35"/>
        <v>4</v>
      </c>
      <c r="AW38" s="7">
        <f t="shared" si="36"/>
        <v>3</v>
      </c>
      <c r="AX38" s="7">
        <f t="shared" si="37"/>
        <v>2</v>
      </c>
      <c r="AY38" s="7">
        <f t="shared" si="38"/>
        <v>4</v>
      </c>
      <c r="AZ38" s="7">
        <f t="shared" si="39"/>
        <v>4</v>
      </c>
      <c r="BA38" s="7">
        <f t="shared" si="40"/>
        <v>3</v>
      </c>
      <c r="BB38" s="7">
        <f t="shared" si="41"/>
        <v>4</v>
      </c>
      <c r="BC38" s="7">
        <f t="shared" si="42"/>
        <v>4</v>
      </c>
      <c r="BD38" s="7">
        <f t="shared" si="43"/>
        <v>4</v>
      </c>
      <c r="BE38" s="7">
        <f t="shared" si="44"/>
        <v>4</v>
      </c>
      <c r="BF38" s="8">
        <f t="shared" si="45"/>
        <v>92</v>
      </c>
      <c r="BG38" s="8">
        <f t="shared" si="46"/>
        <v>3.68</v>
      </c>
      <c r="BH38" s="8">
        <f t="shared" si="47"/>
        <v>20</v>
      </c>
      <c r="BI38" s="8">
        <f t="shared" si="48"/>
        <v>4</v>
      </c>
      <c r="BJ38" s="8">
        <f t="shared" si="49"/>
        <v>19</v>
      </c>
      <c r="BK38" s="8">
        <f t="shared" si="50"/>
        <v>3.8</v>
      </c>
      <c r="BL38" s="8">
        <f t="shared" si="51"/>
        <v>17</v>
      </c>
      <c r="BM38" s="8">
        <f t="shared" si="52"/>
        <v>3.4</v>
      </c>
      <c r="BN38" s="8">
        <f t="shared" si="53"/>
        <v>17</v>
      </c>
      <c r="BO38" s="8">
        <f t="shared" si="54"/>
        <v>3.4</v>
      </c>
      <c r="BP38" s="8">
        <f t="shared" si="55"/>
        <v>19</v>
      </c>
      <c r="BQ38" s="8">
        <f t="shared" si="56"/>
        <v>3.8</v>
      </c>
    </row>
    <row r="39" spans="1:69" x14ac:dyDescent="0.25">
      <c r="A39">
        <v>36108</v>
      </c>
      <c r="B39">
        <v>0</v>
      </c>
      <c r="C39">
        <v>1984</v>
      </c>
      <c r="D39">
        <f t="shared" si="19"/>
        <v>40</v>
      </c>
      <c r="E39" s="1">
        <v>45594.761354166665</v>
      </c>
      <c r="F39" t="s">
        <v>99</v>
      </c>
      <c r="G39">
        <v>1</v>
      </c>
      <c r="H39" s="4">
        <v>4</v>
      </c>
      <c r="I39" s="4">
        <v>4</v>
      </c>
      <c r="J39" s="4">
        <v>4</v>
      </c>
      <c r="K39" s="4">
        <v>2</v>
      </c>
      <c r="L39" s="4">
        <v>4</v>
      </c>
      <c r="M39" s="4">
        <v>4</v>
      </c>
      <c r="N39" s="4">
        <v>4</v>
      </c>
      <c r="O39" s="4">
        <v>5</v>
      </c>
      <c r="P39" s="4">
        <v>2</v>
      </c>
      <c r="Q39" s="4">
        <v>3</v>
      </c>
      <c r="R39" s="4">
        <v>4</v>
      </c>
      <c r="S39" s="4">
        <v>4</v>
      </c>
      <c r="T39" s="4">
        <v>4</v>
      </c>
      <c r="U39" s="4">
        <v>4</v>
      </c>
      <c r="V39" s="4">
        <v>4</v>
      </c>
      <c r="W39" s="4">
        <v>4</v>
      </c>
      <c r="X39" s="4">
        <v>2</v>
      </c>
      <c r="Y39" s="4">
        <v>4</v>
      </c>
      <c r="Z39" s="4">
        <v>3</v>
      </c>
      <c r="AA39" s="4">
        <v>4</v>
      </c>
      <c r="AB39" s="4">
        <v>3</v>
      </c>
      <c r="AC39" s="4">
        <v>4</v>
      </c>
      <c r="AD39" s="4">
        <v>4</v>
      </c>
      <c r="AE39" s="4">
        <v>2</v>
      </c>
      <c r="AF39" s="4">
        <v>2</v>
      </c>
      <c r="AG39" s="7">
        <f t="shared" si="20"/>
        <v>4</v>
      </c>
      <c r="AH39" s="7">
        <f t="shared" si="21"/>
        <v>4</v>
      </c>
      <c r="AI39" s="7">
        <f t="shared" si="22"/>
        <v>2</v>
      </c>
      <c r="AJ39" s="7">
        <f t="shared" si="23"/>
        <v>2</v>
      </c>
      <c r="AK39" s="7">
        <f t="shared" si="24"/>
        <v>4</v>
      </c>
      <c r="AL39" s="7">
        <f t="shared" si="25"/>
        <v>4</v>
      </c>
      <c r="AM39" s="7">
        <f t="shared" si="26"/>
        <v>4</v>
      </c>
      <c r="AN39" s="7">
        <f t="shared" si="27"/>
        <v>5</v>
      </c>
      <c r="AO39" s="7">
        <f t="shared" si="28"/>
        <v>4</v>
      </c>
      <c r="AP39" s="7">
        <f t="shared" si="29"/>
        <v>3</v>
      </c>
      <c r="AQ39" s="7">
        <f t="shared" si="30"/>
        <v>2</v>
      </c>
      <c r="AR39" s="7">
        <f t="shared" si="31"/>
        <v>4</v>
      </c>
      <c r="AS39" s="7">
        <f t="shared" si="32"/>
        <v>4</v>
      </c>
      <c r="AT39" s="7">
        <f t="shared" si="33"/>
        <v>4</v>
      </c>
      <c r="AU39" s="7">
        <f t="shared" si="34"/>
        <v>4</v>
      </c>
      <c r="AV39" s="7">
        <f t="shared" si="35"/>
        <v>4</v>
      </c>
      <c r="AW39" s="7">
        <f t="shared" si="36"/>
        <v>4</v>
      </c>
      <c r="AX39" s="7">
        <f t="shared" si="37"/>
        <v>4</v>
      </c>
      <c r="AY39" s="7">
        <f t="shared" si="38"/>
        <v>3</v>
      </c>
      <c r="AZ39" s="7">
        <f t="shared" si="39"/>
        <v>4</v>
      </c>
      <c r="BA39" s="7">
        <f t="shared" si="40"/>
        <v>3</v>
      </c>
      <c r="BB39" s="7">
        <f t="shared" si="41"/>
        <v>4</v>
      </c>
      <c r="BC39" s="7">
        <f t="shared" si="42"/>
        <v>4</v>
      </c>
      <c r="BD39" s="7">
        <f t="shared" si="43"/>
        <v>2</v>
      </c>
      <c r="BE39" s="7">
        <f t="shared" si="44"/>
        <v>2</v>
      </c>
      <c r="BF39" s="8">
        <f t="shared" si="45"/>
        <v>88</v>
      </c>
      <c r="BG39" s="8">
        <f t="shared" si="46"/>
        <v>3.52</v>
      </c>
      <c r="BH39" s="8">
        <f t="shared" si="47"/>
        <v>16</v>
      </c>
      <c r="BI39" s="8">
        <f t="shared" si="48"/>
        <v>3.2</v>
      </c>
      <c r="BJ39" s="8">
        <f t="shared" si="49"/>
        <v>20</v>
      </c>
      <c r="BK39" s="8">
        <f t="shared" si="50"/>
        <v>4</v>
      </c>
      <c r="BL39" s="8">
        <f t="shared" si="51"/>
        <v>18</v>
      </c>
      <c r="BM39" s="8">
        <f t="shared" si="52"/>
        <v>3.6</v>
      </c>
      <c r="BN39" s="8">
        <f t="shared" si="53"/>
        <v>19</v>
      </c>
      <c r="BO39" s="8">
        <f t="shared" si="54"/>
        <v>3.8</v>
      </c>
      <c r="BP39" s="8">
        <f t="shared" si="55"/>
        <v>15</v>
      </c>
      <c r="BQ39" s="8">
        <f t="shared" si="56"/>
        <v>3</v>
      </c>
    </row>
    <row r="40" spans="1:69" x14ac:dyDescent="0.25">
      <c r="A40">
        <v>36104</v>
      </c>
      <c r="B40">
        <v>0</v>
      </c>
      <c r="C40">
        <v>1970</v>
      </c>
      <c r="D40">
        <f t="shared" si="19"/>
        <v>54</v>
      </c>
      <c r="E40" s="1">
        <v>45594.76939814815</v>
      </c>
      <c r="F40" t="s">
        <v>99</v>
      </c>
      <c r="G40">
        <v>1</v>
      </c>
      <c r="H40" s="4">
        <v>5</v>
      </c>
      <c r="I40" s="4">
        <v>5</v>
      </c>
      <c r="J40" s="4">
        <v>1</v>
      </c>
      <c r="K40" s="4">
        <v>3</v>
      </c>
      <c r="L40" s="4">
        <v>4</v>
      </c>
      <c r="M40" s="4">
        <v>4</v>
      </c>
      <c r="N40" s="4">
        <v>4</v>
      </c>
      <c r="O40" s="4">
        <v>4</v>
      </c>
      <c r="P40" s="4">
        <v>1</v>
      </c>
      <c r="Q40" s="4">
        <v>4</v>
      </c>
      <c r="R40" s="4">
        <v>4</v>
      </c>
      <c r="S40" s="4">
        <v>4</v>
      </c>
      <c r="T40" s="4">
        <v>4</v>
      </c>
      <c r="U40" s="4">
        <v>4</v>
      </c>
      <c r="V40" s="4">
        <v>4</v>
      </c>
      <c r="W40" s="4">
        <v>4</v>
      </c>
      <c r="X40" s="4">
        <v>2</v>
      </c>
      <c r="Y40" s="4">
        <v>4</v>
      </c>
      <c r="Z40" s="4">
        <v>4</v>
      </c>
      <c r="AA40" s="4">
        <v>4</v>
      </c>
      <c r="AB40" s="4">
        <v>2</v>
      </c>
      <c r="AC40" s="4">
        <v>3</v>
      </c>
      <c r="AD40" s="4">
        <v>4</v>
      </c>
      <c r="AE40" s="4">
        <v>4</v>
      </c>
      <c r="AF40" s="4">
        <v>4</v>
      </c>
      <c r="AG40" s="7">
        <f t="shared" si="20"/>
        <v>5</v>
      </c>
      <c r="AH40" s="7">
        <f t="shared" si="21"/>
        <v>5</v>
      </c>
      <c r="AI40" s="7">
        <f t="shared" si="22"/>
        <v>5</v>
      </c>
      <c r="AJ40" s="7">
        <f t="shared" si="23"/>
        <v>3</v>
      </c>
      <c r="AK40" s="7">
        <f t="shared" si="24"/>
        <v>4</v>
      </c>
      <c r="AL40" s="7">
        <f t="shared" si="25"/>
        <v>4</v>
      </c>
      <c r="AM40" s="7">
        <f t="shared" si="26"/>
        <v>4</v>
      </c>
      <c r="AN40" s="7">
        <f t="shared" si="27"/>
        <v>4</v>
      </c>
      <c r="AO40" s="7">
        <f t="shared" si="28"/>
        <v>5</v>
      </c>
      <c r="AP40" s="7">
        <f t="shared" si="29"/>
        <v>4</v>
      </c>
      <c r="AQ40" s="7">
        <f t="shared" si="30"/>
        <v>2</v>
      </c>
      <c r="AR40" s="7">
        <f t="shared" si="31"/>
        <v>4</v>
      </c>
      <c r="AS40" s="7">
        <f t="shared" si="32"/>
        <v>4</v>
      </c>
      <c r="AT40" s="7">
        <f t="shared" si="33"/>
        <v>4</v>
      </c>
      <c r="AU40" s="7">
        <f t="shared" si="34"/>
        <v>4</v>
      </c>
      <c r="AV40" s="7">
        <f t="shared" si="35"/>
        <v>4</v>
      </c>
      <c r="AW40" s="7">
        <f t="shared" si="36"/>
        <v>4</v>
      </c>
      <c r="AX40" s="7">
        <f t="shared" si="37"/>
        <v>4</v>
      </c>
      <c r="AY40" s="7">
        <f t="shared" si="38"/>
        <v>4</v>
      </c>
      <c r="AZ40" s="7">
        <f t="shared" si="39"/>
        <v>4</v>
      </c>
      <c r="BA40" s="7">
        <f t="shared" si="40"/>
        <v>4</v>
      </c>
      <c r="BB40" s="7">
        <f t="shared" si="41"/>
        <v>3</v>
      </c>
      <c r="BC40" s="7">
        <f t="shared" si="42"/>
        <v>4</v>
      </c>
      <c r="BD40" s="7">
        <f t="shared" si="43"/>
        <v>4</v>
      </c>
      <c r="BE40" s="7">
        <f t="shared" si="44"/>
        <v>4</v>
      </c>
      <c r="BF40" s="8">
        <f t="shared" si="45"/>
        <v>100</v>
      </c>
      <c r="BG40" s="8">
        <f t="shared" si="46"/>
        <v>4</v>
      </c>
      <c r="BH40" s="8">
        <f t="shared" si="47"/>
        <v>22</v>
      </c>
      <c r="BI40" s="8">
        <f t="shared" si="48"/>
        <v>4.4000000000000004</v>
      </c>
      <c r="BJ40" s="8">
        <f t="shared" si="49"/>
        <v>21</v>
      </c>
      <c r="BK40" s="8">
        <f t="shared" si="50"/>
        <v>4.2</v>
      </c>
      <c r="BL40" s="8">
        <f t="shared" si="51"/>
        <v>18</v>
      </c>
      <c r="BM40" s="8">
        <f t="shared" si="52"/>
        <v>3.6</v>
      </c>
      <c r="BN40" s="8">
        <f t="shared" si="53"/>
        <v>20</v>
      </c>
      <c r="BO40" s="8">
        <f t="shared" si="54"/>
        <v>4</v>
      </c>
      <c r="BP40" s="8">
        <f t="shared" si="55"/>
        <v>19</v>
      </c>
      <c r="BQ40" s="8">
        <f t="shared" si="56"/>
        <v>3.8</v>
      </c>
    </row>
    <row r="41" spans="1:69" x14ac:dyDescent="0.25">
      <c r="A41">
        <v>36120</v>
      </c>
      <c r="B41">
        <v>1</v>
      </c>
      <c r="C41">
        <v>2001</v>
      </c>
      <c r="D41">
        <f t="shared" si="19"/>
        <v>23</v>
      </c>
      <c r="E41" s="1">
        <v>45594.772604166668</v>
      </c>
      <c r="F41" t="s">
        <v>99</v>
      </c>
      <c r="G41">
        <v>1</v>
      </c>
      <c r="H41" s="4">
        <v>4</v>
      </c>
      <c r="I41" s="4">
        <v>4</v>
      </c>
      <c r="J41" s="4">
        <v>1</v>
      </c>
      <c r="K41" s="4">
        <v>5</v>
      </c>
      <c r="L41" s="4">
        <v>5</v>
      </c>
      <c r="M41" s="4">
        <v>5</v>
      </c>
      <c r="N41" s="4">
        <v>1</v>
      </c>
      <c r="O41" s="4">
        <v>5</v>
      </c>
      <c r="P41" s="4">
        <v>1</v>
      </c>
      <c r="Q41" s="4">
        <v>4</v>
      </c>
      <c r="R41" s="4">
        <v>1</v>
      </c>
      <c r="S41" s="4">
        <v>3</v>
      </c>
      <c r="T41" s="4">
        <v>5</v>
      </c>
      <c r="U41" s="4">
        <v>5</v>
      </c>
      <c r="V41" s="4">
        <v>5</v>
      </c>
      <c r="W41" s="4">
        <v>1</v>
      </c>
      <c r="X41" s="4">
        <v>1</v>
      </c>
      <c r="Y41" s="4">
        <v>5</v>
      </c>
      <c r="Z41" s="4">
        <v>5</v>
      </c>
      <c r="AA41" s="4">
        <v>5</v>
      </c>
      <c r="AB41" s="4">
        <v>1</v>
      </c>
      <c r="AC41" s="4">
        <v>1</v>
      </c>
      <c r="AD41" s="4">
        <v>5</v>
      </c>
      <c r="AE41" s="4">
        <v>5</v>
      </c>
      <c r="AF41" s="4">
        <v>1</v>
      </c>
      <c r="AG41" s="7">
        <f t="shared" si="20"/>
        <v>4</v>
      </c>
      <c r="AH41" s="7">
        <f t="shared" si="21"/>
        <v>4</v>
      </c>
      <c r="AI41" s="7">
        <f t="shared" si="22"/>
        <v>5</v>
      </c>
      <c r="AJ41" s="7">
        <f t="shared" si="23"/>
        <v>5</v>
      </c>
      <c r="AK41" s="7">
        <f t="shared" si="24"/>
        <v>5</v>
      </c>
      <c r="AL41" s="7">
        <f t="shared" si="25"/>
        <v>5</v>
      </c>
      <c r="AM41" s="7">
        <f t="shared" si="26"/>
        <v>1</v>
      </c>
      <c r="AN41" s="7">
        <f t="shared" si="27"/>
        <v>5</v>
      </c>
      <c r="AO41" s="7">
        <f t="shared" si="28"/>
        <v>5</v>
      </c>
      <c r="AP41" s="7">
        <f t="shared" si="29"/>
        <v>4</v>
      </c>
      <c r="AQ41" s="7">
        <f t="shared" si="30"/>
        <v>5</v>
      </c>
      <c r="AR41" s="7">
        <f t="shared" si="31"/>
        <v>3</v>
      </c>
      <c r="AS41" s="7">
        <f t="shared" si="32"/>
        <v>5</v>
      </c>
      <c r="AT41" s="7">
        <f t="shared" si="33"/>
        <v>5</v>
      </c>
      <c r="AU41" s="7">
        <f t="shared" si="34"/>
        <v>5</v>
      </c>
      <c r="AV41" s="7">
        <f t="shared" si="35"/>
        <v>1</v>
      </c>
      <c r="AW41" s="7">
        <f t="shared" si="36"/>
        <v>5</v>
      </c>
      <c r="AX41" s="7">
        <f t="shared" si="37"/>
        <v>5</v>
      </c>
      <c r="AY41" s="7">
        <f t="shared" si="38"/>
        <v>5</v>
      </c>
      <c r="AZ41" s="7">
        <f t="shared" si="39"/>
        <v>5</v>
      </c>
      <c r="BA41" s="7">
        <f t="shared" si="40"/>
        <v>5</v>
      </c>
      <c r="BB41" s="7">
        <f t="shared" si="41"/>
        <v>1</v>
      </c>
      <c r="BC41" s="7">
        <f t="shared" si="42"/>
        <v>5</v>
      </c>
      <c r="BD41" s="7">
        <f t="shared" si="43"/>
        <v>5</v>
      </c>
      <c r="BE41" s="7">
        <f t="shared" si="44"/>
        <v>1</v>
      </c>
      <c r="BF41" s="8">
        <f t="shared" si="45"/>
        <v>104</v>
      </c>
      <c r="BG41" s="8">
        <f t="shared" si="46"/>
        <v>4.16</v>
      </c>
      <c r="BH41" s="8">
        <f t="shared" si="47"/>
        <v>23</v>
      </c>
      <c r="BI41" s="8">
        <f t="shared" si="48"/>
        <v>4.5999999999999996</v>
      </c>
      <c r="BJ41" s="8">
        <f t="shared" si="49"/>
        <v>20</v>
      </c>
      <c r="BK41" s="8">
        <f t="shared" si="50"/>
        <v>4</v>
      </c>
      <c r="BL41" s="8">
        <f t="shared" si="51"/>
        <v>23</v>
      </c>
      <c r="BM41" s="8">
        <f t="shared" si="52"/>
        <v>4.5999999999999996</v>
      </c>
      <c r="BN41" s="8">
        <f t="shared" si="53"/>
        <v>21</v>
      </c>
      <c r="BO41" s="8">
        <f t="shared" si="54"/>
        <v>4.2</v>
      </c>
      <c r="BP41" s="8">
        <f t="shared" si="55"/>
        <v>17</v>
      </c>
      <c r="BQ41" s="8">
        <f t="shared" si="56"/>
        <v>3.4</v>
      </c>
    </row>
    <row r="42" spans="1:69" x14ac:dyDescent="0.25">
      <c r="A42">
        <v>36148</v>
      </c>
      <c r="B42">
        <v>1</v>
      </c>
      <c r="C42">
        <v>1985</v>
      </c>
      <c r="D42">
        <f t="shared" si="19"/>
        <v>39</v>
      </c>
      <c r="E42" s="1">
        <v>45594.789178240739</v>
      </c>
      <c r="F42" t="s">
        <v>99</v>
      </c>
      <c r="G42">
        <v>1</v>
      </c>
      <c r="H42" s="4">
        <v>4</v>
      </c>
      <c r="I42" s="4">
        <v>4</v>
      </c>
      <c r="J42" s="4">
        <v>3</v>
      </c>
      <c r="K42" s="4">
        <v>4</v>
      </c>
      <c r="L42" s="4">
        <v>4</v>
      </c>
      <c r="M42" s="4">
        <v>4</v>
      </c>
      <c r="N42" s="4">
        <v>4</v>
      </c>
      <c r="O42" s="4">
        <v>4</v>
      </c>
      <c r="P42" s="4">
        <v>2</v>
      </c>
      <c r="Q42" s="4">
        <v>4</v>
      </c>
      <c r="R42" s="4">
        <v>2</v>
      </c>
      <c r="S42" s="4">
        <v>4</v>
      </c>
      <c r="T42" s="4">
        <v>4</v>
      </c>
      <c r="U42" s="4">
        <v>4</v>
      </c>
      <c r="V42" s="4">
        <v>4</v>
      </c>
      <c r="W42" s="4">
        <v>4</v>
      </c>
      <c r="X42" s="4">
        <v>2</v>
      </c>
      <c r="Y42" s="4">
        <v>4</v>
      </c>
      <c r="Z42" s="4">
        <v>4</v>
      </c>
      <c r="AA42" s="4">
        <v>4</v>
      </c>
      <c r="AB42" s="4">
        <v>3</v>
      </c>
      <c r="AC42" s="4">
        <v>4</v>
      </c>
      <c r="AD42" s="4">
        <v>4</v>
      </c>
      <c r="AE42" s="4">
        <v>4</v>
      </c>
      <c r="AF42" s="4">
        <v>4</v>
      </c>
      <c r="AG42" s="7">
        <f t="shared" si="20"/>
        <v>4</v>
      </c>
      <c r="AH42" s="7">
        <f t="shared" si="21"/>
        <v>4</v>
      </c>
      <c r="AI42" s="7">
        <f t="shared" si="22"/>
        <v>3</v>
      </c>
      <c r="AJ42" s="7">
        <f t="shared" si="23"/>
        <v>4</v>
      </c>
      <c r="AK42" s="7">
        <f t="shared" si="24"/>
        <v>4</v>
      </c>
      <c r="AL42" s="7">
        <f t="shared" si="25"/>
        <v>4</v>
      </c>
      <c r="AM42" s="7">
        <f t="shared" si="26"/>
        <v>4</v>
      </c>
      <c r="AN42" s="7">
        <f t="shared" si="27"/>
        <v>4</v>
      </c>
      <c r="AO42" s="7">
        <f t="shared" si="28"/>
        <v>4</v>
      </c>
      <c r="AP42" s="7">
        <f t="shared" si="29"/>
        <v>4</v>
      </c>
      <c r="AQ42" s="7">
        <f t="shared" si="30"/>
        <v>4</v>
      </c>
      <c r="AR42" s="7">
        <f t="shared" si="31"/>
        <v>4</v>
      </c>
      <c r="AS42" s="7">
        <f t="shared" si="32"/>
        <v>4</v>
      </c>
      <c r="AT42" s="7">
        <f t="shared" si="33"/>
        <v>4</v>
      </c>
      <c r="AU42" s="7">
        <f t="shared" si="34"/>
        <v>4</v>
      </c>
      <c r="AV42" s="7">
        <f t="shared" si="35"/>
        <v>4</v>
      </c>
      <c r="AW42" s="7">
        <f t="shared" si="36"/>
        <v>4</v>
      </c>
      <c r="AX42" s="7">
        <f t="shared" si="37"/>
        <v>4</v>
      </c>
      <c r="AY42" s="7">
        <f t="shared" si="38"/>
        <v>4</v>
      </c>
      <c r="AZ42" s="7">
        <f t="shared" si="39"/>
        <v>4</v>
      </c>
      <c r="BA42" s="7">
        <f t="shared" si="40"/>
        <v>3</v>
      </c>
      <c r="BB42" s="7">
        <f t="shared" si="41"/>
        <v>4</v>
      </c>
      <c r="BC42" s="7">
        <f t="shared" si="42"/>
        <v>4</v>
      </c>
      <c r="BD42" s="7">
        <f t="shared" si="43"/>
        <v>4</v>
      </c>
      <c r="BE42" s="7">
        <f t="shared" si="44"/>
        <v>4</v>
      </c>
      <c r="BF42" s="8">
        <f t="shared" si="45"/>
        <v>98</v>
      </c>
      <c r="BG42" s="8">
        <f t="shared" si="46"/>
        <v>3.92</v>
      </c>
      <c r="BH42" s="8">
        <f t="shared" si="47"/>
        <v>19</v>
      </c>
      <c r="BI42" s="8">
        <f t="shared" si="48"/>
        <v>3.8</v>
      </c>
      <c r="BJ42" s="8">
        <f t="shared" si="49"/>
        <v>20</v>
      </c>
      <c r="BK42" s="8">
        <f t="shared" si="50"/>
        <v>4</v>
      </c>
      <c r="BL42" s="8">
        <f t="shared" si="51"/>
        <v>20</v>
      </c>
      <c r="BM42" s="8">
        <f t="shared" si="52"/>
        <v>4</v>
      </c>
      <c r="BN42" s="8">
        <f t="shared" si="53"/>
        <v>20</v>
      </c>
      <c r="BO42" s="8">
        <f t="shared" si="54"/>
        <v>4</v>
      </c>
      <c r="BP42" s="8">
        <f t="shared" si="55"/>
        <v>19</v>
      </c>
      <c r="BQ42" s="8">
        <f t="shared" si="56"/>
        <v>3.8</v>
      </c>
    </row>
    <row r="43" spans="1:69" x14ac:dyDescent="0.25">
      <c r="A43">
        <v>36062</v>
      </c>
      <c r="B43">
        <v>0</v>
      </c>
      <c r="C43">
        <v>1979</v>
      </c>
      <c r="D43">
        <f t="shared" si="19"/>
        <v>45</v>
      </c>
      <c r="E43" s="1">
        <v>45594.797858796293</v>
      </c>
      <c r="F43" t="s">
        <v>122</v>
      </c>
      <c r="G43">
        <v>1</v>
      </c>
      <c r="H43" s="4">
        <v>5</v>
      </c>
      <c r="I43" s="4">
        <v>5</v>
      </c>
      <c r="J43" s="4">
        <v>1</v>
      </c>
      <c r="K43" s="4">
        <v>5</v>
      </c>
      <c r="L43" s="4">
        <v>5</v>
      </c>
      <c r="M43" s="4">
        <v>4</v>
      </c>
      <c r="N43" s="4">
        <v>3</v>
      </c>
      <c r="O43" s="4">
        <v>4</v>
      </c>
      <c r="P43" s="4">
        <v>3</v>
      </c>
      <c r="Q43" s="4">
        <v>5</v>
      </c>
      <c r="R43" s="4">
        <v>5</v>
      </c>
      <c r="S43" s="4">
        <v>2</v>
      </c>
      <c r="T43" s="4">
        <v>3</v>
      </c>
      <c r="U43" s="4">
        <v>5</v>
      </c>
      <c r="V43" s="4">
        <v>5</v>
      </c>
      <c r="W43" s="4">
        <v>5</v>
      </c>
      <c r="X43" s="4">
        <v>2</v>
      </c>
      <c r="Y43" s="4">
        <v>4</v>
      </c>
      <c r="Z43" s="4">
        <v>4</v>
      </c>
      <c r="AA43" s="4">
        <v>4</v>
      </c>
      <c r="AB43" s="4">
        <v>2</v>
      </c>
      <c r="AC43" s="4">
        <v>4</v>
      </c>
      <c r="AD43" s="4">
        <v>4</v>
      </c>
      <c r="AE43" s="4">
        <v>4</v>
      </c>
      <c r="AF43" s="4">
        <v>4</v>
      </c>
      <c r="AG43" s="7">
        <f t="shared" si="20"/>
        <v>5</v>
      </c>
      <c r="AH43" s="7">
        <f t="shared" si="21"/>
        <v>5</v>
      </c>
      <c r="AI43" s="7">
        <f t="shared" si="22"/>
        <v>5</v>
      </c>
      <c r="AJ43" s="7">
        <f t="shared" si="23"/>
        <v>5</v>
      </c>
      <c r="AK43" s="7">
        <f t="shared" si="24"/>
        <v>5</v>
      </c>
      <c r="AL43" s="7">
        <f t="shared" si="25"/>
        <v>4</v>
      </c>
      <c r="AM43" s="7">
        <f t="shared" si="26"/>
        <v>3</v>
      </c>
      <c r="AN43" s="7">
        <f t="shared" si="27"/>
        <v>4</v>
      </c>
      <c r="AO43" s="7">
        <f t="shared" si="28"/>
        <v>3</v>
      </c>
      <c r="AP43" s="7">
        <f t="shared" si="29"/>
        <v>5</v>
      </c>
      <c r="AQ43" s="7">
        <f t="shared" si="30"/>
        <v>1</v>
      </c>
      <c r="AR43" s="7">
        <f t="shared" si="31"/>
        <v>2</v>
      </c>
      <c r="AS43" s="7">
        <f t="shared" si="32"/>
        <v>3</v>
      </c>
      <c r="AT43" s="7">
        <f t="shared" si="33"/>
        <v>5</v>
      </c>
      <c r="AU43" s="7">
        <f t="shared" si="34"/>
        <v>5</v>
      </c>
      <c r="AV43" s="7">
        <f t="shared" si="35"/>
        <v>5</v>
      </c>
      <c r="AW43" s="7">
        <f t="shared" si="36"/>
        <v>4</v>
      </c>
      <c r="AX43" s="7">
        <f t="shared" si="37"/>
        <v>4</v>
      </c>
      <c r="AY43" s="7">
        <f t="shared" si="38"/>
        <v>4</v>
      </c>
      <c r="AZ43" s="7">
        <f t="shared" si="39"/>
        <v>4</v>
      </c>
      <c r="BA43" s="7">
        <f t="shared" si="40"/>
        <v>4</v>
      </c>
      <c r="BB43" s="7">
        <f t="shared" si="41"/>
        <v>4</v>
      </c>
      <c r="BC43" s="7">
        <f t="shared" si="42"/>
        <v>4</v>
      </c>
      <c r="BD43" s="7">
        <f t="shared" si="43"/>
        <v>4</v>
      </c>
      <c r="BE43" s="7">
        <f t="shared" si="44"/>
        <v>4</v>
      </c>
      <c r="BF43" s="8">
        <f t="shared" si="45"/>
        <v>101</v>
      </c>
      <c r="BG43" s="8">
        <f t="shared" si="46"/>
        <v>4.04</v>
      </c>
      <c r="BH43" s="8">
        <f t="shared" si="47"/>
        <v>25</v>
      </c>
      <c r="BI43" s="8">
        <f t="shared" si="48"/>
        <v>5</v>
      </c>
      <c r="BJ43" s="8">
        <f t="shared" si="49"/>
        <v>19</v>
      </c>
      <c r="BK43" s="8">
        <f t="shared" si="50"/>
        <v>3.8</v>
      </c>
      <c r="BL43" s="8">
        <f t="shared" si="51"/>
        <v>16</v>
      </c>
      <c r="BM43" s="8">
        <f t="shared" si="52"/>
        <v>3.2</v>
      </c>
      <c r="BN43" s="8">
        <f t="shared" si="53"/>
        <v>21</v>
      </c>
      <c r="BO43" s="8">
        <f t="shared" si="54"/>
        <v>4.2</v>
      </c>
      <c r="BP43" s="8">
        <f t="shared" si="55"/>
        <v>20</v>
      </c>
      <c r="BQ43" s="8">
        <f t="shared" si="56"/>
        <v>4</v>
      </c>
    </row>
    <row r="44" spans="1:69" x14ac:dyDescent="0.25">
      <c r="A44">
        <v>36154</v>
      </c>
      <c r="B44">
        <v>1</v>
      </c>
      <c r="C44">
        <v>1980</v>
      </c>
      <c r="D44">
        <f t="shared" si="19"/>
        <v>44</v>
      </c>
      <c r="E44" s="1">
        <v>45594.800810185188</v>
      </c>
      <c r="F44" t="s">
        <v>99</v>
      </c>
      <c r="G44">
        <v>1</v>
      </c>
      <c r="H44" s="4">
        <v>5</v>
      </c>
      <c r="I44" s="4">
        <v>4</v>
      </c>
      <c r="J44" s="4">
        <v>2</v>
      </c>
      <c r="K44" s="4">
        <v>4</v>
      </c>
      <c r="L44" s="4">
        <v>4</v>
      </c>
      <c r="M44" s="4">
        <v>5</v>
      </c>
      <c r="N44" s="4">
        <v>3</v>
      </c>
      <c r="O44" s="4">
        <v>4</v>
      </c>
      <c r="P44" s="4">
        <v>2</v>
      </c>
      <c r="Q44" s="4">
        <v>4</v>
      </c>
      <c r="R44" s="4">
        <v>3</v>
      </c>
      <c r="S44" s="4">
        <v>4</v>
      </c>
      <c r="T44" s="4">
        <v>5</v>
      </c>
      <c r="U44" s="4">
        <v>4</v>
      </c>
      <c r="V44" s="4">
        <v>4</v>
      </c>
      <c r="W44" s="4">
        <v>4</v>
      </c>
      <c r="X44" s="4">
        <v>2</v>
      </c>
      <c r="Y44" s="4">
        <v>4</v>
      </c>
      <c r="Z44" s="4">
        <v>4</v>
      </c>
      <c r="AA44" s="4">
        <v>4</v>
      </c>
      <c r="AB44" s="4">
        <v>2</v>
      </c>
      <c r="AC44" s="4">
        <v>4</v>
      </c>
      <c r="AD44" s="4">
        <v>5</v>
      </c>
      <c r="AE44" s="4">
        <v>4</v>
      </c>
      <c r="AF44" s="4">
        <v>4</v>
      </c>
      <c r="AG44" s="7">
        <f t="shared" si="20"/>
        <v>5</v>
      </c>
      <c r="AH44" s="7">
        <f t="shared" si="21"/>
        <v>4</v>
      </c>
      <c r="AI44" s="7">
        <f t="shared" si="22"/>
        <v>4</v>
      </c>
      <c r="AJ44" s="7">
        <f t="shared" si="23"/>
        <v>4</v>
      </c>
      <c r="AK44" s="7">
        <f t="shared" si="24"/>
        <v>4</v>
      </c>
      <c r="AL44" s="7">
        <f t="shared" si="25"/>
        <v>5</v>
      </c>
      <c r="AM44" s="7">
        <f t="shared" si="26"/>
        <v>3</v>
      </c>
      <c r="AN44" s="7">
        <f t="shared" si="27"/>
        <v>4</v>
      </c>
      <c r="AO44" s="7">
        <f t="shared" si="28"/>
        <v>4</v>
      </c>
      <c r="AP44" s="7">
        <f t="shared" si="29"/>
        <v>4</v>
      </c>
      <c r="AQ44" s="7">
        <f t="shared" si="30"/>
        <v>3</v>
      </c>
      <c r="AR44" s="7">
        <f t="shared" si="31"/>
        <v>4</v>
      </c>
      <c r="AS44" s="7">
        <f t="shared" si="32"/>
        <v>5</v>
      </c>
      <c r="AT44" s="7">
        <f t="shared" si="33"/>
        <v>4</v>
      </c>
      <c r="AU44" s="7">
        <f t="shared" si="34"/>
        <v>4</v>
      </c>
      <c r="AV44" s="7">
        <f t="shared" si="35"/>
        <v>4</v>
      </c>
      <c r="AW44" s="7">
        <f t="shared" si="36"/>
        <v>4</v>
      </c>
      <c r="AX44" s="7">
        <f t="shared" si="37"/>
        <v>4</v>
      </c>
      <c r="AY44" s="7">
        <f t="shared" si="38"/>
        <v>4</v>
      </c>
      <c r="AZ44" s="7">
        <f t="shared" si="39"/>
        <v>4</v>
      </c>
      <c r="BA44" s="7">
        <f t="shared" si="40"/>
        <v>4</v>
      </c>
      <c r="BB44" s="7">
        <f t="shared" si="41"/>
        <v>4</v>
      </c>
      <c r="BC44" s="7">
        <f t="shared" si="42"/>
        <v>5</v>
      </c>
      <c r="BD44" s="7">
        <f t="shared" si="43"/>
        <v>4</v>
      </c>
      <c r="BE44" s="7">
        <f t="shared" si="44"/>
        <v>4</v>
      </c>
      <c r="BF44" s="8">
        <f t="shared" si="45"/>
        <v>102</v>
      </c>
      <c r="BG44" s="8">
        <f t="shared" si="46"/>
        <v>4.08</v>
      </c>
      <c r="BH44" s="8">
        <f t="shared" si="47"/>
        <v>21</v>
      </c>
      <c r="BI44" s="8">
        <f t="shared" si="48"/>
        <v>4.2</v>
      </c>
      <c r="BJ44" s="8">
        <f t="shared" si="49"/>
        <v>20</v>
      </c>
      <c r="BK44" s="8">
        <f t="shared" si="50"/>
        <v>4</v>
      </c>
      <c r="BL44" s="8">
        <f t="shared" si="51"/>
        <v>20</v>
      </c>
      <c r="BM44" s="8">
        <f t="shared" si="52"/>
        <v>4</v>
      </c>
      <c r="BN44" s="8">
        <f t="shared" si="53"/>
        <v>20</v>
      </c>
      <c r="BO44" s="8">
        <f t="shared" si="54"/>
        <v>4</v>
      </c>
      <c r="BP44" s="8">
        <f t="shared" si="55"/>
        <v>21</v>
      </c>
      <c r="BQ44" s="8">
        <f t="shared" si="56"/>
        <v>4.2</v>
      </c>
    </row>
    <row r="45" spans="1:69" x14ac:dyDescent="0.25">
      <c r="A45">
        <v>36167</v>
      </c>
      <c r="B45">
        <v>0</v>
      </c>
      <c r="C45">
        <v>1966</v>
      </c>
      <c r="D45">
        <f t="shared" si="19"/>
        <v>58</v>
      </c>
      <c r="E45" s="1">
        <v>45594.808935185189</v>
      </c>
      <c r="F45" t="s">
        <v>99</v>
      </c>
      <c r="G45">
        <v>1</v>
      </c>
      <c r="H45" s="4">
        <v>5</v>
      </c>
      <c r="I45" s="4">
        <v>4</v>
      </c>
      <c r="J45" s="4">
        <v>2</v>
      </c>
      <c r="K45" s="4">
        <v>4</v>
      </c>
      <c r="L45" s="4">
        <v>4</v>
      </c>
      <c r="M45" s="4">
        <v>4</v>
      </c>
      <c r="N45" s="4">
        <v>4</v>
      </c>
      <c r="O45" s="4">
        <v>4</v>
      </c>
      <c r="P45" s="4">
        <v>2</v>
      </c>
      <c r="Q45" s="4">
        <v>4</v>
      </c>
      <c r="R45" s="4">
        <v>4</v>
      </c>
      <c r="S45" s="4">
        <v>2</v>
      </c>
      <c r="T45" s="4">
        <v>3</v>
      </c>
      <c r="U45" s="4">
        <v>3</v>
      </c>
      <c r="V45" s="4">
        <v>3</v>
      </c>
      <c r="W45" s="4">
        <v>4</v>
      </c>
      <c r="X45" s="4">
        <v>4</v>
      </c>
      <c r="Y45" s="4">
        <v>3</v>
      </c>
      <c r="Z45" s="4">
        <v>4</v>
      </c>
      <c r="AA45" s="4">
        <v>3</v>
      </c>
      <c r="AB45" s="4">
        <v>2</v>
      </c>
      <c r="AC45" s="4">
        <v>4</v>
      </c>
      <c r="AD45" s="4">
        <v>4</v>
      </c>
      <c r="AE45" s="4">
        <v>4</v>
      </c>
      <c r="AF45" s="4">
        <v>4</v>
      </c>
      <c r="AG45" s="7">
        <f t="shared" si="20"/>
        <v>5</v>
      </c>
      <c r="AH45" s="7">
        <f t="shared" si="21"/>
        <v>4</v>
      </c>
      <c r="AI45" s="7">
        <f t="shared" si="22"/>
        <v>4</v>
      </c>
      <c r="AJ45" s="7">
        <f t="shared" si="23"/>
        <v>4</v>
      </c>
      <c r="AK45" s="7">
        <f t="shared" si="24"/>
        <v>4</v>
      </c>
      <c r="AL45" s="7">
        <f t="shared" si="25"/>
        <v>4</v>
      </c>
      <c r="AM45" s="7">
        <f t="shared" si="26"/>
        <v>4</v>
      </c>
      <c r="AN45" s="7">
        <f t="shared" si="27"/>
        <v>4</v>
      </c>
      <c r="AO45" s="7">
        <f t="shared" si="28"/>
        <v>4</v>
      </c>
      <c r="AP45" s="7">
        <f t="shared" si="29"/>
        <v>4</v>
      </c>
      <c r="AQ45" s="7">
        <f t="shared" si="30"/>
        <v>2</v>
      </c>
      <c r="AR45" s="7">
        <f t="shared" si="31"/>
        <v>2</v>
      </c>
      <c r="AS45" s="7">
        <f t="shared" si="32"/>
        <v>3</v>
      </c>
      <c r="AT45" s="7">
        <f t="shared" si="33"/>
        <v>3</v>
      </c>
      <c r="AU45" s="7">
        <f t="shared" si="34"/>
        <v>3</v>
      </c>
      <c r="AV45" s="7">
        <f t="shared" si="35"/>
        <v>4</v>
      </c>
      <c r="AW45" s="7">
        <f t="shared" si="36"/>
        <v>2</v>
      </c>
      <c r="AX45" s="7">
        <f t="shared" si="37"/>
        <v>3</v>
      </c>
      <c r="AY45" s="7">
        <f t="shared" si="38"/>
        <v>4</v>
      </c>
      <c r="AZ45" s="7">
        <f t="shared" si="39"/>
        <v>3</v>
      </c>
      <c r="BA45" s="7">
        <f t="shared" si="40"/>
        <v>4</v>
      </c>
      <c r="BB45" s="7">
        <f t="shared" si="41"/>
        <v>4</v>
      </c>
      <c r="BC45" s="7">
        <f t="shared" si="42"/>
        <v>4</v>
      </c>
      <c r="BD45" s="7">
        <f t="shared" si="43"/>
        <v>4</v>
      </c>
      <c r="BE45" s="7">
        <f t="shared" si="44"/>
        <v>4</v>
      </c>
      <c r="BF45" s="8">
        <f t="shared" si="45"/>
        <v>90</v>
      </c>
      <c r="BG45" s="8">
        <f t="shared" si="46"/>
        <v>3.6</v>
      </c>
      <c r="BH45" s="8">
        <f t="shared" si="47"/>
        <v>21</v>
      </c>
      <c r="BI45" s="8">
        <f t="shared" si="48"/>
        <v>4.2</v>
      </c>
      <c r="BJ45" s="8">
        <f t="shared" si="49"/>
        <v>20</v>
      </c>
      <c r="BK45" s="8">
        <f t="shared" si="50"/>
        <v>4</v>
      </c>
      <c r="BL45" s="8">
        <f t="shared" si="51"/>
        <v>13</v>
      </c>
      <c r="BM45" s="8">
        <f t="shared" si="52"/>
        <v>2.6</v>
      </c>
      <c r="BN45" s="8">
        <f t="shared" si="53"/>
        <v>16</v>
      </c>
      <c r="BO45" s="8">
        <f t="shared" si="54"/>
        <v>3.2</v>
      </c>
      <c r="BP45" s="8">
        <f t="shared" si="55"/>
        <v>20</v>
      </c>
      <c r="BQ45" s="8">
        <f t="shared" si="56"/>
        <v>4</v>
      </c>
    </row>
    <row r="46" spans="1:69" x14ac:dyDescent="0.25">
      <c r="A46">
        <v>36180</v>
      </c>
      <c r="B46">
        <v>0</v>
      </c>
      <c r="C46">
        <v>1995</v>
      </c>
      <c r="D46">
        <f t="shared" si="19"/>
        <v>29</v>
      </c>
      <c r="E46" s="1">
        <v>45594.83053240741</v>
      </c>
      <c r="F46" t="s">
        <v>101</v>
      </c>
      <c r="H46" s="4">
        <v>4</v>
      </c>
      <c r="I46" s="4">
        <v>5</v>
      </c>
      <c r="J46" s="4">
        <v>4</v>
      </c>
      <c r="K46" s="4">
        <v>3</v>
      </c>
      <c r="L46" s="4">
        <v>4</v>
      </c>
      <c r="M46" s="4">
        <v>3</v>
      </c>
      <c r="N46" s="4">
        <v>2</v>
      </c>
      <c r="O46" s="4">
        <v>3</v>
      </c>
      <c r="P46" s="4">
        <v>4</v>
      </c>
      <c r="Q46" s="4">
        <v>3</v>
      </c>
      <c r="R46" s="4">
        <v>5</v>
      </c>
      <c r="S46" s="4">
        <v>4</v>
      </c>
      <c r="T46" s="4">
        <v>4</v>
      </c>
      <c r="U46" s="4">
        <v>4</v>
      </c>
      <c r="V46" s="4">
        <v>4</v>
      </c>
      <c r="W46" s="4">
        <v>5</v>
      </c>
      <c r="X46" s="4">
        <v>2</v>
      </c>
      <c r="Y46" s="4">
        <v>4</v>
      </c>
      <c r="Z46" s="4">
        <v>3</v>
      </c>
      <c r="AA46" s="4">
        <v>3</v>
      </c>
      <c r="AB46" s="4">
        <v>4</v>
      </c>
      <c r="AC46" s="4">
        <v>2</v>
      </c>
      <c r="AD46" s="4">
        <v>3</v>
      </c>
      <c r="AE46" s="4">
        <v>3</v>
      </c>
      <c r="AF46" s="4">
        <v>2</v>
      </c>
      <c r="AG46" s="7">
        <f t="shared" si="20"/>
        <v>4</v>
      </c>
      <c r="AH46" s="7">
        <f t="shared" si="21"/>
        <v>5</v>
      </c>
      <c r="AI46" s="7">
        <f t="shared" si="22"/>
        <v>2</v>
      </c>
      <c r="AJ46" s="7">
        <f t="shared" si="23"/>
        <v>3</v>
      </c>
      <c r="AK46" s="7">
        <f t="shared" si="24"/>
        <v>4</v>
      </c>
      <c r="AL46" s="7">
        <f t="shared" si="25"/>
        <v>3</v>
      </c>
      <c r="AM46" s="7">
        <f t="shared" si="26"/>
        <v>2</v>
      </c>
      <c r="AN46" s="7">
        <f t="shared" si="27"/>
        <v>3</v>
      </c>
      <c r="AO46" s="7">
        <f t="shared" si="28"/>
        <v>2</v>
      </c>
      <c r="AP46" s="7">
        <f t="shared" si="29"/>
        <v>3</v>
      </c>
      <c r="AQ46" s="7">
        <f t="shared" si="30"/>
        <v>1</v>
      </c>
      <c r="AR46" s="7">
        <f t="shared" si="31"/>
        <v>4</v>
      </c>
      <c r="AS46" s="7">
        <f t="shared" si="32"/>
        <v>4</v>
      </c>
      <c r="AT46" s="7">
        <f t="shared" si="33"/>
        <v>4</v>
      </c>
      <c r="AU46" s="7">
        <f t="shared" si="34"/>
        <v>4</v>
      </c>
      <c r="AV46" s="7">
        <f t="shared" si="35"/>
        <v>5</v>
      </c>
      <c r="AW46" s="7">
        <f t="shared" si="36"/>
        <v>4</v>
      </c>
      <c r="AX46" s="7">
        <f t="shared" si="37"/>
        <v>4</v>
      </c>
      <c r="AY46" s="7">
        <f t="shared" si="38"/>
        <v>3</v>
      </c>
      <c r="AZ46" s="7">
        <f t="shared" si="39"/>
        <v>3</v>
      </c>
      <c r="BA46" s="7">
        <f t="shared" si="40"/>
        <v>2</v>
      </c>
      <c r="BB46" s="7">
        <f t="shared" si="41"/>
        <v>2</v>
      </c>
      <c r="BC46" s="7">
        <f t="shared" si="42"/>
        <v>3</v>
      </c>
      <c r="BD46" s="7">
        <f t="shared" si="43"/>
        <v>3</v>
      </c>
      <c r="BE46" s="7">
        <f t="shared" si="44"/>
        <v>2</v>
      </c>
      <c r="BF46" s="8">
        <f t="shared" si="45"/>
        <v>79</v>
      </c>
      <c r="BG46" s="8">
        <f t="shared" si="46"/>
        <v>3.16</v>
      </c>
      <c r="BH46" s="8">
        <f t="shared" si="47"/>
        <v>18</v>
      </c>
      <c r="BI46" s="8">
        <f t="shared" si="48"/>
        <v>3.6</v>
      </c>
      <c r="BJ46" s="8">
        <f t="shared" si="49"/>
        <v>13</v>
      </c>
      <c r="BK46" s="8">
        <f t="shared" si="50"/>
        <v>2.6</v>
      </c>
      <c r="BL46" s="8">
        <f t="shared" si="51"/>
        <v>17</v>
      </c>
      <c r="BM46" s="8">
        <f t="shared" si="52"/>
        <v>3.4</v>
      </c>
      <c r="BN46" s="8">
        <f t="shared" si="53"/>
        <v>19</v>
      </c>
      <c r="BO46" s="8">
        <f t="shared" si="54"/>
        <v>3.8</v>
      </c>
      <c r="BP46" s="8">
        <f t="shared" si="55"/>
        <v>12</v>
      </c>
      <c r="BQ46" s="8">
        <f t="shared" si="56"/>
        <v>2.4</v>
      </c>
    </row>
    <row r="47" spans="1:69" x14ac:dyDescent="0.25">
      <c r="A47">
        <v>36201</v>
      </c>
      <c r="B47">
        <v>0</v>
      </c>
      <c r="C47">
        <v>1966</v>
      </c>
      <c r="D47">
        <f t="shared" si="19"/>
        <v>58</v>
      </c>
      <c r="E47" s="1">
        <v>45594.849502314813</v>
      </c>
      <c r="F47" t="s">
        <v>123</v>
      </c>
      <c r="G47">
        <v>0</v>
      </c>
      <c r="H47" s="4">
        <v>3</v>
      </c>
      <c r="I47" s="4">
        <v>4</v>
      </c>
      <c r="J47" s="4">
        <v>2</v>
      </c>
      <c r="K47" s="4">
        <v>4</v>
      </c>
      <c r="L47" s="4">
        <v>5</v>
      </c>
      <c r="M47" s="4">
        <v>4</v>
      </c>
      <c r="N47" s="4">
        <v>2</v>
      </c>
      <c r="O47" s="4">
        <v>4</v>
      </c>
      <c r="P47" s="4">
        <v>4</v>
      </c>
      <c r="Q47" s="4">
        <v>3</v>
      </c>
      <c r="R47" s="4">
        <v>4</v>
      </c>
      <c r="S47" s="4">
        <v>4</v>
      </c>
      <c r="T47" s="4">
        <v>3</v>
      </c>
      <c r="U47" s="4">
        <v>3</v>
      </c>
      <c r="V47" s="4">
        <v>3</v>
      </c>
      <c r="W47" s="4">
        <v>4</v>
      </c>
      <c r="X47" s="4">
        <v>2</v>
      </c>
      <c r="Y47" s="4">
        <v>3</v>
      </c>
      <c r="Z47" s="4">
        <v>4</v>
      </c>
      <c r="AA47" s="4">
        <v>4</v>
      </c>
      <c r="AB47" s="4">
        <v>1</v>
      </c>
      <c r="AC47" s="4">
        <v>4</v>
      </c>
      <c r="AD47" s="4">
        <v>5</v>
      </c>
      <c r="AE47" s="4">
        <v>5</v>
      </c>
      <c r="AF47" s="4">
        <v>4</v>
      </c>
      <c r="AG47" s="7">
        <f t="shared" si="20"/>
        <v>3</v>
      </c>
      <c r="AH47" s="7">
        <f t="shared" si="21"/>
        <v>4</v>
      </c>
      <c r="AI47" s="7">
        <f t="shared" si="22"/>
        <v>4</v>
      </c>
      <c r="AJ47" s="7">
        <f t="shared" si="23"/>
        <v>4</v>
      </c>
      <c r="AK47" s="7">
        <f t="shared" si="24"/>
        <v>5</v>
      </c>
      <c r="AL47" s="7">
        <f t="shared" si="25"/>
        <v>4</v>
      </c>
      <c r="AM47" s="7">
        <f t="shared" si="26"/>
        <v>2</v>
      </c>
      <c r="AN47" s="7">
        <f t="shared" si="27"/>
        <v>4</v>
      </c>
      <c r="AO47" s="7">
        <f t="shared" si="28"/>
        <v>2</v>
      </c>
      <c r="AP47" s="7">
        <f t="shared" si="29"/>
        <v>3</v>
      </c>
      <c r="AQ47" s="7">
        <f t="shared" si="30"/>
        <v>2</v>
      </c>
      <c r="AR47" s="7">
        <f t="shared" si="31"/>
        <v>4</v>
      </c>
      <c r="AS47" s="7">
        <f t="shared" si="32"/>
        <v>3</v>
      </c>
      <c r="AT47" s="7">
        <f t="shared" si="33"/>
        <v>3</v>
      </c>
      <c r="AU47" s="7">
        <f t="shared" si="34"/>
        <v>3</v>
      </c>
      <c r="AV47" s="7">
        <f t="shared" si="35"/>
        <v>4</v>
      </c>
      <c r="AW47" s="7">
        <f t="shared" si="36"/>
        <v>4</v>
      </c>
      <c r="AX47" s="7">
        <f t="shared" si="37"/>
        <v>3</v>
      </c>
      <c r="AY47" s="7">
        <f t="shared" si="38"/>
        <v>4</v>
      </c>
      <c r="AZ47" s="7">
        <f t="shared" si="39"/>
        <v>4</v>
      </c>
      <c r="BA47" s="7">
        <f t="shared" si="40"/>
        <v>5</v>
      </c>
      <c r="BB47" s="7">
        <f t="shared" si="41"/>
        <v>4</v>
      </c>
      <c r="BC47" s="7">
        <f t="shared" si="42"/>
        <v>5</v>
      </c>
      <c r="BD47" s="7">
        <f t="shared" si="43"/>
        <v>5</v>
      </c>
      <c r="BE47" s="7">
        <f t="shared" si="44"/>
        <v>4</v>
      </c>
      <c r="BF47" s="8">
        <f t="shared" si="45"/>
        <v>92</v>
      </c>
      <c r="BG47" s="8">
        <f t="shared" si="46"/>
        <v>3.68</v>
      </c>
      <c r="BH47" s="8">
        <f t="shared" si="47"/>
        <v>20</v>
      </c>
      <c r="BI47" s="8">
        <f t="shared" si="48"/>
        <v>4</v>
      </c>
      <c r="BJ47" s="8">
        <f t="shared" si="49"/>
        <v>15</v>
      </c>
      <c r="BK47" s="8">
        <f t="shared" si="50"/>
        <v>3</v>
      </c>
      <c r="BL47" s="8">
        <f t="shared" si="51"/>
        <v>15</v>
      </c>
      <c r="BM47" s="8">
        <f t="shared" si="52"/>
        <v>3</v>
      </c>
      <c r="BN47" s="8">
        <f t="shared" si="53"/>
        <v>19</v>
      </c>
      <c r="BO47" s="8">
        <f t="shared" si="54"/>
        <v>3.8</v>
      </c>
      <c r="BP47" s="8">
        <f t="shared" si="55"/>
        <v>23</v>
      </c>
      <c r="BQ47" s="8">
        <f t="shared" si="56"/>
        <v>4.5999999999999996</v>
      </c>
    </row>
    <row r="48" spans="1:69" x14ac:dyDescent="0.25">
      <c r="A48">
        <v>36149</v>
      </c>
      <c r="B48">
        <v>0</v>
      </c>
      <c r="C48">
        <v>1992</v>
      </c>
      <c r="D48">
        <f t="shared" si="19"/>
        <v>32</v>
      </c>
      <c r="E48" s="1">
        <v>45594.870729166665</v>
      </c>
      <c r="F48" t="s">
        <v>122</v>
      </c>
      <c r="G48">
        <v>1</v>
      </c>
      <c r="H48" s="4">
        <v>3</v>
      </c>
      <c r="I48" s="4">
        <v>4</v>
      </c>
      <c r="J48" s="4">
        <v>2</v>
      </c>
      <c r="K48" s="4">
        <v>4</v>
      </c>
      <c r="L48" s="4">
        <v>3</v>
      </c>
      <c r="M48" s="4">
        <v>3</v>
      </c>
      <c r="N48" s="4">
        <v>3</v>
      </c>
      <c r="O48" s="4">
        <v>4</v>
      </c>
      <c r="P48" s="4">
        <v>2</v>
      </c>
      <c r="Q48" s="4">
        <v>2</v>
      </c>
      <c r="R48" s="4">
        <v>5</v>
      </c>
      <c r="S48" s="4">
        <v>2</v>
      </c>
      <c r="T48" s="4">
        <v>1</v>
      </c>
      <c r="U48" s="4">
        <v>1</v>
      </c>
      <c r="V48" s="4">
        <v>2</v>
      </c>
      <c r="W48" s="4">
        <v>5</v>
      </c>
      <c r="X48" s="4">
        <v>5</v>
      </c>
      <c r="Y48" s="4">
        <v>2</v>
      </c>
      <c r="Z48" s="4">
        <v>2</v>
      </c>
      <c r="AA48" s="4">
        <v>3</v>
      </c>
      <c r="AB48" s="4">
        <v>2</v>
      </c>
      <c r="AC48" s="4">
        <v>2</v>
      </c>
      <c r="AD48" s="4">
        <v>4</v>
      </c>
      <c r="AE48" s="4">
        <v>4</v>
      </c>
      <c r="AF48" s="4">
        <v>4</v>
      </c>
      <c r="AG48" s="7">
        <f t="shared" si="20"/>
        <v>3</v>
      </c>
      <c r="AH48" s="7">
        <f t="shared" si="21"/>
        <v>4</v>
      </c>
      <c r="AI48" s="7">
        <f t="shared" si="22"/>
        <v>4</v>
      </c>
      <c r="AJ48" s="7">
        <f t="shared" si="23"/>
        <v>4</v>
      </c>
      <c r="AK48" s="7">
        <f t="shared" si="24"/>
        <v>3</v>
      </c>
      <c r="AL48" s="7">
        <f t="shared" si="25"/>
        <v>3</v>
      </c>
      <c r="AM48" s="7">
        <f t="shared" si="26"/>
        <v>3</v>
      </c>
      <c r="AN48" s="7">
        <f t="shared" si="27"/>
        <v>4</v>
      </c>
      <c r="AO48" s="7">
        <f t="shared" si="28"/>
        <v>4</v>
      </c>
      <c r="AP48" s="7">
        <f t="shared" si="29"/>
        <v>2</v>
      </c>
      <c r="AQ48" s="7">
        <f t="shared" si="30"/>
        <v>1</v>
      </c>
      <c r="AR48" s="7">
        <f t="shared" si="31"/>
        <v>2</v>
      </c>
      <c r="AS48" s="7">
        <f t="shared" si="32"/>
        <v>1</v>
      </c>
      <c r="AT48" s="7">
        <f t="shared" si="33"/>
        <v>1</v>
      </c>
      <c r="AU48" s="7">
        <f t="shared" si="34"/>
        <v>2</v>
      </c>
      <c r="AV48" s="7">
        <f t="shared" si="35"/>
        <v>5</v>
      </c>
      <c r="AW48" s="7">
        <f t="shared" si="36"/>
        <v>1</v>
      </c>
      <c r="AX48" s="7">
        <f t="shared" si="37"/>
        <v>2</v>
      </c>
      <c r="AY48" s="7">
        <f t="shared" si="38"/>
        <v>2</v>
      </c>
      <c r="AZ48" s="7">
        <f t="shared" si="39"/>
        <v>3</v>
      </c>
      <c r="BA48" s="7">
        <f t="shared" si="40"/>
        <v>4</v>
      </c>
      <c r="BB48" s="7">
        <f t="shared" si="41"/>
        <v>2</v>
      </c>
      <c r="BC48" s="7">
        <f t="shared" si="42"/>
        <v>4</v>
      </c>
      <c r="BD48" s="7">
        <f t="shared" si="43"/>
        <v>4</v>
      </c>
      <c r="BE48" s="7">
        <f t="shared" si="44"/>
        <v>4</v>
      </c>
      <c r="BF48" s="8">
        <f t="shared" si="45"/>
        <v>72</v>
      </c>
      <c r="BG48" s="8">
        <f t="shared" si="46"/>
        <v>2.88</v>
      </c>
      <c r="BH48" s="8">
        <f t="shared" si="47"/>
        <v>18</v>
      </c>
      <c r="BI48" s="8">
        <f t="shared" si="48"/>
        <v>3.6</v>
      </c>
      <c r="BJ48" s="8">
        <f t="shared" si="49"/>
        <v>16</v>
      </c>
      <c r="BK48" s="8">
        <f t="shared" si="50"/>
        <v>3.2</v>
      </c>
      <c r="BL48" s="8">
        <f t="shared" si="51"/>
        <v>7</v>
      </c>
      <c r="BM48" s="8">
        <f t="shared" si="52"/>
        <v>1.4</v>
      </c>
      <c r="BN48" s="8">
        <f t="shared" si="53"/>
        <v>13</v>
      </c>
      <c r="BO48" s="8">
        <f t="shared" si="54"/>
        <v>2.6</v>
      </c>
      <c r="BP48" s="8">
        <f t="shared" si="55"/>
        <v>18</v>
      </c>
      <c r="BQ48" s="8">
        <f t="shared" si="56"/>
        <v>3.6</v>
      </c>
    </row>
    <row r="49" spans="1:69" x14ac:dyDescent="0.25">
      <c r="A49">
        <v>36227</v>
      </c>
      <c r="B49">
        <v>0</v>
      </c>
      <c r="C49">
        <v>1988</v>
      </c>
      <c r="D49">
        <f t="shared" si="19"/>
        <v>36</v>
      </c>
      <c r="E49" s="1">
        <v>45594.875486111108</v>
      </c>
      <c r="F49" t="s">
        <v>99</v>
      </c>
      <c r="G49">
        <v>1</v>
      </c>
      <c r="H49" s="4">
        <v>4</v>
      </c>
      <c r="I49" s="4">
        <v>2</v>
      </c>
      <c r="J49" s="4">
        <v>5</v>
      </c>
      <c r="K49" s="4">
        <v>1</v>
      </c>
      <c r="L49" s="4">
        <v>3</v>
      </c>
      <c r="M49" s="4">
        <v>2</v>
      </c>
      <c r="N49" s="4">
        <v>1</v>
      </c>
      <c r="O49" s="4">
        <v>1</v>
      </c>
      <c r="P49" s="4">
        <v>5</v>
      </c>
      <c r="Q49" s="4">
        <v>1</v>
      </c>
      <c r="R49" s="4">
        <v>4</v>
      </c>
      <c r="S49" s="4">
        <v>5</v>
      </c>
      <c r="T49" s="4">
        <v>4</v>
      </c>
      <c r="U49" s="4">
        <v>4</v>
      </c>
      <c r="V49" s="4">
        <v>2</v>
      </c>
      <c r="W49" s="4">
        <v>4</v>
      </c>
      <c r="X49" s="4">
        <v>2</v>
      </c>
      <c r="Y49" s="4">
        <v>4</v>
      </c>
      <c r="Z49" s="4">
        <v>4</v>
      </c>
      <c r="AA49" s="4">
        <v>4</v>
      </c>
      <c r="AB49" s="4">
        <v>5</v>
      </c>
      <c r="AC49" s="4">
        <v>3</v>
      </c>
      <c r="AD49" s="4">
        <v>2</v>
      </c>
      <c r="AE49" s="4">
        <v>2</v>
      </c>
      <c r="AF49" s="4">
        <v>3</v>
      </c>
      <c r="AG49" s="7">
        <f t="shared" si="20"/>
        <v>4</v>
      </c>
      <c r="AH49" s="7">
        <f t="shared" si="21"/>
        <v>2</v>
      </c>
      <c r="AI49" s="7">
        <f t="shared" si="22"/>
        <v>1</v>
      </c>
      <c r="AJ49" s="7">
        <f t="shared" si="23"/>
        <v>1</v>
      </c>
      <c r="AK49" s="7">
        <f t="shared" si="24"/>
        <v>3</v>
      </c>
      <c r="AL49" s="7">
        <f t="shared" si="25"/>
        <v>2</v>
      </c>
      <c r="AM49" s="7">
        <f t="shared" si="26"/>
        <v>1</v>
      </c>
      <c r="AN49" s="7">
        <f t="shared" si="27"/>
        <v>1</v>
      </c>
      <c r="AO49" s="7">
        <f t="shared" si="28"/>
        <v>1</v>
      </c>
      <c r="AP49" s="7">
        <f t="shared" si="29"/>
        <v>1</v>
      </c>
      <c r="AQ49" s="7">
        <f t="shared" si="30"/>
        <v>2</v>
      </c>
      <c r="AR49" s="7">
        <f t="shared" si="31"/>
        <v>5</v>
      </c>
      <c r="AS49" s="7">
        <f t="shared" si="32"/>
        <v>4</v>
      </c>
      <c r="AT49" s="7">
        <f t="shared" si="33"/>
        <v>4</v>
      </c>
      <c r="AU49" s="7">
        <f t="shared" si="34"/>
        <v>2</v>
      </c>
      <c r="AV49" s="7">
        <f t="shared" si="35"/>
        <v>4</v>
      </c>
      <c r="AW49" s="7">
        <f t="shared" si="36"/>
        <v>4</v>
      </c>
      <c r="AX49" s="7">
        <f t="shared" si="37"/>
        <v>4</v>
      </c>
      <c r="AY49" s="7">
        <f t="shared" si="38"/>
        <v>4</v>
      </c>
      <c r="AZ49" s="7">
        <f t="shared" si="39"/>
        <v>4</v>
      </c>
      <c r="BA49" s="7">
        <f t="shared" si="40"/>
        <v>1</v>
      </c>
      <c r="BB49" s="7">
        <f t="shared" si="41"/>
        <v>3</v>
      </c>
      <c r="BC49" s="7">
        <f t="shared" si="42"/>
        <v>2</v>
      </c>
      <c r="BD49" s="7">
        <f t="shared" si="43"/>
        <v>2</v>
      </c>
      <c r="BE49" s="7">
        <f t="shared" si="44"/>
        <v>3</v>
      </c>
      <c r="BF49" s="8">
        <f t="shared" si="45"/>
        <v>65</v>
      </c>
      <c r="BG49" s="8">
        <f t="shared" si="46"/>
        <v>2.6</v>
      </c>
      <c r="BH49" s="8">
        <f t="shared" si="47"/>
        <v>11</v>
      </c>
      <c r="BI49" s="8">
        <f t="shared" si="48"/>
        <v>2.2000000000000002</v>
      </c>
      <c r="BJ49" s="8">
        <f t="shared" si="49"/>
        <v>6</v>
      </c>
      <c r="BK49" s="8">
        <f t="shared" si="50"/>
        <v>1.2</v>
      </c>
      <c r="BL49" s="8">
        <f t="shared" si="51"/>
        <v>17</v>
      </c>
      <c r="BM49" s="8">
        <f t="shared" si="52"/>
        <v>3.4</v>
      </c>
      <c r="BN49" s="8">
        <f t="shared" si="53"/>
        <v>20</v>
      </c>
      <c r="BO49" s="8">
        <f t="shared" si="54"/>
        <v>4</v>
      </c>
      <c r="BP49" s="8">
        <f t="shared" si="55"/>
        <v>11</v>
      </c>
      <c r="BQ49" s="8">
        <f t="shared" si="56"/>
        <v>2.2000000000000002</v>
      </c>
    </row>
    <row r="50" spans="1:69" x14ac:dyDescent="0.25">
      <c r="A50">
        <v>36220</v>
      </c>
      <c r="B50">
        <v>0</v>
      </c>
      <c r="C50">
        <v>1993</v>
      </c>
      <c r="D50">
        <f t="shared" si="19"/>
        <v>31</v>
      </c>
      <c r="E50" s="1">
        <v>45594.877627314818</v>
      </c>
      <c r="F50" t="s">
        <v>99</v>
      </c>
      <c r="G50">
        <v>1</v>
      </c>
      <c r="H50" s="4">
        <v>5</v>
      </c>
      <c r="I50" s="4">
        <v>5</v>
      </c>
      <c r="J50" s="4">
        <v>1</v>
      </c>
      <c r="K50" s="4">
        <v>5</v>
      </c>
      <c r="L50" s="4">
        <v>5</v>
      </c>
      <c r="M50" s="4">
        <v>5</v>
      </c>
      <c r="N50" s="4">
        <v>5</v>
      </c>
      <c r="O50" s="4">
        <v>5</v>
      </c>
      <c r="P50" s="4">
        <v>1</v>
      </c>
      <c r="Q50" s="4">
        <v>5</v>
      </c>
      <c r="R50" s="4">
        <v>1</v>
      </c>
      <c r="S50" s="4">
        <v>5</v>
      </c>
      <c r="T50" s="4">
        <v>4</v>
      </c>
      <c r="U50" s="4">
        <v>2</v>
      </c>
      <c r="V50" s="4">
        <v>4</v>
      </c>
      <c r="W50" s="4">
        <v>5</v>
      </c>
      <c r="X50" s="4">
        <v>1</v>
      </c>
      <c r="Y50" s="4">
        <v>5</v>
      </c>
      <c r="Z50" s="4">
        <v>5</v>
      </c>
      <c r="AA50" s="4">
        <v>5</v>
      </c>
      <c r="AB50" s="4">
        <v>1</v>
      </c>
      <c r="AC50" s="4">
        <v>2</v>
      </c>
      <c r="AD50" s="4">
        <v>5</v>
      </c>
      <c r="AE50" s="4">
        <v>4</v>
      </c>
      <c r="AF50" s="4">
        <v>4</v>
      </c>
      <c r="AG50" s="7">
        <f t="shared" si="20"/>
        <v>5</v>
      </c>
      <c r="AH50" s="7">
        <f t="shared" si="21"/>
        <v>5</v>
      </c>
      <c r="AI50" s="7">
        <f t="shared" si="22"/>
        <v>5</v>
      </c>
      <c r="AJ50" s="7">
        <f t="shared" si="23"/>
        <v>5</v>
      </c>
      <c r="AK50" s="7">
        <f t="shared" si="24"/>
        <v>5</v>
      </c>
      <c r="AL50" s="7">
        <f t="shared" si="25"/>
        <v>5</v>
      </c>
      <c r="AM50" s="7">
        <f t="shared" si="26"/>
        <v>5</v>
      </c>
      <c r="AN50" s="7">
        <f t="shared" si="27"/>
        <v>5</v>
      </c>
      <c r="AO50" s="7">
        <f t="shared" si="28"/>
        <v>5</v>
      </c>
      <c r="AP50" s="7">
        <f t="shared" si="29"/>
        <v>5</v>
      </c>
      <c r="AQ50" s="7">
        <f t="shared" si="30"/>
        <v>5</v>
      </c>
      <c r="AR50" s="7">
        <f t="shared" si="31"/>
        <v>5</v>
      </c>
      <c r="AS50" s="7">
        <f t="shared" si="32"/>
        <v>4</v>
      </c>
      <c r="AT50" s="7">
        <f t="shared" si="33"/>
        <v>2</v>
      </c>
      <c r="AU50" s="7">
        <f t="shared" si="34"/>
        <v>4</v>
      </c>
      <c r="AV50" s="7">
        <f t="shared" si="35"/>
        <v>5</v>
      </c>
      <c r="AW50" s="7">
        <f t="shared" si="36"/>
        <v>5</v>
      </c>
      <c r="AX50" s="7">
        <f t="shared" si="37"/>
        <v>5</v>
      </c>
      <c r="AY50" s="7">
        <f t="shared" si="38"/>
        <v>5</v>
      </c>
      <c r="AZ50" s="7">
        <f t="shared" si="39"/>
        <v>5</v>
      </c>
      <c r="BA50" s="7">
        <f t="shared" si="40"/>
        <v>5</v>
      </c>
      <c r="BB50" s="7">
        <f t="shared" si="41"/>
        <v>2</v>
      </c>
      <c r="BC50" s="7">
        <f t="shared" si="42"/>
        <v>5</v>
      </c>
      <c r="BD50" s="7">
        <f t="shared" si="43"/>
        <v>4</v>
      </c>
      <c r="BE50" s="7">
        <f t="shared" si="44"/>
        <v>4</v>
      </c>
      <c r="BF50" s="8">
        <f t="shared" si="45"/>
        <v>115</v>
      </c>
      <c r="BG50" s="8">
        <f t="shared" si="46"/>
        <v>4.5999999999999996</v>
      </c>
      <c r="BH50" s="8">
        <f t="shared" si="47"/>
        <v>25</v>
      </c>
      <c r="BI50" s="8">
        <f t="shared" si="48"/>
        <v>5</v>
      </c>
      <c r="BJ50" s="8">
        <f t="shared" si="49"/>
        <v>25</v>
      </c>
      <c r="BK50" s="8">
        <f t="shared" si="50"/>
        <v>5</v>
      </c>
      <c r="BL50" s="8">
        <f t="shared" si="51"/>
        <v>20</v>
      </c>
      <c r="BM50" s="8">
        <f t="shared" si="52"/>
        <v>4</v>
      </c>
      <c r="BN50" s="8">
        <f t="shared" si="53"/>
        <v>25</v>
      </c>
      <c r="BO50" s="8">
        <f t="shared" si="54"/>
        <v>5</v>
      </c>
      <c r="BP50" s="8">
        <f t="shared" si="55"/>
        <v>20</v>
      </c>
      <c r="BQ50" s="8">
        <f t="shared" si="56"/>
        <v>4</v>
      </c>
    </row>
    <row r="51" spans="1:69" x14ac:dyDescent="0.25">
      <c r="A51">
        <v>36236</v>
      </c>
      <c r="B51">
        <v>1</v>
      </c>
      <c r="C51">
        <v>1998</v>
      </c>
      <c r="D51">
        <f t="shared" si="19"/>
        <v>26</v>
      </c>
      <c r="E51" s="1">
        <v>45594.886759259258</v>
      </c>
      <c r="F51" t="s">
        <v>122</v>
      </c>
      <c r="G51">
        <v>1</v>
      </c>
      <c r="H51" s="4">
        <v>5</v>
      </c>
      <c r="I51" s="4">
        <v>5</v>
      </c>
      <c r="J51" s="4">
        <v>1</v>
      </c>
      <c r="K51" s="4">
        <v>4</v>
      </c>
      <c r="L51" s="4">
        <v>5</v>
      </c>
      <c r="M51" s="4">
        <v>4</v>
      </c>
      <c r="N51" s="4">
        <v>2</v>
      </c>
      <c r="O51" s="4">
        <v>4</v>
      </c>
      <c r="P51" s="4">
        <v>5</v>
      </c>
      <c r="Q51" s="4">
        <v>2</v>
      </c>
      <c r="R51" s="4">
        <v>5</v>
      </c>
      <c r="S51" s="4">
        <v>4</v>
      </c>
      <c r="T51" s="4">
        <v>2</v>
      </c>
      <c r="U51" s="4">
        <v>2</v>
      </c>
      <c r="V51" s="4">
        <v>3</v>
      </c>
      <c r="W51" s="4">
        <v>2</v>
      </c>
      <c r="X51" s="4">
        <v>4</v>
      </c>
      <c r="Y51" s="4">
        <v>2</v>
      </c>
      <c r="Z51" s="4">
        <v>5</v>
      </c>
      <c r="AA51" s="4">
        <v>4</v>
      </c>
      <c r="AB51" s="4">
        <v>2</v>
      </c>
      <c r="AC51" s="4">
        <v>5</v>
      </c>
      <c r="AD51" s="4">
        <v>5</v>
      </c>
      <c r="AE51" s="4">
        <v>5</v>
      </c>
      <c r="AF51" s="4">
        <v>5</v>
      </c>
      <c r="AG51" s="7">
        <f t="shared" si="20"/>
        <v>5</v>
      </c>
      <c r="AH51" s="7">
        <f t="shared" si="21"/>
        <v>5</v>
      </c>
      <c r="AI51" s="7">
        <f t="shared" si="22"/>
        <v>5</v>
      </c>
      <c r="AJ51" s="7">
        <f t="shared" si="23"/>
        <v>4</v>
      </c>
      <c r="AK51" s="7">
        <f t="shared" si="24"/>
        <v>5</v>
      </c>
      <c r="AL51" s="7">
        <f t="shared" si="25"/>
        <v>4</v>
      </c>
      <c r="AM51" s="7">
        <f t="shared" si="26"/>
        <v>2</v>
      </c>
      <c r="AN51" s="7">
        <f t="shared" si="27"/>
        <v>4</v>
      </c>
      <c r="AO51" s="7">
        <f t="shared" si="28"/>
        <v>1</v>
      </c>
      <c r="AP51" s="7">
        <f t="shared" si="29"/>
        <v>2</v>
      </c>
      <c r="AQ51" s="7">
        <f t="shared" si="30"/>
        <v>1</v>
      </c>
      <c r="AR51" s="7">
        <f t="shared" si="31"/>
        <v>4</v>
      </c>
      <c r="AS51" s="7">
        <f t="shared" si="32"/>
        <v>2</v>
      </c>
      <c r="AT51" s="7">
        <f t="shared" si="33"/>
        <v>2</v>
      </c>
      <c r="AU51" s="7">
        <f t="shared" si="34"/>
        <v>3</v>
      </c>
      <c r="AV51" s="7">
        <f t="shared" si="35"/>
        <v>2</v>
      </c>
      <c r="AW51" s="7">
        <f t="shared" si="36"/>
        <v>2</v>
      </c>
      <c r="AX51" s="7">
        <f t="shared" si="37"/>
        <v>2</v>
      </c>
      <c r="AY51" s="7">
        <f t="shared" si="38"/>
        <v>5</v>
      </c>
      <c r="AZ51" s="7">
        <f t="shared" si="39"/>
        <v>4</v>
      </c>
      <c r="BA51" s="7">
        <f t="shared" si="40"/>
        <v>4</v>
      </c>
      <c r="BB51" s="7">
        <f t="shared" si="41"/>
        <v>5</v>
      </c>
      <c r="BC51" s="7">
        <f t="shared" si="42"/>
        <v>5</v>
      </c>
      <c r="BD51" s="7">
        <f t="shared" si="43"/>
        <v>5</v>
      </c>
      <c r="BE51" s="7">
        <f t="shared" si="44"/>
        <v>5</v>
      </c>
      <c r="BF51" s="8">
        <f t="shared" si="45"/>
        <v>88</v>
      </c>
      <c r="BG51" s="8">
        <f t="shared" si="46"/>
        <v>3.52</v>
      </c>
      <c r="BH51" s="8">
        <f t="shared" si="47"/>
        <v>24</v>
      </c>
      <c r="BI51" s="8">
        <f t="shared" si="48"/>
        <v>4.8</v>
      </c>
      <c r="BJ51" s="8">
        <f t="shared" si="49"/>
        <v>13</v>
      </c>
      <c r="BK51" s="8">
        <f t="shared" si="50"/>
        <v>2.6</v>
      </c>
      <c r="BL51" s="8">
        <f t="shared" si="51"/>
        <v>12</v>
      </c>
      <c r="BM51" s="8">
        <f t="shared" si="52"/>
        <v>2.4</v>
      </c>
      <c r="BN51" s="8">
        <f t="shared" si="53"/>
        <v>15</v>
      </c>
      <c r="BO51" s="8">
        <f t="shared" si="54"/>
        <v>3</v>
      </c>
      <c r="BP51" s="8">
        <f t="shared" si="55"/>
        <v>24</v>
      </c>
      <c r="BQ51" s="8">
        <f t="shared" si="56"/>
        <v>4.8</v>
      </c>
    </row>
    <row r="52" spans="1:69" x14ac:dyDescent="0.25">
      <c r="A52">
        <v>36290</v>
      </c>
      <c r="B52">
        <v>0</v>
      </c>
      <c r="C52">
        <v>2003</v>
      </c>
      <c r="D52">
        <f t="shared" si="19"/>
        <v>21</v>
      </c>
      <c r="E52" s="1">
        <v>45594.939328703702</v>
      </c>
      <c r="F52" t="s">
        <v>99</v>
      </c>
      <c r="G52">
        <v>1</v>
      </c>
      <c r="H52" s="4">
        <v>2</v>
      </c>
      <c r="I52" s="4">
        <v>4</v>
      </c>
      <c r="J52" s="4">
        <v>5</v>
      </c>
      <c r="K52" s="4">
        <v>4</v>
      </c>
      <c r="L52" s="4">
        <v>4</v>
      </c>
      <c r="M52" s="4">
        <v>3</v>
      </c>
      <c r="N52" s="4">
        <v>2</v>
      </c>
      <c r="O52" s="4">
        <v>2</v>
      </c>
      <c r="P52" s="4">
        <v>5</v>
      </c>
      <c r="Q52" s="4">
        <v>2</v>
      </c>
      <c r="R52" s="4">
        <v>4</v>
      </c>
      <c r="S52" s="4">
        <v>4</v>
      </c>
      <c r="T52" s="4">
        <v>4</v>
      </c>
      <c r="U52" s="4">
        <v>4</v>
      </c>
      <c r="V52" s="4">
        <v>4</v>
      </c>
      <c r="W52" s="4">
        <v>4</v>
      </c>
      <c r="X52" s="4">
        <v>3</v>
      </c>
      <c r="Y52" s="4">
        <v>4</v>
      </c>
      <c r="Z52" s="4">
        <v>4</v>
      </c>
      <c r="AA52" s="4">
        <v>3</v>
      </c>
      <c r="AB52" s="4">
        <v>3</v>
      </c>
      <c r="AC52" s="4">
        <v>3</v>
      </c>
      <c r="AD52" s="4">
        <v>3</v>
      </c>
      <c r="AE52" s="4">
        <v>2</v>
      </c>
      <c r="AF52" s="4">
        <v>2</v>
      </c>
      <c r="AG52" s="7">
        <f t="shared" si="20"/>
        <v>2</v>
      </c>
      <c r="AH52" s="7">
        <f t="shared" si="21"/>
        <v>4</v>
      </c>
      <c r="AI52" s="7">
        <f t="shared" si="22"/>
        <v>1</v>
      </c>
      <c r="AJ52" s="7">
        <f t="shared" si="23"/>
        <v>4</v>
      </c>
      <c r="AK52" s="7">
        <f t="shared" si="24"/>
        <v>4</v>
      </c>
      <c r="AL52" s="7">
        <f t="shared" si="25"/>
        <v>3</v>
      </c>
      <c r="AM52" s="7">
        <f t="shared" si="26"/>
        <v>2</v>
      </c>
      <c r="AN52" s="7">
        <f t="shared" si="27"/>
        <v>2</v>
      </c>
      <c r="AO52" s="7">
        <f t="shared" si="28"/>
        <v>1</v>
      </c>
      <c r="AP52" s="7">
        <f t="shared" si="29"/>
        <v>2</v>
      </c>
      <c r="AQ52" s="7">
        <f t="shared" si="30"/>
        <v>2</v>
      </c>
      <c r="AR52" s="7">
        <f t="shared" si="31"/>
        <v>4</v>
      </c>
      <c r="AS52" s="7">
        <f t="shared" si="32"/>
        <v>4</v>
      </c>
      <c r="AT52" s="7">
        <f t="shared" si="33"/>
        <v>4</v>
      </c>
      <c r="AU52" s="7">
        <f t="shared" si="34"/>
        <v>4</v>
      </c>
      <c r="AV52" s="7">
        <f t="shared" si="35"/>
        <v>4</v>
      </c>
      <c r="AW52" s="7">
        <f t="shared" si="36"/>
        <v>3</v>
      </c>
      <c r="AX52" s="7">
        <f t="shared" si="37"/>
        <v>4</v>
      </c>
      <c r="AY52" s="7">
        <f t="shared" si="38"/>
        <v>4</v>
      </c>
      <c r="AZ52" s="7">
        <f t="shared" si="39"/>
        <v>3</v>
      </c>
      <c r="BA52" s="7">
        <f t="shared" si="40"/>
        <v>3</v>
      </c>
      <c r="BB52" s="7">
        <f t="shared" si="41"/>
        <v>3</v>
      </c>
      <c r="BC52" s="7">
        <f t="shared" si="42"/>
        <v>3</v>
      </c>
      <c r="BD52" s="7">
        <f t="shared" si="43"/>
        <v>2</v>
      </c>
      <c r="BE52" s="7">
        <f t="shared" si="44"/>
        <v>2</v>
      </c>
      <c r="BF52" s="8">
        <f t="shared" si="45"/>
        <v>74</v>
      </c>
      <c r="BG52" s="8">
        <f t="shared" si="46"/>
        <v>2.96</v>
      </c>
      <c r="BH52" s="8">
        <f t="shared" si="47"/>
        <v>15</v>
      </c>
      <c r="BI52" s="8">
        <f t="shared" si="48"/>
        <v>3</v>
      </c>
      <c r="BJ52" s="8">
        <f t="shared" si="49"/>
        <v>10</v>
      </c>
      <c r="BK52" s="8">
        <f t="shared" si="50"/>
        <v>2</v>
      </c>
      <c r="BL52" s="8">
        <f t="shared" si="51"/>
        <v>18</v>
      </c>
      <c r="BM52" s="8">
        <f t="shared" si="52"/>
        <v>3.6</v>
      </c>
      <c r="BN52" s="8">
        <f t="shared" si="53"/>
        <v>18</v>
      </c>
      <c r="BO52" s="8">
        <f t="shared" si="54"/>
        <v>3.6</v>
      </c>
      <c r="BP52" s="8">
        <f t="shared" si="55"/>
        <v>13</v>
      </c>
      <c r="BQ52" s="8">
        <f t="shared" si="56"/>
        <v>2.6</v>
      </c>
    </row>
    <row r="53" spans="1:69" x14ac:dyDescent="0.25">
      <c r="A53">
        <v>36284</v>
      </c>
      <c r="B53">
        <v>0</v>
      </c>
      <c r="C53">
        <v>1966</v>
      </c>
      <c r="D53">
        <f t="shared" si="19"/>
        <v>58</v>
      </c>
      <c r="E53" s="1">
        <v>45594.94295138889</v>
      </c>
      <c r="F53" t="s">
        <v>99</v>
      </c>
      <c r="G53">
        <v>1</v>
      </c>
      <c r="H53" s="4">
        <v>5</v>
      </c>
      <c r="I53" s="4">
        <v>4</v>
      </c>
      <c r="J53" s="4">
        <v>3</v>
      </c>
      <c r="K53" s="4">
        <v>4</v>
      </c>
      <c r="L53" s="4">
        <v>4</v>
      </c>
      <c r="M53" s="4">
        <v>4</v>
      </c>
      <c r="N53" s="4">
        <v>4</v>
      </c>
      <c r="O53" s="4">
        <v>4</v>
      </c>
      <c r="P53" s="4">
        <v>1</v>
      </c>
      <c r="Q53" s="4">
        <v>4</v>
      </c>
      <c r="R53" s="4">
        <v>2</v>
      </c>
      <c r="S53" s="4">
        <v>4</v>
      </c>
      <c r="T53" s="4">
        <v>4</v>
      </c>
      <c r="U53" s="4">
        <v>5</v>
      </c>
      <c r="V53" s="4">
        <v>5</v>
      </c>
      <c r="W53" s="4">
        <v>5</v>
      </c>
      <c r="X53" s="4">
        <v>1</v>
      </c>
      <c r="Y53" s="4">
        <v>1</v>
      </c>
      <c r="Z53" s="4">
        <v>5</v>
      </c>
      <c r="AA53" s="4">
        <v>4</v>
      </c>
      <c r="AB53" s="4">
        <v>1</v>
      </c>
      <c r="AC53" s="4">
        <v>3</v>
      </c>
      <c r="AD53" s="4">
        <v>3</v>
      </c>
      <c r="AE53" s="4">
        <v>4</v>
      </c>
      <c r="AF53" s="4">
        <v>3</v>
      </c>
      <c r="AG53" s="7">
        <f t="shared" si="20"/>
        <v>5</v>
      </c>
      <c r="AH53" s="7">
        <f t="shared" si="21"/>
        <v>4</v>
      </c>
      <c r="AI53" s="7">
        <f t="shared" si="22"/>
        <v>3</v>
      </c>
      <c r="AJ53" s="7">
        <f t="shared" si="23"/>
        <v>4</v>
      </c>
      <c r="AK53" s="7">
        <f t="shared" si="24"/>
        <v>4</v>
      </c>
      <c r="AL53" s="7">
        <f t="shared" si="25"/>
        <v>4</v>
      </c>
      <c r="AM53" s="7">
        <f t="shared" si="26"/>
        <v>4</v>
      </c>
      <c r="AN53" s="7">
        <f t="shared" si="27"/>
        <v>4</v>
      </c>
      <c r="AO53" s="7">
        <f t="shared" si="28"/>
        <v>5</v>
      </c>
      <c r="AP53" s="7">
        <f t="shared" si="29"/>
        <v>4</v>
      </c>
      <c r="AQ53" s="7">
        <f t="shared" si="30"/>
        <v>4</v>
      </c>
      <c r="AR53" s="7">
        <f t="shared" si="31"/>
        <v>4</v>
      </c>
      <c r="AS53" s="7">
        <f t="shared" si="32"/>
        <v>4</v>
      </c>
      <c r="AT53" s="7">
        <f t="shared" si="33"/>
        <v>5</v>
      </c>
      <c r="AU53" s="7">
        <f t="shared" si="34"/>
        <v>5</v>
      </c>
      <c r="AV53" s="7">
        <f t="shared" si="35"/>
        <v>5</v>
      </c>
      <c r="AW53" s="7">
        <f t="shared" si="36"/>
        <v>5</v>
      </c>
      <c r="AX53" s="7">
        <f t="shared" si="37"/>
        <v>1</v>
      </c>
      <c r="AY53" s="7">
        <f t="shared" si="38"/>
        <v>5</v>
      </c>
      <c r="AZ53" s="7">
        <f t="shared" si="39"/>
        <v>4</v>
      </c>
      <c r="BA53" s="7">
        <f t="shared" si="40"/>
        <v>5</v>
      </c>
      <c r="BB53" s="7">
        <f t="shared" si="41"/>
        <v>3</v>
      </c>
      <c r="BC53" s="7">
        <f t="shared" si="42"/>
        <v>3</v>
      </c>
      <c r="BD53" s="7">
        <f t="shared" si="43"/>
        <v>4</v>
      </c>
      <c r="BE53" s="7">
        <f t="shared" si="44"/>
        <v>3</v>
      </c>
      <c r="BF53" s="8">
        <f t="shared" si="45"/>
        <v>101</v>
      </c>
      <c r="BG53" s="8">
        <f t="shared" si="46"/>
        <v>4.04</v>
      </c>
      <c r="BH53" s="8">
        <f t="shared" si="47"/>
        <v>20</v>
      </c>
      <c r="BI53" s="8">
        <f t="shared" si="48"/>
        <v>4</v>
      </c>
      <c r="BJ53" s="8">
        <f t="shared" si="49"/>
        <v>21</v>
      </c>
      <c r="BK53" s="8">
        <f t="shared" si="50"/>
        <v>4.2</v>
      </c>
      <c r="BL53" s="8">
        <f t="shared" si="51"/>
        <v>22</v>
      </c>
      <c r="BM53" s="8">
        <f t="shared" si="52"/>
        <v>4.4000000000000004</v>
      </c>
      <c r="BN53" s="8">
        <f t="shared" si="53"/>
        <v>20</v>
      </c>
      <c r="BO53" s="8">
        <f t="shared" si="54"/>
        <v>4</v>
      </c>
      <c r="BP53" s="8">
        <f t="shared" si="55"/>
        <v>18</v>
      </c>
      <c r="BQ53" s="8">
        <f t="shared" si="56"/>
        <v>3.6</v>
      </c>
    </row>
    <row r="54" spans="1:69" x14ac:dyDescent="0.25">
      <c r="A54">
        <v>36301</v>
      </c>
      <c r="B54">
        <v>0</v>
      </c>
      <c r="C54">
        <v>2003</v>
      </c>
      <c r="D54">
        <f t="shared" si="19"/>
        <v>21</v>
      </c>
      <c r="E54" s="1">
        <v>45594.966562499998</v>
      </c>
      <c r="F54" t="s">
        <v>101</v>
      </c>
      <c r="H54" s="4">
        <v>1</v>
      </c>
      <c r="I54" s="4">
        <v>1</v>
      </c>
      <c r="J54" s="4">
        <v>4</v>
      </c>
      <c r="K54" s="4">
        <v>2</v>
      </c>
      <c r="L54" s="4">
        <v>1</v>
      </c>
      <c r="M54" s="4">
        <v>1</v>
      </c>
      <c r="N54" s="4">
        <v>1</v>
      </c>
      <c r="O54" s="4">
        <v>2</v>
      </c>
      <c r="P54" s="4">
        <v>4</v>
      </c>
      <c r="Q54" s="4">
        <v>2</v>
      </c>
      <c r="R54" s="4">
        <v>4</v>
      </c>
      <c r="S54" s="4">
        <v>4</v>
      </c>
      <c r="T54" s="4">
        <v>2</v>
      </c>
      <c r="U54" s="4">
        <v>2</v>
      </c>
      <c r="V54" s="4">
        <v>1</v>
      </c>
      <c r="W54" s="4">
        <v>2</v>
      </c>
      <c r="X54" s="4">
        <v>4</v>
      </c>
      <c r="Y54" s="4">
        <v>2</v>
      </c>
      <c r="Z54" s="4">
        <v>4</v>
      </c>
      <c r="AA54" s="4">
        <v>2</v>
      </c>
      <c r="AB54" s="4">
        <v>4</v>
      </c>
      <c r="AC54" s="4">
        <v>2</v>
      </c>
      <c r="AD54" s="4">
        <v>2</v>
      </c>
      <c r="AE54" s="4">
        <v>2</v>
      </c>
      <c r="AF54" s="4">
        <v>4</v>
      </c>
      <c r="AG54" s="7">
        <f t="shared" si="20"/>
        <v>1</v>
      </c>
      <c r="AH54" s="7">
        <f t="shared" si="21"/>
        <v>1</v>
      </c>
      <c r="AI54" s="7">
        <f t="shared" si="22"/>
        <v>2</v>
      </c>
      <c r="AJ54" s="7">
        <f t="shared" si="23"/>
        <v>2</v>
      </c>
      <c r="AK54" s="7">
        <f t="shared" si="24"/>
        <v>1</v>
      </c>
      <c r="AL54" s="7">
        <f t="shared" si="25"/>
        <v>1</v>
      </c>
      <c r="AM54" s="7">
        <f t="shared" si="26"/>
        <v>1</v>
      </c>
      <c r="AN54" s="7">
        <f t="shared" si="27"/>
        <v>2</v>
      </c>
      <c r="AO54" s="7">
        <f t="shared" si="28"/>
        <v>2</v>
      </c>
      <c r="AP54" s="7">
        <f t="shared" si="29"/>
        <v>2</v>
      </c>
      <c r="AQ54" s="7">
        <f t="shared" si="30"/>
        <v>2</v>
      </c>
      <c r="AR54" s="7">
        <f t="shared" si="31"/>
        <v>4</v>
      </c>
      <c r="AS54" s="7">
        <f t="shared" si="32"/>
        <v>2</v>
      </c>
      <c r="AT54" s="7">
        <f t="shared" si="33"/>
        <v>2</v>
      </c>
      <c r="AU54" s="7">
        <f t="shared" si="34"/>
        <v>1</v>
      </c>
      <c r="AV54" s="7">
        <f t="shared" si="35"/>
        <v>2</v>
      </c>
      <c r="AW54" s="7">
        <f t="shared" si="36"/>
        <v>2</v>
      </c>
      <c r="AX54" s="7">
        <f t="shared" si="37"/>
        <v>2</v>
      </c>
      <c r="AY54" s="7">
        <f t="shared" si="38"/>
        <v>4</v>
      </c>
      <c r="AZ54" s="7">
        <f t="shared" si="39"/>
        <v>2</v>
      </c>
      <c r="BA54" s="7">
        <f t="shared" si="40"/>
        <v>2</v>
      </c>
      <c r="BB54" s="7">
        <f t="shared" si="41"/>
        <v>2</v>
      </c>
      <c r="BC54" s="7">
        <f t="shared" si="42"/>
        <v>2</v>
      </c>
      <c r="BD54" s="7">
        <f t="shared" si="43"/>
        <v>2</v>
      </c>
      <c r="BE54" s="7">
        <f t="shared" si="44"/>
        <v>4</v>
      </c>
      <c r="BF54" s="8">
        <f t="shared" si="45"/>
        <v>50</v>
      </c>
      <c r="BG54" s="8">
        <f t="shared" si="46"/>
        <v>2</v>
      </c>
      <c r="BH54" s="8">
        <f t="shared" si="47"/>
        <v>7</v>
      </c>
      <c r="BI54" s="8">
        <f t="shared" si="48"/>
        <v>1.4</v>
      </c>
      <c r="BJ54" s="8">
        <f t="shared" si="49"/>
        <v>8</v>
      </c>
      <c r="BK54" s="8">
        <f t="shared" si="50"/>
        <v>1.6</v>
      </c>
      <c r="BL54" s="8">
        <f t="shared" si="51"/>
        <v>11</v>
      </c>
      <c r="BM54" s="8">
        <f t="shared" si="52"/>
        <v>2.2000000000000002</v>
      </c>
      <c r="BN54" s="8">
        <f t="shared" si="53"/>
        <v>12</v>
      </c>
      <c r="BO54" s="8">
        <f t="shared" si="54"/>
        <v>2.4</v>
      </c>
      <c r="BP54" s="8">
        <f t="shared" si="55"/>
        <v>12</v>
      </c>
      <c r="BQ54" s="8">
        <f t="shared" si="56"/>
        <v>2.4</v>
      </c>
    </row>
    <row r="55" spans="1:69" x14ac:dyDescent="0.25">
      <c r="A55">
        <v>36316</v>
      </c>
      <c r="B55">
        <v>0</v>
      </c>
      <c r="C55">
        <v>1976</v>
      </c>
      <c r="D55">
        <f t="shared" si="19"/>
        <v>48</v>
      </c>
      <c r="E55" s="1">
        <v>45595.002754629626</v>
      </c>
      <c r="F55" t="s">
        <v>99</v>
      </c>
      <c r="G55">
        <v>1</v>
      </c>
      <c r="H55" s="4">
        <v>4</v>
      </c>
      <c r="I55" s="4">
        <v>4</v>
      </c>
      <c r="J55" s="4">
        <v>2</v>
      </c>
      <c r="K55" s="4">
        <v>4</v>
      </c>
      <c r="L55" s="4">
        <v>4</v>
      </c>
      <c r="M55" s="4">
        <v>4</v>
      </c>
      <c r="N55" s="4">
        <v>2</v>
      </c>
      <c r="O55" s="4">
        <v>4</v>
      </c>
      <c r="P55" s="4">
        <v>4</v>
      </c>
      <c r="Q55" s="4">
        <v>3</v>
      </c>
      <c r="R55" s="4">
        <v>4</v>
      </c>
      <c r="S55" s="4">
        <v>4</v>
      </c>
      <c r="T55" s="4">
        <v>2</v>
      </c>
      <c r="U55" s="4">
        <v>3</v>
      </c>
      <c r="V55" s="4">
        <v>2</v>
      </c>
      <c r="W55" s="4">
        <v>3</v>
      </c>
      <c r="X55" s="4">
        <v>3</v>
      </c>
      <c r="Y55" s="4">
        <v>3</v>
      </c>
      <c r="Z55" s="4">
        <v>4</v>
      </c>
      <c r="AA55" s="4">
        <v>2</v>
      </c>
      <c r="AB55" s="4">
        <v>3</v>
      </c>
      <c r="AC55" s="4">
        <v>4</v>
      </c>
      <c r="AD55" s="4">
        <v>3</v>
      </c>
      <c r="AE55" s="4">
        <v>4</v>
      </c>
      <c r="AF55" s="4">
        <v>4</v>
      </c>
      <c r="AG55" s="7">
        <f t="shared" si="20"/>
        <v>4</v>
      </c>
      <c r="AH55" s="7">
        <f t="shared" si="21"/>
        <v>4</v>
      </c>
      <c r="AI55" s="7">
        <f t="shared" si="22"/>
        <v>4</v>
      </c>
      <c r="AJ55" s="7">
        <f t="shared" si="23"/>
        <v>4</v>
      </c>
      <c r="AK55" s="7">
        <f t="shared" si="24"/>
        <v>4</v>
      </c>
      <c r="AL55" s="7">
        <f t="shared" si="25"/>
        <v>4</v>
      </c>
      <c r="AM55" s="7">
        <f t="shared" si="26"/>
        <v>2</v>
      </c>
      <c r="AN55" s="7">
        <f t="shared" si="27"/>
        <v>4</v>
      </c>
      <c r="AO55" s="7">
        <f t="shared" si="28"/>
        <v>2</v>
      </c>
      <c r="AP55" s="7">
        <f t="shared" si="29"/>
        <v>3</v>
      </c>
      <c r="AQ55" s="7">
        <f t="shared" si="30"/>
        <v>2</v>
      </c>
      <c r="AR55" s="7">
        <f t="shared" si="31"/>
        <v>4</v>
      </c>
      <c r="AS55" s="7">
        <f t="shared" si="32"/>
        <v>2</v>
      </c>
      <c r="AT55" s="7">
        <f t="shared" si="33"/>
        <v>3</v>
      </c>
      <c r="AU55" s="7">
        <f t="shared" si="34"/>
        <v>2</v>
      </c>
      <c r="AV55" s="7">
        <f t="shared" si="35"/>
        <v>3</v>
      </c>
      <c r="AW55" s="7">
        <f t="shared" si="36"/>
        <v>3</v>
      </c>
      <c r="AX55" s="7">
        <f t="shared" si="37"/>
        <v>3</v>
      </c>
      <c r="AY55" s="7">
        <f t="shared" si="38"/>
        <v>4</v>
      </c>
      <c r="AZ55" s="7">
        <f t="shared" si="39"/>
        <v>2</v>
      </c>
      <c r="BA55" s="7">
        <f t="shared" si="40"/>
        <v>3</v>
      </c>
      <c r="BB55" s="7">
        <f t="shared" si="41"/>
        <v>4</v>
      </c>
      <c r="BC55" s="7">
        <f t="shared" si="42"/>
        <v>3</v>
      </c>
      <c r="BD55" s="7">
        <f t="shared" si="43"/>
        <v>4</v>
      </c>
      <c r="BE55" s="7">
        <f t="shared" si="44"/>
        <v>4</v>
      </c>
      <c r="BF55" s="8">
        <f t="shared" si="45"/>
        <v>81</v>
      </c>
      <c r="BG55" s="8">
        <f t="shared" si="46"/>
        <v>3.24</v>
      </c>
      <c r="BH55" s="8">
        <f t="shared" si="47"/>
        <v>20</v>
      </c>
      <c r="BI55" s="8">
        <f t="shared" si="48"/>
        <v>4</v>
      </c>
      <c r="BJ55" s="8">
        <f t="shared" si="49"/>
        <v>15</v>
      </c>
      <c r="BK55" s="8">
        <f t="shared" si="50"/>
        <v>3</v>
      </c>
      <c r="BL55" s="8">
        <f t="shared" si="51"/>
        <v>13</v>
      </c>
      <c r="BM55" s="8">
        <f t="shared" si="52"/>
        <v>2.6</v>
      </c>
      <c r="BN55" s="8">
        <f t="shared" si="53"/>
        <v>15</v>
      </c>
      <c r="BO55" s="8">
        <f t="shared" si="54"/>
        <v>3</v>
      </c>
      <c r="BP55" s="8">
        <f t="shared" si="55"/>
        <v>18</v>
      </c>
      <c r="BQ55" s="8">
        <f t="shared" si="56"/>
        <v>3.6</v>
      </c>
    </row>
    <row r="56" spans="1:69" x14ac:dyDescent="0.25">
      <c r="A56">
        <v>35649</v>
      </c>
      <c r="B56">
        <v>0</v>
      </c>
      <c r="C56">
        <v>1982</v>
      </c>
      <c r="D56">
        <f t="shared" si="19"/>
        <v>42</v>
      </c>
      <c r="E56" s="1">
        <v>45595.293263888889</v>
      </c>
      <c r="F56" t="s">
        <v>99</v>
      </c>
      <c r="G56">
        <v>1</v>
      </c>
      <c r="H56" s="4">
        <v>4</v>
      </c>
      <c r="I56" s="4">
        <v>2</v>
      </c>
      <c r="J56" s="4">
        <v>4</v>
      </c>
      <c r="K56" s="4">
        <v>1</v>
      </c>
      <c r="L56" s="4">
        <v>2</v>
      </c>
      <c r="M56" s="4">
        <v>4</v>
      </c>
      <c r="N56" s="4">
        <v>4</v>
      </c>
      <c r="O56" s="4">
        <v>4</v>
      </c>
      <c r="P56" s="4">
        <v>2</v>
      </c>
      <c r="Q56" s="4">
        <v>4</v>
      </c>
      <c r="R56" s="4">
        <v>4</v>
      </c>
      <c r="S56" s="4">
        <v>4</v>
      </c>
      <c r="T56" s="4">
        <v>4</v>
      </c>
      <c r="U56" s="4">
        <v>5</v>
      </c>
      <c r="V56" s="4">
        <v>4</v>
      </c>
      <c r="W56" s="4">
        <v>3</v>
      </c>
      <c r="X56" s="4">
        <v>2</v>
      </c>
      <c r="Y56" s="4">
        <v>4</v>
      </c>
      <c r="Z56" s="4">
        <v>3</v>
      </c>
      <c r="AA56" s="4">
        <v>4</v>
      </c>
      <c r="AB56" s="4">
        <v>2</v>
      </c>
      <c r="AC56" s="4">
        <v>2</v>
      </c>
      <c r="AD56" s="4">
        <v>2</v>
      </c>
      <c r="AE56" s="4">
        <v>4</v>
      </c>
      <c r="AF56" s="4">
        <v>4</v>
      </c>
      <c r="AG56" s="7">
        <f t="shared" si="20"/>
        <v>4</v>
      </c>
      <c r="AH56" s="7">
        <f t="shared" si="21"/>
        <v>2</v>
      </c>
      <c r="AI56" s="7">
        <f t="shared" si="22"/>
        <v>2</v>
      </c>
      <c r="AJ56" s="7">
        <f t="shared" si="23"/>
        <v>1</v>
      </c>
      <c r="AK56" s="7">
        <f t="shared" si="24"/>
        <v>2</v>
      </c>
      <c r="AL56" s="7">
        <f t="shared" si="25"/>
        <v>4</v>
      </c>
      <c r="AM56" s="7">
        <f t="shared" si="26"/>
        <v>4</v>
      </c>
      <c r="AN56" s="7">
        <f t="shared" si="27"/>
        <v>4</v>
      </c>
      <c r="AO56" s="7">
        <f t="shared" si="28"/>
        <v>4</v>
      </c>
      <c r="AP56" s="7">
        <f t="shared" si="29"/>
        <v>4</v>
      </c>
      <c r="AQ56" s="7">
        <f t="shared" si="30"/>
        <v>2</v>
      </c>
      <c r="AR56" s="7">
        <f t="shared" si="31"/>
        <v>4</v>
      </c>
      <c r="AS56" s="7">
        <f t="shared" si="32"/>
        <v>4</v>
      </c>
      <c r="AT56" s="7">
        <f t="shared" si="33"/>
        <v>5</v>
      </c>
      <c r="AU56" s="7">
        <f t="shared" si="34"/>
        <v>4</v>
      </c>
      <c r="AV56" s="7">
        <f t="shared" si="35"/>
        <v>3</v>
      </c>
      <c r="AW56" s="7">
        <f t="shared" si="36"/>
        <v>4</v>
      </c>
      <c r="AX56" s="7">
        <f t="shared" si="37"/>
        <v>4</v>
      </c>
      <c r="AY56" s="7">
        <f t="shared" si="38"/>
        <v>3</v>
      </c>
      <c r="AZ56" s="7">
        <f t="shared" si="39"/>
        <v>4</v>
      </c>
      <c r="BA56" s="7">
        <f t="shared" si="40"/>
        <v>4</v>
      </c>
      <c r="BB56" s="7">
        <f t="shared" si="41"/>
        <v>2</v>
      </c>
      <c r="BC56" s="7">
        <f t="shared" si="42"/>
        <v>2</v>
      </c>
      <c r="BD56" s="7">
        <f t="shared" si="43"/>
        <v>4</v>
      </c>
      <c r="BE56" s="7">
        <f t="shared" si="44"/>
        <v>4</v>
      </c>
      <c r="BF56" s="8">
        <f t="shared" si="45"/>
        <v>84</v>
      </c>
      <c r="BG56" s="8">
        <f t="shared" si="46"/>
        <v>3.36</v>
      </c>
      <c r="BH56" s="8">
        <f t="shared" si="47"/>
        <v>11</v>
      </c>
      <c r="BI56" s="8">
        <f t="shared" si="48"/>
        <v>2.2000000000000002</v>
      </c>
      <c r="BJ56" s="8">
        <f t="shared" si="49"/>
        <v>20</v>
      </c>
      <c r="BK56" s="8">
        <f t="shared" si="50"/>
        <v>4</v>
      </c>
      <c r="BL56" s="8">
        <f t="shared" si="51"/>
        <v>19</v>
      </c>
      <c r="BM56" s="8">
        <f t="shared" si="52"/>
        <v>3.8</v>
      </c>
      <c r="BN56" s="8">
        <f t="shared" si="53"/>
        <v>18</v>
      </c>
      <c r="BO56" s="8">
        <f t="shared" si="54"/>
        <v>3.6</v>
      </c>
      <c r="BP56" s="8">
        <f t="shared" si="55"/>
        <v>16</v>
      </c>
      <c r="BQ56" s="8">
        <f t="shared" si="56"/>
        <v>3.2</v>
      </c>
    </row>
    <row r="57" spans="1:69" x14ac:dyDescent="0.25">
      <c r="A57">
        <v>36351</v>
      </c>
      <c r="B57">
        <v>0</v>
      </c>
      <c r="C57">
        <v>1976</v>
      </c>
      <c r="D57">
        <f t="shared" si="19"/>
        <v>48</v>
      </c>
      <c r="E57" s="1">
        <v>45595.297581018516</v>
      </c>
      <c r="F57" t="s">
        <v>99</v>
      </c>
      <c r="G57">
        <v>1</v>
      </c>
      <c r="H57" s="4">
        <v>4</v>
      </c>
      <c r="I57" s="4">
        <v>3</v>
      </c>
      <c r="J57" s="4">
        <v>2</v>
      </c>
      <c r="K57" s="4">
        <v>4</v>
      </c>
      <c r="L57" s="4">
        <v>5</v>
      </c>
      <c r="M57" s="4">
        <v>4</v>
      </c>
      <c r="N57" s="4">
        <v>4</v>
      </c>
      <c r="O57" s="4">
        <v>4</v>
      </c>
      <c r="P57" s="4">
        <v>2</v>
      </c>
      <c r="Q57" s="4">
        <v>5</v>
      </c>
      <c r="R57" s="4">
        <v>5</v>
      </c>
      <c r="S57" s="4">
        <v>4</v>
      </c>
      <c r="T57" s="4">
        <v>3</v>
      </c>
      <c r="U57" s="4">
        <v>4</v>
      </c>
      <c r="V57" s="4">
        <v>4</v>
      </c>
      <c r="W57" s="4">
        <v>5</v>
      </c>
      <c r="X57" s="4">
        <v>2</v>
      </c>
      <c r="Y57" s="4">
        <v>4</v>
      </c>
      <c r="Z57" s="4">
        <v>5</v>
      </c>
      <c r="AA57" s="4">
        <v>4</v>
      </c>
      <c r="AB57" s="4">
        <v>1</v>
      </c>
      <c r="AC57" s="4">
        <v>4</v>
      </c>
      <c r="AD57" s="4">
        <v>5</v>
      </c>
      <c r="AE57" s="4">
        <v>5</v>
      </c>
      <c r="AF57" s="4">
        <v>5</v>
      </c>
      <c r="AG57" s="7">
        <f t="shared" si="20"/>
        <v>4</v>
      </c>
      <c r="AH57" s="7">
        <f t="shared" si="21"/>
        <v>3</v>
      </c>
      <c r="AI57" s="7">
        <f t="shared" si="22"/>
        <v>4</v>
      </c>
      <c r="AJ57" s="7">
        <f t="shared" si="23"/>
        <v>4</v>
      </c>
      <c r="AK57" s="7">
        <f t="shared" si="24"/>
        <v>5</v>
      </c>
      <c r="AL57" s="7">
        <f t="shared" si="25"/>
        <v>4</v>
      </c>
      <c r="AM57" s="7">
        <f t="shared" si="26"/>
        <v>4</v>
      </c>
      <c r="AN57" s="7">
        <f t="shared" si="27"/>
        <v>4</v>
      </c>
      <c r="AO57" s="7">
        <f t="shared" si="28"/>
        <v>4</v>
      </c>
      <c r="AP57" s="7">
        <f t="shared" si="29"/>
        <v>5</v>
      </c>
      <c r="AQ57" s="7">
        <f t="shared" si="30"/>
        <v>1</v>
      </c>
      <c r="AR57" s="7">
        <f t="shared" si="31"/>
        <v>4</v>
      </c>
      <c r="AS57" s="7">
        <f t="shared" si="32"/>
        <v>3</v>
      </c>
      <c r="AT57" s="7">
        <f t="shared" si="33"/>
        <v>4</v>
      </c>
      <c r="AU57" s="7">
        <f t="shared" si="34"/>
        <v>4</v>
      </c>
      <c r="AV57" s="7">
        <f t="shared" si="35"/>
        <v>5</v>
      </c>
      <c r="AW57" s="7">
        <f t="shared" si="36"/>
        <v>4</v>
      </c>
      <c r="AX57" s="7">
        <f t="shared" si="37"/>
        <v>4</v>
      </c>
      <c r="AY57" s="7">
        <f t="shared" si="38"/>
        <v>5</v>
      </c>
      <c r="AZ57" s="7">
        <f t="shared" si="39"/>
        <v>4</v>
      </c>
      <c r="BA57" s="7">
        <f t="shared" si="40"/>
        <v>5</v>
      </c>
      <c r="BB57" s="7">
        <f t="shared" si="41"/>
        <v>4</v>
      </c>
      <c r="BC57" s="7">
        <f t="shared" si="42"/>
        <v>5</v>
      </c>
      <c r="BD57" s="7">
        <f t="shared" si="43"/>
        <v>5</v>
      </c>
      <c r="BE57" s="7">
        <f t="shared" si="44"/>
        <v>5</v>
      </c>
      <c r="BF57" s="8">
        <f t="shared" si="45"/>
        <v>103</v>
      </c>
      <c r="BG57" s="8">
        <f t="shared" si="46"/>
        <v>4.12</v>
      </c>
      <c r="BH57" s="8">
        <f t="shared" si="47"/>
        <v>20</v>
      </c>
      <c r="BI57" s="8">
        <f t="shared" si="48"/>
        <v>4</v>
      </c>
      <c r="BJ57" s="8">
        <f t="shared" si="49"/>
        <v>21</v>
      </c>
      <c r="BK57" s="8">
        <f t="shared" si="50"/>
        <v>4.2</v>
      </c>
      <c r="BL57" s="8">
        <f t="shared" si="51"/>
        <v>16</v>
      </c>
      <c r="BM57" s="8">
        <f t="shared" si="52"/>
        <v>3.2</v>
      </c>
      <c r="BN57" s="8">
        <f t="shared" si="53"/>
        <v>22</v>
      </c>
      <c r="BO57" s="8">
        <f t="shared" si="54"/>
        <v>4.4000000000000004</v>
      </c>
      <c r="BP57" s="8">
        <f t="shared" si="55"/>
        <v>24</v>
      </c>
      <c r="BQ57" s="8">
        <f t="shared" si="56"/>
        <v>4.8</v>
      </c>
    </row>
    <row r="58" spans="1:69" x14ac:dyDescent="0.25">
      <c r="A58">
        <v>36355</v>
      </c>
      <c r="B58">
        <v>1</v>
      </c>
      <c r="C58">
        <v>1984</v>
      </c>
      <c r="D58">
        <f t="shared" si="19"/>
        <v>40</v>
      </c>
      <c r="E58" s="1">
        <v>45595.316712962966</v>
      </c>
      <c r="F58" t="s">
        <v>99</v>
      </c>
      <c r="G58">
        <v>1</v>
      </c>
      <c r="H58" s="4">
        <v>4</v>
      </c>
      <c r="I58" s="4">
        <v>4</v>
      </c>
      <c r="J58" s="4">
        <v>2</v>
      </c>
      <c r="K58" s="4">
        <v>4</v>
      </c>
      <c r="L58" s="4">
        <v>4</v>
      </c>
      <c r="M58" s="4">
        <v>4</v>
      </c>
      <c r="N58" s="4">
        <v>5</v>
      </c>
      <c r="O58" s="4">
        <v>5</v>
      </c>
      <c r="P58" s="4">
        <v>2</v>
      </c>
      <c r="Q58" s="4">
        <v>4</v>
      </c>
      <c r="R58" s="4">
        <v>2</v>
      </c>
      <c r="S58" s="4">
        <v>4</v>
      </c>
      <c r="T58" s="4">
        <v>3</v>
      </c>
      <c r="U58" s="4">
        <v>4</v>
      </c>
      <c r="V58" s="4">
        <v>4</v>
      </c>
      <c r="W58" s="4">
        <v>3</v>
      </c>
      <c r="X58" s="4">
        <v>2</v>
      </c>
      <c r="Y58" s="4">
        <v>4</v>
      </c>
      <c r="Z58" s="4">
        <v>4</v>
      </c>
      <c r="AA58" s="4">
        <v>5</v>
      </c>
      <c r="AB58" s="4">
        <v>2</v>
      </c>
      <c r="AC58" s="4">
        <v>4</v>
      </c>
      <c r="AD58" s="4">
        <v>4</v>
      </c>
      <c r="AE58" s="4">
        <v>4</v>
      </c>
      <c r="AF58" s="4">
        <v>4</v>
      </c>
      <c r="AG58" s="7">
        <f t="shared" si="20"/>
        <v>4</v>
      </c>
      <c r="AH58" s="7">
        <f t="shared" si="21"/>
        <v>4</v>
      </c>
      <c r="AI58" s="7">
        <f t="shared" si="22"/>
        <v>4</v>
      </c>
      <c r="AJ58" s="7">
        <f t="shared" si="23"/>
        <v>4</v>
      </c>
      <c r="AK58" s="7">
        <f t="shared" si="24"/>
        <v>4</v>
      </c>
      <c r="AL58" s="7">
        <f t="shared" si="25"/>
        <v>4</v>
      </c>
      <c r="AM58" s="7">
        <f t="shared" si="26"/>
        <v>5</v>
      </c>
      <c r="AN58" s="7">
        <f t="shared" si="27"/>
        <v>5</v>
      </c>
      <c r="AO58" s="7">
        <f t="shared" si="28"/>
        <v>4</v>
      </c>
      <c r="AP58" s="7">
        <f t="shared" si="29"/>
        <v>4</v>
      </c>
      <c r="AQ58" s="7">
        <f t="shared" si="30"/>
        <v>4</v>
      </c>
      <c r="AR58" s="7">
        <f t="shared" si="31"/>
        <v>4</v>
      </c>
      <c r="AS58" s="7">
        <f t="shared" si="32"/>
        <v>3</v>
      </c>
      <c r="AT58" s="7">
        <f t="shared" si="33"/>
        <v>4</v>
      </c>
      <c r="AU58" s="7">
        <f t="shared" si="34"/>
        <v>4</v>
      </c>
      <c r="AV58" s="7">
        <f t="shared" si="35"/>
        <v>3</v>
      </c>
      <c r="AW58" s="7">
        <f t="shared" si="36"/>
        <v>4</v>
      </c>
      <c r="AX58" s="7">
        <f t="shared" si="37"/>
        <v>4</v>
      </c>
      <c r="AY58" s="7">
        <f t="shared" si="38"/>
        <v>4</v>
      </c>
      <c r="AZ58" s="7">
        <f t="shared" si="39"/>
        <v>5</v>
      </c>
      <c r="BA58" s="7">
        <f t="shared" si="40"/>
        <v>4</v>
      </c>
      <c r="BB58" s="7">
        <f t="shared" si="41"/>
        <v>4</v>
      </c>
      <c r="BC58" s="7">
        <f t="shared" si="42"/>
        <v>4</v>
      </c>
      <c r="BD58" s="7">
        <f t="shared" si="43"/>
        <v>4</v>
      </c>
      <c r="BE58" s="7">
        <f t="shared" si="44"/>
        <v>4</v>
      </c>
      <c r="BF58" s="8">
        <f t="shared" si="45"/>
        <v>101</v>
      </c>
      <c r="BG58" s="8">
        <f t="shared" si="46"/>
        <v>4.04</v>
      </c>
      <c r="BH58" s="8">
        <f t="shared" si="47"/>
        <v>20</v>
      </c>
      <c r="BI58" s="8">
        <f t="shared" si="48"/>
        <v>4</v>
      </c>
      <c r="BJ58" s="8">
        <f t="shared" si="49"/>
        <v>22</v>
      </c>
      <c r="BK58" s="8">
        <f t="shared" si="50"/>
        <v>4.4000000000000004</v>
      </c>
      <c r="BL58" s="8">
        <f t="shared" si="51"/>
        <v>19</v>
      </c>
      <c r="BM58" s="8">
        <f t="shared" si="52"/>
        <v>3.8</v>
      </c>
      <c r="BN58" s="8">
        <f t="shared" si="53"/>
        <v>20</v>
      </c>
      <c r="BO58" s="8">
        <f t="shared" si="54"/>
        <v>4</v>
      </c>
      <c r="BP58" s="8">
        <f t="shared" si="55"/>
        <v>20</v>
      </c>
      <c r="BQ58" s="8">
        <f t="shared" si="56"/>
        <v>4</v>
      </c>
    </row>
    <row r="59" spans="1:69" x14ac:dyDescent="0.25">
      <c r="A59">
        <v>36359</v>
      </c>
      <c r="B59">
        <v>0</v>
      </c>
      <c r="C59">
        <v>1988</v>
      </c>
      <c r="D59">
        <f t="shared" si="19"/>
        <v>36</v>
      </c>
      <c r="E59" s="1">
        <v>45595.330752314818</v>
      </c>
      <c r="F59" t="s">
        <v>99</v>
      </c>
      <c r="G59">
        <v>1</v>
      </c>
      <c r="H59" s="4">
        <v>5</v>
      </c>
      <c r="I59" s="4">
        <v>5</v>
      </c>
      <c r="J59" s="4">
        <v>1</v>
      </c>
      <c r="K59" s="4">
        <v>5</v>
      </c>
      <c r="L59" s="4">
        <v>5</v>
      </c>
      <c r="M59" s="4">
        <v>5</v>
      </c>
      <c r="N59" s="4">
        <v>4</v>
      </c>
      <c r="O59" s="4">
        <v>5</v>
      </c>
      <c r="P59" s="4">
        <v>2</v>
      </c>
      <c r="Q59" s="4">
        <v>4</v>
      </c>
      <c r="R59" s="4">
        <v>4</v>
      </c>
      <c r="S59" s="4">
        <v>4</v>
      </c>
      <c r="T59" s="4">
        <v>3</v>
      </c>
      <c r="U59" s="4">
        <v>4</v>
      </c>
      <c r="V59" s="4">
        <v>4</v>
      </c>
      <c r="W59" s="4">
        <v>4</v>
      </c>
      <c r="X59" s="4">
        <v>3</v>
      </c>
      <c r="Y59" s="4">
        <v>3</v>
      </c>
      <c r="Z59" s="4">
        <v>3</v>
      </c>
      <c r="AA59" s="4">
        <v>4</v>
      </c>
      <c r="AB59" s="4">
        <v>3</v>
      </c>
      <c r="AC59" s="4">
        <v>4</v>
      </c>
      <c r="AD59" s="4">
        <v>3</v>
      </c>
      <c r="AE59" s="4">
        <v>3</v>
      </c>
      <c r="AF59" s="4">
        <v>2</v>
      </c>
      <c r="AG59" s="7">
        <f t="shared" si="20"/>
        <v>5</v>
      </c>
      <c r="AH59" s="7">
        <f t="shared" si="21"/>
        <v>5</v>
      </c>
      <c r="AI59" s="7">
        <f t="shared" si="22"/>
        <v>5</v>
      </c>
      <c r="AJ59" s="7">
        <f t="shared" si="23"/>
        <v>5</v>
      </c>
      <c r="AK59" s="7">
        <f t="shared" si="24"/>
        <v>5</v>
      </c>
      <c r="AL59" s="7">
        <f t="shared" si="25"/>
        <v>5</v>
      </c>
      <c r="AM59" s="7">
        <f t="shared" si="26"/>
        <v>4</v>
      </c>
      <c r="AN59" s="7">
        <f t="shared" si="27"/>
        <v>5</v>
      </c>
      <c r="AO59" s="7">
        <f t="shared" si="28"/>
        <v>4</v>
      </c>
      <c r="AP59" s="7">
        <f t="shared" si="29"/>
        <v>4</v>
      </c>
      <c r="AQ59" s="7">
        <f t="shared" si="30"/>
        <v>2</v>
      </c>
      <c r="AR59" s="7">
        <f t="shared" si="31"/>
        <v>4</v>
      </c>
      <c r="AS59" s="7">
        <f t="shared" si="32"/>
        <v>3</v>
      </c>
      <c r="AT59" s="7">
        <f t="shared" si="33"/>
        <v>4</v>
      </c>
      <c r="AU59" s="7">
        <f t="shared" si="34"/>
        <v>4</v>
      </c>
      <c r="AV59" s="7">
        <f t="shared" si="35"/>
        <v>4</v>
      </c>
      <c r="AW59" s="7">
        <f t="shared" si="36"/>
        <v>3</v>
      </c>
      <c r="AX59" s="7">
        <f t="shared" si="37"/>
        <v>3</v>
      </c>
      <c r="AY59" s="7">
        <f t="shared" si="38"/>
        <v>3</v>
      </c>
      <c r="AZ59" s="7">
        <f t="shared" si="39"/>
        <v>4</v>
      </c>
      <c r="BA59" s="7">
        <f t="shared" si="40"/>
        <v>3</v>
      </c>
      <c r="BB59" s="7">
        <f t="shared" si="41"/>
        <v>4</v>
      </c>
      <c r="BC59" s="7">
        <f t="shared" si="42"/>
        <v>3</v>
      </c>
      <c r="BD59" s="7">
        <f t="shared" si="43"/>
        <v>3</v>
      </c>
      <c r="BE59" s="7">
        <f t="shared" si="44"/>
        <v>2</v>
      </c>
      <c r="BF59" s="8">
        <f t="shared" si="45"/>
        <v>96</v>
      </c>
      <c r="BG59" s="8">
        <f t="shared" si="46"/>
        <v>3.84</v>
      </c>
      <c r="BH59" s="8">
        <f t="shared" si="47"/>
        <v>25</v>
      </c>
      <c r="BI59" s="8">
        <f t="shared" si="48"/>
        <v>5</v>
      </c>
      <c r="BJ59" s="8">
        <f t="shared" si="49"/>
        <v>22</v>
      </c>
      <c r="BK59" s="8">
        <f t="shared" si="50"/>
        <v>4.4000000000000004</v>
      </c>
      <c r="BL59" s="8">
        <f t="shared" si="51"/>
        <v>17</v>
      </c>
      <c r="BM59" s="8">
        <f t="shared" si="52"/>
        <v>3.4</v>
      </c>
      <c r="BN59" s="8">
        <f t="shared" si="53"/>
        <v>17</v>
      </c>
      <c r="BO59" s="8">
        <f t="shared" si="54"/>
        <v>3.4</v>
      </c>
      <c r="BP59" s="8">
        <f t="shared" si="55"/>
        <v>15</v>
      </c>
      <c r="BQ59" s="8">
        <f t="shared" si="56"/>
        <v>3</v>
      </c>
    </row>
    <row r="60" spans="1:69" x14ac:dyDescent="0.25">
      <c r="A60">
        <v>36363</v>
      </c>
      <c r="B60">
        <v>1</v>
      </c>
      <c r="C60">
        <v>1988</v>
      </c>
      <c r="D60">
        <f t="shared" si="19"/>
        <v>36</v>
      </c>
      <c r="E60" s="1">
        <v>45595.342476851853</v>
      </c>
      <c r="F60" t="s">
        <v>124</v>
      </c>
      <c r="G60">
        <v>1</v>
      </c>
      <c r="H60" s="4">
        <v>4</v>
      </c>
      <c r="I60" s="4">
        <v>4</v>
      </c>
      <c r="J60" s="4">
        <v>5</v>
      </c>
      <c r="K60" s="4">
        <v>2</v>
      </c>
      <c r="L60" s="4">
        <v>3</v>
      </c>
      <c r="M60" s="4">
        <v>3</v>
      </c>
      <c r="N60" s="4">
        <v>2</v>
      </c>
      <c r="O60" s="4">
        <v>3</v>
      </c>
      <c r="P60" s="4">
        <v>2</v>
      </c>
      <c r="Q60" s="4">
        <v>4</v>
      </c>
      <c r="R60" s="4">
        <v>3</v>
      </c>
      <c r="S60" s="4">
        <v>4</v>
      </c>
      <c r="T60" s="4">
        <v>3</v>
      </c>
      <c r="U60" s="4">
        <v>5</v>
      </c>
      <c r="V60" s="4">
        <v>5</v>
      </c>
      <c r="W60" s="4">
        <v>2</v>
      </c>
      <c r="X60" s="4">
        <v>1</v>
      </c>
      <c r="Y60" s="4">
        <v>4</v>
      </c>
      <c r="Z60" s="4">
        <v>4</v>
      </c>
      <c r="AA60" s="4">
        <v>5</v>
      </c>
      <c r="AB60" s="4">
        <v>4</v>
      </c>
      <c r="AC60" s="4">
        <v>4</v>
      </c>
      <c r="AD60" s="4">
        <v>3</v>
      </c>
      <c r="AE60" s="4">
        <v>4</v>
      </c>
      <c r="AF60" s="4">
        <v>3</v>
      </c>
      <c r="AG60" s="7">
        <f t="shared" si="20"/>
        <v>4</v>
      </c>
      <c r="AH60" s="7">
        <f t="shared" si="21"/>
        <v>4</v>
      </c>
      <c r="AI60" s="7">
        <f t="shared" si="22"/>
        <v>1</v>
      </c>
      <c r="AJ60" s="7">
        <f t="shared" si="23"/>
        <v>2</v>
      </c>
      <c r="AK60" s="7">
        <f t="shared" si="24"/>
        <v>3</v>
      </c>
      <c r="AL60" s="7">
        <f t="shared" si="25"/>
        <v>3</v>
      </c>
      <c r="AM60" s="7">
        <f t="shared" si="26"/>
        <v>2</v>
      </c>
      <c r="AN60" s="7">
        <f t="shared" si="27"/>
        <v>3</v>
      </c>
      <c r="AO60" s="7">
        <f t="shared" si="28"/>
        <v>4</v>
      </c>
      <c r="AP60" s="7">
        <f t="shared" si="29"/>
        <v>4</v>
      </c>
      <c r="AQ60" s="7">
        <f t="shared" si="30"/>
        <v>3</v>
      </c>
      <c r="AR60" s="7">
        <f t="shared" si="31"/>
        <v>4</v>
      </c>
      <c r="AS60" s="7">
        <f t="shared" si="32"/>
        <v>3</v>
      </c>
      <c r="AT60" s="7">
        <f t="shared" si="33"/>
        <v>5</v>
      </c>
      <c r="AU60" s="7">
        <f t="shared" si="34"/>
        <v>5</v>
      </c>
      <c r="AV60" s="7">
        <f t="shared" si="35"/>
        <v>2</v>
      </c>
      <c r="AW60" s="7">
        <f t="shared" si="36"/>
        <v>5</v>
      </c>
      <c r="AX60" s="7">
        <f t="shared" si="37"/>
        <v>4</v>
      </c>
      <c r="AY60" s="7">
        <f t="shared" si="38"/>
        <v>4</v>
      </c>
      <c r="AZ60" s="7">
        <f t="shared" si="39"/>
        <v>5</v>
      </c>
      <c r="BA60" s="7">
        <f t="shared" si="40"/>
        <v>2</v>
      </c>
      <c r="BB60" s="7">
        <f t="shared" si="41"/>
        <v>4</v>
      </c>
      <c r="BC60" s="7">
        <f t="shared" si="42"/>
        <v>3</v>
      </c>
      <c r="BD60" s="7">
        <f t="shared" si="43"/>
        <v>4</v>
      </c>
      <c r="BE60" s="7">
        <f t="shared" si="44"/>
        <v>3</v>
      </c>
      <c r="BF60" s="8">
        <f t="shared" si="45"/>
        <v>86</v>
      </c>
      <c r="BG60" s="8">
        <f t="shared" si="46"/>
        <v>3.44</v>
      </c>
      <c r="BH60" s="8">
        <f t="shared" si="47"/>
        <v>14</v>
      </c>
      <c r="BI60" s="8">
        <f t="shared" si="48"/>
        <v>2.8</v>
      </c>
      <c r="BJ60" s="8">
        <f t="shared" si="49"/>
        <v>16</v>
      </c>
      <c r="BK60" s="8">
        <f t="shared" si="50"/>
        <v>3.2</v>
      </c>
      <c r="BL60" s="8">
        <f t="shared" si="51"/>
        <v>20</v>
      </c>
      <c r="BM60" s="8">
        <f t="shared" si="52"/>
        <v>4</v>
      </c>
      <c r="BN60" s="8">
        <f t="shared" si="53"/>
        <v>20</v>
      </c>
      <c r="BO60" s="8">
        <f t="shared" si="54"/>
        <v>4</v>
      </c>
      <c r="BP60" s="8">
        <f t="shared" si="55"/>
        <v>16</v>
      </c>
      <c r="BQ60" s="8">
        <f t="shared" si="56"/>
        <v>3.2</v>
      </c>
    </row>
    <row r="61" spans="1:69" x14ac:dyDescent="0.25">
      <c r="A61">
        <v>36371</v>
      </c>
      <c r="B61">
        <v>1</v>
      </c>
      <c r="C61">
        <v>1984</v>
      </c>
      <c r="D61">
        <f t="shared" si="19"/>
        <v>40</v>
      </c>
      <c r="E61" s="1">
        <v>45595.358599537038</v>
      </c>
      <c r="F61" t="s">
        <v>101</v>
      </c>
      <c r="H61" s="4">
        <v>5</v>
      </c>
      <c r="I61" s="4">
        <v>4</v>
      </c>
      <c r="J61" s="4">
        <v>4</v>
      </c>
      <c r="K61" s="4">
        <v>2</v>
      </c>
      <c r="L61" s="4">
        <v>3</v>
      </c>
      <c r="M61" s="4">
        <v>4</v>
      </c>
      <c r="N61" s="4">
        <v>4</v>
      </c>
      <c r="O61" s="4">
        <v>4</v>
      </c>
      <c r="P61" s="4">
        <v>3</v>
      </c>
      <c r="Q61" s="4">
        <v>4</v>
      </c>
      <c r="R61" s="4">
        <v>4</v>
      </c>
      <c r="S61" s="4">
        <v>4</v>
      </c>
      <c r="T61" s="4">
        <v>4</v>
      </c>
      <c r="U61" s="4">
        <v>4</v>
      </c>
      <c r="V61" s="4">
        <v>4</v>
      </c>
      <c r="W61" s="4">
        <v>4</v>
      </c>
      <c r="X61" s="4">
        <v>2</v>
      </c>
      <c r="Y61" s="4">
        <v>4</v>
      </c>
      <c r="Z61" s="4">
        <v>4</v>
      </c>
      <c r="AA61" s="4">
        <v>4</v>
      </c>
      <c r="AB61" s="4">
        <v>4</v>
      </c>
      <c r="AC61" s="4">
        <v>4</v>
      </c>
      <c r="AD61" s="4">
        <v>4</v>
      </c>
      <c r="AE61" s="4">
        <v>4</v>
      </c>
      <c r="AF61" s="4">
        <v>4</v>
      </c>
      <c r="AG61" s="7">
        <f t="shared" si="20"/>
        <v>5</v>
      </c>
      <c r="AH61" s="7">
        <f t="shared" si="21"/>
        <v>4</v>
      </c>
      <c r="AI61" s="7">
        <f t="shared" si="22"/>
        <v>2</v>
      </c>
      <c r="AJ61" s="7">
        <f t="shared" si="23"/>
        <v>2</v>
      </c>
      <c r="AK61" s="7">
        <f t="shared" si="24"/>
        <v>3</v>
      </c>
      <c r="AL61" s="7">
        <f t="shared" si="25"/>
        <v>4</v>
      </c>
      <c r="AM61" s="7">
        <f t="shared" si="26"/>
        <v>4</v>
      </c>
      <c r="AN61" s="7">
        <f t="shared" si="27"/>
        <v>4</v>
      </c>
      <c r="AO61" s="7">
        <f t="shared" si="28"/>
        <v>3</v>
      </c>
      <c r="AP61" s="7">
        <f t="shared" si="29"/>
        <v>4</v>
      </c>
      <c r="AQ61" s="7">
        <f t="shared" si="30"/>
        <v>2</v>
      </c>
      <c r="AR61" s="7">
        <f t="shared" si="31"/>
        <v>4</v>
      </c>
      <c r="AS61" s="7">
        <f t="shared" si="32"/>
        <v>4</v>
      </c>
      <c r="AT61" s="7">
        <f t="shared" si="33"/>
        <v>4</v>
      </c>
      <c r="AU61" s="7">
        <f t="shared" si="34"/>
        <v>4</v>
      </c>
      <c r="AV61" s="7">
        <f t="shared" si="35"/>
        <v>4</v>
      </c>
      <c r="AW61" s="7">
        <f t="shared" si="36"/>
        <v>4</v>
      </c>
      <c r="AX61" s="7">
        <f t="shared" si="37"/>
        <v>4</v>
      </c>
      <c r="AY61" s="7">
        <f t="shared" si="38"/>
        <v>4</v>
      </c>
      <c r="AZ61" s="7">
        <f t="shared" si="39"/>
        <v>4</v>
      </c>
      <c r="BA61" s="7">
        <f t="shared" si="40"/>
        <v>2</v>
      </c>
      <c r="BB61" s="7">
        <f t="shared" si="41"/>
        <v>4</v>
      </c>
      <c r="BC61" s="7">
        <f t="shared" si="42"/>
        <v>4</v>
      </c>
      <c r="BD61" s="7">
        <f t="shared" si="43"/>
        <v>4</v>
      </c>
      <c r="BE61" s="7">
        <f t="shared" si="44"/>
        <v>4</v>
      </c>
      <c r="BF61" s="8">
        <f t="shared" si="45"/>
        <v>91</v>
      </c>
      <c r="BG61" s="8">
        <f t="shared" si="46"/>
        <v>3.64</v>
      </c>
      <c r="BH61" s="8">
        <f t="shared" si="47"/>
        <v>16</v>
      </c>
      <c r="BI61" s="8">
        <f t="shared" si="48"/>
        <v>3.2</v>
      </c>
      <c r="BJ61" s="8">
        <f t="shared" si="49"/>
        <v>19</v>
      </c>
      <c r="BK61" s="8">
        <f t="shared" si="50"/>
        <v>3.8</v>
      </c>
      <c r="BL61" s="8">
        <f t="shared" si="51"/>
        <v>18</v>
      </c>
      <c r="BM61" s="8">
        <f t="shared" si="52"/>
        <v>3.6</v>
      </c>
      <c r="BN61" s="8">
        <f t="shared" si="53"/>
        <v>20</v>
      </c>
      <c r="BO61" s="8">
        <f t="shared" si="54"/>
        <v>4</v>
      </c>
      <c r="BP61" s="8">
        <f t="shared" si="55"/>
        <v>18</v>
      </c>
      <c r="BQ61" s="8">
        <f t="shared" si="56"/>
        <v>3.6</v>
      </c>
    </row>
    <row r="62" spans="1:69" x14ac:dyDescent="0.25">
      <c r="A62">
        <v>36368</v>
      </c>
      <c r="B62">
        <v>0</v>
      </c>
      <c r="C62">
        <v>1974</v>
      </c>
      <c r="D62">
        <f t="shared" si="19"/>
        <v>50</v>
      </c>
      <c r="E62" s="1">
        <v>45595.358668981484</v>
      </c>
      <c r="F62" t="s">
        <v>99</v>
      </c>
      <c r="G62">
        <v>1</v>
      </c>
      <c r="H62" s="4">
        <v>5</v>
      </c>
      <c r="I62" s="4">
        <v>5</v>
      </c>
      <c r="J62" s="4">
        <v>1</v>
      </c>
      <c r="K62" s="4">
        <v>5</v>
      </c>
      <c r="L62" s="4">
        <v>5</v>
      </c>
      <c r="M62" s="4">
        <v>5</v>
      </c>
      <c r="N62" s="4">
        <v>5</v>
      </c>
      <c r="O62" s="4">
        <v>5</v>
      </c>
      <c r="P62" s="4">
        <v>1</v>
      </c>
      <c r="Q62" s="4">
        <v>5</v>
      </c>
      <c r="R62" s="4">
        <v>1</v>
      </c>
      <c r="S62" s="4">
        <v>4</v>
      </c>
      <c r="T62" s="4">
        <v>4</v>
      </c>
      <c r="U62" s="4">
        <v>4</v>
      </c>
      <c r="V62" s="4">
        <v>5</v>
      </c>
      <c r="W62" s="4">
        <v>5</v>
      </c>
      <c r="X62" s="4">
        <v>1</v>
      </c>
      <c r="Y62" s="4">
        <v>4</v>
      </c>
      <c r="Z62" s="4">
        <v>4</v>
      </c>
      <c r="AA62" s="4">
        <v>5</v>
      </c>
      <c r="AB62" s="4">
        <v>1</v>
      </c>
      <c r="AC62" s="4">
        <v>4</v>
      </c>
      <c r="AD62" s="4">
        <v>4</v>
      </c>
      <c r="AE62" s="4">
        <v>4</v>
      </c>
      <c r="AF62" s="4">
        <v>3</v>
      </c>
      <c r="AG62" s="7">
        <f t="shared" si="20"/>
        <v>5</v>
      </c>
      <c r="AH62" s="7">
        <f t="shared" si="21"/>
        <v>5</v>
      </c>
      <c r="AI62" s="7">
        <f t="shared" si="22"/>
        <v>5</v>
      </c>
      <c r="AJ62" s="7">
        <f t="shared" si="23"/>
        <v>5</v>
      </c>
      <c r="AK62" s="7">
        <f t="shared" si="24"/>
        <v>5</v>
      </c>
      <c r="AL62" s="7">
        <f t="shared" si="25"/>
        <v>5</v>
      </c>
      <c r="AM62" s="7">
        <f t="shared" si="26"/>
        <v>5</v>
      </c>
      <c r="AN62" s="7">
        <f t="shared" si="27"/>
        <v>5</v>
      </c>
      <c r="AO62" s="7">
        <f t="shared" si="28"/>
        <v>5</v>
      </c>
      <c r="AP62" s="7">
        <f t="shared" si="29"/>
        <v>5</v>
      </c>
      <c r="AQ62" s="7">
        <f t="shared" si="30"/>
        <v>5</v>
      </c>
      <c r="AR62" s="7">
        <f t="shared" si="31"/>
        <v>4</v>
      </c>
      <c r="AS62" s="7">
        <f t="shared" si="32"/>
        <v>4</v>
      </c>
      <c r="AT62" s="7">
        <f t="shared" si="33"/>
        <v>4</v>
      </c>
      <c r="AU62" s="7">
        <f t="shared" si="34"/>
        <v>5</v>
      </c>
      <c r="AV62" s="7">
        <f t="shared" si="35"/>
        <v>5</v>
      </c>
      <c r="AW62" s="7">
        <f t="shared" si="36"/>
        <v>5</v>
      </c>
      <c r="AX62" s="7">
        <f t="shared" si="37"/>
        <v>4</v>
      </c>
      <c r="AY62" s="7">
        <f t="shared" si="38"/>
        <v>4</v>
      </c>
      <c r="AZ62" s="7">
        <f t="shared" si="39"/>
        <v>5</v>
      </c>
      <c r="BA62" s="7">
        <f t="shared" si="40"/>
        <v>5</v>
      </c>
      <c r="BB62" s="7">
        <f t="shared" si="41"/>
        <v>4</v>
      </c>
      <c r="BC62" s="7">
        <f t="shared" si="42"/>
        <v>4</v>
      </c>
      <c r="BD62" s="7">
        <f t="shared" si="43"/>
        <v>4</v>
      </c>
      <c r="BE62" s="7">
        <f t="shared" si="44"/>
        <v>3</v>
      </c>
      <c r="BF62" s="8">
        <f t="shared" si="45"/>
        <v>115</v>
      </c>
      <c r="BG62" s="8">
        <f t="shared" si="46"/>
        <v>4.5999999999999996</v>
      </c>
      <c r="BH62" s="8">
        <f t="shared" si="47"/>
        <v>25</v>
      </c>
      <c r="BI62" s="8">
        <f t="shared" si="48"/>
        <v>5</v>
      </c>
      <c r="BJ62" s="8">
        <f t="shared" si="49"/>
        <v>25</v>
      </c>
      <c r="BK62" s="8">
        <f t="shared" si="50"/>
        <v>5</v>
      </c>
      <c r="BL62" s="8">
        <f t="shared" si="51"/>
        <v>22</v>
      </c>
      <c r="BM62" s="8">
        <f t="shared" si="52"/>
        <v>4.4000000000000004</v>
      </c>
      <c r="BN62" s="8">
        <f t="shared" si="53"/>
        <v>23</v>
      </c>
      <c r="BO62" s="8">
        <f t="shared" si="54"/>
        <v>4.5999999999999996</v>
      </c>
      <c r="BP62" s="8">
        <f t="shared" si="55"/>
        <v>20</v>
      </c>
      <c r="BQ62" s="8">
        <f t="shared" si="56"/>
        <v>4</v>
      </c>
    </row>
    <row r="63" spans="1:69" x14ac:dyDescent="0.25">
      <c r="A63">
        <v>36376</v>
      </c>
      <c r="B63">
        <v>0</v>
      </c>
      <c r="C63">
        <v>1989</v>
      </c>
      <c r="D63">
        <f t="shared" si="19"/>
        <v>35</v>
      </c>
      <c r="E63" s="1">
        <v>45595.361064814817</v>
      </c>
      <c r="F63" t="s">
        <v>99</v>
      </c>
      <c r="G63">
        <v>1</v>
      </c>
      <c r="H63" s="4">
        <v>4</v>
      </c>
      <c r="I63" s="4">
        <v>5</v>
      </c>
      <c r="J63" s="4">
        <v>3</v>
      </c>
      <c r="K63" s="4">
        <v>2</v>
      </c>
      <c r="L63" s="4">
        <v>4</v>
      </c>
      <c r="M63" s="4">
        <v>5</v>
      </c>
      <c r="N63" s="4">
        <v>5</v>
      </c>
      <c r="O63" s="4">
        <v>4</v>
      </c>
      <c r="P63" s="4">
        <v>2</v>
      </c>
      <c r="Q63" s="4">
        <v>3</v>
      </c>
      <c r="R63" s="4">
        <v>3</v>
      </c>
      <c r="S63" s="4">
        <v>4</v>
      </c>
      <c r="T63" s="4">
        <v>4</v>
      </c>
      <c r="U63" s="4">
        <v>5</v>
      </c>
      <c r="V63" s="4">
        <v>5</v>
      </c>
      <c r="W63" s="4">
        <v>4</v>
      </c>
      <c r="X63" s="4">
        <v>2</v>
      </c>
      <c r="Y63" s="4">
        <v>4</v>
      </c>
      <c r="Z63" s="4">
        <v>4</v>
      </c>
      <c r="AA63" s="4">
        <v>5</v>
      </c>
      <c r="AB63" s="4">
        <v>2</v>
      </c>
      <c r="AC63" s="4">
        <v>4</v>
      </c>
      <c r="AD63" s="4">
        <v>2</v>
      </c>
      <c r="AE63" s="4">
        <v>4</v>
      </c>
      <c r="AF63" s="4">
        <v>2</v>
      </c>
      <c r="AG63" s="7">
        <f t="shared" si="20"/>
        <v>4</v>
      </c>
      <c r="AH63" s="7">
        <f t="shared" si="21"/>
        <v>5</v>
      </c>
      <c r="AI63" s="7">
        <f t="shared" si="22"/>
        <v>3</v>
      </c>
      <c r="AJ63" s="7">
        <f t="shared" si="23"/>
        <v>2</v>
      </c>
      <c r="AK63" s="7">
        <f t="shared" si="24"/>
        <v>4</v>
      </c>
      <c r="AL63" s="7">
        <f t="shared" si="25"/>
        <v>5</v>
      </c>
      <c r="AM63" s="7">
        <f t="shared" si="26"/>
        <v>5</v>
      </c>
      <c r="AN63" s="7">
        <f t="shared" si="27"/>
        <v>4</v>
      </c>
      <c r="AO63" s="7">
        <f t="shared" si="28"/>
        <v>4</v>
      </c>
      <c r="AP63" s="7">
        <f t="shared" si="29"/>
        <v>3</v>
      </c>
      <c r="AQ63" s="7">
        <f t="shared" si="30"/>
        <v>3</v>
      </c>
      <c r="AR63" s="7">
        <f t="shared" si="31"/>
        <v>4</v>
      </c>
      <c r="AS63" s="7">
        <f t="shared" si="32"/>
        <v>4</v>
      </c>
      <c r="AT63" s="7">
        <f t="shared" si="33"/>
        <v>5</v>
      </c>
      <c r="AU63" s="7">
        <f t="shared" si="34"/>
        <v>5</v>
      </c>
      <c r="AV63" s="7">
        <f t="shared" si="35"/>
        <v>4</v>
      </c>
      <c r="AW63" s="7">
        <f t="shared" si="36"/>
        <v>4</v>
      </c>
      <c r="AX63" s="7">
        <f t="shared" si="37"/>
        <v>4</v>
      </c>
      <c r="AY63" s="7">
        <f t="shared" si="38"/>
        <v>4</v>
      </c>
      <c r="AZ63" s="7">
        <f t="shared" si="39"/>
        <v>5</v>
      </c>
      <c r="BA63" s="7">
        <f t="shared" si="40"/>
        <v>4</v>
      </c>
      <c r="BB63" s="7">
        <f t="shared" si="41"/>
        <v>4</v>
      </c>
      <c r="BC63" s="7">
        <f t="shared" si="42"/>
        <v>2</v>
      </c>
      <c r="BD63" s="7">
        <f t="shared" si="43"/>
        <v>4</v>
      </c>
      <c r="BE63" s="7">
        <f t="shared" si="44"/>
        <v>2</v>
      </c>
      <c r="BF63" s="8">
        <f t="shared" si="45"/>
        <v>97</v>
      </c>
      <c r="BG63" s="8">
        <f t="shared" si="46"/>
        <v>3.88</v>
      </c>
      <c r="BH63" s="8">
        <f t="shared" si="47"/>
        <v>18</v>
      </c>
      <c r="BI63" s="8">
        <f t="shared" si="48"/>
        <v>3.6</v>
      </c>
      <c r="BJ63" s="8">
        <f t="shared" si="49"/>
        <v>21</v>
      </c>
      <c r="BK63" s="8">
        <f t="shared" si="50"/>
        <v>4.2</v>
      </c>
      <c r="BL63" s="8">
        <f t="shared" si="51"/>
        <v>21</v>
      </c>
      <c r="BM63" s="8">
        <f t="shared" si="52"/>
        <v>4.2</v>
      </c>
      <c r="BN63" s="8">
        <f t="shared" si="53"/>
        <v>21</v>
      </c>
      <c r="BO63" s="8">
        <f t="shared" si="54"/>
        <v>4.2</v>
      </c>
      <c r="BP63" s="8">
        <f t="shared" si="55"/>
        <v>16</v>
      </c>
      <c r="BQ63" s="8">
        <f t="shared" si="56"/>
        <v>3.2</v>
      </c>
    </row>
    <row r="64" spans="1:69" x14ac:dyDescent="0.25">
      <c r="A64">
        <v>36384</v>
      </c>
      <c r="B64">
        <v>1</v>
      </c>
      <c r="C64">
        <v>1983</v>
      </c>
      <c r="D64">
        <f t="shared" si="19"/>
        <v>41</v>
      </c>
      <c r="E64" s="1">
        <v>45595.370775462965</v>
      </c>
      <c r="F64" t="s">
        <v>101</v>
      </c>
      <c r="H64" s="4">
        <v>4</v>
      </c>
      <c r="I64" s="4">
        <v>5</v>
      </c>
      <c r="J64" s="4">
        <v>1</v>
      </c>
      <c r="K64" s="4">
        <v>4</v>
      </c>
      <c r="L64" s="4">
        <v>4</v>
      </c>
      <c r="M64" s="4">
        <v>4</v>
      </c>
      <c r="N64" s="4">
        <v>3</v>
      </c>
      <c r="O64" s="4">
        <v>4</v>
      </c>
      <c r="P64" s="4">
        <v>3</v>
      </c>
      <c r="Q64" s="4">
        <v>5</v>
      </c>
      <c r="R64" s="4">
        <v>4</v>
      </c>
      <c r="S64" s="4">
        <v>3</v>
      </c>
      <c r="T64" s="4">
        <v>3</v>
      </c>
      <c r="U64" s="4">
        <v>4</v>
      </c>
      <c r="V64" s="4">
        <v>4</v>
      </c>
      <c r="W64" s="4">
        <v>2</v>
      </c>
      <c r="X64" s="4">
        <v>3</v>
      </c>
      <c r="Y64" s="4">
        <v>4</v>
      </c>
      <c r="Z64" s="4">
        <v>4</v>
      </c>
      <c r="AA64" s="4">
        <v>4</v>
      </c>
      <c r="AB64" s="4">
        <v>2</v>
      </c>
      <c r="AC64" s="4">
        <v>3</v>
      </c>
      <c r="AD64" s="4">
        <v>4</v>
      </c>
      <c r="AE64" s="4">
        <v>4</v>
      </c>
      <c r="AF64" s="4">
        <v>4</v>
      </c>
      <c r="AG64" s="7">
        <f t="shared" si="20"/>
        <v>4</v>
      </c>
      <c r="AH64" s="7">
        <f t="shared" si="21"/>
        <v>5</v>
      </c>
      <c r="AI64" s="7">
        <f t="shared" si="22"/>
        <v>5</v>
      </c>
      <c r="AJ64" s="7">
        <f t="shared" si="23"/>
        <v>4</v>
      </c>
      <c r="AK64" s="7">
        <f t="shared" si="24"/>
        <v>4</v>
      </c>
      <c r="AL64" s="7">
        <f t="shared" si="25"/>
        <v>4</v>
      </c>
      <c r="AM64" s="7">
        <f t="shared" si="26"/>
        <v>3</v>
      </c>
      <c r="AN64" s="7">
        <f t="shared" si="27"/>
        <v>4</v>
      </c>
      <c r="AO64" s="7">
        <f t="shared" si="28"/>
        <v>3</v>
      </c>
      <c r="AP64" s="7">
        <f t="shared" si="29"/>
        <v>5</v>
      </c>
      <c r="AQ64" s="7">
        <f t="shared" si="30"/>
        <v>2</v>
      </c>
      <c r="AR64" s="7">
        <f t="shared" si="31"/>
        <v>3</v>
      </c>
      <c r="AS64" s="7">
        <f t="shared" si="32"/>
        <v>3</v>
      </c>
      <c r="AT64" s="7">
        <f t="shared" si="33"/>
        <v>4</v>
      </c>
      <c r="AU64" s="7">
        <f t="shared" si="34"/>
        <v>4</v>
      </c>
      <c r="AV64" s="7">
        <f t="shared" si="35"/>
        <v>2</v>
      </c>
      <c r="AW64" s="7">
        <f t="shared" si="36"/>
        <v>3</v>
      </c>
      <c r="AX64" s="7">
        <f t="shared" si="37"/>
        <v>4</v>
      </c>
      <c r="AY64" s="7">
        <f t="shared" si="38"/>
        <v>4</v>
      </c>
      <c r="AZ64" s="7">
        <f t="shared" si="39"/>
        <v>4</v>
      </c>
      <c r="BA64" s="7">
        <f t="shared" si="40"/>
        <v>4</v>
      </c>
      <c r="BB64" s="7">
        <f t="shared" si="41"/>
        <v>3</v>
      </c>
      <c r="BC64" s="7">
        <f t="shared" si="42"/>
        <v>4</v>
      </c>
      <c r="BD64" s="7">
        <f t="shared" si="43"/>
        <v>4</v>
      </c>
      <c r="BE64" s="7">
        <f t="shared" si="44"/>
        <v>4</v>
      </c>
      <c r="BF64" s="8">
        <f t="shared" si="45"/>
        <v>93</v>
      </c>
      <c r="BG64" s="8">
        <f t="shared" si="46"/>
        <v>3.72</v>
      </c>
      <c r="BH64" s="8">
        <f t="shared" si="47"/>
        <v>22</v>
      </c>
      <c r="BI64" s="8">
        <f t="shared" si="48"/>
        <v>4.4000000000000004</v>
      </c>
      <c r="BJ64" s="8">
        <f t="shared" si="49"/>
        <v>19</v>
      </c>
      <c r="BK64" s="8">
        <f t="shared" si="50"/>
        <v>3.8</v>
      </c>
      <c r="BL64" s="8">
        <f t="shared" si="51"/>
        <v>16</v>
      </c>
      <c r="BM64" s="8">
        <f t="shared" si="52"/>
        <v>3.2</v>
      </c>
      <c r="BN64" s="8">
        <f t="shared" si="53"/>
        <v>17</v>
      </c>
      <c r="BO64" s="8">
        <f t="shared" si="54"/>
        <v>3.4</v>
      </c>
      <c r="BP64" s="8">
        <f t="shared" si="55"/>
        <v>19</v>
      </c>
      <c r="BQ64" s="8">
        <f t="shared" si="56"/>
        <v>3.8</v>
      </c>
    </row>
    <row r="65" spans="1:69" x14ac:dyDescent="0.25">
      <c r="A65">
        <v>36386</v>
      </c>
      <c r="B65">
        <v>0</v>
      </c>
      <c r="C65">
        <v>1987</v>
      </c>
      <c r="D65">
        <f t="shared" si="19"/>
        <v>37</v>
      </c>
      <c r="E65" s="1">
        <v>45595.370949074073</v>
      </c>
      <c r="F65" t="s">
        <v>99</v>
      </c>
      <c r="G65">
        <v>1</v>
      </c>
      <c r="H65" s="4">
        <v>2</v>
      </c>
      <c r="I65" s="4">
        <v>4</v>
      </c>
      <c r="J65" s="4">
        <v>2</v>
      </c>
      <c r="K65" s="4">
        <v>3</v>
      </c>
      <c r="L65" s="4">
        <v>4</v>
      </c>
      <c r="M65" s="4">
        <v>4</v>
      </c>
      <c r="N65" s="4">
        <v>5</v>
      </c>
      <c r="O65" s="4">
        <v>4</v>
      </c>
      <c r="P65" s="4">
        <v>2</v>
      </c>
      <c r="Q65" s="4">
        <v>4</v>
      </c>
      <c r="R65" s="4">
        <v>4</v>
      </c>
      <c r="S65" s="4">
        <v>5</v>
      </c>
      <c r="T65" s="4">
        <v>4</v>
      </c>
      <c r="U65" s="4">
        <v>5</v>
      </c>
      <c r="V65" s="4">
        <v>4</v>
      </c>
      <c r="W65" s="4">
        <v>4</v>
      </c>
      <c r="X65" s="4">
        <v>1</v>
      </c>
      <c r="Y65" s="4">
        <v>4</v>
      </c>
      <c r="Z65" s="4">
        <v>4</v>
      </c>
      <c r="AA65" s="4">
        <v>5</v>
      </c>
      <c r="AB65" s="4">
        <v>2</v>
      </c>
      <c r="AC65" s="4">
        <v>5</v>
      </c>
      <c r="AD65" s="4">
        <v>3</v>
      </c>
      <c r="AE65" s="4">
        <v>4</v>
      </c>
      <c r="AF65" s="4">
        <v>1</v>
      </c>
      <c r="AG65" s="7">
        <f t="shared" si="20"/>
        <v>2</v>
      </c>
      <c r="AH65" s="7">
        <f t="shared" si="21"/>
        <v>4</v>
      </c>
      <c r="AI65" s="7">
        <f t="shared" si="22"/>
        <v>4</v>
      </c>
      <c r="AJ65" s="7">
        <f t="shared" si="23"/>
        <v>3</v>
      </c>
      <c r="AK65" s="7">
        <f t="shared" si="24"/>
        <v>4</v>
      </c>
      <c r="AL65" s="7">
        <f t="shared" si="25"/>
        <v>4</v>
      </c>
      <c r="AM65" s="7">
        <f t="shared" si="26"/>
        <v>5</v>
      </c>
      <c r="AN65" s="7">
        <f t="shared" si="27"/>
        <v>4</v>
      </c>
      <c r="AO65" s="7">
        <f t="shared" si="28"/>
        <v>4</v>
      </c>
      <c r="AP65" s="7">
        <f t="shared" si="29"/>
        <v>4</v>
      </c>
      <c r="AQ65" s="7">
        <f t="shared" si="30"/>
        <v>2</v>
      </c>
      <c r="AR65" s="7">
        <f t="shared" si="31"/>
        <v>5</v>
      </c>
      <c r="AS65" s="7">
        <f t="shared" si="32"/>
        <v>4</v>
      </c>
      <c r="AT65" s="7">
        <f t="shared" si="33"/>
        <v>5</v>
      </c>
      <c r="AU65" s="7">
        <f t="shared" si="34"/>
        <v>4</v>
      </c>
      <c r="AV65" s="7">
        <f t="shared" si="35"/>
        <v>4</v>
      </c>
      <c r="AW65" s="7">
        <f t="shared" si="36"/>
        <v>5</v>
      </c>
      <c r="AX65" s="7">
        <f t="shared" si="37"/>
        <v>4</v>
      </c>
      <c r="AY65" s="7">
        <f t="shared" si="38"/>
        <v>4</v>
      </c>
      <c r="AZ65" s="7">
        <f t="shared" si="39"/>
        <v>5</v>
      </c>
      <c r="BA65" s="7">
        <f t="shared" si="40"/>
        <v>4</v>
      </c>
      <c r="BB65" s="7">
        <f t="shared" si="41"/>
        <v>5</v>
      </c>
      <c r="BC65" s="7">
        <f t="shared" si="42"/>
        <v>3</v>
      </c>
      <c r="BD65" s="7">
        <f t="shared" si="43"/>
        <v>4</v>
      </c>
      <c r="BE65" s="7">
        <f t="shared" si="44"/>
        <v>1</v>
      </c>
      <c r="BF65" s="8">
        <f t="shared" si="45"/>
        <v>97</v>
      </c>
      <c r="BG65" s="8">
        <f t="shared" si="46"/>
        <v>3.88</v>
      </c>
      <c r="BH65" s="8">
        <f t="shared" si="47"/>
        <v>17</v>
      </c>
      <c r="BI65" s="8">
        <f t="shared" si="48"/>
        <v>3.4</v>
      </c>
      <c r="BJ65" s="8">
        <f t="shared" si="49"/>
        <v>21</v>
      </c>
      <c r="BK65" s="8">
        <f t="shared" si="50"/>
        <v>4.2</v>
      </c>
      <c r="BL65" s="8">
        <f t="shared" si="51"/>
        <v>20</v>
      </c>
      <c r="BM65" s="8">
        <f t="shared" si="52"/>
        <v>4</v>
      </c>
      <c r="BN65" s="8">
        <f t="shared" si="53"/>
        <v>22</v>
      </c>
      <c r="BO65" s="8">
        <f t="shared" si="54"/>
        <v>4.4000000000000004</v>
      </c>
      <c r="BP65" s="8">
        <f t="shared" si="55"/>
        <v>17</v>
      </c>
      <c r="BQ65" s="8">
        <f t="shared" si="56"/>
        <v>3.4</v>
      </c>
    </row>
    <row r="66" spans="1:69" x14ac:dyDescent="0.25">
      <c r="A66">
        <v>36397</v>
      </c>
      <c r="B66">
        <v>0</v>
      </c>
      <c r="C66">
        <v>1982</v>
      </c>
      <c r="D66">
        <f t="shared" si="19"/>
        <v>42</v>
      </c>
      <c r="E66" s="1">
        <v>45595.384525462963</v>
      </c>
      <c r="F66" t="s">
        <v>99</v>
      </c>
      <c r="G66">
        <v>1</v>
      </c>
      <c r="H66" s="4">
        <v>4</v>
      </c>
      <c r="I66" s="4">
        <v>5</v>
      </c>
      <c r="J66" s="4">
        <v>1</v>
      </c>
      <c r="K66" s="4">
        <v>5</v>
      </c>
      <c r="L66" s="4">
        <v>5</v>
      </c>
      <c r="M66" s="4">
        <v>5</v>
      </c>
      <c r="N66" s="4">
        <v>4</v>
      </c>
      <c r="O66" s="4">
        <v>5</v>
      </c>
      <c r="P66" s="4">
        <v>2</v>
      </c>
      <c r="Q66" s="4">
        <v>2</v>
      </c>
      <c r="R66" s="4">
        <v>4</v>
      </c>
      <c r="S66" s="4">
        <v>4</v>
      </c>
      <c r="T66" s="4">
        <v>4</v>
      </c>
      <c r="U66" s="4">
        <v>5</v>
      </c>
      <c r="V66" s="4">
        <v>4</v>
      </c>
      <c r="W66" s="4">
        <v>4</v>
      </c>
      <c r="X66" s="4">
        <v>2</v>
      </c>
      <c r="Y66" s="4">
        <v>4</v>
      </c>
      <c r="Z66" s="4">
        <v>4</v>
      </c>
      <c r="AA66" s="4">
        <v>4</v>
      </c>
      <c r="AB66" s="4">
        <v>1</v>
      </c>
      <c r="AC66" s="4">
        <v>4</v>
      </c>
      <c r="AD66" s="4">
        <v>5</v>
      </c>
      <c r="AE66" s="4">
        <v>5</v>
      </c>
      <c r="AF66" s="4">
        <v>4</v>
      </c>
      <c r="AG66" s="7">
        <f t="shared" si="20"/>
        <v>4</v>
      </c>
      <c r="AH66" s="7">
        <f t="shared" si="21"/>
        <v>5</v>
      </c>
      <c r="AI66" s="7">
        <f t="shared" si="22"/>
        <v>5</v>
      </c>
      <c r="AJ66" s="7">
        <f t="shared" si="23"/>
        <v>5</v>
      </c>
      <c r="AK66" s="7">
        <f t="shared" si="24"/>
        <v>5</v>
      </c>
      <c r="AL66" s="7">
        <f t="shared" si="25"/>
        <v>5</v>
      </c>
      <c r="AM66" s="7">
        <f t="shared" si="26"/>
        <v>4</v>
      </c>
      <c r="AN66" s="7">
        <f t="shared" si="27"/>
        <v>5</v>
      </c>
      <c r="AO66" s="7">
        <f t="shared" si="28"/>
        <v>4</v>
      </c>
      <c r="AP66" s="7">
        <f t="shared" si="29"/>
        <v>2</v>
      </c>
      <c r="AQ66" s="7">
        <f t="shared" si="30"/>
        <v>2</v>
      </c>
      <c r="AR66" s="7">
        <f t="shared" si="31"/>
        <v>4</v>
      </c>
      <c r="AS66" s="7">
        <f t="shared" si="32"/>
        <v>4</v>
      </c>
      <c r="AT66" s="7">
        <f t="shared" si="33"/>
        <v>5</v>
      </c>
      <c r="AU66" s="7">
        <f t="shared" si="34"/>
        <v>4</v>
      </c>
      <c r="AV66" s="7">
        <f t="shared" si="35"/>
        <v>4</v>
      </c>
      <c r="AW66" s="7">
        <f t="shared" si="36"/>
        <v>4</v>
      </c>
      <c r="AX66" s="7">
        <f t="shared" si="37"/>
        <v>4</v>
      </c>
      <c r="AY66" s="7">
        <f t="shared" si="38"/>
        <v>4</v>
      </c>
      <c r="AZ66" s="7">
        <f t="shared" si="39"/>
        <v>4</v>
      </c>
      <c r="BA66" s="7">
        <f t="shared" si="40"/>
        <v>5</v>
      </c>
      <c r="BB66" s="7">
        <f t="shared" si="41"/>
        <v>4</v>
      </c>
      <c r="BC66" s="7">
        <f t="shared" si="42"/>
        <v>5</v>
      </c>
      <c r="BD66" s="7">
        <f t="shared" si="43"/>
        <v>5</v>
      </c>
      <c r="BE66" s="7">
        <f t="shared" si="44"/>
        <v>4</v>
      </c>
      <c r="BF66" s="8">
        <f t="shared" ref="BF66:BF129" si="57">SUM(AG66:BE66)</f>
        <v>106</v>
      </c>
      <c r="BG66" s="8">
        <f t="shared" ref="BG66:BG129" si="58">AVERAGE(AG66:BE66)</f>
        <v>4.24</v>
      </c>
      <c r="BH66" s="8">
        <f t="shared" ref="BH66:BH129" si="59">SUM(AG66:AK66)</f>
        <v>24</v>
      </c>
      <c r="BI66" s="8">
        <f t="shared" ref="BI66:BI129" si="60">AVERAGE(AG66:AK66)</f>
        <v>4.8</v>
      </c>
      <c r="BJ66" s="8">
        <f t="shared" ref="BJ66:BJ129" si="61">SUM(AL66:AP66)</f>
        <v>20</v>
      </c>
      <c r="BK66" s="8">
        <f t="shared" ref="BK66:BK129" si="62">AVERAGE(AL66:AP66)</f>
        <v>4</v>
      </c>
      <c r="BL66" s="8">
        <f t="shared" ref="BL66:BL129" si="63">SUM(AQ66:AU66)</f>
        <v>19</v>
      </c>
      <c r="BM66" s="8">
        <f t="shared" ref="BM66:BM129" si="64">AVERAGE(AQ66:AU66)</f>
        <v>3.8</v>
      </c>
      <c r="BN66" s="8">
        <f t="shared" ref="BN66:BN129" si="65">SUM(AV66:AZ66)</f>
        <v>20</v>
      </c>
      <c r="BO66" s="8">
        <f t="shared" ref="BO66:BO129" si="66">AVERAGE(AV66:AZ66)</f>
        <v>4</v>
      </c>
      <c r="BP66" s="8">
        <f t="shared" ref="BP66:BP129" si="67">SUM(BA66:BE66)</f>
        <v>23</v>
      </c>
      <c r="BQ66" s="8">
        <f t="shared" ref="BQ66:BQ129" si="68">AVERAGE(BA66:BE66)</f>
        <v>4.5999999999999996</v>
      </c>
    </row>
    <row r="67" spans="1:69" x14ac:dyDescent="0.25">
      <c r="A67">
        <v>35934</v>
      </c>
      <c r="B67">
        <v>0</v>
      </c>
      <c r="C67">
        <v>1985</v>
      </c>
      <c r="D67">
        <f t="shared" ref="D67:D130" si="69">2024-C67</f>
        <v>39</v>
      </c>
      <c r="E67" s="1">
        <v>45595.390393518515</v>
      </c>
      <c r="F67" t="s">
        <v>99</v>
      </c>
      <c r="G67">
        <v>1</v>
      </c>
      <c r="H67" s="4">
        <v>4</v>
      </c>
      <c r="I67" s="4">
        <v>4</v>
      </c>
      <c r="J67" s="4">
        <v>2</v>
      </c>
      <c r="K67" s="4">
        <v>4</v>
      </c>
      <c r="L67" s="4">
        <v>5</v>
      </c>
      <c r="M67" s="4">
        <v>4</v>
      </c>
      <c r="N67" s="4">
        <v>2</v>
      </c>
      <c r="O67" s="4">
        <v>4</v>
      </c>
      <c r="P67" s="4">
        <v>2</v>
      </c>
      <c r="Q67" s="4">
        <v>4</v>
      </c>
      <c r="R67" s="4">
        <v>2</v>
      </c>
      <c r="S67" s="4">
        <v>4</v>
      </c>
      <c r="T67" s="4">
        <v>2</v>
      </c>
      <c r="U67" s="4">
        <v>4</v>
      </c>
      <c r="V67" s="4">
        <v>4</v>
      </c>
      <c r="W67" s="4">
        <v>4</v>
      </c>
      <c r="X67" s="4">
        <v>2</v>
      </c>
      <c r="Y67" s="4">
        <v>4</v>
      </c>
      <c r="Z67" s="4">
        <v>4</v>
      </c>
      <c r="AA67" s="4">
        <v>4</v>
      </c>
      <c r="AB67" s="4">
        <v>2</v>
      </c>
      <c r="AC67" s="4">
        <v>4</v>
      </c>
      <c r="AD67" s="4">
        <v>4</v>
      </c>
      <c r="AE67" s="4">
        <v>4</v>
      </c>
      <c r="AF67" s="4">
        <v>4</v>
      </c>
      <c r="AG67" s="7">
        <f t="shared" ref="AG67:AG130" si="70">H67</f>
        <v>4</v>
      </c>
      <c r="AH67" s="7">
        <f t="shared" ref="AH67:AH130" si="71">I67</f>
        <v>4</v>
      </c>
      <c r="AI67" s="7">
        <f t="shared" ref="AI67:AI130" si="72">6-J67</f>
        <v>4</v>
      </c>
      <c r="AJ67" s="7">
        <f t="shared" ref="AJ67:AJ130" si="73">K67</f>
        <v>4</v>
      </c>
      <c r="AK67" s="7">
        <f t="shared" ref="AK67:AK130" si="74">L67</f>
        <v>5</v>
      </c>
      <c r="AL67" s="7">
        <f t="shared" ref="AL67:AL130" si="75">M67</f>
        <v>4</v>
      </c>
      <c r="AM67" s="7">
        <f t="shared" ref="AM67:AM130" si="76">N67</f>
        <v>2</v>
      </c>
      <c r="AN67" s="7">
        <f t="shared" ref="AN67:AN130" si="77">O67</f>
        <v>4</v>
      </c>
      <c r="AO67" s="7">
        <f t="shared" ref="AO67:AO130" si="78">6-P67</f>
        <v>4</v>
      </c>
      <c r="AP67" s="7">
        <f t="shared" ref="AP67:AP130" si="79">Q67</f>
        <v>4</v>
      </c>
      <c r="AQ67" s="7">
        <f t="shared" ref="AQ67:AQ130" si="80">6-R67</f>
        <v>4</v>
      </c>
      <c r="AR67" s="7">
        <f t="shared" ref="AR67:AR130" si="81">S67</f>
        <v>4</v>
      </c>
      <c r="AS67" s="7">
        <f t="shared" ref="AS67:AS130" si="82">T67</f>
        <v>2</v>
      </c>
      <c r="AT67" s="7">
        <f t="shared" ref="AT67:AT130" si="83">U67</f>
        <v>4</v>
      </c>
      <c r="AU67" s="7">
        <f t="shared" ref="AU67:AU130" si="84">V67</f>
        <v>4</v>
      </c>
      <c r="AV67" s="7">
        <f t="shared" ref="AV67:AV130" si="85">W67</f>
        <v>4</v>
      </c>
      <c r="AW67" s="7">
        <f t="shared" ref="AW67:AW130" si="86">6-X67</f>
        <v>4</v>
      </c>
      <c r="AX67" s="7">
        <f t="shared" ref="AX67:AX130" si="87">Y67</f>
        <v>4</v>
      </c>
      <c r="AY67" s="7">
        <f t="shared" ref="AY67:AY130" si="88">Z67</f>
        <v>4</v>
      </c>
      <c r="AZ67" s="7">
        <f t="shared" ref="AZ67:AZ130" si="89">AA67</f>
        <v>4</v>
      </c>
      <c r="BA67" s="7">
        <f t="shared" ref="BA67:BA130" si="90">6-AB67</f>
        <v>4</v>
      </c>
      <c r="BB67" s="7">
        <f t="shared" ref="BB67:BB130" si="91">AC67</f>
        <v>4</v>
      </c>
      <c r="BC67" s="7">
        <f t="shared" ref="BC67:BC130" si="92">AD67</f>
        <v>4</v>
      </c>
      <c r="BD67" s="7">
        <f t="shared" ref="BD67:BD130" si="93">AE67</f>
        <v>4</v>
      </c>
      <c r="BE67" s="7">
        <f t="shared" ref="BE67:BE130" si="94">AF67</f>
        <v>4</v>
      </c>
      <c r="BF67" s="8">
        <f t="shared" si="57"/>
        <v>97</v>
      </c>
      <c r="BG67" s="8">
        <f t="shared" si="58"/>
        <v>3.88</v>
      </c>
      <c r="BH67" s="8">
        <f t="shared" si="59"/>
        <v>21</v>
      </c>
      <c r="BI67" s="8">
        <f t="shared" si="60"/>
        <v>4.2</v>
      </c>
      <c r="BJ67" s="8">
        <f t="shared" si="61"/>
        <v>18</v>
      </c>
      <c r="BK67" s="8">
        <f t="shared" si="62"/>
        <v>3.6</v>
      </c>
      <c r="BL67" s="8">
        <f t="shared" si="63"/>
        <v>18</v>
      </c>
      <c r="BM67" s="8">
        <f t="shared" si="64"/>
        <v>3.6</v>
      </c>
      <c r="BN67" s="8">
        <f t="shared" si="65"/>
        <v>20</v>
      </c>
      <c r="BO67" s="8">
        <f t="shared" si="66"/>
        <v>4</v>
      </c>
      <c r="BP67" s="8">
        <f t="shared" si="67"/>
        <v>20</v>
      </c>
      <c r="BQ67" s="8">
        <f t="shared" si="68"/>
        <v>4</v>
      </c>
    </row>
    <row r="68" spans="1:69" x14ac:dyDescent="0.25">
      <c r="A68">
        <v>36414</v>
      </c>
      <c r="B68">
        <v>0</v>
      </c>
      <c r="C68">
        <v>2004</v>
      </c>
      <c r="D68">
        <f t="shared" si="69"/>
        <v>20</v>
      </c>
      <c r="E68" s="1">
        <v>45595.402453703704</v>
      </c>
      <c r="F68" t="s">
        <v>125</v>
      </c>
      <c r="G68">
        <v>0</v>
      </c>
      <c r="H68" s="4">
        <v>2</v>
      </c>
      <c r="I68" s="4">
        <v>2</v>
      </c>
      <c r="J68" s="4">
        <v>4</v>
      </c>
      <c r="K68" s="4">
        <v>4</v>
      </c>
      <c r="L68" s="4">
        <v>3</v>
      </c>
      <c r="M68" s="4">
        <v>2</v>
      </c>
      <c r="N68" s="4">
        <v>1</v>
      </c>
      <c r="O68" s="4">
        <v>3</v>
      </c>
      <c r="P68" s="4">
        <v>4</v>
      </c>
      <c r="Q68" s="4">
        <v>3</v>
      </c>
      <c r="R68" s="4">
        <v>5</v>
      </c>
      <c r="S68" s="4">
        <v>5</v>
      </c>
      <c r="T68" s="4">
        <v>2</v>
      </c>
      <c r="U68" s="4">
        <v>3</v>
      </c>
      <c r="V68" s="4">
        <v>3</v>
      </c>
      <c r="W68" s="4">
        <v>5</v>
      </c>
      <c r="X68" s="4">
        <v>4</v>
      </c>
      <c r="Y68" s="4">
        <v>2</v>
      </c>
      <c r="Z68" s="4">
        <v>5</v>
      </c>
      <c r="AA68" s="4">
        <v>5</v>
      </c>
      <c r="AB68" s="4">
        <v>3</v>
      </c>
      <c r="AC68" s="4">
        <v>5</v>
      </c>
      <c r="AD68" s="4">
        <v>5</v>
      </c>
      <c r="AE68" s="4">
        <v>3</v>
      </c>
      <c r="AF68" s="4">
        <v>3</v>
      </c>
      <c r="AG68" s="7">
        <f t="shared" si="70"/>
        <v>2</v>
      </c>
      <c r="AH68" s="7">
        <f t="shared" si="71"/>
        <v>2</v>
      </c>
      <c r="AI68" s="7">
        <f t="shared" si="72"/>
        <v>2</v>
      </c>
      <c r="AJ68" s="7">
        <f t="shared" si="73"/>
        <v>4</v>
      </c>
      <c r="AK68" s="7">
        <f t="shared" si="74"/>
        <v>3</v>
      </c>
      <c r="AL68" s="7">
        <f t="shared" si="75"/>
        <v>2</v>
      </c>
      <c r="AM68" s="7">
        <f t="shared" si="76"/>
        <v>1</v>
      </c>
      <c r="AN68" s="7">
        <f t="shared" si="77"/>
        <v>3</v>
      </c>
      <c r="AO68" s="7">
        <f t="shared" si="78"/>
        <v>2</v>
      </c>
      <c r="AP68" s="7">
        <f t="shared" si="79"/>
        <v>3</v>
      </c>
      <c r="AQ68" s="7">
        <f t="shared" si="80"/>
        <v>1</v>
      </c>
      <c r="AR68" s="7">
        <f t="shared" si="81"/>
        <v>5</v>
      </c>
      <c r="AS68" s="7">
        <f t="shared" si="82"/>
        <v>2</v>
      </c>
      <c r="AT68" s="7">
        <f t="shared" si="83"/>
        <v>3</v>
      </c>
      <c r="AU68" s="7">
        <f t="shared" si="84"/>
        <v>3</v>
      </c>
      <c r="AV68" s="7">
        <f t="shared" si="85"/>
        <v>5</v>
      </c>
      <c r="AW68" s="7">
        <f t="shared" si="86"/>
        <v>2</v>
      </c>
      <c r="AX68" s="7">
        <f t="shared" si="87"/>
        <v>2</v>
      </c>
      <c r="AY68" s="7">
        <f t="shared" si="88"/>
        <v>5</v>
      </c>
      <c r="AZ68" s="7">
        <f t="shared" si="89"/>
        <v>5</v>
      </c>
      <c r="BA68" s="7">
        <f t="shared" si="90"/>
        <v>3</v>
      </c>
      <c r="BB68" s="7">
        <f t="shared" si="91"/>
        <v>5</v>
      </c>
      <c r="BC68" s="7">
        <f t="shared" si="92"/>
        <v>5</v>
      </c>
      <c r="BD68" s="7">
        <f t="shared" si="93"/>
        <v>3</v>
      </c>
      <c r="BE68" s="7">
        <f t="shared" si="94"/>
        <v>3</v>
      </c>
      <c r="BF68" s="8">
        <f t="shared" si="57"/>
        <v>76</v>
      </c>
      <c r="BG68" s="8">
        <f t="shared" si="58"/>
        <v>3.04</v>
      </c>
      <c r="BH68" s="8">
        <f t="shared" si="59"/>
        <v>13</v>
      </c>
      <c r="BI68" s="8">
        <f t="shared" si="60"/>
        <v>2.6</v>
      </c>
      <c r="BJ68" s="8">
        <f t="shared" si="61"/>
        <v>11</v>
      </c>
      <c r="BK68" s="8">
        <f t="shared" si="62"/>
        <v>2.2000000000000002</v>
      </c>
      <c r="BL68" s="8">
        <f t="shared" si="63"/>
        <v>14</v>
      </c>
      <c r="BM68" s="8">
        <f t="shared" si="64"/>
        <v>2.8</v>
      </c>
      <c r="BN68" s="8">
        <f t="shared" si="65"/>
        <v>19</v>
      </c>
      <c r="BO68" s="8">
        <f t="shared" si="66"/>
        <v>3.8</v>
      </c>
      <c r="BP68" s="8">
        <f t="shared" si="67"/>
        <v>19</v>
      </c>
      <c r="BQ68" s="8">
        <f t="shared" si="68"/>
        <v>3.8</v>
      </c>
    </row>
    <row r="69" spans="1:69" x14ac:dyDescent="0.25">
      <c r="A69">
        <v>36457</v>
      </c>
      <c r="B69">
        <v>0</v>
      </c>
      <c r="C69">
        <v>1987</v>
      </c>
      <c r="D69">
        <f t="shared" si="69"/>
        <v>37</v>
      </c>
      <c r="E69" s="1">
        <v>45595.414918981478</v>
      </c>
      <c r="F69" t="s">
        <v>99</v>
      </c>
      <c r="G69">
        <v>1</v>
      </c>
      <c r="H69" s="4">
        <v>4</v>
      </c>
      <c r="I69" s="4">
        <v>4</v>
      </c>
      <c r="J69" s="4">
        <v>3</v>
      </c>
      <c r="K69" s="4">
        <v>4</v>
      </c>
      <c r="L69" s="4">
        <v>4</v>
      </c>
      <c r="M69" s="4">
        <v>2</v>
      </c>
      <c r="N69" s="4">
        <v>3</v>
      </c>
      <c r="O69" s="4">
        <v>4</v>
      </c>
      <c r="P69" s="4">
        <v>3</v>
      </c>
      <c r="Q69" s="4">
        <v>2</v>
      </c>
      <c r="R69" s="4">
        <v>3</v>
      </c>
      <c r="S69" s="4">
        <v>4</v>
      </c>
      <c r="T69" s="4">
        <v>2</v>
      </c>
      <c r="U69" s="4">
        <v>5</v>
      </c>
      <c r="V69" s="4">
        <v>4</v>
      </c>
      <c r="W69" s="4">
        <v>3</v>
      </c>
      <c r="X69" s="4">
        <v>2</v>
      </c>
      <c r="Y69" s="4">
        <v>5</v>
      </c>
      <c r="Z69" s="4">
        <v>5</v>
      </c>
      <c r="AA69" s="4">
        <v>4</v>
      </c>
      <c r="AB69" s="4">
        <v>3</v>
      </c>
      <c r="AC69" s="4">
        <v>4</v>
      </c>
      <c r="AD69" s="4">
        <v>3</v>
      </c>
      <c r="AE69" s="4">
        <v>4</v>
      </c>
      <c r="AF69" s="4">
        <v>2</v>
      </c>
      <c r="AG69" s="7">
        <f t="shared" si="70"/>
        <v>4</v>
      </c>
      <c r="AH69" s="7">
        <f t="shared" si="71"/>
        <v>4</v>
      </c>
      <c r="AI69" s="7">
        <f t="shared" si="72"/>
        <v>3</v>
      </c>
      <c r="AJ69" s="7">
        <f t="shared" si="73"/>
        <v>4</v>
      </c>
      <c r="AK69" s="7">
        <f t="shared" si="74"/>
        <v>4</v>
      </c>
      <c r="AL69" s="7">
        <f t="shared" si="75"/>
        <v>2</v>
      </c>
      <c r="AM69" s="7">
        <f t="shared" si="76"/>
        <v>3</v>
      </c>
      <c r="AN69" s="7">
        <f t="shared" si="77"/>
        <v>4</v>
      </c>
      <c r="AO69" s="7">
        <f t="shared" si="78"/>
        <v>3</v>
      </c>
      <c r="AP69" s="7">
        <f t="shared" si="79"/>
        <v>2</v>
      </c>
      <c r="AQ69" s="7">
        <f t="shared" si="80"/>
        <v>3</v>
      </c>
      <c r="AR69" s="7">
        <f t="shared" si="81"/>
        <v>4</v>
      </c>
      <c r="AS69" s="7">
        <f t="shared" si="82"/>
        <v>2</v>
      </c>
      <c r="AT69" s="7">
        <f t="shared" si="83"/>
        <v>5</v>
      </c>
      <c r="AU69" s="7">
        <f t="shared" si="84"/>
        <v>4</v>
      </c>
      <c r="AV69" s="7">
        <f t="shared" si="85"/>
        <v>3</v>
      </c>
      <c r="AW69" s="7">
        <f t="shared" si="86"/>
        <v>4</v>
      </c>
      <c r="AX69" s="7">
        <f t="shared" si="87"/>
        <v>5</v>
      </c>
      <c r="AY69" s="7">
        <f t="shared" si="88"/>
        <v>5</v>
      </c>
      <c r="AZ69" s="7">
        <f t="shared" si="89"/>
        <v>4</v>
      </c>
      <c r="BA69" s="7">
        <f t="shared" si="90"/>
        <v>3</v>
      </c>
      <c r="BB69" s="7">
        <f t="shared" si="91"/>
        <v>4</v>
      </c>
      <c r="BC69" s="7">
        <f t="shared" si="92"/>
        <v>3</v>
      </c>
      <c r="BD69" s="7">
        <f t="shared" si="93"/>
        <v>4</v>
      </c>
      <c r="BE69" s="7">
        <f t="shared" si="94"/>
        <v>2</v>
      </c>
      <c r="BF69" s="8">
        <f t="shared" si="57"/>
        <v>88</v>
      </c>
      <c r="BG69" s="8">
        <f t="shared" si="58"/>
        <v>3.52</v>
      </c>
      <c r="BH69" s="8">
        <f t="shared" si="59"/>
        <v>19</v>
      </c>
      <c r="BI69" s="8">
        <f t="shared" si="60"/>
        <v>3.8</v>
      </c>
      <c r="BJ69" s="8">
        <f t="shared" si="61"/>
        <v>14</v>
      </c>
      <c r="BK69" s="8">
        <f t="shared" si="62"/>
        <v>2.8</v>
      </c>
      <c r="BL69" s="8">
        <f t="shared" si="63"/>
        <v>18</v>
      </c>
      <c r="BM69" s="8">
        <f t="shared" si="64"/>
        <v>3.6</v>
      </c>
      <c r="BN69" s="8">
        <f t="shared" si="65"/>
        <v>21</v>
      </c>
      <c r="BO69" s="8">
        <f t="shared" si="66"/>
        <v>4.2</v>
      </c>
      <c r="BP69" s="8">
        <f t="shared" si="67"/>
        <v>16</v>
      </c>
      <c r="BQ69" s="8">
        <f t="shared" si="68"/>
        <v>3.2</v>
      </c>
    </row>
    <row r="70" spans="1:69" x14ac:dyDescent="0.25">
      <c r="A70">
        <v>36489</v>
      </c>
      <c r="B70">
        <v>1</v>
      </c>
      <c r="C70">
        <v>1989</v>
      </c>
      <c r="D70">
        <f t="shared" si="69"/>
        <v>35</v>
      </c>
      <c r="E70" s="1">
        <v>45595.428298611114</v>
      </c>
      <c r="F70" t="s">
        <v>101</v>
      </c>
      <c r="H70" s="4">
        <v>5</v>
      </c>
      <c r="I70" s="4">
        <v>4</v>
      </c>
      <c r="J70" s="4">
        <v>3</v>
      </c>
      <c r="K70" s="4">
        <v>2</v>
      </c>
      <c r="L70" s="4">
        <v>2</v>
      </c>
      <c r="M70" s="4">
        <v>2</v>
      </c>
      <c r="N70" s="4">
        <v>3</v>
      </c>
      <c r="O70" s="4">
        <v>4</v>
      </c>
      <c r="P70" s="4">
        <v>2</v>
      </c>
      <c r="Q70" s="4">
        <v>2</v>
      </c>
      <c r="R70" s="4">
        <v>4</v>
      </c>
      <c r="S70" s="4">
        <v>4</v>
      </c>
      <c r="T70" s="4">
        <v>5</v>
      </c>
      <c r="U70" s="4">
        <v>4</v>
      </c>
      <c r="V70" s="4">
        <v>4</v>
      </c>
      <c r="W70" s="4">
        <v>4</v>
      </c>
      <c r="X70" s="4">
        <v>4</v>
      </c>
      <c r="Y70" s="4">
        <v>5</v>
      </c>
      <c r="Z70" s="4">
        <v>4</v>
      </c>
      <c r="AA70" s="4">
        <v>4</v>
      </c>
      <c r="AB70" s="4">
        <v>5</v>
      </c>
      <c r="AC70" s="4">
        <v>4</v>
      </c>
      <c r="AD70" s="4">
        <v>2</v>
      </c>
      <c r="AE70" s="4">
        <v>2</v>
      </c>
      <c r="AF70" s="4">
        <v>2</v>
      </c>
      <c r="AG70" s="7">
        <f t="shared" si="70"/>
        <v>5</v>
      </c>
      <c r="AH70" s="7">
        <f t="shared" si="71"/>
        <v>4</v>
      </c>
      <c r="AI70" s="7">
        <f t="shared" si="72"/>
        <v>3</v>
      </c>
      <c r="AJ70" s="7">
        <f t="shared" si="73"/>
        <v>2</v>
      </c>
      <c r="AK70" s="7">
        <f t="shared" si="74"/>
        <v>2</v>
      </c>
      <c r="AL70" s="7">
        <f t="shared" si="75"/>
        <v>2</v>
      </c>
      <c r="AM70" s="7">
        <f t="shared" si="76"/>
        <v>3</v>
      </c>
      <c r="AN70" s="7">
        <f t="shared" si="77"/>
        <v>4</v>
      </c>
      <c r="AO70" s="7">
        <f t="shared" si="78"/>
        <v>4</v>
      </c>
      <c r="AP70" s="7">
        <f t="shared" si="79"/>
        <v>2</v>
      </c>
      <c r="AQ70" s="7">
        <f t="shared" si="80"/>
        <v>2</v>
      </c>
      <c r="AR70" s="7">
        <f t="shared" si="81"/>
        <v>4</v>
      </c>
      <c r="AS70" s="7">
        <f t="shared" si="82"/>
        <v>5</v>
      </c>
      <c r="AT70" s="7">
        <f t="shared" si="83"/>
        <v>4</v>
      </c>
      <c r="AU70" s="7">
        <f t="shared" si="84"/>
        <v>4</v>
      </c>
      <c r="AV70" s="7">
        <f t="shared" si="85"/>
        <v>4</v>
      </c>
      <c r="AW70" s="7">
        <f t="shared" si="86"/>
        <v>2</v>
      </c>
      <c r="AX70" s="7">
        <f t="shared" si="87"/>
        <v>5</v>
      </c>
      <c r="AY70" s="7">
        <f t="shared" si="88"/>
        <v>4</v>
      </c>
      <c r="AZ70" s="7">
        <f t="shared" si="89"/>
        <v>4</v>
      </c>
      <c r="BA70" s="7">
        <f t="shared" si="90"/>
        <v>1</v>
      </c>
      <c r="BB70" s="7">
        <f t="shared" si="91"/>
        <v>4</v>
      </c>
      <c r="BC70" s="7">
        <f t="shared" si="92"/>
        <v>2</v>
      </c>
      <c r="BD70" s="7">
        <f t="shared" si="93"/>
        <v>2</v>
      </c>
      <c r="BE70" s="7">
        <f t="shared" si="94"/>
        <v>2</v>
      </c>
      <c r="BF70" s="8">
        <f t="shared" si="57"/>
        <v>80</v>
      </c>
      <c r="BG70" s="8">
        <f t="shared" si="58"/>
        <v>3.2</v>
      </c>
      <c r="BH70" s="8">
        <f t="shared" si="59"/>
        <v>16</v>
      </c>
      <c r="BI70" s="8">
        <f t="shared" si="60"/>
        <v>3.2</v>
      </c>
      <c r="BJ70" s="8">
        <f t="shared" si="61"/>
        <v>15</v>
      </c>
      <c r="BK70" s="8">
        <f t="shared" si="62"/>
        <v>3</v>
      </c>
      <c r="BL70" s="8">
        <f t="shared" si="63"/>
        <v>19</v>
      </c>
      <c r="BM70" s="8">
        <f t="shared" si="64"/>
        <v>3.8</v>
      </c>
      <c r="BN70" s="8">
        <f t="shared" si="65"/>
        <v>19</v>
      </c>
      <c r="BO70" s="8">
        <f t="shared" si="66"/>
        <v>3.8</v>
      </c>
      <c r="BP70" s="8">
        <f t="shared" si="67"/>
        <v>11</v>
      </c>
      <c r="BQ70" s="8">
        <f t="shared" si="68"/>
        <v>2.2000000000000002</v>
      </c>
    </row>
    <row r="71" spans="1:69" x14ac:dyDescent="0.25">
      <c r="A71">
        <v>36419</v>
      </c>
      <c r="B71">
        <v>0</v>
      </c>
      <c r="C71">
        <v>1972</v>
      </c>
      <c r="D71">
        <f t="shared" si="69"/>
        <v>52</v>
      </c>
      <c r="E71" s="1">
        <v>45595.432581018518</v>
      </c>
      <c r="F71" t="s">
        <v>101</v>
      </c>
      <c r="H71" s="4">
        <v>5</v>
      </c>
      <c r="I71" s="4">
        <v>5</v>
      </c>
      <c r="J71" s="4">
        <v>2</v>
      </c>
      <c r="K71" s="4">
        <v>4</v>
      </c>
      <c r="L71" s="4">
        <v>4</v>
      </c>
      <c r="M71" s="4">
        <v>5</v>
      </c>
      <c r="N71" s="4">
        <v>4</v>
      </c>
      <c r="O71" s="4">
        <v>4</v>
      </c>
      <c r="P71" s="4">
        <v>2</v>
      </c>
      <c r="Q71" s="4">
        <v>4</v>
      </c>
      <c r="R71" s="4">
        <v>2</v>
      </c>
      <c r="S71" s="4">
        <v>4</v>
      </c>
      <c r="T71" s="4">
        <v>4</v>
      </c>
      <c r="U71" s="4">
        <v>4</v>
      </c>
      <c r="V71" s="4">
        <v>4</v>
      </c>
      <c r="W71" s="4">
        <v>4</v>
      </c>
      <c r="X71" s="4">
        <v>2</v>
      </c>
      <c r="Y71" s="4">
        <v>5</v>
      </c>
      <c r="Z71" s="4">
        <v>5</v>
      </c>
      <c r="AA71" s="4">
        <v>5</v>
      </c>
      <c r="AB71" s="4">
        <v>1</v>
      </c>
      <c r="AC71" s="4">
        <v>4</v>
      </c>
      <c r="AD71" s="4">
        <v>5</v>
      </c>
      <c r="AE71" s="4">
        <v>5</v>
      </c>
      <c r="AF71" s="4">
        <v>5</v>
      </c>
      <c r="AG71" s="7">
        <f t="shared" si="70"/>
        <v>5</v>
      </c>
      <c r="AH71" s="7">
        <f t="shared" si="71"/>
        <v>5</v>
      </c>
      <c r="AI71" s="7">
        <f t="shared" si="72"/>
        <v>4</v>
      </c>
      <c r="AJ71" s="7">
        <f t="shared" si="73"/>
        <v>4</v>
      </c>
      <c r="AK71" s="7">
        <f t="shared" si="74"/>
        <v>4</v>
      </c>
      <c r="AL71" s="7">
        <f t="shared" si="75"/>
        <v>5</v>
      </c>
      <c r="AM71" s="7">
        <f t="shared" si="76"/>
        <v>4</v>
      </c>
      <c r="AN71" s="7">
        <f t="shared" si="77"/>
        <v>4</v>
      </c>
      <c r="AO71" s="7">
        <f t="shared" si="78"/>
        <v>4</v>
      </c>
      <c r="AP71" s="7">
        <f t="shared" si="79"/>
        <v>4</v>
      </c>
      <c r="AQ71" s="7">
        <f t="shared" si="80"/>
        <v>4</v>
      </c>
      <c r="AR71" s="7">
        <f t="shared" si="81"/>
        <v>4</v>
      </c>
      <c r="AS71" s="7">
        <f t="shared" si="82"/>
        <v>4</v>
      </c>
      <c r="AT71" s="7">
        <f t="shared" si="83"/>
        <v>4</v>
      </c>
      <c r="AU71" s="7">
        <f t="shared" si="84"/>
        <v>4</v>
      </c>
      <c r="AV71" s="7">
        <f t="shared" si="85"/>
        <v>4</v>
      </c>
      <c r="AW71" s="7">
        <f t="shared" si="86"/>
        <v>4</v>
      </c>
      <c r="AX71" s="7">
        <f t="shared" si="87"/>
        <v>5</v>
      </c>
      <c r="AY71" s="7">
        <f t="shared" si="88"/>
        <v>5</v>
      </c>
      <c r="AZ71" s="7">
        <f t="shared" si="89"/>
        <v>5</v>
      </c>
      <c r="BA71" s="7">
        <f t="shared" si="90"/>
        <v>5</v>
      </c>
      <c r="BB71" s="7">
        <f t="shared" si="91"/>
        <v>4</v>
      </c>
      <c r="BC71" s="7">
        <f t="shared" si="92"/>
        <v>5</v>
      </c>
      <c r="BD71" s="7">
        <f t="shared" si="93"/>
        <v>5</v>
      </c>
      <c r="BE71" s="7">
        <f t="shared" si="94"/>
        <v>5</v>
      </c>
      <c r="BF71" s="8">
        <f t="shared" si="57"/>
        <v>110</v>
      </c>
      <c r="BG71" s="8">
        <f t="shared" si="58"/>
        <v>4.4000000000000004</v>
      </c>
      <c r="BH71" s="8">
        <f t="shared" si="59"/>
        <v>22</v>
      </c>
      <c r="BI71" s="8">
        <f t="shared" si="60"/>
        <v>4.4000000000000004</v>
      </c>
      <c r="BJ71" s="8">
        <f t="shared" si="61"/>
        <v>21</v>
      </c>
      <c r="BK71" s="8">
        <f t="shared" si="62"/>
        <v>4.2</v>
      </c>
      <c r="BL71" s="8">
        <f t="shared" si="63"/>
        <v>20</v>
      </c>
      <c r="BM71" s="8">
        <f t="shared" si="64"/>
        <v>4</v>
      </c>
      <c r="BN71" s="8">
        <f t="shared" si="65"/>
        <v>23</v>
      </c>
      <c r="BO71" s="8">
        <f t="shared" si="66"/>
        <v>4.5999999999999996</v>
      </c>
      <c r="BP71" s="8">
        <f t="shared" si="67"/>
        <v>24</v>
      </c>
      <c r="BQ71" s="8">
        <f t="shared" si="68"/>
        <v>4.8</v>
      </c>
    </row>
    <row r="72" spans="1:69" x14ac:dyDescent="0.25">
      <c r="A72">
        <v>36468</v>
      </c>
      <c r="B72">
        <v>1</v>
      </c>
      <c r="C72">
        <v>1976</v>
      </c>
      <c r="D72">
        <f t="shared" si="69"/>
        <v>48</v>
      </c>
      <c r="E72" s="1">
        <v>45595.439560185187</v>
      </c>
      <c r="F72" t="s">
        <v>122</v>
      </c>
      <c r="G72">
        <v>1</v>
      </c>
      <c r="H72" s="4">
        <v>5</v>
      </c>
      <c r="I72" s="4">
        <v>5</v>
      </c>
      <c r="J72" s="4">
        <v>1</v>
      </c>
      <c r="K72" s="4">
        <v>5</v>
      </c>
      <c r="L72" s="4">
        <v>5</v>
      </c>
      <c r="M72" s="4">
        <v>5</v>
      </c>
      <c r="N72" s="4">
        <v>4</v>
      </c>
      <c r="O72" s="4">
        <v>5</v>
      </c>
      <c r="P72" s="4">
        <v>1</v>
      </c>
      <c r="Q72" s="4">
        <v>5</v>
      </c>
      <c r="R72" s="4">
        <v>1</v>
      </c>
      <c r="S72" s="4">
        <v>5</v>
      </c>
      <c r="T72" s="4">
        <v>5</v>
      </c>
      <c r="U72" s="4">
        <v>5</v>
      </c>
      <c r="V72" s="4">
        <v>5</v>
      </c>
      <c r="W72" s="4">
        <v>5</v>
      </c>
      <c r="X72" s="4">
        <v>1</v>
      </c>
      <c r="Y72" s="4">
        <v>5</v>
      </c>
      <c r="Z72" s="4">
        <v>5</v>
      </c>
      <c r="AA72" s="4">
        <v>5</v>
      </c>
      <c r="AB72" s="4">
        <v>1</v>
      </c>
      <c r="AC72" s="4">
        <v>5</v>
      </c>
      <c r="AD72" s="4">
        <v>5</v>
      </c>
      <c r="AE72" s="4">
        <v>5</v>
      </c>
      <c r="AF72" s="4">
        <v>5</v>
      </c>
      <c r="AG72" s="7">
        <f t="shared" si="70"/>
        <v>5</v>
      </c>
      <c r="AH72" s="7">
        <f t="shared" si="71"/>
        <v>5</v>
      </c>
      <c r="AI72" s="7">
        <f t="shared" si="72"/>
        <v>5</v>
      </c>
      <c r="AJ72" s="7">
        <f t="shared" si="73"/>
        <v>5</v>
      </c>
      <c r="AK72" s="7">
        <f t="shared" si="74"/>
        <v>5</v>
      </c>
      <c r="AL72" s="7">
        <f t="shared" si="75"/>
        <v>5</v>
      </c>
      <c r="AM72" s="7">
        <f t="shared" si="76"/>
        <v>4</v>
      </c>
      <c r="AN72" s="7">
        <f t="shared" si="77"/>
        <v>5</v>
      </c>
      <c r="AO72" s="7">
        <f t="shared" si="78"/>
        <v>5</v>
      </c>
      <c r="AP72" s="7">
        <f t="shared" si="79"/>
        <v>5</v>
      </c>
      <c r="AQ72" s="7">
        <f t="shared" si="80"/>
        <v>5</v>
      </c>
      <c r="AR72" s="7">
        <f t="shared" si="81"/>
        <v>5</v>
      </c>
      <c r="AS72" s="7">
        <f t="shared" si="82"/>
        <v>5</v>
      </c>
      <c r="AT72" s="7">
        <f t="shared" si="83"/>
        <v>5</v>
      </c>
      <c r="AU72" s="7">
        <f t="shared" si="84"/>
        <v>5</v>
      </c>
      <c r="AV72" s="7">
        <f t="shared" si="85"/>
        <v>5</v>
      </c>
      <c r="AW72" s="7">
        <f t="shared" si="86"/>
        <v>5</v>
      </c>
      <c r="AX72" s="7">
        <f t="shared" si="87"/>
        <v>5</v>
      </c>
      <c r="AY72" s="7">
        <f t="shared" si="88"/>
        <v>5</v>
      </c>
      <c r="AZ72" s="7">
        <f t="shared" si="89"/>
        <v>5</v>
      </c>
      <c r="BA72" s="7">
        <f t="shared" si="90"/>
        <v>5</v>
      </c>
      <c r="BB72" s="7">
        <f t="shared" si="91"/>
        <v>5</v>
      </c>
      <c r="BC72" s="7">
        <f t="shared" si="92"/>
        <v>5</v>
      </c>
      <c r="BD72" s="7">
        <f t="shared" si="93"/>
        <v>5</v>
      </c>
      <c r="BE72" s="7">
        <f t="shared" si="94"/>
        <v>5</v>
      </c>
      <c r="BF72" s="8">
        <f t="shared" si="57"/>
        <v>124</v>
      </c>
      <c r="BG72" s="8">
        <f t="shared" si="58"/>
        <v>4.96</v>
      </c>
      <c r="BH72" s="8">
        <f t="shared" si="59"/>
        <v>25</v>
      </c>
      <c r="BI72" s="8">
        <f t="shared" si="60"/>
        <v>5</v>
      </c>
      <c r="BJ72" s="8">
        <f t="shared" si="61"/>
        <v>24</v>
      </c>
      <c r="BK72" s="8">
        <f t="shared" si="62"/>
        <v>4.8</v>
      </c>
      <c r="BL72" s="8">
        <f t="shared" si="63"/>
        <v>25</v>
      </c>
      <c r="BM72" s="8">
        <f t="shared" si="64"/>
        <v>5</v>
      </c>
      <c r="BN72" s="8">
        <f t="shared" si="65"/>
        <v>25</v>
      </c>
      <c r="BO72" s="8">
        <f t="shared" si="66"/>
        <v>5</v>
      </c>
      <c r="BP72" s="8">
        <f t="shared" si="67"/>
        <v>25</v>
      </c>
      <c r="BQ72" s="8">
        <f t="shared" si="68"/>
        <v>5</v>
      </c>
    </row>
    <row r="73" spans="1:69" x14ac:dyDescent="0.25">
      <c r="A73">
        <v>36503</v>
      </c>
      <c r="B73">
        <v>0</v>
      </c>
      <c r="C73">
        <v>1994</v>
      </c>
      <c r="D73">
        <f t="shared" si="69"/>
        <v>30</v>
      </c>
      <c r="E73" s="1">
        <v>45595.443368055552</v>
      </c>
      <c r="F73" t="s">
        <v>126</v>
      </c>
      <c r="G73">
        <v>0</v>
      </c>
      <c r="H73" s="4">
        <v>4</v>
      </c>
      <c r="I73" s="4">
        <v>4</v>
      </c>
      <c r="J73" s="4">
        <v>2</v>
      </c>
      <c r="K73" s="4">
        <v>4</v>
      </c>
      <c r="L73" s="4">
        <v>4</v>
      </c>
      <c r="M73" s="4">
        <v>3</v>
      </c>
      <c r="N73" s="4">
        <v>3</v>
      </c>
      <c r="O73" s="4">
        <v>2</v>
      </c>
      <c r="P73" s="4">
        <v>4</v>
      </c>
      <c r="Q73" s="4">
        <v>2</v>
      </c>
      <c r="R73" s="4">
        <v>5</v>
      </c>
      <c r="S73" s="4">
        <v>4</v>
      </c>
      <c r="T73" s="4">
        <v>3</v>
      </c>
      <c r="U73" s="4">
        <v>4</v>
      </c>
      <c r="V73" s="4">
        <v>4</v>
      </c>
      <c r="W73" s="4">
        <v>2</v>
      </c>
      <c r="X73" s="4">
        <v>4</v>
      </c>
      <c r="Y73" s="4">
        <v>4</v>
      </c>
      <c r="Z73" s="4">
        <v>2</v>
      </c>
      <c r="AA73" s="4">
        <v>4</v>
      </c>
      <c r="AB73" s="4">
        <v>4</v>
      </c>
      <c r="AC73" s="4">
        <v>2</v>
      </c>
      <c r="AD73" s="4">
        <v>4</v>
      </c>
      <c r="AE73" s="4">
        <v>4</v>
      </c>
      <c r="AF73" s="4">
        <v>2</v>
      </c>
      <c r="AG73" s="7">
        <f t="shared" si="70"/>
        <v>4</v>
      </c>
      <c r="AH73" s="7">
        <f t="shared" si="71"/>
        <v>4</v>
      </c>
      <c r="AI73" s="7">
        <f t="shared" si="72"/>
        <v>4</v>
      </c>
      <c r="AJ73" s="7">
        <f t="shared" si="73"/>
        <v>4</v>
      </c>
      <c r="AK73" s="7">
        <f t="shared" si="74"/>
        <v>4</v>
      </c>
      <c r="AL73" s="7">
        <f t="shared" si="75"/>
        <v>3</v>
      </c>
      <c r="AM73" s="7">
        <f t="shared" si="76"/>
        <v>3</v>
      </c>
      <c r="AN73" s="7">
        <f t="shared" si="77"/>
        <v>2</v>
      </c>
      <c r="AO73" s="7">
        <f t="shared" si="78"/>
        <v>2</v>
      </c>
      <c r="AP73" s="7">
        <f t="shared" si="79"/>
        <v>2</v>
      </c>
      <c r="AQ73" s="7">
        <f t="shared" si="80"/>
        <v>1</v>
      </c>
      <c r="AR73" s="7">
        <f t="shared" si="81"/>
        <v>4</v>
      </c>
      <c r="AS73" s="7">
        <f t="shared" si="82"/>
        <v>3</v>
      </c>
      <c r="AT73" s="7">
        <f t="shared" si="83"/>
        <v>4</v>
      </c>
      <c r="AU73" s="7">
        <f t="shared" si="84"/>
        <v>4</v>
      </c>
      <c r="AV73" s="7">
        <f t="shared" si="85"/>
        <v>2</v>
      </c>
      <c r="AW73" s="7">
        <f t="shared" si="86"/>
        <v>2</v>
      </c>
      <c r="AX73" s="7">
        <f t="shared" si="87"/>
        <v>4</v>
      </c>
      <c r="AY73" s="7">
        <f t="shared" si="88"/>
        <v>2</v>
      </c>
      <c r="AZ73" s="7">
        <f t="shared" si="89"/>
        <v>4</v>
      </c>
      <c r="BA73" s="7">
        <f t="shared" si="90"/>
        <v>2</v>
      </c>
      <c r="BB73" s="7">
        <f t="shared" si="91"/>
        <v>2</v>
      </c>
      <c r="BC73" s="7">
        <f t="shared" si="92"/>
        <v>4</v>
      </c>
      <c r="BD73" s="7">
        <f t="shared" si="93"/>
        <v>4</v>
      </c>
      <c r="BE73" s="7">
        <f t="shared" si="94"/>
        <v>2</v>
      </c>
      <c r="BF73" s="8">
        <f t="shared" si="57"/>
        <v>76</v>
      </c>
      <c r="BG73" s="8">
        <f t="shared" si="58"/>
        <v>3.04</v>
      </c>
      <c r="BH73" s="8">
        <f t="shared" si="59"/>
        <v>20</v>
      </c>
      <c r="BI73" s="8">
        <f t="shared" si="60"/>
        <v>4</v>
      </c>
      <c r="BJ73" s="8">
        <f t="shared" si="61"/>
        <v>12</v>
      </c>
      <c r="BK73" s="8">
        <f t="shared" si="62"/>
        <v>2.4</v>
      </c>
      <c r="BL73" s="8">
        <f t="shared" si="63"/>
        <v>16</v>
      </c>
      <c r="BM73" s="8">
        <f t="shared" si="64"/>
        <v>3.2</v>
      </c>
      <c r="BN73" s="8">
        <f t="shared" si="65"/>
        <v>14</v>
      </c>
      <c r="BO73" s="8">
        <f t="shared" si="66"/>
        <v>2.8</v>
      </c>
      <c r="BP73" s="8">
        <f t="shared" si="67"/>
        <v>14</v>
      </c>
      <c r="BQ73" s="8">
        <f t="shared" si="68"/>
        <v>2.8</v>
      </c>
    </row>
    <row r="74" spans="1:69" x14ac:dyDescent="0.25">
      <c r="A74">
        <v>36532</v>
      </c>
      <c r="B74">
        <v>0</v>
      </c>
      <c r="C74">
        <v>1998</v>
      </c>
      <c r="D74">
        <f t="shared" si="69"/>
        <v>26</v>
      </c>
      <c r="E74" s="1">
        <v>45595.460023148145</v>
      </c>
      <c r="F74" t="s">
        <v>101</v>
      </c>
      <c r="H74" s="4">
        <v>4</v>
      </c>
      <c r="I74" s="4">
        <v>4</v>
      </c>
      <c r="J74" s="4">
        <v>2</v>
      </c>
      <c r="K74" s="4">
        <v>4</v>
      </c>
      <c r="L74" s="4">
        <v>4</v>
      </c>
      <c r="M74" s="4">
        <v>5</v>
      </c>
      <c r="N74" s="4">
        <v>4</v>
      </c>
      <c r="O74" s="4">
        <v>4</v>
      </c>
      <c r="P74" s="4">
        <v>2</v>
      </c>
      <c r="Q74" s="4">
        <v>4</v>
      </c>
      <c r="R74" s="4">
        <v>4</v>
      </c>
      <c r="S74" s="4">
        <v>4</v>
      </c>
      <c r="T74" s="4">
        <v>4</v>
      </c>
      <c r="U74" s="4">
        <v>4</v>
      </c>
      <c r="V74" s="4">
        <v>4</v>
      </c>
      <c r="W74" s="4">
        <v>4</v>
      </c>
      <c r="X74" s="4">
        <v>3</v>
      </c>
      <c r="Y74" s="4">
        <v>4</v>
      </c>
      <c r="Z74" s="4">
        <v>4</v>
      </c>
      <c r="AA74" s="4">
        <v>4</v>
      </c>
      <c r="AB74" s="4">
        <v>2</v>
      </c>
      <c r="AC74" s="4">
        <v>3</v>
      </c>
      <c r="AD74" s="4">
        <v>4</v>
      </c>
      <c r="AE74" s="4">
        <v>5</v>
      </c>
      <c r="AF74" s="4">
        <v>3</v>
      </c>
      <c r="AG74" s="7">
        <f t="shared" si="70"/>
        <v>4</v>
      </c>
      <c r="AH74" s="7">
        <f t="shared" si="71"/>
        <v>4</v>
      </c>
      <c r="AI74" s="7">
        <f t="shared" si="72"/>
        <v>4</v>
      </c>
      <c r="AJ74" s="7">
        <f t="shared" si="73"/>
        <v>4</v>
      </c>
      <c r="AK74" s="7">
        <f t="shared" si="74"/>
        <v>4</v>
      </c>
      <c r="AL74" s="7">
        <f t="shared" si="75"/>
        <v>5</v>
      </c>
      <c r="AM74" s="7">
        <f t="shared" si="76"/>
        <v>4</v>
      </c>
      <c r="AN74" s="7">
        <f t="shared" si="77"/>
        <v>4</v>
      </c>
      <c r="AO74" s="7">
        <f t="shared" si="78"/>
        <v>4</v>
      </c>
      <c r="AP74" s="7">
        <f t="shared" si="79"/>
        <v>4</v>
      </c>
      <c r="AQ74" s="7">
        <f t="shared" si="80"/>
        <v>2</v>
      </c>
      <c r="AR74" s="7">
        <f t="shared" si="81"/>
        <v>4</v>
      </c>
      <c r="AS74" s="7">
        <f t="shared" si="82"/>
        <v>4</v>
      </c>
      <c r="AT74" s="7">
        <f t="shared" si="83"/>
        <v>4</v>
      </c>
      <c r="AU74" s="7">
        <f t="shared" si="84"/>
        <v>4</v>
      </c>
      <c r="AV74" s="7">
        <f t="shared" si="85"/>
        <v>4</v>
      </c>
      <c r="AW74" s="7">
        <f t="shared" si="86"/>
        <v>3</v>
      </c>
      <c r="AX74" s="7">
        <f t="shared" si="87"/>
        <v>4</v>
      </c>
      <c r="AY74" s="7">
        <f t="shared" si="88"/>
        <v>4</v>
      </c>
      <c r="AZ74" s="7">
        <f t="shared" si="89"/>
        <v>4</v>
      </c>
      <c r="BA74" s="7">
        <f t="shared" si="90"/>
        <v>4</v>
      </c>
      <c r="BB74" s="7">
        <f t="shared" si="91"/>
        <v>3</v>
      </c>
      <c r="BC74" s="7">
        <f t="shared" si="92"/>
        <v>4</v>
      </c>
      <c r="BD74" s="7">
        <f t="shared" si="93"/>
        <v>5</v>
      </c>
      <c r="BE74" s="7">
        <f t="shared" si="94"/>
        <v>3</v>
      </c>
      <c r="BF74" s="8">
        <f t="shared" si="57"/>
        <v>97</v>
      </c>
      <c r="BG74" s="8">
        <f t="shared" si="58"/>
        <v>3.88</v>
      </c>
      <c r="BH74" s="8">
        <f t="shared" si="59"/>
        <v>20</v>
      </c>
      <c r="BI74" s="8">
        <f t="shared" si="60"/>
        <v>4</v>
      </c>
      <c r="BJ74" s="8">
        <f t="shared" si="61"/>
        <v>21</v>
      </c>
      <c r="BK74" s="8">
        <f t="shared" si="62"/>
        <v>4.2</v>
      </c>
      <c r="BL74" s="8">
        <f t="shared" si="63"/>
        <v>18</v>
      </c>
      <c r="BM74" s="8">
        <f t="shared" si="64"/>
        <v>3.6</v>
      </c>
      <c r="BN74" s="8">
        <f t="shared" si="65"/>
        <v>19</v>
      </c>
      <c r="BO74" s="8">
        <f t="shared" si="66"/>
        <v>3.8</v>
      </c>
      <c r="BP74" s="8">
        <f t="shared" si="67"/>
        <v>19</v>
      </c>
      <c r="BQ74" s="8">
        <f t="shared" si="68"/>
        <v>3.8</v>
      </c>
    </row>
    <row r="75" spans="1:69" x14ac:dyDescent="0.25">
      <c r="A75">
        <v>36542</v>
      </c>
      <c r="B75">
        <v>0</v>
      </c>
      <c r="C75">
        <v>1998</v>
      </c>
      <c r="D75">
        <f t="shared" si="69"/>
        <v>26</v>
      </c>
      <c r="E75" s="1">
        <v>45595.460821759261</v>
      </c>
      <c r="F75" t="s">
        <v>99</v>
      </c>
      <c r="G75">
        <v>1</v>
      </c>
      <c r="H75" s="4">
        <v>5</v>
      </c>
      <c r="I75" s="4">
        <v>4</v>
      </c>
      <c r="J75" s="4">
        <v>1</v>
      </c>
      <c r="K75" s="4">
        <v>5</v>
      </c>
      <c r="L75" s="4">
        <v>5</v>
      </c>
      <c r="M75" s="4">
        <v>5</v>
      </c>
      <c r="N75" s="4">
        <v>5</v>
      </c>
      <c r="O75" s="4">
        <v>5</v>
      </c>
      <c r="P75" s="4">
        <v>2</v>
      </c>
      <c r="Q75" s="4">
        <v>2</v>
      </c>
      <c r="R75" s="4">
        <v>3</v>
      </c>
      <c r="S75" s="4">
        <v>4</v>
      </c>
      <c r="T75" s="4">
        <v>3</v>
      </c>
      <c r="U75" s="4">
        <v>5</v>
      </c>
      <c r="V75" s="4">
        <v>5</v>
      </c>
      <c r="W75" s="4">
        <v>3</v>
      </c>
      <c r="X75" s="4">
        <v>1</v>
      </c>
      <c r="Y75" s="4">
        <v>5</v>
      </c>
      <c r="Z75" s="4">
        <v>4</v>
      </c>
      <c r="AA75" s="4">
        <v>4</v>
      </c>
      <c r="AB75" s="4">
        <v>1</v>
      </c>
      <c r="AC75" s="4">
        <v>5</v>
      </c>
      <c r="AD75" s="4">
        <v>5</v>
      </c>
      <c r="AE75" s="4">
        <v>5</v>
      </c>
      <c r="AF75" s="4">
        <v>2</v>
      </c>
      <c r="AG75" s="7">
        <f t="shared" si="70"/>
        <v>5</v>
      </c>
      <c r="AH75" s="7">
        <f t="shared" si="71"/>
        <v>4</v>
      </c>
      <c r="AI75" s="7">
        <f t="shared" si="72"/>
        <v>5</v>
      </c>
      <c r="AJ75" s="7">
        <f t="shared" si="73"/>
        <v>5</v>
      </c>
      <c r="AK75" s="7">
        <f t="shared" si="74"/>
        <v>5</v>
      </c>
      <c r="AL75" s="7">
        <f t="shared" si="75"/>
        <v>5</v>
      </c>
      <c r="AM75" s="7">
        <f t="shared" si="76"/>
        <v>5</v>
      </c>
      <c r="AN75" s="7">
        <f t="shared" si="77"/>
        <v>5</v>
      </c>
      <c r="AO75" s="7">
        <f t="shared" si="78"/>
        <v>4</v>
      </c>
      <c r="AP75" s="7">
        <f t="shared" si="79"/>
        <v>2</v>
      </c>
      <c r="AQ75" s="7">
        <f t="shared" si="80"/>
        <v>3</v>
      </c>
      <c r="AR75" s="7">
        <f t="shared" si="81"/>
        <v>4</v>
      </c>
      <c r="AS75" s="7">
        <f t="shared" si="82"/>
        <v>3</v>
      </c>
      <c r="AT75" s="7">
        <f t="shared" si="83"/>
        <v>5</v>
      </c>
      <c r="AU75" s="7">
        <f t="shared" si="84"/>
        <v>5</v>
      </c>
      <c r="AV75" s="7">
        <f t="shared" si="85"/>
        <v>3</v>
      </c>
      <c r="AW75" s="7">
        <f t="shared" si="86"/>
        <v>5</v>
      </c>
      <c r="AX75" s="7">
        <f t="shared" si="87"/>
        <v>5</v>
      </c>
      <c r="AY75" s="7">
        <f t="shared" si="88"/>
        <v>4</v>
      </c>
      <c r="AZ75" s="7">
        <f t="shared" si="89"/>
        <v>4</v>
      </c>
      <c r="BA75" s="7">
        <f t="shared" si="90"/>
        <v>5</v>
      </c>
      <c r="BB75" s="7">
        <f t="shared" si="91"/>
        <v>5</v>
      </c>
      <c r="BC75" s="7">
        <f t="shared" si="92"/>
        <v>5</v>
      </c>
      <c r="BD75" s="7">
        <f t="shared" si="93"/>
        <v>5</v>
      </c>
      <c r="BE75" s="7">
        <f t="shared" si="94"/>
        <v>2</v>
      </c>
      <c r="BF75" s="8">
        <f t="shared" si="57"/>
        <v>108</v>
      </c>
      <c r="BG75" s="8">
        <f t="shared" si="58"/>
        <v>4.32</v>
      </c>
      <c r="BH75" s="8">
        <f t="shared" si="59"/>
        <v>24</v>
      </c>
      <c r="BI75" s="8">
        <f t="shared" si="60"/>
        <v>4.8</v>
      </c>
      <c r="BJ75" s="8">
        <f t="shared" si="61"/>
        <v>21</v>
      </c>
      <c r="BK75" s="8">
        <f t="shared" si="62"/>
        <v>4.2</v>
      </c>
      <c r="BL75" s="8">
        <f t="shared" si="63"/>
        <v>20</v>
      </c>
      <c r="BM75" s="8">
        <f t="shared" si="64"/>
        <v>4</v>
      </c>
      <c r="BN75" s="8">
        <f t="shared" si="65"/>
        <v>21</v>
      </c>
      <c r="BO75" s="8">
        <f t="shared" si="66"/>
        <v>4.2</v>
      </c>
      <c r="BP75" s="8">
        <f t="shared" si="67"/>
        <v>22</v>
      </c>
      <c r="BQ75" s="8">
        <f t="shared" si="68"/>
        <v>4.4000000000000004</v>
      </c>
    </row>
    <row r="76" spans="1:69" x14ac:dyDescent="0.25">
      <c r="A76">
        <v>36473</v>
      </c>
      <c r="B76">
        <v>0</v>
      </c>
      <c r="C76">
        <v>1998</v>
      </c>
      <c r="D76">
        <f t="shared" si="69"/>
        <v>26</v>
      </c>
      <c r="E76" s="1">
        <v>45595.463425925926</v>
      </c>
      <c r="F76" t="s">
        <v>107</v>
      </c>
      <c r="G76">
        <v>1</v>
      </c>
      <c r="H76" s="4">
        <v>5</v>
      </c>
      <c r="I76" s="4">
        <v>5</v>
      </c>
      <c r="J76" s="4">
        <v>1</v>
      </c>
      <c r="K76" s="4">
        <v>5</v>
      </c>
      <c r="L76" s="4">
        <v>5</v>
      </c>
      <c r="M76" s="4">
        <v>4</v>
      </c>
      <c r="N76" s="4">
        <v>4</v>
      </c>
      <c r="O76" s="4">
        <v>4</v>
      </c>
      <c r="P76" s="4">
        <v>2</v>
      </c>
      <c r="Q76" s="4">
        <v>4</v>
      </c>
      <c r="R76" s="4">
        <v>5</v>
      </c>
      <c r="S76" s="4">
        <v>4</v>
      </c>
      <c r="T76" s="4">
        <v>4</v>
      </c>
      <c r="U76" s="4">
        <v>4</v>
      </c>
      <c r="V76" s="4">
        <v>5</v>
      </c>
      <c r="W76" s="4">
        <v>4</v>
      </c>
      <c r="X76" s="4">
        <v>4</v>
      </c>
      <c r="Y76" s="4">
        <v>4</v>
      </c>
      <c r="Z76" s="4">
        <v>4</v>
      </c>
      <c r="AA76" s="4">
        <v>3</v>
      </c>
      <c r="AB76" s="4">
        <v>3</v>
      </c>
      <c r="AC76" s="4">
        <v>4</v>
      </c>
      <c r="AD76" s="4">
        <v>4</v>
      </c>
      <c r="AE76" s="4">
        <v>4</v>
      </c>
      <c r="AF76" s="4">
        <v>3</v>
      </c>
      <c r="AG76" s="7">
        <f t="shared" si="70"/>
        <v>5</v>
      </c>
      <c r="AH76" s="7">
        <f t="shared" si="71"/>
        <v>5</v>
      </c>
      <c r="AI76" s="7">
        <f t="shared" si="72"/>
        <v>5</v>
      </c>
      <c r="AJ76" s="7">
        <f t="shared" si="73"/>
        <v>5</v>
      </c>
      <c r="AK76" s="7">
        <f t="shared" si="74"/>
        <v>5</v>
      </c>
      <c r="AL76" s="7">
        <f t="shared" si="75"/>
        <v>4</v>
      </c>
      <c r="AM76" s="7">
        <f t="shared" si="76"/>
        <v>4</v>
      </c>
      <c r="AN76" s="7">
        <f t="shared" si="77"/>
        <v>4</v>
      </c>
      <c r="AO76" s="7">
        <f t="shared" si="78"/>
        <v>4</v>
      </c>
      <c r="AP76" s="7">
        <f t="shared" si="79"/>
        <v>4</v>
      </c>
      <c r="AQ76" s="7">
        <f t="shared" si="80"/>
        <v>1</v>
      </c>
      <c r="AR76" s="7">
        <f t="shared" si="81"/>
        <v>4</v>
      </c>
      <c r="AS76" s="7">
        <f t="shared" si="82"/>
        <v>4</v>
      </c>
      <c r="AT76" s="7">
        <f t="shared" si="83"/>
        <v>4</v>
      </c>
      <c r="AU76" s="7">
        <f t="shared" si="84"/>
        <v>5</v>
      </c>
      <c r="AV76" s="7">
        <f t="shared" si="85"/>
        <v>4</v>
      </c>
      <c r="AW76" s="7">
        <f t="shared" si="86"/>
        <v>2</v>
      </c>
      <c r="AX76" s="7">
        <f t="shared" si="87"/>
        <v>4</v>
      </c>
      <c r="AY76" s="7">
        <f t="shared" si="88"/>
        <v>4</v>
      </c>
      <c r="AZ76" s="7">
        <f t="shared" si="89"/>
        <v>3</v>
      </c>
      <c r="BA76" s="7">
        <f t="shared" si="90"/>
        <v>3</v>
      </c>
      <c r="BB76" s="7">
        <f t="shared" si="91"/>
        <v>4</v>
      </c>
      <c r="BC76" s="7">
        <f t="shared" si="92"/>
        <v>4</v>
      </c>
      <c r="BD76" s="7">
        <f t="shared" si="93"/>
        <v>4</v>
      </c>
      <c r="BE76" s="7">
        <f t="shared" si="94"/>
        <v>3</v>
      </c>
      <c r="BF76" s="8">
        <f t="shared" si="57"/>
        <v>98</v>
      </c>
      <c r="BG76" s="8">
        <f t="shared" si="58"/>
        <v>3.92</v>
      </c>
      <c r="BH76" s="8">
        <f t="shared" si="59"/>
        <v>25</v>
      </c>
      <c r="BI76" s="8">
        <f t="shared" si="60"/>
        <v>5</v>
      </c>
      <c r="BJ76" s="8">
        <f t="shared" si="61"/>
        <v>20</v>
      </c>
      <c r="BK76" s="8">
        <f t="shared" si="62"/>
        <v>4</v>
      </c>
      <c r="BL76" s="8">
        <f t="shared" si="63"/>
        <v>18</v>
      </c>
      <c r="BM76" s="8">
        <f t="shared" si="64"/>
        <v>3.6</v>
      </c>
      <c r="BN76" s="8">
        <f t="shared" si="65"/>
        <v>17</v>
      </c>
      <c r="BO76" s="8">
        <f t="shared" si="66"/>
        <v>3.4</v>
      </c>
      <c r="BP76" s="8">
        <f t="shared" si="67"/>
        <v>18</v>
      </c>
      <c r="BQ76" s="8">
        <f t="shared" si="68"/>
        <v>3.6</v>
      </c>
    </row>
    <row r="77" spans="1:69" x14ac:dyDescent="0.25">
      <c r="A77">
        <v>36526</v>
      </c>
      <c r="B77">
        <v>0</v>
      </c>
      <c r="C77">
        <v>1992</v>
      </c>
      <c r="D77">
        <f t="shared" si="69"/>
        <v>32</v>
      </c>
      <c r="E77" s="1">
        <v>45595.476921296293</v>
      </c>
      <c r="F77" t="s">
        <v>107</v>
      </c>
      <c r="G77">
        <v>1</v>
      </c>
      <c r="H77" s="4">
        <v>4</v>
      </c>
      <c r="I77" s="4">
        <v>4</v>
      </c>
      <c r="J77" s="4">
        <v>3</v>
      </c>
      <c r="K77" s="4">
        <v>4</v>
      </c>
      <c r="L77" s="4">
        <v>4</v>
      </c>
      <c r="M77" s="4">
        <v>4</v>
      </c>
      <c r="N77" s="4">
        <v>2</v>
      </c>
      <c r="O77" s="4">
        <v>4</v>
      </c>
      <c r="P77" s="4">
        <v>4</v>
      </c>
      <c r="Q77" s="4">
        <v>2</v>
      </c>
      <c r="R77" s="4">
        <v>2</v>
      </c>
      <c r="S77" s="4">
        <v>4</v>
      </c>
      <c r="T77" s="4">
        <v>4</v>
      </c>
      <c r="U77" s="4">
        <v>4</v>
      </c>
      <c r="V77" s="4">
        <v>4</v>
      </c>
      <c r="W77" s="4">
        <v>4</v>
      </c>
      <c r="X77" s="4">
        <v>2</v>
      </c>
      <c r="Y77" s="4">
        <v>4</v>
      </c>
      <c r="Z77" s="4">
        <v>4</v>
      </c>
      <c r="AA77" s="4">
        <v>2</v>
      </c>
      <c r="AB77" s="4">
        <v>2</v>
      </c>
      <c r="AC77" s="4">
        <v>4</v>
      </c>
      <c r="AD77" s="4">
        <v>4</v>
      </c>
      <c r="AE77" s="4">
        <v>4</v>
      </c>
      <c r="AF77" s="4">
        <v>3</v>
      </c>
      <c r="AG77" s="7">
        <f t="shared" si="70"/>
        <v>4</v>
      </c>
      <c r="AH77" s="7">
        <f t="shared" si="71"/>
        <v>4</v>
      </c>
      <c r="AI77" s="7">
        <f t="shared" si="72"/>
        <v>3</v>
      </c>
      <c r="AJ77" s="7">
        <f t="shared" si="73"/>
        <v>4</v>
      </c>
      <c r="AK77" s="7">
        <f t="shared" si="74"/>
        <v>4</v>
      </c>
      <c r="AL77" s="7">
        <f t="shared" si="75"/>
        <v>4</v>
      </c>
      <c r="AM77" s="7">
        <f t="shared" si="76"/>
        <v>2</v>
      </c>
      <c r="AN77" s="7">
        <f t="shared" si="77"/>
        <v>4</v>
      </c>
      <c r="AO77" s="7">
        <f t="shared" si="78"/>
        <v>2</v>
      </c>
      <c r="AP77" s="7">
        <f t="shared" si="79"/>
        <v>2</v>
      </c>
      <c r="AQ77" s="7">
        <f t="shared" si="80"/>
        <v>4</v>
      </c>
      <c r="AR77" s="7">
        <f t="shared" si="81"/>
        <v>4</v>
      </c>
      <c r="AS77" s="7">
        <f t="shared" si="82"/>
        <v>4</v>
      </c>
      <c r="AT77" s="7">
        <f t="shared" si="83"/>
        <v>4</v>
      </c>
      <c r="AU77" s="7">
        <f t="shared" si="84"/>
        <v>4</v>
      </c>
      <c r="AV77" s="7">
        <f t="shared" si="85"/>
        <v>4</v>
      </c>
      <c r="AW77" s="7">
        <f t="shared" si="86"/>
        <v>4</v>
      </c>
      <c r="AX77" s="7">
        <f t="shared" si="87"/>
        <v>4</v>
      </c>
      <c r="AY77" s="7">
        <f t="shared" si="88"/>
        <v>4</v>
      </c>
      <c r="AZ77" s="7">
        <f t="shared" si="89"/>
        <v>2</v>
      </c>
      <c r="BA77" s="7">
        <f t="shared" si="90"/>
        <v>4</v>
      </c>
      <c r="BB77" s="7">
        <f t="shared" si="91"/>
        <v>4</v>
      </c>
      <c r="BC77" s="7">
        <f t="shared" si="92"/>
        <v>4</v>
      </c>
      <c r="BD77" s="7">
        <f t="shared" si="93"/>
        <v>4</v>
      </c>
      <c r="BE77" s="7">
        <f t="shared" si="94"/>
        <v>3</v>
      </c>
      <c r="BF77" s="8">
        <f t="shared" si="57"/>
        <v>90</v>
      </c>
      <c r="BG77" s="8">
        <f t="shared" si="58"/>
        <v>3.6</v>
      </c>
      <c r="BH77" s="8">
        <f t="shared" si="59"/>
        <v>19</v>
      </c>
      <c r="BI77" s="8">
        <f t="shared" si="60"/>
        <v>3.8</v>
      </c>
      <c r="BJ77" s="8">
        <f t="shared" si="61"/>
        <v>14</v>
      </c>
      <c r="BK77" s="8">
        <f t="shared" si="62"/>
        <v>2.8</v>
      </c>
      <c r="BL77" s="8">
        <f t="shared" si="63"/>
        <v>20</v>
      </c>
      <c r="BM77" s="8">
        <f t="shared" si="64"/>
        <v>4</v>
      </c>
      <c r="BN77" s="8">
        <f t="shared" si="65"/>
        <v>18</v>
      </c>
      <c r="BO77" s="8">
        <f t="shared" si="66"/>
        <v>3.6</v>
      </c>
      <c r="BP77" s="8">
        <f t="shared" si="67"/>
        <v>19</v>
      </c>
      <c r="BQ77" s="8">
        <f t="shared" si="68"/>
        <v>3.8</v>
      </c>
    </row>
    <row r="78" spans="1:69" x14ac:dyDescent="0.25">
      <c r="A78">
        <v>36587</v>
      </c>
      <c r="B78">
        <v>0</v>
      </c>
      <c r="C78">
        <v>1995</v>
      </c>
      <c r="D78">
        <f t="shared" si="69"/>
        <v>29</v>
      </c>
      <c r="E78" s="1">
        <v>45595.480821759258</v>
      </c>
      <c r="F78" t="s">
        <v>127</v>
      </c>
      <c r="G78">
        <v>1</v>
      </c>
      <c r="H78" s="4">
        <v>2</v>
      </c>
      <c r="I78" s="4">
        <v>2</v>
      </c>
      <c r="J78" s="4">
        <v>4</v>
      </c>
      <c r="K78" s="4">
        <v>2</v>
      </c>
      <c r="L78" s="4">
        <v>3</v>
      </c>
      <c r="M78" s="4">
        <v>2</v>
      </c>
      <c r="N78" s="4">
        <v>2</v>
      </c>
      <c r="O78" s="4">
        <v>2</v>
      </c>
      <c r="P78" s="4">
        <v>4</v>
      </c>
      <c r="Q78" s="4">
        <v>3</v>
      </c>
      <c r="R78" s="4">
        <v>4</v>
      </c>
      <c r="S78" s="4">
        <v>2</v>
      </c>
      <c r="T78" s="4">
        <v>2</v>
      </c>
      <c r="U78" s="4">
        <v>4</v>
      </c>
      <c r="V78" s="4">
        <v>4</v>
      </c>
      <c r="W78" s="4">
        <v>4</v>
      </c>
      <c r="X78" s="4">
        <v>2</v>
      </c>
      <c r="Y78" s="4">
        <v>3</v>
      </c>
      <c r="Z78" s="4">
        <v>4</v>
      </c>
      <c r="AA78" s="4">
        <v>2</v>
      </c>
      <c r="AB78" s="4">
        <v>4</v>
      </c>
      <c r="AC78" s="4">
        <v>3</v>
      </c>
      <c r="AD78" s="4">
        <v>3</v>
      </c>
      <c r="AE78" s="4">
        <v>4</v>
      </c>
      <c r="AF78" s="4">
        <v>2</v>
      </c>
      <c r="AG78" s="7">
        <f t="shared" si="70"/>
        <v>2</v>
      </c>
      <c r="AH78" s="7">
        <f t="shared" si="71"/>
        <v>2</v>
      </c>
      <c r="AI78" s="7">
        <f t="shared" si="72"/>
        <v>2</v>
      </c>
      <c r="AJ78" s="7">
        <f t="shared" si="73"/>
        <v>2</v>
      </c>
      <c r="AK78" s="7">
        <f t="shared" si="74"/>
        <v>3</v>
      </c>
      <c r="AL78" s="7">
        <f t="shared" si="75"/>
        <v>2</v>
      </c>
      <c r="AM78" s="7">
        <f t="shared" si="76"/>
        <v>2</v>
      </c>
      <c r="AN78" s="7">
        <f t="shared" si="77"/>
        <v>2</v>
      </c>
      <c r="AO78" s="7">
        <f t="shared" si="78"/>
        <v>2</v>
      </c>
      <c r="AP78" s="7">
        <f t="shared" si="79"/>
        <v>3</v>
      </c>
      <c r="AQ78" s="7">
        <f t="shared" si="80"/>
        <v>2</v>
      </c>
      <c r="AR78" s="7">
        <f t="shared" si="81"/>
        <v>2</v>
      </c>
      <c r="AS78" s="7">
        <f t="shared" si="82"/>
        <v>2</v>
      </c>
      <c r="AT78" s="7">
        <f t="shared" si="83"/>
        <v>4</v>
      </c>
      <c r="AU78" s="7">
        <f t="shared" si="84"/>
        <v>4</v>
      </c>
      <c r="AV78" s="7">
        <f t="shared" si="85"/>
        <v>4</v>
      </c>
      <c r="AW78" s="7">
        <f t="shared" si="86"/>
        <v>4</v>
      </c>
      <c r="AX78" s="7">
        <f t="shared" si="87"/>
        <v>3</v>
      </c>
      <c r="AY78" s="7">
        <f t="shared" si="88"/>
        <v>4</v>
      </c>
      <c r="AZ78" s="7">
        <f t="shared" si="89"/>
        <v>2</v>
      </c>
      <c r="BA78" s="7">
        <f t="shared" si="90"/>
        <v>2</v>
      </c>
      <c r="BB78" s="7">
        <f t="shared" si="91"/>
        <v>3</v>
      </c>
      <c r="BC78" s="7">
        <f t="shared" si="92"/>
        <v>3</v>
      </c>
      <c r="BD78" s="7">
        <f t="shared" si="93"/>
        <v>4</v>
      </c>
      <c r="BE78" s="7">
        <f t="shared" si="94"/>
        <v>2</v>
      </c>
      <c r="BF78" s="8">
        <f t="shared" si="57"/>
        <v>67</v>
      </c>
      <c r="BG78" s="8">
        <f t="shared" si="58"/>
        <v>2.68</v>
      </c>
      <c r="BH78" s="8">
        <f t="shared" si="59"/>
        <v>11</v>
      </c>
      <c r="BI78" s="8">
        <f t="shared" si="60"/>
        <v>2.2000000000000002</v>
      </c>
      <c r="BJ78" s="8">
        <f t="shared" si="61"/>
        <v>11</v>
      </c>
      <c r="BK78" s="8">
        <f t="shared" si="62"/>
        <v>2.2000000000000002</v>
      </c>
      <c r="BL78" s="8">
        <f t="shared" si="63"/>
        <v>14</v>
      </c>
      <c r="BM78" s="8">
        <f t="shared" si="64"/>
        <v>2.8</v>
      </c>
      <c r="BN78" s="8">
        <f t="shared" si="65"/>
        <v>17</v>
      </c>
      <c r="BO78" s="8">
        <f t="shared" si="66"/>
        <v>3.4</v>
      </c>
      <c r="BP78" s="8">
        <f t="shared" si="67"/>
        <v>14</v>
      </c>
      <c r="BQ78" s="8">
        <f t="shared" si="68"/>
        <v>2.8</v>
      </c>
    </row>
    <row r="79" spans="1:69" x14ac:dyDescent="0.25">
      <c r="A79">
        <v>36571</v>
      </c>
      <c r="B79">
        <v>0</v>
      </c>
      <c r="C79">
        <v>1979</v>
      </c>
      <c r="D79">
        <f t="shared" si="69"/>
        <v>45</v>
      </c>
      <c r="E79" s="1">
        <v>45595.487395833334</v>
      </c>
      <c r="F79" t="s">
        <v>101</v>
      </c>
      <c r="H79" s="4">
        <v>3</v>
      </c>
      <c r="I79" s="4">
        <v>2</v>
      </c>
      <c r="J79" s="4">
        <v>4</v>
      </c>
      <c r="K79" s="4">
        <v>2</v>
      </c>
      <c r="L79" s="4">
        <v>3</v>
      </c>
      <c r="M79" s="4">
        <v>2</v>
      </c>
      <c r="N79" s="4">
        <v>2</v>
      </c>
      <c r="O79" s="4">
        <v>2</v>
      </c>
      <c r="P79" s="4">
        <v>4</v>
      </c>
      <c r="Q79" s="4">
        <v>4</v>
      </c>
      <c r="R79" s="4">
        <v>4</v>
      </c>
      <c r="S79" s="4">
        <v>5</v>
      </c>
      <c r="T79" s="4">
        <v>4</v>
      </c>
      <c r="U79" s="4">
        <v>4</v>
      </c>
      <c r="V79" s="4">
        <v>4</v>
      </c>
      <c r="W79" s="4">
        <v>4</v>
      </c>
      <c r="X79" s="4">
        <v>3</v>
      </c>
      <c r="Y79" s="4">
        <v>4</v>
      </c>
      <c r="Z79" s="4">
        <v>4</v>
      </c>
      <c r="AA79" s="4">
        <v>3</v>
      </c>
      <c r="AB79" s="4">
        <v>2</v>
      </c>
      <c r="AC79" s="4">
        <v>4</v>
      </c>
      <c r="AD79" s="4">
        <v>4</v>
      </c>
      <c r="AE79" s="4">
        <v>4</v>
      </c>
      <c r="AF79" s="4">
        <v>2</v>
      </c>
      <c r="AG79" s="7">
        <f t="shared" si="70"/>
        <v>3</v>
      </c>
      <c r="AH79" s="7">
        <f t="shared" si="71"/>
        <v>2</v>
      </c>
      <c r="AI79" s="7">
        <f t="shared" si="72"/>
        <v>2</v>
      </c>
      <c r="AJ79" s="7">
        <f t="shared" si="73"/>
        <v>2</v>
      </c>
      <c r="AK79" s="7">
        <f t="shared" si="74"/>
        <v>3</v>
      </c>
      <c r="AL79" s="7">
        <f t="shared" si="75"/>
        <v>2</v>
      </c>
      <c r="AM79" s="7">
        <f t="shared" si="76"/>
        <v>2</v>
      </c>
      <c r="AN79" s="7">
        <f t="shared" si="77"/>
        <v>2</v>
      </c>
      <c r="AO79" s="7">
        <f t="shared" si="78"/>
        <v>2</v>
      </c>
      <c r="AP79" s="7">
        <f t="shared" si="79"/>
        <v>4</v>
      </c>
      <c r="AQ79" s="7">
        <f t="shared" si="80"/>
        <v>2</v>
      </c>
      <c r="AR79" s="7">
        <f t="shared" si="81"/>
        <v>5</v>
      </c>
      <c r="AS79" s="7">
        <f t="shared" si="82"/>
        <v>4</v>
      </c>
      <c r="AT79" s="7">
        <f t="shared" si="83"/>
        <v>4</v>
      </c>
      <c r="AU79" s="7">
        <f t="shared" si="84"/>
        <v>4</v>
      </c>
      <c r="AV79" s="7">
        <f t="shared" si="85"/>
        <v>4</v>
      </c>
      <c r="AW79" s="7">
        <f t="shared" si="86"/>
        <v>3</v>
      </c>
      <c r="AX79" s="7">
        <f t="shared" si="87"/>
        <v>4</v>
      </c>
      <c r="AY79" s="7">
        <f t="shared" si="88"/>
        <v>4</v>
      </c>
      <c r="AZ79" s="7">
        <f t="shared" si="89"/>
        <v>3</v>
      </c>
      <c r="BA79" s="7">
        <f t="shared" si="90"/>
        <v>4</v>
      </c>
      <c r="BB79" s="7">
        <f t="shared" si="91"/>
        <v>4</v>
      </c>
      <c r="BC79" s="7">
        <f t="shared" si="92"/>
        <v>4</v>
      </c>
      <c r="BD79" s="7">
        <f t="shared" si="93"/>
        <v>4</v>
      </c>
      <c r="BE79" s="7">
        <f t="shared" si="94"/>
        <v>2</v>
      </c>
      <c r="BF79" s="8">
        <f t="shared" si="57"/>
        <v>79</v>
      </c>
      <c r="BG79" s="8">
        <f t="shared" si="58"/>
        <v>3.16</v>
      </c>
      <c r="BH79" s="8">
        <f t="shared" si="59"/>
        <v>12</v>
      </c>
      <c r="BI79" s="8">
        <f t="shared" si="60"/>
        <v>2.4</v>
      </c>
      <c r="BJ79" s="8">
        <f t="shared" si="61"/>
        <v>12</v>
      </c>
      <c r="BK79" s="8">
        <f t="shared" si="62"/>
        <v>2.4</v>
      </c>
      <c r="BL79" s="8">
        <f t="shared" si="63"/>
        <v>19</v>
      </c>
      <c r="BM79" s="8">
        <f t="shared" si="64"/>
        <v>3.8</v>
      </c>
      <c r="BN79" s="8">
        <f t="shared" si="65"/>
        <v>18</v>
      </c>
      <c r="BO79" s="8">
        <f t="shared" si="66"/>
        <v>3.6</v>
      </c>
      <c r="BP79" s="8">
        <f t="shared" si="67"/>
        <v>18</v>
      </c>
      <c r="BQ79" s="8">
        <f t="shared" si="68"/>
        <v>3.6</v>
      </c>
    </row>
    <row r="80" spans="1:69" x14ac:dyDescent="0.25">
      <c r="A80">
        <v>36616</v>
      </c>
      <c r="B80">
        <v>1</v>
      </c>
      <c r="C80">
        <v>1981</v>
      </c>
      <c r="D80">
        <f t="shared" si="69"/>
        <v>43</v>
      </c>
      <c r="E80" s="1">
        <v>45595.504710648151</v>
      </c>
      <c r="F80" t="s">
        <v>101</v>
      </c>
      <c r="H80" s="4">
        <v>4</v>
      </c>
      <c r="I80" s="4">
        <v>4</v>
      </c>
      <c r="J80" s="4">
        <v>5</v>
      </c>
      <c r="K80" s="4">
        <v>1</v>
      </c>
      <c r="L80" s="4">
        <v>1</v>
      </c>
      <c r="M80" s="4">
        <v>5</v>
      </c>
      <c r="N80" s="4">
        <v>3</v>
      </c>
      <c r="O80" s="4">
        <v>5</v>
      </c>
      <c r="P80" s="4">
        <v>1</v>
      </c>
      <c r="Q80" s="4">
        <v>5</v>
      </c>
      <c r="R80" s="4">
        <v>2</v>
      </c>
      <c r="S80" s="4">
        <v>4</v>
      </c>
      <c r="T80" s="4">
        <v>3</v>
      </c>
      <c r="U80" s="4">
        <v>5</v>
      </c>
      <c r="V80" s="4">
        <v>5</v>
      </c>
      <c r="W80" s="4">
        <v>1</v>
      </c>
      <c r="X80" s="4">
        <v>1</v>
      </c>
      <c r="Y80" s="4">
        <v>5</v>
      </c>
      <c r="Z80" s="4">
        <v>5</v>
      </c>
      <c r="AA80" s="4">
        <v>5</v>
      </c>
      <c r="AB80" s="4">
        <v>3</v>
      </c>
      <c r="AC80" s="4">
        <v>4</v>
      </c>
      <c r="AD80" s="4">
        <v>3</v>
      </c>
      <c r="AE80" s="4">
        <v>4</v>
      </c>
      <c r="AF80" s="4">
        <v>3</v>
      </c>
      <c r="AG80" s="7">
        <f t="shared" si="70"/>
        <v>4</v>
      </c>
      <c r="AH80" s="7">
        <f t="shared" si="71"/>
        <v>4</v>
      </c>
      <c r="AI80" s="7">
        <f t="shared" si="72"/>
        <v>1</v>
      </c>
      <c r="AJ80" s="7">
        <f t="shared" si="73"/>
        <v>1</v>
      </c>
      <c r="AK80" s="7">
        <f t="shared" si="74"/>
        <v>1</v>
      </c>
      <c r="AL80" s="7">
        <f t="shared" si="75"/>
        <v>5</v>
      </c>
      <c r="AM80" s="7">
        <f t="shared" si="76"/>
        <v>3</v>
      </c>
      <c r="AN80" s="7">
        <f t="shared" si="77"/>
        <v>5</v>
      </c>
      <c r="AO80" s="7">
        <f t="shared" si="78"/>
        <v>5</v>
      </c>
      <c r="AP80" s="7">
        <f t="shared" si="79"/>
        <v>5</v>
      </c>
      <c r="AQ80" s="7">
        <f t="shared" si="80"/>
        <v>4</v>
      </c>
      <c r="AR80" s="7">
        <f t="shared" si="81"/>
        <v>4</v>
      </c>
      <c r="AS80" s="7">
        <f t="shared" si="82"/>
        <v>3</v>
      </c>
      <c r="AT80" s="7">
        <f t="shared" si="83"/>
        <v>5</v>
      </c>
      <c r="AU80" s="7">
        <f t="shared" si="84"/>
        <v>5</v>
      </c>
      <c r="AV80" s="7">
        <f t="shared" si="85"/>
        <v>1</v>
      </c>
      <c r="AW80" s="7">
        <f t="shared" si="86"/>
        <v>5</v>
      </c>
      <c r="AX80" s="7">
        <f t="shared" si="87"/>
        <v>5</v>
      </c>
      <c r="AY80" s="7">
        <f t="shared" si="88"/>
        <v>5</v>
      </c>
      <c r="AZ80" s="7">
        <f t="shared" si="89"/>
        <v>5</v>
      </c>
      <c r="BA80" s="7">
        <f t="shared" si="90"/>
        <v>3</v>
      </c>
      <c r="BB80" s="7">
        <f t="shared" si="91"/>
        <v>4</v>
      </c>
      <c r="BC80" s="7">
        <f t="shared" si="92"/>
        <v>3</v>
      </c>
      <c r="BD80" s="7">
        <f t="shared" si="93"/>
        <v>4</v>
      </c>
      <c r="BE80" s="7">
        <f t="shared" si="94"/>
        <v>3</v>
      </c>
      <c r="BF80" s="8">
        <f t="shared" si="57"/>
        <v>93</v>
      </c>
      <c r="BG80" s="8">
        <f t="shared" si="58"/>
        <v>3.72</v>
      </c>
      <c r="BH80" s="8">
        <f t="shared" si="59"/>
        <v>11</v>
      </c>
      <c r="BI80" s="8">
        <f t="shared" si="60"/>
        <v>2.2000000000000002</v>
      </c>
      <c r="BJ80" s="8">
        <f t="shared" si="61"/>
        <v>23</v>
      </c>
      <c r="BK80" s="8">
        <f t="shared" si="62"/>
        <v>4.5999999999999996</v>
      </c>
      <c r="BL80" s="8">
        <f t="shared" si="63"/>
        <v>21</v>
      </c>
      <c r="BM80" s="8">
        <f t="shared" si="64"/>
        <v>4.2</v>
      </c>
      <c r="BN80" s="8">
        <f t="shared" si="65"/>
        <v>21</v>
      </c>
      <c r="BO80" s="8">
        <f t="shared" si="66"/>
        <v>4.2</v>
      </c>
      <c r="BP80" s="8">
        <f t="shared" si="67"/>
        <v>17</v>
      </c>
      <c r="BQ80" s="8">
        <f t="shared" si="68"/>
        <v>3.4</v>
      </c>
    </row>
    <row r="81" spans="1:69" x14ac:dyDescent="0.25">
      <c r="A81">
        <v>36449</v>
      </c>
      <c r="B81">
        <v>0</v>
      </c>
      <c r="C81">
        <v>1997</v>
      </c>
      <c r="D81">
        <f t="shared" si="69"/>
        <v>27</v>
      </c>
      <c r="E81" s="1">
        <v>45595.508287037039</v>
      </c>
      <c r="F81" t="s">
        <v>118</v>
      </c>
      <c r="G81">
        <v>0</v>
      </c>
      <c r="H81" s="4">
        <v>5</v>
      </c>
      <c r="I81" s="4">
        <v>5</v>
      </c>
      <c r="J81" s="4">
        <v>2</v>
      </c>
      <c r="K81" s="4">
        <v>4</v>
      </c>
      <c r="L81" s="4">
        <v>5</v>
      </c>
      <c r="M81" s="4">
        <v>5</v>
      </c>
      <c r="N81" s="4">
        <v>2</v>
      </c>
      <c r="O81" s="4">
        <v>4</v>
      </c>
      <c r="P81" s="4">
        <v>3</v>
      </c>
      <c r="Q81" s="4">
        <v>4</v>
      </c>
      <c r="R81" s="4">
        <v>5</v>
      </c>
      <c r="S81" s="4">
        <v>3</v>
      </c>
      <c r="T81" s="4">
        <v>4</v>
      </c>
      <c r="U81" s="4">
        <v>3</v>
      </c>
      <c r="V81" s="4">
        <v>4</v>
      </c>
      <c r="W81" s="4">
        <v>3</v>
      </c>
      <c r="X81" s="4">
        <v>4</v>
      </c>
      <c r="Y81" s="4">
        <v>3</v>
      </c>
      <c r="Z81" s="4">
        <v>4</v>
      </c>
      <c r="AA81" s="4">
        <v>3</v>
      </c>
      <c r="AB81" s="4">
        <v>2</v>
      </c>
      <c r="AC81" s="4">
        <v>5</v>
      </c>
      <c r="AD81" s="4">
        <v>4</v>
      </c>
      <c r="AE81" s="4">
        <v>4</v>
      </c>
      <c r="AF81" s="4">
        <v>4</v>
      </c>
      <c r="AG81" s="7">
        <f t="shared" si="70"/>
        <v>5</v>
      </c>
      <c r="AH81" s="7">
        <f t="shared" si="71"/>
        <v>5</v>
      </c>
      <c r="AI81" s="7">
        <f t="shared" si="72"/>
        <v>4</v>
      </c>
      <c r="AJ81" s="7">
        <f t="shared" si="73"/>
        <v>4</v>
      </c>
      <c r="AK81" s="7">
        <f t="shared" si="74"/>
        <v>5</v>
      </c>
      <c r="AL81" s="7">
        <f t="shared" si="75"/>
        <v>5</v>
      </c>
      <c r="AM81" s="7">
        <f t="shared" si="76"/>
        <v>2</v>
      </c>
      <c r="AN81" s="7">
        <f t="shared" si="77"/>
        <v>4</v>
      </c>
      <c r="AO81" s="7">
        <f t="shared" si="78"/>
        <v>3</v>
      </c>
      <c r="AP81" s="7">
        <f t="shared" si="79"/>
        <v>4</v>
      </c>
      <c r="AQ81" s="7">
        <f t="shared" si="80"/>
        <v>1</v>
      </c>
      <c r="AR81" s="7">
        <f t="shared" si="81"/>
        <v>3</v>
      </c>
      <c r="AS81" s="7">
        <f t="shared" si="82"/>
        <v>4</v>
      </c>
      <c r="AT81" s="7">
        <f t="shared" si="83"/>
        <v>3</v>
      </c>
      <c r="AU81" s="7">
        <f t="shared" si="84"/>
        <v>4</v>
      </c>
      <c r="AV81" s="7">
        <f t="shared" si="85"/>
        <v>3</v>
      </c>
      <c r="AW81" s="7">
        <f t="shared" si="86"/>
        <v>2</v>
      </c>
      <c r="AX81" s="7">
        <f t="shared" si="87"/>
        <v>3</v>
      </c>
      <c r="AY81" s="7">
        <f t="shared" si="88"/>
        <v>4</v>
      </c>
      <c r="AZ81" s="7">
        <f t="shared" si="89"/>
        <v>3</v>
      </c>
      <c r="BA81" s="7">
        <f t="shared" si="90"/>
        <v>4</v>
      </c>
      <c r="BB81" s="7">
        <f t="shared" si="91"/>
        <v>5</v>
      </c>
      <c r="BC81" s="7">
        <f t="shared" si="92"/>
        <v>4</v>
      </c>
      <c r="BD81" s="7">
        <f t="shared" si="93"/>
        <v>4</v>
      </c>
      <c r="BE81" s="7">
        <f t="shared" si="94"/>
        <v>4</v>
      </c>
      <c r="BF81" s="8">
        <f t="shared" si="57"/>
        <v>92</v>
      </c>
      <c r="BG81" s="8">
        <f t="shared" si="58"/>
        <v>3.68</v>
      </c>
      <c r="BH81" s="8">
        <f t="shared" si="59"/>
        <v>23</v>
      </c>
      <c r="BI81" s="8">
        <f t="shared" si="60"/>
        <v>4.5999999999999996</v>
      </c>
      <c r="BJ81" s="8">
        <f t="shared" si="61"/>
        <v>18</v>
      </c>
      <c r="BK81" s="8">
        <f t="shared" si="62"/>
        <v>3.6</v>
      </c>
      <c r="BL81" s="8">
        <f t="shared" si="63"/>
        <v>15</v>
      </c>
      <c r="BM81" s="8">
        <f t="shared" si="64"/>
        <v>3</v>
      </c>
      <c r="BN81" s="8">
        <f t="shared" si="65"/>
        <v>15</v>
      </c>
      <c r="BO81" s="8">
        <f t="shared" si="66"/>
        <v>3</v>
      </c>
      <c r="BP81" s="8">
        <f t="shared" si="67"/>
        <v>21</v>
      </c>
      <c r="BQ81" s="8">
        <f t="shared" si="68"/>
        <v>4.2</v>
      </c>
    </row>
    <row r="82" spans="1:69" x14ac:dyDescent="0.25">
      <c r="A82">
        <v>36624</v>
      </c>
      <c r="B82">
        <v>1</v>
      </c>
      <c r="C82">
        <v>1988</v>
      </c>
      <c r="D82">
        <f t="shared" si="69"/>
        <v>36</v>
      </c>
      <c r="E82" s="1">
        <v>45595.511874999997</v>
      </c>
      <c r="F82" t="s">
        <v>128</v>
      </c>
      <c r="G82">
        <v>1</v>
      </c>
      <c r="H82" s="4">
        <v>2</v>
      </c>
      <c r="I82" s="4">
        <v>4</v>
      </c>
      <c r="J82" s="4">
        <v>2</v>
      </c>
      <c r="K82" s="4">
        <v>2</v>
      </c>
      <c r="L82" s="4">
        <v>4</v>
      </c>
      <c r="M82" s="4">
        <v>3</v>
      </c>
      <c r="N82" s="4">
        <v>4</v>
      </c>
      <c r="O82" s="4">
        <v>4</v>
      </c>
      <c r="P82" s="4">
        <v>2</v>
      </c>
      <c r="Q82" s="4">
        <v>5</v>
      </c>
      <c r="R82" s="4">
        <v>1</v>
      </c>
      <c r="S82" s="4">
        <v>2</v>
      </c>
      <c r="T82" s="4">
        <v>4</v>
      </c>
      <c r="U82" s="4">
        <v>4</v>
      </c>
      <c r="V82" s="4">
        <v>4</v>
      </c>
      <c r="W82" s="4">
        <v>4</v>
      </c>
      <c r="X82" s="4">
        <v>2</v>
      </c>
      <c r="Y82" s="4">
        <v>3</v>
      </c>
      <c r="Z82" s="4">
        <v>4</v>
      </c>
      <c r="AA82" s="4">
        <v>5</v>
      </c>
      <c r="AB82" s="4">
        <v>1</v>
      </c>
      <c r="AC82" s="4">
        <v>3</v>
      </c>
      <c r="AD82" s="4">
        <v>5</v>
      </c>
      <c r="AE82" s="4">
        <v>5</v>
      </c>
      <c r="AF82" s="4">
        <v>2</v>
      </c>
      <c r="AG82" s="7">
        <f t="shared" si="70"/>
        <v>2</v>
      </c>
      <c r="AH82" s="7">
        <f t="shared" si="71"/>
        <v>4</v>
      </c>
      <c r="AI82" s="7">
        <f t="shared" si="72"/>
        <v>4</v>
      </c>
      <c r="AJ82" s="7">
        <f t="shared" si="73"/>
        <v>2</v>
      </c>
      <c r="AK82" s="7">
        <f t="shared" si="74"/>
        <v>4</v>
      </c>
      <c r="AL82" s="7">
        <f t="shared" si="75"/>
        <v>3</v>
      </c>
      <c r="AM82" s="7">
        <f t="shared" si="76"/>
        <v>4</v>
      </c>
      <c r="AN82" s="7">
        <f t="shared" si="77"/>
        <v>4</v>
      </c>
      <c r="AO82" s="7">
        <f t="shared" si="78"/>
        <v>4</v>
      </c>
      <c r="AP82" s="7">
        <f t="shared" si="79"/>
        <v>5</v>
      </c>
      <c r="AQ82" s="7">
        <f t="shared" si="80"/>
        <v>5</v>
      </c>
      <c r="AR82" s="7">
        <f t="shared" si="81"/>
        <v>2</v>
      </c>
      <c r="AS82" s="7">
        <f t="shared" si="82"/>
        <v>4</v>
      </c>
      <c r="AT82" s="7">
        <f t="shared" si="83"/>
        <v>4</v>
      </c>
      <c r="AU82" s="7">
        <f t="shared" si="84"/>
        <v>4</v>
      </c>
      <c r="AV82" s="7">
        <f t="shared" si="85"/>
        <v>4</v>
      </c>
      <c r="AW82" s="7">
        <f t="shared" si="86"/>
        <v>4</v>
      </c>
      <c r="AX82" s="7">
        <f t="shared" si="87"/>
        <v>3</v>
      </c>
      <c r="AY82" s="7">
        <f t="shared" si="88"/>
        <v>4</v>
      </c>
      <c r="AZ82" s="7">
        <f t="shared" si="89"/>
        <v>5</v>
      </c>
      <c r="BA82" s="7">
        <f t="shared" si="90"/>
        <v>5</v>
      </c>
      <c r="BB82" s="7">
        <f t="shared" si="91"/>
        <v>3</v>
      </c>
      <c r="BC82" s="7">
        <f t="shared" si="92"/>
        <v>5</v>
      </c>
      <c r="BD82" s="7">
        <f t="shared" si="93"/>
        <v>5</v>
      </c>
      <c r="BE82" s="7">
        <f t="shared" si="94"/>
        <v>2</v>
      </c>
      <c r="BF82" s="8">
        <f t="shared" si="57"/>
        <v>95</v>
      </c>
      <c r="BG82" s="8">
        <f t="shared" si="58"/>
        <v>3.8</v>
      </c>
      <c r="BH82" s="8">
        <f t="shared" si="59"/>
        <v>16</v>
      </c>
      <c r="BI82" s="8">
        <f t="shared" si="60"/>
        <v>3.2</v>
      </c>
      <c r="BJ82" s="8">
        <f t="shared" si="61"/>
        <v>20</v>
      </c>
      <c r="BK82" s="8">
        <f t="shared" si="62"/>
        <v>4</v>
      </c>
      <c r="BL82" s="8">
        <f t="shared" si="63"/>
        <v>19</v>
      </c>
      <c r="BM82" s="8">
        <f t="shared" si="64"/>
        <v>3.8</v>
      </c>
      <c r="BN82" s="8">
        <f t="shared" si="65"/>
        <v>20</v>
      </c>
      <c r="BO82" s="8">
        <f t="shared" si="66"/>
        <v>4</v>
      </c>
      <c r="BP82" s="8">
        <f t="shared" si="67"/>
        <v>20</v>
      </c>
      <c r="BQ82" s="8">
        <f t="shared" si="68"/>
        <v>4</v>
      </c>
    </row>
    <row r="83" spans="1:69" x14ac:dyDescent="0.25">
      <c r="A83">
        <v>36670</v>
      </c>
      <c r="B83">
        <v>0</v>
      </c>
      <c r="C83">
        <v>1984</v>
      </c>
      <c r="D83">
        <f t="shared" si="69"/>
        <v>40</v>
      </c>
      <c r="E83" s="1">
        <v>45595.515868055554</v>
      </c>
      <c r="F83" t="s">
        <v>99</v>
      </c>
      <c r="G83">
        <v>1</v>
      </c>
      <c r="H83" s="4">
        <v>5</v>
      </c>
      <c r="I83" s="4">
        <v>5</v>
      </c>
      <c r="J83" s="4">
        <v>2</v>
      </c>
      <c r="K83" s="4">
        <v>5</v>
      </c>
      <c r="L83" s="4">
        <v>4</v>
      </c>
      <c r="M83" s="4">
        <v>2</v>
      </c>
      <c r="N83" s="4">
        <v>1</v>
      </c>
      <c r="O83" s="4">
        <v>3</v>
      </c>
      <c r="P83" s="4">
        <v>5</v>
      </c>
      <c r="Q83" s="4">
        <v>4</v>
      </c>
      <c r="R83" s="4">
        <v>5</v>
      </c>
      <c r="S83" s="4">
        <v>4</v>
      </c>
      <c r="T83" s="4">
        <v>2</v>
      </c>
      <c r="U83" s="4">
        <v>3</v>
      </c>
      <c r="V83" s="4">
        <v>3</v>
      </c>
      <c r="W83" s="4">
        <v>2</v>
      </c>
      <c r="X83" s="4">
        <v>4</v>
      </c>
      <c r="Y83" s="4">
        <v>3</v>
      </c>
      <c r="Z83" s="4">
        <v>3</v>
      </c>
      <c r="AA83" s="4">
        <v>2</v>
      </c>
      <c r="AB83" s="4">
        <v>2</v>
      </c>
      <c r="AC83" s="4">
        <v>2</v>
      </c>
      <c r="AD83" s="4">
        <v>2</v>
      </c>
      <c r="AE83" s="4">
        <v>3</v>
      </c>
      <c r="AF83" s="4">
        <v>2</v>
      </c>
      <c r="AG83" s="7">
        <f t="shared" si="70"/>
        <v>5</v>
      </c>
      <c r="AH83" s="7">
        <f t="shared" si="71"/>
        <v>5</v>
      </c>
      <c r="AI83" s="7">
        <f t="shared" si="72"/>
        <v>4</v>
      </c>
      <c r="AJ83" s="7">
        <f t="shared" si="73"/>
        <v>5</v>
      </c>
      <c r="AK83" s="7">
        <f t="shared" si="74"/>
        <v>4</v>
      </c>
      <c r="AL83" s="7">
        <f t="shared" si="75"/>
        <v>2</v>
      </c>
      <c r="AM83" s="7">
        <f t="shared" si="76"/>
        <v>1</v>
      </c>
      <c r="AN83" s="7">
        <f t="shared" si="77"/>
        <v>3</v>
      </c>
      <c r="AO83" s="7">
        <f t="shared" si="78"/>
        <v>1</v>
      </c>
      <c r="AP83" s="7">
        <f t="shared" si="79"/>
        <v>4</v>
      </c>
      <c r="AQ83" s="7">
        <f t="shared" si="80"/>
        <v>1</v>
      </c>
      <c r="AR83" s="7">
        <f t="shared" si="81"/>
        <v>4</v>
      </c>
      <c r="AS83" s="7">
        <f t="shared" si="82"/>
        <v>2</v>
      </c>
      <c r="AT83" s="7">
        <f t="shared" si="83"/>
        <v>3</v>
      </c>
      <c r="AU83" s="7">
        <f t="shared" si="84"/>
        <v>3</v>
      </c>
      <c r="AV83" s="7">
        <f t="shared" si="85"/>
        <v>2</v>
      </c>
      <c r="AW83" s="7">
        <f t="shared" si="86"/>
        <v>2</v>
      </c>
      <c r="AX83" s="7">
        <f t="shared" si="87"/>
        <v>3</v>
      </c>
      <c r="AY83" s="7">
        <f t="shared" si="88"/>
        <v>3</v>
      </c>
      <c r="AZ83" s="7">
        <f t="shared" si="89"/>
        <v>2</v>
      </c>
      <c r="BA83" s="7">
        <f t="shared" si="90"/>
        <v>4</v>
      </c>
      <c r="BB83" s="7">
        <f t="shared" si="91"/>
        <v>2</v>
      </c>
      <c r="BC83" s="7">
        <f t="shared" si="92"/>
        <v>2</v>
      </c>
      <c r="BD83" s="7">
        <f t="shared" si="93"/>
        <v>3</v>
      </c>
      <c r="BE83" s="7">
        <f t="shared" si="94"/>
        <v>2</v>
      </c>
      <c r="BF83" s="8">
        <f t="shared" si="57"/>
        <v>72</v>
      </c>
      <c r="BG83" s="8">
        <f t="shared" si="58"/>
        <v>2.88</v>
      </c>
      <c r="BH83" s="8">
        <f t="shared" si="59"/>
        <v>23</v>
      </c>
      <c r="BI83" s="8">
        <f t="shared" si="60"/>
        <v>4.5999999999999996</v>
      </c>
      <c r="BJ83" s="8">
        <f t="shared" si="61"/>
        <v>11</v>
      </c>
      <c r="BK83" s="8">
        <f t="shared" si="62"/>
        <v>2.2000000000000002</v>
      </c>
      <c r="BL83" s="8">
        <f t="shared" si="63"/>
        <v>13</v>
      </c>
      <c r="BM83" s="8">
        <f t="shared" si="64"/>
        <v>2.6</v>
      </c>
      <c r="BN83" s="8">
        <f t="shared" si="65"/>
        <v>12</v>
      </c>
      <c r="BO83" s="8">
        <f t="shared" si="66"/>
        <v>2.4</v>
      </c>
      <c r="BP83" s="8">
        <f t="shared" si="67"/>
        <v>13</v>
      </c>
      <c r="BQ83" s="8">
        <f t="shared" si="68"/>
        <v>2.6</v>
      </c>
    </row>
    <row r="84" spans="1:69" x14ac:dyDescent="0.25">
      <c r="A84">
        <v>36659</v>
      </c>
      <c r="B84">
        <v>0</v>
      </c>
      <c r="C84">
        <v>1999</v>
      </c>
      <c r="D84">
        <f t="shared" si="69"/>
        <v>25</v>
      </c>
      <c r="E84" s="1">
        <v>45595.516643518517</v>
      </c>
      <c r="F84" t="s">
        <v>101</v>
      </c>
      <c r="H84" s="4">
        <v>4</v>
      </c>
      <c r="I84" s="4">
        <v>4</v>
      </c>
      <c r="J84" s="4">
        <v>2</v>
      </c>
      <c r="K84" s="4">
        <v>4</v>
      </c>
      <c r="L84" s="4">
        <v>4</v>
      </c>
      <c r="M84" s="4">
        <v>3</v>
      </c>
      <c r="N84" s="4">
        <v>2</v>
      </c>
      <c r="O84" s="4">
        <v>3</v>
      </c>
      <c r="P84" s="4">
        <v>4</v>
      </c>
      <c r="Q84" s="4">
        <v>3</v>
      </c>
      <c r="R84" s="4">
        <v>5</v>
      </c>
      <c r="S84" s="4">
        <v>4</v>
      </c>
      <c r="T84" s="4">
        <v>4</v>
      </c>
      <c r="U84" s="4">
        <v>4</v>
      </c>
      <c r="V84" s="4">
        <v>4</v>
      </c>
      <c r="W84" s="4">
        <v>4</v>
      </c>
      <c r="X84" s="4">
        <v>3</v>
      </c>
      <c r="Y84" s="4">
        <v>4</v>
      </c>
      <c r="Z84" s="4">
        <v>5</v>
      </c>
      <c r="AA84" s="4">
        <v>4</v>
      </c>
      <c r="AB84" s="4">
        <v>4</v>
      </c>
      <c r="AC84" s="4">
        <v>5</v>
      </c>
      <c r="AD84" s="4">
        <v>4</v>
      </c>
      <c r="AE84" s="4">
        <v>4</v>
      </c>
      <c r="AF84" s="4">
        <v>3</v>
      </c>
      <c r="AG84" s="7">
        <f t="shared" si="70"/>
        <v>4</v>
      </c>
      <c r="AH84" s="7">
        <f t="shared" si="71"/>
        <v>4</v>
      </c>
      <c r="AI84" s="7">
        <f t="shared" si="72"/>
        <v>4</v>
      </c>
      <c r="AJ84" s="7">
        <f t="shared" si="73"/>
        <v>4</v>
      </c>
      <c r="AK84" s="7">
        <f t="shared" si="74"/>
        <v>4</v>
      </c>
      <c r="AL84" s="7">
        <f t="shared" si="75"/>
        <v>3</v>
      </c>
      <c r="AM84" s="7">
        <f t="shared" si="76"/>
        <v>2</v>
      </c>
      <c r="AN84" s="7">
        <f t="shared" si="77"/>
        <v>3</v>
      </c>
      <c r="AO84" s="7">
        <f t="shared" si="78"/>
        <v>2</v>
      </c>
      <c r="AP84" s="7">
        <f t="shared" si="79"/>
        <v>3</v>
      </c>
      <c r="AQ84" s="7">
        <f t="shared" si="80"/>
        <v>1</v>
      </c>
      <c r="AR84" s="7">
        <f t="shared" si="81"/>
        <v>4</v>
      </c>
      <c r="AS84" s="7">
        <f t="shared" si="82"/>
        <v>4</v>
      </c>
      <c r="AT84" s="7">
        <f t="shared" si="83"/>
        <v>4</v>
      </c>
      <c r="AU84" s="7">
        <f t="shared" si="84"/>
        <v>4</v>
      </c>
      <c r="AV84" s="7">
        <f t="shared" si="85"/>
        <v>4</v>
      </c>
      <c r="AW84" s="7">
        <f t="shared" si="86"/>
        <v>3</v>
      </c>
      <c r="AX84" s="7">
        <f t="shared" si="87"/>
        <v>4</v>
      </c>
      <c r="AY84" s="7">
        <f t="shared" si="88"/>
        <v>5</v>
      </c>
      <c r="AZ84" s="7">
        <f t="shared" si="89"/>
        <v>4</v>
      </c>
      <c r="BA84" s="7">
        <f t="shared" si="90"/>
        <v>2</v>
      </c>
      <c r="BB84" s="7">
        <f t="shared" si="91"/>
        <v>5</v>
      </c>
      <c r="BC84" s="7">
        <f t="shared" si="92"/>
        <v>4</v>
      </c>
      <c r="BD84" s="7">
        <f t="shared" si="93"/>
        <v>4</v>
      </c>
      <c r="BE84" s="7">
        <f t="shared" si="94"/>
        <v>3</v>
      </c>
      <c r="BF84" s="8">
        <f t="shared" si="57"/>
        <v>88</v>
      </c>
      <c r="BG84" s="8">
        <f t="shared" si="58"/>
        <v>3.52</v>
      </c>
      <c r="BH84" s="8">
        <f t="shared" si="59"/>
        <v>20</v>
      </c>
      <c r="BI84" s="8">
        <f t="shared" si="60"/>
        <v>4</v>
      </c>
      <c r="BJ84" s="8">
        <f t="shared" si="61"/>
        <v>13</v>
      </c>
      <c r="BK84" s="8">
        <f t="shared" si="62"/>
        <v>2.6</v>
      </c>
      <c r="BL84" s="8">
        <f t="shared" si="63"/>
        <v>17</v>
      </c>
      <c r="BM84" s="8">
        <f t="shared" si="64"/>
        <v>3.4</v>
      </c>
      <c r="BN84" s="8">
        <f t="shared" si="65"/>
        <v>20</v>
      </c>
      <c r="BO84" s="8">
        <f t="shared" si="66"/>
        <v>4</v>
      </c>
      <c r="BP84" s="8">
        <f t="shared" si="67"/>
        <v>18</v>
      </c>
      <c r="BQ84" s="8">
        <f t="shared" si="68"/>
        <v>3.6</v>
      </c>
    </row>
    <row r="85" spans="1:69" x14ac:dyDescent="0.25">
      <c r="A85">
        <v>36702</v>
      </c>
      <c r="B85">
        <v>0</v>
      </c>
      <c r="C85">
        <v>1993</v>
      </c>
      <c r="D85">
        <f t="shared" si="69"/>
        <v>31</v>
      </c>
      <c r="E85" s="1">
        <v>45595.527511574073</v>
      </c>
      <c r="F85" t="s">
        <v>101</v>
      </c>
      <c r="H85" s="4">
        <v>3</v>
      </c>
      <c r="I85" s="4">
        <v>4</v>
      </c>
      <c r="J85" s="4">
        <v>2</v>
      </c>
      <c r="K85" s="4">
        <v>4</v>
      </c>
      <c r="L85" s="4">
        <v>4</v>
      </c>
      <c r="M85" s="4">
        <v>4</v>
      </c>
      <c r="N85" s="4">
        <v>3</v>
      </c>
      <c r="O85" s="4">
        <v>4</v>
      </c>
      <c r="P85" s="4">
        <v>2</v>
      </c>
      <c r="Q85" s="4">
        <v>4</v>
      </c>
      <c r="R85" s="4">
        <v>3</v>
      </c>
      <c r="S85" s="4">
        <v>4</v>
      </c>
      <c r="T85" s="4">
        <v>4</v>
      </c>
      <c r="U85" s="4">
        <v>4</v>
      </c>
      <c r="V85" s="4">
        <v>4</v>
      </c>
      <c r="W85" s="4">
        <v>4</v>
      </c>
      <c r="X85" s="4">
        <v>3</v>
      </c>
      <c r="Y85" s="4">
        <v>4</v>
      </c>
      <c r="Z85" s="4">
        <v>3</v>
      </c>
      <c r="AA85" s="4">
        <v>2</v>
      </c>
      <c r="AB85" s="4">
        <v>2</v>
      </c>
      <c r="AC85" s="4">
        <v>3</v>
      </c>
      <c r="AD85" s="4">
        <v>3</v>
      </c>
      <c r="AE85" s="4">
        <v>4</v>
      </c>
      <c r="AF85" s="4">
        <v>4</v>
      </c>
      <c r="AG85" s="7">
        <f t="shared" si="70"/>
        <v>3</v>
      </c>
      <c r="AH85" s="7">
        <f t="shared" si="71"/>
        <v>4</v>
      </c>
      <c r="AI85" s="7">
        <f t="shared" si="72"/>
        <v>4</v>
      </c>
      <c r="AJ85" s="7">
        <f t="shared" si="73"/>
        <v>4</v>
      </c>
      <c r="AK85" s="7">
        <f t="shared" si="74"/>
        <v>4</v>
      </c>
      <c r="AL85" s="7">
        <f t="shared" si="75"/>
        <v>4</v>
      </c>
      <c r="AM85" s="7">
        <f t="shared" si="76"/>
        <v>3</v>
      </c>
      <c r="AN85" s="7">
        <f t="shared" si="77"/>
        <v>4</v>
      </c>
      <c r="AO85" s="7">
        <f t="shared" si="78"/>
        <v>4</v>
      </c>
      <c r="AP85" s="7">
        <f t="shared" si="79"/>
        <v>4</v>
      </c>
      <c r="AQ85" s="7">
        <f t="shared" si="80"/>
        <v>3</v>
      </c>
      <c r="AR85" s="7">
        <f t="shared" si="81"/>
        <v>4</v>
      </c>
      <c r="AS85" s="7">
        <f t="shared" si="82"/>
        <v>4</v>
      </c>
      <c r="AT85" s="7">
        <f t="shared" si="83"/>
        <v>4</v>
      </c>
      <c r="AU85" s="7">
        <f t="shared" si="84"/>
        <v>4</v>
      </c>
      <c r="AV85" s="7">
        <f t="shared" si="85"/>
        <v>4</v>
      </c>
      <c r="AW85" s="7">
        <f t="shared" si="86"/>
        <v>3</v>
      </c>
      <c r="AX85" s="7">
        <f t="shared" si="87"/>
        <v>4</v>
      </c>
      <c r="AY85" s="7">
        <f t="shared" si="88"/>
        <v>3</v>
      </c>
      <c r="AZ85" s="7">
        <f t="shared" si="89"/>
        <v>2</v>
      </c>
      <c r="BA85" s="7">
        <f t="shared" si="90"/>
        <v>4</v>
      </c>
      <c r="BB85" s="7">
        <f t="shared" si="91"/>
        <v>3</v>
      </c>
      <c r="BC85" s="7">
        <f t="shared" si="92"/>
        <v>3</v>
      </c>
      <c r="BD85" s="7">
        <f t="shared" si="93"/>
        <v>4</v>
      </c>
      <c r="BE85" s="7">
        <f t="shared" si="94"/>
        <v>4</v>
      </c>
      <c r="BF85" s="8">
        <f t="shared" si="57"/>
        <v>91</v>
      </c>
      <c r="BG85" s="8">
        <f t="shared" si="58"/>
        <v>3.64</v>
      </c>
      <c r="BH85" s="8">
        <f t="shared" si="59"/>
        <v>19</v>
      </c>
      <c r="BI85" s="8">
        <f t="shared" si="60"/>
        <v>3.8</v>
      </c>
      <c r="BJ85" s="8">
        <f t="shared" si="61"/>
        <v>19</v>
      </c>
      <c r="BK85" s="8">
        <f t="shared" si="62"/>
        <v>3.8</v>
      </c>
      <c r="BL85" s="8">
        <f t="shared" si="63"/>
        <v>19</v>
      </c>
      <c r="BM85" s="8">
        <f t="shared" si="64"/>
        <v>3.8</v>
      </c>
      <c r="BN85" s="8">
        <f t="shared" si="65"/>
        <v>16</v>
      </c>
      <c r="BO85" s="8">
        <f t="shared" si="66"/>
        <v>3.2</v>
      </c>
      <c r="BP85" s="8">
        <f t="shared" si="67"/>
        <v>18</v>
      </c>
      <c r="BQ85" s="8">
        <f t="shared" si="68"/>
        <v>3.6</v>
      </c>
    </row>
    <row r="86" spans="1:69" x14ac:dyDescent="0.25">
      <c r="A86">
        <v>36652</v>
      </c>
      <c r="B86">
        <v>1</v>
      </c>
      <c r="C86">
        <v>1991</v>
      </c>
      <c r="D86">
        <f t="shared" si="69"/>
        <v>33</v>
      </c>
      <c r="E86" s="1">
        <v>45595.535104166665</v>
      </c>
      <c r="F86" t="s">
        <v>107</v>
      </c>
      <c r="G86">
        <v>1</v>
      </c>
      <c r="H86" s="4">
        <v>5</v>
      </c>
      <c r="I86" s="4">
        <v>5</v>
      </c>
      <c r="J86" s="4">
        <v>1</v>
      </c>
      <c r="K86" s="4">
        <v>5</v>
      </c>
      <c r="L86" s="4">
        <v>5</v>
      </c>
      <c r="M86" s="4">
        <v>5</v>
      </c>
      <c r="N86" s="4">
        <v>5</v>
      </c>
      <c r="O86" s="4">
        <v>5</v>
      </c>
      <c r="P86" s="4">
        <v>1</v>
      </c>
      <c r="Q86" s="4">
        <v>5</v>
      </c>
      <c r="R86" s="4">
        <v>1</v>
      </c>
      <c r="S86" s="4">
        <v>5</v>
      </c>
      <c r="T86" s="4">
        <v>5</v>
      </c>
      <c r="U86" s="4">
        <v>5</v>
      </c>
      <c r="V86" s="4">
        <v>5</v>
      </c>
      <c r="W86" s="4">
        <v>1</v>
      </c>
      <c r="X86" s="4">
        <v>1</v>
      </c>
      <c r="Y86" s="4">
        <v>5</v>
      </c>
      <c r="Z86" s="4">
        <v>5</v>
      </c>
      <c r="AA86" s="4">
        <v>5</v>
      </c>
      <c r="AB86" s="4">
        <v>1</v>
      </c>
      <c r="AC86" s="4">
        <v>3</v>
      </c>
      <c r="AD86" s="4">
        <v>5</v>
      </c>
      <c r="AE86" s="4">
        <v>5</v>
      </c>
      <c r="AF86" s="4">
        <v>5</v>
      </c>
      <c r="AG86" s="7">
        <f t="shared" si="70"/>
        <v>5</v>
      </c>
      <c r="AH86" s="7">
        <f t="shared" si="71"/>
        <v>5</v>
      </c>
      <c r="AI86" s="7">
        <f t="shared" si="72"/>
        <v>5</v>
      </c>
      <c r="AJ86" s="7">
        <f t="shared" si="73"/>
        <v>5</v>
      </c>
      <c r="AK86" s="7">
        <f t="shared" si="74"/>
        <v>5</v>
      </c>
      <c r="AL86" s="7">
        <f t="shared" si="75"/>
        <v>5</v>
      </c>
      <c r="AM86" s="7">
        <f t="shared" si="76"/>
        <v>5</v>
      </c>
      <c r="AN86" s="7">
        <f t="shared" si="77"/>
        <v>5</v>
      </c>
      <c r="AO86" s="7">
        <f t="shared" si="78"/>
        <v>5</v>
      </c>
      <c r="AP86" s="7">
        <f t="shared" si="79"/>
        <v>5</v>
      </c>
      <c r="AQ86" s="7">
        <f t="shared" si="80"/>
        <v>5</v>
      </c>
      <c r="AR86" s="7">
        <f t="shared" si="81"/>
        <v>5</v>
      </c>
      <c r="AS86" s="7">
        <f t="shared" si="82"/>
        <v>5</v>
      </c>
      <c r="AT86" s="7">
        <f t="shared" si="83"/>
        <v>5</v>
      </c>
      <c r="AU86" s="7">
        <f t="shared" si="84"/>
        <v>5</v>
      </c>
      <c r="AV86" s="7">
        <f t="shared" si="85"/>
        <v>1</v>
      </c>
      <c r="AW86" s="7">
        <f t="shared" si="86"/>
        <v>5</v>
      </c>
      <c r="AX86" s="7">
        <f t="shared" si="87"/>
        <v>5</v>
      </c>
      <c r="AY86" s="7">
        <f t="shared" si="88"/>
        <v>5</v>
      </c>
      <c r="AZ86" s="7">
        <f t="shared" si="89"/>
        <v>5</v>
      </c>
      <c r="BA86" s="7">
        <f t="shared" si="90"/>
        <v>5</v>
      </c>
      <c r="BB86" s="7">
        <f t="shared" si="91"/>
        <v>3</v>
      </c>
      <c r="BC86" s="7">
        <f t="shared" si="92"/>
        <v>5</v>
      </c>
      <c r="BD86" s="7">
        <f t="shared" si="93"/>
        <v>5</v>
      </c>
      <c r="BE86" s="7">
        <f t="shared" si="94"/>
        <v>5</v>
      </c>
      <c r="BF86" s="8">
        <f t="shared" si="57"/>
        <v>119</v>
      </c>
      <c r="BG86" s="8">
        <f t="shared" si="58"/>
        <v>4.76</v>
      </c>
      <c r="BH86" s="8">
        <f t="shared" si="59"/>
        <v>25</v>
      </c>
      <c r="BI86" s="8">
        <f t="shared" si="60"/>
        <v>5</v>
      </c>
      <c r="BJ86" s="8">
        <f t="shared" si="61"/>
        <v>25</v>
      </c>
      <c r="BK86" s="8">
        <f t="shared" si="62"/>
        <v>5</v>
      </c>
      <c r="BL86" s="8">
        <f t="shared" si="63"/>
        <v>25</v>
      </c>
      <c r="BM86" s="8">
        <f t="shared" si="64"/>
        <v>5</v>
      </c>
      <c r="BN86" s="8">
        <f t="shared" si="65"/>
        <v>21</v>
      </c>
      <c r="BO86" s="8">
        <f t="shared" si="66"/>
        <v>4.2</v>
      </c>
      <c r="BP86" s="8">
        <f t="shared" si="67"/>
        <v>23</v>
      </c>
      <c r="BQ86" s="8">
        <f t="shared" si="68"/>
        <v>4.5999999999999996</v>
      </c>
    </row>
    <row r="87" spans="1:69" x14ac:dyDescent="0.25">
      <c r="A87">
        <v>36725</v>
      </c>
      <c r="B87">
        <v>0</v>
      </c>
      <c r="C87">
        <v>1986</v>
      </c>
      <c r="D87">
        <f t="shared" si="69"/>
        <v>38</v>
      </c>
      <c r="E87" s="1">
        <v>45595.538657407407</v>
      </c>
      <c r="F87" t="s">
        <v>107</v>
      </c>
      <c r="G87">
        <v>1</v>
      </c>
      <c r="H87" s="4">
        <v>5</v>
      </c>
      <c r="I87" s="4">
        <v>4</v>
      </c>
      <c r="J87" s="4">
        <v>1</v>
      </c>
      <c r="K87" s="4">
        <v>4</v>
      </c>
      <c r="L87" s="4">
        <v>4</v>
      </c>
      <c r="M87" s="4">
        <v>4</v>
      </c>
      <c r="N87" s="4">
        <v>4</v>
      </c>
      <c r="O87" s="4">
        <v>5</v>
      </c>
      <c r="P87" s="4">
        <v>4</v>
      </c>
      <c r="Q87" s="4">
        <v>3</v>
      </c>
      <c r="R87" s="4">
        <v>4</v>
      </c>
      <c r="S87" s="4">
        <v>3</v>
      </c>
      <c r="T87" s="4">
        <v>4</v>
      </c>
      <c r="U87" s="4">
        <v>4</v>
      </c>
      <c r="V87" s="4">
        <v>4</v>
      </c>
      <c r="W87" s="4">
        <v>5</v>
      </c>
      <c r="X87" s="4">
        <v>3</v>
      </c>
      <c r="Y87" s="4">
        <v>3</v>
      </c>
      <c r="Z87" s="4">
        <v>5</v>
      </c>
      <c r="AA87" s="4">
        <v>5</v>
      </c>
      <c r="AB87" s="4">
        <v>1</v>
      </c>
      <c r="AC87" s="4">
        <v>5</v>
      </c>
      <c r="AD87" s="4">
        <v>5</v>
      </c>
      <c r="AE87" s="4">
        <v>5</v>
      </c>
      <c r="AF87" s="4">
        <v>4</v>
      </c>
      <c r="AG87" s="7">
        <f t="shared" si="70"/>
        <v>5</v>
      </c>
      <c r="AH87" s="7">
        <f t="shared" si="71"/>
        <v>4</v>
      </c>
      <c r="AI87" s="7">
        <f t="shared" si="72"/>
        <v>5</v>
      </c>
      <c r="AJ87" s="7">
        <f t="shared" si="73"/>
        <v>4</v>
      </c>
      <c r="AK87" s="7">
        <f t="shared" si="74"/>
        <v>4</v>
      </c>
      <c r="AL87" s="7">
        <f t="shared" si="75"/>
        <v>4</v>
      </c>
      <c r="AM87" s="7">
        <f t="shared" si="76"/>
        <v>4</v>
      </c>
      <c r="AN87" s="7">
        <f t="shared" si="77"/>
        <v>5</v>
      </c>
      <c r="AO87" s="7">
        <f t="shared" si="78"/>
        <v>2</v>
      </c>
      <c r="AP87" s="7">
        <f t="shared" si="79"/>
        <v>3</v>
      </c>
      <c r="AQ87" s="7">
        <f t="shared" si="80"/>
        <v>2</v>
      </c>
      <c r="AR87" s="7">
        <f t="shared" si="81"/>
        <v>3</v>
      </c>
      <c r="AS87" s="7">
        <f t="shared" si="82"/>
        <v>4</v>
      </c>
      <c r="AT87" s="7">
        <f t="shared" si="83"/>
        <v>4</v>
      </c>
      <c r="AU87" s="7">
        <f t="shared" si="84"/>
        <v>4</v>
      </c>
      <c r="AV87" s="7">
        <f t="shared" si="85"/>
        <v>5</v>
      </c>
      <c r="AW87" s="7">
        <f t="shared" si="86"/>
        <v>3</v>
      </c>
      <c r="AX87" s="7">
        <f t="shared" si="87"/>
        <v>3</v>
      </c>
      <c r="AY87" s="7">
        <f t="shared" si="88"/>
        <v>5</v>
      </c>
      <c r="AZ87" s="7">
        <f t="shared" si="89"/>
        <v>5</v>
      </c>
      <c r="BA87" s="7">
        <f t="shared" si="90"/>
        <v>5</v>
      </c>
      <c r="BB87" s="7">
        <f t="shared" si="91"/>
        <v>5</v>
      </c>
      <c r="BC87" s="7">
        <f t="shared" si="92"/>
        <v>5</v>
      </c>
      <c r="BD87" s="7">
        <f t="shared" si="93"/>
        <v>5</v>
      </c>
      <c r="BE87" s="7">
        <f t="shared" si="94"/>
        <v>4</v>
      </c>
      <c r="BF87" s="8">
        <f t="shared" si="57"/>
        <v>102</v>
      </c>
      <c r="BG87" s="8">
        <f t="shared" si="58"/>
        <v>4.08</v>
      </c>
      <c r="BH87" s="8">
        <f t="shared" si="59"/>
        <v>22</v>
      </c>
      <c r="BI87" s="8">
        <f t="shared" si="60"/>
        <v>4.4000000000000004</v>
      </c>
      <c r="BJ87" s="8">
        <f t="shared" si="61"/>
        <v>18</v>
      </c>
      <c r="BK87" s="8">
        <f t="shared" si="62"/>
        <v>3.6</v>
      </c>
      <c r="BL87" s="8">
        <f t="shared" si="63"/>
        <v>17</v>
      </c>
      <c r="BM87" s="8">
        <f t="shared" si="64"/>
        <v>3.4</v>
      </c>
      <c r="BN87" s="8">
        <f t="shared" si="65"/>
        <v>21</v>
      </c>
      <c r="BO87" s="8">
        <f t="shared" si="66"/>
        <v>4.2</v>
      </c>
      <c r="BP87" s="8">
        <f t="shared" si="67"/>
        <v>24</v>
      </c>
      <c r="BQ87" s="8">
        <f t="shared" si="68"/>
        <v>4.8</v>
      </c>
    </row>
    <row r="88" spans="1:69" x14ac:dyDescent="0.25">
      <c r="A88">
        <v>36732</v>
      </c>
      <c r="B88">
        <v>1</v>
      </c>
      <c r="C88">
        <v>1992</v>
      </c>
      <c r="D88">
        <f t="shared" si="69"/>
        <v>32</v>
      </c>
      <c r="E88" s="1">
        <v>45595.5391087963</v>
      </c>
      <c r="F88" t="s">
        <v>107</v>
      </c>
      <c r="G88">
        <v>1</v>
      </c>
      <c r="H88" s="4">
        <v>3</v>
      </c>
      <c r="I88" s="4">
        <v>5</v>
      </c>
      <c r="J88" s="4">
        <v>1</v>
      </c>
      <c r="K88" s="4">
        <v>5</v>
      </c>
      <c r="L88" s="4">
        <v>4</v>
      </c>
      <c r="M88" s="4">
        <v>5</v>
      </c>
      <c r="N88" s="4">
        <v>5</v>
      </c>
      <c r="O88" s="4">
        <v>5</v>
      </c>
      <c r="P88" s="4">
        <v>1</v>
      </c>
      <c r="Q88" s="4">
        <v>5</v>
      </c>
      <c r="R88" s="4">
        <v>1</v>
      </c>
      <c r="S88" s="4">
        <v>4</v>
      </c>
      <c r="T88" s="4">
        <v>5</v>
      </c>
      <c r="U88" s="4">
        <v>4</v>
      </c>
      <c r="V88" s="4">
        <v>4</v>
      </c>
      <c r="W88" s="4">
        <v>5</v>
      </c>
      <c r="X88" s="4">
        <v>2</v>
      </c>
      <c r="Y88" s="4">
        <v>5</v>
      </c>
      <c r="Z88" s="4">
        <v>4</v>
      </c>
      <c r="AA88" s="4">
        <v>5</v>
      </c>
      <c r="AB88" s="4">
        <v>2</v>
      </c>
      <c r="AC88" s="4">
        <v>4</v>
      </c>
      <c r="AD88" s="4">
        <v>4</v>
      </c>
      <c r="AE88" s="4">
        <v>4</v>
      </c>
      <c r="AF88" s="4">
        <v>4</v>
      </c>
      <c r="AG88" s="7">
        <f t="shared" si="70"/>
        <v>3</v>
      </c>
      <c r="AH88" s="7">
        <f t="shared" si="71"/>
        <v>5</v>
      </c>
      <c r="AI88" s="7">
        <f t="shared" si="72"/>
        <v>5</v>
      </c>
      <c r="AJ88" s="7">
        <f t="shared" si="73"/>
        <v>5</v>
      </c>
      <c r="AK88" s="7">
        <f t="shared" si="74"/>
        <v>4</v>
      </c>
      <c r="AL88" s="7">
        <f t="shared" si="75"/>
        <v>5</v>
      </c>
      <c r="AM88" s="7">
        <f t="shared" si="76"/>
        <v>5</v>
      </c>
      <c r="AN88" s="7">
        <f t="shared" si="77"/>
        <v>5</v>
      </c>
      <c r="AO88" s="7">
        <f t="shared" si="78"/>
        <v>5</v>
      </c>
      <c r="AP88" s="7">
        <f t="shared" si="79"/>
        <v>5</v>
      </c>
      <c r="AQ88" s="7">
        <f t="shared" si="80"/>
        <v>5</v>
      </c>
      <c r="AR88" s="7">
        <f t="shared" si="81"/>
        <v>4</v>
      </c>
      <c r="AS88" s="7">
        <f t="shared" si="82"/>
        <v>5</v>
      </c>
      <c r="AT88" s="7">
        <f t="shared" si="83"/>
        <v>4</v>
      </c>
      <c r="AU88" s="7">
        <f t="shared" si="84"/>
        <v>4</v>
      </c>
      <c r="AV88" s="7">
        <f t="shared" si="85"/>
        <v>5</v>
      </c>
      <c r="AW88" s="7">
        <f t="shared" si="86"/>
        <v>4</v>
      </c>
      <c r="AX88" s="7">
        <f t="shared" si="87"/>
        <v>5</v>
      </c>
      <c r="AY88" s="7">
        <f t="shared" si="88"/>
        <v>4</v>
      </c>
      <c r="AZ88" s="7">
        <f t="shared" si="89"/>
        <v>5</v>
      </c>
      <c r="BA88" s="7">
        <f t="shared" si="90"/>
        <v>4</v>
      </c>
      <c r="BB88" s="7">
        <f t="shared" si="91"/>
        <v>4</v>
      </c>
      <c r="BC88" s="7">
        <f t="shared" si="92"/>
        <v>4</v>
      </c>
      <c r="BD88" s="7">
        <f t="shared" si="93"/>
        <v>4</v>
      </c>
      <c r="BE88" s="7">
        <f t="shared" si="94"/>
        <v>4</v>
      </c>
      <c r="BF88" s="8">
        <f t="shared" si="57"/>
        <v>112</v>
      </c>
      <c r="BG88" s="8">
        <f t="shared" si="58"/>
        <v>4.4800000000000004</v>
      </c>
      <c r="BH88" s="8">
        <f t="shared" si="59"/>
        <v>22</v>
      </c>
      <c r="BI88" s="8">
        <f t="shared" si="60"/>
        <v>4.4000000000000004</v>
      </c>
      <c r="BJ88" s="8">
        <f t="shared" si="61"/>
        <v>25</v>
      </c>
      <c r="BK88" s="8">
        <f t="shared" si="62"/>
        <v>5</v>
      </c>
      <c r="BL88" s="8">
        <f t="shared" si="63"/>
        <v>22</v>
      </c>
      <c r="BM88" s="8">
        <f t="shared" si="64"/>
        <v>4.4000000000000004</v>
      </c>
      <c r="BN88" s="8">
        <f t="shared" si="65"/>
        <v>23</v>
      </c>
      <c r="BO88" s="8">
        <f t="shared" si="66"/>
        <v>4.5999999999999996</v>
      </c>
      <c r="BP88" s="8">
        <f t="shared" si="67"/>
        <v>20</v>
      </c>
      <c r="BQ88" s="8">
        <f t="shared" si="68"/>
        <v>4</v>
      </c>
    </row>
    <row r="89" spans="1:69" x14ac:dyDescent="0.25">
      <c r="A89">
        <v>36719</v>
      </c>
      <c r="B89">
        <v>0</v>
      </c>
      <c r="C89">
        <v>1998</v>
      </c>
      <c r="D89">
        <f t="shared" si="69"/>
        <v>26</v>
      </c>
      <c r="E89" s="1">
        <v>45595.543564814812</v>
      </c>
      <c r="F89" t="s">
        <v>101</v>
      </c>
      <c r="H89" s="4">
        <v>4</v>
      </c>
      <c r="I89" s="4">
        <v>2</v>
      </c>
      <c r="J89" s="4">
        <v>4</v>
      </c>
      <c r="K89" s="4">
        <v>2</v>
      </c>
      <c r="L89" s="4">
        <v>4</v>
      </c>
      <c r="M89" s="4">
        <v>4</v>
      </c>
      <c r="N89" s="4">
        <v>4</v>
      </c>
      <c r="O89" s="4">
        <v>4</v>
      </c>
      <c r="P89" s="4">
        <v>2</v>
      </c>
      <c r="Q89" s="4">
        <v>2</v>
      </c>
      <c r="R89" s="4">
        <v>4</v>
      </c>
      <c r="S89" s="4">
        <v>4</v>
      </c>
      <c r="T89" s="4">
        <v>4</v>
      </c>
      <c r="U89" s="4">
        <v>4</v>
      </c>
      <c r="V89" s="4">
        <v>4</v>
      </c>
      <c r="W89" s="4">
        <v>4</v>
      </c>
      <c r="X89" s="4">
        <v>2</v>
      </c>
      <c r="Y89" s="4">
        <v>4</v>
      </c>
      <c r="Z89" s="4">
        <v>4</v>
      </c>
      <c r="AA89" s="4">
        <v>4</v>
      </c>
      <c r="AB89" s="4">
        <v>4</v>
      </c>
      <c r="AC89" s="4">
        <v>4</v>
      </c>
      <c r="AD89" s="4">
        <v>2</v>
      </c>
      <c r="AE89" s="4">
        <v>4</v>
      </c>
      <c r="AF89" s="4">
        <v>2</v>
      </c>
      <c r="AG89" s="7">
        <f t="shared" si="70"/>
        <v>4</v>
      </c>
      <c r="AH89" s="7">
        <f t="shared" si="71"/>
        <v>2</v>
      </c>
      <c r="AI89" s="7">
        <f t="shared" si="72"/>
        <v>2</v>
      </c>
      <c r="AJ89" s="7">
        <f t="shared" si="73"/>
        <v>2</v>
      </c>
      <c r="AK89" s="7">
        <f t="shared" si="74"/>
        <v>4</v>
      </c>
      <c r="AL89" s="7">
        <f t="shared" si="75"/>
        <v>4</v>
      </c>
      <c r="AM89" s="7">
        <f t="shared" si="76"/>
        <v>4</v>
      </c>
      <c r="AN89" s="7">
        <f t="shared" si="77"/>
        <v>4</v>
      </c>
      <c r="AO89" s="7">
        <f t="shared" si="78"/>
        <v>4</v>
      </c>
      <c r="AP89" s="7">
        <f t="shared" si="79"/>
        <v>2</v>
      </c>
      <c r="AQ89" s="7">
        <f t="shared" si="80"/>
        <v>2</v>
      </c>
      <c r="AR89" s="7">
        <f t="shared" si="81"/>
        <v>4</v>
      </c>
      <c r="AS89" s="7">
        <f t="shared" si="82"/>
        <v>4</v>
      </c>
      <c r="AT89" s="7">
        <f t="shared" si="83"/>
        <v>4</v>
      </c>
      <c r="AU89" s="7">
        <f t="shared" si="84"/>
        <v>4</v>
      </c>
      <c r="AV89" s="7">
        <f t="shared" si="85"/>
        <v>4</v>
      </c>
      <c r="AW89" s="7">
        <f t="shared" si="86"/>
        <v>4</v>
      </c>
      <c r="AX89" s="7">
        <f t="shared" si="87"/>
        <v>4</v>
      </c>
      <c r="AY89" s="7">
        <f t="shared" si="88"/>
        <v>4</v>
      </c>
      <c r="AZ89" s="7">
        <f t="shared" si="89"/>
        <v>4</v>
      </c>
      <c r="BA89" s="7">
        <f t="shared" si="90"/>
        <v>2</v>
      </c>
      <c r="BB89" s="7">
        <f t="shared" si="91"/>
        <v>4</v>
      </c>
      <c r="BC89" s="7">
        <f t="shared" si="92"/>
        <v>2</v>
      </c>
      <c r="BD89" s="7">
        <f t="shared" si="93"/>
        <v>4</v>
      </c>
      <c r="BE89" s="7">
        <f t="shared" si="94"/>
        <v>2</v>
      </c>
      <c r="BF89" s="8">
        <f t="shared" si="57"/>
        <v>84</v>
      </c>
      <c r="BG89" s="8">
        <f t="shared" si="58"/>
        <v>3.36</v>
      </c>
      <c r="BH89" s="8">
        <f t="shared" si="59"/>
        <v>14</v>
      </c>
      <c r="BI89" s="8">
        <f t="shared" si="60"/>
        <v>2.8</v>
      </c>
      <c r="BJ89" s="8">
        <f t="shared" si="61"/>
        <v>18</v>
      </c>
      <c r="BK89" s="8">
        <f t="shared" si="62"/>
        <v>3.6</v>
      </c>
      <c r="BL89" s="8">
        <f t="shared" si="63"/>
        <v>18</v>
      </c>
      <c r="BM89" s="8">
        <f t="shared" si="64"/>
        <v>3.6</v>
      </c>
      <c r="BN89" s="8">
        <f t="shared" si="65"/>
        <v>20</v>
      </c>
      <c r="BO89" s="8">
        <f t="shared" si="66"/>
        <v>4</v>
      </c>
      <c r="BP89" s="8">
        <f t="shared" si="67"/>
        <v>14</v>
      </c>
      <c r="BQ89" s="8">
        <f t="shared" si="68"/>
        <v>2.8</v>
      </c>
    </row>
    <row r="90" spans="1:69" x14ac:dyDescent="0.25">
      <c r="A90">
        <v>36751</v>
      </c>
      <c r="B90">
        <v>0</v>
      </c>
      <c r="C90">
        <v>1996</v>
      </c>
      <c r="D90">
        <f t="shared" si="69"/>
        <v>28</v>
      </c>
      <c r="E90" s="1">
        <v>45595.544004629628</v>
      </c>
      <c r="F90" t="s">
        <v>129</v>
      </c>
      <c r="G90">
        <v>1</v>
      </c>
      <c r="H90" s="4">
        <v>5</v>
      </c>
      <c r="I90" s="4">
        <v>4</v>
      </c>
      <c r="J90" s="4">
        <v>2</v>
      </c>
      <c r="K90" s="4">
        <v>4</v>
      </c>
      <c r="L90" s="4">
        <v>5</v>
      </c>
      <c r="M90" s="4">
        <v>5</v>
      </c>
      <c r="N90" s="4">
        <v>5</v>
      </c>
      <c r="O90" s="4">
        <v>4</v>
      </c>
      <c r="P90" s="4">
        <v>2</v>
      </c>
      <c r="Q90" s="4">
        <v>4</v>
      </c>
      <c r="R90" s="4">
        <v>3</v>
      </c>
      <c r="S90" s="4">
        <v>4</v>
      </c>
      <c r="T90" s="4">
        <v>4</v>
      </c>
      <c r="U90" s="4">
        <v>4</v>
      </c>
      <c r="V90" s="4">
        <v>4</v>
      </c>
      <c r="W90" s="4">
        <v>5</v>
      </c>
      <c r="X90" s="4">
        <v>2</v>
      </c>
      <c r="Y90" s="4">
        <v>4</v>
      </c>
      <c r="Z90" s="4">
        <v>4</v>
      </c>
      <c r="AA90" s="4">
        <v>4</v>
      </c>
      <c r="AB90" s="4">
        <v>1</v>
      </c>
      <c r="AC90" s="4">
        <v>4</v>
      </c>
      <c r="AD90" s="4">
        <v>5</v>
      </c>
      <c r="AE90" s="4">
        <v>5</v>
      </c>
      <c r="AF90" s="4">
        <v>4</v>
      </c>
      <c r="AG90" s="7">
        <f t="shared" si="70"/>
        <v>5</v>
      </c>
      <c r="AH90" s="7">
        <f t="shared" si="71"/>
        <v>4</v>
      </c>
      <c r="AI90" s="7">
        <f t="shared" si="72"/>
        <v>4</v>
      </c>
      <c r="AJ90" s="7">
        <f t="shared" si="73"/>
        <v>4</v>
      </c>
      <c r="AK90" s="7">
        <f t="shared" si="74"/>
        <v>5</v>
      </c>
      <c r="AL90" s="7">
        <f t="shared" si="75"/>
        <v>5</v>
      </c>
      <c r="AM90" s="7">
        <f t="shared" si="76"/>
        <v>5</v>
      </c>
      <c r="AN90" s="7">
        <f t="shared" si="77"/>
        <v>4</v>
      </c>
      <c r="AO90" s="7">
        <f t="shared" si="78"/>
        <v>4</v>
      </c>
      <c r="AP90" s="7">
        <f t="shared" si="79"/>
        <v>4</v>
      </c>
      <c r="AQ90" s="7">
        <f t="shared" si="80"/>
        <v>3</v>
      </c>
      <c r="AR90" s="7">
        <f t="shared" si="81"/>
        <v>4</v>
      </c>
      <c r="AS90" s="7">
        <f t="shared" si="82"/>
        <v>4</v>
      </c>
      <c r="AT90" s="7">
        <f t="shared" si="83"/>
        <v>4</v>
      </c>
      <c r="AU90" s="7">
        <f t="shared" si="84"/>
        <v>4</v>
      </c>
      <c r="AV90" s="7">
        <f t="shared" si="85"/>
        <v>5</v>
      </c>
      <c r="AW90" s="7">
        <f t="shared" si="86"/>
        <v>4</v>
      </c>
      <c r="AX90" s="7">
        <f t="shared" si="87"/>
        <v>4</v>
      </c>
      <c r="AY90" s="7">
        <f t="shared" si="88"/>
        <v>4</v>
      </c>
      <c r="AZ90" s="7">
        <f t="shared" si="89"/>
        <v>4</v>
      </c>
      <c r="BA90" s="7">
        <f t="shared" si="90"/>
        <v>5</v>
      </c>
      <c r="BB90" s="7">
        <f t="shared" si="91"/>
        <v>4</v>
      </c>
      <c r="BC90" s="7">
        <f t="shared" si="92"/>
        <v>5</v>
      </c>
      <c r="BD90" s="7">
        <f t="shared" si="93"/>
        <v>5</v>
      </c>
      <c r="BE90" s="7">
        <f t="shared" si="94"/>
        <v>4</v>
      </c>
      <c r="BF90" s="8">
        <f t="shared" si="57"/>
        <v>107</v>
      </c>
      <c r="BG90" s="8">
        <f t="shared" si="58"/>
        <v>4.28</v>
      </c>
      <c r="BH90" s="8">
        <f t="shared" si="59"/>
        <v>22</v>
      </c>
      <c r="BI90" s="8">
        <f t="shared" si="60"/>
        <v>4.4000000000000004</v>
      </c>
      <c r="BJ90" s="8">
        <f t="shared" si="61"/>
        <v>22</v>
      </c>
      <c r="BK90" s="8">
        <f t="shared" si="62"/>
        <v>4.4000000000000004</v>
      </c>
      <c r="BL90" s="8">
        <f t="shared" si="63"/>
        <v>19</v>
      </c>
      <c r="BM90" s="8">
        <f t="shared" si="64"/>
        <v>3.8</v>
      </c>
      <c r="BN90" s="8">
        <f t="shared" si="65"/>
        <v>21</v>
      </c>
      <c r="BO90" s="8">
        <f t="shared" si="66"/>
        <v>4.2</v>
      </c>
      <c r="BP90" s="8">
        <f t="shared" si="67"/>
        <v>23</v>
      </c>
      <c r="BQ90" s="8">
        <f t="shared" si="68"/>
        <v>4.5999999999999996</v>
      </c>
    </row>
    <row r="91" spans="1:69" x14ac:dyDescent="0.25">
      <c r="A91">
        <v>36782</v>
      </c>
      <c r="B91">
        <v>0</v>
      </c>
      <c r="C91">
        <v>2001</v>
      </c>
      <c r="D91">
        <f t="shared" si="69"/>
        <v>23</v>
      </c>
      <c r="E91" s="1">
        <v>45595.555648148147</v>
      </c>
      <c r="F91" t="s">
        <v>130</v>
      </c>
      <c r="G91">
        <v>1</v>
      </c>
      <c r="H91" s="4">
        <v>4</v>
      </c>
      <c r="I91" s="4">
        <v>4</v>
      </c>
      <c r="J91" s="4">
        <v>2</v>
      </c>
      <c r="K91" s="4">
        <v>4</v>
      </c>
      <c r="L91" s="4">
        <v>4</v>
      </c>
      <c r="M91" s="4">
        <v>4</v>
      </c>
      <c r="N91" s="4">
        <v>3</v>
      </c>
      <c r="O91" s="4">
        <v>4</v>
      </c>
      <c r="P91" s="4">
        <v>4</v>
      </c>
      <c r="Q91" s="4">
        <v>3</v>
      </c>
      <c r="R91" s="4">
        <v>3</v>
      </c>
      <c r="S91" s="4">
        <v>4</v>
      </c>
      <c r="T91" s="4">
        <v>2</v>
      </c>
      <c r="U91" s="4">
        <v>4</v>
      </c>
      <c r="V91" s="4">
        <v>4</v>
      </c>
      <c r="W91" s="4">
        <v>4</v>
      </c>
      <c r="X91" s="4">
        <v>2</v>
      </c>
      <c r="Y91" s="4">
        <v>4</v>
      </c>
      <c r="Z91" s="4">
        <v>4</v>
      </c>
      <c r="AA91" s="4">
        <v>4</v>
      </c>
      <c r="AB91" s="4">
        <v>2</v>
      </c>
      <c r="AC91" s="4">
        <v>3</v>
      </c>
      <c r="AD91" s="4">
        <v>4</v>
      </c>
      <c r="AE91" s="4">
        <v>4</v>
      </c>
      <c r="AF91" s="4">
        <v>4</v>
      </c>
      <c r="AG91" s="7">
        <f t="shared" si="70"/>
        <v>4</v>
      </c>
      <c r="AH91" s="7">
        <f t="shared" si="71"/>
        <v>4</v>
      </c>
      <c r="AI91" s="7">
        <f t="shared" si="72"/>
        <v>4</v>
      </c>
      <c r="AJ91" s="7">
        <f t="shared" si="73"/>
        <v>4</v>
      </c>
      <c r="AK91" s="7">
        <f t="shared" si="74"/>
        <v>4</v>
      </c>
      <c r="AL91" s="7">
        <f t="shared" si="75"/>
        <v>4</v>
      </c>
      <c r="AM91" s="7">
        <f t="shared" si="76"/>
        <v>3</v>
      </c>
      <c r="AN91" s="7">
        <f t="shared" si="77"/>
        <v>4</v>
      </c>
      <c r="AO91" s="7">
        <f t="shared" si="78"/>
        <v>2</v>
      </c>
      <c r="AP91" s="7">
        <f t="shared" si="79"/>
        <v>3</v>
      </c>
      <c r="AQ91" s="7">
        <f t="shared" si="80"/>
        <v>3</v>
      </c>
      <c r="AR91" s="7">
        <f t="shared" si="81"/>
        <v>4</v>
      </c>
      <c r="AS91" s="7">
        <f t="shared" si="82"/>
        <v>2</v>
      </c>
      <c r="AT91" s="7">
        <f t="shared" si="83"/>
        <v>4</v>
      </c>
      <c r="AU91" s="7">
        <f t="shared" si="84"/>
        <v>4</v>
      </c>
      <c r="AV91" s="7">
        <f t="shared" si="85"/>
        <v>4</v>
      </c>
      <c r="AW91" s="7">
        <f t="shared" si="86"/>
        <v>4</v>
      </c>
      <c r="AX91" s="7">
        <f t="shared" si="87"/>
        <v>4</v>
      </c>
      <c r="AY91" s="7">
        <f t="shared" si="88"/>
        <v>4</v>
      </c>
      <c r="AZ91" s="7">
        <f t="shared" si="89"/>
        <v>4</v>
      </c>
      <c r="BA91" s="7">
        <f t="shared" si="90"/>
        <v>4</v>
      </c>
      <c r="BB91" s="7">
        <f t="shared" si="91"/>
        <v>3</v>
      </c>
      <c r="BC91" s="7">
        <f t="shared" si="92"/>
        <v>4</v>
      </c>
      <c r="BD91" s="7">
        <f t="shared" si="93"/>
        <v>4</v>
      </c>
      <c r="BE91" s="7">
        <f t="shared" si="94"/>
        <v>4</v>
      </c>
      <c r="BF91" s="8">
        <f t="shared" si="57"/>
        <v>92</v>
      </c>
      <c r="BG91" s="8">
        <f t="shared" si="58"/>
        <v>3.68</v>
      </c>
      <c r="BH91" s="8">
        <f t="shared" si="59"/>
        <v>20</v>
      </c>
      <c r="BI91" s="8">
        <f t="shared" si="60"/>
        <v>4</v>
      </c>
      <c r="BJ91" s="8">
        <f t="shared" si="61"/>
        <v>16</v>
      </c>
      <c r="BK91" s="8">
        <f t="shared" si="62"/>
        <v>3.2</v>
      </c>
      <c r="BL91" s="8">
        <f t="shared" si="63"/>
        <v>17</v>
      </c>
      <c r="BM91" s="8">
        <f t="shared" si="64"/>
        <v>3.4</v>
      </c>
      <c r="BN91" s="8">
        <f t="shared" si="65"/>
        <v>20</v>
      </c>
      <c r="BO91" s="8">
        <f t="shared" si="66"/>
        <v>4</v>
      </c>
      <c r="BP91" s="8">
        <f t="shared" si="67"/>
        <v>19</v>
      </c>
      <c r="BQ91" s="8">
        <f t="shared" si="68"/>
        <v>3.8</v>
      </c>
    </row>
    <row r="92" spans="1:69" x14ac:dyDescent="0.25">
      <c r="A92">
        <v>36563</v>
      </c>
      <c r="B92">
        <v>0</v>
      </c>
      <c r="C92">
        <v>1986</v>
      </c>
      <c r="D92">
        <f t="shared" si="69"/>
        <v>38</v>
      </c>
      <c r="E92" s="1">
        <v>45595.560543981483</v>
      </c>
      <c r="F92" t="s">
        <v>131</v>
      </c>
      <c r="G92">
        <v>1</v>
      </c>
      <c r="H92" s="4">
        <v>5</v>
      </c>
      <c r="I92" s="4">
        <v>3</v>
      </c>
      <c r="J92" s="4">
        <v>2</v>
      </c>
      <c r="K92" s="4">
        <v>4</v>
      </c>
      <c r="L92" s="4">
        <v>4</v>
      </c>
      <c r="M92" s="4">
        <v>3</v>
      </c>
      <c r="N92" s="4">
        <v>4</v>
      </c>
      <c r="O92" s="4">
        <v>4</v>
      </c>
      <c r="P92" s="4">
        <v>2</v>
      </c>
      <c r="Q92" s="4">
        <v>4</v>
      </c>
      <c r="R92" s="4">
        <v>4</v>
      </c>
      <c r="S92" s="4">
        <v>3</v>
      </c>
      <c r="T92" s="4">
        <v>3</v>
      </c>
      <c r="U92" s="4">
        <v>4</v>
      </c>
      <c r="V92" s="4">
        <v>4</v>
      </c>
      <c r="W92" s="4">
        <v>4</v>
      </c>
      <c r="X92" s="4">
        <v>2</v>
      </c>
      <c r="Y92" s="4">
        <v>4</v>
      </c>
      <c r="Z92" s="4">
        <v>5</v>
      </c>
      <c r="AA92" s="4">
        <v>4</v>
      </c>
      <c r="AB92" s="4">
        <v>2</v>
      </c>
      <c r="AC92" s="4">
        <v>4</v>
      </c>
      <c r="AD92" s="4">
        <v>4</v>
      </c>
      <c r="AE92" s="4">
        <v>5</v>
      </c>
      <c r="AF92" s="4">
        <v>4</v>
      </c>
      <c r="AG92" s="7">
        <f t="shared" si="70"/>
        <v>5</v>
      </c>
      <c r="AH92" s="7">
        <f t="shared" si="71"/>
        <v>3</v>
      </c>
      <c r="AI92" s="7">
        <f t="shared" si="72"/>
        <v>4</v>
      </c>
      <c r="AJ92" s="7">
        <f t="shared" si="73"/>
        <v>4</v>
      </c>
      <c r="AK92" s="7">
        <f t="shared" si="74"/>
        <v>4</v>
      </c>
      <c r="AL92" s="7">
        <f t="shared" si="75"/>
        <v>3</v>
      </c>
      <c r="AM92" s="7">
        <f t="shared" si="76"/>
        <v>4</v>
      </c>
      <c r="AN92" s="7">
        <f t="shared" si="77"/>
        <v>4</v>
      </c>
      <c r="AO92" s="7">
        <f t="shared" si="78"/>
        <v>4</v>
      </c>
      <c r="AP92" s="7">
        <f t="shared" si="79"/>
        <v>4</v>
      </c>
      <c r="AQ92" s="7">
        <f t="shared" si="80"/>
        <v>2</v>
      </c>
      <c r="AR92" s="7">
        <f t="shared" si="81"/>
        <v>3</v>
      </c>
      <c r="AS92" s="7">
        <f t="shared" si="82"/>
        <v>3</v>
      </c>
      <c r="AT92" s="7">
        <f t="shared" si="83"/>
        <v>4</v>
      </c>
      <c r="AU92" s="7">
        <f t="shared" si="84"/>
        <v>4</v>
      </c>
      <c r="AV92" s="7">
        <f t="shared" si="85"/>
        <v>4</v>
      </c>
      <c r="AW92" s="7">
        <f t="shared" si="86"/>
        <v>4</v>
      </c>
      <c r="AX92" s="7">
        <f t="shared" si="87"/>
        <v>4</v>
      </c>
      <c r="AY92" s="7">
        <f t="shared" si="88"/>
        <v>5</v>
      </c>
      <c r="AZ92" s="7">
        <f t="shared" si="89"/>
        <v>4</v>
      </c>
      <c r="BA92" s="7">
        <f t="shared" si="90"/>
        <v>4</v>
      </c>
      <c r="BB92" s="7">
        <f t="shared" si="91"/>
        <v>4</v>
      </c>
      <c r="BC92" s="7">
        <f t="shared" si="92"/>
        <v>4</v>
      </c>
      <c r="BD92" s="7">
        <f t="shared" si="93"/>
        <v>5</v>
      </c>
      <c r="BE92" s="7">
        <f t="shared" si="94"/>
        <v>4</v>
      </c>
      <c r="BF92" s="8">
        <f t="shared" si="57"/>
        <v>97</v>
      </c>
      <c r="BG92" s="8">
        <f t="shared" si="58"/>
        <v>3.88</v>
      </c>
      <c r="BH92" s="8">
        <f t="shared" si="59"/>
        <v>20</v>
      </c>
      <c r="BI92" s="8">
        <f t="shared" si="60"/>
        <v>4</v>
      </c>
      <c r="BJ92" s="8">
        <f t="shared" si="61"/>
        <v>19</v>
      </c>
      <c r="BK92" s="8">
        <f t="shared" si="62"/>
        <v>3.8</v>
      </c>
      <c r="BL92" s="8">
        <f t="shared" si="63"/>
        <v>16</v>
      </c>
      <c r="BM92" s="8">
        <f t="shared" si="64"/>
        <v>3.2</v>
      </c>
      <c r="BN92" s="8">
        <f t="shared" si="65"/>
        <v>21</v>
      </c>
      <c r="BO92" s="8">
        <f t="shared" si="66"/>
        <v>4.2</v>
      </c>
      <c r="BP92" s="8">
        <f t="shared" si="67"/>
        <v>21</v>
      </c>
      <c r="BQ92" s="8">
        <f t="shared" si="68"/>
        <v>4.2</v>
      </c>
    </row>
    <row r="93" spans="1:69" x14ac:dyDescent="0.25">
      <c r="A93">
        <v>36741</v>
      </c>
      <c r="B93">
        <v>1</v>
      </c>
      <c r="C93">
        <v>1993</v>
      </c>
      <c r="D93">
        <f t="shared" si="69"/>
        <v>31</v>
      </c>
      <c r="E93" s="1">
        <v>45595.563171296293</v>
      </c>
      <c r="F93" t="s">
        <v>132</v>
      </c>
      <c r="G93">
        <v>1</v>
      </c>
      <c r="H93" s="4">
        <v>1</v>
      </c>
      <c r="I93" s="4">
        <v>1</v>
      </c>
      <c r="J93" s="4">
        <v>4</v>
      </c>
      <c r="K93" s="4">
        <v>1</v>
      </c>
      <c r="L93" s="4">
        <v>1</v>
      </c>
      <c r="M93" s="4">
        <v>3</v>
      </c>
      <c r="N93" s="4">
        <v>4</v>
      </c>
      <c r="O93" s="4">
        <v>2</v>
      </c>
      <c r="P93" s="4">
        <v>4</v>
      </c>
      <c r="Q93" s="4">
        <v>4</v>
      </c>
      <c r="R93" s="4">
        <v>2</v>
      </c>
      <c r="S93" s="4">
        <v>4</v>
      </c>
      <c r="T93" s="4">
        <v>2</v>
      </c>
      <c r="U93" s="4">
        <v>4</v>
      </c>
      <c r="V93" s="4">
        <v>3</v>
      </c>
      <c r="W93" s="4">
        <v>3</v>
      </c>
      <c r="X93" s="4">
        <v>3</v>
      </c>
      <c r="Y93" s="4">
        <v>3</v>
      </c>
      <c r="Z93" s="4">
        <v>4</v>
      </c>
      <c r="AA93" s="4">
        <v>3</v>
      </c>
      <c r="AB93" s="4">
        <v>3</v>
      </c>
      <c r="AC93" s="4">
        <v>4</v>
      </c>
      <c r="AD93" s="4">
        <v>3</v>
      </c>
      <c r="AE93" s="4">
        <v>3</v>
      </c>
      <c r="AF93" s="4">
        <v>2</v>
      </c>
      <c r="AG93" s="7">
        <f t="shared" si="70"/>
        <v>1</v>
      </c>
      <c r="AH93" s="7">
        <f t="shared" si="71"/>
        <v>1</v>
      </c>
      <c r="AI93" s="7">
        <f t="shared" si="72"/>
        <v>2</v>
      </c>
      <c r="AJ93" s="7">
        <f t="shared" si="73"/>
        <v>1</v>
      </c>
      <c r="AK93" s="7">
        <f t="shared" si="74"/>
        <v>1</v>
      </c>
      <c r="AL93" s="7">
        <f t="shared" si="75"/>
        <v>3</v>
      </c>
      <c r="AM93" s="7">
        <f t="shared" si="76"/>
        <v>4</v>
      </c>
      <c r="AN93" s="7">
        <f t="shared" si="77"/>
        <v>2</v>
      </c>
      <c r="AO93" s="7">
        <f t="shared" si="78"/>
        <v>2</v>
      </c>
      <c r="AP93" s="7">
        <f t="shared" si="79"/>
        <v>4</v>
      </c>
      <c r="AQ93" s="7">
        <f t="shared" si="80"/>
        <v>4</v>
      </c>
      <c r="AR93" s="7">
        <f t="shared" si="81"/>
        <v>4</v>
      </c>
      <c r="AS93" s="7">
        <f t="shared" si="82"/>
        <v>2</v>
      </c>
      <c r="AT93" s="7">
        <f t="shared" si="83"/>
        <v>4</v>
      </c>
      <c r="AU93" s="7">
        <f t="shared" si="84"/>
        <v>3</v>
      </c>
      <c r="AV93" s="7">
        <f t="shared" si="85"/>
        <v>3</v>
      </c>
      <c r="AW93" s="7">
        <f t="shared" si="86"/>
        <v>3</v>
      </c>
      <c r="AX93" s="7">
        <f t="shared" si="87"/>
        <v>3</v>
      </c>
      <c r="AY93" s="7">
        <f t="shared" si="88"/>
        <v>4</v>
      </c>
      <c r="AZ93" s="7">
        <f t="shared" si="89"/>
        <v>3</v>
      </c>
      <c r="BA93" s="7">
        <f t="shared" si="90"/>
        <v>3</v>
      </c>
      <c r="BB93" s="7">
        <f t="shared" si="91"/>
        <v>4</v>
      </c>
      <c r="BC93" s="7">
        <f t="shared" si="92"/>
        <v>3</v>
      </c>
      <c r="BD93" s="7">
        <f t="shared" si="93"/>
        <v>3</v>
      </c>
      <c r="BE93" s="7">
        <f t="shared" si="94"/>
        <v>2</v>
      </c>
      <c r="BF93" s="8">
        <f t="shared" si="57"/>
        <v>69</v>
      </c>
      <c r="BG93" s="8">
        <f t="shared" si="58"/>
        <v>2.76</v>
      </c>
      <c r="BH93" s="8">
        <f t="shared" si="59"/>
        <v>6</v>
      </c>
      <c r="BI93" s="8">
        <f t="shared" si="60"/>
        <v>1.2</v>
      </c>
      <c r="BJ93" s="8">
        <f t="shared" si="61"/>
        <v>15</v>
      </c>
      <c r="BK93" s="8">
        <f t="shared" si="62"/>
        <v>3</v>
      </c>
      <c r="BL93" s="8">
        <f t="shared" si="63"/>
        <v>17</v>
      </c>
      <c r="BM93" s="8">
        <f t="shared" si="64"/>
        <v>3.4</v>
      </c>
      <c r="BN93" s="8">
        <f t="shared" si="65"/>
        <v>16</v>
      </c>
      <c r="BO93" s="8">
        <f t="shared" si="66"/>
        <v>3.2</v>
      </c>
      <c r="BP93" s="8">
        <f t="shared" si="67"/>
        <v>15</v>
      </c>
      <c r="BQ93" s="8">
        <f t="shared" si="68"/>
        <v>3</v>
      </c>
    </row>
    <row r="94" spans="1:69" x14ac:dyDescent="0.25">
      <c r="A94">
        <v>36788</v>
      </c>
      <c r="B94">
        <v>0</v>
      </c>
      <c r="C94">
        <v>1980</v>
      </c>
      <c r="D94">
        <f t="shared" si="69"/>
        <v>44</v>
      </c>
      <c r="E94" s="1">
        <v>45595.563692129632</v>
      </c>
      <c r="F94" t="s">
        <v>133</v>
      </c>
      <c r="G94">
        <v>0</v>
      </c>
      <c r="H94" s="4">
        <v>4</v>
      </c>
      <c r="I94" s="4">
        <v>4</v>
      </c>
      <c r="J94" s="4">
        <v>2</v>
      </c>
      <c r="K94" s="4">
        <v>4</v>
      </c>
      <c r="L94" s="4">
        <v>4</v>
      </c>
      <c r="M94" s="4">
        <v>4</v>
      </c>
      <c r="N94" s="4">
        <v>1</v>
      </c>
      <c r="O94" s="4">
        <v>4</v>
      </c>
      <c r="P94" s="4">
        <v>2</v>
      </c>
      <c r="Q94" s="4">
        <v>1</v>
      </c>
      <c r="R94" s="4">
        <v>5</v>
      </c>
      <c r="S94" s="4">
        <v>4</v>
      </c>
      <c r="T94" s="4">
        <v>2</v>
      </c>
      <c r="U94" s="4">
        <v>2</v>
      </c>
      <c r="V94" s="4">
        <v>2</v>
      </c>
      <c r="W94" s="4">
        <v>4</v>
      </c>
      <c r="X94" s="4">
        <v>2</v>
      </c>
      <c r="Y94" s="4">
        <v>2</v>
      </c>
      <c r="Z94" s="4">
        <v>2</v>
      </c>
      <c r="AA94" s="4">
        <v>4</v>
      </c>
      <c r="AB94" s="4">
        <v>1</v>
      </c>
      <c r="AC94" s="4">
        <v>4</v>
      </c>
      <c r="AD94" s="4">
        <v>4</v>
      </c>
      <c r="AE94" s="4">
        <v>5</v>
      </c>
      <c r="AF94" s="4">
        <v>3</v>
      </c>
      <c r="AG94" s="7">
        <f t="shared" si="70"/>
        <v>4</v>
      </c>
      <c r="AH94" s="7">
        <f t="shared" si="71"/>
        <v>4</v>
      </c>
      <c r="AI94" s="7">
        <f t="shared" si="72"/>
        <v>4</v>
      </c>
      <c r="AJ94" s="7">
        <f t="shared" si="73"/>
        <v>4</v>
      </c>
      <c r="AK94" s="7">
        <f t="shared" si="74"/>
        <v>4</v>
      </c>
      <c r="AL94" s="7">
        <f t="shared" si="75"/>
        <v>4</v>
      </c>
      <c r="AM94" s="7">
        <f t="shared" si="76"/>
        <v>1</v>
      </c>
      <c r="AN94" s="7">
        <f t="shared" si="77"/>
        <v>4</v>
      </c>
      <c r="AO94" s="7">
        <f t="shared" si="78"/>
        <v>4</v>
      </c>
      <c r="AP94" s="7">
        <f t="shared" si="79"/>
        <v>1</v>
      </c>
      <c r="AQ94" s="7">
        <f t="shared" si="80"/>
        <v>1</v>
      </c>
      <c r="AR94" s="7">
        <f t="shared" si="81"/>
        <v>4</v>
      </c>
      <c r="AS94" s="7">
        <f t="shared" si="82"/>
        <v>2</v>
      </c>
      <c r="AT94" s="7">
        <f t="shared" si="83"/>
        <v>2</v>
      </c>
      <c r="AU94" s="7">
        <f t="shared" si="84"/>
        <v>2</v>
      </c>
      <c r="AV94" s="7">
        <f t="shared" si="85"/>
        <v>4</v>
      </c>
      <c r="AW94" s="7">
        <f t="shared" si="86"/>
        <v>4</v>
      </c>
      <c r="AX94" s="7">
        <f t="shared" si="87"/>
        <v>2</v>
      </c>
      <c r="AY94" s="7">
        <f t="shared" si="88"/>
        <v>2</v>
      </c>
      <c r="AZ94" s="7">
        <f t="shared" si="89"/>
        <v>4</v>
      </c>
      <c r="BA94" s="7">
        <f t="shared" si="90"/>
        <v>5</v>
      </c>
      <c r="BB94" s="7">
        <f t="shared" si="91"/>
        <v>4</v>
      </c>
      <c r="BC94" s="7">
        <f t="shared" si="92"/>
        <v>4</v>
      </c>
      <c r="BD94" s="7">
        <f t="shared" si="93"/>
        <v>5</v>
      </c>
      <c r="BE94" s="7">
        <f t="shared" si="94"/>
        <v>3</v>
      </c>
      <c r="BF94" s="8">
        <f t="shared" si="57"/>
        <v>82</v>
      </c>
      <c r="BG94" s="8">
        <f t="shared" si="58"/>
        <v>3.28</v>
      </c>
      <c r="BH94" s="8">
        <f t="shared" si="59"/>
        <v>20</v>
      </c>
      <c r="BI94" s="8">
        <f t="shared" si="60"/>
        <v>4</v>
      </c>
      <c r="BJ94" s="8">
        <f t="shared" si="61"/>
        <v>14</v>
      </c>
      <c r="BK94" s="8">
        <f t="shared" si="62"/>
        <v>2.8</v>
      </c>
      <c r="BL94" s="8">
        <f t="shared" si="63"/>
        <v>11</v>
      </c>
      <c r="BM94" s="8">
        <f t="shared" si="64"/>
        <v>2.2000000000000002</v>
      </c>
      <c r="BN94" s="8">
        <f t="shared" si="65"/>
        <v>16</v>
      </c>
      <c r="BO94" s="8">
        <f t="shared" si="66"/>
        <v>3.2</v>
      </c>
      <c r="BP94" s="8">
        <f t="shared" si="67"/>
        <v>21</v>
      </c>
      <c r="BQ94" s="8">
        <f t="shared" si="68"/>
        <v>4.2</v>
      </c>
    </row>
    <row r="95" spans="1:69" x14ac:dyDescent="0.25">
      <c r="A95">
        <v>36793</v>
      </c>
      <c r="B95">
        <v>0</v>
      </c>
      <c r="C95">
        <v>1981</v>
      </c>
      <c r="D95">
        <f t="shared" si="69"/>
        <v>43</v>
      </c>
      <c r="E95" s="1">
        <v>45595.563923611109</v>
      </c>
      <c r="F95" t="s">
        <v>134</v>
      </c>
      <c r="G95">
        <v>1</v>
      </c>
      <c r="H95" s="4">
        <v>4</v>
      </c>
      <c r="I95" s="4">
        <v>4</v>
      </c>
      <c r="J95" s="4">
        <v>2</v>
      </c>
      <c r="K95" s="4">
        <v>4</v>
      </c>
      <c r="L95" s="4">
        <v>4</v>
      </c>
      <c r="M95" s="4">
        <v>4</v>
      </c>
      <c r="N95" s="4">
        <v>4</v>
      </c>
      <c r="O95" s="4">
        <v>4</v>
      </c>
      <c r="P95" s="4">
        <v>2</v>
      </c>
      <c r="Q95" s="4">
        <v>4</v>
      </c>
      <c r="R95" s="4">
        <v>5</v>
      </c>
      <c r="S95" s="4">
        <v>4</v>
      </c>
      <c r="T95" s="4">
        <v>2</v>
      </c>
      <c r="U95" s="4">
        <v>3</v>
      </c>
      <c r="V95" s="4">
        <v>3</v>
      </c>
      <c r="W95" s="4">
        <v>4</v>
      </c>
      <c r="X95" s="4">
        <v>3</v>
      </c>
      <c r="Y95" s="4">
        <v>4</v>
      </c>
      <c r="Z95" s="4">
        <v>4</v>
      </c>
      <c r="AA95" s="4">
        <v>3</v>
      </c>
      <c r="AB95" s="4">
        <v>3</v>
      </c>
      <c r="AC95" s="4">
        <v>4</v>
      </c>
      <c r="AD95" s="4">
        <v>4</v>
      </c>
      <c r="AE95" s="4">
        <v>3</v>
      </c>
      <c r="AF95" s="4">
        <v>3</v>
      </c>
      <c r="AG95" s="7">
        <f t="shared" si="70"/>
        <v>4</v>
      </c>
      <c r="AH95" s="7">
        <f t="shared" si="71"/>
        <v>4</v>
      </c>
      <c r="AI95" s="7">
        <f t="shared" si="72"/>
        <v>4</v>
      </c>
      <c r="AJ95" s="7">
        <f t="shared" si="73"/>
        <v>4</v>
      </c>
      <c r="AK95" s="7">
        <f t="shared" si="74"/>
        <v>4</v>
      </c>
      <c r="AL95" s="7">
        <f t="shared" si="75"/>
        <v>4</v>
      </c>
      <c r="AM95" s="7">
        <f t="shared" si="76"/>
        <v>4</v>
      </c>
      <c r="AN95" s="7">
        <f t="shared" si="77"/>
        <v>4</v>
      </c>
      <c r="AO95" s="7">
        <f t="shared" si="78"/>
        <v>4</v>
      </c>
      <c r="AP95" s="7">
        <f t="shared" si="79"/>
        <v>4</v>
      </c>
      <c r="AQ95" s="7">
        <f t="shared" si="80"/>
        <v>1</v>
      </c>
      <c r="AR95" s="7">
        <f t="shared" si="81"/>
        <v>4</v>
      </c>
      <c r="AS95" s="7">
        <f t="shared" si="82"/>
        <v>2</v>
      </c>
      <c r="AT95" s="7">
        <f t="shared" si="83"/>
        <v>3</v>
      </c>
      <c r="AU95" s="7">
        <f t="shared" si="84"/>
        <v>3</v>
      </c>
      <c r="AV95" s="7">
        <f t="shared" si="85"/>
        <v>4</v>
      </c>
      <c r="AW95" s="7">
        <f t="shared" si="86"/>
        <v>3</v>
      </c>
      <c r="AX95" s="7">
        <f t="shared" si="87"/>
        <v>4</v>
      </c>
      <c r="AY95" s="7">
        <f t="shared" si="88"/>
        <v>4</v>
      </c>
      <c r="AZ95" s="7">
        <f t="shared" si="89"/>
        <v>3</v>
      </c>
      <c r="BA95" s="7">
        <f t="shared" si="90"/>
        <v>3</v>
      </c>
      <c r="BB95" s="7">
        <f t="shared" si="91"/>
        <v>4</v>
      </c>
      <c r="BC95" s="7">
        <f t="shared" si="92"/>
        <v>4</v>
      </c>
      <c r="BD95" s="7">
        <f t="shared" si="93"/>
        <v>3</v>
      </c>
      <c r="BE95" s="7">
        <f t="shared" si="94"/>
        <v>3</v>
      </c>
      <c r="BF95" s="8">
        <f t="shared" si="57"/>
        <v>88</v>
      </c>
      <c r="BG95" s="8">
        <f t="shared" si="58"/>
        <v>3.52</v>
      </c>
      <c r="BH95" s="8">
        <f t="shared" si="59"/>
        <v>20</v>
      </c>
      <c r="BI95" s="8">
        <f t="shared" si="60"/>
        <v>4</v>
      </c>
      <c r="BJ95" s="8">
        <f t="shared" si="61"/>
        <v>20</v>
      </c>
      <c r="BK95" s="8">
        <f t="shared" si="62"/>
        <v>4</v>
      </c>
      <c r="BL95" s="8">
        <f t="shared" si="63"/>
        <v>13</v>
      </c>
      <c r="BM95" s="8">
        <f t="shared" si="64"/>
        <v>2.6</v>
      </c>
      <c r="BN95" s="8">
        <f t="shared" si="65"/>
        <v>18</v>
      </c>
      <c r="BO95" s="8">
        <f t="shared" si="66"/>
        <v>3.6</v>
      </c>
      <c r="BP95" s="8">
        <f t="shared" si="67"/>
        <v>17</v>
      </c>
      <c r="BQ95" s="8">
        <f t="shared" si="68"/>
        <v>3.4</v>
      </c>
    </row>
    <row r="96" spans="1:69" x14ac:dyDescent="0.25">
      <c r="A96">
        <v>36789</v>
      </c>
      <c r="B96">
        <v>0</v>
      </c>
      <c r="C96">
        <v>1993</v>
      </c>
      <c r="D96">
        <f t="shared" si="69"/>
        <v>31</v>
      </c>
      <c r="E96" s="1">
        <v>45595.567071759258</v>
      </c>
      <c r="F96" t="s">
        <v>101</v>
      </c>
      <c r="H96" s="4">
        <v>1</v>
      </c>
      <c r="I96" s="4">
        <v>4</v>
      </c>
      <c r="J96" s="4">
        <v>5</v>
      </c>
      <c r="K96" s="4">
        <v>2</v>
      </c>
      <c r="L96" s="4">
        <v>3</v>
      </c>
      <c r="M96" s="4">
        <v>2</v>
      </c>
      <c r="N96" s="4">
        <v>1</v>
      </c>
      <c r="O96" s="4">
        <v>1</v>
      </c>
      <c r="P96" s="4">
        <v>5</v>
      </c>
      <c r="Q96" s="4">
        <v>2</v>
      </c>
      <c r="R96" s="4">
        <v>5</v>
      </c>
      <c r="S96" s="4">
        <v>4</v>
      </c>
      <c r="T96" s="4">
        <v>1</v>
      </c>
      <c r="U96" s="4">
        <v>2</v>
      </c>
      <c r="V96" s="4">
        <v>2</v>
      </c>
      <c r="W96" s="4">
        <v>4</v>
      </c>
      <c r="X96" s="4">
        <v>4</v>
      </c>
      <c r="Y96" s="4">
        <v>3</v>
      </c>
      <c r="Z96" s="4">
        <v>2</v>
      </c>
      <c r="AA96" s="4">
        <v>2</v>
      </c>
      <c r="AB96" s="4">
        <v>5</v>
      </c>
      <c r="AC96" s="4">
        <v>3</v>
      </c>
      <c r="AD96" s="4">
        <v>4</v>
      </c>
      <c r="AE96" s="4">
        <v>2</v>
      </c>
      <c r="AF96" s="4">
        <v>1</v>
      </c>
      <c r="AG96" s="7">
        <f t="shared" si="70"/>
        <v>1</v>
      </c>
      <c r="AH96" s="7">
        <f t="shared" si="71"/>
        <v>4</v>
      </c>
      <c r="AI96" s="7">
        <f t="shared" si="72"/>
        <v>1</v>
      </c>
      <c r="AJ96" s="7">
        <f t="shared" si="73"/>
        <v>2</v>
      </c>
      <c r="AK96" s="7">
        <f t="shared" si="74"/>
        <v>3</v>
      </c>
      <c r="AL96" s="7">
        <f t="shared" si="75"/>
        <v>2</v>
      </c>
      <c r="AM96" s="7">
        <f t="shared" si="76"/>
        <v>1</v>
      </c>
      <c r="AN96" s="7">
        <f t="shared" si="77"/>
        <v>1</v>
      </c>
      <c r="AO96" s="7">
        <f t="shared" si="78"/>
        <v>1</v>
      </c>
      <c r="AP96" s="7">
        <f t="shared" si="79"/>
        <v>2</v>
      </c>
      <c r="AQ96" s="7">
        <f t="shared" si="80"/>
        <v>1</v>
      </c>
      <c r="AR96" s="7">
        <f t="shared" si="81"/>
        <v>4</v>
      </c>
      <c r="AS96" s="7">
        <f t="shared" si="82"/>
        <v>1</v>
      </c>
      <c r="AT96" s="7">
        <f t="shared" si="83"/>
        <v>2</v>
      </c>
      <c r="AU96" s="7">
        <f t="shared" si="84"/>
        <v>2</v>
      </c>
      <c r="AV96" s="7">
        <f t="shared" si="85"/>
        <v>4</v>
      </c>
      <c r="AW96" s="7">
        <f t="shared" si="86"/>
        <v>2</v>
      </c>
      <c r="AX96" s="7">
        <f t="shared" si="87"/>
        <v>3</v>
      </c>
      <c r="AY96" s="7">
        <f t="shared" si="88"/>
        <v>2</v>
      </c>
      <c r="AZ96" s="7">
        <f t="shared" si="89"/>
        <v>2</v>
      </c>
      <c r="BA96" s="7">
        <f t="shared" si="90"/>
        <v>1</v>
      </c>
      <c r="BB96" s="7">
        <f t="shared" si="91"/>
        <v>3</v>
      </c>
      <c r="BC96" s="7">
        <f t="shared" si="92"/>
        <v>4</v>
      </c>
      <c r="BD96" s="7">
        <f t="shared" si="93"/>
        <v>2</v>
      </c>
      <c r="BE96" s="7">
        <f t="shared" si="94"/>
        <v>1</v>
      </c>
      <c r="BF96" s="8">
        <f t="shared" si="57"/>
        <v>52</v>
      </c>
      <c r="BG96" s="8">
        <f t="shared" si="58"/>
        <v>2.08</v>
      </c>
      <c r="BH96" s="8">
        <f t="shared" si="59"/>
        <v>11</v>
      </c>
      <c r="BI96" s="8">
        <f t="shared" si="60"/>
        <v>2.2000000000000002</v>
      </c>
      <c r="BJ96" s="8">
        <f t="shared" si="61"/>
        <v>7</v>
      </c>
      <c r="BK96" s="8">
        <f t="shared" si="62"/>
        <v>1.4</v>
      </c>
      <c r="BL96" s="8">
        <f t="shared" si="63"/>
        <v>10</v>
      </c>
      <c r="BM96" s="8">
        <f t="shared" si="64"/>
        <v>2</v>
      </c>
      <c r="BN96" s="8">
        <f t="shared" si="65"/>
        <v>13</v>
      </c>
      <c r="BO96" s="8">
        <f t="shared" si="66"/>
        <v>2.6</v>
      </c>
      <c r="BP96" s="8">
        <f t="shared" si="67"/>
        <v>11</v>
      </c>
      <c r="BQ96" s="8">
        <f t="shared" si="68"/>
        <v>2.2000000000000002</v>
      </c>
    </row>
    <row r="97" spans="1:69" x14ac:dyDescent="0.25">
      <c r="A97">
        <v>36811</v>
      </c>
      <c r="B97">
        <v>0</v>
      </c>
      <c r="C97">
        <v>2002</v>
      </c>
      <c r="D97">
        <f t="shared" si="69"/>
        <v>22</v>
      </c>
      <c r="E97" s="1">
        <v>45595.578518518516</v>
      </c>
      <c r="F97" t="s">
        <v>107</v>
      </c>
      <c r="G97">
        <v>1</v>
      </c>
      <c r="H97" s="4">
        <v>1</v>
      </c>
      <c r="I97" s="4">
        <v>2</v>
      </c>
      <c r="J97" s="4">
        <v>4</v>
      </c>
      <c r="K97" s="4">
        <v>2</v>
      </c>
      <c r="L97" s="4">
        <v>2</v>
      </c>
      <c r="M97" s="4">
        <v>2</v>
      </c>
      <c r="N97" s="4">
        <v>1</v>
      </c>
      <c r="O97" s="4">
        <v>1</v>
      </c>
      <c r="P97" s="4">
        <v>5</v>
      </c>
      <c r="Q97" s="4">
        <v>2</v>
      </c>
      <c r="R97" s="4">
        <v>4</v>
      </c>
      <c r="S97" s="4">
        <v>4</v>
      </c>
      <c r="T97" s="4">
        <v>4</v>
      </c>
      <c r="U97" s="4">
        <v>4</v>
      </c>
      <c r="V97" s="4">
        <v>4</v>
      </c>
      <c r="W97" s="4">
        <v>4</v>
      </c>
      <c r="X97" s="4">
        <v>2</v>
      </c>
      <c r="Y97" s="4">
        <v>4</v>
      </c>
      <c r="Z97" s="4">
        <v>2</v>
      </c>
      <c r="AA97" s="4">
        <v>4</v>
      </c>
      <c r="AB97" s="4">
        <v>4</v>
      </c>
      <c r="AC97" s="4">
        <v>5</v>
      </c>
      <c r="AD97" s="4">
        <v>4</v>
      </c>
      <c r="AE97" s="4">
        <v>3</v>
      </c>
      <c r="AF97" s="4">
        <v>2</v>
      </c>
      <c r="AG97" s="7">
        <f t="shared" si="70"/>
        <v>1</v>
      </c>
      <c r="AH97" s="7">
        <f t="shared" si="71"/>
        <v>2</v>
      </c>
      <c r="AI97" s="7">
        <f t="shared" si="72"/>
        <v>2</v>
      </c>
      <c r="AJ97" s="7">
        <f t="shared" si="73"/>
        <v>2</v>
      </c>
      <c r="AK97" s="7">
        <f t="shared" si="74"/>
        <v>2</v>
      </c>
      <c r="AL97" s="7">
        <f t="shared" si="75"/>
        <v>2</v>
      </c>
      <c r="AM97" s="7">
        <f t="shared" si="76"/>
        <v>1</v>
      </c>
      <c r="AN97" s="7">
        <f t="shared" si="77"/>
        <v>1</v>
      </c>
      <c r="AO97" s="7">
        <f t="shared" si="78"/>
        <v>1</v>
      </c>
      <c r="AP97" s="7">
        <f t="shared" si="79"/>
        <v>2</v>
      </c>
      <c r="AQ97" s="7">
        <f t="shared" si="80"/>
        <v>2</v>
      </c>
      <c r="AR97" s="7">
        <f t="shared" si="81"/>
        <v>4</v>
      </c>
      <c r="AS97" s="7">
        <f t="shared" si="82"/>
        <v>4</v>
      </c>
      <c r="AT97" s="7">
        <f t="shared" si="83"/>
        <v>4</v>
      </c>
      <c r="AU97" s="7">
        <f t="shared" si="84"/>
        <v>4</v>
      </c>
      <c r="AV97" s="7">
        <f t="shared" si="85"/>
        <v>4</v>
      </c>
      <c r="AW97" s="7">
        <f t="shared" si="86"/>
        <v>4</v>
      </c>
      <c r="AX97" s="7">
        <f t="shared" si="87"/>
        <v>4</v>
      </c>
      <c r="AY97" s="7">
        <f t="shared" si="88"/>
        <v>2</v>
      </c>
      <c r="AZ97" s="7">
        <f t="shared" si="89"/>
        <v>4</v>
      </c>
      <c r="BA97" s="7">
        <f t="shared" si="90"/>
        <v>2</v>
      </c>
      <c r="BB97" s="7">
        <f t="shared" si="91"/>
        <v>5</v>
      </c>
      <c r="BC97" s="7">
        <f t="shared" si="92"/>
        <v>4</v>
      </c>
      <c r="BD97" s="7">
        <f t="shared" si="93"/>
        <v>3</v>
      </c>
      <c r="BE97" s="7">
        <f t="shared" si="94"/>
        <v>2</v>
      </c>
      <c r="BF97" s="8">
        <f t="shared" si="57"/>
        <v>68</v>
      </c>
      <c r="BG97" s="8">
        <f t="shared" si="58"/>
        <v>2.72</v>
      </c>
      <c r="BH97" s="8">
        <f t="shared" si="59"/>
        <v>9</v>
      </c>
      <c r="BI97" s="8">
        <f t="shared" si="60"/>
        <v>1.8</v>
      </c>
      <c r="BJ97" s="8">
        <f t="shared" si="61"/>
        <v>7</v>
      </c>
      <c r="BK97" s="8">
        <f t="shared" si="62"/>
        <v>1.4</v>
      </c>
      <c r="BL97" s="8">
        <f t="shared" si="63"/>
        <v>18</v>
      </c>
      <c r="BM97" s="8">
        <f t="shared" si="64"/>
        <v>3.6</v>
      </c>
      <c r="BN97" s="8">
        <f t="shared" si="65"/>
        <v>18</v>
      </c>
      <c r="BO97" s="8">
        <f t="shared" si="66"/>
        <v>3.6</v>
      </c>
      <c r="BP97" s="8">
        <f t="shared" si="67"/>
        <v>16</v>
      </c>
      <c r="BQ97" s="8">
        <f t="shared" si="68"/>
        <v>3.2</v>
      </c>
    </row>
    <row r="98" spans="1:69" x14ac:dyDescent="0.25">
      <c r="A98">
        <v>36808</v>
      </c>
      <c r="B98">
        <v>0</v>
      </c>
      <c r="C98">
        <v>1982</v>
      </c>
      <c r="D98">
        <f t="shared" si="69"/>
        <v>42</v>
      </c>
      <c r="E98" s="1">
        <v>45595.578611111108</v>
      </c>
      <c r="F98" t="s">
        <v>99</v>
      </c>
      <c r="G98">
        <v>1</v>
      </c>
      <c r="H98" s="4">
        <v>4</v>
      </c>
      <c r="I98" s="4">
        <v>4</v>
      </c>
      <c r="J98" s="4">
        <v>3</v>
      </c>
      <c r="K98" s="4">
        <v>4</v>
      </c>
      <c r="L98" s="4">
        <v>5</v>
      </c>
      <c r="M98" s="4">
        <v>4</v>
      </c>
      <c r="N98" s="4">
        <v>4</v>
      </c>
      <c r="O98" s="4">
        <v>4</v>
      </c>
      <c r="P98" s="4">
        <v>2</v>
      </c>
      <c r="Q98" s="4">
        <v>4</v>
      </c>
      <c r="R98" s="4">
        <v>4</v>
      </c>
      <c r="S98" s="4">
        <v>5</v>
      </c>
      <c r="T98" s="4">
        <v>5</v>
      </c>
      <c r="U98" s="4">
        <v>5</v>
      </c>
      <c r="V98" s="4">
        <v>5</v>
      </c>
      <c r="W98" s="4">
        <v>4</v>
      </c>
      <c r="X98" s="4">
        <v>1</v>
      </c>
      <c r="Y98" s="4">
        <v>5</v>
      </c>
      <c r="Z98" s="4">
        <v>4</v>
      </c>
      <c r="AA98" s="4">
        <v>5</v>
      </c>
      <c r="AB98" s="4">
        <v>4</v>
      </c>
      <c r="AC98" s="4">
        <v>4</v>
      </c>
      <c r="AD98" s="4">
        <v>4</v>
      </c>
      <c r="AE98" s="4">
        <v>4</v>
      </c>
      <c r="AF98" s="4">
        <v>2</v>
      </c>
      <c r="AG98" s="7">
        <f t="shared" si="70"/>
        <v>4</v>
      </c>
      <c r="AH98" s="7">
        <f t="shared" si="71"/>
        <v>4</v>
      </c>
      <c r="AI98" s="7">
        <f t="shared" si="72"/>
        <v>3</v>
      </c>
      <c r="AJ98" s="7">
        <f t="shared" si="73"/>
        <v>4</v>
      </c>
      <c r="AK98" s="7">
        <f t="shared" si="74"/>
        <v>5</v>
      </c>
      <c r="AL98" s="7">
        <f t="shared" si="75"/>
        <v>4</v>
      </c>
      <c r="AM98" s="7">
        <f t="shared" si="76"/>
        <v>4</v>
      </c>
      <c r="AN98" s="7">
        <f t="shared" si="77"/>
        <v>4</v>
      </c>
      <c r="AO98" s="7">
        <f t="shared" si="78"/>
        <v>4</v>
      </c>
      <c r="AP98" s="7">
        <f t="shared" si="79"/>
        <v>4</v>
      </c>
      <c r="AQ98" s="7">
        <f t="shared" si="80"/>
        <v>2</v>
      </c>
      <c r="AR98" s="7">
        <f t="shared" si="81"/>
        <v>5</v>
      </c>
      <c r="AS98" s="7">
        <f t="shared" si="82"/>
        <v>5</v>
      </c>
      <c r="AT98" s="7">
        <f t="shared" si="83"/>
        <v>5</v>
      </c>
      <c r="AU98" s="7">
        <f t="shared" si="84"/>
        <v>5</v>
      </c>
      <c r="AV98" s="7">
        <f t="shared" si="85"/>
        <v>4</v>
      </c>
      <c r="AW98" s="7">
        <f t="shared" si="86"/>
        <v>5</v>
      </c>
      <c r="AX98" s="7">
        <f t="shared" si="87"/>
        <v>5</v>
      </c>
      <c r="AY98" s="7">
        <f t="shared" si="88"/>
        <v>4</v>
      </c>
      <c r="AZ98" s="7">
        <f t="shared" si="89"/>
        <v>5</v>
      </c>
      <c r="BA98" s="7">
        <f t="shared" si="90"/>
        <v>2</v>
      </c>
      <c r="BB98" s="7">
        <f t="shared" si="91"/>
        <v>4</v>
      </c>
      <c r="BC98" s="7">
        <f t="shared" si="92"/>
        <v>4</v>
      </c>
      <c r="BD98" s="7">
        <f t="shared" si="93"/>
        <v>4</v>
      </c>
      <c r="BE98" s="7">
        <f t="shared" si="94"/>
        <v>2</v>
      </c>
      <c r="BF98" s="8">
        <f t="shared" si="57"/>
        <v>101</v>
      </c>
      <c r="BG98" s="8">
        <f t="shared" si="58"/>
        <v>4.04</v>
      </c>
      <c r="BH98" s="8">
        <f t="shared" si="59"/>
        <v>20</v>
      </c>
      <c r="BI98" s="8">
        <f t="shared" si="60"/>
        <v>4</v>
      </c>
      <c r="BJ98" s="8">
        <f t="shared" si="61"/>
        <v>20</v>
      </c>
      <c r="BK98" s="8">
        <f t="shared" si="62"/>
        <v>4</v>
      </c>
      <c r="BL98" s="8">
        <f t="shared" si="63"/>
        <v>22</v>
      </c>
      <c r="BM98" s="8">
        <f t="shared" si="64"/>
        <v>4.4000000000000004</v>
      </c>
      <c r="BN98" s="8">
        <f t="shared" si="65"/>
        <v>23</v>
      </c>
      <c r="BO98" s="8">
        <f t="shared" si="66"/>
        <v>4.5999999999999996</v>
      </c>
      <c r="BP98" s="8">
        <f t="shared" si="67"/>
        <v>16</v>
      </c>
      <c r="BQ98" s="8">
        <f t="shared" si="68"/>
        <v>3.2</v>
      </c>
    </row>
    <row r="99" spans="1:69" x14ac:dyDescent="0.25">
      <c r="A99">
        <v>36844</v>
      </c>
      <c r="B99">
        <v>0</v>
      </c>
      <c r="C99">
        <v>2003</v>
      </c>
      <c r="D99">
        <f t="shared" si="69"/>
        <v>21</v>
      </c>
      <c r="E99" s="1">
        <v>45595.582013888888</v>
      </c>
      <c r="F99" t="s">
        <v>101</v>
      </c>
      <c r="H99" s="4">
        <v>5</v>
      </c>
      <c r="I99" s="4">
        <v>4</v>
      </c>
      <c r="J99" s="4">
        <v>2</v>
      </c>
      <c r="K99" s="4">
        <v>4</v>
      </c>
      <c r="L99" s="4">
        <v>4</v>
      </c>
      <c r="M99" s="4">
        <v>4</v>
      </c>
      <c r="N99" s="4">
        <v>4</v>
      </c>
      <c r="O99" s="4">
        <v>4</v>
      </c>
      <c r="P99" s="4">
        <v>2</v>
      </c>
      <c r="Q99" s="4">
        <v>3</v>
      </c>
      <c r="R99" s="4">
        <v>4</v>
      </c>
      <c r="S99" s="4">
        <v>2</v>
      </c>
      <c r="T99" s="4">
        <v>4</v>
      </c>
      <c r="U99" s="4">
        <v>3</v>
      </c>
      <c r="V99" s="4">
        <v>4</v>
      </c>
      <c r="W99" s="4">
        <v>4</v>
      </c>
      <c r="X99" s="4">
        <v>2</v>
      </c>
      <c r="Y99" s="4">
        <v>3</v>
      </c>
      <c r="Z99" s="4">
        <v>4</v>
      </c>
      <c r="AA99" s="4">
        <v>4</v>
      </c>
      <c r="AB99" s="4">
        <v>2</v>
      </c>
      <c r="AC99" s="4">
        <v>4</v>
      </c>
      <c r="AD99" s="4">
        <v>4</v>
      </c>
      <c r="AE99" s="4">
        <v>4</v>
      </c>
      <c r="AF99" s="4">
        <v>4</v>
      </c>
      <c r="AG99" s="7">
        <f t="shared" si="70"/>
        <v>5</v>
      </c>
      <c r="AH99" s="7">
        <f t="shared" si="71"/>
        <v>4</v>
      </c>
      <c r="AI99" s="7">
        <f t="shared" si="72"/>
        <v>4</v>
      </c>
      <c r="AJ99" s="7">
        <f t="shared" si="73"/>
        <v>4</v>
      </c>
      <c r="AK99" s="7">
        <f t="shared" si="74"/>
        <v>4</v>
      </c>
      <c r="AL99" s="7">
        <f t="shared" si="75"/>
        <v>4</v>
      </c>
      <c r="AM99" s="7">
        <f t="shared" si="76"/>
        <v>4</v>
      </c>
      <c r="AN99" s="7">
        <f t="shared" si="77"/>
        <v>4</v>
      </c>
      <c r="AO99" s="7">
        <f t="shared" si="78"/>
        <v>4</v>
      </c>
      <c r="AP99" s="7">
        <f t="shared" si="79"/>
        <v>3</v>
      </c>
      <c r="AQ99" s="7">
        <f t="shared" si="80"/>
        <v>2</v>
      </c>
      <c r="AR99" s="7">
        <f t="shared" si="81"/>
        <v>2</v>
      </c>
      <c r="AS99" s="7">
        <f t="shared" si="82"/>
        <v>4</v>
      </c>
      <c r="AT99" s="7">
        <f t="shared" si="83"/>
        <v>3</v>
      </c>
      <c r="AU99" s="7">
        <f t="shared" si="84"/>
        <v>4</v>
      </c>
      <c r="AV99" s="7">
        <f t="shared" si="85"/>
        <v>4</v>
      </c>
      <c r="AW99" s="7">
        <f t="shared" si="86"/>
        <v>4</v>
      </c>
      <c r="AX99" s="7">
        <f t="shared" si="87"/>
        <v>3</v>
      </c>
      <c r="AY99" s="7">
        <f t="shared" si="88"/>
        <v>4</v>
      </c>
      <c r="AZ99" s="7">
        <f t="shared" si="89"/>
        <v>4</v>
      </c>
      <c r="BA99" s="7">
        <f t="shared" si="90"/>
        <v>4</v>
      </c>
      <c r="BB99" s="7">
        <f t="shared" si="91"/>
        <v>4</v>
      </c>
      <c r="BC99" s="7">
        <f t="shared" si="92"/>
        <v>4</v>
      </c>
      <c r="BD99" s="7">
        <f t="shared" si="93"/>
        <v>4</v>
      </c>
      <c r="BE99" s="7">
        <f t="shared" si="94"/>
        <v>4</v>
      </c>
      <c r="BF99" s="8">
        <f t="shared" si="57"/>
        <v>94</v>
      </c>
      <c r="BG99" s="8">
        <f t="shared" si="58"/>
        <v>3.76</v>
      </c>
      <c r="BH99" s="8">
        <f t="shared" si="59"/>
        <v>21</v>
      </c>
      <c r="BI99" s="8">
        <f t="shared" si="60"/>
        <v>4.2</v>
      </c>
      <c r="BJ99" s="8">
        <f t="shared" si="61"/>
        <v>19</v>
      </c>
      <c r="BK99" s="8">
        <f t="shared" si="62"/>
        <v>3.8</v>
      </c>
      <c r="BL99" s="8">
        <f t="shared" si="63"/>
        <v>15</v>
      </c>
      <c r="BM99" s="8">
        <f t="shared" si="64"/>
        <v>3</v>
      </c>
      <c r="BN99" s="8">
        <f t="shared" si="65"/>
        <v>19</v>
      </c>
      <c r="BO99" s="8">
        <f t="shared" si="66"/>
        <v>3.8</v>
      </c>
      <c r="BP99" s="8">
        <f t="shared" si="67"/>
        <v>20</v>
      </c>
      <c r="BQ99" s="8">
        <f t="shared" si="68"/>
        <v>4</v>
      </c>
    </row>
    <row r="100" spans="1:69" x14ac:dyDescent="0.25">
      <c r="A100">
        <v>36849</v>
      </c>
      <c r="B100">
        <v>0</v>
      </c>
      <c r="C100">
        <v>1984</v>
      </c>
      <c r="D100">
        <f t="shared" si="69"/>
        <v>40</v>
      </c>
      <c r="E100" s="1">
        <v>45595.582395833335</v>
      </c>
      <c r="F100" t="s">
        <v>101</v>
      </c>
      <c r="H100" s="4">
        <v>5</v>
      </c>
      <c r="I100" s="4">
        <v>5</v>
      </c>
      <c r="J100" s="4">
        <v>1</v>
      </c>
      <c r="K100" s="4">
        <v>4</v>
      </c>
      <c r="L100" s="4">
        <v>4</v>
      </c>
      <c r="M100" s="4">
        <v>4</v>
      </c>
      <c r="N100" s="4">
        <v>3</v>
      </c>
      <c r="O100" s="4">
        <v>4</v>
      </c>
      <c r="P100" s="4">
        <v>3</v>
      </c>
      <c r="Q100" s="4">
        <v>4</v>
      </c>
      <c r="R100" s="4">
        <v>2</v>
      </c>
      <c r="S100" s="4">
        <v>3</v>
      </c>
      <c r="T100" s="4">
        <v>4</v>
      </c>
      <c r="U100" s="4">
        <v>4</v>
      </c>
      <c r="V100" s="4">
        <v>4</v>
      </c>
      <c r="W100" s="4">
        <v>3</v>
      </c>
      <c r="X100" s="4">
        <v>2</v>
      </c>
      <c r="Y100" s="4">
        <v>3</v>
      </c>
      <c r="Z100" s="4">
        <v>4</v>
      </c>
      <c r="AA100" s="4">
        <v>3</v>
      </c>
      <c r="AB100" s="4">
        <v>2</v>
      </c>
      <c r="AC100" s="4">
        <v>4</v>
      </c>
      <c r="AD100" s="4">
        <v>4</v>
      </c>
      <c r="AE100" s="4">
        <v>4</v>
      </c>
      <c r="AF100" s="4">
        <v>3</v>
      </c>
      <c r="AG100" s="7">
        <f t="shared" si="70"/>
        <v>5</v>
      </c>
      <c r="AH100" s="7">
        <f t="shared" si="71"/>
        <v>5</v>
      </c>
      <c r="AI100" s="7">
        <f t="shared" si="72"/>
        <v>5</v>
      </c>
      <c r="AJ100" s="7">
        <f t="shared" si="73"/>
        <v>4</v>
      </c>
      <c r="AK100" s="7">
        <f t="shared" si="74"/>
        <v>4</v>
      </c>
      <c r="AL100" s="7">
        <f t="shared" si="75"/>
        <v>4</v>
      </c>
      <c r="AM100" s="7">
        <f t="shared" si="76"/>
        <v>3</v>
      </c>
      <c r="AN100" s="7">
        <f t="shared" si="77"/>
        <v>4</v>
      </c>
      <c r="AO100" s="7">
        <f t="shared" si="78"/>
        <v>3</v>
      </c>
      <c r="AP100" s="7">
        <f t="shared" si="79"/>
        <v>4</v>
      </c>
      <c r="AQ100" s="7">
        <f t="shared" si="80"/>
        <v>4</v>
      </c>
      <c r="AR100" s="7">
        <f t="shared" si="81"/>
        <v>3</v>
      </c>
      <c r="AS100" s="7">
        <f t="shared" si="82"/>
        <v>4</v>
      </c>
      <c r="AT100" s="7">
        <f t="shared" si="83"/>
        <v>4</v>
      </c>
      <c r="AU100" s="7">
        <f t="shared" si="84"/>
        <v>4</v>
      </c>
      <c r="AV100" s="7">
        <f t="shared" si="85"/>
        <v>3</v>
      </c>
      <c r="AW100" s="7">
        <f t="shared" si="86"/>
        <v>4</v>
      </c>
      <c r="AX100" s="7">
        <f t="shared" si="87"/>
        <v>3</v>
      </c>
      <c r="AY100" s="7">
        <f t="shared" si="88"/>
        <v>4</v>
      </c>
      <c r="AZ100" s="7">
        <f t="shared" si="89"/>
        <v>3</v>
      </c>
      <c r="BA100" s="7">
        <f t="shared" si="90"/>
        <v>4</v>
      </c>
      <c r="BB100" s="7">
        <f t="shared" si="91"/>
        <v>4</v>
      </c>
      <c r="BC100" s="7">
        <f t="shared" si="92"/>
        <v>4</v>
      </c>
      <c r="BD100" s="7">
        <f t="shared" si="93"/>
        <v>4</v>
      </c>
      <c r="BE100" s="7">
        <f t="shared" si="94"/>
        <v>3</v>
      </c>
      <c r="BF100" s="8">
        <f t="shared" si="57"/>
        <v>96</v>
      </c>
      <c r="BG100" s="8">
        <f t="shared" si="58"/>
        <v>3.84</v>
      </c>
      <c r="BH100" s="8">
        <f t="shared" si="59"/>
        <v>23</v>
      </c>
      <c r="BI100" s="8">
        <f t="shared" si="60"/>
        <v>4.5999999999999996</v>
      </c>
      <c r="BJ100" s="8">
        <f t="shared" si="61"/>
        <v>18</v>
      </c>
      <c r="BK100" s="8">
        <f t="shared" si="62"/>
        <v>3.6</v>
      </c>
      <c r="BL100" s="8">
        <f t="shared" si="63"/>
        <v>19</v>
      </c>
      <c r="BM100" s="8">
        <f t="shared" si="64"/>
        <v>3.8</v>
      </c>
      <c r="BN100" s="8">
        <f t="shared" si="65"/>
        <v>17</v>
      </c>
      <c r="BO100" s="8">
        <f t="shared" si="66"/>
        <v>3.4</v>
      </c>
      <c r="BP100" s="8">
        <f t="shared" si="67"/>
        <v>19</v>
      </c>
      <c r="BQ100" s="8">
        <f t="shared" si="68"/>
        <v>3.8</v>
      </c>
    </row>
    <row r="101" spans="1:69" x14ac:dyDescent="0.25">
      <c r="A101">
        <v>36767</v>
      </c>
      <c r="B101">
        <v>0</v>
      </c>
      <c r="C101">
        <v>1972</v>
      </c>
      <c r="D101">
        <f t="shared" si="69"/>
        <v>52</v>
      </c>
      <c r="E101" s="1">
        <v>45595.584039351852</v>
      </c>
      <c r="F101" t="s">
        <v>135</v>
      </c>
      <c r="G101">
        <v>1</v>
      </c>
      <c r="H101" s="4">
        <v>5</v>
      </c>
      <c r="I101" s="4">
        <v>5</v>
      </c>
      <c r="J101" s="4">
        <v>1</v>
      </c>
      <c r="K101" s="4">
        <v>5</v>
      </c>
      <c r="L101" s="4">
        <v>5</v>
      </c>
      <c r="M101" s="4">
        <v>4</v>
      </c>
      <c r="N101" s="4">
        <v>2</v>
      </c>
      <c r="O101" s="4">
        <v>4</v>
      </c>
      <c r="P101" s="4">
        <v>4</v>
      </c>
      <c r="Q101" s="4">
        <v>4</v>
      </c>
      <c r="R101" s="4">
        <v>3</v>
      </c>
      <c r="S101" s="4">
        <v>4</v>
      </c>
      <c r="T101" s="4">
        <v>2</v>
      </c>
      <c r="U101" s="4">
        <v>4</v>
      </c>
      <c r="V101" s="4">
        <v>4</v>
      </c>
      <c r="W101" s="4">
        <v>5</v>
      </c>
      <c r="X101" s="4">
        <v>3</v>
      </c>
      <c r="Y101" s="4">
        <v>4</v>
      </c>
      <c r="Z101" s="4">
        <v>5</v>
      </c>
      <c r="AA101" s="4">
        <v>4</v>
      </c>
      <c r="AB101" s="4">
        <v>1</v>
      </c>
      <c r="AC101" s="4">
        <v>5</v>
      </c>
      <c r="AD101" s="4">
        <v>5</v>
      </c>
      <c r="AE101" s="4">
        <v>5</v>
      </c>
      <c r="AF101" s="4">
        <v>4</v>
      </c>
      <c r="AG101" s="7">
        <f t="shared" si="70"/>
        <v>5</v>
      </c>
      <c r="AH101" s="7">
        <f t="shared" si="71"/>
        <v>5</v>
      </c>
      <c r="AI101" s="7">
        <f t="shared" si="72"/>
        <v>5</v>
      </c>
      <c r="AJ101" s="7">
        <f t="shared" si="73"/>
        <v>5</v>
      </c>
      <c r="AK101" s="7">
        <f t="shared" si="74"/>
        <v>5</v>
      </c>
      <c r="AL101" s="7">
        <f t="shared" si="75"/>
        <v>4</v>
      </c>
      <c r="AM101" s="7">
        <f t="shared" si="76"/>
        <v>2</v>
      </c>
      <c r="AN101" s="7">
        <f t="shared" si="77"/>
        <v>4</v>
      </c>
      <c r="AO101" s="7">
        <f t="shared" si="78"/>
        <v>2</v>
      </c>
      <c r="AP101" s="7">
        <f t="shared" si="79"/>
        <v>4</v>
      </c>
      <c r="AQ101" s="7">
        <f t="shared" si="80"/>
        <v>3</v>
      </c>
      <c r="AR101" s="7">
        <f t="shared" si="81"/>
        <v>4</v>
      </c>
      <c r="AS101" s="7">
        <f t="shared" si="82"/>
        <v>2</v>
      </c>
      <c r="AT101" s="7">
        <f t="shared" si="83"/>
        <v>4</v>
      </c>
      <c r="AU101" s="7">
        <f t="shared" si="84"/>
        <v>4</v>
      </c>
      <c r="AV101" s="7">
        <f t="shared" si="85"/>
        <v>5</v>
      </c>
      <c r="AW101" s="7">
        <f t="shared" si="86"/>
        <v>3</v>
      </c>
      <c r="AX101" s="7">
        <f t="shared" si="87"/>
        <v>4</v>
      </c>
      <c r="AY101" s="7">
        <f t="shared" si="88"/>
        <v>5</v>
      </c>
      <c r="AZ101" s="7">
        <f t="shared" si="89"/>
        <v>4</v>
      </c>
      <c r="BA101" s="7">
        <f t="shared" si="90"/>
        <v>5</v>
      </c>
      <c r="BB101" s="7">
        <f t="shared" si="91"/>
        <v>5</v>
      </c>
      <c r="BC101" s="7">
        <f t="shared" si="92"/>
        <v>5</v>
      </c>
      <c r="BD101" s="7">
        <f t="shared" si="93"/>
        <v>5</v>
      </c>
      <c r="BE101" s="7">
        <f t="shared" si="94"/>
        <v>4</v>
      </c>
      <c r="BF101" s="8">
        <f t="shared" si="57"/>
        <v>103</v>
      </c>
      <c r="BG101" s="8">
        <f t="shared" si="58"/>
        <v>4.12</v>
      </c>
      <c r="BH101" s="8">
        <f t="shared" si="59"/>
        <v>25</v>
      </c>
      <c r="BI101" s="8">
        <f t="shared" si="60"/>
        <v>5</v>
      </c>
      <c r="BJ101" s="8">
        <f t="shared" si="61"/>
        <v>16</v>
      </c>
      <c r="BK101" s="8">
        <f t="shared" si="62"/>
        <v>3.2</v>
      </c>
      <c r="BL101" s="8">
        <f t="shared" si="63"/>
        <v>17</v>
      </c>
      <c r="BM101" s="8">
        <f t="shared" si="64"/>
        <v>3.4</v>
      </c>
      <c r="BN101" s="8">
        <f t="shared" si="65"/>
        <v>21</v>
      </c>
      <c r="BO101" s="8">
        <f t="shared" si="66"/>
        <v>4.2</v>
      </c>
      <c r="BP101" s="8">
        <f t="shared" si="67"/>
        <v>24</v>
      </c>
      <c r="BQ101" s="8">
        <f t="shared" si="68"/>
        <v>4.8</v>
      </c>
    </row>
    <row r="102" spans="1:69" x14ac:dyDescent="0.25">
      <c r="A102">
        <v>36866</v>
      </c>
      <c r="B102">
        <v>1</v>
      </c>
      <c r="C102">
        <v>1974</v>
      </c>
      <c r="D102">
        <f t="shared" si="69"/>
        <v>50</v>
      </c>
      <c r="E102" s="1">
        <v>45595.5934837963</v>
      </c>
      <c r="F102" t="s">
        <v>107</v>
      </c>
      <c r="G102">
        <v>1</v>
      </c>
      <c r="H102" s="4">
        <v>4</v>
      </c>
      <c r="I102" s="4">
        <v>3</v>
      </c>
      <c r="J102" s="4">
        <v>4</v>
      </c>
      <c r="K102" s="4">
        <v>2</v>
      </c>
      <c r="L102" s="4">
        <v>5</v>
      </c>
      <c r="M102" s="4">
        <v>4</v>
      </c>
      <c r="N102" s="4">
        <v>2</v>
      </c>
      <c r="O102" s="4">
        <v>4</v>
      </c>
      <c r="P102" s="4">
        <v>2</v>
      </c>
      <c r="Q102" s="4">
        <v>4</v>
      </c>
      <c r="R102" s="4">
        <v>2</v>
      </c>
      <c r="S102" s="4">
        <v>4</v>
      </c>
      <c r="T102" s="4">
        <v>4</v>
      </c>
      <c r="U102" s="4">
        <v>4</v>
      </c>
      <c r="V102" s="4">
        <v>4</v>
      </c>
      <c r="W102" s="4">
        <v>4</v>
      </c>
      <c r="X102" s="4">
        <v>2</v>
      </c>
      <c r="Y102" s="4">
        <v>5</v>
      </c>
      <c r="Z102" s="4">
        <v>5</v>
      </c>
      <c r="AA102" s="4">
        <v>5</v>
      </c>
      <c r="AB102" s="4">
        <v>2</v>
      </c>
      <c r="AC102" s="4">
        <v>4</v>
      </c>
      <c r="AD102" s="4">
        <v>5</v>
      </c>
      <c r="AE102" s="4">
        <v>5</v>
      </c>
      <c r="AF102" s="4">
        <v>4</v>
      </c>
      <c r="AG102" s="7">
        <f t="shared" si="70"/>
        <v>4</v>
      </c>
      <c r="AH102" s="7">
        <f t="shared" si="71"/>
        <v>3</v>
      </c>
      <c r="AI102" s="7">
        <f t="shared" si="72"/>
        <v>2</v>
      </c>
      <c r="AJ102" s="7">
        <f t="shared" si="73"/>
        <v>2</v>
      </c>
      <c r="AK102" s="7">
        <f t="shared" si="74"/>
        <v>5</v>
      </c>
      <c r="AL102" s="7">
        <f t="shared" si="75"/>
        <v>4</v>
      </c>
      <c r="AM102" s="7">
        <f t="shared" si="76"/>
        <v>2</v>
      </c>
      <c r="AN102" s="7">
        <f t="shared" si="77"/>
        <v>4</v>
      </c>
      <c r="AO102" s="7">
        <f t="shared" si="78"/>
        <v>4</v>
      </c>
      <c r="AP102" s="7">
        <f t="shared" si="79"/>
        <v>4</v>
      </c>
      <c r="AQ102" s="7">
        <f t="shared" si="80"/>
        <v>4</v>
      </c>
      <c r="AR102" s="7">
        <f t="shared" si="81"/>
        <v>4</v>
      </c>
      <c r="AS102" s="7">
        <f t="shared" si="82"/>
        <v>4</v>
      </c>
      <c r="AT102" s="7">
        <f t="shared" si="83"/>
        <v>4</v>
      </c>
      <c r="AU102" s="7">
        <f t="shared" si="84"/>
        <v>4</v>
      </c>
      <c r="AV102" s="7">
        <f t="shared" si="85"/>
        <v>4</v>
      </c>
      <c r="AW102" s="7">
        <f t="shared" si="86"/>
        <v>4</v>
      </c>
      <c r="AX102" s="7">
        <f t="shared" si="87"/>
        <v>5</v>
      </c>
      <c r="AY102" s="7">
        <f t="shared" si="88"/>
        <v>5</v>
      </c>
      <c r="AZ102" s="7">
        <f t="shared" si="89"/>
        <v>5</v>
      </c>
      <c r="BA102" s="7">
        <f t="shared" si="90"/>
        <v>4</v>
      </c>
      <c r="BB102" s="7">
        <f t="shared" si="91"/>
        <v>4</v>
      </c>
      <c r="BC102" s="7">
        <f t="shared" si="92"/>
        <v>5</v>
      </c>
      <c r="BD102" s="7">
        <f t="shared" si="93"/>
        <v>5</v>
      </c>
      <c r="BE102" s="7">
        <f t="shared" si="94"/>
        <v>4</v>
      </c>
      <c r="BF102" s="8">
        <f t="shared" si="57"/>
        <v>99</v>
      </c>
      <c r="BG102" s="8">
        <f t="shared" si="58"/>
        <v>3.96</v>
      </c>
      <c r="BH102" s="8">
        <f t="shared" si="59"/>
        <v>16</v>
      </c>
      <c r="BI102" s="8">
        <f t="shared" si="60"/>
        <v>3.2</v>
      </c>
      <c r="BJ102" s="8">
        <f t="shared" si="61"/>
        <v>18</v>
      </c>
      <c r="BK102" s="8">
        <f t="shared" si="62"/>
        <v>3.6</v>
      </c>
      <c r="BL102" s="8">
        <f t="shared" si="63"/>
        <v>20</v>
      </c>
      <c r="BM102" s="8">
        <f t="shared" si="64"/>
        <v>4</v>
      </c>
      <c r="BN102" s="8">
        <f t="shared" si="65"/>
        <v>23</v>
      </c>
      <c r="BO102" s="8">
        <f t="shared" si="66"/>
        <v>4.5999999999999996</v>
      </c>
      <c r="BP102" s="8">
        <f t="shared" si="67"/>
        <v>22</v>
      </c>
      <c r="BQ102" s="8">
        <f t="shared" si="68"/>
        <v>4.4000000000000004</v>
      </c>
    </row>
    <row r="103" spans="1:69" x14ac:dyDescent="0.25">
      <c r="A103">
        <v>36855</v>
      </c>
      <c r="B103">
        <v>0</v>
      </c>
      <c r="C103">
        <v>1983</v>
      </c>
      <c r="D103">
        <f t="shared" si="69"/>
        <v>41</v>
      </c>
      <c r="E103" s="1">
        <v>45595.600868055553</v>
      </c>
      <c r="F103" t="s">
        <v>136</v>
      </c>
      <c r="G103">
        <v>0</v>
      </c>
      <c r="H103" s="4">
        <v>4</v>
      </c>
      <c r="I103" s="4">
        <v>4</v>
      </c>
      <c r="J103" s="4">
        <v>3</v>
      </c>
      <c r="K103" s="4">
        <v>2</v>
      </c>
      <c r="L103" s="4">
        <v>4</v>
      </c>
      <c r="M103" s="4">
        <v>2</v>
      </c>
      <c r="N103" s="4">
        <v>1</v>
      </c>
      <c r="O103" s="4">
        <v>1</v>
      </c>
      <c r="P103" s="4">
        <v>4</v>
      </c>
      <c r="Q103" s="4">
        <v>5</v>
      </c>
      <c r="R103" s="4">
        <v>4</v>
      </c>
      <c r="S103" s="4">
        <v>4</v>
      </c>
      <c r="T103" s="4">
        <v>2</v>
      </c>
      <c r="U103" s="4">
        <v>2</v>
      </c>
      <c r="V103" s="4">
        <v>2</v>
      </c>
      <c r="W103" s="4">
        <v>4</v>
      </c>
      <c r="X103" s="4">
        <v>4</v>
      </c>
      <c r="Y103" s="4">
        <v>1</v>
      </c>
      <c r="Z103" s="4">
        <v>4</v>
      </c>
      <c r="AA103" s="4">
        <v>4</v>
      </c>
      <c r="AB103" s="4">
        <v>4</v>
      </c>
      <c r="AC103" s="4">
        <v>5</v>
      </c>
      <c r="AD103" s="4">
        <v>3</v>
      </c>
      <c r="AE103" s="4">
        <v>2</v>
      </c>
      <c r="AF103" s="4">
        <v>4</v>
      </c>
      <c r="AG103" s="7">
        <f t="shared" si="70"/>
        <v>4</v>
      </c>
      <c r="AH103" s="7">
        <f t="shared" si="71"/>
        <v>4</v>
      </c>
      <c r="AI103" s="7">
        <f t="shared" si="72"/>
        <v>3</v>
      </c>
      <c r="AJ103" s="7">
        <f t="shared" si="73"/>
        <v>2</v>
      </c>
      <c r="AK103" s="7">
        <f t="shared" si="74"/>
        <v>4</v>
      </c>
      <c r="AL103" s="7">
        <f t="shared" si="75"/>
        <v>2</v>
      </c>
      <c r="AM103" s="7">
        <f t="shared" si="76"/>
        <v>1</v>
      </c>
      <c r="AN103" s="7">
        <f t="shared" si="77"/>
        <v>1</v>
      </c>
      <c r="AO103" s="7">
        <f t="shared" si="78"/>
        <v>2</v>
      </c>
      <c r="AP103" s="7">
        <f t="shared" si="79"/>
        <v>5</v>
      </c>
      <c r="AQ103" s="7">
        <f t="shared" si="80"/>
        <v>2</v>
      </c>
      <c r="AR103" s="7">
        <f t="shared" si="81"/>
        <v>4</v>
      </c>
      <c r="AS103" s="7">
        <f t="shared" si="82"/>
        <v>2</v>
      </c>
      <c r="AT103" s="7">
        <f t="shared" si="83"/>
        <v>2</v>
      </c>
      <c r="AU103" s="7">
        <f t="shared" si="84"/>
        <v>2</v>
      </c>
      <c r="AV103" s="7">
        <f t="shared" si="85"/>
        <v>4</v>
      </c>
      <c r="AW103" s="7">
        <f t="shared" si="86"/>
        <v>2</v>
      </c>
      <c r="AX103" s="7">
        <f t="shared" si="87"/>
        <v>1</v>
      </c>
      <c r="AY103" s="7">
        <f t="shared" si="88"/>
        <v>4</v>
      </c>
      <c r="AZ103" s="7">
        <f t="shared" si="89"/>
        <v>4</v>
      </c>
      <c r="BA103" s="7">
        <f t="shared" si="90"/>
        <v>2</v>
      </c>
      <c r="BB103" s="7">
        <f t="shared" si="91"/>
        <v>5</v>
      </c>
      <c r="BC103" s="7">
        <f t="shared" si="92"/>
        <v>3</v>
      </c>
      <c r="BD103" s="7">
        <f t="shared" si="93"/>
        <v>2</v>
      </c>
      <c r="BE103" s="7">
        <f t="shared" si="94"/>
        <v>4</v>
      </c>
      <c r="BF103" s="8">
        <f t="shared" si="57"/>
        <v>71</v>
      </c>
      <c r="BG103" s="8">
        <f t="shared" si="58"/>
        <v>2.84</v>
      </c>
      <c r="BH103" s="8">
        <f t="shared" si="59"/>
        <v>17</v>
      </c>
      <c r="BI103" s="8">
        <f t="shared" si="60"/>
        <v>3.4</v>
      </c>
      <c r="BJ103" s="8">
        <f t="shared" si="61"/>
        <v>11</v>
      </c>
      <c r="BK103" s="8">
        <f t="shared" si="62"/>
        <v>2.2000000000000002</v>
      </c>
      <c r="BL103" s="8">
        <f t="shared" si="63"/>
        <v>12</v>
      </c>
      <c r="BM103" s="8">
        <f t="shared" si="64"/>
        <v>2.4</v>
      </c>
      <c r="BN103" s="8">
        <f t="shared" si="65"/>
        <v>15</v>
      </c>
      <c r="BO103" s="8">
        <f t="shared" si="66"/>
        <v>3</v>
      </c>
      <c r="BP103" s="8">
        <f t="shared" si="67"/>
        <v>16</v>
      </c>
      <c r="BQ103" s="8">
        <f t="shared" si="68"/>
        <v>3.2</v>
      </c>
    </row>
    <row r="104" spans="1:69" x14ac:dyDescent="0.25">
      <c r="A104">
        <v>36890</v>
      </c>
      <c r="B104">
        <v>1</v>
      </c>
      <c r="C104">
        <v>1982</v>
      </c>
      <c r="D104">
        <f t="shared" si="69"/>
        <v>42</v>
      </c>
      <c r="E104" s="1">
        <v>45595.60423611111</v>
      </c>
      <c r="F104" t="s">
        <v>137</v>
      </c>
      <c r="G104">
        <v>1</v>
      </c>
      <c r="H104" s="4">
        <v>3</v>
      </c>
      <c r="I104" s="4">
        <v>5</v>
      </c>
      <c r="J104" s="4">
        <v>2</v>
      </c>
      <c r="K104" s="4">
        <v>1</v>
      </c>
      <c r="L104" s="4">
        <v>4</v>
      </c>
      <c r="M104" s="4">
        <v>5</v>
      </c>
      <c r="N104" s="4">
        <v>4</v>
      </c>
      <c r="O104" s="4">
        <v>5</v>
      </c>
      <c r="P104" s="4">
        <v>1</v>
      </c>
      <c r="Q104" s="4">
        <v>5</v>
      </c>
      <c r="R104" s="4">
        <v>3</v>
      </c>
      <c r="S104" s="4">
        <v>5</v>
      </c>
      <c r="T104" s="4">
        <v>5</v>
      </c>
      <c r="U104" s="4">
        <v>5</v>
      </c>
      <c r="V104" s="4">
        <v>5</v>
      </c>
      <c r="W104" s="4">
        <v>4</v>
      </c>
      <c r="X104" s="4">
        <v>2</v>
      </c>
      <c r="Y104" s="4">
        <v>5</v>
      </c>
      <c r="Z104" s="4">
        <v>3</v>
      </c>
      <c r="AA104" s="4">
        <v>4</v>
      </c>
      <c r="AB104" s="4">
        <v>4</v>
      </c>
      <c r="AC104" s="4">
        <v>2</v>
      </c>
      <c r="AD104" s="4">
        <v>3</v>
      </c>
      <c r="AE104" s="4">
        <v>4</v>
      </c>
      <c r="AF104" s="4">
        <v>2</v>
      </c>
      <c r="AG104" s="7">
        <f t="shared" si="70"/>
        <v>3</v>
      </c>
      <c r="AH104" s="7">
        <f t="shared" si="71"/>
        <v>5</v>
      </c>
      <c r="AI104" s="7">
        <f t="shared" si="72"/>
        <v>4</v>
      </c>
      <c r="AJ104" s="7">
        <f t="shared" si="73"/>
        <v>1</v>
      </c>
      <c r="AK104" s="7">
        <f t="shared" si="74"/>
        <v>4</v>
      </c>
      <c r="AL104" s="7">
        <f t="shared" si="75"/>
        <v>5</v>
      </c>
      <c r="AM104" s="7">
        <f t="shared" si="76"/>
        <v>4</v>
      </c>
      <c r="AN104" s="7">
        <f t="shared" si="77"/>
        <v>5</v>
      </c>
      <c r="AO104" s="7">
        <f t="shared" si="78"/>
        <v>5</v>
      </c>
      <c r="AP104" s="7">
        <f t="shared" si="79"/>
        <v>5</v>
      </c>
      <c r="AQ104" s="7">
        <f t="shared" si="80"/>
        <v>3</v>
      </c>
      <c r="AR104" s="7">
        <f t="shared" si="81"/>
        <v>5</v>
      </c>
      <c r="AS104" s="7">
        <f t="shared" si="82"/>
        <v>5</v>
      </c>
      <c r="AT104" s="7">
        <f t="shared" si="83"/>
        <v>5</v>
      </c>
      <c r="AU104" s="7">
        <f t="shared" si="84"/>
        <v>5</v>
      </c>
      <c r="AV104" s="7">
        <f t="shared" si="85"/>
        <v>4</v>
      </c>
      <c r="AW104" s="7">
        <f t="shared" si="86"/>
        <v>4</v>
      </c>
      <c r="AX104" s="7">
        <f t="shared" si="87"/>
        <v>5</v>
      </c>
      <c r="AY104" s="7">
        <f t="shared" si="88"/>
        <v>3</v>
      </c>
      <c r="AZ104" s="7">
        <f t="shared" si="89"/>
        <v>4</v>
      </c>
      <c r="BA104" s="7">
        <f t="shared" si="90"/>
        <v>2</v>
      </c>
      <c r="BB104" s="7">
        <f t="shared" si="91"/>
        <v>2</v>
      </c>
      <c r="BC104" s="7">
        <f t="shared" si="92"/>
        <v>3</v>
      </c>
      <c r="BD104" s="7">
        <f t="shared" si="93"/>
        <v>4</v>
      </c>
      <c r="BE104" s="7">
        <f t="shared" si="94"/>
        <v>2</v>
      </c>
      <c r="BF104" s="8">
        <f t="shared" si="57"/>
        <v>97</v>
      </c>
      <c r="BG104" s="8">
        <f t="shared" si="58"/>
        <v>3.88</v>
      </c>
      <c r="BH104" s="8">
        <f t="shared" si="59"/>
        <v>17</v>
      </c>
      <c r="BI104" s="8">
        <f t="shared" si="60"/>
        <v>3.4</v>
      </c>
      <c r="BJ104" s="8">
        <f t="shared" si="61"/>
        <v>24</v>
      </c>
      <c r="BK104" s="8">
        <f t="shared" si="62"/>
        <v>4.8</v>
      </c>
      <c r="BL104" s="8">
        <f t="shared" si="63"/>
        <v>23</v>
      </c>
      <c r="BM104" s="8">
        <f t="shared" si="64"/>
        <v>4.5999999999999996</v>
      </c>
      <c r="BN104" s="8">
        <f t="shared" si="65"/>
        <v>20</v>
      </c>
      <c r="BO104" s="8">
        <f t="shared" si="66"/>
        <v>4</v>
      </c>
      <c r="BP104" s="8">
        <f t="shared" si="67"/>
        <v>13</v>
      </c>
      <c r="BQ104" s="8">
        <f t="shared" si="68"/>
        <v>2.6</v>
      </c>
    </row>
    <row r="105" spans="1:69" x14ac:dyDescent="0.25">
      <c r="A105">
        <v>36882</v>
      </c>
      <c r="B105">
        <v>0</v>
      </c>
      <c r="C105">
        <v>1973</v>
      </c>
      <c r="D105">
        <f t="shared" si="69"/>
        <v>51</v>
      </c>
      <c r="E105" s="1">
        <v>45595.616018518522</v>
      </c>
      <c r="F105" t="s">
        <v>130</v>
      </c>
      <c r="G105">
        <v>1</v>
      </c>
      <c r="H105" s="4">
        <v>4</v>
      </c>
      <c r="I105" s="4">
        <v>4</v>
      </c>
      <c r="J105" s="4">
        <v>2</v>
      </c>
      <c r="K105" s="4">
        <v>4</v>
      </c>
      <c r="L105" s="4">
        <v>4</v>
      </c>
      <c r="M105" s="4">
        <v>4</v>
      </c>
      <c r="N105" s="4">
        <v>3</v>
      </c>
      <c r="O105" s="4">
        <v>3</v>
      </c>
      <c r="P105" s="4">
        <v>3</v>
      </c>
      <c r="Q105" s="4">
        <v>4</v>
      </c>
      <c r="R105" s="4">
        <v>3</v>
      </c>
      <c r="S105" s="4">
        <v>4</v>
      </c>
      <c r="T105" s="4">
        <v>3</v>
      </c>
      <c r="U105" s="4">
        <v>4</v>
      </c>
      <c r="V105" s="4">
        <v>4</v>
      </c>
      <c r="W105" s="4">
        <v>5</v>
      </c>
      <c r="X105" s="4">
        <v>2</v>
      </c>
      <c r="Y105" s="4">
        <v>4</v>
      </c>
      <c r="Z105" s="4">
        <v>4</v>
      </c>
      <c r="AA105" s="4">
        <v>3</v>
      </c>
      <c r="AB105" s="4">
        <v>3</v>
      </c>
      <c r="AC105" s="4">
        <v>4</v>
      </c>
      <c r="AD105" s="4">
        <v>4</v>
      </c>
      <c r="AE105" s="4">
        <v>4</v>
      </c>
      <c r="AF105" s="4">
        <v>4</v>
      </c>
      <c r="AG105" s="7">
        <f t="shared" si="70"/>
        <v>4</v>
      </c>
      <c r="AH105" s="7">
        <f t="shared" si="71"/>
        <v>4</v>
      </c>
      <c r="AI105" s="7">
        <f t="shared" si="72"/>
        <v>4</v>
      </c>
      <c r="AJ105" s="7">
        <f t="shared" si="73"/>
        <v>4</v>
      </c>
      <c r="AK105" s="7">
        <f t="shared" si="74"/>
        <v>4</v>
      </c>
      <c r="AL105" s="7">
        <f t="shared" si="75"/>
        <v>4</v>
      </c>
      <c r="AM105" s="7">
        <f t="shared" si="76"/>
        <v>3</v>
      </c>
      <c r="AN105" s="7">
        <f t="shared" si="77"/>
        <v>3</v>
      </c>
      <c r="AO105" s="7">
        <f t="shared" si="78"/>
        <v>3</v>
      </c>
      <c r="AP105" s="7">
        <f t="shared" si="79"/>
        <v>4</v>
      </c>
      <c r="AQ105" s="7">
        <f t="shared" si="80"/>
        <v>3</v>
      </c>
      <c r="AR105" s="7">
        <f t="shared" si="81"/>
        <v>4</v>
      </c>
      <c r="AS105" s="7">
        <f t="shared" si="82"/>
        <v>3</v>
      </c>
      <c r="AT105" s="7">
        <f t="shared" si="83"/>
        <v>4</v>
      </c>
      <c r="AU105" s="7">
        <f t="shared" si="84"/>
        <v>4</v>
      </c>
      <c r="AV105" s="7">
        <f t="shared" si="85"/>
        <v>5</v>
      </c>
      <c r="AW105" s="7">
        <f t="shared" si="86"/>
        <v>4</v>
      </c>
      <c r="AX105" s="7">
        <f t="shared" si="87"/>
        <v>4</v>
      </c>
      <c r="AY105" s="7">
        <f t="shared" si="88"/>
        <v>4</v>
      </c>
      <c r="AZ105" s="7">
        <f t="shared" si="89"/>
        <v>3</v>
      </c>
      <c r="BA105" s="7">
        <f t="shared" si="90"/>
        <v>3</v>
      </c>
      <c r="BB105" s="7">
        <f t="shared" si="91"/>
        <v>4</v>
      </c>
      <c r="BC105" s="7">
        <f t="shared" si="92"/>
        <v>4</v>
      </c>
      <c r="BD105" s="7">
        <f t="shared" si="93"/>
        <v>4</v>
      </c>
      <c r="BE105" s="7">
        <f t="shared" si="94"/>
        <v>4</v>
      </c>
      <c r="BF105" s="8">
        <f t="shared" si="57"/>
        <v>94</v>
      </c>
      <c r="BG105" s="8">
        <f t="shared" si="58"/>
        <v>3.76</v>
      </c>
      <c r="BH105" s="8">
        <f t="shared" si="59"/>
        <v>20</v>
      </c>
      <c r="BI105" s="8">
        <f t="shared" si="60"/>
        <v>4</v>
      </c>
      <c r="BJ105" s="8">
        <f t="shared" si="61"/>
        <v>17</v>
      </c>
      <c r="BK105" s="8">
        <f t="shared" si="62"/>
        <v>3.4</v>
      </c>
      <c r="BL105" s="8">
        <f t="shared" si="63"/>
        <v>18</v>
      </c>
      <c r="BM105" s="8">
        <f t="shared" si="64"/>
        <v>3.6</v>
      </c>
      <c r="BN105" s="8">
        <f t="shared" si="65"/>
        <v>20</v>
      </c>
      <c r="BO105" s="8">
        <f t="shared" si="66"/>
        <v>4</v>
      </c>
      <c r="BP105" s="8">
        <f t="shared" si="67"/>
        <v>19</v>
      </c>
      <c r="BQ105" s="8">
        <f t="shared" si="68"/>
        <v>3.8</v>
      </c>
    </row>
    <row r="106" spans="1:69" x14ac:dyDescent="0.25">
      <c r="A106">
        <v>36614</v>
      </c>
      <c r="B106">
        <v>1</v>
      </c>
      <c r="C106">
        <v>1978</v>
      </c>
      <c r="D106">
        <f t="shared" si="69"/>
        <v>46</v>
      </c>
      <c r="E106" s="1">
        <v>45595.621712962966</v>
      </c>
      <c r="F106" t="s">
        <v>138</v>
      </c>
      <c r="G106">
        <v>1</v>
      </c>
      <c r="H106" s="4">
        <v>4</v>
      </c>
      <c r="I106" s="4">
        <v>3</v>
      </c>
      <c r="J106" s="4">
        <v>4</v>
      </c>
      <c r="K106" s="4">
        <v>2</v>
      </c>
      <c r="L106" s="4">
        <v>2</v>
      </c>
      <c r="M106" s="4">
        <v>3</v>
      </c>
      <c r="N106" s="4">
        <v>3</v>
      </c>
      <c r="O106" s="4">
        <v>2</v>
      </c>
      <c r="P106" s="4">
        <v>4</v>
      </c>
      <c r="Q106" s="4">
        <v>3</v>
      </c>
      <c r="R106" s="4">
        <v>2</v>
      </c>
      <c r="S106" s="4">
        <v>4</v>
      </c>
      <c r="T106" s="4">
        <v>5</v>
      </c>
      <c r="U106" s="4">
        <v>5</v>
      </c>
      <c r="V106" s="4">
        <v>4</v>
      </c>
      <c r="W106" s="4">
        <v>4</v>
      </c>
      <c r="X106" s="4">
        <v>4</v>
      </c>
      <c r="Y106" s="4">
        <v>4</v>
      </c>
      <c r="Z106" s="4">
        <v>4</v>
      </c>
      <c r="AA106" s="4">
        <v>5</v>
      </c>
      <c r="AB106" s="4">
        <v>4</v>
      </c>
      <c r="AC106" s="4">
        <v>4</v>
      </c>
      <c r="AD106" s="4">
        <v>4</v>
      </c>
      <c r="AE106" s="4">
        <v>4</v>
      </c>
      <c r="AF106" s="4">
        <v>4</v>
      </c>
      <c r="AG106" s="7">
        <f t="shared" si="70"/>
        <v>4</v>
      </c>
      <c r="AH106" s="7">
        <f t="shared" si="71"/>
        <v>3</v>
      </c>
      <c r="AI106" s="7">
        <f t="shared" si="72"/>
        <v>2</v>
      </c>
      <c r="AJ106" s="7">
        <f t="shared" si="73"/>
        <v>2</v>
      </c>
      <c r="AK106" s="7">
        <f t="shared" si="74"/>
        <v>2</v>
      </c>
      <c r="AL106" s="7">
        <f t="shared" si="75"/>
        <v>3</v>
      </c>
      <c r="AM106" s="7">
        <f t="shared" si="76"/>
        <v>3</v>
      </c>
      <c r="AN106" s="7">
        <f t="shared" si="77"/>
        <v>2</v>
      </c>
      <c r="AO106" s="7">
        <f t="shared" si="78"/>
        <v>2</v>
      </c>
      <c r="AP106" s="7">
        <f t="shared" si="79"/>
        <v>3</v>
      </c>
      <c r="AQ106" s="7">
        <f t="shared" si="80"/>
        <v>4</v>
      </c>
      <c r="AR106" s="7">
        <f t="shared" si="81"/>
        <v>4</v>
      </c>
      <c r="AS106" s="7">
        <f t="shared" si="82"/>
        <v>5</v>
      </c>
      <c r="AT106" s="7">
        <f t="shared" si="83"/>
        <v>5</v>
      </c>
      <c r="AU106" s="7">
        <f t="shared" si="84"/>
        <v>4</v>
      </c>
      <c r="AV106" s="7">
        <f t="shared" si="85"/>
        <v>4</v>
      </c>
      <c r="AW106" s="7">
        <f t="shared" si="86"/>
        <v>2</v>
      </c>
      <c r="AX106" s="7">
        <f t="shared" si="87"/>
        <v>4</v>
      </c>
      <c r="AY106" s="7">
        <f t="shared" si="88"/>
        <v>4</v>
      </c>
      <c r="AZ106" s="7">
        <f t="shared" si="89"/>
        <v>5</v>
      </c>
      <c r="BA106" s="7">
        <f t="shared" si="90"/>
        <v>2</v>
      </c>
      <c r="BB106" s="7">
        <f t="shared" si="91"/>
        <v>4</v>
      </c>
      <c r="BC106" s="7">
        <f t="shared" si="92"/>
        <v>4</v>
      </c>
      <c r="BD106" s="7">
        <f t="shared" si="93"/>
        <v>4</v>
      </c>
      <c r="BE106" s="7">
        <f t="shared" si="94"/>
        <v>4</v>
      </c>
      <c r="BF106" s="8">
        <f t="shared" si="57"/>
        <v>85</v>
      </c>
      <c r="BG106" s="8">
        <f t="shared" si="58"/>
        <v>3.4</v>
      </c>
      <c r="BH106" s="8">
        <f t="shared" si="59"/>
        <v>13</v>
      </c>
      <c r="BI106" s="8">
        <f t="shared" si="60"/>
        <v>2.6</v>
      </c>
      <c r="BJ106" s="8">
        <f t="shared" si="61"/>
        <v>13</v>
      </c>
      <c r="BK106" s="8">
        <f t="shared" si="62"/>
        <v>2.6</v>
      </c>
      <c r="BL106" s="8">
        <f t="shared" si="63"/>
        <v>22</v>
      </c>
      <c r="BM106" s="8">
        <f t="shared" si="64"/>
        <v>4.4000000000000004</v>
      </c>
      <c r="BN106" s="8">
        <f t="shared" si="65"/>
        <v>19</v>
      </c>
      <c r="BO106" s="8">
        <f t="shared" si="66"/>
        <v>3.8</v>
      </c>
      <c r="BP106" s="8">
        <f t="shared" si="67"/>
        <v>18</v>
      </c>
      <c r="BQ106" s="8">
        <f t="shared" si="68"/>
        <v>3.6</v>
      </c>
    </row>
    <row r="107" spans="1:69" x14ac:dyDescent="0.25">
      <c r="A107">
        <v>36905</v>
      </c>
      <c r="B107">
        <v>0</v>
      </c>
      <c r="C107">
        <v>1983</v>
      </c>
      <c r="D107">
        <f t="shared" si="69"/>
        <v>41</v>
      </c>
      <c r="E107" s="1">
        <v>45595.626944444448</v>
      </c>
      <c r="F107" t="s">
        <v>107</v>
      </c>
      <c r="G107">
        <v>1</v>
      </c>
      <c r="H107" s="4">
        <v>5</v>
      </c>
      <c r="I107" s="4">
        <v>4</v>
      </c>
      <c r="J107" s="4">
        <v>2</v>
      </c>
      <c r="K107" s="4">
        <v>4</v>
      </c>
      <c r="L107" s="4">
        <v>4</v>
      </c>
      <c r="M107" s="4">
        <v>4</v>
      </c>
      <c r="N107" s="4">
        <v>4</v>
      </c>
      <c r="O107" s="4">
        <v>4</v>
      </c>
      <c r="P107" s="4">
        <v>2</v>
      </c>
      <c r="Q107" s="4">
        <v>4</v>
      </c>
      <c r="R107" s="4">
        <v>3</v>
      </c>
      <c r="S107" s="4">
        <v>3</v>
      </c>
      <c r="T107" s="4">
        <v>5</v>
      </c>
      <c r="U107" s="4">
        <v>4</v>
      </c>
      <c r="V107" s="4">
        <v>4</v>
      </c>
      <c r="W107" s="4">
        <v>5</v>
      </c>
      <c r="X107" s="4">
        <v>2</v>
      </c>
      <c r="Y107" s="4">
        <v>4</v>
      </c>
      <c r="Z107" s="4">
        <v>4</v>
      </c>
      <c r="AA107" s="4">
        <v>5</v>
      </c>
      <c r="AB107" s="4">
        <v>2</v>
      </c>
      <c r="AC107" s="4">
        <v>5</v>
      </c>
      <c r="AD107" s="4">
        <v>4</v>
      </c>
      <c r="AE107" s="4">
        <v>4</v>
      </c>
      <c r="AF107" s="4">
        <v>3</v>
      </c>
      <c r="AG107" s="7">
        <f t="shared" si="70"/>
        <v>5</v>
      </c>
      <c r="AH107" s="7">
        <f t="shared" si="71"/>
        <v>4</v>
      </c>
      <c r="AI107" s="7">
        <f t="shared" si="72"/>
        <v>4</v>
      </c>
      <c r="AJ107" s="7">
        <f t="shared" si="73"/>
        <v>4</v>
      </c>
      <c r="AK107" s="7">
        <f t="shared" si="74"/>
        <v>4</v>
      </c>
      <c r="AL107" s="7">
        <f t="shared" si="75"/>
        <v>4</v>
      </c>
      <c r="AM107" s="7">
        <f t="shared" si="76"/>
        <v>4</v>
      </c>
      <c r="AN107" s="7">
        <f t="shared" si="77"/>
        <v>4</v>
      </c>
      <c r="AO107" s="7">
        <f t="shared" si="78"/>
        <v>4</v>
      </c>
      <c r="AP107" s="7">
        <f t="shared" si="79"/>
        <v>4</v>
      </c>
      <c r="AQ107" s="7">
        <f t="shared" si="80"/>
        <v>3</v>
      </c>
      <c r="AR107" s="7">
        <f t="shared" si="81"/>
        <v>3</v>
      </c>
      <c r="AS107" s="7">
        <f t="shared" si="82"/>
        <v>5</v>
      </c>
      <c r="AT107" s="7">
        <f t="shared" si="83"/>
        <v>4</v>
      </c>
      <c r="AU107" s="7">
        <f t="shared" si="84"/>
        <v>4</v>
      </c>
      <c r="AV107" s="7">
        <f t="shared" si="85"/>
        <v>5</v>
      </c>
      <c r="AW107" s="7">
        <f t="shared" si="86"/>
        <v>4</v>
      </c>
      <c r="AX107" s="7">
        <f t="shared" si="87"/>
        <v>4</v>
      </c>
      <c r="AY107" s="7">
        <f t="shared" si="88"/>
        <v>4</v>
      </c>
      <c r="AZ107" s="7">
        <f t="shared" si="89"/>
        <v>5</v>
      </c>
      <c r="BA107" s="7">
        <f t="shared" si="90"/>
        <v>4</v>
      </c>
      <c r="BB107" s="7">
        <f t="shared" si="91"/>
        <v>5</v>
      </c>
      <c r="BC107" s="7">
        <f t="shared" si="92"/>
        <v>4</v>
      </c>
      <c r="BD107" s="7">
        <f t="shared" si="93"/>
        <v>4</v>
      </c>
      <c r="BE107" s="7">
        <f t="shared" si="94"/>
        <v>3</v>
      </c>
      <c r="BF107" s="8">
        <f t="shared" si="57"/>
        <v>102</v>
      </c>
      <c r="BG107" s="8">
        <f t="shared" si="58"/>
        <v>4.08</v>
      </c>
      <c r="BH107" s="8">
        <f t="shared" si="59"/>
        <v>21</v>
      </c>
      <c r="BI107" s="8">
        <f t="shared" si="60"/>
        <v>4.2</v>
      </c>
      <c r="BJ107" s="8">
        <f t="shared" si="61"/>
        <v>20</v>
      </c>
      <c r="BK107" s="8">
        <f t="shared" si="62"/>
        <v>4</v>
      </c>
      <c r="BL107" s="8">
        <f t="shared" si="63"/>
        <v>19</v>
      </c>
      <c r="BM107" s="8">
        <f t="shared" si="64"/>
        <v>3.8</v>
      </c>
      <c r="BN107" s="8">
        <f t="shared" si="65"/>
        <v>22</v>
      </c>
      <c r="BO107" s="8">
        <f t="shared" si="66"/>
        <v>4.4000000000000004</v>
      </c>
      <c r="BP107" s="8">
        <f t="shared" si="67"/>
        <v>20</v>
      </c>
      <c r="BQ107" s="8">
        <f t="shared" si="68"/>
        <v>4</v>
      </c>
    </row>
    <row r="108" spans="1:69" x14ac:dyDescent="0.25">
      <c r="A108">
        <v>36924</v>
      </c>
      <c r="B108">
        <v>0</v>
      </c>
      <c r="C108">
        <v>1972</v>
      </c>
      <c r="D108">
        <f t="shared" si="69"/>
        <v>52</v>
      </c>
      <c r="E108" s="1">
        <v>45595.651064814818</v>
      </c>
      <c r="F108" t="s">
        <v>122</v>
      </c>
      <c r="G108">
        <v>1</v>
      </c>
      <c r="H108" s="4">
        <v>2</v>
      </c>
      <c r="I108" s="4">
        <v>4</v>
      </c>
      <c r="J108" s="4">
        <v>4</v>
      </c>
      <c r="K108" s="4">
        <v>2</v>
      </c>
      <c r="L108" s="4">
        <v>4</v>
      </c>
      <c r="M108" s="4">
        <v>4</v>
      </c>
      <c r="N108" s="4">
        <v>4</v>
      </c>
      <c r="O108" s="4">
        <v>4</v>
      </c>
      <c r="P108" s="4">
        <v>2</v>
      </c>
      <c r="Q108" s="4">
        <v>5</v>
      </c>
      <c r="R108" s="4">
        <v>3</v>
      </c>
      <c r="S108" s="4">
        <v>4</v>
      </c>
      <c r="T108" s="4">
        <v>2</v>
      </c>
      <c r="U108" s="4">
        <v>3</v>
      </c>
      <c r="V108" s="4">
        <v>4</v>
      </c>
      <c r="W108" s="4">
        <v>4</v>
      </c>
      <c r="X108" s="4">
        <v>2</v>
      </c>
      <c r="Y108" s="4">
        <v>4</v>
      </c>
      <c r="Z108" s="4">
        <v>4</v>
      </c>
      <c r="AA108" s="4">
        <v>4</v>
      </c>
      <c r="AB108" s="4">
        <v>2</v>
      </c>
      <c r="AC108" s="4">
        <v>4</v>
      </c>
      <c r="AD108" s="4">
        <v>5</v>
      </c>
      <c r="AE108" s="4">
        <v>5</v>
      </c>
      <c r="AF108" s="4">
        <v>3</v>
      </c>
      <c r="AG108" s="7">
        <f t="shared" si="70"/>
        <v>2</v>
      </c>
      <c r="AH108" s="7">
        <f t="shared" si="71"/>
        <v>4</v>
      </c>
      <c r="AI108" s="7">
        <f t="shared" si="72"/>
        <v>2</v>
      </c>
      <c r="AJ108" s="7">
        <f t="shared" si="73"/>
        <v>2</v>
      </c>
      <c r="AK108" s="7">
        <f t="shared" si="74"/>
        <v>4</v>
      </c>
      <c r="AL108" s="7">
        <f t="shared" si="75"/>
        <v>4</v>
      </c>
      <c r="AM108" s="7">
        <f t="shared" si="76"/>
        <v>4</v>
      </c>
      <c r="AN108" s="7">
        <f t="shared" si="77"/>
        <v>4</v>
      </c>
      <c r="AO108" s="7">
        <f t="shared" si="78"/>
        <v>4</v>
      </c>
      <c r="AP108" s="7">
        <f t="shared" si="79"/>
        <v>5</v>
      </c>
      <c r="AQ108" s="7">
        <f t="shared" si="80"/>
        <v>3</v>
      </c>
      <c r="AR108" s="7">
        <f t="shared" si="81"/>
        <v>4</v>
      </c>
      <c r="AS108" s="7">
        <f t="shared" si="82"/>
        <v>2</v>
      </c>
      <c r="AT108" s="7">
        <f t="shared" si="83"/>
        <v>3</v>
      </c>
      <c r="AU108" s="7">
        <f t="shared" si="84"/>
        <v>4</v>
      </c>
      <c r="AV108" s="7">
        <f t="shared" si="85"/>
        <v>4</v>
      </c>
      <c r="AW108" s="7">
        <f t="shared" si="86"/>
        <v>4</v>
      </c>
      <c r="AX108" s="7">
        <f t="shared" si="87"/>
        <v>4</v>
      </c>
      <c r="AY108" s="7">
        <f t="shared" si="88"/>
        <v>4</v>
      </c>
      <c r="AZ108" s="7">
        <f t="shared" si="89"/>
        <v>4</v>
      </c>
      <c r="BA108" s="7">
        <f t="shared" si="90"/>
        <v>4</v>
      </c>
      <c r="BB108" s="7">
        <f t="shared" si="91"/>
        <v>4</v>
      </c>
      <c r="BC108" s="7">
        <f t="shared" si="92"/>
        <v>5</v>
      </c>
      <c r="BD108" s="7">
        <f t="shared" si="93"/>
        <v>5</v>
      </c>
      <c r="BE108" s="7">
        <f t="shared" si="94"/>
        <v>3</v>
      </c>
      <c r="BF108" s="8">
        <f t="shared" si="57"/>
        <v>92</v>
      </c>
      <c r="BG108" s="8">
        <f t="shared" si="58"/>
        <v>3.68</v>
      </c>
      <c r="BH108" s="8">
        <f t="shared" si="59"/>
        <v>14</v>
      </c>
      <c r="BI108" s="8">
        <f t="shared" si="60"/>
        <v>2.8</v>
      </c>
      <c r="BJ108" s="8">
        <f t="shared" si="61"/>
        <v>21</v>
      </c>
      <c r="BK108" s="8">
        <f t="shared" si="62"/>
        <v>4.2</v>
      </c>
      <c r="BL108" s="8">
        <f t="shared" si="63"/>
        <v>16</v>
      </c>
      <c r="BM108" s="8">
        <f t="shared" si="64"/>
        <v>3.2</v>
      </c>
      <c r="BN108" s="8">
        <f t="shared" si="65"/>
        <v>20</v>
      </c>
      <c r="BO108" s="8">
        <f t="shared" si="66"/>
        <v>4</v>
      </c>
      <c r="BP108" s="8">
        <f t="shared" si="67"/>
        <v>21</v>
      </c>
      <c r="BQ108" s="8">
        <f t="shared" si="68"/>
        <v>4.2</v>
      </c>
    </row>
    <row r="109" spans="1:69" x14ac:dyDescent="0.25">
      <c r="A109">
        <v>36956</v>
      </c>
      <c r="B109">
        <v>1</v>
      </c>
      <c r="C109">
        <v>1999</v>
      </c>
      <c r="D109">
        <f t="shared" si="69"/>
        <v>25</v>
      </c>
      <c r="E109" s="1">
        <v>45595.665312500001</v>
      </c>
      <c r="F109" t="s">
        <v>101</v>
      </c>
      <c r="H109" s="4">
        <v>4</v>
      </c>
      <c r="I109" s="4">
        <v>4</v>
      </c>
      <c r="J109" s="4">
        <v>2</v>
      </c>
      <c r="K109" s="4">
        <v>2</v>
      </c>
      <c r="L109" s="4">
        <v>2</v>
      </c>
      <c r="M109" s="4">
        <v>3</v>
      </c>
      <c r="N109" s="4">
        <v>2</v>
      </c>
      <c r="O109" s="4">
        <v>2</v>
      </c>
      <c r="P109" s="4">
        <v>3</v>
      </c>
      <c r="Q109" s="4">
        <v>2</v>
      </c>
      <c r="R109" s="4">
        <v>4</v>
      </c>
      <c r="S109" s="4">
        <v>3</v>
      </c>
      <c r="T109" s="4">
        <v>3</v>
      </c>
      <c r="U109" s="4">
        <v>3</v>
      </c>
      <c r="V109" s="4">
        <v>3</v>
      </c>
      <c r="W109" s="4">
        <v>3</v>
      </c>
      <c r="X109" s="4">
        <v>4</v>
      </c>
      <c r="Y109" s="4">
        <v>3</v>
      </c>
      <c r="Z109" s="4">
        <v>2</v>
      </c>
      <c r="AA109" s="4">
        <v>4</v>
      </c>
      <c r="AB109" s="4">
        <v>4</v>
      </c>
      <c r="AC109" s="4">
        <v>3</v>
      </c>
      <c r="AD109" s="4">
        <v>2</v>
      </c>
      <c r="AE109" s="4">
        <v>4</v>
      </c>
      <c r="AF109" s="4">
        <v>2</v>
      </c>
      <c r="AG109" s="7">
        <f t="shared" si="70"/>
        <v>4</v>
      </c>
      <c r="AH109" s="7">
        <f t="shared" si="71"/>
        <v>4</v>
      </c>
      <c r="AI109" s="7">
        <f t="shared" si="72"/>
        <v>4</v>
      </c>
      <c r="AJ109" s="7">
        <f t="shared" si="73"/>
        <v>2</v>
      </c>
      <c r="AK109" s="7">
        <f t="shared" si="74"/>
        <v>2</v>
      </c>
      <c r="AL109" s="7">
        <f t="shared" si="75"/>
        <v>3</v>
      </c>
      <c r="AM109" s="7">
        <f t="shared" si="76"/>
        <v>2</v>
      </c>
      <c r="AN109" s="7">
        <f t="shared" si="77"/>
        <v>2</v>
      </c>
      <c r="AO109" s="7">
        <f t="shared" si="78"/>
        <v>3</v>
      </c>
      <c r="AP109" s="7">
        <f t="shared" si="79"/>
        <v>2</v>
      </c>
      <c r="AQ109" s="7">
        <f t="shared" si="80"/>
        <v>2</v>
      </c>
      <c r="AR109" s="7">
        <f t="shared" si="81"/>
        <v>3</v>
      </c>
      <c r="AS109" s="7">
        <f t="shared" si="82"/>
        <v>3</v>
      </c>
      <c r="AT109" s="7">
        <f t="shared" si="83"/>
        <v>3</v>
      </c>
      <c r="AU109" s="7">
        <f t="shared" si="84"/>
        <v>3</v>
      </c>
      <c r="AV109" s="7">
        <f t="shared" si="85"/>
        <v>3</v>
      </c>
      <c r="AW109" s="7">
        <f t="shared" si="86"/>
        <v>2</v>
      </c>
      <c r="AX109" s="7">
        <f t="shared" si="87"/>
        <v>3</v>
      </c>
      <c r="AY109" s="7">
        <f t="shared" si="88"/>
        <v>2</v>
      </c>
      <c r="AZ109" s="7">
        <f t="shared" si="89"/>
        <v>4</v>
      </c>
      <c r="BA109" s="7">
        <f t="shared" si="90"/>
        <v>2</v>
      </c>
      <c r="BB109" s="7">
        <f t="shared" si="91"/>
        <v>3</v>
      </c>
      <c r="BC109" s="7">
        <f t="shared" si="92"/>
        <v>2</v>
      </c>
      <c r="BD109" s="7">
        <f t="shared" si="93"/>
        <v>4</v>
      </c>
      <c r="BE109" s="7">
        <f t="shared" si="94"/>
        <v>2</v>
      </c>
      <c r="BF109" s="8">
        <f t="shared" si="57"/>
        <v>69</v>
      </c>
      <c r="BG109" s="8">
        <f t="shared" si="58"/>
        <v>2.76</v>
      </c>
      <c r="BH109" s="8">
        <f t="shared" si="59"/>
        <v>16</v>
      </c>
      <c r="BI109" s="8">
        <f t="shared" si="60"/>
        <v>3.2</v>
      </c>
      <c r="BJ109" s="8">
        <f t="shared" si="61"/>
        <v>12</v>
      </c>
      <c r="BK109" s="8">
        <f t="shared" si="62"/>
        <v>2.4</v>
      </c>
      <c r="BL109" s="8">
        <f t="shared" si="63"/>
        <v>14</v>
      </c>
      <c r="BM109" s="8">
        <f t="shared" si="64"/>
        <v>2.8</v>
      </c>
      <c r="BN109" s="8">
        <f t="shared" si="65"/>
        <v>14</v>
      </c>
      <c r="BO109" s="8">
        <f t="shared" si="66"/>
        <v>2.8</v>
      </c>
      <c r="BP109" s="8">
        <f t="shared" si="67"/>
        <v>13</v>
      </c>
      <c r="BQ109" s="8">
        <f t="shared" si="68"/>
        <v>2.6</v>
      </c>
    </row>
    <row r="110" spans="1:69" x14ac:dyDescent="0.25">
      <c r="A110">
        <v>36900</v>
      </c>
      <c r="B110">
        <v>0</v>
      </c>
      <c r="C110">
        <v>1996</v>
      </c>
      <c r="D110">
        <f t="shared" si="69"/>
        <v>28</v>
      </c>
      <c r="E110" s="1">
        <v>45595.68136574074</v>
      </c>
      <c r="F110" t="s">
        <v>139</v>
      </c>
      <c r="G110">
        <v>1</v>
      </c>
      <c r="H110" s="4">
        <v>5</v>
      </c>
      <c r="I110" s="4">
        <v>4</v>
      </c>
      <c r="J110" s="4">
        <v>2</v>
      </c>
      <c r="K110" s="4">
        <v>3</v>
      </c>
      <c r="L110" s="4">
        <v>2</v>
      </c>
      <c r="M110" s="4">
        <v>4</v>
      </c>
      <c r="N110" s="4">
        <v>1</v>
      </c>
      <c r="O110" s="4">
        <v>4</v>
      </c>
      <c r="P110" s="4">
        <v>3</v>
      </c>
      <c r="Q110" s="4">
        <v>4</v>
      </c>
      <c r="R110" s="4">
        <v>3</v>
      </c>
      <c r="S110" s="4">
        <v>3</v>
      </c>
      <c r="T110" s="4">
        <v>2</v>
      </c>
      <c r="U110" s="4">
        <v>4</v>
      </c>
      <c r="V110" s="4">
        <v>3</v>
      </c>
      <c r="W110" s="4">
        <v>2</v>
      </c>
      <c r="X110" s="4">
        <v>2</v>
      </c>
      <c r="Y110" s="4">
        <v>3</v>
      </c>
      <c r="Z110" s="4">
        <v>4</v>
      </c>
      <c r="AA110" s="4">
        <v>3</v>
      </c>
      <c r="AB110" s="4">
        <v>3</v>
      </c>
      <c r="AC110" s="4">
        <v>4</v>
      </c>
      <c r="AD110" s="4">
        <v>5</v>
      </c>
      <c r="AE110" s="4">
        <v>4</v>
      </c>
      <c r="AF110" s="4">
        <v>4</v>
      </c>
      <c r="AG110" s="7">
        <f t="shared" si="70"/>
        <v>5</v>
      </c>
      <c r="AH110" s="7">
        <f t="shared" si="71"/>
        <v>4</v>
      </c>
      <c r="AI110" s="7">
        <f t="shared" si="72"/>
        <v>4</v>
      </c>
      <c r="AJ110" s="7">
        <f t="shared" si="73"/>
        <v>3</v>
      </c>
      <c r="AK110" s="7">
        <f t="shared" si="74"/>
        <v>2</v>
      </c>
      <c r="AL110" s="7">
        <f t="shared" si="75"/>
        <v>4</v>
      </c>
      <c r="AM110" s="7">
        <f t="shared" si="76"/>
        <v>1</v>
      </c>
      <c r="AN110" s="7">
        <f t="shared" si="77"/>
        <v>4</v>
      </c>
      <c r="AO110" s="7">
        <f t="shared" si="78"/>
        <v>3</v>
      </c>
      <c r="AP110" s="7">
        <f t="shared" si="79"/>
        <v>4</v>
      </c>
      <c r="AQ110" s="7">
        <f t="shared" si="80"/>
        <v>3</v>
      </c>
      <c r="AR110" s="7">
        <f t="shared" si="81"/>
        <v>3</v>
      </c>
      <c r="AS110" s="7">
        <f t="shared" si="82"/>
        <v>2</v>
      </c>
      <c r="AT110" s="7">
        <f t="shared" si="83"/>
        <v>4</v>
      </c>
      <c r="AU110" s="7">
        <f t="shared" si="84"/>
        <v>3</v>
      </c>
      <c r="AV110" s="7">
        <f t="shared" si="85"/>
        <v>2</v>
      </c>
      <c r="AW110" s="7">
        <f t="shared" si="86"/>
        <v>4</v>
      </c>
      <c r="AX110" s="7">
        <f t="shared" si="87"/>
        <v>3</v>
      </c>
      <c r="AY110" s="7">
        <f t="shared" si="88"/>
        <v>4</v>
      </c>
      <c r="AZ110" s="7">
        <f t="shared" si="89"/>
        <v>3</v>
      </c>
      <c r="BA110" s="7">
        <f t="shared" si="90"/>
        <v>3</v>
      </c>
      <c r="BB110" s="7">
        <f t="shared" si="91"/>
        <v>4</v>
      </c>
      <c r="BC110" s="7">
        <f t="shared" si="92"/>
        <v>5</v>
      </c>
      <c r="BD110" s="7">
        <f t="shared" si="93"/>
        <v>4</v>
      </c>
      <c r="BE110" s="7">
        <f t="shared" si="94"/>
        <v>4</v>
      </c>
      <c r="BF110" s="8">
        <f t="shared" si="57"/>
        <v>85</v>
      </c>
      <c r="BG110" s="8">
        <f t="shared" si="58"/>
        <v>3.4</v>
      </c>
      <c r="BH110" s="8">
        <f t="shared" si="59"/>
        <v>18</v>
      </c>
      <c r="BI110" s="8">
        <f t="shared" si="60"/>
        <v>3.6</v>
      </c>
      <c r="BJ110" s="8">
        <f t="shared" si="61"/>
        <v>16</v>
      </c>
      <c r="BK110" s="8">
        <f t="shared" si="62"/>
        <v>3.2</v>
      </c>
      <c r="BL110" s="8">
        <f t="shared" si="63"/>
        <v>15</v>
      </c>
      <c r="BM110" s="8">
        <f t="shared" si="64"/>
        <v>3</v>
      </c>
      <c r="BN110" s="8">
        <f t="shared" si="65"/>
        <v>16</v>
      </c>
      <c r="BO110" s="8">
        <f t="shared" si="66"/>
        <v>3.2</v>
      </c>
      <c r="BP110" s="8">
        <f t="shared" si="67"/>
        <v>20</v>
      </c>
      <c r="BQ110" s="8">
        <f t="shared" si="68"/>
        <v>4</v>
      </c>
    </row>
    <row r="111" spans="1:69" x14ac:dyDescent="0.25">
      <c r="A111">
        <v>36980</v>
      </c>
      <c r="B111">
        <v>0</v>
      </c>
      <c r="C111">
        <v>1992</v>
      </c>
      <c r="D111">
        <f t="shared" si="69"/>
        <v>32</v>
      </c>
      <c r="E111" s="1">
        <v>45595.686423611114</v>
      </c>
      <c r="F111" t="s">
        <v>99</v>
      </c>
      <c r="G111">
        <v>1</v>
      </c>
      <c r="H111" s="4">
        <v>1</v>
      </c>
      <c r="I111" s="4">
        <v>1</v>
      </c>
      <c r="J111" s="4">
        <v>5</v>
      </c>
      <c r="K111" s="4">
        <v>1</v>
      </c>
      <c r="L111" s="4">
        <v>1</v>
      </c>
      <c r="M111" s="4">
        <v>1</v>
      </c>
      <c r="N111" s="4">
        <v>1</v>
      </c>
      <c r="O111" s="4">
        <v>1</v>
      </c>
      <c r="P111" s="4">
        <v>5</v>
      </c>
      <c r="Q111" s="4">
        <v>1</v>
      </c>
      <c r="R111" s="4">
        <v>5</v>
      </c>
      <c r="S111" s="4">
        <v>1</v>
      </c>
      <c r="T111" s="4">
        <v>1</v>
      </c>
      <c r="U111" s="4">
        <v>4</v>
      </c>
      <c r="V111" s="4">
        <v>4</v>
      </c>
      <c r="W111" s="4">
        <v>1</v>
      </c>
      <c r="X111" s="4">
        <v>5</v>
      </c>
      <c r="Y111" s="4">
        <v>2</v>
      </c>
      <c r="Z111" s="4">
        <v>1</v>
      </c>
      <c r="AA111" s="4">
        <v>1</v>
      </c>
      <c r="AB111" s="4">
        <v>5</v>
      </c>
      <c r="AC111" s="4">
        <v>1</v>
      </c>
      <c r="AD111" s="4">
        <v>1</v>
      </c>
      <c r="AE111" s="4">
        <v>1</v>
      </c>
      <c r="AF111" s="4">
        <v>1</v>
      </c>
      <c r="AG111" s="7">
        <f t="shared" si="70"/>
        <v>1</v>
      </c>
      <c r="AH111" s="7">
        <f t="shared" si="71"/>
        <v>1</v>
      </c>
      <c r="AI111" s="7">
        <f t="shared" si="72"/>
        <v>1</v>
      </c>
      <c r="AJ111" s="7">
        <f t="shared" si="73"/>
        <v>1</v>
      </c>
      <c r="AK111" s="7">
        <f t="shared" si="74"/>
        <v>1</v>
      </c>
      <c r="AL111" s="7">
        <f t="shared" si="75"/>
        <v>1</v>
      </c>
      <c r="AM111" s="7">
        <f t="shared" si="76"/>
        <v>1</v>
      </c>
      <c r="AN111" s="7">
        <f t="shared" si="77"/>
        <v>1</v>
      </c>
      <c r="AO111" s="7">
        <f t="shared" si="78"/>
        <v>1</v>
      </c>
      <c r="AP111" s="7">
        <f t="shared" si="79"/>
        <v>1</v>
      </c>
      <c r="AQ111" s="7">
        <f t="shared" si="80"/>
        <v>1</v>
      </c>
      <c r="AR111" s="7">
        <f t="shared" si="81"/>
        <v>1</v>
      </c>
      <c r="AS111" s="7">
        <f t="shared" si="82"/>
        <v>1</v>
      </c>
      <c r="AT111" s="7">
        <f t="shared" si="83"/>
        <v>4</v>
      </c>
      <c r="AU111" s="7">
        <f t="shared" si="84"/>
        <v>4</v>
      </c>
      <c r="AV111" s="7">
        <f t="shared" si="85"/>
        <v>1</v>
      </c>
      <c r="AW111" s="7">
        <f t="shared" si="86"/>
        <v>1</v>
      </c>
      <c r="AX111" s="7">
        <f t="shared" si="87"/>
        <v>2</v>
      </c>
      <c r="AY111" s="7">
        <f t="shared" si="88"/>
        <v>1</v>
      </c>
      <c r="AZ111" s="7">
        <f t="shared" si="89"/>
        <v>1</v>
      </c>
      <c r="BA111" s="7">
        <f t="shared" si="90"/>
        <v>1</v>
      </c>
      <c r="BB111" s="7">
        <f t="shared" si="91"/>
        <v>1</v>
      </c>
      <c r="BC111" s="7">
        <f t="shared" si="92"/>
        <v>1</v>
      </c>
      <c r="BD111" s="7">
        <f t="shared" si="93"/>
        <v>1</v>
      </c>
      <c r="BE111" s="7">
        <f t="shared" si="94"/>
        <v>1</v>
      </c>
      <c r="BF111" s="8">
        <f t="shared" si="57"/>
        <v>32</v>
      </c>
      <c r="BG111" s="8">
        <f t="shared" si="58"/>
        <v>1.28</v>
      </c>
      <c r="BH111" s="8">
        <f t="shared" si="59"/>
        <v>5</v>
      </c>
      <c r="BI111" s="8">
        <f t="shared" si="60"/>
        <v>1</v>
      </c>
      <c r="BJ111" s="8">
        <f t="shared" si="61"/>
        <v>5</v>
      </c>
      <c r="BK111" s="8">
        <f t="shared" si="62"/>
        <v>1</v>
      </c>
      <c r="BL111" s="8">
        <f t="shared" si="63"/>
        <v>11</v>
      </c>
      <c r="BM111" s="8">
        <f t="shared" si="64"/>
        <v>2.2000000000000002</v>
      </c>
      <c r="BN111" s="8">
        <f t="shared" si="65"/>
        <v>6</v>
      </c>
      <c r="BO111" s="8">
        <f t="shared" si="66"/>
        <v>1.2</v>
      </c>
      <c r="BP111" s="8">
        <f t="shared" si="67"/>
        <v>5</v>
      </c>
      <c r="BQ111" s="8">
        <f t="shared" si="68"/>
        <v>1</v>
      </c>
    </row>
    <row r="112" spans="1:69" x14ac:dyDescent="0.25">
      <c r="A112">
        <v>37011</v>
      </c>
      <c r="B112">
        <v>0</v>
      </c>
      <c r="C112">
        <v>2006</v>
      </c>
      <c r="D112">
        <f t="shared" si="69"/>
        <v>18</v>
      </c>
      <c r="E112" s="1">
        <v>45595.691388888888</v>
      </c>
      <c r="F112" t="s">
        <v>101</v>
      </c>
      <c r="H112" s="4">
        <v>4</v>
      </c>
      <c r="I112" s="4">
        <v>4</v>
      </c>
      <c r="J112" s="4">
        <v>1</v>
      </c>
      <c r="K112" s="4">
        <v>4</v>
      </c>
      <c r="L112" s="4">
        <v>4</v>
      </c>
      <c r="M112" s="4">
        <v>2</v>
      </c>
      <c r="N112" s="4">
        <v>2</v>
      </c>
      <c r="O112" s="4">
        <v>3</v>
      </c>
      <c r="P112" s="4">
        <v>4</v>
      </c>
      <c r="Q112" s="4">
        <v>2</v>
      </c>
      <c r="R112" s="4">
        <v>4</v>
      </c>
      <c r="S112" s="4">
        <v>2</v>
      </c>
      <c r="T112" s="4">
        <v>4</v>
      </c>
      <c r="U112" s="4">
        <v>4</v>
      </c>
      <c r="V112" s="4">
        <v>4</v>
      </c>
      <c r="W112" s="4">
        <v>2</v>
      </c>
      <c r="X112" s="4">
        <v>4</v>
      </c>
      <c r="Y112" s="4">
        <v>4</v>
      </c>
      <c r="Z112" s="4">
        <v>3</v>
      </c>
      <c r="AA112" s="4">
        <v>2</v>
      </c>
      <c r="AB112" s="4">
        <v>5</v>
      </c>
      <c r="AC112" s="4">
        <v>1</v>
      </c>
      <c r="AD112" s="4">
        <v>2</v>
      </c>
      <c r="AE112" s="4">
        <v>5</v>
      </c>
      <c r="AF112" s="4">
        <v>2</v>
      </c>
      <c r="AG112" s="7">
        <f t="shared" si="70"/>
        <v>4</v>
      </c>
      <c r="AH112" s="7">
        <f t="shared" si="71"/>
        <v>4</v>
      </c>
      <c r="AI112" s="7">
        <f t="shared" si="72"/>
        <v>5</v>
      </c>
      <c r="AJ112" s="7">
        <f t="shared" si="73"/>
        <v>4</v>
      </c>
      <c r="AK112" s="7">
        <f t="shared" si="74"/>
        <v>4</v>
      </c>
      <c r="AL112" s="7">
        <f t="shared" si="75"/>
        <v>2</v>
      </c>
      <c r="AM112" s="7">
        <f t="shared" si="76"/>
        <v>2</v>
      </c>
      <c r="AN112" s="7">
        <f t="shared" si="77"/>
        <v>3</v>
      </c>
      <c r="AO112" s="7">
        <f t="shared" si="78"/>
        <v>2</v>
      </c>
      <c r="AP112" s="7">
        <f t="shared" si="79"/>
        <v>2</v>
      </c>
      <c r="AQ112" s="7">
        <f t="shared" si="80"/>
        <v>2</v>
      </c>
      <c r="AR112" s="7">
        <f t="shared" si="81"/>
        <v>2</v>
      </c>
      <c r="AS112" s="7">
        <f t="shared" si="82"/>
        <v>4</v>
      </c>
      <c r="AT112" s="7">
        <f t="shared" si="83"/>
        <v>4</v>
      </c>
      <c r="AU112" s="7">
        <f t="shared" si="84"/>
        <v>4</v>
      </c>
      <c r="AV112" s="7">
        <f t="shared" si="85"/>
        <v>2</v>
      </c>
      <c r="AW112" s="7">
        <f t="shared" si="86"/>
        <v>2</v>
      </c>
      <c r="AX112" s="7">
        <f t="shared" si="87"/>
        <v>4</v>
      </c>
      <c r="AY112" s="7">
        <f t="shared" si="88"/>
        <v>3</v>
      </c>
      <c r="AZ112" s="7">
        <f t="shared" si="89"/>
        <v>2</v>
      </c>
      <c r="BA112" s="7">
        <f t="shared" si="90"/>
        <v>1</v>
      </c>
      <c r="BB112" s="7">
        <f t="shared" si="91"/>
        <v>1</v>
      </c>
      <c r="BC112" s="7">
        <f t="shared" si="92"/>
        <v>2</v>
      </c>
      <c r="BD112" s="7">
        <f t="shared" si="93"/>
        <v>5</v>
      </c>
      <c r="BE112" s="7">
        <f t="shared" si="94"/>
        <v>2</v>
      </c>
      <c r="BF112" s="8">
        <f t="shared" si="57"/>
        <v>72</v>
      </c>
      <c r="BG112" s="8">
        <f t="shared" si="58"/>
        <v>2.88</v>
      </c>
      <c r="BH112" s="8">
        <f t="shared" si="59"/>
        <v>21</v>
      </c>
      <c r="BI112" s="8">
        <f t="shared" si="60"/>
        <v>4.2</v>
      </c>
      <c r="BJ112" s="8">
        <f t="shared" si="61"/>
        <v>11</v>
      </c>
      <c r="BK112" s="8">
        <f t="shared" si="62"/>
        <v>2.2000000000000002</v>
      </c>
      <c r="BL112" s="8">
        <f t="shared" si="63"/>
        <v>16</v>
      </c>
      <c r="BM112" s="8">
        <f t="shared" si="64"/>
        <v>3.2</v>
      </c>
      <c r="BN112" s="8">
        <f t="shared" si="65"/>
        <v>13</v>
      </c>
      <c r="BO112" s="8">
        <f t="shared" si="66"/>
        <v>2.6</v>
      </c>
      <c r="BP112" s="8">
        <f t="shared" si="67"/>
        <v>11</v>
      </c>
      <c r="BQ112" s="8">
        <f t="shared" si="68"/>
        <v>2.2000000000000002</v>
      </c>
    </row>
    <row r="113" spans="1:69" x14ac:dyDescent="0.25">
      <c r="A113">
        <v>37018</v>
      </c>
      <c r="B113">
        <v>0</v>
      </c>
      <c r="C113">
        <v>1995</v>
      </c>
      <c r="D113">
        <f t="shared" si="69"/>
        <v>29</v>
      </c>
      <c r="E113" s="1">
        <v>45595.697384259256</v>
      </c>
      <c r="F113" t="s">
        <v>140</v>
      </c>
      <c r="G113">
        <v>1</v>
      </c>
      <c r="H113" s="4">
        <v>2</v>
      </c>
      <c r="I113" s="4">
        <v>2</v>
      </c>
      <c r="J113" s="4">
        <v>4</v>
      </c>
      <c r="K113" s="4">
        <v>2</v>
      </c>
      <c r="L113" s="4">
        <v>1</v>
      </c>
      <c r="M113" s="4">
        <v>1</v>
      </c>
      <c r="N113" s="4">
        <v>2</v>
      </c>
      <c r="O113" s="4">
        <v>2</v>
      </c>
      <c r="P113" s="4">
        <v>4</v>
      </c>
      <c r="Q113" s="4">
        <v>2</v>
      </c>
      <c r="R113" s="4">
        <v>4</v>
      </c>
      <c r="S113" s="4">
        <v>3</v>
      </c>
      <c r="T113" s="4">
        <v>3</v>
      </c>
      <c r="U113" s="4">
        <v>4</v>
      </c>
      <c r="V113" s="4">
        <v>4</v>
      </c>
      <c r="W113" s="4">
        <v>3</v>
      </c>
      <c r="X113" s="4">
        <v>3</v>
      </c>
      <c r="Y113" s="4">
        <v>3</v>
      </c>
      <c r="Z113" s="4">
        <v>3</v>
      </c>
      <c r="AA113" s="4">
        <v>2</v>
      </c>
      <c r="AB113" s="4">
        <v>4</v>
      </c>
      <c r="AC113" s="4">
        <v>3</v>
      </c>
      <c r="AD113" s="4">
        <v>1</v>
      </c>
      <c r="AE113" s="4">
        <v>5</v>
      </c>
      <c r="AF113" s="4">
        <v>2</v>
      </c>
      <c r="AG113" s="7">
        <f t="shared" si="70"/>
        <v>2</v>
      </c>
      <c r="AH113" s="7">
        <f t="shared" si="71"/>
        <v>2</v>
      </c>
      <c r="AI113" s="7">
        <f t="shared" si="72"/>
        <v>2</v>
      </c>
      <c r="AJ113" s="7">
        <f t="shared" si="73"/>
        <v>2</v>
      </c>
      <c r="AK113" s="7">
        <f t="shared" si="74"/>
        <v>1</v>
      </c>
      <c r="AL113" s="7">
        <f t="shared" si="75"/>
        <v>1</v>
      </c>
      <c r="AM113" s="7">
        <f t="shared" si="76"/>
        <v>2</v>
      </c>
      <c r="AN113" s="7">
        <f t="shared" si="77"/>
        <v>2</v>
      </c>
      <c r="AO113" s="7">
        <f t="shared" si="78"/>
        <v>2</v>
      </c>
      <c r="AP113" s="7">
        <f t="shared" si="79"/>
        <v>2</v>
      </c>
      <c r="AQ113" s="7">
        <f t="shared" si="80"/>
        <v>2</v>
      </c>
      <c r="AR113" s="7">
        <f t="shared" si="81"/>
        <v>3</v>
      </c>
      <c r="AS113" s="7">
        <f t="shared" si="82"/>
        <v>3</v>
      </c>
      <c r="AT113" s="7">
        <f t="shared" si="83"/>
        <v>4</v>
      </c>
      <c r="AU113" s="7">
        <f t="shared" si="84"/>
        <v>4</v>
      </c>
      <c r="AV113" s="7">
        <f t="shared" si="85"/>
        <v>3</v>
      </c>
      <c r="AW113" s="7">
        <f t="shared" si="86"/>
        <v>3</v>
      </c>
      <c r="AX113" s="7">
        <f t="shared" si="87"/>
        <v>3</v>
      </c>
      <c r="AY113" s="7">
        <f t="shared" si="88"/>
        <v>3</v>
      </c>
      <c r="AZ113" s="7">
        <f t="shared" si="89"/>
        <v>2</v>
      </c>
      <c r="BA113" s="7">
        <f t="shared" si="90"/>
        <v>2</v>
      </c>
      <c r="BB113" s="7">
        <f t="shared" si="91"/>
        <v>3</v>
      </c>
      <c r="BC113" s="7">
        <f t="shared" si="92"/>
        <v>1</v>
      </c>
      <c r="BD113" s="7">
        <f t="shared" si="93"/>
        <v>5</v>
      </c>
      <c r="BE113" s="7">
        <f t="shared" si="94"/>
        <v>2</v>
      </c>
      <c r="BF113" s="8">
        <f t="shared" si="57"/>
        <v>61</v>
      </c>
      <c r="BG113" s="8">
        <f t="shared" si="58"/>
        <v>2.44</v>
      </c>
      <c r="BH113" s="8">
        <f t="shared" si="59"/>
        <v>9</v>
      </c>
      <c r="BI113" s="8">
        <f t="shared" si="60"/>
        <v>1.8</v>
      </c>
      <c r="BJ113" s="8">
        <f t="shared" si="61"/>
        <v>9</v>
      </c>
      <c r="BK113" s="8">
        <f t="shared" si="62"/>
        <v>1.8</v>
      </c>
      <c r="BL113" s="8">
        <f t="shared" si="63"/>
        <v>16</v>
      </c>
      <c r="BM113" s="8">
        <f t="shared" si="64"/>
        <v>3.2</v>
      </c>
      <c r="BN113" s="8">
        <f t="shared" si="65"/>
        <v>14</v>
      </c>
      <c r="BO113" s="8">
        <f t="shared" si="66"/>
        <v>2.8</v>
      </c>
      <c r="BP113" s="8">
        <f t="shared" si="67"/>
        <v>13</v>
      </c>
      <c r="BQ113" s="8">
        <f t="shared" si="68"/>
        <v>2.6</v>
      </c>
    </row>
    <row r="114" spans="1:69" x14ac:dyDescent="0.25">
      <c r="A114">
        <v>37010</v>
      </c>
      <c r="B114">
        <v>0</v>
      </c>
      <c r="C114">
        <v>1984</v>
      </c>
      <c r="D114">
        <f t="shared" si="69"/>
        <v>40</v>
      </c>
      <c r="E114" s="1">
        <v>45595.701342592591</v>
      </c>
      <c r="F114" t="s">
        <v>141</v>
      </c>
      <c r="G114">
        <v>1</v>
      </c>
      <c r="H114" s="4">
        <v>2</v>
      </c>
      <c r="I114" s="4">
        <v>2</v>
      </c>
      <c r="J114" s="4">
        <v>4</v>
      </c>
      <c r="K114" s="4">
        <v>2</v>
      </c>
      <c r="L114" s="4">
        <v>2</v>
      </c>
      <c r="M114" s="4">
        <v>4</v>
      </c>
      <c r="N114" s="4">
        <v>4</v>
      </c>
      <c r="O114" s="4">
        <v>4</v>
      </c>
      <c r="P114" s="4">
        <v>2</v>
      </c>
      <c r="Q114" s="4">
        <v>4</v>
      </c>
      <c r="R114" s="4">
        <v>4</v>
      </c>
      <c r="S114" s="4">
        <v>4</v>
      </c>
      <c r="T114" s="4">
        <v>4</v>
      </c>
      <c r="U114" s="4">
        <v>4</v>
      </c>
      <c r="V114" s="4">
        <v>4</v>
      </c>
      <c r="W114" s="4">
        <v>4</v>
      </c>
      <c r="X114" s="4">
        <v>2</v>
      </c>
      <c r="Y114" s="4">
        <v>4</v>
      </c>
      <c r="Z114" s="4">
        <v>4</v>
      </c>
      <c r="AA114" s="4">
        <v>4</v>
      </c>
      <c r="AB114" s="4">
        <v>4</v>
      </c>
      <c r="AC114" s="4">
        <v>3</v>
      </c>
      <c r="AD114" s="4">
        <v>3</v>
      </c>
      <c r="AE114" s="4">
        <v>3</v>
      </c>
      <c r="AF114" s="4">
        <v>3</v>
      </c>
      <c r="AG114" s="7">
        <f t="shared" si="70"/>
        <v>2</v>
      </c>
      <c r="AH114" s="7">
        <f t="shared" si="71"/>
        <v>2</v>
      </c>
      <c r="AI114" s="7">
        <f t="shared" si="72"/>
        <v>2</v>
      </c>
      <c r="AJ114" s="7">
        <f t="shared" si="73"/>
        <v>2</v>
      </c>
      <c r="AK114" s="7">
        <f t="shared" si="74"/>
        <v>2</v>
      </c>
      <c r="AL114" s="7">
        <f t="shared" si="75"/>
        <v>4</v>
      </c>
      <c r="AM114" s="7">
        <f t="shared" si="76"/>
        <v>4</v>
      </c>
      <c r="AN114" s="7">
        <f t="shared" si="77"/>
        <v>4</v>
      </c>
      <c r="AO114" s="7">
        <f t="shared" si="78"/>
        <v>4</v>
      </c>
      <c r="AP114" s="7">
        <f t="shared" si="79"/>
        <v>4</v>
      </c>
      <c r="AQ114" s="7">
        <f t="shared" si="80"/>
        <v>2</v>
      </c>
      <c r="AR114" s="7">
        <f t="shared" si="81"/>
        <v>4</v>
      </c>
      <c r="AS114" s="7">
        <f t="shared" si="82"/>
        <v>4</v>
      </c>
      <c r="AT114" s="7">
        <f t="shared" si="83"/>
        <v>4</v>
      </c>
      <c r="AU114" s="7">
        <f t="shared" si="84"/>
        <v>4</v>
      </c>
      <c r="AV114" s="7">
        <f t="shared" si="85"/>
        <v>4</v>
      </c>
      <c r="AW114" s="7">
        <f t="shared" si="86"/>
        <v>4</v>
      </c>
      <c r="AX114" s="7">
        <f t="shared" si="87"/>
        <v>4</v>
      </c>
      <c r="AY114" s="7">
        <f t="shared" si="88"/>
        <v>4</v>
      </c>
      <c r="AZ114" s="7">
        <f t="shared" si="89"/>
        <v>4</v>
      </c>
      <c r="BA114" s="7">
        <f t="shared" si="90"/>
        <v>2</v>
      </c>
      <c r="BB114" s="7">
        <f t="shared" si="91"/>
        <v>3</v>
      </c>
      <c r="BC114" s="7">
        <f t="shared" si="92"/>
        <v>3</v>
      </c>
      <c r="BD114" s="7">
        <f t="shared" si="93"/>
        <v>3</v>
      </c>
      <c r="BE114" s="7">
        <f t="shared" si="94"/>
        <v>3</v>
      </c>
      <c r="BF114" s="8">
        <f t="shared" si="57"/>
        <v>82</v>
      </c>
      <c r="BG114" s="8">
        <f t="shared" si="58"/>
        <v>3.28</v>
      </c>
      <c r="BH114" s="8">
        <f t="shared" si="59"/>
        <v>10</v>
      </c>
      <c r="BI114" s="8">
        <f t="shared" si="60"/>
        <v>2</v>
      </c>
      <c r="BJ114" s="8">
        <f t="shared" si="61"/>
        <v>20</v>
      </c>
      <c r="BK114" s="8">
        <f t="shared" si="62"/>
        <v>4</v>
      </c>
      <c r="BL114" s="8">
        <f t="shared" si="63"/>
        <v>18</v>
      </c>
      <c r="BM114" s="8">
        <f t="shared" si="64"/>
        <v>3.6</v>
      </c>
      <c r="BN114" s="8">
        <f t="shared" si="65"/>
        <v>20</v>
      </c>
      <c r="BO114" s="8">
        <f t="shared" si="66"/>
        <v>4</v>
      </c>
      <c r="BP114" s="8">
        <f t="shared" si="67"/>
        <v>14</v>
      </c>
      <c r="BQ114" s="8">
        <f t="shared" si="68"/>
        <v>2.8</v>
      </c>
    </row>
    <row r="115" spans="1:69" x14ac:dyDescent="0.25">
      <c r="A115">
        <v>37022</v>
      </c>
      <c r="B115">
        <v>0</v>
      </c>
      <c r="C115">
        <v>2002</v>
      </c>
      <c r="D115">
        <f t="shared" si="69"/>
        <v>22</v>
      </c>
      <c r="E115" s="1">
        <v>45595.701678240737</v>
      </c>
      <c r="F115" t="s">
        <v>142</v>
      </c>
      <c r="G115">
        <v>0</v>
      </c>
      <c r="H115" s="4">
        <v>4</v>
      </c>
      <c r="I115" s="4">
        <v>4</v>
      </c>
      <c r="J115" s="4">
        <v>2</v>
      </c>
      <c r="K115" s="4">
        <v>3</v>
      </c>
      <c r="L115" s="4">
        <v>5</v>
      </c>
      <c r="M115" s="4">
        <v>3</v>
      </c>
      <c r="N115" s="4">
        <v>2</v>
      </c>
      <c r="O115" s="4">
        <v>4</v>
      </c>
      <c r="P115" s="4">
        <v>4</v>
      </c>
      <c r="Q115" s="4">
        <v>3</v>
      </c>
      <c r="R115" s="4">
        <v>4</v>
      </c>
      <c r="S115" s="4">
        <v>5</v>
      </c>
      <c r="T115" s="4">
        <v>4</v>
      </c>
      <c r="U115" s="4">
        <v>5</v>
      </c>
      <c r="V115" s="4">
        <v>3</v>
      </c>
      <c r="W115" s="4">
        <v>4</v>
      </c>
      <c r="X115" s="4">
        <v>3</v>
      </c>
      <c r="Y115" s="4">
        <v>3</v>
      </c>
      <c r="Z115" s="4">
        <v>5</v>
      </c>
      <c r="AA115" s="4">
        <v>3</v>
      </c>
      <c r="AB115" s="4">
        <v>2</v>
      </c>
      <c r="AC115" s="4">
        <v>5</v>
      </c>
      <c r="AD115" s="4">
        <v>4</v>
      </c>
      <c r="AE115" s="4">
        <v>5</v>
      </c>
      <c r="AF115" s="4">
        <v>4</v>
      </c>
      <c r="AG115" s="7">
        <f t="shared" si="70"/>
        <v>4</v>
      </c>
      <c r="AH115" s="7">
        <f t="shared" si="71"/>
        <v>4</v>
      </c>
      <c r="AI115" s="7">
        <f t="shared" si="72"/>
        <v>4</v>
      </c>
      <c r="AJ115" s="7">
        <f t="shared" si="73"/>
        <v>3</v>
      </c>
      <c r="AK115" s="7">
        <f t="shared" si="74"/>
        <v>5</v>
      </c>
      <c r="AL115" s="7">
        <f t="shared" si="75"/>
        <v>3</v>
      </c>
      <c r="AM115" s="7">
        <f t="shared" si="76"/>
        <v>2</v>
      </c>
      <c r="AN115" s="7">
        <f t="shared" si="77"/>
        <v>4</v>
      </c>
      <c r="AO115" s="7">
        <f t="shared" si="78"/>
        <v>2</v>
      </c>
      <c r="AP115" s="7">
        <f t="shared" si="79"/>
        <v>3</v>
      </c>
      <c r="AQ115" s="7">
        <f t="shared" si="80"/>
        <v>2</v>
      </c>
      <c r="AR115" s="7">
        <f t="shared" si="81"/>
        <v>5</v>
      </c>
      <c r="AS115" s="7">
        <f t="shared" si="82"/>
        <v>4</v>
      </c>
      <c r="AT115" s="7">
        <f t="shared" si="83"/>
        <v>5</v>
      </c>
      <c r="AU115" s="7">
        <f t="shared" si="84"/>
        <v>3</v>
      </c>
      <c r="AV115" s="7">
        <f t="shared" si="85"/>
        <v>4</v>
      </c>
      <c r="AW115" s="7">
        <f t="shared" si="86"/>
        <v>3</v>
      </c>
      <c r="AX115" s="7">
        <f t="shared" si="87"/>
        <v>3</v>
      </c>
      <c r="AY115" s="7">
        <f t="shared" si="88"/>
        <v>5</v>
      </c>
      <c r="AZ115" s="7">
        <f t="shared" si="89"/>
        <v>3</v>
      </c>
      <c r="BA115" s="7">
        <f t="shared" si="90"/>
        <v>4</v>
      </c>
      <c r="BB115" s="7">
        <f t="shared" si="91"/>
        <v>5</v>
      </c>
      <c r="BC115" s="7">
        <f t="shared" si="92"/>
        <v>4</v>
      </c>
      <c r="BD115" s="7">
        <f t="shared" si="93"/>
        <v>5</v>
      </c>
      <c r="BE115" s="7">
        <f t="shared" si="94"/>
        <v>4</v>
      </c>
      <c r="BF115" s="8">
        <f t="shared" si="57"/>
        <v>93</v>
      </c>
      <c r="BG115" s="8">
        <f t="shared" si="58"/>
        <v>3.72</v>
      </c>
      <c r="BH115" s="8">
        <f t="shared" si="59"/>
        <v>20</v>
      </c>
      <c r="BI115" s="8">
        <f t="shared" si="60"/>
        <v>4</v>
      </c>
      <c r="BJ115" s="8">
        <f t="shared" si="61"/>
        <v>14</v>
      </c>
      <c r="BK115" s="8">
        <f t="shared" si="62"/>
        <v>2.8</v>
      </c>
      <c r="BL115" s="8">
        <f t="shared" si="63"/>
        <v>19</v>
      </c>
      <c r="BM115" s="8">
        <f t="shared" si="64"/>
        <v>3.8</v>
      </c>
      <c r="BN115" s="8">
        <f t="shared" si="65"/>
        <v>18</v>
      </c>
      <c r="BO115" s="8">
        <f t="shared" si="66"/>
        <v>3.6</v>
      </c>
      <c r="BP115" s="8">
        <f t="shared" si="67"/>
        <v>22</v>
      </c>
      <c r="BQ115" s="8">
        <f t="shared" si="68"/>
        <v>4.4000000000000004</v>
      </c>
    </row>
    <row r="116" spans="1:69" x14ac:dyDescent="0.25">
      <c r="A116">
        <v>37023</v>
      </c>
      <c r="B116">
        <v>1</v>
      </c>
      <c r="C116">
        <v>1996</v>
      </c>
      <c r="D116">
        <f t="shared" si="69"/>
        <v>28</v>
      </c>
      <c r="E116" s="1">
        <v>45595.701932870368</v>
      </c>
      <c r="F116" t="s">
        <v>101</v>
      </c>
      <c r="H116" s="4">
        <v>5</v>
      </c>
      <c r="I116" s="4">
        <v>5</v>
      </c>
      <c r="J116" s="4">
        <v>2</v>
      </c>
      <c r="K116" s="4">
        <v>5</v>
      </c>
      <c r="L116" s="4">
        <v>5</v>
      </c>
      <c r="M116" s="4">
        <v>5</v>
      </c>
      <c r="N116" s="4">
        <v>2</v>
      </c>
      <c r="O116" s="4">
        <v>4</v>
      </c>
      <c r="P116" s="4">
        <v>2</v>
      </c>
      <c r="Q116" s="4">
        <v>5</v>
      </c>
      <c r="R116" s="4">
        <v>5</v>
      </c>
      <c r="S116" s="4">
        <v>5</v>
      </c>
      <c r="T116" s="4">
        <v>3</v>
      </c>
      <c r="U116" s="4">
        <v>5</v>
      </c>
      <c r="V116" s="4">
        <v>2</v>
      </c>
      <c r="W116" s="4">
        <v>3</v>
      </c>
      <c r="X116" s="4">
        <v>2</v>
      </c>
      <c r="Y116" s="4">
        <v>5</v>
      </c>
      <c r="Z116" s="4">
        <v>5</v>
      </c>
      <c r="AA116" s="4">
        <v>5</v>
      </c>
      <c r="AB116" s="4">
        <v>1</v>
      </c>
      <c r="AC116" s="4">
        <v>5</v>
      </c>
      <c r="AD116" s="4">
        <v>4</v>
      </c>
      <c r="AE116" s="4">
        <v>5</v>
      </c>
      <c r="AF116" s="4">
        <v>5</v>
      </c>
      <c r="AG116" s="7">
        <f t="shared" si="70"/>
        <v>5</v>
      </c>
      <c r="AH116" s="7">
        <f t="shared" si="71"/>
        <v>5</v>
      </c>
      <c r="AI116" s="7">
        <f t="shared" si="72"/>
        <v>4</v>
      </c>
      <c r="AJ116" s="7">
        <f t="shared" si="73"/>
        <v>5</v>
      </c>
      <c r="AK116" s="7">
        <f t="shared" si="74"/>
        <v>5</v>
      </c>
      <c r="AL116" s="7">
        <f t="shared" si="75"/>
        <v>5</v>
      </c>
      <c r="AM116" s="7">
        <f t="shared" si="76"/>
        <v>2</v>
      </c>
      <c r="AN116" s="7">
        <f t="shared" si="77"/>
        <v>4</v>
      </c>
      <c r="AO116" s="7">
        <f t="shared" si="78"/>
        <v>4</v>
      </c>
      <c r="AP116" s="7">
        <f t="shared" si="79"/>
        <v>5</v>
      </c>
      <c r="AQ116" s="7">
        <f t="shared" si="80"/>
        <v>1</v>
      </c>
      <c r="AR116" s="7">
        <f t="shared" si="81"/>
        <v>5</v>
      </c>
      <c r="AS116" s="7">
        <f t="shared" si="82"/>
        <v>3</v>
      </c>
      <c r="AT116" s="7">
        <f t="shared" si="83"/>
        <v>5</v>
      </c>
      <c r="AU116" s="7">
        <f t="shared" si="84"/>
        <v>2</v>
      </c>
      <c r="AV116" s="7">
        <f t="shared" si="85"/>
        <v>3</v>
      </c>
      <c r="AW116" s="7">
        <f t="shared" si="86"/>
        <v>4</v>
      </c>
      <c r="AX116" s="7">
        <f t="shared" si="87"/>
        <v>5</v>
      </c>
      <c r="AY116" s="7">
        <f t="shared" si="88"/>
        <v>5</v>
      </c>
      <c r="AZ116" s="7">
        <f t="shared" si="89"/>
        <v>5</v>
      </c>
      <c r="BA116" s="7">
        <f t="shared" si="90"/>
        <v>5</v>
      </c>
      <c r="BB116" s="7">
        <f t="shared" si="91"/>
        <v>5</v>
      </c>
      <c r="BC116" s="7">
        <f t="shared" si="92"/>
        <v>4</v>
      </c>
      <c r="BD116" s="7">
        <f t="shared" si="93"/>
        <v>5</v>
      </c>
      <c r="BE116" s="7">
        <f t="shared" si="94"/>
        <v>5</v>
      </c>
      <c r="BF116" s="8">
        <f t="shared" si="57"/>
        <v>106</v>
      </c>
      <c r="BG116" s="8">
        <f t="shared" si="58"/>
        <v>4.24</v>
      </c>
      <c r="BH116" s="8">
        <f t="shared" si="59"/>
        <v>24</v>
      </c>
      <c r="BI116" s="8">
        <f t="shared" si="60"/>
        <v>4.8</v>
      </c>
      <c r="BJ116" s="8">
        <f t="shared" si="61"/>
        <v>20</v>
      </c>
      <c r="BK116" s="8">
        <f t="shared" si="62"/>
        <v>4</v>
      </c>
      <c r="BL116" s="8">
        <f t="shared" si="63"/>
        <v>16</v>
      </c>
      <c r="BM116" s="8">
        <f t="shared" si="64"/>
        <v>3.2</v>
      </c>
      <c r="BN116" s="8">
        <f t="shared" si="65"/>
        <v>22</v>
      </c>
      <c r="BO116" s="8">
        <f t="shared" si="66"/>
        <v>4.4000000000000004</v>
      </c>
      <c r="BP116" s="8">
        <f t="shared" si="67"/>
        <v>24</v>
      </c>
      <c r="BQ116" s="8">
        <f t="shared" si="68"/>
        <v>4.8</v>
      </c>
    </row>
    <row r="117" spans="1:69" x14ac:dyDescent="0.25">
      <c r="A117">
        <v>36891</v>
      </c>
      <c r="B117">
        <v>0</v>
      </c>
      <c r="C117">
        <v>2003</v>
      </c>
      <c r="D117">
        <f t="shared" si="69"/>
        <v>21</v>
      </c>
      <c r="E117" s="1">
        <v>45595.702048611114</v>
      </c>
      <c r="F117" t="s">
        <v>143</v>
      </c>
      <c r="G117">
        <v>1</v>
      </c>
      <c r="H117" s="4">
        <v>4</v>
      </c>
      <c r="I117" s="4">
        <v>4</v>
      </c>
      <c r="J117" s="4">
        <v>2</v>
      </c>
      <c r="K117" s="4">
        <v>4</v>
      </c>
      <c r="L117" s="4">
        <v>3</v>
      </c>
      <c r="M117" s="4">
        <v>3</v>
      </c>
      <c r="N117" s="4">
        <v>3</v>
      </c>
      <c r="O117" s="4">
        <v>4</v>
      </c>
      <c r="P117" s="4">
        <v>2</v>
      </c>
      <c r="Q117" s="4">
        <v>4</v>
      </c>
      <c r="R117" s="4">
        <v>1</v>
      </c>
      <c r="S117" s="4">
        <v>3</v>
      </c>
      <c r="T117" s="4">
        <v>3</v>
      </c>
      <c r="U117" s="4">
        <v>3</v>
      </c>
      <c r="V117" s="4">
        <v>3</v>
      </c>
      <c r="W117" s="4">
        <v>4</v>
      </c>
      <c r="X117" s="4">
        <v>3</v>
      </c>
      <c r="Y117" s="4">
        <v>3</v>
      </c>
      <c r="Z117" s="4">
        <v>3</v>
      </c>
      <c r="AA117" s="4">
        <v>4</v>
      </c>
      <c r="AB117" s="4">
        <v>2</v>
      </c>
      <c r="AC117" s="4">
        <v>2</v>
      </c>
      <c r="AD117" s="4">
        <v>2</v>
      </c>
      <c r="AE117" s="4">
        <v>4</v>
      </c>
      <c r="AF117" s="4">
        <v>2</v>
      </c>
      <c r="AG117" s="7">
        <f t="shared" si="70"/>
        <v>4</v>
      </c>
      <c r="AH117" s="7">
        <f t="shared" si="71"/>
        <v>4</v>
      </c>
      <c r="AI117" s="7">
        <f t="shared" si="72"/>
        <v>4</v>
      </c>
      <c r="AJ117" s="7">
        <f t="shared" si="73"/>
        <v>4</v>
      </c>
      <c r="AK117" s="7">
        <f t="shared" si="74"/>
        <v>3</v>
      </c>
      <c r="AL117" s="7">
        <f t="shared" si="75"/>
        <v>3</v>
      </c>
      <c r="AM117" s="7">
        <f t="shared" si="76"/>
        <v>3</v>
      </c>
      <c r="AN117" s="7">
        <f t="shared" si="77"/>
        <v>4</v>
      </c>
      <c r="AO117" s="7">
        <f t="shared" si="78"/>
        <v>4</v>
      </c>
      <c r="AP117" s="7">
        <f t="shared" si="79"/>
        <v>4</v>
      </c>
      <c r="AQ117" s="7">
        <f t="shared" si="80"/>
        <v>5</v>
      </c>
      <c r="AR117" s="7">
        <f t="shared" si="81"/>
        <v>3</v>
      </c>
      <c r="AS117" s="7">
        <f t="shared" si="82"/>
        <v>3</v>
      </c>
      <c r="AT117" s="7">
        <f t="shared" si="83"/>
        <v>3</v>
      </c>
      <c r="AU117" s="7">
        <f t="shared" si="84"/>
        <v>3</v>
      </c>
      <c r="AV117" s="7">
        <f t="shared" si="85"/>
        <v>4</v>
      </c>
      <c r="AW117" s="7">
        <f t="shared" si="86"/>
        <v>3</v>
      </c>
      <c r="AX117" s="7">
        <f t="shared" si="87"/>
        <v>3</v>
      </c>
      <c r="AY117" s="7">
        <f t="shared" si="88"/>
        <v>3</v>
      </c>
      <c r="AZ117" s="7">
        <f t="shared" si="89"/>
        <v>4</v>
      </c>
      <c r="BA117" s="7">
        <f t="shared" si="90"/>
        <v>4</v>
      </c>
      <c r="BB117" s="7">
        <f t="shared" si="91"/>
        <v>2</v>
      </c>
      <c r="BC117" s="7">
        <f t="shared" si="92"/>
        <v>2</v>
      </c>
      <c r="BD117" s="7">
        <f t="shared" si="93"/>
        <v>4</v>
      </c>
      <c r="BE117" s="7">
        <f t="shared" si="94"/>
        <v>2</v>
      </c>
      <c r="BF117" s="8">
        <f t="shared" si="57"/>
        <v>85</v>
      </c>
      <c r="BG117" s="8">
        <f t="shared" si="58"/>
        <v>3.4</v>
      </c>
      <c r="BH117" s="8">
        <f t="shared" si="59"/>
        <v>19</v>
      </c>
      <c r="BI117" s="8">
        <f t="shared" si="60"/>
        <v>3.8</v>
      </c>
      <c r="BJ117" s="8">
        <f t="shared" si="61"/>
        <v>18</v>
      </c>
      <c r="BK117" s="8">
        <f t="shared" si="62"/>
        <v>3.6</v>
      </c>
      <c r="BL117" s="8">
        <f t="shared" si="63"/>
        <v>17</v>
      </c>
      <c r="BM117" s="8">
        <f t="shared" si="64"/>
        <v>3.4</v>
      </c>
      <c r="BN117" s="8">
        <f t="shared" si="65"/>
        <v>17</v>
      </c>
      <c r="BO117" s="8">
        <f t="shared" si="66"/>
        <v>3.4</v>
      </c>
      <c r="BP117" s="8">
        <f t="shared" si="67"/>
        <v>14</v>
      </c>
      <c r="BQ117" s="8">
        <f t="shared" si="68"/>
        <v>2.8</v>
      </c>
    </row>
    <row r="118" spans="1:69" x14ac:dyDescent="0.25">
      <c r="A118">
        <v>37047</v>
      </c>
      <c r="B118">
        <v>0</v>
      </c>
      <c r="C118">
        <v>2000</v>
      </c>
      <c r="D118">
        <f t="shared" si="69"/>
        <v>24</v>
      </c>
      <c r="E118" s="1">
        <v>45595.720856481479</v>
      </c>
      <c r="F118" t="s">
        <v>144</v>
      </c>
      <c r="G118">
        <v>1</v>
      </c>
      <c r="H118" s="4">
        <v>1</v>
      </c>
      <c r="I118" s="4">
        <v>1</v>
      </c>
      <c r="J118" s="4">
        <v>5</v>
      </c>
      <c r="K118" s="4">
        <v>1</v>
      </c>
      <c r="L118" s="4">
        <v>1</v>
      </c>
      <c r="M118" s="4">
        <v>1</v>
      </c>
      <c r="N118" s="4">
        <v>1</v>
      </c>
      <c r="O118" s="4">
        <v>1</v>
      </c>
      <c r="P118" s="4">
        <v>5</v>
      </c>
      <c r="Q118" s="4">
        <v>1</v>
      </c>
      <c r="R118" s="4">
        <v>5</v>
      </c>
      <c r="S118" s="4">
        <v>1</v>
      </c>
      <c r="T118" s="4">
        <v>3</v>
      </c>
      <c r="U118" s="4">
        <v>4</v>
      </c>
      <c r="V118" s="4">
        <v>4</v>
      </c>
      <c r="W118" s="4">
        <v>3</v>
      </c>
      <c r="X118" s="4">
        <v>4</v>
      </c>
      <c r="Y118" s="4">
        <v>3</v>
      </c>
      <c r="Z118" s="4">
        <v>5</v>
      </c>
      <c r="AA118" s="4">
        <v>4</v>
      </c>
      <c r="AB118" s="4">
        <v>1</v>
      </c>
      <c r="AC118" s="4">
        <v>2</v>
      </c>
      <c r="AD118" s="4">
        <v>5</v>
      </c>
      <c r="AE118" s="4">
        <v>4</v>
      </c>
      <c r="AF118" s="4">
        <v>2</v>
      </c>
      <c r="AG118" s="7">
        <f t="shared" si="70"/>
        <v>1</v>
      </c>
      <c r="AH118" s="7">
        <f t="shared" si="71"/>
        <v>1</v>
      </c>
      <c r="AI118" s="7">
        <f t="shared" si="72"/>
        <v>1</v>
      </c>
      <c r="AJ118" s="7">
        <f t="shared" si="73"/>
        <v>1</v>
      </c>
      <c r="AK118" s="7">
        <f t="shared" si="74"/>
        <v>1</v>
      </c>
      <c r="AL118" s="7">
        <f t="shared" si="75"/>
        <v>1</v>
      </c>
      <c r="AM118" s="7">
        <f t="shared" si="76"/>
        <v>1</v>
      </c>
      <c r="AN118" s="7">
        <f t="shared" si="77"/>
        <v>1</v>
      </c>
      <c r="AO118" s="7">
        <f t="shared" si="78"/>
        <v>1</v>
      </c>
      <c r="AP118" s="7">
        <f t="shared" si="79"/>
        <v>1</v>
      </c>
      <c r="AQ118" s="7">
        <f t="shared" si="80"/>
        <v>1</v>
      </c>
      <c r="AR118" s="7">
        <f t="shared" si="81"/>
        <v>1</v>
      </c>
      <c r="AS118" s="7">
        <f t="shared" si="82"/>
        <v>3</v>
      </c>
      <c r="AT118" s="7">
        <f t="shared" si="83"/>
        <v>4</v>
      </c>
      <c r="AU118" s="7">
        <f t="shared" si="84"/>
        <v>4</v>
      </c>
      <c r="AV118" s="7">
        <f t="shared" si="85"/>
        <v>3</v>
      </c>
      <c r="AW118" s="7">
        <f t="shared" si="86"/>
        <v>2</v>
      </c>
      <c r="AX118" s="7">
        <f t="shared" si="87"/>
        <v>3</v>
      </c>
      <c r="AY118" s="7">
        <f t="shared" si="88"/>
        <v>5</v>
      </c>
      <c r="AZ118" s="7">
        <f t="shared" si="89"/>
        <v>4</v>
      </c>
      <c r="BA118" s="7">
        <f t="shared" si="90"/>
        <v>5</v>
      </c>
      <c r="BB118" s="7">
        <f t="shared" si="91"/>
        <v>2</v>
      </c>
      <c r="BC118" s="7">
        <f t="shared" si="92"/>
        <v>5</v>
      </c>
      <c r="BD118" s="7">
        <f t="shared" si="93"/>
        <v>4</v>
      </c>
      <c r="BE118" s="7">
        <f t="shared" si="94"/>
        <v>2</v>
      </c>
      <c r="BF118" s="8">
        <f t="shared" si="57"/>
        <v>58</v>
      </c>
      <c r="BG118" s="8">
        <f t="shared" si="58"/>
        <v>2.3199999999999998</v>
      </c>
      <c r="BH118" s="8">
        <f t="shared" si="59"/>
        <v>5</v>
      </c>
      <c r="BI118" s="8">
        <f t="shared" si="60"/>
        <v>1</v>
      </c>
      <c r="BJ118" s="8">
        <f t="shared" si="61"/>
        <v>5</v>
      </c>
      <c r="BK118" s="8">
        <f t="shared" si="62"/>
        <v>1</v>
      </c>
      <c r="BL118" s="8">
        <f t="shared" si="63"/>
        <v>13</v>
      </c>
      <c r="BM118" s="8">
        <f t="shared" si="64"/>
        <v>2.6</v>
      </c>
      <c r="BN118" s="8">
        <f t="shared" si="65"/>
        <v>17</v>
      </c>
      <c r="BO118" s="8">
        <f t="shared" si="66"/>
        <v>3.4</v>
      </c>
      <c r="BP118" s="8">
        <f t="shared" si="67"/>
        <v>18</v>
      </c>
      <c r="BQ118" s="8">
        <f t="shared" si="68"/>
        <v>3.6</v>
      </c>
    </row>
    <row r="119" spans="1:69" x14ac:dyDescent="0.25">
      <c r="A119">
        <v>37062</v>
      </c>
      <c r="B119">
        <v>0</v>
      </c>
      <c r="C119">
        <v>1980</v>
      </c>
      <c r="D119">
        <f t="shared" si="69"/>
        <v>44</v>
      </c>
      <c r="E119" s="1">
        <v>45595.728055555555</v>
      </c>
      <c r="F119" t="s">
        <v>145</v>
      </c>
      <c r="G119">
        <v>1</v>
      </c>
      <c r="H119" s="4">
        <v>4</v>
      </c>
      <c r="I119" s="4">
        <v>4</v>
      </c>
      <c r="J119" s="4">
        <v>2</v>
      </c>
      <c r="K119" s="4">
        <v>3</v>
      </c>
      <c r="L119" s="4">
        <v>2</v>
      </c>
      <c r="M119" s="4">
        <v>4</v>
      </c>
      <c r="N119" s="4">
        <v>2</v>
      </c>
      <c r="O119" s="4">
        <v>4</v>
      </c>
      <c r="P119" s="4">
        <v>4</v>
      </c>
      <c r="Q119" s="4">
        <v>4</v>
      </c>
      <c r="R119" s="4">
        <v>4</v>
      </c>
      <c r="S119" s="4">
        <v>4</v>
      </c>
      <c r="T119" s="4">
        <v>4</v>
      </c>
      <c r="U119" s="4">
        <v>4</v>
      </c>
      <c r="V119" s="4">
        <v>4</v>
      </c>
      <c r="W119" s="4">
        <v>4</v>
      </c>
      <c r="X119" s="4">
        <v>2</v>
      </c>
      <c r="Y119" s="4">
        <v>3</v>
      </c>
      <c r="Z119" s="4">
        <v>4</v>
      </c>
      <c r="AA119" s="4">
        <v>4</v>
      </c>
      <c r="AB119" s="4">
        <v>2</v>
      </c>
      <c r="AC119" s="4">
        <v>4</v>
      </c>
      <c r="AD119" s="4">
        <v>4</v>
      </c>
      <c r="AE119" s="4">
        <v>4</v>
      </c>
      <c r="AF119" s="4">
        <v>3</v>
      </c>
      <c r="AG119" s="7">
        <f t="shared" si="70"/>
        <v>4</v>
      </c>
      <c r="AH119" s="7">
        <f t="shared" si="71"/>
        <v>4</v>
      </c>
      <c r="AI119" s="7">
        <f t="shared" si="72"/>
        <v>4</v>
      </c>
      <c r="AJ119" s="7">
        <f t="shared" si="73"/>
        <v>3</v>
      </c>
      <c r="AK119" s="7">
        <f t="shared" si="74"/>
        <v>2</v>
      </c>
      <c r="AL119" s="7">
        <f t="shared" si="75"/>
        <v>4</v>
      </c>
      <c r="AM119" s="7">
        <f t="shared" si="76"/>
        <v>2</v>
      </c>
      <c r="AN119" s="7">
        <f t="shared" si="77"/>
        <v>4</v>
      </c>
      <c r="AO119" s="7">
        <f t="shared" si="78"/>
        <v>2</v>
      </c>
      <c r="AP119" s="7">
        <f t="shared" si="79"/>
        <v>4</v>
      </c>
      <c r="AQ119" s="7">
        <f t="shared" si="80"/>
        <v>2</v>
      </c>
      <c r="AR119" s="7">
        <f t="shared" si="81"/>
        <v>4</v>
      </c>
      <c r="AS119" s="7">
        <f t="shared" si="82"/>
        <v>4</v>
      </c>
      <c r="AT119" s="7">
        <f t="shared" si="83"/>
        <v>4</v>
      </c>
      <c r="AU119" s="7">
        <f t="shared" si="84"/>
        <v>4</v>
      </c>
      <c r="AV119" s="7">
        <f t="shared" si="85"/>
        <v>4</v>
      </c>
      <c r="AW119" s="7">
        <f t="shared" si="86"/>
        <v>4</v>
      </c>
      <c r="AX119" s="7">
        <f t="shared" si="87"/>
        <v>3</v>
      </c>
      <c r="AY119" s="7">
        <f t="shared" si="88"/>
        <v>4</v>
      </c>
      <c r="AZ119" s="7">
        <f t="shared" si="89"/>
        <v>4</v>
      </c>
      <c r="BA119" s="7">
        <f t="shared" si="90"/>
        <v>4</v>
      </c>
      <c r="BB119" s="7">
        <f t="shared" si="91"/>
        <v>4</v>
      </c>
      <c r="BC119" s="7">
        <f t="shared" si="92"/>
        <v>4</v>
      </c>
      <c r="BD119" s="7">
        <f t="shared" si="93"/>
        <v>4</v>
      </c>
      <c r="BE119" s="7">
        <f t="shared" si="94"/>
        <v>3</v>
      </c>
      <c r="BF119" s="8">
        <f t="shared" si="57"/>
        <v>89</v>
      </c>
      <c r="BG119" s="8">
        <f t="shared" si="58"/>
        <v>3.56</v>
      </c>
      <c r="BH119" s="8">
        <f t="shared" si="59"/>
        <v>17</v>
      </c>
      <c r="BI119" s="8">
        <f t="shared" si="60"/>
        <v>3.4</v>
      </c>
      <c r="BJ119" s="8">
        <f t="shared" si="61"/>
        <v>16</v>
      </c>
      <c r="BK119" s="8">
        <f t="shared" si="62"/>
        <v>3.2</v>
      </c>
      <c r="BL119" s="8">
        <f t="shared" si="63"/>
        <v>18</v>
      </c>
      <c r="BM119" s="8">
        <f t="shared" si="64"/>
        <v>3.6</v>
      </c>
      <c r="BN119" s="8">
        <f t="shared" si="65"/>
        <v>19</v>
      </c>
      <c r="BO119" s="8">
        <f t="shared" si="66"/>
        <v>3.8</v>
      </c>
      <c r="BP119" s="8">
        <f t="shared" si="67"/>
        <v>19</v>
      </c>
      <c r="BQ119" s="8">
        <f t="shared" si="68"/>
        <v>3.8</v>
      </c>
    </row>
    <row r="120" spans="1:69" x14ac:dyDescent="0.25">
      <c r="A120">
        <v>37038</v>
      </c>
      <c r="B120">
        <v>0</v>
      </c>
      <c r="C120">
        <v>2000</v>
      </c>
      <c r="D120">
        <f t="shared" si="69"/>
        <v>24</v>
      </c>
      <c r="E120" s="1">
        <v>45595.73778935185</v>
      </c>
      <c r="F120" t="s">
        <v>146</v>
      </c>
      <c r="G120">
        <v>0</v>
      </c>
      <c r="H120" s="4">
        <v>4</v>
      </c>
      <c r="I120" s="4">
        <v>2</v>
      </c>
      <c r="J120" s="4">
        <v>4</v>
      </c>
      <c r="K120" s="4">
        <v>4</v>
      </c>
      <c r="L120" s="4">
        <v>4</v>
      </c>
      <c r="M120" s="4">
        <v>1</v>
      </c>
      <c r="N120" s="4">
        <v>1</v>
      </c>
      <c r="O120" s="4">
        <v>1</v>
      </c>
      <c r="P120" s="4">
        <v>5</v>
      </c>
      <c r="Q120" s="4">
        <v>1</v>
      </c>
      <c r="R120" s="4">
        <v>5</v>
      </c>
      <c r="S120" s="4">
        <v>2</v>
      </c>
      <c r="T120" s="4">
        <v>2</v>
      </c>
      <c r="U120" s="4">
        <v>2</v>
      </c>
      <c r="V120" s="4">
        <v>2</v>
      </c>
      <c r="W120" s="4">
        <v>4</v>
      </c>
      <c r="X120" s="4">
        <v>4</v>
      </c>
      <c r="Y120" s="4">
        <v>2</v>
      </c>
      <c r="Z120" s="4">
        <v>2</v>
      </c>
      <c r="AA120" s="4">
        <v>2</v>
      </c>
      <c r="AB120" s="4">
        <v>4</v>
      </c>
      <c r="AC120" s="4">
        <v>2</v>
      </c>
      <c r="AD120" s="4">
        <v>4</v>
      </c>
      <c r="AE120" s="4">
        <v>4</v>
      </c>
      <c r="AF120" s="4">
        <v>4</v>
      </c>
      <c r="AG120" s="7">
        <f t="shared" si="70"/>
        <v>4</v>
      </c>
      <c r="AH120" s="7">
        <f t="shared" si="71"/>
        <v>2</v>
      </c>
      <c r="AI120" s="7">
        <f t="shared" si="72"/>
        <v>2</v>
      </c>
      <c r="AJ120" s="7">
        <f t="shared" si="73"/>
        <v>4</v>
      </c>
      <c r="AK120" s="7">
        <f t="shared" si="74"/>
        <v>4</v>
      </c>
      <c r="AL120" s="7">
        <f t="shared" si="75"/>
        <v>1</v>
      </c>
      <c r="AM120" s="7">
        <f t="shared" si="76"/>
        <v>1</v>
      </c>
      <c r="AN120" s="7">
        <f t="shared" si="77"/>
        <v>1</v>
      </c>
      <c r="AO120" s="7">
        <f t="shared" si="78"/>
        <v>1</v>
      </c>
      <c r="AP120" s="7">
        <f t="shared" si="79"/>
        <v>1</v>
      </c>
      <c r="AQ120" s="7">
        <f t="shared" si="80"/>
        <v>1</v>
      </c>
      <c r="AR120" s="7">
        <f t="shared" si="81"/>
        <v>2</v>
      </c>
      <c r="AS120" s="7">
        <f t="shared" si="82"/>
        <v>2</v>
      </c>
      <c r="AT120" s="7">
        <f t="shared" si="83"/>
        <v>2</v>
      </c>
      <c r="AU120" s="7">
        <f t="shared" si="84"/>
        <v>2</v>
      </c>
      <c r="AV120" s="7">
        <f t="shared" si="85"/>
        <v>4</v>
      </c>
      <c r="AW120" s="7">
        <f t="shared" si="86"/>
        <v>2</v>
      </c>
      <c r="AX120" s="7">
        <f t="shared" si="87"/>
        <v>2</v>
      </c>
      <c r="AY120" s="7">
        <f t="shared" si="88"/>
        <v>2</v>
      </c>
      <c r="AZ120" s="7">
        <f t="shared" si="89"/>
        <v>2</v>
      </c>
      <c r="BA120" s="7">
        <f t="shared" si="90"/>
        <v>2</v>
      </c>
      <c r="BB120" s="7">
        <f t="shared" si="91"/>
        <v>2</v>
      </c>
      <c r="BC120" s="7">
        <f t="shared" si="92"/>
        <v>4</v>
      </c>
      <c r="BD120" s="7">
        <f t="shared" si="93"/>
        <v>4</v>
      </c>
      <c r="BE120" s="7">
        <f t="shared" si="94"/>
        <v>4</v>
      </c>
      <c r="BF120" s="8">
        <f t="shared" si="57"/>
        <v>58</v>
      </c>
      <c r="BG120" s="8">
        <f t="shared" si="58"/>
        <v>2.3199999999999998</v>
      </c>
      <c r="BH120" s="8">
        <f t="shared" si="59"/>
        <v>16</v>
      </c>
      <c r="BI120" s="8">
        <f t="shared" si="60"/>
        <v>3.2</v>
      </c>
      <c r="BJ120" s="8">
        <f t="shared" si="61"/>
        <v>5</v>
      </c>
      <c r="BK120" s="8">
        <f t="shared" si="62"/>
        <v>1</v>
      </c>
      <c r="BL120" s="8">
        <f t="shared" si="63"/>
        <v>9</v>
      </c>
      <c r="BM120" s="8">
        <f t="shared" si="64"/>
        <v>1.8</v>
      </c>
      <c r="BN120" s="8">
        <f t="shared" si="65"/>
        <v>12</v>
      </c>
      <c r="BO120" s="8">
        <f t="shared" si="66"/>
        <v>2.4</v>
      </c>
      <c r="BP120" s="8">
        <f t="shared" si="67"/>
        <v>16</v>
      </c>
      <c r="BQ120" s="8">
        <f t="shared" si="68"/>
        <v>3.2</v>
      </c>
    </row>
    <row r="121" spans="1:69" x14ac:dyDescent="0.25">
      <c r="A121">
        <v>37082</v>
      </c>
      <c r="B121">
        <v>1</v>
      </c>
      <c r="C121">
        <v>1999</v>
      </c>
      <c r="D121">
        <f t="shared" si="69"/>
        <v>25</v>
      </c>
      <c r="E121" s="1">
        <v>45595.743356481478</v>
      </c>
      <c r="F121" t="s">
        <v>101</v>
      </c>
      <c r="H121" s="4">
        <v>3</v>
      </c>
      <c r="I121" s="4">
        <v>5</v>
      </c>
      <c r="J121" s="4">
        <v>2</v>
      </c>
      <c r="K121" s="4">
        <v>3</v>
      </c>
      <c r="L121" s="4">
        <v>4</v>
      </c>
      <c r="M121" s="4">
        <v>5</v>
      </c>
      <c r="N121" s="4">
        <v>3</v>
      </c>
      <c r="O121" s="4">
        <v>4</v>
      </c>
      <c r="P121" s="4">
        <v>4</v>
      </c>
      <c r="Q121" s="4">
        <v>5</v>
      </c>
      <c r="R121" s="4">
        <v>4</v>
      </c>
      <c r="S121" s="4">
        <v>5</v>
      </c>
      <c r="T121" s="4">
        <v>5</v>
      </c>
      <c r="U121" s="4">
        <v>4</v>
      </c>
      <c r="V121" s="4">
        <v>4</v>
      </c>
      <c r="W121" s="4">
        <v>5</v>
      </c>
      <c r="X121" s="4">
        <v>3</v>
      </c>
      <c r="Y121" s="4">
        <v>4</v>
      </c>
      <c r="Z121" s="4">
        <v>4</v>
      </c>
      <c r="AA121" s="4">
        <v>4</v>
      </c>
      <c r="AB121" s="4">
        <v>5</v>
      </c>
      <c r="AC121" s="4">
        <v>5</v>
      </c>
      <c r="AD121" s="4">
        <v>5</v>
      </c>
      <c r="AE121" s="4">
        <v>5</v>
      </c>
      <c r="AF121" s="4">
        <v>4</v>
      </c>
      <c r="AG121" s="7">
        <f t="shared" si="70"/>
        <v>3</v>
      </c>
      <c r="AH121" s="7">
        <f t="shared" si="71"/>
        <v>5</v>
      </c>
      <c r="AI121" s="7">
        <f t="shared" si="72"/>
        <v>4</v>
      </c>
      <c r="AJ121" s="7">
        <f t="shared" si="73"/>
        <v>3</v>
      </c>
      <c r="AK121" s="7">
        <f t="shared" si="74"/>
        <v>4</v>
      </c>
      <c r="AL121" s="7">
        <f t="shared" si="75"/>
        <v>5</v>
      </c>
      <c r="AM121" s="7">
        <f t="shared" si="76"/>
        <v>3</v>
      </c>
      <c r="AN121" s="7">
        <f t="shared" si="77"/>
        <v>4</v>
      </c>
      <c r="AO121" s="7">
        <f t="shared" si="78"/>
        <v>2</v>
      </c>
      <c r="AP121" s="7">
        <f t="shared" si="79"/>
        <v>5</v>
      </c>
      <c r="AQ121" s="7">
        <f t="shared" si="80"/>
        <v>2</v>
      </c>
      <c r="AR121" s="7">
        <f t="shared" si="81"/>
        <v>5</v>
      </c>
      <c r="AS121" s="7">
        <f t="shared" si="82"/>
        <v>5</v>
      </c>
      <c r="AT121" s="7">
        <f t="shared" si="83"/>
        <v>4</v>
      </c>
      <c r="AU121" s="7">
        <f t="shared" si="84"/>
        <v>4</v>
      </c>
      <c r="AV121" s="7">
        <f t="shared" si="85"/>
        <v>5</v>
      </c>
      <c r="AW121" s="7">
        <f t="shared" si="86"/>
        <v>3</v>
      </c>
      <c r="AX121" s="7">
        <f t="shared" si="87"/>
        <v>4</v>
      </c>
      <c r="AY121" s="7">
        <f t="shared" si="88"/>
        <v>4</v>
      </c>
      <c r="AZ121" s="7">
        <f t="shared" si="89"/>
        <v>4</v>
      </c>
      <c r="BA121" s="7">
        <f t="shared" si="90"/>
        <v>1</v>
      </c>
      <c r="BB121" s="7">
        <f t="shared" si="91"/>
        <v>5</v>
      </c>
      <c r="BC121" s="7">
        <f t="shared" si="92"/>
        <v>5</v>
      </c>
      <c r="BD121" s="7">
        <f t="shared" si="93"/>
        <v>5</v>
      </c>
      <c r="BE121" s="7">
        <f t="shared" si="94"/>
        <v>4</v>
      </c>
      <c r="BF121" s="8">
        <f t="shared" si="57"/>
        <v>98</v>
      </c>
      <c r="BG121" s="8">
        <f t="shared" si="58"/>
        <v>3.92</v>
      </c>
      <c r="BH121" s="8">
        <f t="shared" si="59"/>
        <v>19</v>
      </c>
      <c r="BI121" s="8">
        <f t="shared" si="60"/>
        <v>3.8</v>
      </c>
      <c r="BJ121" s="8">
        <f t="shared" si="61"/>
        <v>19</v>
      </c>
      <c r="BK121" s="8">
        <f t="shared" si="62"/>
        <v>3.8</v>
      </c>
      <c r="BL121" s="8">
        <f t="shared" si="63"/>
        <v>20</v>
      </c>
      <c r="BM121" s="8">
        <f t="shared" si="64"/>
        <v>4</v>
      </c>
      <c r="BN121" s="8">
        <f t="shared" si="65"/>
        <v>20</v>
      </c>
      <c r="BO121" s="8">
        <f t="shared" si="66"/>
        <v>4</v>
      </c>
      <c r="BP121" s="8">
        <f t="shared" si="67"/>
        <v>20</v>
      </c>
      <c r="BQ121" s="8">
        <f t="shared" si="68"/>
        <v>4</v>
      </c>
    </row>
    <row r="122" spans="1:69" x14ac:dyDescent="0.25">
      <c r="A122">
        <v>37130</v>
      </c>
      <c r="B122">
        <v>1</v>
      </c>
      <c r="C122">
        <v>1998</v>
      </c>
      <c r="D122">
        <f t="shared" si="69"/>
        <v>26</v>
      </c>
      <c r="E122" s="1">
        <v>45595.769513888888</v>
      </c>
      <c r="F122" t="s">
        <v>147</v>
      </c>
      <c r="G122">
        <v>1</v>
      </c>
      <c r="H122" s="4">
        <v>3</v>
      </c>
      <c r="I122" s="4">
        <v>4</v>
      </c>
      <c r="J122" s="4">
        <v>4</v>
      </c>
      <c r="K122" s="4">
        <v>3</v>
      </c>
      <c r="L122" s="4">
        <v>2</v>
      </c>
      <c r="M122" s="4">
        <v>3</v>
      </c>
      <c r="N122" s="4">
        <v>3</v>
      </c>
      <c r="O122" s="4">
        <v>3</v>
      </c>
      <c r="P122" s="4">
        <v>3</v>
      </c>
      <c r="Q122" s="4">
        <v>4</v>
      </c>
      <c r="R122" s="4">
        <v>4</v>
      </c>
      <c r="S122" s="4">
        <v>3</v>
      </c>
      <c r="T122" s="4">
        <v>3</v>
      </c>
      <c r="U122" s="4">
        <v>4</v>
      </c>
      <c r="V122" s="4">
        <v>4</v>
      </c>
      <c r="W122" s="4">
        <v>3</v>
      </c>
      <c r="X122" s="4">
        <v>3</v>
      </c>
      <c r="Y122" s="4">
        <v>4</v>
      </c>
      <c r="Z122" s="4">
        <v>4</v>
      </c>
      <c r="AA122" s="4">
        <v>3</v>
      </c>
      <c r="AB122" s="4">
        <v>4</v>
      </c>
      <c r="AC122" s="4">
        <v>3</v>
      </c>
      <c r="AD122" s="4">
        <v>3</v>
      </c>
      <c r="AE122" s="4">
        <v>3</v>
      </c>
      <c r="AF122" s="4">
        <v>3</v>
      </c>
      <c r="AG122" s="7">
        <f t="shared" si="70"/>
        <v>3</v>
      </c>
      <c r="AH122" s="7">
        <f t="shared" si="71"/>
        <v>4</v>
      </c>
      <c r="AI122" s="7">
        <f t="shared" si="72"/>
        <v>2</v>
      </c>
      <c r="AJ122" s="7">
        <f t="shared" si="73"/>
        <v>3</v>
      </c>
      <c r="AK122" s="7">
        <f t="shared" si="74"/>
        <v>2</v>
      </c>
      <c r="AL122" s="7">
        <f t="shared" si="75"/>
        <v>3</v>
      </c>
      <c r="AM122" s="7">
        <f t="shared" si="76"/>
        <v>3</v>
      </c>
      <c r="AN122" s="7">
        <f t="shared" si="77"/>
        <v>3</v>
      </c>
      <c r="AO122" s="7">
        <f t="shared" si="78"/>
        <v>3</v>
      </c>
      <c r="AP122" s="7">
        <f t="shared" si="79"/>
        <v>4</v>
      </c>
      <c r="AQ122" s="7">
        <f t="shared" si="80"/>
        <v>2</v>
      </c>
      <c r="AR122" s="7">
        <f t="shared" si="81"/>
        <v>3</v>
      </c>
      <c r="AS122" s="7">
        <f t="shared" si="82"/>
        <v>3</v>
      </c>
      <c r="AT122" s="7">
        <f t="shared" si="83"/>
        <v>4</v>
      </c>
      <c r="AU122" s="7">
        <f t="shared" si="84"/>
        <v>4</v>
      </c>
      <c r="AV122" s="7">
        <f t="shared" si="85"/>
        <v>3</v>
      </c>
      <c r="AW122" s="7">
        <f t="shared" si="86"/>
        <v>3</v>
      </c>
      <c r="AX122" s="7">
        <f t="shared" si="87"/>
        <v>4</v>
      </c>
      <c r="AY122" s="7">
        <f t="shared" si="88"/>
        <v>4</v>
      </c>
      <c r="AZ122" s="7">
        <f t="shared" si="89"/>
        <v>3</v>
      </c>
      <c r="BA122" s="7">
        <f t="shared" si="90"/>
        <v>2</v>
      </c>
      <c r="BB122" s="7">
        <f t="shared" si="91"/>
        <v>3</v>
      </c>
      <c r="BC122" s="7">
        <f t="shared" si="92"/>
        <v>3</v>
      </c>
      <c r="BD122" s="7">
        <f t="shared" si="93"/>
        <v>3</v>
      </c>
      <c r="BE122" s="7">
        <f t="shared" si="94"/>
        <v>3</v>
      </c>
      <c r="BF122" s="8">
        <f t="shared" si="57"/>
        <v>77</v>
      </c>
      <c r="BG122" s="8">
        <f t="shared" si="58"/>
        <v>3.08</v>
      </c>
      <c r="BH122" s="8">
        <f t="shared" si="59"/>
        <v>14</v>
      </c>
      <c r="BI122" s="8">
        <f t="shared" si="60"/>
        <v>2.8</v>
      </c>
      <c r="BJ122" s="8">
        <f t="shared" si="61"/>
        <v>16</v>
      </c>
      <c r="BK122" s="8">
        <f t="shared" si="62"/>
        <v>3.2</v>
      </c>
      <c r="BL122" s="8">
        <f t="shared" si="63"/>
        <v>16</v>
      </c>
      <c r="BM122" s="8">
        <f t="shared" si="64"/>
        <v>3.2</v>
      </c>
      <c r="BN122" s="8">
        <f t="shared" si="65"/>
        <v>17</v>
      </c>
      <c r="BO122" s="8">
        <f t="shared" si="66"/>
        <v>3.4</v>
      </c>
      <c r="BP122" s="8">
        <f t="shared" si="67"/>
        <v>14</v>
      </c>
      <c r="BQ122" s="8">
        <f t="shared" si="68"/>
        <v>2.8</v>
      </c>
    </row>
    <row r="123" spans="1:69" x14ac:dyDescent="0.25">
      <c r="A123">
        <v>37131</v>
      </c>
      <c r="B123">
        <v>0</v>
      </c>
      <c r="C123">
        <v>2003</v>
      </c>
      <c r="D123">
        <f t="shared" si="69"/>
        <v>21</v>
      </c>
      <c r="E123" s="1">
        <v>45595.770960648151</v>
      </c>
      <c r="F123" t="s">
        <v>148</v>
      </c>
      <c r="G123">
        <v>1</v>
      </c>
      <c r="H123" s="4">
        <v>4</v>
      </c>
      <c r="I123" s="4">
        <v>4</v>
      </c>
      <c r="J123" s="4">
        <v>3</v>
      </c>
      <c r="K123" s="4">
        <v>4</v>
      </c>
      <c r="L123" s="4">
        <v>4</v>
      </c>
      <c r="M123" s="4">
        <v>2</v>
      </c>
      <c r="N123" s="4">
        <v>1</v>
      </c>
      <c r="O123" s="4">
        <v>2</v>
      </c>
      <c r="P123" s="4">
        <v>4</v>
      </c>
      <c r="Q123" s="4">
        <v>2</v>
      </c>
      <c r="R123" s="4">
        <v>5</v>
      </c>
      <c r="S123" s="4">
        <v>5</v>
      </c>
      <c r="T123" s="4">
        <v>5</v>
      </c>
      <c r="U123" s="4">
        <v>5</v>
      </c>
      <c r="V123" s="4">
        <v>5</v>
      </c>
      <c r="W123" s="4">
        <v>3</v>
      </c>
      <c r="X123" s="4">
        <v>4</v>
      </c>
      <c r="Y123" s="4">
        <v>5</v>
      </c>
      <c r="Z123" s="4">
        <v>5</v>
      </c>
      <c r="AA123" s="4">
        <v>2</v>
      </c>
      <c r="AB123" s="4">
        <v>2</v>
      </c>
      <c r="AC123" s="4">
        <v>4</v>
      </c>
      <c r="AD123" s="4">
        <v>4</v>
      </c>
      <c r="AE123" s="4">
        <v>4</v>
      </c>
      <c r="AF123" s="4">
        <v>3</v>
      </c>
      <c r="AG123" s="7">
        <f t="shared" si="70"/>
        <v>4</v>
      </c>
      <c r="AH123" s="7">
        <f t="shared" si="71"/>
        <v>4</v>
      </c>
      <c r="AI123" s="7">
        <f t="shared" si="72"/>
        <v>3</v>
      </c>
      <c r="AJ123" s="7">
        <f t="shared" si="73"/>
        <v>4</v>
      </c>
      <c r="AK123" s="7">
        <f t="shared" si="74"/>
        <v>4</v>
      </c>
      <c r="AL123" s="7">
        <f t="shared" si="75"/>
        <v>2</v>
      </c>
      <c r="AM123" s="7">
        <f t="shared" si="76"/>
        <v>1</v>
      </c>
      <c r="AN123" s="7">
        <f t="shared" si="77"/>
        <v>2</v>
      </c>
      <c r="AO123" s="7">
        <f t="shared" si="78"/>
        <v>2</v>
      </c>
      <c r="AP123" s="7">
        <f t="shared" si="79"/>
        <v>2</v>
      </c>
      <c r="AQ123" s="7">
        <f t="shared" si="80"/>
        <v>1</v>
      </c>
      <c r="AR123" s="7">
        <f t="shared" si="81"/>
        <v>5</v>
      </c>
      <c r="AS123" s="7">
        <f t="shared" si="82"/>
        <v>5</v>
      </c>
      <c r="AT123" s="7">
        <f t="shared" si="83"/>
        <v>5</v>
      </c>
      <c r="AU123" s="7">
        <f t="shared" si="84"/>
        <v>5</v>
      </c>
      <c r="AV123" s="7">
        <f t="shared" si="85"/>
        <v>3</v>
      </c>
      <c r="AW123" s="7">
        <f t="shared" si="86"/>
        <v>2</v>
      </c>
      <c r="AX123" s="7">
        <f t="shared" si="87"/>
        <v>5</v>
      </c>
      <c r="AY123" s="7">
        <f t="shared" si="88"/>
        <v>5</v>
      </c>
      <c r="AZ123" s="7">
        <f t="shared" si="89"/>
        <v>2</v>
      </c>
      <c r="BA123" s="7">
        <f t="shared" si="90"/>
        <v>4</v>
      </c>
      <c r="BB123" s="7">
        <f t="shared" si="91"/>
        <v>4</v>
      </c>
      <c r="BC123" s="7">
        <f t="shared" si="92"/>
        <v>4</v>
      </c>
      <c r="BD123" s="7">
        <f t="shared" si="93"/>
        <v>4</v>
      </c>
      <c r="BE123" s="7">
        <f t="shared" si="94"/>
        <v>3</v>
      </c>
      <c r="BF123" s="8">
        <f t="shared" si="57"/>
        <v>85</v>
      </c>
      <c r="BG123" s="8">
        <f t="shared" si="58"/>
        <v>3.4</v>
      </c>
      <c r="BH123" s="8">
        <f t="shared" si="59"/>
        <v>19</v>
      </c>
      <c r="BI123" s="8">
        <f t="shared" si="60"/>
        <v>3.8</v>
      </c>
      <c r="BJ123" s="8">
        <f t="shared" si="61"/>
        <v>9</v>
      </c>
      <c r="BK123" s="8">
        <f t="shared" si="62"/>
        <v>1.8</v>
      </c>
      <c r="BL123" s="8">
        <f t="shared" si="63"/>
        <v>21</v>
      </c>
      <c r="BM123" s="8">
        <f t="shared" si="64"/>
        <v>4.2</v>
      </c>
      <c r="BN123" s="8">
        <f t="shared" si="65"/>
        <v>17</v>
      </c>
      <c r="BO123" s="8">
        <f t="shared" si="66"/>
        <v>3.4</v>
      </c>
      <c r="BP123" s="8">
        <f t="shared" si="67"/>
        <v>19</v>
      </c>
      <c r="BQ123" s="8">
        <f t="shared" si="68"/>
        <v>3.8</v>
      </c>
    </row>
    <row r="124" spans="1:69" x14ac:dyDescent="0.25">
      <c r="A124">
        <v>37095</v>
      </c>
      <c r="B124">
        <v>0</v>
      </c>
      <c r="C124">
        <v>1990</v>
      </c>
      <c r="D124">
        <f t="shared" si="69"/>
        <v>34</v>
      </c>
      <c r="E124" s="1">
        <v>45595.77144675926</v>
      </c>
      <c r="F124" t="s">
        <v>149</v>
      </c>
      <c r="G124">
        <v>1</v>
      </c>
      <c r="H124" s="4">
        <v>4</v>
      </c>
      <c r="I124" s="4">
        <v>4</v>
      </c>
      <c r="J124" s="4">
        <v>2</v>
      </c>
      <c r="K124" s="4">
        <v>4</v>
      </c>
      <c r="L124" s="4">
        <v>4</v>
      </c>
      <c r="M124" s="4">
        <v>4</v>
      </c>
      <c r="N124" s="4">
        <v>4</v>
      </c>
      <c r="O124" s="4">
        <v>4</v>
      </c>
      <c r="P124" s="4">
        <v>2</v>
      </c>
      <c r="Q124" s="4">
        <v>4</v>
      </c>
      <c r="R124" s="4">
        <v>2</v>
      </c>
      <c r="S124" s="4">
        <v>4</v>
      </c>
      <c r="T124" s="4">
        <v>4</v>
      </c>
      <c r="U124" s="4">
        <v>4</v>
      </c>
      <c r="V124" s="4">
        <v>4</v>
      </c>
      <c r="W124" s="4">
        <v>4</v>
      </c>
      <c r="X124" s="4">
        <v>2</v>
      </c>
      <c r="Y124" s="4">
        <v>4</v>
      </c>
      <c r="Z124" s="4">
        <v>4</v>
      </c>
      <c r="AA124" s="4">
        <v>4</v>
      </c>
      <c r="AB124" s="4">
        <v>1</v>
      </c>
      <c r="AC124" s="4">
        <v>4</v>
      </c>
      <c r="AD124" s="4">
        <v>4</v>
      </c>
      <c r="AE124" s="4">
        <v>4</v>
      </c>
      <c r="AF124" s="4">
        <v>4</v>
      </c>
      <c r="AG124" s="7">
        <f t="shared" si="70"/>
        <v>4</v>
      </c>
      <c r="AH124" s="7">
        <f t="shared" si="71"/>
        <v>4</v>
      </c>
      <c r="AI124" s="7">
        <f t="shared" si="72"/>
        <v>4</v>
      </c>
      <c r="AJ124" s="7">
        <f t="shared" si="73"/>
        <v>4</v>
      </c>
      <c r="AK124" s="7">
        <f t="shared" si="74"/>
        <v>4</v>
      </c>
      <c r="AL124" s="7">
        <f t="shared" si="75"/>
        <v>4</v>
      </c>
      <c r="AM124" s="7">
        <f t="shared" si="76"/>
        <v>4</v>
      </c>
      <c r="AN124" s="7">
        <f t="shared" si="77"/>
        <v>4</v>
      </c>
      <c r="AO124" s="7">
        <f t="shared" si="78"/>
        <v>4</v>
      </c>
      <c r="AP124" s="7">
        <f t="shared" si="79"/>
        <v>4</v>
      </c>
      <c r="AQ124" s="7">
        <f t="shared" si="80"/>
        <v>4</v>
      </c>
      <c r="AR124" s="7">
        <f t="shared" si="81"/>
        <v>4</v>
      </c>
      <c r="AS124" s="7">
        <f t="shared" si="82"/>
        <v>4</v>
      </c>
      <c r="AT124" s="7">
        <f t="shared" si="83"/>
        <v>4</v>
      </c>
      <c r="AU124" s="7">
        <f t="shared" si="84"/>
        <v>4</v>
      </c>
      <c r="AV124" s="7">
        <f t="shared" si="85"/>
        <v>4</v>
      </c>
      <c r="AW124" s="7">
        <f t="shared" si="86"/>
        <v>4</v>
      </c>
      <c r="AX124" s="7">
        <f t="shared" si="87"/>
        <v>4</v>
      </c>
      <c r="AY124" s="7">
        <f t="shared" si="88"/>
        <v>4</v>
      </c>
      <c r="AZ124" s="7">
        <f t="shared" si="89"/>
        <v>4</v>
      </c>
      <c r="BA124" s="7">
        <f t="shared" si="90"/>
        <v>5</v>
      </c>
      <c r="BB124" s="7">
        <f t="shared" si="91"/>
        <v>4</v>
      </c>
      <c r="BC124" s="7">
        <f t="shared" si="92"/>
        <v>4</v>
      </c>
      <c r="BD124" s="7">
        <f t="shared" si="93"/>
        <v>4</v>
      </c>
      <c r="BE124" s="7">
        <f t="shared" si="94"/>
        <v>4</v>
      </c>
      <c r="BF124" s="8">
        <f t="shared" si="57"/>
        <v>101</v>
      </c>
      <c r="BG124" s="8">
        <f t="shared" si="58"/>
        <v>4.04</v>
      </c>
      <c r="BH124" s="8">
        <f t="shared" si="59"/>
        <v>20</v>
      </c>
      <c r="BI124" s="8">
        <f t="shared" si="60"/>
        <v>4</v>
      </c>
      <c r="BJ124" s="8">
        <f t="shared" si="61"/>
        <v>20</v>
      </c>
      <c r="BK124" s="8">
        <f t="shared" si="62"/>
        <v>4</v>
      </c>
      <c r="BL124" s="8">
        <f t="shared" si="63"/>
        <v>20</v>
      </c>
      <c r="BM124" s="8">
        <f t="shared" si="64"/>
        <v>4</v>
      </c>
      <c r="BN124" s="8">
        <f t="shared" si="65"/>
        <v>20</v>
      </c>
      <c r="BO124" s="8">
        <f t="shared" si="66"/>
        <v>4</v>
      </c>
      <c r="BP124" s="8">
        <f t="shared" si="67"/>
        <v>21</v>
      </c>
      <c r="BQ124" s="8">
        <f t="shared" si="68"/>
        <v>4.2</v>
      </c>
    </row>
    <row r="125" spans="1:69" x14ac:dyDescent="0.25">
      <c r="A125">
        <v>37128</v>
      </c>
      <c r="B125">
        <v>0</v>
      </c>
      <c r="C125">
        <v>1966</v>
      </c>
      <c r="D125">
        <f t="shared" si="69"/>
        <v>58</v>
      </c>
      <c r="E125" s="1">
        <v>45595.773854166669</v>
      </c>
      <c r="F125" t="s">
        <v>101</v>
      </c>
      <c r="H125" s="4">
        <v>4</v>
      </c>
      <c r="I125" s="4">
        <v>4</v>
      </c>
      <c r="J125" s="4">
        <v>2</v>
      </c>
      <c r="K125" s="4">
        <v>5</v>
      </c>
      <c r="L125" s="4">
        <v>5</v>
      </c>
      <c r="M125" s="4">
        <v>5</v>
      </c>
      <c r="N125" s="4">
        <v>4</v>
      </c>
      <c r="O125" s="4">
        <v>5</v>
      </c>
      <c r="P125" s="4">
        <v>2</v>
      </c>
      <c r="Q125" s="4">
        <v>5</v>
      </c>
      <c r="R125" s="4">
        <v>2</v>
      </c>
      <c r="S125" s="4">
        <v>4</v>
      </c>
      <c r="T125" s="4">
        <v>4</v>
      </c>
      <c r="U125" s="4">
        <v>4</v>
      </c>
      <c r="V125" s="4">
        <v>4</v>
      </c>
      <c r="W125" s="4">
        <v>4</v>
      </c>
      <c r="X125" s="4">
        <v>2</v>
      </c>
      <c r="Y125" s="4">
        <v>4</v>
      </c>
      <c r="Z125" s="4">
        <v>4</v>
      </c>
      <c r="AA125" s="4">
        <v>4</v>
      </c>
      <c r="AB125" s="4">
        <v>2</v>
      </c>
      <c r="AC125" s="4">
        <v>4</v>
      </c>
      <c r="AD125" s="4">
        <v>5</v>
      </c>
      <c r="AE125" s="4">
        <v>4</v>
      </c>
      <c r="AF125" s="4">
        <v>4</v>
      </c>
      <c r="AG125" s="7">
        <f t="shared" si="70"/>
        <v>4</v>
      </c>
      <c r="AH125" s="7">
        <f t="shared" si="71"/>
        <v>4</v>
      </c>
      <c r="AI125" s="7">
        <f t="shared" si="72"/>
        <v>4</v>
      </c>
      <c r="AJ125" s="7">
        <f t="shared" si="73"/>
        <v>5</v>
      </c>
      <c r="AK125" s="7">
        <f t="shared" si="74"/>
        <v>5</v>
      </c>
      <c r="AL125" s="7">
        <f t="shared" si="75"/>
        <v>5</v>
      </c>
      <c r="AM125" s="7">
        <f t="shared" si="76"/>
        <v>4</v>
      </c>
      <c r="AN125" s="7">
        <f t="shared" si="77"/>
        <v>5</v>
      </c>
      <c r="AO125" s="7">
        <f t="shared" si="78"/>
        <v>4</v>
      </c>
      <c r="AP125" s="7">
        <f t="shared" si="79"/>
        <v>5</v>
      </c>
      <c r="AQ125" s="7">
        <f t="shared" si="80"/>
        <v>4</v>
      </c>
      <c r="AR125" s="7">
        <f t="shared" si="81"/>
        <v>4</v>
      </c>
      <c r="AS125" s="7">
        <f t="shared" si="82"/>
        <v>4</v>
      </c>
      <c r="AT125" s="7">
        <f t="shared" si="83"/>
        <v>4</v>
      </c>
      <c r="AU125" s="7">
        <f t="shared" si="84"/>
        <v>4</v>
      </c>
      <c r="AV125" s="7">
        <f t="shared" si="85"/>
        <v>4</v>
      </c>
      <c r="AW125" s="7">
        <f t="shared" si="86"/>
        <v>4</v>
      </c>
      <c r="AX125" s="7">
        <f t="shared" si="87"/>
        <v>4</v>
      </c>
      <c r="AY125" s="7">
        <f t="shared" si="88"/>
        <v>4</v>
      </c>
      <c r="AZ125" s="7">
        <f t="shared" si="89"/>
        <v>4</v>
      </c>
      <c r="BA125" s="7">
        <f t="shared" si="90"/>
        <v>4</v>
      </c>
      <c r="BB125" s="7">
        <f t="shared" si="91"/>
        <v>4</v>
      </c>
      <c r="BC125" s="7">
        <f t="shared" si="92"/>
        <v>5</v>
      </c>
      <c r="BD125" s="7">
        <f t="shared" si="93"/>
        <v>4</v>
      </c>
      <c r="BE125" s="7">
        <f t="shared" si="94"/>
        <v>4</v>
      </c>
      <c r="BF125" s="8">
        <f t="shared" si="57"/>
        <v>106</v>
      </c>
      <c r="BG125" s="8">
        <f t="shared" si="58"/>
        <v>4.24</v>
      </c>
      <c r="BH125" s="8">
        <f t="shared" si="59"/>
        <v>22</v>
      </c>
      <c r="BI125" s="8">
        <f t="shared" si="60"/>
        <v>4.4000000000000004</v>
      </c>
      <c r="BJ125" s="8">
        <f t="shared" si="61"/>
        <v>23</v>
      </c>
      <c r="BK125" s="8">
        <f t="shared" si="62"/>
        <v>4.5999999999999996</v>
      </c>
      <c r="BL125" s="8">
        <f t="shared" si="63"/>
        <v>20</v>
      </c>
      <c r="BM125" s="8">
        <f t="shared" si="64"/>
        <v>4</v>
      </c>
      <c r="BN125" s="8">
        <f t="shared" si="65"/>
        <v>20</v>
      </c>
      <c r="BO125" s="8">
        <f t="shared" si="66"/>
        <v>4</v>
      </c>
      <c r="BP125" s="8">
        <f t="shared" si="67"/>
        <v>21</v>
      </c>
      <c r="BQ125" s="8">
        <f t="shared" si="68"/>
        <v>4.2</v>
      </c>
    </row>
    <row r="126" spans="1:69" x14ac:dyDescent="0.25">
      <c r="A126">
        <v>37153</v>
      </c>
      <c r="B126">
        <v>0</v>
      </c>
      <c r="C126">
        <v>2002</v>
      </c>
      <c r="D126">
        <f t="shared" si="69"/>
        <v>22</v>
      </c>
      <c r="E126" s="1">
        <v>45595.791307870371</v>
      </c>
      <c r="F126" t="s">
        <v>99</v>
      </c>
      <c r="G126">
        <v>1</v>
      </c>
      <c r="H126" s="4">
        <v>4</v>
      </c>
      <c r="I126" s="4">
        <v>4</v>
      </c>
      <c r="J126" s="4">
        <v>2</v>
      </c>
      <c r="K126" s="4">
        <v>4</v>
      </c>
      <c r="L126" s="4">
        <v>4</v>
      </c>
      <c r="M126" s="4">
        <v>4</v>
      </c>
      <c r="N126" s="4">
        <v>3</v>
      </c>
      <c r="O126" s="4">
        <v>3</v>
      </c>
      <c r="P126" s="4">
        <v>3</v>
      </c>
      <c r="Q126" s="4">
        <v>4</v>
      </c>
      <c r="R126" s="4">
        <v>5</v>
      </c>
      <c r="S126" s="4">
        <v>5</v>
      </c>
      <c r="T126" s="4">
        <v>4</v>
      </c>
      <c r="U126" s="4">
        <v>5</v>
      </c>
      <c r="V126" s="4">
        <v>5</v>
      </c>
      <c r="W126" s="4">
        <v>4</v>
      </c>
      <c r="X126" s="4">
        <v>2</v>
      </c>
      <c r="Y126" s="4">
        <v>4</v>
      </c>
      <c r="Z126" s="4">
        <v>4</v>
      </c>
      <c r="AA126" s="4">
        <v>4</v>
      </c>
      <c r="AB126" s="4">
        <v>1</v>
      </c>
      <c r="AC126" s="4">
        <v>4</v>
      </c>
      <c r="AD126" s="4">
        <v>5</v>
      </c>
      <c r="AE126" s="4">
        <v>5</v>
      </c>
      <c r="AF126" s="4">
        <v>4</v>
      </c>
      <c r="AG126" s="7">
        <f t="shared" si="70"/>
        <v>4</v>
      </c>
      <c r="AH126" s="7">
        <f t="shared" si="71"/>
        <v>4</v>
      </c>
      <c r="AI126" s="7">
        <f t="shared" si="72"/>
        <v>4</v>
      </c>
      <c r="AJ126" s="7">
        <f t="shared" si="73"/>
        <v>4</v>
      </c>
      <c r="AK126" s="7">
        <f t="shared" si="74"/>
        <v>4</v>
      </c>
      <c r="AL126" s="7">
        <f t="shared" si="75"/>
        <v>4</v>
      </c>
      <c r="AM126" s="7">
        <f t="shared" si="76"/>
        <v>3</v>
      </c>
      <c r="AN126" s="7">
        <f t="shared" si="77"/>
        <v>3</v>
      </c>
      <c r="AO126" s="7">
        <f t="shared" si="78"/>
        <v>3</v>
      </c>
      <c r="AP126" s="7">
        <f t="shared" si="79"/>
        <v>4</v>
      </c>
      <c r="AQ126" s="7">
        <f t="shared" si="80"/>
        <v>1</v>
      </c>
      <c r="AR126" s="7">
        <f t="shared" si="81"/>
        <v>5</v>
      </c>
      <c r="AS126" s="7">
        <f t="shared" si="82"/>
        <v>4</v>
      </c>
      <c r="AT126" s="7">
        <f t="shared" si="83"/>
        <v>5</v>
      </c>
      <c r="AU126" s="7">
        <f t="shared" si="84"/>
        <v>5</v>
      </c>
      <c r="AV126" s="7">
        <f t="shared" si="85"/>
        <v>4</v>
      </c>
      <c r="AW126" s="7">
        <f t="shared" si="86"/>
        <v>4</v>
      </c>
      <c r="AX126" s="7">
        <f t="shared" si="87"/>
        <v>4</v>
      </c>
      <c r="AY126" s="7">
        <f t="shared" si="88"/>
        <v>4</v>
      </c>
      <c r="AZ126" s="7">
        <f t="shared" si="89"/>
        <v>4</v>
      </c>
      <c r="BA126" s="7">
        <f t="shared" si="90"/>
        <v>5</v>
      </c>
      <c r="BB126" s="7">
        <f t="shared" si="91"/>
        <v>4</v>
      </c>
      <c r="BC126" s="7">
        <f t="shared" si="92"/>
        <v>5</v>
      </c>
      <c r="BD126" s="7">
        <f t="shared" si="93"/>
        <v>5</v>
      </c>
      <c r="BE126" s="7">
        <f t="shared" si="94"/>
        <v>4</v>
      </c>
      <c r="BF126" s="8">
        <f t="shared" si="57"/>
        <v>100</v>
      </c>
      <c r="BG126" s="8">
        <f t="shared" si="58"/>
        <v>4</v>
      </c>
      <c r="BH126" s="8">
        <f t="shared" si="59"/>
        <v>20</v>
      </c>
      <c r="BI126" s="8">
        <f t="shared" si="60"/>
        <v>4</v>
      </c>
      <c r="BJ126" s="8">
        <f t="shared" si="61"/>
        <v>17</v>
      </c>
      <c r="BK126" s="8">
        <f t="shared" si="62"/>
        <v>3.4</v>
      </c>
      <c r="BL126" s="8">
        <f t="shared" si="63"/>
        <v>20</v>
      </c>
      <c r="BM126" s="8">
        <f t="shared" si="64"/>
        <v>4</v>
      </c>
      <c r="BN126" s="8">
        <f t="shared" si="65"/>
        <v>20</v>
      </c>
      <c r="BO126" s="8">
        <f t="shared" si="66"/>
        <v>4</v>
      </c>
      <c r="BP126" s="8">
        <f t="shared" si="67"/>
        <v>23</v>
      </c>
      <c r="BQ126" s="8">
        <f t="shared" si="68"/>
        <v>4.5999999999999996</v>
      </c>
    </row>
    <row r="127" spans="1:69" x14ac:dyDescent="0.25">
      <c r="A127">
        <v>37161</v>
      </c>
      <c r="B127">
        <v>0</v>
      </c>
      <c r="C127">
        <v>1996</v>
      </c>
      <c r="D127">
        <f t="shared" si="69"/>
        <v>28</v>
      </c>
      <c r="E127" s="1">
        <v>45595.79483796296</v>
      </c>
      <c r="F127" t="s">
        <v>150</v>
      </c>
      <c r="G127">
        <v>1</v>
      </c>
      <c r="H127" s="4">
        <v>1</v>
      </c>
      <c r="I127" s="4">
        <v>2</v>
      </c>
      <c r="J127" s="4">
        <v>4</v>
      </c>
      <c r="K127" s="4">
        <v>1</v>
      </c>
      <c r="L127" s="4">
        <v>1</v>
      </c>
      <c r="M127" s="4">
        <v>4</v>
      </c>
      <c r="N127" s="4">
        <v>4</v>
      </c>
      <c r="O127" s="4">
        <v>4</v>
      </c>
      <c r="P127" s="4">
        <v>2</v>
      </c>
      <c r="Q127" s="4">
        <v>4</v>
      </c>
      <c r="R127" s="4">
        <v>2</v>
      </c>
      <c r="S127" s="4">
        <v>4</v>
      </c>
      <c r="T127" s="4">
        <v>2</v>
      </c>
      <c r="U127" s="4">
        <v>3</v>
      </c>
      <c r="V127" s="4">
        <v>3</v>
      </c>
      <c r="W127" s="4">
        <v>2</v>
      </c>
      <c r="X127" s="4">
        <v>5</v>
      </c>
      <c r="Y127" s="4">
        <v>1</v>
      </c>
      <c r="Z127" s="4">
        <v>2</v>
      </c>
      <c r="AA127" s="4">
        <v>2</v>
      </c>
      <c r="AB127" s="4">
        <v>5</v>
      </c>
      <c r="AC127" s="4">
        <v>3</v>
      </c>
      <c r="AD127" s="4">
        <v>2</v>
      </c>
      <c r="AE127" s="4">
        <v>2</v>
      </c>
      <c r="AF127" s="4">
        <v>2</v>
      </c>
      <c r="AG127" s="7">
        <f t="shared" si="70"/>
        <v>1</v>
      </c>
      <c r="AH127" s="7">
        <f t="shared" si="71"/>
        <v>2</v>
      </c>
      <c r="AI127" s="7">
        <f t="shared" si="72"/>
        <v>2</v>
      </c>
      <c r="AJ127" s="7">
        <f t="shared" si="73"/>
        <v>1</v>
      </c>
      <c r="AK127" s="7">
        <f t="shared" si="74"/>
        <v>1</v>
      </c>
      <c r="AL127" s="7">
        <f t="shared" si="75"/>
        <v>4</v>
      </c>
      <c r="AM127" s="7">
        <f t="shared" si="76"/>
        <v>4</v>
      </c>
      <c r="AN127" s="7">
        <f t="shared" si="77"/>
        <v>4</v>
      </c>
      <c r="AO127" s="7">
        <f t="shared" si="78"/>
        <v>4</v>
      </c>
      <c r="AP127" s="7">
        <f t="shared" si="79"/>
        <v>4</v>
      </c>
      <c r="AQ127" s="7">
        <f t="shared" si="80"/>
        <v>4</v>
      </c>
      <c r="AR127" s="7">
        <f t="shared" si="81"/>
        <v>4</v>
      </c>
      <c r="AS127" s="7">
        <f t="shared" si="82"/>
        <v>2</v>
      </c>
      <c r="AT127" s="7">
        <f t="shared" si="83"/>
        <v>3</v>
      </c>
      <c r="AU127" s="7">
        <f t="shared" si="84"/>
        <v>3</v>
      </c>
      <c r="AV127" s="7">
        <f t="shared" si="85"/>
        <v>2</v>
      </c>
      <c r="AW127" s="7">
        <f t="shared" si="86"/>
        <v>1</v>
      </c>
      <c r="AX127" s="7">
        <f t="shared" si="87"/>
        <v>1</v>
      </c>
      <c r="AY127" s="7">
        <f t="shared" si="88"/>
        <v>2</v>
      </c>
      <c r="AZ127" s="7">
        <f t="shared" si="89"/>
        <v>2</v>
      </c>
      <c r="BA127" s="7">
        <f t="shared" si="90"/>
        <v>1</v>
      </c>
      <c r="BB127" s="7">
        <f t="shared" si="91"/>
        <v>3</v>
      </c>
      <c r="BC127" s="7">
        <f t="shared" si="92"/>
        <v>2</v>
      </c>
      <c r="BD127" s="7">
        <f t="shared" si="93"/>
        <v>2</v>
      </c>
      <c r="BE127" s="7">
        <f t="shared" si="94"/>
        <v>2</v>
      </c>
      <c r="BF127" s="8">
        <f t="shared" si="57"/>
        <v>61</v>
      </c>
      <c r="BG127" s="8">
        <f t="shared" si="58"/>
        <v>2.44</v>
      </c>
      <c r="BH127" s="8">
        <f t="shared" si="59"/>
        <v>7</v>
      </c>
      <c r="BI127" s="8">
        <f t="shared" si="60"/>
        <v>1.4</v>
      </c>
      <c r="BJ127" s="8">
        <f t="shared" si="61"/>
        <v>20</v>
      </c>
      <c r="BK127" s="8">
        <f t="shared" si="62"/>
        <v>4</v>
      </c>
      <c r="BL127" s="8">
        <f t="shared" si="63"/>
        <v>16</v>
      </c>
      <c r="BM127" s="8">
        <f t="shared" si="64"/>
        <v>3.2</v>
      </c>
      <c r="BN127" s="8">
        <f t="shared" si="65"/>
        <v>8</v>
      </c>
      <c r="BO127" s="8">
        <f t="shared" si="66"/>
        <v>1.6</v>
      </c>
      <c r="BP127" s="8">
        <f t="shared" si="67"/>
        <v>10</v>
      </c>
      <c r="BQ127" s="8">
        <f t="shared" si="68"/>
        <v>2</v>
      </c>
    </row>
    <row r="128" spans="1:69" x14ac:dyDescent="0.25">
      <c r="A128">
        <v>37157</v>
      </c>
      <c r="B128">
        <v>1</v>
      </c>
      <c r="C128">
        <v>2004</v>
      </c>
      <c r="D128">
        <f t="shared" si="69"/>
        <v>20</v>
      </c>
      <c r="E128" s="1">
        <v>45595.795289351852</v>
      </c>
      <c r="F128" t="s">
        <v>151</v>
      </c>
      <c r="G128">
        <v>1</v>
      </c>
      <c r="H128" s="4">
        <v>4</v>
      </c>
      <c r="I128" s="4">
        <v>4</v>
      </c>
      <c r="J128" s="4">
        <v>4</v>
      </c>
      <c r="K128" s="4">
        <v>2</v>
      </c>
      <c r="L128" s="4">
        <v>3</v>
      </c>
      <c r="M128" s="4">
        <v>3</v>
      </c>
      <c r="N128" s="4">
        <v>3</v>
      </c>
      <c r="O128" s="4">
        <v>3</v>
      </c>
      <c r="P128" s="4">
        <v>3</v>
      </c>
      <c r="Q128" s="4">
        <v>3</v>
      </c>
      <c r="R128" s="4">
        <v>4</v>
      </c>
      <c r="S128" s="4">
        <v>2</v>
      </c>
      <c r="T128" s="4">
        <v>3</v>
      </c>
      <c r="U128" s="4">
        <v>4</v>
      </c>
      <c r="V128" s="4">
        <v>3</v>
      </c>
      <c r="W128" s="4">
        <v>3</v>
      </c>
      <c r="X128" s="4">
        <v>2</v>
      </c>
      <c r="Y128" s="4">
        <v>3</v>
      </c>
      <c r="Z128" s="4">
        <v>4</v>
      </c>
      <c r="AA128" s="4">
        <v>4</v>
      </c>
      <c r="AB128" s="4">
        <v>4</v>
      </c>
      <c r="AC128" s="4">
        <v>4</v>
      </c>
      <c r="AD128" s="4">
        <v>2</v>
      </c>
      <c r="AE128" s="4">
        <v>2</v>
      </c>
      <c r="AF128" s="4">
        <v>2</v>
      </c>
      <c r="AG128" s="7">
        <f t="shared" si="70"/>
        <v>4</v>
      </c>
      <c r="AH128" s="7">
        <f t="shared" si="71"/>
        <v>4</v>
      </c>
      <c r="AI128" s="7">
        <f t="shared" si="72"/>
        <v>2</v>
      </c>
      <c r="AJ128" s="7">
        <f t="shared" si="73"/>
        <v>2</v>
      </c>
      <c r="AK128" s="7">
        <f t="shared" si="74"/>
        <v>3</v>
      </c>
      <c r="AL128" s="7">
        <f t="shared" si="75"/>
        <v>3</v>
      </c>
      <c r="AM128" s="7">
        <f t="shared" si="76"/>
        <v>3</v>
      </c>
      <c r="AN128" s="7">
        <f t="shared" si="77"/>
        <v>3</v>
      </c>
      <c r="AO128" s="7">
        <f t="shared" si="78"/>
        <v>3</v>
      </c>
      <c r="AP128" s="7">
        <f t="shared" si="79"/>
        <v>3</v>
      </c>
      <c r="AQ128" s="7">
        <f t="shared" si="80"/>
        <v>2</v>
      </c>
      <c r="AR128" s="7">
        <f t="shared" si="81"/>
        <v>2</v>
      </c>
      <c r="AS128" s="7">
        <f t="shared" si="82"/>
        <v>3</v>
      </c>
      <c r="AT128" s="7">
        <f t="shared" si="83"/>
        <v>4</v>
      </c>
      <c r="AU128" s="7">
        <f t="shared" si="84"/>
        <v>3</v>
      </c>
      <c r="AV128" s="7">
        <f t="shared" si="85"/>
        <v>3</v>
      </c>
      <c r="AW128" s="7">
        <f t="shared" si="86"/>
        <v>4</v>
      </c>
      <c r="AX128" s="7">
        <f t="shared" si="87"/>
        <v>3</v>
      </c>
      <c r="AY128" s="7">
        <f t="shared" si="88"/>
        <v>4</v>
      </c>
      <c r="AZ128" s="7">
        <f t="shared" si="89"/>
        <v>4</v>
      </c>
      <c r="BA128" s="7">
        <f t="shared" si="90"/>
        <v>2</v>
      </c>
      <c r="BB128" s="7">
        <f t="shared" si="91"/>
        <v>4</v>
      </c>
      <c r="BC128" s="7">
        <f t="shared" si="92"/>
        <v>2</v>
      </c>
      <c r="BD128" s="7">
        <f t="shared" si="93"/>
        <v>2</v>
      </c>
      <c r="BE128" s="7">
        <f t="shared" si="94"/>
        <v>2</v>
      </c>
      <c r="BF128" s="8">
        <f t="shared" si="57"/>
        <v>74</v>
      </c>
      <c r="BG128" s="8">
        <f t="shared" si="58"/>
        <v>2.96</v>
      </c>
      <c r="BH128" s="8">
        <f t="shared" si="59"/>
        <v>15</v>
      </c>
      <c r="BI128" s="8">
        <f t="shared" si="60"/>
        <v>3</v>
      </c>
      <c r="BJ128" s="8">
        <f t="shared" si="61"/>
        <v>15</v>
      </c>
      <c r="BK128" s="8">
        <f t="shared" si="62"/>
        <v>3</v>
      </c>
      <c r="BL128" s="8">
        <f t="shared" si="63"/>
        <v>14</v>
      </c>
      <c r="BM128" s="8">
        <f t="shared" si="64"/>
        <v>2.8</v>
      </c>
      <c r="BN128" s="8">
        <f t="shared" si="65"/>
        <v>18</v>
      </c>
      <c r="BO128" s="8">
        <f t="shared" si="66"/>
        <v>3.6</v>
      </c>
      <c r="BP128" s="8">
        <f t="shared" si="67"/>
        <v>12</v>
      </c>
      <c r="BQ128" s="8">
        <f t="shared" si="68"/>
        <v>2.4</v>
      </c>
    </row>
    <row r="129" spans="1:69" x14ac:dyDescent="0.25">
      <c r="A129">
        <v>37173</v>
      </c>
      <c r="B129">
        <v>0</v>
      </c>
      <c r="C129">
        <v>1973</v>
      </c>
      <c r="D129">
        <f t="shared" si="69"/>
        <v>51</v>
      </c>
      <c r="E129" s="1">
        <v>45595.812060185184</v>
      </c>
      <c r="F129" t="s">
        <v>101</v>
      </c>
      <c r="H129" s="4">
        <v>4</v>
      </c>
      <c r="I129" s="4">
        <v>4</v>
      </c>
      <c r="J129" s="4">
        <v>2</v>
      </c>
      <c r="K129" s="4">
        <v>4</v>
      </c>
      <c r="L129" s="4">
        <v>4</v>
      </c>
      <c r="M129" s="4">
        <v>3</v>
      </c>
      <c r="N129" s="4">
        <v>3</v>
      </c>
      <c r="O129" s="4">
        <v>4</v>
      </c>
      <c r="P129" s="4">
        <v>2</v>
      </c>
      <c r="Q129" s="4">
        <v>3</v>
      </c>
      <c r="R129" s="4">
        <v>4</v>
      </c>
      <c r="S129" s="4">
        <v>4</v>
      </c>
      <c r="T129" s="4">
        <v>3</v>
      </c>
      <c r="U129" s="4">
        <v>3</v>
      </c>
      <c r="V129" s="4">
        <v>3</v>
      </c>
      <c r="W129" s="4">
        <v>4</v>
      </c>
      <c r="X129" s="4">
        <v>2</v>
      </c>
      <c r="Y129" s="4">
        <v>4</v>
      </c>
      <c r="Z129" s="4">
        <v>4</v>
      </c>
      <c r="AA129" s="4">
        <v>4</v>
      </c>
      <c r="AB129" s="4">
        <v>1</v>
      </c>
      <c r="AC129" s="4">
        <v>3</v>
      </c>
      <c r="AD129" s="4">
        <v>3</v>
      </c>
      <c r="AE129" s="4">
        <v>5</v>
      </c>
      <c r="AF129" s="4">
        <v>3</v>
      </c>
      <c r="AG129" s="7">
        <f t="shared" si="70"/>
        <v>4</v>
      </c>
      <c r="AH129" s="7">
        <f t="shared" si="71"/>
        <v>4</v>
      </c>
      <c r="AI129" s="7">
        <f t="shared" si="72"/>
        <v>4</v>
      </c>
      <c r="AJ129" s="7">
        <f t="shared" si="73"/>
        <v>4</v>
      </c>
      <c r="AK129" s="7">
        <f t="shared" si="74"/>
        <v>4</v>
      </c>
      <c r="AL129" s="7">
        <f t="shared" si="75"/>
        <v>3</v>
      </c>
      <c r="AM129" s="7">
        <f t="shared" si="76"/>
        <v>3</v>
      </c>
      <c r="AN129" s="7">
        <f t="shared" si="77"/>
        <v>4</v>
      </c>
      <c r="AO129" s="7">
        <f t="shared" si="78"/>
        <v>4</v>
      </c>
      <c r="AP129" s="7">
        <f t="shared" si="79"/>
        <v>3</v>
      </c>
      <c r="AQ129" s="7">
        <f t="shared" si="80"/>
        <v>2</v>
      </c>
      <c r="AR129" s="7">
        <f t="shared" si="81"/>
        <v>4</v>
      </c>
      <c r="AS129" s="7">
        <f t="shared" si="82"/>
        <v>3</v>
      </c>
      <c r="AT129" s="7">
        <f t="shared" si="83"/>
        <v>3</v>
      </c>
      <c r="AU129" s="7">
        <f t="shared" si="84"/>
        <v>3</v>
      </c>
      <c r="AV129" s="7">
        <f t="shared" si="85"/>
        <v>4</v>
      </c>
      <c r="AW129" s="7">
        <f t="shared" si="86"/>
        <v>4</v>
      </c>
      <c r="AX129" s="7">
        <f t="shared" si="87"/>
        <v>4</v>
      </c>
      <c r="AY129" s="7">
        <f t="shared" si="88"/>
        <v>4</v>
      </c>
      <c r="AZ129" s="7">
        <f t="shared" si="89"/>
        <v>4</v>
      </c>
      <c r="BA129" s="7">
        <f t="shared" si="90"/>
        <v>5</v>
      </c>
      <c r="BB129" s="7">
        <f t="shared" si="91"/>
        <v>3</v>
      </c>
      <c r="BC129" s="7">
        <f t="shared" si="92"/>
        <v>3</v>
      </c>
      <c r="BD129" s="7">
        <f t="shared" si="93"/>
        <v>5</v>
      </c>
      <c r="BE129" s="7">
        <f t="shared" si="94"/>
        <v>3</v>
      </c>
      <c r="BF129" s="8">
        <f t="shared" si="57"/>
        <v>91</v>
      </c>
      <c r="BG129" s="8">
        <f t="shared" si="58"/>
        <v>3.64</v>
      </c>
      <c r="BH129" s="8">
        <f t="shared" si="59"/>
        <v>20</v>
      </c>
      <c r="BI129" s="8">
        <f t="shared" si="60"/>
        <v>4</v>
      </c>
      <c r="BJ129" s="8">
        <f t="shared" si="61"/>
        <v>17</v>
      </c>
      <c r="BK129" s="8">
        <f t="shared" si="62"/>
        <v>3.4</v>
      </c>
      <c r="BL129" s="8">
        <f t="shared" si="63"/>
        <v>15</v>
      </c>
      <c r="BM129" s="8">
        <f t="shared" si="64"/>
        <v>3</v>
      </c>
      <c r="BN129" s="8">
        <f t="shared" si="65"/>
        <v>20</v>
      </c>
      <c r="BO129" s="8">
        <f t="shared" si="66"/>
        <v>4</v>
      </c>
      <c r="BP129" s="8">
        <f t="shared" si="67"/>
        <v>19</v>
      </c>
      <c r="BQ129" s="8">
        <f t="shared" si="68"/>
        <v>3.8</v>
      </c>
    </row>
    <row r="130" spans="1:69" x14ac:dyDescent="0.25">
      <c r="A130">
        <v>37189</v>
      </c>
      <c r="B130">
        <v>0</v>
      </c>
      <c r="C130">
        <v>1987</v>
      </c>
      <c r="D130">
        <f t="shared" si="69"/>
        <v>37</v>
      </c>
      <c r="E130" s="1">
        <v>45595.81355324074</v>
      </c>
      <c r="F130" t="s">
        <v>101</v>
      </c>
      <c r="H130" s="4">
        <v>4</v>
      </c>
      <c r="I130" s="4">
        <v>4</v>
      </c>
      <c r="J130" s="4">
        <v>2</v>
      </c>
      <c r="K130" s="4">
        <v>4</v>
      </c>
      <c r="L130" s="4">
        <v>4</v>
      </c>
      <c r="M130" s="4">
        <v>4</v>
      </c>
      <c r="N130" s="4">
        <v>3</v>
      </c>
      <c r="O130" s="4">
        <v>4</v>
      </c>
      <c r="P130" s="4">
        <v>2</v>
      </c>
      <c r="Q130" s="4">
        <v>3</v>
      </c>
      <c r="R130" s="4">
        <v>4</v>
      </c>
      <c r="S130" s="4">
        <v>4</v>
      </c>
      <c r="T130" s="4">
        <v>2</v>
      </c>
      <c r="U130" s="4">
        <v>4</v>
      </c>
      <c r="V130" s="4">
        <v>4</v>
      </c>
      <c r="W130" s="4">
        <v>4</v>
      </c>
      <c r="X130" s="4">
        <v>2</v>
      </c>
      <c r="Y130" s="4">
        <v>4</v>
      </c>
      <c r="Z130" s="4">
        <v>4</v>
      </c>
      <c r="AA130" s="4">
        <v>4</v>
      </c>
      <c r="AB130" s="4">
        <v>2</v>
      </c>
      <c r="AC130" s="4">
        <v>5</v>
      </c>
      <c r="AD130" s="4">
        <v>4</v>
      </c>
      <c r="AE130" s="4">
        <v>4</v>
      </c>
      <c r="AF130" s="4">
        <v>2</v>
      </c>
      <c r="AG130" s="7">
        <f t="shared" si="70"/>
        <v>4</v>
      </c>
      <c r="AH130" s="7">
        <f t="shared" si="71"/>
        <v>4</v>
      </c>
      <c r="AI130" s="7">
        <f t="shared" si="72"/>
        <v>4</v>
      </c>
      <c r="AJ130" s="7">
        <f t="shared" si="73"/>
        <v>4</v>
      </c>
      <c r="AK130" s="7">
        <f t="shared" si="74"/>
        <v>4</v>
      </c>
      <c r="AL130" s="7">
        <f t="shared" si="75"/>
        <v>4</v>
      </c>
      <c r="AM130" s="7">
        <f t="shared" si="76"/>
        <v>3</v>
      </c>
      <c r="AN130" s="7">
        <f t="shared" si="77"/>
        <v>4</v>
      </c>
      <c r="AO130" s="7">
        <f t="shared" si="78"/>
        <v>4</v>
      </c>
      <c r="AP130" s="7">
        <f t="shared" si="79"/>
        <v>3</v>
      </c>
      <c r="AQ130" s="7">
        <f t="shared" si="80"/>
        <v>2</v>
      </c>
      <c r="AR130" s="7">
        <f t="shared" si="81"/>
        <v>4</v>
      </c>
      <c r="AS130" s="7">
        <f t="shared" si="82"/>
        <v>2</v>
      </c>
      <c r="AT130" s="7">
        <f t="shared" si="83"/>
        <v>4</v>
      </c>
      <c r="AU130" s="7">
        <f t="shared" si="84"/>
        <v>4</v>
      </c>
      <c r="AV130" s="7">
        <f t="shared" si="85"/>
        <v>4</v>
      </c>
      <c r="AW130" s="7">
        <f t="shared" si="86"/>
        <v>4</v>
      </c>
      <c r="AX130" s="7">
        <f t="shared" si="87"/>
        <v>4</v>
      </c>
      <c r="AY130" s="7">
        <f t="shared" si="88"/>
        <v>4</v>
      </c>
      <c r="AZ130" s="7">
        <f t="shared" si="89"/>
        <v>4</v>
      </c>
      <c r="BA130" s="7">
        <f t="shared" si="90"/>
        <v>4</v>
      </c>
      <c r="BB130" s="7">
        <f t="shared" si="91"/>
        <v>5</v>
      </c>
      <c r="BC130" s="7">
        <f t="shared" si="92"/>
        <v>4</v>
      </c>
      <c r="BD130" s="7">
        <f t="shared" si="93"/>
        <v>4</v>
      </c>
      <c r="BE130" s="7">
        <f t="shared" si="94"/>
        <v>2</v>
      </c>
      <c r="BF130" s="8">
        <f t="shared" ref="BF130:BF193" si="95">SUM(AG130:BE130)</f>
        <v>93</v>
      </c>
      <c r="BG130" s="8">
        <f t="shared" ref="BG130:BG193" si="96">AVERAGE(AG130:BE130)</f>
        <v>3.72</v>
      </c>
      <c r="BH130" s="8">
        <f t="shared" ref="BH130:BH193" si="97">SUM(AG130:AK130)</f>
        <v>20</v>
      </c>
      <c r="BI130" s="8">
        <f t="shared" ref="BI130:BI193" si="98">AVERAGE(AG130:AK130)</f>
        <v>4</v>
      </c>
      <c r="BJ130" s="8">
        <f t="shared" ref="BJ130:BJ193" si="99">SUM(AL130:AP130)</f>
        <v>18</v>
      </c>
      <c r="BK130" s="8">
        <f t="shared" ref="BK130:BK193" si="100">AVERAGE(AL130:AP130)</f>
        <v>3.6</v>
      </c>
      <c r="BL130" s="8">
        <f t="shared" ref="BL130:BL193" si="101">SUM(AQ130:AU130)</f>
        <v>16</v>
      </c>
      <c r="BM130" s="8">
        <f t="shared" ref="BM130:BM193" si="102">AVERAGE(AQ130:AU130)</f>
        <v>3.2</v>
      </c>
      <c r="BN130" s="8">
        <f t="shared" ref="BN130:BN193" si="103">SUM(AV130:AZ130)</f>
        <v>20</v>
      </c>
      <c r="BO130" s="8">
        <f t="shared" ref="BO130:BO193" si="104">AVERAGE(AV130:AZ130)</f>
        <v>4</v>
      </c>
      <c r="BP130" s="8">
        <f t="shared" ref="BP130:BP193" si="105">SUM(BA130:BE130)</f>
        <v>19</v>
      </c>
      <c r="BQ130" s="8">
        <f t="shared" ref="BQ130:BQ193" si="106">AVERAGE(BA130:BE130)</f>
        <v>3.8</v>
      </c>
    </row>
    <row r="131" spans="1:69" x14ac:dyDescent="0.25">
      <c r="A131">
        <v>37221</v>
      </c>
      <c r="B131">
        <v>0</v>
      </c>
      <c r="C131">
        <v>1974</v>
      </c>
      <c r="D131">
        <f t="shared" ref="D131:D194" si="107">2024-C131</f>
        <v>50</v>
      </c>
      <c r="E131" s="1">
        <v>45595.842951388891</v>
      </c>
      <c r="F131" t="s">
        <v>101</v>
      </c>
      <c r="H131" s="4">
        <v>5</v>
      </c>
      <c r="I131" s="4">
        <v>5</v>
      </c>
      <c r="J131" s="4">
        <v>2</v>
      </c>
      <c r="K131" s="4">
        <v>5</v>
      </c>
      <c r="L131" s="4">
        <v>4</v>
      </c>
      <c r="M131" s="4">
        <v>4</v>
      </c>
      <c r="N131" s="4">
        <v>4</v>
      </c>
      <c r="O131" s="4">
        <v>4</v>
      </c>
      <c r="P131" s="4">
        <v>2</v>
      </c>
      <c r="Q131" s="4">
        <v>4</v>
      </c>
      <c r="R131" s="4">
        <v>3</v>
      </c>
      <c r="S131" s="4">
        <v>4</v>
      </c>
      <c r="T131" s="4">
        <v>4</v>
      </c>
      <c r="U131" s="4">
        <v>4</v>
      </c>
      <c r="V131" s="4">
        <v>4</v>
      </c>
      <c r="W131" s="4">
        <v>4</v>
      </c>
      <c r="X131" s="4">
        <v>2</v>
      </c>
      <c r="Y131" s="4">
        <v>4</v>
      </c>
      <c r="Z131" s="4">
        <v>4</v>
      </c>
      <c r="AA131" s="4">
        <v>4</v>
      </c>
      <c r="AB131" s="4">
        <v>1</v>
      </c>
      <c r="AC131" s="4">
        <v>4</v>
      </c>
      <c r="AD131" s="4">
        <v>4</v>
      </c>
      <c r="AE131" s="4">
        <v>4</v>
      </c>
      <c r="AF131" s="4">
        <v>4</v>
      </c>
      <c r="AG131" s="7">
        <f t="shared" ref="AG131:AG194" si="108">H131</f>
        <v>5</v>
      </c>
      <c r="AH131" s="7">
        <f t="shared" ref="AH131:AH194" si="109">I131</f>
        <v>5</v>
      </c>
      <c r="AI131" s="7">
        <f t="shared" ref="AI131:AI194" si="110">6-J131</f>
        <v>4</v>
      </c>
      <c r="AJ131" s="7">
        <f t="shared" ref="AJ131:AJ194" si="111">K131</f>
        <v>5</v>
      </c>
      <c r="AK131" s="7">
        <f t="shared" ref="AK131:AK194" si="112">L131</f>
        <v>4</v>
      </c>
      <c r="AL131" s="7">
        <f t="shared" ref="AL131:AL194" si="113">M131</f>
        <v>4</v>
      </c>
      <c r="AM131" s="7">
        <f t="shared" ref="AM131:AM194" si="114">N131</f>
        <v>4</v>
      </c>
      <c r="AN131" s="7">
        <f t="shared" ref="AN131:AN194" si="115">O131</f>
        <v>4</v>
      </c>
      <c r="AO131" s="7">
        <f t="shared" ref="AO131:AO194" si="116">6-P131</f>
        <v>4</v>
      </c>
      <c r="AP131" s="7">
        <f t="shared" ref="AP131:AP194" si="117">Q131</f>
        <v>4</v>
      </c>
      <c r="AQ131" s="7">
        <f t="shared" ref="AQ131:AQ194" si="118">6-R131</f>
        <v>3</v>
      </c>
      <c r="AR131" s="7">
        <f t="shared" ref="AR131:AR194" si="119">S131</f>
        <v>4</v>
      </c>
      <c r="AS131" s="7">
        <f t="shared" ref="AS131:AS194" si="120">T131</f>
        <v>4</v>
      </c>
      <c r="AT131" s="7">
        <f t="shared" ref="AT131:AT194" si="121">U131</f>
        <v>4</v>
      </c>
      <c r="AU131" s="7">
        <f t="shared" ref="AU131:AU194" si="122">V131</f>
        <v>4</v>
      </c>
      <c r="AV131" s="7">
        <f t="shared" ref="AV131:AV194" si="123">W131</f>
        <v>4</v>
      </c>
      <c r="AW131" s="7">
        <f t="shared" ref="AW131:AW194" si="124">6-X131</f>
        <v>4</v>
      </c>
      <c r="AX131" s="7">
        <f t="shared" ref="AX131:AX194" si="125">Y131</f>
        <v>4</v>
      </c>
      <c r="AY131" s="7">
        <f t="shared" ref="AY131:AY194" si="126">Z131</f>
        <v>4</v>
      </c>
      <c r="AZ131" s="7">
        <f t="shared" ref="AZ131:AZ194" si="127">AA131</f>
        <v>4</v>
      </c>
      <c r="BA131" s="7">
        <f t="shared" ref="BA131:BA194" si="128">6-AB131</f>
        <v>5</v>
      </c>
      <c r="BB131" s="7">
        <f t="shared" ref="BB131:BB194" si="129">AC131</f>
        <v>4</v>
      </c>
      <c r="BC131" s="7">
        <f t="shared" ref="BC131:BC194" si="130">AD131</f>
        <v>4</v>
      </c>
      <c r="BD131" s="7">
        <f t="shared" ref="BD131:BD194" si="131">AE131</f>
        <v>4</v>
      </c>
      <c r="BE131" s="7">
        <f t="shared" ref="BE131:BE194" si="132">AF131</f>
        <v>4</v>
      </c>
      <c r="BF131" s="8">
        <f t="shared" si="95"/>
        <v>103</v>
      </c>
      <c r="BG131" s="8">
        <f t="shared" si="96"/>
        <v>4.12</v>
      </c>
      <c r="BH131" s="8">
        <f t="shared" si="97"/>
        <v>23</v>
      </c>
      <c r="BI131" s="8">
        <f t="shared" si="98"/>
        <v>4.5999999999999996</v>
      </c>
      <c r="BJ131" s="8">
        <f t="shared" si="99"/>
        <v>20</v>
      </c>
      <c r="BK131" s="8">
        <f t="shared" si="100"/>
        <v>4</v>
      </c>
      <c r="BL131" s="8">
        <f t="shared" si="101"/>
        <v>19</v>
      </c>
      <c r="BM131" s="8">
        <f t="shared" si="102"/>
        <v>3.8</v>
      </c>
      <c r="BN131" s="8">
        <f t="shared" si="103"/>
        <v>20</v>
      </c>
      <c r="BO131" s="8">
        <f t="shared" si="104"/>
        <v>4</v>
      </c>
      <c r="BP131" s="8">
        <f t="shared" si="105"/>
        <v>21</v>
      </c>
      <c r="BQ131" s="8">
        <f t="shared" si="106"/>
        <v>4.2</v>
      </c>
    </row>
    <row r="132" spans="1:69" x14ac:dyDescent="0.25">
      <c r="A132">
        <v>37224</v>
      </c>
      <c r="B132">
        <v>0</v>
      </c>
      <c r="C132">
        <v>1976</v>
      </c>
      <c r="D132">
        <f t="shared" si="107"/>
        <v>48</v>
      </c>
      <c r="E132" s="1">
        <v>45595.844895833332</v>
      </c>
      <c r="F132" t="s">
        <v>110</v>
      </c>
      <c r="G132">
        <v>1</v>
      </c>
      <c r="H132" s="4">
        <v>4</v>
      </c>
      <c r="I132" s="4">
        <v>4</v>
      </c>
      <c r="J132" s="4">
        <v>2</v>
      </c>
      <c r="K132" s="4">
        <v>2</v>
      </c>
      <c r="L132" s="4">
        <v>2</v>
      </c>
      <c r="M132" s="4">
        <v>3</v>
      </c>
      <c r="N132" s="4">
        <v>2</v>
      </c>
      <c r="O132" s="4">
        <v>4</v>
      </c>
      <c r="P132" s="4">
        <v>3</v>
      </c>
      <c r="Q132" s="4">
        <v>4</v>
      </c>
      <c r="R132" s="4">
        <v>3</v>
      </c>
      <c r="S132" s="4">
        <v>4</v>
      </c>
      <c r="T132" s="4">
        <v>4</v>
      </c>
      <c r="U132" s="4">
        <v>4</v>
      </c>
      <c r="V132" s="4">
        <v>4</v>
      </c>
      <c r="W132" s="4">
        <v>4</v>
      </c>
      <c r="X132" s="4">
        <v>4</v>
      </c>
      <c r="Y132" s="4">
        <v>4</v>
      </c>
      <c r="Z132" s="4">
        <v>4</v>
      </c>
      <c r="AA132" s="4">
        <v>3</v>
      </c>
      <c r="AB132" s="4">
        <v>2</v>
      </c>
      <c r="AC132" s="4">
        <v>3</v>
      </c>
      <c r="AD132" s="4">
        <v>3</v>
      </c>
      <c r="AE132" s="4">
        <v>4</v>
      </c>
      <c r="AF132" s="4">
        <v>4</v>
      </c>
      <c r="AG132" s="7">
        <f t="shared" si="108"/>
        <v>4</v>
      </c>
      <c r="AH132" s="7">
        <f t="shared" si="109"/>
        <v>4</v>
      </c>
      <c r="AI132" s="7">
        <f t="shared" si="110"/>
        <v>4</v>
      </c>
      <c r="AJ132" s="7">
        <f t="shared" si="111"/>
        <v>2</v>
      </c>
      <c r="AK132" s="7">
        <f t="shared" si="112"/>
        <v>2</v>
      </c>
      <c r="AL132" s="7">
        <f t="shared" si="113"/>
        <v>3</v>
      </c>
      <c r="AM132" s="7">
        <f t="shared" si="114"/>
        <v>2</v>
      </c>
      <c r="AN132" s="7">
        <f t="shared" si="115"/>
        <v>4</v>
      </c>
      <c r="AO132" s="7">
        <f t="shared" si="116"/>
        <v>3</v>
      </c>
      <c r="AP132" s="7">
        <f t="shared" si="117"/>
        <v>4</v>
      </c>
      <c r="AQ132" s="7">
        <f t="shared" si="118"/>
        <v>3</v>
      </c>
      <c r="AR132" s="7">
        <f t="shared" si="119"/>
        <v>4</v>
      </c>
      <c r="AS132" s="7">
        <f t="shared" si="120"/>
        <v>4</v>
      </c>
      <c r="AT132" s="7">
        <f t="shared" si="121"/>
        <v>4</v>
      </c>
      <c r="AU132" s="7">
        <f t="shared" si="122"/>
        <v>4</v>
      </c>
      <c r="AV132" s="7">
        <f t="shared" si="123"/>
        <v>4</v>
      </c>
      <c r="AW132" s="7">
        <f t="shared" si="124"/>
        <v>2</v>
      </c>
      <c r="AX132" s="7">
        <f t="shared" si="125"/>
        <v>4</v>
      </c>
      <c r="AY132" s="7">
        <f t="shared" si="126"/>
        <v>4</v>
      </c>
      <c r="AZ132" s="7">
        <f t="shared" si="127"/>
        <v>3</v>
      </c>
      <c r="BA132" s="7">
        <f t="shared" si="128"/>
        <v>4</v>
      </c>
      <c r="BB132" s="7">
        <f t="shared" si="129"/>
        <v>3</v>
      </c>
      <c r="BC132" s="7">
        <f t="shared" si="130"/>
        <v>3</v>
      </c>
      <c r="BD132" s="7">
        <f t="shared" si="131"/>
        <v>4</v>
      </c>
      <c r="BE132" s="7">
        <f t="shared" si="132"/>
        <v>4</v>
      </c>
      <c r="BF132" s="8">
        <f t="shared" si="95"/>
        <v>86</v>
      </c>
      <c r="BG132" s="8">
        <f t="shared" si="96"/>
        <v>3.44</v>
      </c>
      <c r="BH132" s="8">
        <f t="shared" si="97"/>
        <v>16</v>
      </c>
      <c r="BI132" s="8">
        <f t="shared" si="98"/>
        <v>3.2</v>
      </c>
      <c r="BJ132" s="8">
        <f t="shared" si="99"/>
        <v>16</v>
      </c>
      <c r="BK132" s="8">
        <f t="shared" si="100"/>
        <v>3.2</v>
      </c>
      <c r="BL132" s="8">
        <f t="shared" si="101"/>
        <v>19</v>
      </c>
      <c r="BM132" s="8">
        <f t="shared" si="102"/>
        <v>3.8</v>
      </c>
      <c r="BN132" s="8">
        <f t="shared" si="103"/>
        <v>17</v>
      </c>
      <c r="BO132" s="8">
        <f t="shared" si="104"/>
        <v>3.4</v>
      </c>
      <c r="BP132" s="8">
        <f t="shared" si="105"/>
        <v>18</v>
      </c>
      <c r="BQ132" s="8">
        <f t="shared" si="106"/>
        <v>3.6</v>
      </c>
    </row>
    <row r="133" spans="1:69" x14ac:dyDescent="0.25">
      <c r="A133">
        <v>37217</v>
      </c>
      <c r="B133">
        <v>1</v>
      </c>
      <c r="C133">
        <v>2001</v>
      </c>
      <c r="D133">
        <f t="shared" si="107"/>
        <v>23</v>
      </c>
      <c r="E133" s="1">
        <v>45595.846932870372</v>
      </c>
      <c r="F133" t="s">
        <v>99</v>
      </c>
      <c r="G133">
        <v>1</v>
      </c>
      <c r="H133" s="4">
        <v>5</v>
      </c>
      <c r="I133" s="4">
        <v>5</v>
      </c>
      <c r="J133" s="4">
        <v>1</v>
      </c>
      <c r="K133" s="4">
        <v>4</v>
      </c>
      <c r="L133" s="4">
        <v>4</v>
      </c>
      <c r="M133" s="4">
        <v>4</v>
      </c>
      <c r="N133" s="4">
        <v>4</v>
      </c>
      <c r="O133" s="4">
        <v>4</v>
      </c>
      <c r="P133" s="4">
        <v>4</v>
      </c>
      <c r="Q133" s="4">
        <v>3</v>
      </c>
      <c r="R133" s="4">
        <v>2</v>
      </c>
      <c r="S133" s="4">
        <v>4</v>
      </c>
      <c r="T133" s="4">
        <v>4</v>
      </c>
      <c r="U133" s="4">
        <v>4</v>
      </c>
      <c r="V133" s="4">
        <v>5</v>
      </c>
      <c r="W133" s="4">
        <v>4</v>
      </c>
      <c r="X133" s="4">
        <v>1</v>
      </c>
      <c r="Y133" s="4">
        <v>5</v>
      </c>
      <c r="Z133" s="4">
        <v>4</v>
      </c>
      <c r="AA133" s="4">
        <v>5</v>
      </c>
      <c r="AB133" s="4">
        <v>1</v>
      </c>
      <c r="AC133" s="4">
        <v>2</v>
      </c>
      <c r="AD133" s="4">
        <v>4</v>
      </c>
      <c r="AE133" s="4">
        <v>4</v>
      </c>
      <c r="AF133" s="4">
        <v>3</v>
      </c>
      <c r="AG133" s="7">
        <f t="shared" si="108"/>
        <v>5</v>
      </c>
      <c r="AH133" s="7">
        <f t="shared" si="109"/>
        <v>5</v>
      </c>
      <c r="AI133" s="7">
        <f t="shared" si="110"/>
        <v>5</v>
      </c>
      <c r="AJ133" s="7">
        <f t="shared" si="111"/>
        <v>4</v>
      </c>
      <c r="AK133" s="7">
        <f t="shared" si="112"/>
        <v>4</v>
      </c>
      <c r="AL133" s="7">
        <f t="shared" si="113"/>
        <v>4</v>
      </c>
      <c r="AM133" s="7">
        <f t="shared" si="114"/>
        <v>4</v>
      </c>
      <c r="AN133" s="7">
        <f t="shared" si="115"/>
        <v>4</v>
      </c>
      <c r="AO133" s="7">
        <f t="shared" si="116"/>
        <v>2</v>
      </c>
      <c r="AP133" s="7">
        <f t="shared" si="117"/>
        <v>3</v>
      </c>
      <c r="AQ133" s="7">
        <f t="shared" si="118"/>
        <v>4</v>
      </c>
      <c r="AR133" s="7">
        <f t="shared" si="119"/>
        <v>4</v>
      </c>
      <c r="AS133" s="7">
        <f t="shared" si="120"/>
        <v>4</v>
      </c>
      <c r="AT133" s="7">
        <f t="shared" si="121"/>
        <v>4</v>
      </c>
      <c r="AU133" s="7">
        <f t="shared" si="122"/>
        <v>5</v>
      </c>
      <c r="AV133" s="7">
        <f t="shared" si="123"/>
        <v>4</v>
      </c>
      <c r="AW133" s="7">
        <f t="shared" si="124"/>
        <v>5</v>
      </c>
      <c r="AX133" s="7">
        <f t="shared" si="125"/>
        <v>5</v>
      </c>
      <c r="AY133" s="7">
        <f t="shared" si="126"/>
        <v>4</v>
      </c>
      <c r="AZ133" s="7">
        <f t="shared" si="127"/>
        <v>5</v>
      </c>
      <c r="BA133" s="7">
        <f t="shared" si="128"/>
        <v>5</v>
      </c>
      <c r="BB133" s="7">
        <f t="shared" si="129"/>
        <v>2</v>
      </c>
      <c r="BC133" s="7">
        <f t="shared" si="130"/>
        <v>4</v>
      </c>
      <c r="BD133" s="7">
        <f t="shared" si="131"/>
        <v>4</v>
      </c>
      <c r="BE133" s="7">
        <f t="shared" si="132"/>
        <v>3</v>
      </c>
      <c r="BF133" s="8">
        <f t="shared" si="95"/>
        <v>102</v>
      </c>
      <c r="BG133" s="8">
        <f t="shared" si="96"/>
        <v>4.08</v>
      </c>
      <c r="BH133" s="8">
        <f t="shared" si="97"/>
        <v>23</v>
      </c>
      <c r="BI133" s="8">
        <f t="shared" si="98"/>
        <v>4.5999999999999996</v>
      </c>
      <c r="BJ133" s="8">
        <f t="shared" si="99"/>
        <v>17</v>
      </c>
      <c r="BK133" s="8">
        <f t="shared" si="100"/>
        <v>3.4</v>
      </c>
      <c r="BL133" s="8">
        <f t="shared" si="101"/>
        <v>21</v>
      </c>
      <c r="BM133" s="8">
        <f t="shared" si="102"/>
        <v>4.2</v>
      </c>
      <c r="BN133" s="8">
        <f t="shared" si="103"/>
        <v>23</v>
      </c>
      <c r="BO133" s="8">
        <f t="shared" si="104"/>
        <v>4.5999999999999996</v>
      </c>
      <c r="BP133" s="8">
        <f t="shared" si="105"/>
        <v>18</v>
      </c>
      <c r="BQ133" s="8">
        <f t="shared" si="106"/>
        <v>3.6</v>
      </c>
    </row>
    <row r="134" spans="1:69" x14ac:dyDescent="0.25">
      <c r="A134">
        <v>37235</v>
      </c>
      <c r="B134">
        <v>0</v>
      </c>
      <c r="C134">
        <v>2004</v>
      </c>
      <c r="D134">
        <f t="shared" si="107"/>
        <v>20</v>
      </c>
      <c r="E134" s="1">
        <v>45595.847696759258</v>
      </c>
      <c r="F134" t="s">
        <v>118</v>
      </c>
      <c r="G134">
        <v>0</v>
      </c>
      <c r="H134" s="4">
        <v>5</v>
      </c>
      <c r="I134" s="4">
        <v>1</v>
      </c>
      <c r="J134" s="4">
        <v>5</v>
      </c>
      <c r="K134" s="4">
        <v>1</v>
      </c>
      <c r="L134" s="4">
        <v>1</v>
      </c>
      <c r="M134" s="4">
        <v>2</v>
      </c>
      <c r="N134" s="4">
        <v>3</v>
      </c>
      <c r="O134" s="4">
        <v>3</v>
      </c>
      <c r="P134" s="4">
        <v>3</v>
      </c>
      <c r="Q134" s="4">
        <v>3</v>
      </c>
      <c r="R134" s="4">
        <v>4</v>
      </c>
      <c r="S134" s="4">
        <v>2</v>
      </c>
      <c r="T134" s="4">
        <v>4</v>
      </c>
      <c r="U134" s="4">
        <v>2</v>
      </c>
      <c r="V134" s="4">
        <v>2</v>
      </c>
      <c r="W134" s="4">
        <v>4</v>
      </c>
      <c r="X134" s="4">
        <v>2</v>
      </c>
      <c r="Y134" s="4">
        <v>3</v>
      </c>
      <c r="Z134" s="4">
        <v>1</v>
      </c>
      <c r="AA134" s="4">
        <v>4</v>
      </c>
      <c r="AB134" s="4">
        <v>4</v>
      </c>
      <c r="AC134" s="4">
        <v>4</v>
      </c>
      <c r="AD134" s="4">
        <v>4</v>
      </c>
      <c r="AE134" s="4">
        <v>5</v>
      </c>
      <c r="AF134" s="4">
        <v>5</v>
      </c>
      <c r="AG134" s="7">
        <f t="shared" si="108"/>
        <v>5</v>
      </c>
      <c r="AH134" s="7">
        <f t="shared" si="109"/>
        <v>1</v>
      </c>
      <c r="AI134" s="7">
        <f t="shared" si="110"/>
        <v>1</v>
      </c>
      <c r="AJ134" s="7">
        <f t="shared" si="111"/>
        <v>1</v>
      </c>
      <c r="AK134" s="7">
        <f t="shared" si="112"/>
        <v>1</v>
      </c>
      <c r="AL134" s="7">
        <f t="shared" si="113"/>
        <v>2</v>
      </c>
      <c r="AM134" s="7">
        <f t="shared" si="114"/>
        <v>3</v>
      </c>
      <c r="AN134" s="7">
        <f t="shared" si="115"/>
        <v>3</v>
      </c>
      <c r="AO134" s="7">
        <f t="shared" si="116"/>
        <v>3</v>
      </c>
      <c r="AP134" s="7">
        <f t="shared" si="117"/>
        <v>3</v>
      </c>
      <c r="AQ134" s="7">
        <f t="shared" si="118"/>
        <v>2</v>
      </c>
      <c r="AR134" s="7">
        <f t="shared" si="119"/>
        <v>2</v>
      </c>
      <c r="AS134" s="7">
        <f t="shared" si="120"/>
        <v>4</v>
      </c>
      <c r="AT134" s="7">
        <f t="shared" si="121"/>
        <v>2</v>
      </c>
      <c r="AU134" s="7">
        <f t="shared" si="122"/>
        <v>2</v>
      </c>
      <c r="AV134" s="7">
        <f t="shared" si="123"/>
        <v>4</v>
      </c>
      <c r="AW134" s="7">
        <f t="shared" si="124"/>
        <v>4</v>
      </c>
      <c r="AX134" s="7">
        <f t="shared" si="125"/>
        <v>3</v>
      </c>
      <c r="AY134" s="7">
        <f t="shared" si="126"/>
        <v>1</v>
      </c>
      <c r="AZ134" s="7">
        <f t="shared" si="127"/>
        <v>4</v>
      </c>
      <c r="BA134" s="7">
        <f t="shared" si="128"/>
        <v>2</v>
      </c>
      <c r="BB134" s="7">
        <f t="shared" si="129"/>
        <v>4</v>
      </c>
      <c r="BC134" s="7">
        <f t="shared" si="130"/>
        <v>4</v>
      </c>
      <c r="BD134" s="7">
        <f t="shared" si="131"/>
        <v>5</v>
      </c>
      <c r="BE134" s="7">
        <f t="shared" si="132"/>
        <v>5</v>
      </c>
      <c r="BF134" s="8">
        <f t="shared" si="95"/>
        <v>71</v>
      </c>
      <c r="BG134" s="8">
        <f t="shared" si="96"/>
        <v>2.84</v>
      </c>
      <c r="BH134" s="8">
        <f t="shared" si="97"/>
        <v>9</v>
      </c>
      <c r="BI134" s="8">
        <f t="shared" si="98"/>
        <v>1.8</v>
      </c>
      <c r="BJ134" s="8">
        <f t="shared" si="99"/>
        <v>14</v>
      </c>
      <c r="BK134" s="8">
        <f t="shared" si="100"/>
        <v>2.8</v>
      </c>
      <c r="BL134" s="8">
        <f t="shared" si="101"/>
        <v>12</v>
      </c>
      <c r="BM134" s="8">
        <f t="shared" si="102"/>
        <v>2.4</v>
      </c>
      <c r="BN134" s="8">
        <f t="shared" si="103"/>
        <v>16</v>
      </c>
      <c r="BO134" s="8">
        <f t="shared" si="104"/>
        <v>3.2</v>
      </c>
      <c r="BP134" s="8">
        <f t="shared" si="105"/>
        <v>20</v>
      </c>
      <c r="BQ134" s="8">
        <f t="shared" si="106"/>
        <v>4</v>
      </c>
    </row>
    <row r="135" spans="1:69" x14ac:dyDescent="0.25">
      <c r="A135">
        <v>37229</v>
      </c>
      <c r="B135">
        <v>0</v>
      </c>
      <c r="C135">
        <v>2003</v>
      </c>
      <c r="D135">
        <f t="shared" si="107"/>
        <v>21</v>
      </c>
      <c r="E135" s="1">
        <v>45595.850231481483</v>
      </c>
      <c r="F135" t="s">
        <v>152</v>
      </c>
      <c r="G135">
        <v>1</v>
      </c>
      <c r="H135" s="4">
        <v>5</v>
      </c>
      <c r="I135" s="4">
        <v>5</v>
      </c>
      <c r="J135" s="4">
        <v>2</v>
      </c>
      <c r="K135" s="4">
        <v>3</v>
      </c>
      <c r="L135" s="4">
        <v>4</v>
      </c>
      <c r="M135" s="4">
        <v>4</v>
      </c>
      <c r="N135" s="4">
        <v>4</v>
      </c>
      <c r="O135" s="4">
        <v>4</v>
      </c>
      <c r="P135" s="4">
        <v>2</v>
      </c>
      <c r="Q135" s="4">
        <v>4</v>
      </c>
      <c r="R135" s="4">
        <v>3</v>
      </c>
      <c r="S135" s="4">
        <v>4</v>
      </c>
      <c r="T135" s="4">
        <v>3</v>
      </c>
      <c r="U135" s="4">
        <v>4</v>
      </c>
      <c r="V135" s="4">
        <v>4</v>
      </c>
      <c r="W135" s="4">
        <v>4</v>
      </c>
      <c r="X135" s="4">
        <v>2</v>
      </c>
      <c r="Y135" s="4">
        <v>4</v>
      </c>
      <c r="Z135" s="4">
        <v>4</v>
      </c>
      <c r="AA135" s="4">
        <v>4</v>
      </c>
      <c r="AB135" s="4">
        <v>3</v>
      </c>
      <c r="AC135" s="4">
        <v>4</v>
      </c>
      <c r="AD135" s="4">
        <v>4</v>
      </c>
      <c r="AE135" s="4">
        <v>4</v>
      </c>
      <c r="AF135" s="4">
        <v>1</v>
      </c>
      <c r="AG135" s="7">
        <f t="shared" si="108"/>
        <v>5</v>
      </c>
      <c r="AH135" s="7">
        <f t="shared" si="109"/>
        <v>5</v>
      </c>
      <c r="AI135" s="7">
        <f t="shared" si="110"/>
        <v>4</v>
      </c>
      <c r="AJ135" s="7">
        <f t="shared" si="111"/>
        <v>3</v>
      </c>
      <c r="AK135" s="7">
        <f t="shared" si="112"/>
        <v>4</v>
      </c>
      <c r="AL135" s="7">
        <f t="shared" si="113"/>
        <v>4</v>
      </c>
      <c r="AM135" s="7">
        <f t="shared" si="114"/>
        <v>4</v>
      </c>
      <c r="AN135" s="7">
        <f t="shared" si="115"/>
        <v>4</v>
      </c>
      <c r="AO135" s="7">
        <f t="shared" si="116"/>
        <v>4</v>
      </c>
      <c r="AP135" s="7">
        <f t="shared" si="117"/>
        <v>4</v>
      </c>
      <c r="AQ135" s="7">
        <f t="shared" si="118"/>
        <v>3</v>
      </c>
      <c r="AR135" s="7">
        <f t="shared" si="119"/>
        <v>4</v>
      </c>
      <c r="AS135" s="7">
        <f t="shared" si="120"/>
        <v>3</v>
      </c>
      <c r="AT135" s="7">
        <f t="shared" si="121"/>
        <v>4</v>
      </c>
      <c r="AU135" s="7">
        <f t="shared" si="122"/>
        <v>4</v>
      </c>
      <c r="AV135" s="7">
        <f t="shared" si="123"/>
        <v>4</v>
      </c>
      <c r="AW135" s="7">
        <f t="shared" si="124"/>
        <v>4</v>
      </c>
      <c r="AX135" s="7">
        <f t="shared" si="125"/>
        <v>4</v>
      </c>
      <c r="AY135" s="7">
        <f t="shared" si="126"/>
        <v>4</v>
      </c>
      <c r="AZ135" s="7">
        <f t="shared" si="127"/>
        <v>4</v>
      </c>
      <c r="BA135" s="7">
        <f t="shared" si="128"/>
        <v>3</v>
      </c>
      <c r="BB135" s="7">
        <f t="shared" si="129"/>
        <v>4</v>
      </c>
      <c r="BC135" s="7">
        <f t="shared" si="130"/>
        <v>4</v>
      </c>
      <c r="BD135" s="7">
        <f t="shared" si="131"/>
        <v>4</v>
      </c>
      <c r="BE135" s="7">
        <f t="shared" si="132"/>
        <v>1</v>
      </c>
      <c r="BF135" s="8">
        <f t="shared" si="95"/>
        <v>95</v>
      </c>
      <c r="BG135" s="8">
        <f t="shared" si="96"/>
        <v>3.8</v>
      </c>
      <c r="BH135" s="8">
        <f t="shared" si="97"/>
        <v>21</v>
      </c>
      <c r="BI135" s="8">
        <f t="shared" si="98"/>
        <v>4.2</v>
      </c>
      <c r="BJ135" s="8">
        <f t="shared" si="99"/>
        <v>20</v>
      </c>
      <c r="BK135" s="8">
        <f t="shared" si="100"/>
        <v>4</v>
      </c>
      <c r="BL135" s="8">
        <f t="shared" si="101"/>
        <v>18</v>
      </c>
      <c r="BM135" s="8">
        <f t="shared" si="102"/>
        <v>3.6</v>
      </c>
      <c r="BN135" s="8">
        <f t="shared" si="103"/>
        <v>20</v>
      </c>
      <c r="BO135" s="8">
        <f t="shared" si="104"/>
        <v>4</v>
      </c>
      <c r="BP135" s="8">
        <f t="shared" si="105"/>
        <v>16</v>
      </c>
      <c r="BQ135" s="8">
        <f t="shared" si="106"/>
        <v>3.2</v>
      </c>
    </row>
    <row r="136" spans="1:69" x14ac:dyDescent="0.25">
      <c r="A136">
        <v>37246</v>
      </c>
      <c r="B136">
        <v>0</v>
      </c>
      <c r="C136">
        <v>1986</v>
      </c>
      <c r="D136">
        <f t="shared" si="107"/>
        <v>38</v>
      </c>
      <c r="E136" s="1">
        <v>45595.857037037036</v>
      </c>
      <c r="F136" t="s">
        <v>153</v>
      </c>
      <c r="G136">
        <v>1</v>
      </c>
      <c r="H136" s="4">
        <v>4</v>
      </c>
      <c r="I136" s="4">
        <v>4</v>
      </c>
      <c r="J136" s="4">
        <v>4</v>
      </c>
      <c r="K136" s="4">
        <v>3</v>
      </c>
      <c r="L136" s="4">
        <v>3</v>
      </c>
      <c r="M136" s="4">
        <v>3</v>
      </c>
      <c r="N136" s="4">
        <v>2</v>
      </c>
      <c r="O136" s="4">
        <v>2</v>
      </c>
      <c r="P136" s="4">
        <v>2</v>
      </c>
      <c r="Q136" s="4">
        <v>2</v>
      </c>
      <c r="R136" s="4">
        <v>3</v>
      </c>
      <c r="S136" s="4">
        <v>3</v>
      </c>
      <c r="T136" s="4">
        <v>2</v>
      </c>
      <c r="U136" s="4">
        <v>3</v>
      </c>
      <c r="V136" s="4">
        <v>3</v>
      </c>
      <c r="W136" s="4">
        <v>4</v>
      </c>
      <c r="X136" s="4">
        <v>3</v>
      </c>
      <c r="Y136" s="4">
        <v>3</v>
      </c>
      <c r="Z136" s="4">
        <v>2</v>
      </c>
      <c r="AA136" s="4">
        <v>3</v>
      </c>
      <c r="AB136" s="4">
        <v>3</v>
      </c>
      <c r="AC136" s="4">
        <v>3</v>
      </c>
      <c r="AD136" s="4">
        <v>3</v>
      </c>
      <c r="AE136" s="4">
        <v>4</v>
      </c>
      <c r="AF136" s="4">
        <v>4</v>
      </c>
      <c r="AG136" s="7">
        <f t="shared" si="108"/>
        <v>4</v>
      </c>
      <c r="AH136" s="7">
        <f t="shared" si="109"/>
        <v>4</v>
      </c>
      <c r="AI136" s="7">
        <f t="shared" si="110"/>
        <v>2</v>
      </c>
      <c r="AJ136" s="7">
        <f t="shared" si="111"/>
        <v>3</v>
      </c>
      <c r="AK136" s="7">
        <f t="shared" si="112"/>
        <v>3</v>
      </c>
      <c r="AL136" s="7">
        <f t="shared" si="113"/>
        <v>3</v>
      </c>
      <c r="AM136" s="7">
        <f t="shared" si="114"/>
        <v>2</v>
      </c>
      <c r="AN136" s="7">
        <f t="shared" si="115"/>
        <v>2</v>
      </c>
      <c r="AO136" s="7">
        <f t="shared" si="116"/>
        <v>4</v>
      </c>
      <c r="AP136" s="7">
        <f t="shared" si="117"/>
        <v>2</v>
      </c>
      <c r="AQ136" s="7">
        <f t="shared" si="118"/>
        <v>3</v>
      </c>
      <c r="AR136" s="7">
        <f t="shared" si="119"/>
        <v>3</v>
      </c>
      <c r="AS136" s="7">
        <f t="shared" si="120"/>
        <v>2</v>
      </c>
      <c r="AT136" s="7">
        <f t="shared" si="121"/>
        <v>3</v>
      </c>
      <c r="AU136" s="7">
        <f t="shared" si="122"/>
        <v>3</v>
      </c>
      <c r="AV136" s="7">
        <f t="shared" si="123"/>
        <v>4</v>
      </c>
      <c r="AW136" s="7">
        <f t="shared" si="124"/>
        <v>3</v>
      </c>
      <c r="AX136" s="7">
        <f t="shared" si="125"/>
        <v>3</v>
      </c>
      <c r="AY136" s="7">
        <f t="shared" si="126"/>
        <v>2</v>
      </c>
      <c r="AZ136" s="7">
        <f t="shared" si="127"/>
        <v>3</v>
      </c>
      <c r="BA136" s="7">
        <f t="shared" si="128"/>
        <v>3</v>
      </c>
      <c r="BB136" s="7">
        <f t="shared" si="129"/>
        <v>3</v>
      </c>
      <c r="BC136" s="7">
        <f t="shared" si="130"/>
        <v>3</v>
      </c>
      <c r="BD136" s="7">
        <f t="shared" si="131"/>
        <v>4</v>
      </c>
      <c r="BE136" s="7">
        <f t="shared" si="132"/>
        <v>4</v>
      </c>
      <c r="BF136" s="8">
        <f t="shared" si="95"/>
        <v>75</v>
      </c>
      <c r="BG136" s="8">
        <f t="shared" si="96"/>
        <v>3</v>
      </c>
      <c r="BH136" s="8">
        <f t="shared" si="97"/>
        <v>16</v>
      </c>
      <c r="BI136" s="8">
        <f t="shared" si="98"/>
        <v>3.2</v>
      </c>
      <c r="BJ136" s="8">
        <f t="shared" si="99"/>
        <v>13</v>
      </c>
      <c r="BK136" s="8">
        <f t="shared" si="100"/>
        <v>2.6</v>
      </c>
      <c r="BL136" s="8">
        <f t="shared" si="101"/>
        <v>14</v>
      </c>
      <c r="BM136" s="8">
        <f t="shared" si="102"/>
        <v>2.8</v>
      </c>
      <c r="BN136" s="8">
        <f t="shared" si="103"/>
        <v>15</v>
      </c>
      <c r="BO136" s="8">
        <f t="shared" si="104"/>
        <v>3</v>
      </c>
      <c r="BP136" s="8">
        <f t="shared" si="105"/>
        <v>17</v>
      </c>
      <c r="BQ136" s="8">
        <f t="shared" si="106"/>
        <v>3.4</v>
      </c>
    </row>
    <row r="137" spans="1:69" x14ac:dyDescent="0.25">
      <c r="A137">
        <v>37252</v>
      </c>
      <c r="B137">
        <v>1</v>
      </c>
      <c r="C137">
        <v>1984</v>
      </c>
      <c r="D137">
        <f t="shared" si="107"/>
        <v>40</v>
      </c>
      <c r="E137" s="1">
        <v>45595.867418981485</v>
      </c>
      <c r="F137" t="s">
        <v>101</v>
      </c>
      <c r="H137" s="4">
        <v>4</v>
      </c>
      <c r="I137" s="4">
        <v>2</v>
      </c>
      <c r="J137" s="4">
        <v>3</v>
      </c>
      <c r="K137" s="4">
        <v>2</v>
      </c>
      <c r="L137" s="4">
        <v>4</v>
      </c>
      <c r="M137" s="4">
        <v>4</v>
      </c>
      <c r="N137" s="4">
        <v>2</v>
      </c>
      <c r="O137" s="4">
        <v>2</v>
      </c>
      <c r="P137" s="4">
        <v>2</v>
      </c>
      <c r="Q137" s="4">
        <v>3</v>
      </c>
      <c r="R137" s="4">
        <v>2</v>
      </c>
      <c r="S137" s="4">
        <v>4</v>
      </c>
      <c r="T137" s="4">
        <v>2</v>
      </c>
      <c r="U137" s="4">
        <v>3</v>
      </c>
      <c r="V137" s="4">
        <v>3</v>
      </c>
      <c r="W137" s="4">
        <v>2</v>
      </c>
      <c r="X137" s="4">
        <v>3</v>
      </c>
      <c r="Y137" s="4">
        <v>3</v>
      </c>
      <c r="Z137" s="4">
        <v>4</v>
      </c>
      <c r="AA137" s="4">
        <v>4</v>
      </c>
      <c r="AB137" s="4">
        <v>2</v>
      </c>
      <c r="AC137" s="4">
        <v>2</v>
      </c>
      <c r="AD137" s="4">
        <v>4</v>
      </c>
      <c r="AE137" s="4">
        <v>4</v>
      </c>
      <c r="AF137" s="4">
        <v>2</v>
      </c>
      <c r="AG137" s="7">
        <f t="shared" si="108"/>
        <v>4</v>
      </c>
      <c r="AH137" s="7">
        <f t="shared" si="109"/>
        <v>2</v>
      </c>
      <c r="AI137" s="7">
        <f t="shared" si="110"/>
        <v>3</v>
      </c>
      <c r="AJ137" s="7">
        <f t="shared" si="111"/>
        <v>2</v>
      </c>
      <c r="AK137" s="7">
        <f t="shared" si="112"/>
        <v>4</v>
      </c>
      <c r="AL137" s="7">
        <f t="shared" si="113"/>
        <v>4</v>
      </c>
      <c r="AM137" s="7">
        <f t="shared" si="114"/>
        <v>2</v>
      </c>
      <c r="AN137" s="7">
        <f t="shared" si="115"/>
        <v>2</v>
      </c>
      <c r="AO137" s="7">
        <f t="shared" si="116"/>
        <v>4</v>
      </c>
      <c r="AP137" s="7">
        <f t="shared" si="117"/>
        <v>3</v>
      </c>
      <c r="AQ137" s="7">
        <f t="shared" si="118"/>
        <v>4</v>
      </c>
      <c r="AR137" s="7">
        <f t="shared" si="119"/>
        <v>4</v>
      </c>
      <c r="AS137" s="7">
        <f t="shared" si="120"/>
        <v>2</v>
      </c>
      <c r="AT137" s="7">
        <f t="shared" si="121"/>
        <v>3</v>
      </c>
      <c r="AU137" s="7">
        <f t="shared" si="122"/>
        <v>3</v>
      </c>
      <c r="AV137" s="7">
        <f t="shared" si="123"/>
        <v>2</v>
      </c>
      <c r="AW137" s="7">
        <f t="shared" si="124"/>
        <v>3</v>
      </c>
      <c r="AX137" s="7">
        <f t="shared" si="125"/>
        <v>3</v>
      </c>
      <c r="AY137" s="7">
        <f t="shared" si="126"/>
        <v>4</v>
      </c>
      <c r="AZ137" s="7">
        <f t="shared" si="127"/>
        <v>4</v>
      </c>
      <c r="BA137" s="7">
        <f t="shared" si="128"/>
        <v>4</v>
      </c>
      <c r="BB137" s="7">
        <f t="shared" si="129"/>
        <v>2</v>
      </c>
      <c r="BC137" s="7">
        <f t="shared" si="130"/>
        <v>4</v>
      </c>
      <c r="BD137" s="7">
        <f t="shared" si="131"/>
        <v>4</v>
      </c>
      <c r="BE137" s="7">
        <f t="shared" si="132"/>
        <v>2</v>
      </c>
      <c r="BF137" s="8">
        <f t="shared" si="95"/>
        <v>78</v>
      </c>
      <c r="BG137" s="8">
        <f t="shared" si="96"/>
        <v>3.12</v>
      </c>
      <c r="BH137" s="8">
        <f t="shared" si="97"/>
        <v>15</v>
      </c>
      <c r="BI137" s="8">
        <f t="shared" si="98"/>
        <v>3</v>
      </c>
      <c r="BJ137" s="8">
        <f t="shared" si="99"/>
        <v>15</v>
      </c>
      <c r="BK137" s="8">
        <f t="shared" si="100"/>
        <v>3</v>
      </c>
      <c r="BL137" s="8">
        <f t="shared" si="101"/>
        <v>16</v>
      </c>
      <c r="BM137" s="8">
        <f t="shared" si="102"/>
        <v>3.2</v>
      </c>
      <c r="BN137" s="8">
        <f t="shared" si="103"/>
        <v>16</v>
      </c>
      <c r="BO137" s="8">
        <f t="shared" si="104"/>
        <v>3.2</v>
      </c>
      <c r="BP137" s="8">
        <f t="shared" si="105"/>
        <v>16</v>
      </c>
      <c r="BQ137" s="8">
        <f t="shared" si="106"/>
        <v>3.2</v>
      </c>
    </row>
    <row r="138" spans="1:69" x14ac:dyDescent="0.25">
      <c r="A138">
        <v>37270</v>
      </c>
      <c r="B138">
        <v>0</v>
      </c>
      <c r="C138">
        <v>1999</v>
      </c>
      <c r="D138">
        <f t="shared" si="107"/>
        <v>25</v>
      </c>
      <c r="E138" s="1">
        <v>45595.871087962965</v>
      </c>
      <c r="F138" t="s">
        <v>154</v>
      </c>
      <c r="G138">
        <v>1</v>
      </c>
      <c r="H138" s="4">
        <v>4</v>
      </c>
      <c r="I138" s="4">
        <v>4</v>
      </c>
      <c r="J138" s="4">
        <v>2</v>
      </c>
      <c r="K138" s="4">
        <v>2</v>
      </c>
      <c r="L138" s="4">
        <v>4</v>
      </c>
      <c r="M138" s="4">
        <v>4</v>
      </c>
      <c r="N138" s="4">
        <v>4</v>
      </c>
      <c r="O138" s="4">
        <v>4</v>
      </c>
      <c r="P138" s="4">
        <v>4</v>
      </c>
      <c r="Q138" s="4">
        <v>2</v>
      </c>
      <c r="R138" s="4">
        <v>4</v>
      </c>
      <c r="S138" s="4">
        <v>4</v>
      </c>
      <c r="T138" s="4">
        <v>2</v>
      </c>
      <c r="U138" s="4">
        <v>4</v>
      </c>
      <c r="V138" s="4">
        <v>4</v>
      </c>
      <c r="W138" s="4">
        <v>2</v>
      </c>
      <c r="X138" s="4">
        <v>4</v>
      </c>
      <c r="Y138" s="4">
        <v>4</v>
      </c>
      <c r="Z138" s="4">
        <v>4</v>
      </c>
      <c r="AA138" s="4">
        <v>2</v>
      </c>
      <c r="AB138" s="4">
        <v>4</v>
      </c>
      <c r="AC138" s="4">
        <v>4</v>
      </c>
      <c r="AD138" s="4">
        <v>2</v>
      </c>
      <c r="AE138" s="4">
        <v>2</v>
      </c>
      <c r="AF138" s="4">
        <v>2</v>
      </c>
      <c r="AG138" s="7">
        <f t="shared" si="108"/>
        <v>4</v>
      </c>
      <c r="AH138" s="7">
        <f t="shared" si="109"/>
        <v>4</v>
      </c>
      <c r="AI138" s="7">
        <f t="shared" si="110"/>
        <v>4</v>
      </c>
      <c r="AJ138" s="7">
        <f t="shared" si="111"/>
        <v>2</v>
      </c>
      <c r="AK138" s="7">
        <f t="shared" si="112"/>
        <v>4</v>
      </c>
      <c r="AL138" s="7">
        <f t="shared" si="113"/>
        <v>4</v>
      </c>
      <c r="AM138" s="7">
        <f t="shared" si="114"/>
        <v>4</v>
      </c>
      <c r="AN138" s="7">
        <f t="shared" si="115"/>
        <v>4</v>
      </c>
      <c r="AO138" s="7">
        <f t="shared" si="116"/>
        <v>2</v>
      </c>
      <c r="AP138" s="7">
        <f t="shared" si="117"/>
        <v>2</v>
      </c>
      <c r="AQ138" s="7">
        <f t="shared" si="118"/>
        <v>2</v>
      </c>
      <c r="AR138" s="7">
        <f t="shared" si="119"/>
        <v>4</v>
      </c>
      <c r="AS138" s="7">
        <f t="shared" si="120"/>
        <v>2</v>
      </c>
      <c r="AT138" s="7">
        <f t="shared" si="121"/>
        <v>4</v>
      </c>
      <c r="AU138" s="7">
        <f t="shared" si="122"/>
        <v>4</v>
      </c>
      <c r="AV138" s="7">
        <f t="shared" si="123"/>
        <v>2</v>
      </c>
      <c r="AW138" s="7">
        <f t="shared" si="124"/>
        <v>2</v>
      </c>
      <c r="AX138" s="7">
        <f t="shared" si="125"/>
        <v>4</v>
      </c>
      <c r="AY138" s="7">
        <f t="shared" si="126"/>
        <v>4</v>
      </c>
      <c r="AZ138" s="7">
        <f t="shared" si="127"/>
        <v>2</v>
      </c>
      <c r="BA138" s="7">
        <f t="shared" si="128"/>
        <v>2</v>
      </c>
      <c r="BB138" s="7">
        <f t="shared" si="129"/>
        <v>4</v>
      </c>
      <c r="BC138" s="7">
        <f t="shared" si="130"/>
        <v>2</v>
      </c>
      <c r="BD138" s="7">
        <f t="shared" si="131"/>
        <v>2</v>
      </c>
      <c r="BE138" s="7">
        <f t="shared" si="132"/>
        <v>2</v>
      </c>
      <c r="BF138" s="8">
        <f t="shared" si="95"/>
        <v>76</v>
      </c>
      <c r="BG138" s="8">
        <f t="shared" si="96"/>
        <v>3.04</v>
      </c>
      <c r="BH138" s="8">
        <f t="shared" si="97"/>
        <v>18</v>
      </c>
      <c r="BI138" s="8">
        <f t="shared" si="98"/>
        <v>3.6</v>
      </c>
      <c r="BJ138" s="8">
        <f t="shared" si="99"/>
        <v>16</v>
      </c>
      <c r="BK138" s="8">
        <f t="shared" si="100"/>
        <v>3.2</v>
      </c>
      <c r="BL138" s="8">
        <f t="shared" si="101"/>
        <v>16</v>
      </c>
      <c r="BM138" s="8">
        <f t="shared" si="102"/>
        <v>3.2</v>
      </c>
      <c r="BN138" s="8">
        <f t="shared" si="103"/>
        <v>14</v>
      </c>
      <c r="BO138" s="8">
        <f t="shared" si="104"/>
        <v>2.8</v>
      </c>
      <c r="BP138" s="8">
        <f t="shared" si="105"/>
        <v>12</v>
      </c>
      <c r="BQ138" s="8">
        <f t="shared" si="106"/>
        <v>2.4</v>
      </c>
    </row>
    <row r="139" spans="1:69" x14ac:dyDescent="0.25">
      <c r="A139">
        <v>37289</v>
      </c>
      <c r="B139">
        <v>0</v>
      </c>
      <c r="C139">
        <v>2000</v>
      </c>
      <c r="D139">
        <f t="shared" si="107"/>
        <v>24</v>
      </c>
      <c r="E139" s="1">
        <v>45595.880798611113</v>
      </c>
      <c r="F139" t="s">
        <v>155</v>
      </c>
      <c r="G139">
        <v>1</v>
      </c>
      <c r="H139" s="4">
        <v>2</v>
      </c>
      <c r="I139" s="4">
        <v>2</v>
      </c>
      <c r="J139" s="4">
        <v>4</v>
      </c>
      <c r="K139" s="4">
        <v>1</v>
      </c>
      <c r="L139" s="4">
        <v>1</v>
      </c>
      <c r="M139" s="4">
        <v>2</v>
      </c>
      <c r="N139" s="4">
        <v>2</v>
      </c>
      <c r="O139" s="4">
        <v>3</v>
      </c>
      <c r="P139" s="4">
        <v>4</v>
      </c>
      <c r="Q139" s="4">
        <v>2</v>
      </c>
      <c r="R139" s="4">
        <v>4</v>
      </c>
      <c r="S139" s="4">
        <v>3</v>
      </c>
      <c r="T139" s="4">
        <v>3</v>
      </c>
      <c r="U139" s="4">
        <v>4</v>
      </c>
      <c r="V139" s="4">
        <v>3</v>
      </c>
      <c r="W139" s="4">
        <v>2</v>
      </c>
      <c r="X139" s="4">
        <v>4</v>
      </c>
      <c r="Y139" s="4">
        <v>4</v>
      </c>
      <c r="Z139" s="4">
        <v>3</v>
      </c>
      <c r="AA139" s="4">
        <v>2</v>
      </c>
      <c r="AB139" s="4">
        <v>4</v>
      </c>
      <c r="AC139" s="4">
        <v>3</v>
      </c>
      <c r="AD139" s="4">
        <v>2</v>
      </c>
      <c r="AE139" s="4">
        <v>2</v>
      </c>
      <c r="AF139" s="4">
        <v>1</v>
      </c>
      <c r="AG139" s="7">
        <f t="shared" si="108"/>
        <v>2</v>
      </c>
      <c r="AH139" s="7">
        <f t="shared" si="109"/>
        <v>2</v>
      </c>
      <c r="AI139" s="7">
        <f t="shared" si="110"/>
        <v>2</v>
      </c>
      <c r="AJ139" s="7">
        <f t="shared" si="111"/>
        <v>1</v>
      </c>
      <c r="AK139" s="7">
        <f t="shared" si="112"/>
        <v>1</v>
      </c>
      <c r="AL139" s="7">
        <f t="shared" si="113"/>
        <v>2</v>
      </c>
      <c r="AM139" s="7">
        <f t="shared" si="114"/>
        <v>2</v>
      </c>
      <c r="AN139" s="7">
        <f t="shared" si="115"/>
        <v>3</v>
      </c>
      <c r="AO139" s="7">
        <f t="shared" si="116"/>
        <v>2</v>
      </c>
      <c r="AP139" s="7">
        <f t="shared" si="117"/>
        <v>2</v>
      </c>
      <c r="AQ139" s="7">
        <f t="shared" si="118"/>
        <v>2</v>
      </c>
      <c r="AR139" s="7">
        <f t="shared" si="119"/>
        <v>3</v>
      </c>
      <c r="AS139" s="7">
        <f t="shared" si="120"/>
        <v>3</v>
      </c>
      <c r="AT139" s="7">
        <f t="shared" si="121"/>
        <v>4</v>
      </c>
      <c r="AU139" s="7">
        <f t="shared" si="122"/>
        <v>3</v>
      </c>
      <c r="AV139" s="7">
        <f t="shared" si="123"/>
        <v>2</v>
      </c>
      <c r="AW139" s="7">
        <f t="shared" si="124"/>
        <v>2</v>
      </c>
      <c r="AX139" s="7">
        <f t="shared" si="125"/>
        <v>4</v>
      </c>
      <c r="AY139" s="7">
        <f t="shared" si="126"/>
        <v>3</v>
      </c>
      <c r="AZ139" s="7">
        <f t="shared" si="127"/>
        <v>2</v>
      </c>
      <c r="BA139" s="7">
        <f t="shared" si="128"/>
        <v>2</v>
      </c>
      <c r="BB139" s="7">
        <f t="shared" si="129"/>
        <v>3</v>
      </c>
      <c r="BC139" s="7">
        <f t="shared" si="130"/>
        <v>2</v>
      </c>
      <c r="BD139" s="7">
        <f t="shared" si="131"/>
        <v>2</v>
      </c>
      <c r="BE139" s="7">
        <f t="shared" si="132"/>
        <v>1</v>
      </c>
      <c r="BF139" s="8">
        <f t="shared" si="95"/>
        <v>57</v>
      </c>
      <c r="BG139" s="8">
        <f t="shared" si="96"/>
        <v>2.2799999999999998</v>
      </c>
      <c r="BH139" s="8">
        <f t="shared" si="97"/>
        <v>8</v>
      </c>
      <c r="BI139" s="8">
        <f t="shared" si="98"/>
        <v>1.6</v>
      </c>
      <c r="BJ139" s="8">
        <f t="shared" si="99"/>
        <v>11</v>
      </c>
      <c r="BK139" s="8">
        <f t="shared" si="100"/>
        <v>2.2000000000000002</v>
      </c>
      <c r="BL139" s="8">
        <f t="shared" si="101"/>
        <v>15</v>
      </c>
      <c r="BM139" s="8">
        <f t="shared" si="102"/>
        <v>3</v>
      </c>
      <c r="BN139" s="8">
        <f t="shared" si="103"/>
        <v>13</v>
      </c>
      <c r="BO139" s="8">
        <f t="shared" si="104"/>
        <v>2.6</v>
      </c>
      <c r="BP139" s="8">
        <f t="shared" si="105"/>
        <v>10</v>
      </c>
      <c r="BQ139" s="8">
        <f t="shared" si="106"/>
        <v>2</v>
      </c>
    </row>
    <row r="140" spans="1:69" x14ac:dyDescent="0.25">
      <c r="A140">
        <v>37250</v>
      </c>
      <c r="B140">
        <v>0</v>
      </c>
      <c r="C140">
        <v>2001</v>
      </c>
      <c r="D140">
        <f t="shared" si="107"/>
        <v>23</v>
      </c>
      <c r="E140" s="1">
        <v>45595.88212962963</v>
      </c>
      <c r="F140" t="s">
        <v>99</v>
      </c>
      <c r="G140">
        <v>1</v>
      </c>
      <c r="H140" s="4">
        <v>5</v>
      </c>
      <c r="I140" s="4">
        <v>4</v>
      </c>
      <c r="J140" s="4">
        <v>2</v>
      </c>
      <c r="K140" s="4">
        <v>4</v>
      </c>
      <c r="L140" s="4">
        <v>5</v>
      </c>
      <c r="M140" s="4">
        <v>4</v>
      </c>
      <c r="N140" s="4">
        <v>5</v>
      </c>
      <c r="O140" s="4">
        <v>4</v>
      </c>
      <c r="P140" s="4">
        <v>2</v>
      </c>
      <c r="Q140" s="4">
        <v>5</v>
      </c>
      <c r="R140" s="4">
        <v>5</v>
      </c>
      <c r="S140" s="4">
        <v>4</v>
      </c>
      <c r="T140" s="4">
        <v>5</v>
      </c>
      <c r="U140" s="4">
        <v>2</v>
      </c>
      <c r="V140" s="4">
        <v>4</v>
      </c>
      <c r="W140" s="4">
        <v>5</v>
      </c>
      <c r="X140" s="4">
        <v>2</v>
      </c>
      <c r="Y140" s="4">
        <v>4</v>
      </c>
      <c r="Z140" s="4">
        <v>5</v>
      </c>
      <c r="AA140" s="4">
        <v>5</v>
      </c>
      <c r="AB140" s="4">
        <v>4</v>
      </c>
      <c r="AC140" s="4">
        <v>5</v>
      </c>
      <c r="AD140" s="4">
        <v>4</v>
      </c>
      <c r="AE140" s="4">
        <v>4</v>
      </c>
      <c r="AF140" s="4">
        <v>2</v>
      </c>
      <c r="AG140" s="7">
        <f t="shared" si="108"/>
        <v>5</v>
      </c>
      <c r="AH140" s="7">
        <f t="shared" si="109"/>
        <v>4</v>
      </c>
      <c r="AI140" s="7">
        <f t="shared" si="110"/>
        <v>4</v>
      </c>
      <c r="AJ140" s="7">
        <f t="shared" si="111"/>
        <v>4</v>
      </c>
      <c r="AK140" s="7">
        <f t="shared" si="112"/>
        <v>5</v>
      </c>
      <c r="AL140" s="7">
        <f t="shared" si="113"/>
        <v>4</v>
      </c>
      <c r="AM140" s="7">
        <f t="shared" si="114"/>
        <v>5</v>
      </c>
      <c r="AN140" s="7">
        <f t="shared" si="115"/>
        <v>4</v>
      </c>
      <c r="AO140" s="7">
        <f t="shared" si="116"/>
        <v>4</v>
      </c>
      <c r="AP140" s="7">
        <f t="shared" si="117"/>
        <v>5</v>
      </c>
      <c r="AQ140" s="7">
        <f t="shared" si="118"/>
        <v>1</v>
      </c>
      <c r="AR140" s="7">
        <f t="shared" si="119"/>
        <v>4</v>
      </c>
      <c r="AS140" s="7">
        <f t="shared" si="120"/>
        <v>5</v>
      </c>
      <c r="AT140" s="7">
        <f t="shared" si="121"/>
        <v>2</v>
      </c>
      <c r="AU140" s="7">
        <f t="shared" si="122"/>
        <v>4</v>
      </c>
      <c r="AV140" s="7">
        <f t="shared" si="123"/>
        <v>5</v>
      </c>
      <c r="AW140" s="7">
        <f t="shared" si="124"/>
        <v>4</v>
      </c>
      <c r="AX140" s="7">
        <f t="shared" si="125"/>
        <v>4</v>
      </c>
      <c r="AY140" s="7">
        <f t="shared" si="126"/>
        <v>5</v>
      </c>
      <c r="AZ140" s="7">
        <f t="shared" si="127"/>
        <v>5</v>
      </c>
      <c r="BA140" s="7">
        <f t="shared" si="128"/>
        <v>2</v>
      </c>
      <c r="BB140" s="7">
        <f t="shared" si="129"/>
        <v>5</v>
      </c>
      <c r="BC140" s="7">
        <f t="shared" si="130"/>
        <v>4</v>
      </c>
      <c r="BD140" s="7">
        <f t="shared" si="131"/>
        <v>4</v>
      </c>
      <c r="BE140" s="7">
        <f t="shared" si="132"/>
        <v>2</v>
      </c>
      <c r="BF140" s="8">
        <f t="shared" si="95"/>
        <v>100</v>
      </c>
      <c r="BG140" s="8">
        <f t="shared" si="96"/>
        <v>4</v>
      </c>
      <c r="BH140" s="8">
        <f t="shared" si="97"/>
        <v>22</v>
      </c>
      <c r="BI140" s="8">
        <f t="shared" si="98"/>
        <v>4.4000000000000004</v>
      </c>
      <c r="BJ140" s="8">
        <f t="shared" si="99"/>
        <v>22</v>
      </c>
      <c r="BK140" s="8">
        <f t="shared" si="100"/>
        <v>4.4000000000000004</v>
      </c>
      <c r="BL140" s="8">
        <f t="shared" si="101"/>
        <v>16</v>
      </c>
      <c r="BM140" s="8">
        <f t="shared" si="102"/>
        <v>3.2</v>
      </c>
      <c r="BN140" s="8">
        <f t="shared" si="103"/>
        <v>23</v>
      </c>
      <c r="BO140" s="8">
        <f t="shared" si="104"/>
        <v>4.5999999999999996</v>
      </c>
      <c r="BP140" s="8">
        <f t="shared" si="105"/>
        <v>17</v>
      </c>
      <c r="BQ140" s="8">
        <f t="shared" si="106"/>
        <v>3.4</v>
      </c>
    </row>
    <row r="141" spans="1:69" x14ac:dyDescent="0.25">
      <c r="A141">
        <v>37294</v>
      </c>
      <c r="B141">
        <v>0</v>
      </c>
      <c r="C141">
        <v>1997</v>
      </c>
      <c r="D141">
        <f t="shared" si="107"/>
        <v>27</v>
      </c>
      <c r="E141" s="1">
        <v>45595.883564814816</v>
      </c>
      <c r="F141" t="s">
        <v>156</v>
      </c>
      <c r="G141">
        <v>1</v>
      </c>
      <c r="H141" s="4">
        <v>5</v>
      </c>
      <c r="I141" s="4">
        <v>5</v>
      </c>
      <c r="J141" s="4">
        <v>1</v>
      </c>
      <c r="K141" s="4">
        <v>5</v>
      </c>
      <c r="L141" s="4">
        <v>5</v>
      </c>
      <c r="M141" s="4">
        <v>4</v>
      </c>
      <c r="N141" s="4">
        <v>4</v>
      </c>
      <c r="O141" s="4">
        <v>5</v>
      </c>
      <c r="P141" s="4">
        <v>2</v>
      </c>
      <c r="Q141" s="4">
        <v>4</v>
      </c>
      <c r="R141" s="4">
        <v>5</v>
      </c>
      <c r="S141" s="4">
        <v>5</v>
      </c>
      <c r="T141" s="4">
        <v>3</v>
      </c>
      <c r="U141" s="4">
        <v>4</v>
      </c>
      <c r="V141" s="4">
        <v>4</v>
      </c>
      <c r="W141" s="4">
        <v>4</v>
      </c>
      <c r="X141" s="4">
        <v>2</v>
      </c>
      <c r="Y141" s="4">
        <v>4</v>
      </c>
      <c r="Z141" s="4">
        <v>4</v>
      </c>
      <c r="AA141" s="4">
        <v>4</v>
      </c>
      <c r="AB141" s="4">
        <v>2</v>
      </c>
      <c r="AC141" s="4">
        <v>4</v>
      </c>
      <c r="AD141" s="4">
        <v>5</v>
      </c>
      <c r="AE141" s="4">
        <v>5</v>
      </c>
      <c r="AF141" s="4">
        <v>4</v>
      </c>
      <c r="AG141" s="7">
        <f t="shared" si="108"/>
        <v>5</v>
      </c>
      <c r="AH141" s="7">
        <f t="shared" si="109"/>
        <v>5</v>
      </c>
      <c r="AI141" s="7">
        <f t="shared" si="110"/>
        <v>5</v>
      </c>
      <c r="AJ141" s="7">
        <f t="shared" si="111"/>
        <v>5</v>
      </c>
      <c r="AK141" s="7">
        <f t="shared" si="112"/>
        <v>5</v>
      </c>
      <c r="AL141" s="7">
        <f t="shared" si="113"/>
        <v>4</v>
      </c>
      <c r="AM141" s="7">
        <f t="shared" si="114"/>
        <v>4</v>
      </c>
      <c r="AN141" s="7">
        <f t="shared" si="115"/>
        <v>5</v>
      </c>
      <c r="AO141" s="7">
        <f t="shared" si="116"/>
        <v>4</v>
      </c>
      <c r="AP141" s="7">
        <f t="shared" si="117"/>
        <v>4</v>
      </c>
      <c r="AQ141" s="7">
        <f t="shared" si="118"/>
        <v>1</v>
      </c>
      <c r="AR141" s="7">
        <f t="shared" si="119"/>
        <v>5</v>
      </c>
      <c r="AS141" s="7">
        <f t="shared" si="120"/>
        <v>3</v>
      </c>
      <c r="AT141" s="7">
        <f t="shared" si="121"/>
        <v>4</v>
      </c>
      <c r="AU141" s="7">
        <f t="shared" si="122"/>
        <v>4</v>
      </c>
      <c r="AV141" s="7">
        <f t="shared" si="123"/>
        <v>4</v>
      </c>
      <c r="AW141" s="7">
        <f t="shared" si="124"/>
        <v>4</v>
      </c>
      <c r="AX141" s="7">
        <f t="shared" si="125"/>
        <v>4</v>
      </c>
      <c r="AY141" s="7">
        <f t="shared" si="126"/>
        <v>4</v>
      </c>
      <c r="AZ141" s="7">
        <f t="shared" si="127"/>
        <v>4</v>
      </c>
      <c r="BA141" s="7">
        <f t="shared" si="128"/>
        <v>4</v>
      </c>
      <c r="BB141" s="7">
        <f t="shared" si="129"/>
        <v>4</v>
      </c>
      <c r="BC141" s="7">
        <f t="shared" si="130"/>
        <v>5</v>
      </c>
      <c r="BD141" s="7">
        <f t="shared" si="131"/>
        <v>5</v>
      </c>
      <c r="BE141" s="7">
        <f t="shared" si="132"/>
        <v>4</v>
      </c>
      <c r="BF141" s="8">
        <f t="shared" si="95"/>
        <v>105</v>
      </c>
      <c r="BG141" s="8">
        <f t="shared" si="96"/>
        <v>4.2</v>
      </c>
      <c r="BH141" s="8">
        <f t="shared" si="97"/>
        <v>25</v>
      </c>
      <c r="BI141" s="8">
        <f t="shared" si="98"/>
        <v>5</v>
      </c>
      <c r="BJ141" s="8">
        <f t="shared" si="99"/>
        <v>21</v>
      </c>
      <c r="BK141" s="8">
        <f t="shared" si="100"/>
        <v>4.2</v>
      </c>
      <c r="BL141" s="8">
        <f t="shared" si="101"/>
        <v>17</v>
      </c>
      <c r="BM141" s="8">
        <f t="shared" si="102"/>
        <v>3.4</v>
      </c>
      <c r="BN141" s="8">
        <f t="shared" si="103"/>
        <v>20</v>
      </c>
      <c r="BO141" s="8">
        <f t="shared" si="104"/>
        <v>4</v>
      </c>
      <c r="BP141" s="8">
        <f t="shared" si="105"/>
        <v>22</v>
      </c>
      <c r="BQ141" s="8">
        <f t="shared" si="106"/>
        <v>4.4000000000000004</v>
      </c>
    </row>
    <row r="142" spans="1:69" x14ac:dyDescent="0.25">
      <c r="A142">
        <v>37310</v>
      </c>
      <c r="B142">
        <v>0</v>
      </c>
      <c r="C142">
        <v>1972</v>
      </c>
      <c r="D142">
        <f t="shared" si="107"/>
        <v>52</v>
      </c>
      <c r="E142" s="1">
        <v>45595.909513888888</v>
      </c>
      <c r="F142" t="s">
        <v>101</v>
      </c>
      <c r="H142" s="4">
        <v>4</v>
      </c>
      <c r="I142" s="4">
        <v>4</v>
      </c>
      <c r="J142" s="4">
        <v>2</v>
      </c>
      <c r="K142" s="4">
        <v>4</v>
      </c>
      <c r="L142" s="4">
        <v>4</v>
      </c>
      <c r="M142" s="4">
        <v>4</v>
      </c>
      <c r="N142" s="4">
        <v>4</v>
      </c>
      <c r="O142" s="4">
        <v>4</v>
      </c>
      <c r="P142" s="4">
        <v>2</v>
      </c>
      <c r="Q142" s="4">
        <v>4</v>
      </c>
      <c r="R142" s="4">
        <v>3</v>
      </c>
      <c r="S142" s="4">
        <v>4</v>
      </c>
      <c r="T142" s="4">
        <v>4</v>
      </c>
      <c r="U142" s="4">
        <v>4</v>
      </c>
      <c r="V142" s="4">
        <v>4</v>
      </c>
      <c r="W142" s="4">
        <v>4</v>
      </c>
      <c r="X142" s="4">
        <v>2</v>
      </c>
      <c r="Y142" s="4">
        <v>4</v>
      </c>
      <c r="Z142" s="4">
        <v>4</v>
      </c>
      <c r="AA142" s="4">
        <v>4</v>
      </c>
      <c r="AB142" s="4">
        <v>2</v>
      </c>
      <c r="AC142" s="4">
        <v>4</v>
      </c>
      <c r="AD142" s="4">
        <v>4</v>
      </c>
      <c r="AE142" s="4">
        <v>4</v>
      </c>
      <c r="AF142" s="4">
        <v>4</v>
      </c>
      <c r="AG142" s="7">
        <f t="shared" si="108"/>
        <v>4</v>
      </c>
      <c r="AH142" s="7">
        <f t="shared" si="109"/>
        <v>4</v>
      </c>
      <c r="AI142" s="7">
        <f t="shared" si="110"/>
        <v>4</v>
      </c>
      <c r="AJ142" s="7">
        <f t="shared" si="111"/>
        <v>4</v>
      </c>
      <c r="AK142" s="7">
        <f t="shared" si="112"/>
        <v>4</v>
      </c>
      <c r="AL142" s="7">
        <f t="shared" si="113"/>
        <v>4</v>
      </c>
      <c r="AM142" s="7">
        <f t="shared" si="114"/>
        <v>4</v>
      </c>
      <c r="AN142" s="7">
        <f t="shared" si="115"/>
        <v>4</v>
      </c>
      <c r="AO142" s="7">
        <f t="shared" si="116"/>
        <v>4</v>
      </c>
      <c r="AP142" s="7">
        <f t="shared" si="117"/>
        <v>4</v>
      </c>
      <c r="AQ142" s="7">
        <f t="shared" si="118"/>
        <v>3</v>
      </c>
      <c r="AR142" s="7">
        <f t="shared" si="119"/>
        <v>4</v>
      </c>
      <c r="AS142" s="7">
        <f t="shared" si="120"/>
        <v>4</v>
      </c>
      <c r="AT142" s="7">
        <f t="shared" si="121"/>
        <v>4</v>
      </c>
      <c r="AU142" s="7">
        <f t="shared" si="122"/>
        <v>4</v>
      </c>
      <c r="AV142" s="7">
        <f t="shared" si="123"/>
        <v>4</v>
      </c>
      <c r="AW142" s="7">
        <f t="shared" si="124"/>
        <v>4</v>
      </c>
      <c r="AX142" s="7">
        <f t="shared" si="125"/>
        <v>4</v>
      </c>
      <c r="AY142" s="7">
        <f t="shared" si="126"/>
        <v>4</v>
      </c>
      <c r="AZ142" s="7">
        <f t="shared" si="127"/>
        <v>4</v>
      </c>
      <c r="BA142" s="7">
        <f t="shared" si="128"/>
        <v>4</v>
      </c>
      <c r="BB142" s="7">
        <f t="shared" si="129"/>
        <v>4</v>
      </c>
      <c r="BC142" s="7">
        <f t="shared" si="130"/>
        <v>4</v>
      </c>
      <c r="BD142" s="7">
        <f t="shared" si="131"/>
        <v>4</v>
      </c>
      <c r="BE142" s="7">
        <f t="shared" si="132"/>
        <v>4</v>
      </c>
      <c r="BF142" s="8">
        <f t="shared" si="95"/>
        <v>99</v>
      </c>
      <c r="BG142" s="8">
        <f t="shared" si="96"/>
        <v>3.96</v>
      </c>
      <c r="BH142" s="8">
        <f t="shared" si="97"/>
        <v>20</v>
      </c>
      <c r="BI142" s="8">
        <f t="shared" si="98"/>
        <v>4</v>
      </c>
      <c r="BJ142" s="8">
        <f t="shared" si="99"/>
        <v>20</v>
      </c>
      <c r="BK142" s="8">
        <f t="shared" si="100"/>
        <v>4</v>
      </c>
      <c r="BL142" s="8">
        <f t="shared" si="101"/>
        <v>19</v>
      </c>
      <c r="BM142" s="8">
        <f t="shared" si="102"/>
        <v>3.8</v>
      </c>
      <c r="BN142" s="8">
        <f t="shared" si="103"/>
        <v>20</v>
      </c>
      <c r="BO142" s="8">
        <f t="shared" si="104"/>
        <v>4</v>
      </c>
      <c r="BP142" s="8">
        <f t="shared" si="105"/>
        <v>20</v>
      </c>
      <c r="BQ142" s="8">
        <f t="shared" si="106"/>
        <v>4</v>
      </c>
    </row>
    <row r="143" spans="1:69" x14ac:dyDescent="0.25">
      <c r="A143">
        <v>37360</v>
      </c>
      <c r="B143">
        <v>0</v>
      </c>
      <c r="C143">
        <v>1984</v>
      </c>
      <c r="D143">
        <f t="shared" si="107"/>
        <v>40</v>
      </c>
      <c r="E143" s="1">
        <v>45595.967974537038</v>
      </c>
      <c r="F143" t="s">
        <v>157</v>
      </c>
      <c r="G143">
        <v>1</v>
      </c>
      <c r="H143" s="4">
        <v>5</v>
      </c>
      <c r="I143" s="4">
        <v>4</v>
      </c>
      <c r="J143" s="4">
        <v>2</v>
      </c>
      <c r="K143" s="4">
        <v>4</v>
      </c>
      <c r="L143" s="4">
        <v>5</v>
      </c>
      <c r="M143" s="4">
        <v>5</v>
      </c>
      <c r="N143" s="4">
        <v>5</v>
      </c>
      <c r="O143" s="4">
        <v>4</v>
      </c>
      <c r="P143" s="4">
        <v>2</v>
      </c>
      <c r="Q143" s="4">
        <v>3</v>
      </c>
      <c r="R143" s="4">
        <v>4</v>
      </c>
      <c r="S143" s="4">
        <v>4</v>
      </c>
      <c r="T143" s="4">
        <v>4</v>
      </c>
      <c r="U143" s="4">
        <v>4</v>
      </c>
      <c r="V143" s="4">
        <v>4</v>
      </c>
      <c r="W143" s="4">
        <v>4</v>
      </c>
      <c r="X143" s="4">
        <v>3</v>
      </c>
      <c r="Y143" s="4">
        <v>2</v>
      </c>
      <c r="Z143" s="4">
        <v>4</v>
      </c>
      <c r="AA143" s="4">
        <v>3</v>
      </c>
      <c r="AB143" s="4">
        <v>2</v>
      </c>
      <c r="AC143" s="4">
        <v>3</v>
      </c>
      <c r="AD143" s="4">
        <v>4</v>
      </c>
      <c r="AE143" s="4">
        <v>4</v>
      </c>
      <c r="AF143" s="4">
        <v>4</v>
      </c>
      <c r="AG143" s="7">
        <f t="shared" si="108"/>
        <v>5</v>
      </c>
      <c r="AH143" s="7">
        <f t="shared" si="109"/>
        <v>4</v>
      </c>
      <c r="AI143" s="7">
        <f t="shared" si="110"/>
        <v>4</v>
      </c>
      <c r="AJ143" s="7">
        <f t="shared" si="111"/>
        <v>4</v>
      </c>
      <c r="AK143" s="7">
        <f t="shared" si="112"/>
        <v>5</v>
      </c>
      <c r="AL143" s="7">
        <f t="shared" si="113"/>
        <v>5</v>
      </c>
      <c r="AM143" s="7">
        <f t="shared" si="114"/>
        <v>5</v>
      </c>
      <c r="AN143" s="7">
        <f t="shared" si="115"/>
        <v>4</v>
      </c>
      <c r="AO143" s="7">
        <f t="shared" si="116"/>
        <v>4</v>
      </c>
      <c r="AP143" s="7">
        <f t="shared" si="117"/>
        <v>3</v>
      </c>
      <c r="AQ143" s="7">
        <f t="shared" si="118"/>
        <v>2</v>
      </c>
      <c r="AR143" s="7">
        <f t="shared" si="119"/>
        <v>4</v>
      </c>
      <c r="AS143" s="7">
        <f t="shared" si="120"/>
        <v>4</v>
      </c>
      <c r="AT143" s="7">
        <f t="shared" si="121"/>
        <v>4</v>
      </c>
      <c r="AU143" s="7">
        <f t="shared" si="122"/>
        <v>4</v>
      </c>
      <c r="AV143" s="7">
        <f t="shared" si="123"/>
        <v>4</v>
      </c>
      <c r="AW143" s="7">
        <f t="shared" si="124"/>
        <v>3</v>
      </c>
      <c r="AX143" s="7">
        <f t="shared" si="125"/>
        <v>2</v>
      </c>
      <c r="AY143" s="7">
        <f t="shared" si="126"/>
        <v>4</v>
      </c>
      <c r="AZ143" s="7">
        <f t="shared" si="127"/>
        <v>3</v>
      </c>
      <c r="BA143" s="7">
        <f t="shared" si="128"/>
        <v>4</v>
      </c>
      <c r="BB143" s="7">
        <f t="shared" si="129"/>
        <v>3</v>
      </c>
      <c r="BC143" s="7">
        <f t="shared" si="130"/>
        <v>4</v>
      </c>
      <c r="BD143" s="7">
        <f t="shared" si="131"/>
        <v>4</v>
      </c>
      <c r="BE143" s="7">
        <f t="shared" si="132"/>
        <v>4</v>
      </c>
      <c r="BF143" s="8">
        <f t="shared" si="95"/>
        <v>96</v>
      </c>
      <c r="BG143" s="8">
        <f t="shared" si="96"/>
        <v>3.84</v>
      </c>
      <c r="BH143" s="8">
        <f t="shared" si="97"/>
        <v>22</v>
      </c>
      <c r="BI143" s="8">
        <f t="shared" si="98"/>
        <v>4.4000000000000004</v>
      </c>
      <c r="BJ143" s="8">
        <f t="shared" si="99"/>
        <v>21</v>
      </c>
      <c r="BK143" s="8">
        <f t="shared" si="100"/>
        <v>4.2</v>
      </c>
      <c r="BL143" s="8">
        <f t="shared" si="101"/>
        <v>18</v>
      </c>
      <c r="BM143" s="8">
        <f t="shared" si="102"/>
        <v>3.6</v>
      </c>
      <c r="BN143" s="8">
        <f t="shared" si="103"/>
        <v>16</v>
      </c>
      <c r="BO143" s="8">
        <f t="shared" si="104"/>
        <v>3.2</v>
      </c>
      <c r="BP143" s="8">
        <f t="shared" si="105"/>
        <v>19</v>
      </c>
      <c r="BQ143" s="8">
        <f t="shared" si="106"/>
        <v>3.8</v>
      </c>
    </row>
    <row r="144" spans="1:69" x14ac:dyDescent="0.25">
      <c r="A144">
        <v>37373</v>
      </c>
      <c r="B144">
        <v>1</v>
      </c>
      <c r="C144">
        <v>1976</v>
      </c>
      <c r="D144">
        <f t="shared" si="107"/>
        <v>48</v>
      </c>
      <c r="E144" s="1">
        <v>45595.969953703701</v>
      </c>
      <c r="F144" t="s">
        <v>158</v>
      </c>
      <c r="G144">
        <v>0</v>
      </c>
      <c r="H144" s="4">
        <v>3</v>
      </c>
      <c r="I144" s="4">
        <v>3</v>
      </c>
      <c r="J144" s="4">
        <v>3</v>
      </c>
      <c r="K144" s="4">
        <v>3</v>
      </c>
      <c r="L144" s="4">
        <v>2</v>
      </c>
      <c r="M144" s="4">
        <v>4</v>
      </c>
      <c r="N144" s="4">
        <v>3</v>
      </c>
      <c r="O144" s="4">
        <v>3</v>
      </c>
      <c r="P144" s="4">
        <v>3</v>
      </c>
      <c r="Q144" s="4">
        <v>3</v>
      </c>
      <c r="R144" s="4">
        <v>2</v>
      </c>
      <c r="S144" s="4">
        <v>3</v>
      </c>
      <c r="T144" s="4">
        <v>3</v>
      </c>
      <c r="U144" s="4">
        <v>3</v>
      </c>
      <c r="V144" s="4">
        <v>3</v>
      </c>
      <c r="W144" s="4">
        <v>4</v>
      </c>
      <c r="X144" s="4">
        <v>3</v>
      </c>
      <c r="Y144" s="4">
        <v>4</v>
      </c>
      <c r="Z144" s="4">
        <v>3</v>
      </c>
      <c r="AA144" s="4">
        <v>3</v>
      </c>
      <c r="AB144" s="4">
        <v>2</v>
      </c>
      <c r="AC144" s="4">
        <v>2</v>
      </c>
      <c r="AD144" s="4">
        <v>2</v>
      </c>
      <c r="AE144" s="4">
        <v>3</v>
      </c>
      <c r="AF144" s="4">
        <v>2</v>
      </c>
      <c r="AG144" s="7">
        <f t="shared" si="108"/>
        <v>3</v>
      </c>
      <c r="AH144" s="7">
        <f t="shared" si="109"/>
        <v>3</v>
      </c>
      <c r="AI144" s="7">
        <f t="shared" si="110"/>
        <v>3</v>
      </c>
      <c r="AJ144" s="7">
        <f t="shared" si="111"/>
        <v>3</v>
      </c>
      <c r="AK144" s="7">
        <f t="shared" si="112"/>
        <v>2</v>
      </c>
      <c r="AL144" s="7">
        <f t="shared" si="113"/>
        <v>4</v>
      </c>
      <c r="AM144" s="7">
        <f t="shared" si="114"/>
        <v>3</v>
      </c>
      <c r="AN144" s="7">
        <f t="shared" si="115"/>
        <v>3</v>
      </c>
      <c r="AO144" s="7">
        <f t="shared" si="116"/>
        <v>3</v>
      </c>
      <c r="AP144" s="7">
        <f t="shared" si="117"/>
        <v>3</v>
      </c>
      <c r="AQ144" s="7">
        <f t="shared" si="118"/>
        <v>4</v>
      </c>
      <c r="AR144" s="7">
        <f t="shared" si="119"/>
        <v>3</v>
      </c>
      <c r="AS144" s="7">
        <f t="shared" si="120"/>
        <v>3</v>
      </c>
      <c r="AT144" s="7">
        <f t="shared" si="121"/>
        <v>3</v>
      </c>
      <c r="AU144" s="7">
        <f t="shared" si="122"/>
        <v>3</v>
      </c>
      <c r="AV144" s="7">
        <f t="shared" si="123"/>
        <v>4</v>
      </c>
      <c r="AW144" s="7">
        <f t="shared" si="124"/>
        <v>3</v>
      </c>
      <c r="AX144" s="7">
        <f t="shared" si="125"/>
        <v>4</v>
      </c>
      <c r="AY144" s="7">
        <f t="shared" si="126"/>
        <v>3</v>
      </c>
      <c r="AZ144" s="7">
        <f t="shared" si="127"/>
        <v>3</v>
      </c>
      <c r="BA144" s="7">
        <f t="shared" si="128"/>
        <v>4</v>
      </c>
      <c r="BB144" s="7">
        <f t="shared" si="129"/>
        <v>2</v>
      </c>
      <c r="BC144" s="7">
        <f t="shared" si="130"/>
        <v>2</v>
      </c>
      <c r="BD144" s="7">
        <f t="shared" si="131"/>
        <v>3</v>
      </c>
      <c r="BE144" s="7">
        <f t="shared" si="132"/>
        <v>2</v>
      </c>
      <c r="BF144" s="8">
        <f t="shared" si="95"/>
        <v>76</v>
      </c>
      <c r="BG144" s="8">
        <f t="shared" si="96"/>
        <v>3.04</v>
      </c>
      <c r="BH144" s="8">
        <f t="shared" si="97"/>
        <v>14</v>
      </c>
      <c r="BI144" s="8">
        <f t="shared" si="98"/>
        <v>2.8</v>
      </c>
      <c r="BJ144" s="8">
        <f t="shared" si="99"/>
        <v>16</v>
      </c>
      <c r="BK144" s="8">
        <f t="shared" si="100"/>
        <v>3.2</v>
      </c>
      <c r="BL144" s="8">
        <f t="shared" si="101"/>
        <v>16</v>
      </c>
      <c r="BM144" s="8">
        <f t="shared" si="102"/>
        <v>3.2</v>
      </c>
      <c r="BN144" s="8">
        <f t="shared" si="103"/>
        <v>17</v>
      </c>
      <c r="BO144" s="8">
        <f t="shared" si="104"/>
        <v>3.4</v>
      </c>
      <c r="BP144" s="8">
        <f t="shared" si="105"/>
        <v>13</v>
      </c>
      <c r="BQ144" s="8">
        <f t="shared" si="106"/>
        <v>2.6</v>
      </c>
    </row>
    <row r="145" spans="1:69" x14ac:dyDescent="0.25">
      <c r="A145">
        <v>37371</v>
      </c>
      <c r="B145">
        <v>1</v>
      </c>
      <c r="C145">
        <v>2000</v>
      </c>
      <c r="D145">
        <f t="shared" si="107"/>
        <v>24</v>
      </c>
      <c r="E145" s="1">
        <v>45595.983877314815</v>
      </c>
      <c r="F145" t="s">
        <v>159</v>
      </c>
      <c r="G145">
        <v>1</v>
      </c>
      <c r="H145" s="4">
        <v>4</v>
      </c>
      <c r="I145" s="4">
        <v>4</v>
      </c>
      <c r="J145" s="4">
        <v>1</v>
      </c>
      <c r="K145" s="4">
        <v>4</v>
      </c>
      <c r="L145" s="4">
        <v>4</v>
      </c>
      <c r="M145" s="4">
        <v>5</v>
      </c>
      <c r="N145" s="4">
        <v>5</v>
      </c>
      <c r="O145" s="4">
        <v>5</v>
      </c>
      <c r="P145" s="4">
        <v>1</v>
      </c>
      <c r="Q145" s="4">
        <v>5</v>
      </c>
      <c r="R145" s="4">
        <v>1</v>
      </c>
      <c r="S145" s="4">
        <v>4</v>
      </c>
      <c r="T145" s="4">
        <v>5</v>
      </c>
      <c r="U145" s="4">
        <v>5</v>
      </c>
      <c r="V145" s="4">
        <v>5</v>
      </c>
      <c r="W145" s="4">
        <v>5</v>
      </c>
      <c r="X145" s="4">
        <v>1</v>
      </c>
      <c r="Y145" s="4">
        <v>5</v>
      </c>
      <c r="Z145" s="4">
        <v>5</v>
      </c>
      <c r="AA145" s="4">
        <v>5</v>
      </c>
      <c r="AB145" s="4">
        <v>1</v>
      </c>
      <c r="AC145" s="4">
        <v>5</v>
      </c>
      <c r="AD145" s="4">
        <v>5</v>
      </c>
      <c r="AE145" s="4">
        <v>5</v>
      </c>
      <c r="AF145" s="4">
        <v>5</v>
      </c>
      <c r="AG145" s="7">
        <f t="shared" si="108"/>
        <v>4</v>
      </c>
      <c r="AH145" s="7">
        <f t="shared" si="109"/>
        <v>4</v>
      </c>
      <c r="AI145" s="7">
        <f t="shared" si="110"/>
        <v>5</v>
      </c>
      <c r="AJ145" s="7">
        <f t="shared" si="111"/>
        <v>4</v>
      </c>
      <c r="AK145" s="7">
        <f t="shared" si="112"/>
        <v>4</v>
      </c>
      <c r="AL145" s="7">
        <f t="shared" si="113"/>
        <v>5</v>
      </c>
      <c r="AM145" s="7">
        <f t="shared" si="114"/>
        <v>5</v>
      </c>
      <c r="AN145" s="7">
        <f t="shared" si="115"/>
        <v>5</v>
      </c>
      <c r="AO145" s="7">
        <f t="shared" si="116"/>
        <v>5</v>
      </c>
      <c r="AP145" s="7">
        <f t="shared" si="117"/>
        <v>5</v>
      </c>
      <c r="AQ145" s="7">
        <f t="shared" si="118"/>
        <v>5</v>
      </c>
      <c r="AR145" s="7">
        <f t="shared" si="119"/>
        <v>4</v>
      </c>
      <c r="AS145" s="7">
        <f t="shared" si="120"/>
        <v>5</v>
      </c>
      <c r="AT145" s="7">
        <f t="shared" si="121"/>
        <v>5</v>
      </c>
      <c r="AU145" s="7">
        <f t="shared" si="122"/>
        <v>5</v>
      </c>
      <c r="AV145" s="7">
        <f t="shared" si="123"/>
        <v>5</v>
      </c>
      <c r="AW145" s="7">
        <f t="shared" si="124"/>
        <v>5</v>
      </c>
      <c r="AX145" s="7">
        <f t="shared" si="125"/>
        <v>5</v>
      </c>
      <c r="AY145" s="7">
        <f t="shared" si="126"/>
        <v>5</v>
      </c>
      <c r="AZ145" s="7">
        <f t="shared" si="127"/>
        <v>5</v>
      </c>
      <c r="BA145" s="7">
        <f t="shared" si="128"/>
        <v>5</v>
      </c>
      <c r="BB145" s="7">
        <f t="shared" si="129"/>
        <v>5</v>
      </c>
      <c r="BC145" s="7">
        <f t="shared" si="130"/>
        <v>5</v>
      </c>
      <c r="BD145" s="7">
        <f t="shared" si="131"/>
        <v>5</v>
      </c>
      <c r="BE145" s="7">
        <f t="shared" si="132"/>
        <v>5</v>
      </c>
      <c r="BF145" s="8">
        <f t="shared" si="95"/>
        <v>120</v>
      </c>
      <c r="BG145" s="8">
        <f t="shared" si="96"/>
        <v>4.8</v>
      </c>
      <c r="BH145" s="8">
        <f t="shared" si="97"/>
        <v>21</v>
      </c>
      <c r="BI145" s="8">
        <f t="shared" si="98"/>
        <v>4.2</v>
      </c>
      <c r="BJ145" s="8">
        <f t="shared" si="99"/>
        <v>25</v>
      </c>
      <c r="BK145" s="8">
        <f t="shared" si="100"/>
        <v>5</v>
      </c>
      <c r="BL145" s="8">
        <f t="shared" si="101"/>
        <v>24</v>
      </c>
      <c r="BM145" s="8">
        <f t="shared" si="102"/>
        <v>4.8</v>
      </c>
      <c r="BN145" s="8">
        <f t="shared" si="103"/>
        <v>25</v>
      </c>
      <c r="BO145" s="8">
        <f t="shared" si="104"/>
        <v>5</v>
      </c>
      <c r="BP145" s="8">
        <f t="shared" si="105"/>
        <v>25</v>
      </c>
      <c r="BQ145" s="8">
        <f t="shared" si="106"/>
        <v>5</v>
      </c>
    </row>
    <row r="146" spans="1:69" x14ac:dyDescent="0.25">
      <c r="A146">
        <v>37370</v>
      </c>
      <c r="B146">
        <v>0</v>
      </c>
      <c r="C146">
        <v>1999</v>
      </c>
      <c r="D146">
        <f t="shared" si="107"/>
        <v>25</v>
      </c>
      <c r="E146" s="1">
        <v>45595.984050925923</v>
      </c>
      <c r="F146" t="s">
        <v>118</v>
      </c>
      <c r="G146">
        <v>1</v>
      </c>
      <c r="H146" s="4">
        <v>4</v>
      </c>
      <c r="I146" s="4">
        <v>4</v>
      </c>
      <c r="J146" s="4">
        <v>2</v>
      </c>
      <c r="K146" s="4">
        <v>4</v>
      </c>
      <c r="L146" s="4">
        <v>3</v>
      </c>
      <c r="M146" s="4">
        <v>4</v>
      </c>
      <c r="N146" s="4">
        <v>1</v>
      </c>
      <c r="O146" s="4">
        <v>2</v>
      </c>
      <c r="P146" s="4">
        <v>4</v>
      </c>
      <c r="Q146" s="4">
        <v>1</v>
      </c>
      <c r="R146" s="4">
        <v>5</v>
      </c>
      <c r="S146" s="4">
        <v>4</v>
      </c>
      <c r="T146" s="4">
        <v>2</v>
      </c>
      <c r="U146" s="4">
        <v>3</v>
      </c>
      <c r="V146" s="4">
        <v>4</v>
      </c>
      <c r="W146" s="4">
        <v>2</v>
      </c>
      <c r="X146" s="4">
        <v>4</v>
      </c>
      <c r="Y146" s="4">
        <v>3</v>
      </c>
      <c r="Z146" s="4">
        <v>4</v>
      </c>
      <c r="AA146" s="4">
        <v>2</v>
      </c>
      <c r="AB146" s="4">
        <v>3</v>
      </c>
      <c r="AC146" s="4">
        <v>2</v>
      </c>
      <c r="AD146" s="4">
        <v>1</v>
      </c>
      <c r="AE146" s="4">
        <v>2</v>
      </c>
      <c r="AF146" s="4">
        <v>2</v>
      </c>
      <c r="AG146" s="7">
        <f t="shared" si="108"/>
        <v>4</v>
      </c>
      <c r="AH146" s="7">
        <f t="shared" si="109"/>
        <v>4</v>
      </c>
      <c r="AI146" s="7">
        <f t="shared" si="110"/>
        <v>4</v>
      </c>
      <c r="AJ146" s="7">
        <f t="shared" si="111"/>
        <v>4</v>
      </c>
      <c r="AK146" s="7">
        <f t="shared" si="112"/>
        <v>3</v>
      </c>
      <c r="AL146" s="7">
        <f t="shared" si="113"/>
        <v>4</v>
      </c>
      <c r="AM146" s="7">
        <f t="shared" si="114"/>
        <v>1</v>
      </c>
      <c r="AN146" s="7">
        <f t="shared" si="115"/>
        <v>2</v>
      </c>
      <c r="AO146" s="7">
        <f t="shared" si="116"/>
        <v>2</v>
      </c>
      <c r="AP146" s="7">
        <f t="shared" si="117"/>
        <v>1</v>
      </c>
      <c r="AQ146" s="7">
        <f t="shared" si="118"/>
        <v>1</v>
      </c>
      <c r="AR146" s="7">
        <f t="shared" si="119"/>
        <v>4</v>
      </c>
      <c r="AS146" s="7">
        <f t="shared" si="120"/>
        <v>2</v>
      </c>
      <c r="AT146" s="7">
        <f t="shared" si="121"/>
        <v>3</v>
      </c>
      <c r="AU146" s="7">
        <f t="shared" si="122"/>
        <v>4</v>
      </c>
      <c r="AV146" s="7">
        <f t="shared" si="123"/>
        <v>2</v>
      </c>
      <c r="AW146" s="7">
        <f t="shared" si="124"/>
        <v>2</v>
      </c>
      <c r="AX146" s="7">
        <f t="shared" si="125"/>
        <v>3</v>
      </c>
      <c r="AY146" s="7">
        <f t="shared" si="126"/>
        <v>4</v>
      </c>
      <c r="AZ146" s="7">
        <f t="shared" si="127"/>
        <v>2</v>
      </c>
      <c r="BA146" s="7">
        <f t="shared" si="128"/>
        <v>3</v>
      </c>
      <c r="BB146" s="7">
        <f t="shared" si="129"/>
        <v>2</v>
      </c>
      <c r="BC146" s="7">
        <f t="shared" si="130"/>
        <v>1</v>
      </c>
      <c r="BD146" s="7">
        <f t="shared" si="131"/>
        <v>2</v>
      </c>
      <c r="BE146" s="7">
        <f t="shared" si="132"/>
        <v>2</v>
      </c>
      <c r="BF146" s="8">
        <f t="shared" si="95"/>
        <v>66</v>
      </c>
      <c r="BG146" s="8">
        <f t="shared" si="96"/>
        <v>2.64</v>
      </c>
      <c r="BH146" s="8">
        <f t="shared" si="97"/>
        <v>19</v>
      </c>
      <c r="BI146" s="8">
        <f t="shared" si="98"/>
        <v>3.8</v>
      </c>
      <c r="BJ146" s="8">
        <f t="shared" si="99"/>
        <v>10</v>
      </c>
      <c r="BK146" s="8">
        <f t="shared" si="100"/>
        <v>2</v>
      </c>
      <c r="BL146" s="8">
        <f t="shared" si="101"/>
        <v>14</v>
      </c>
      <c r="BM146" s="8">
        <f t="shared" si="102"/>
        <v>2.8</v>
      </c>
      <c r="BN146" s="8">
        <f t="shared" si="103"/>
        <v>13</v>
      </c>
      <c r="BO146" s="8">
        <f t="shared" si="104"/>
        <v>2.6</v>
      </c>
      <c r="BP146" s="8">
        <f t="shared" si="105"/>
        <v>10</v>
      </c>
      <c r="BQ146" s="8">
        <f t="shared" si="106"/>
        <v>2</v>
      </c>
    </row>
    <row r="147" spans="1:69" x14ac:dyDescent="0.25">
      <c r="A147">
        <v>37390</v>
      </c>
      <c r="B147">
        <v>1</v>
      </c>
      <c r="C147">
        <v>2003</v>
      </c>
      <c r="D147">
        <f t="shared" si="107"/>
        <v>21</v>
      </c>
      <c r="E147" s="1">
        <v>45595.985092592593</v>
      </c>
      <c r="F147" t="s">
        <v>101</v>
      </c>
      <c r="H147" s="4">
        <v>3</v>
      </c>
      <c r="I147" s="4">
        <v>4</v>
      </c>
      <c r="J147" s="4">
        <v>4</v>
      </c>
      <c r="K147" s="4">
        <v>3</v>
      </c>
      <c r="L147" s="4">
        <v>4</v>
      </c>
      <c r="M147" s="4">
        <v>2</v>
      </c>
      <c r="N147" s="4">
        <v>4</v>
      </c>
      <c r="O147" s="4">
        <v>4</v>
      </c>
      <c r="P147" s="4">
        <v>2</v>
      </c>
      <c r="Q147" s="4">
        <v>3</v>
      </c>
      <c r="R147" s="4">
        <v>2</v>
      </c>
      <c r="S147" s="4">
        <v>4</v>
      </c>
      <c r="T147" s="4">
        <v>3</v>
      </c>
      <c r="U147" s="4">
        <v>4</v>
      </c>
      <c r="V147" s="4">
        <v>3</v>
      </c>
      <c r="W147" s="4">
        <v>4</v>
      </c>
      <c r="X147" s="4">
        <v>3</v>
      </c>
      <c r="Y147" s="4">
        <v>3</v>
      </c>
      <c r="Z147" s="4">
        <v>4</v>
      </c>
      <c r="AA147" s="4">
        <v>4</v>
      </c>
      <c r="AB147" s="4">
        <v>5</v>
      </c>
      <c r="AC147" s="4">
        <v>2</v>
      </c>
      <c r="AD147" s="4">
        <v>2</v>
      </c>
      <c r="AE147" s="4">
        <v>2</v>
      </c>
      <c r="AF147" s="4">
        <v>3</v>
      </c>
      <c r="AG147" s="7">
        <f t="shared" si="108"/>
        <v>3</v>
      </c>
      <c r="AH147" s="7">
        <f t="shared" si="109"/>
        <v>4</v>
      </c>
      <c r="AI147" s="7">
        <f t="shared" si="110"/>
        <v>2</v>
      </c>
      <c r="AJ147" s="7">
        <f t="shared" si="111"/>
        <v>3</v>
      </c>
      <c r="AK147" s="7">
        <f t="shared" si="112"/>
        <v>4</v>
      </c>
      <c r="AL147" s="7">
        <f t="shared" si="113"/>
        <v>2</v>
      </c>
      <c r="AM147" s="7">
        <f t="shared" si="114"/>
        <v>4</v>
      </c>
      <c r="AN147" s="7">
        <f t="shared" si="115"/>
        <v>4</v>
      </c>
      <c r="AO147" s="7">
        <f t="shared" si="116"/>
        <v>4</v>
      </c>
      <c r="AP147" s="7">
        <f t="shared" si="117"/>
        <v>3</v>
      </c>
      <c r="AQ147" s="7">
        <f t="shared" si="118"/>
        <v>4</v>
      </c>
      <c r="AR147" s="7">
        <f t="shared" si="119"/>
        <v>4</v>
      </c>
      <c r="AS147" s="7">
        <f t="shared" si="120"/>
        <v>3</v>
      </c>
      <c r="AT147" s="7">
        <f t="shared" si="121"/>
        <v>4</v>
      </c>
      <c r="AU147" s="7">
        <f t="shared" si="122"/>
        <v>3</v>
      </c>
      <c r="AV147" s="7">
        <f t="shared" si="123"/>
        <v>4</v>
      </c>
      <c r="AW147" s="7">
        <f t="shared" si="124"/>
        <v>3</v>
      </c>
      <c r="AX147" s="7">
        <f t="shared" si="125"/>
        <v>3</v>
      </c>
      <c r="AY147" s="7">
        <f t="shared" si="126"/>
        <v>4</v>
      </c>
      <c r="AZ147" s="7">
        <f t="shared" si="127"/>
        <v>4</v>
      </c>
      <c r="BA147" s="7">
        <f t="shared" si="128"/>
        <v>1</v>
      </c>
      <c r="BB147" s="7">
        <f t="shared" si="129"/>
        <v>2</v>
      </c>
      <c r="BC147" s="7">
        <f t="shared" si="130"/>
        <v>2</v>
      </c>
      <c r="BD147" s="7">
        <f t="shared" si="131"/>
        <v>2</v>
      </c>
      <c r="BE147" s="7">
        <f t="shared" si="132"/>
        <v>3</v>
      </c>
      <c r="BF147" s="8">
        <f t="shared" si="95"/>
        <v>79</v>
      </c>
      <c r="BG147" s="8">
        <f t="shared" si="96"/>
        <v>3.16</v>
      </c>
      <c r="BH147" s="8">
        <f t="shared" si="97"/>
        <v>16</v>
      </c>
      <c r="BI147" s="8">
        <f t="shared" si="98"/>
        <v>3.2</v>
      </c>
      <c r="BJ147" s="8">
        <f t="shared" si="99"/>
        <v>17</v>
      </c>
      <c r="BK147" s="8">
        <f t="shared" si="100"/>
        <v>3.4</v>
      </c>
      <c r="BL147" s="8">
        <f t="shared" si="101"/>
        <v>18</v>
      </c>
      <c r="BM147" s="8">
        <f t="shared" si="102"/>
        <v>3.6</v>
      </c>
      <c r="BN147" s="8">
        <f t="shared" si="103"/>
        <v>18</v>
      </c>
      <c r="BO147" s="8">
        <f t="shared" si="104"/>
        <v>3.6</v>
      </c>
      <c r="BP147" s="8">
        <f t="shared" si="105"/>
        <v>10</v>
      </c>
      <c r="BQ147" s="8">
        <f t="shared" si="106"/>
        <v>2</v>
      </c>
    </row>
    <row r="148" spans="1:69" x14ac:dyDescent="0.25">
      <c r="A148">
        <v>37398</v>
      </c>
      <c r="B148">
        <v>1</v>
      </c>
      <c r="C148">
        <v>1992</v>
      </c>
      <c r="D148">
        <f t="shared" si="107"/>
        <v>32</v>
      </c>
      <c r="E148" s="1">
        <v>45596.009421296294</v>
      </c>
      <c r="F148" t="s">
        <v>160</v>
      </c>
      <c r="G148">
        <v>1</v>
      </c>
      <c r="H148" s="4">
        <v>5</v>
      </c>
      <c r="I148" s="4">
        <v>4</v>
      </c>
      <c r="J148" s="4">
        <v>4</v>
      </c>
      <c r="K148" s="4">
        <v>2</v>
      </c>
      <c r="L148" s="4">
        <v>4</v>
      </c>
      <c r="M148" s="4">
        <v>4</v>
      </c>
      <c r="N148" s="4">
        <v>3</v>
      </c>
      <c r="O148" s="4">
        <v>3</v>
      </c>
      <c r="P148" s="4">
        <v>2</v>
      </c>
      <c r="Q148" s="4">
        <v>4</v>
      </c>
      <c r="R148" s="4">
        <v>2</v>
      </c>
      <c r="S148" s="4">
        <v>3</v>
      </c>
      <c r="T148" s="4">
        <v>4</v>
      </c>
      <c r="U148" s="4">
        <v>4</v>
      </c>
      <c r="V148" s="4">
        <v>4</v>
      </c>
      <c r="W148" s="4">
        <v>4</v>
      </c>
      <c r="X148" s="4">
        <v>2</v>
      </c>
      <c r="Y148" s="4">
        <v>4</v>
      </c>
      <c r="Z148" s="4">
        <v>3</v>
      </c>
      <c r="AA148" s="4">
        <v>3</v>
      </c>
      <c r="AB148" s="4">
        <v>3</v>
      </c>
      <c r="AC148" s="4">
        <v>3</v>
      </c>
      <c r="AD148" s="4">
        <v>3</v>
      </c>
      <c r="AE148" s="4">
        <v>3</v>
      </c>
      <c r="AF148" s="4">
        <v>3</v>
      </c>
      <c r="AG148" s="7">
        <f t="shared" si="108"/>
        <v>5</v>
      </c>
      <c r="AH148" s="7">
        <f t="shared" si="109"/>
        <v>4</v>
      </c>
      <c r="AI148" s="7">
        <f t="shared" si="110"/>
        <v>2</v>
      </c>
      <c r="AJ148" s="7">
        <f t="shared" si="111"/>
        <v>2</v>
      </c>
      <c r="AK148" s="7">
        <f t="shared" si="112"/>
        <v>4</v>
      </c>
      <c r="AL148" s="7">
        <f t="shared" si="113"/>
        <v>4</v>
      </c>
      <c r="AM148" s="7">
        <f t="shared" si="114"/>
        <v>3</v>
      </c>
      <c r="AN148" s="7">
        <f t="shared" si="115"/>
        <v>3</v>
      </c>
      <c r="AO148" s="7">
        <f t="shared" si="116"/>
        <v>4</v>
      </c>
      <c r="AP148" s="7">
        <f t="shared" si="117"/>
        <v>4</v>
      </c>
      <c r="AQ148" s="7">
        <f t="shared" si="118"/>
        <v>4</v>
      </c>
      <c r="AR148" s="7">
        <f t="shared" si="119"/>
        <v>3</v>
      </c>
      <c r="AS148" s="7">
        <f t="shared" si="120"/>
        <v>4</v>
      </c>
      <c r="AT148" s="7">
        <f t="shared" si="121"/>
        <v>4</v>
      </c>
      <c r="AU148" s="7">
        <f t="shared" si="122"/>
        <v>4</v>
      </c>
      <c r="AV148" s="7">
        <f t="shared" si="123"/>
        <v>4</v>
      </c>
      <c r="AW148" s="7">
        <f t="shared" si="124"/>
        <v>4</v>
      </c>
      <c r="AX148" s="7">
        <f t="shared" si="125"/>
        <v>4</v>
      </c>
      <c r="AY148" s="7">
        <f t="shared" si="126"/>
        <v>3</v>
      </c>
      <c r="AZ148" s="7">
        <f t="shared" si="127"/>
        <v>3</v>
      </c>
      <c r="BA148" s="7">
        <f t="shared" si="128"/>
        <v>3</v>
      </c>
      <c r="BB148" s="7">
        <f t="shared" si="129"/>
        <v>3</v>
      </c>
      <c r="BC148" s="7">
        <f t="shared" si="130"/>
        <v>3</v>
      </c>
      <c r="BD148" s="7">
        <f t="shared" si="131"/>
        <v>3</v>
      </c>
      <c r="BE148" s="7">
        <f t="shared" si="132"/>
        <v>3</v>
      </c>
      <c r="BF148" s="8">
        <f t="shared" si="95"/>
        <v>87</v>
      </c>
      <c r="BG148" s="8">
        <f t="shared" si="96"/>
        <v>3.48</v>
      </c>
      <c r="BH148" s="8">
        <f t="shared" si="97"/>
        <v>17</v>
      </c>
      <c r="BI148" s="8">
        <f t="shared" si="98"/>
        <v>3.4</v>
      </c>
      <c r="BJ148" s="8">
        <f t="shared" si="99"/>
        <v>18</v>
      </c>
      <c r="BK148" s="8">
        <f t="shared" si="100"/>
        <v>3.6</v>
      </c>
      <c r="BL148" s="8">
        <f t="shared" si="101"/>
        <v>19</v>
      </c>
      <c r="BM148" s="8">
        <f t="shared" si="102"/>
        <v>3.8</v>
      </c>
      <c r="BN148" s="8">
        <f t="shared" si="103"/>
        <v>18</v>
      </c>
      <c r="BO148" s="8">
        <f t="shared" si="104"/>
        <v>3.6</v>
      </c>
      <c r="BP148" s="8">
        <f t="shared" si="105"/>
        <v>15</v>
      </c>
      <c r="BQ148" s="8">
        <f t="shared" si="106"/>
        <v>3</v>
      </c>
    </row>
    <row r="149" spans="1:69" x14ac:dyDescent="0.25">
      <c r="A149">
        <v>37418</v>
      </c>
      <c r="B149">
        <v>0</v>
      </c>
      <c r="C149">
        <v>1991</v>
      </c>
      <c r="D149">
        <f t="shared" si="107"/>
        <v>33</v>
      </c>
      <c r="E149" s="1">
        <v>45596.255104166667</v>
      </c>
      <c r="F149" t="s">
        <v>161</v>
      </c>
      <c r="G149">
        <v>1</v>
      </c>
      <c r="H149" s="4">
        <v>4</v>
      </c>
      <c r="I149" s="4">
        <v>5</v>
      </c>
      <c r="J149" s="4">
        <v>2</v>
      </c>
      <c r="K149" s="4">
        <v>4</v>
      </c>
      <c r="L149" s="4">
        <v>3</v>
      </c>
      <c r="M149" s="4">
        <v>4</v>
      </c>
      <c r="N149" s="4">
        <v>4</v>
      </c>
      <c r="O149" s="4">
        <v>4</v>
      </c>
      <c r="P149" s="4">
        <v>1</v>
      </c>
      <c r="Q149" s="4">
        <v>4</v>
      </c>
      <c r="R149" s="4">
        <v>3</v>
      </c>
      <c r="S149" s="4">
        <v>4</v>
      </c>
      <c r="T149" s="4">
        <v>3</v>
      </c>
      <c r="U149" s="4">
        <v>2</v>
      </c>
      <c r="V149" s="4">
        <v>3</v>
      </c>
      <c r="W149" s="4">
        <v>4</v>
      </c>
      <c r="X149" s="4">
        <v>2</v>
      </c>
      <c r="Y149" s="4">
        <v>4</v>
      </c>
      <c r="Z149" s="4">
        <v>4</v>
      </c>
      <c r="AA149" s="4">
        <v>4</v>
      </c>
      <c r="AB149" s="4">
        <v>3</v>
      </c>
      <c r="AC149" s="4">
        <v>3</v>
      </c>
      <c r="AD149" s="4">
        <v>3</v>
      </c>
      <c r="AE149" s="4">
        <v>3</v>
      </c>
      <c r="AF149" s="4">
        <v>3</v>
      </c>
      <c r="AG149" s="7">
        <f t="shared" si="108"/>
        <v>4</v>
      </c>
      <c r="AH149" s="7">
        <f t="shared" si="109"/>
        <v>5</v>
      </c>
      <c r="AI149" s="7">
        <f t="shared" si="110"/>
        <v>4</v>
      </c>
      <c r="AJ149" s="7">
        <f t="shared" si="111"/>
        <v>4</v>
      </c>
      <c r="AK149" s="7">
        <f t="shared" si="112"/>
        <v>3</v>
      </c>
      <c r="AL149" s="7">
        <f t="shared" si="113"/>
        <v>4</v>
      </c>
      <c r="AM149" s="7">
        <f t="shared" si="114"/>
        <v>4</v>
      </c>
      <c r="AN149" s="7">
        <f t="shared" si="115"/>
        <v>4</v>
      </c>
      <c r="AO149" s="7">
        <f t="shared" si="116"/>
        <v>5</v>
      </c>
      <c r="AP149" s="7">
        <f t="shared" si="117"/>
        <v>4</v>
      </c>
      <c r="AQ149" s="7">
        <f t="shared" si="118"/>
        <v>3</v>
      </c>
      <c r="AR149" s="7">
        <f t="shared" si="119"/>
        <v>4</v>
      </c>
      <c r="AS149" s="7">
        <f t="shared" si="120"/>
        <v>3</v>
      </c>
      <c r="AT149" s="7">
        <f t="shared" si="121"/>
        <v>2</v>
      </c>
      <c r="AU149" s="7">
        <f t="shared" si="122"/>
        <v>3</v>
      </c>
      <c r="AV149" s="7">
        <f t="shared" si="123"/>
        <v>4</v>
      </c>
      <c r="AW149" s="7">
        <f t="shared" si="124"/>
        <v>4</v>
      </c>
      <c r="AX149" s="7">
        <f t="shared" si="125"/>
        <v>4</v>
      </c>
      <c r="AY149" s="7">
        <f t="shared" si="126"/>
        <v>4</v>
      </c>
      <c r="AZ149" s="7">
        <f t="shared" si="127"/>
        <v>4</v>
      </c>
      <c r="BA149" s="7">
        <f t="shared" si="128"/>
        <v>3</v>
      </c>
      <c r="BB149" s="7">
        <f t="shared" si="129"/>
        <v>3</v>
      </c>
      <c r="BC149" s="7">
        <f t="shared" si="130"/>
        <v>3</v>
      </c>
      <c r="BD149" s="7">
        <f t="shared" si="131"/>
        <v>3</v>
      </c>
      <c r="BE149" s="7">
        <f t="shared" si="132"/>
        <v>3</v>
      </c>
      <c r="BF149" s="8">
        <f t="shared" si="95"/>
        <v>91</v>
      </c>
      <c r="BG149" s="8">
        <f t="shared" si="96"/>
        <v>3.64</v>
      </c>
      <c r="BH149" s="8">
        <f t="shared" si="97"/>
        <v>20</v>
      </c>
      <c r="BI149" s="8">
        <f t="shared" si="98"/>
        <v>4</v>
      </c>
      <c r="BJ149" s="8">
        <f t="shared" si="99"/>
        <v>21</v>
      </c>
      <c r="BK149" s="8">
        <f t="shared" si="100"/>
        <v>4.2</v>
      </c>
      <c r="BL149" s="8">
        <f t="shared" si="101"/>
        <v>15</v>
      </c>
      <c r="BM149" s="8">
        <f t="shared" si="102"/>
        <v>3</v>
      </c>
      <c r="BN149" s="8">
        <f t="shared" si="103"/>
        <v>20</v>
      </c>
      <c r="BO149" s="8">
        <f t="shared" si="104"/>
        <v>4</v>
      </c>
      <c r="BP149" s="8">
        <f t="shared" si="105"/>
        <v>15</v>
      </c>
      <c r="BQ149" s="8">
        <f t="shared" si="106"/>
        <v>3</v>
      </c>
    </row>
    <row r="150" spans="1:69" x14ac:dyDescent="0.25">
      <c r="A150">
        <v>37432</v>
      </c>
      <c r="B150">
        <v>0</v>
      </c>
      <c r="C150">
        <v>1975</v>
      </c>
      <c r="D150">
        <f t="shared" si="107"/>
        <v>49</v>
      </c>
      <c r="E150" s="1">
        <v>45596.314456018517</v>
      </c>
      <c r="F150" t="s">
        <v>99</v>
      </c>
      <c r="G150">
        <v>1</v>
      </c>
      <c r="H150" s="4">
        <v>4</v>
      </c>
      <c r="I150" s="4">
        <v>4</v>
      </c>
      <c r="J150" s="4">
        <v>2</v>
      </c>
      <c r="K150" s="4">
        <v>4</v>
      </c>
      <c r="L150" s="4">
        <v>4</v>
      </c>
      <c r="M150" s="4">
        <v>4</v>
      </c>
      <c r="N150" s="4">
        <v>4</v>
      </c>
      <c r="O150" s="4">
        <v>4</v>
      </c>
      <c r="P150" s="4">
        <v>3</v>
      </c>
      <c r="Q150" s="4">
        <v>3</v>
      </c>
      <c r="R150" s="4">
        <v>4</v>
      </c>
      <c r="S150" s="4">
        <v>3</v>
      </c>
      <c r="T150" s="4">
        <v>3</v>
      </c>
      <c r="U150" s="4">
        <v>3</v>
      </c>
      <c r="V150" s="4">
        <v>4</v>
      </c>
      <c r="W150" s="4">
        <v>3</v>
      </c>
      <c r="X150" s="4">
        <v>4</v>
      </c>
      <c r="Y150" s="4">
        <v>4</v>
      </c>
      <c r="Z150" s="4">
        <v>4</v>
      </c>
      <c r="AA150" s="4">
        <v>3</v>
      </c>
      <c r="AB150" s="4">
        <v>3</v>
      </c>
      <c r="AC150" s="4">
        <v>3</v>
      </c>
      <c r="AD150" s="4">
        <v>4</v>
      </c>
      <c r="AE150" s="4">
        <v>3</v>
      </c>
      <c r="AF150" s="4">
        <v>3</v>
      </c>
      <c r="AG150" s="7">
        <f t="shared" si="108"/>
        <v>4</v>
      </c>
      <c r="AH150" s="7">
        <f t="shared" si="109"/>
        <v>4</v>
      </c>
      <c r="AI150" s="7">
        <f t="shared" si="110"/>
        <v>4</v>
      </c>
      <c r="AJ150" s="7">
        <f t="shared" si="111"/>
        <v>4</v>
      </c>
      <c r="AK150" s="7">
        <f t="shared" si="112"/>
        <v>4</v>
      </c>
      <c r="AL150" s="7">
        <f t="shared" si="113"/>
        <v>4</v>
      </c>
      <c r="AM150" s="7">
        <f t="shared" si="114"/>
        <v>4</v>
      </c>
      <c r="AN150" s="7">
        <f t="shared" si="115"/>
        <v>4</v>
      </c>
      <c r="AO150" s="7">
        <f t="shared" si="116"/>
        <v>3</v>
      </c>
      <c r="AP150" s="7">
        <f t="shared" si="117"/>
        <v>3</v>
      </c>
      <c r="AQ150" s="7">
        <f t="shared" si="118"/>
        <v>2</v>
      </c>
      <c r="AR150" s="7">
        <f t="shared" si="119"/>
        <v>3</v>
      </c>
      <c r="AS150" s="7">
        <f t="shared" si="120"/>
        <v>3</v>
      </c>
      <c r="AT150" s="7">
        <f t="shared" si="121"/>
        <v>3</v>
      </c>
      <c r="AU150" s="7">
        <f t="shared" si="122"/>
        <v>4</v>
      </c>
      <c r="AV150" s="7">
        <f t="shared" si="123"/>
        <v>3</v>
      </c>
      <c r="AW150" s="7">
        <f t="shared" si="124"/>
        <v>2</v>
      </c>
      <c r="AX150" s="7">
        <f t="shared" si="125"/>
        <v>4</v>
      </c>
      <c r="AY150" s="7">
        <f t="shared" si="126"/>
        <v>4</v>
      </c>
      <c r="AZ150" s="7">
        <f t="shared" si="127"/>
        <v>3</v>
      </c>
      <c r="BA150" s="7">
        <f t="shared" si="128"/>
        <v>3</v>
      </c>
      <c r="BB150" s="7">
        <f t="shared" si="129"/>
        <v>3</v>
      </c>
      <c r="BC150" s="7">
        <f t="shared" si="130"/>
        <v>4</v>
      </c>
      <c r="BD150" s="7">
        <f t="shared" si="131"/>
        <v>3</v>
      </c>
      <c r="BE150" s="7">
        <f t="shared" si="132"/>
        <v>3</v>
      </c>
      <c r="BF150" s="8">
        <f t="shared" si="95"/>
        <v>85</v>
      </c>
      <c r="BG150" s="8">
        <f t="shared" si="96"/>
        <v>3.4</v>
      </c>
      <c r="BH150" s="8">
        <f t="shared" si="97"/>
        <v>20</v>
      </c>
      <c r="BI150" s="8">
        <f t="shared" si="98"/>
        <v>4</v>
      </c>
      <c r="BJ150" s="8">
        <f t="shared" si="99"/>
        <v>18</v>
      </c>
      <c r="BK150" s="8">
        <f t="shared" si="100"/>
        <v>3.6</v>
      </c>
      <c r="BL150" s="8">
        <f t="shared" si="101"/>
        <v>15</v>
      </c>
      <c r="BM150" s="8">
        <f t="shared" si="102"/>
        <v>3</v>
      </c>
      <c r="BN150" s="8">
        <f t="shared" si="103"/>
        <v>16</v>
      </c>
      <c r="BO150" s="8">
        <f t="shared" si="104"/>
        <v>3.2</v>
      </c>
      <c r="BP150" s="8">
        <f t="shared" si="105"/>
        <v>16</v>
      </c>
      <c r="BQ150" s="8">
        <f t="shared" si="106"/>
        <v>3.2</v>
      </c>
    </row>
    <row r="151" spans="1:69" x14ac:dyDescent="0.25">
      <c r="A151">
        <v>37493</v>
      </c>
      <c r="B151">
        <v>0</v>
      </c>
      <c r="C151">
        <v>1986</v>
      </c>
      <c r="D151">
        <f t="shared" si="107"/>
        <v>38</v>
      </c>
      <c r="E151" s="1">
        <v>45596.388668981483</v>
      </c>
      <c r="F151" t="s">
        <v>162</v>
      </c>
      <c r="G151">
        <v>1</v>
      </c>
      <c r="H151" s="4">
        <v>4</v>
      </c>
      <c r="I151" s="4">
        <v>4</v>
      </c>
      <c r="J151" s="4">
        <v>2</v>
      </c>
      <c r="K151" s="4">
        <v>4</v>
      </c>
      <c r="L151" s="4">
        <v>4</v>
      </c>
      <c r="M151" s="4">
        <v>4</v>
      </c>
      <c r="N151" s="4">
        <v>2</v>
      </c>
      <c r="O151" s="4">
        <v>4</v>
      </c>
      <c r="P151" s="4">
        <v>4</v>
      </c>
      <c r="Q151" s="4">
        <v>4</v>
      </c>
      <c r="R151" s="4">
        <v>3</v>
      </c>
      <c r="S151" s="4">
        <v>4</v>
      </c>
      <c r="T151" s="4">
        <v>4</v>
      </c>
      <c r="U151" s="4">
        <v>4</v>
      </c>
      <c r="V151" s="4">
        <v>4</v>
      </c>
      <c r="W151" s="4">
        <v>4</v>
      </c>
      <c r="X151" s="4">
        <v>2</v>
      </c>
      <c r="Y151" s="4">
        <v>4</v>
      </c>
      <c r="Z151" s="4">
        <v>4</v>
      </c>
      <c r="AA151" s="4">
        <v>4</v>
      </c>
      <c r="AB151" s="4">
        <v>2</v>
      </c>
      <c r="AC151" s="4">
        <v>4</v>
      </c>
      <c r="AD151" s="4">
        <v>4</v>
      </c>
      <c r="AE151" s="4">
        <v>4</v>
      </c>
      <c r="AF151" s="4">
        <v>2</v>
      </c>
      <c r="AG151" s="7">
        <f t="shared" si="108"/>
        <v>4</v>
      </c>
      <c r="AH151" s="7">
        <f t="shared" si="109"/>
        <v>4</v>
      </c>
      <c r="AI151" s="7">
        <f t="shared" si="110"/>
        <v>4</v>
      </c>
      <c r="AJ151" s="7">
        <f t="shared" si="111"/>
        <v>4</v>
      </c>
      <c r="AK151" s="7">
        <f t="shared" si="112"/>
        <v>4</v>
      </c>
      <c r="AL151" s="7">
        <f t="shared" si="113"/>
        <v>4</v>
      </c>
      <c r="AM151" s="7">
        <f t="shared" si="114"/>
        <v>2</v>
      </c>
      <c r="AN151" s="7">
        <f t="shared" si="115"/>
        <v>4</v>
      </c>
      <c r="AO151" s="7">
        <f t="shared" si="116"/>
        <v>2</v>
      </c>
      <c r="AP151" s="7">
        <f t="shared" si="117"/>
        <v>4</v>
      </c>
      <c r="AQ151" s="7">
        <f t="shared" si="118"/>
        <v>3</v>
      </c>
      <c r="AR151" s="7">
        <f t="shared" si="119"/>
        <v>4</v>
      </c>
      <c r="AS151" s="7">
        <f t="shared" si="120"/>
        <v>4</v>
      </c>
      <c r="AT151" s="7">
        <f t="shared" si="121"/>
        <v>4</v>
      </c>
      <c r="AU151" s="7">
        <f t="shared" si="122"/>
        <v>4</v>
      </c>
      <c r="AV151" s="7">
        <f t="shared" si="123"/>
        <v>4</v>
      </c>
      <c r="AW151" s="7">
        <f t="shared" si="124"/>
        <v>4</v>
      </c>
      <c r="AX151" s="7">
        <f t="shared" si="125"/>
        <v>4</v>
      </c>
      <c r="AY151" s="7">
        <f t="shared" si="126"/>
        <v>4</v>
      </c>
      <c r="AZ151" s="7">
        <f t="shared" si="127"/>
        <v>4</v>
      </c>
      <c r="BA151" s="7">
        <f t="shared" si="128"/>
        <v>4</v>
      </c>
      <c r="BB151" s="7">
        <f t="shared" si="129"/>
        <v>4</v>
      </c>
      <c r="BC151" s="7">
        <f t="shared" si="130"/>
        <v>4</v>
      </c>
      <c r="BD151" s="7">
        <f t="shared" si="131"/>
        <v>4</v>
      </c>
      <c r="BE151" s="7">
        <f t="shared" si="132"/>
        <v>2</v>
      </c>
      <c r="BF151" s="8">
        <f t="shared" si="95"/>
        <v>93</v>
      </c>
      <c r="BG151" s="8">
        <f t="shared" si="96"/>
        <v>3.72</v>
      </c>
      <c r="BH151" s="8">
        <f t="shared" si="97"/>
        <v>20</v>
      </c>
      <c r="BI151" s="8">
        <f t="shared" si="98"/>
        <v>4</v>
      </c>
      <c r="BJ151" s="8">
        <f t="shared" si="99"/>
        <v>16</v>
      </c>
      <c r="BK151" s="8">
        <f t="shared" si="100"/>
        <v>3.2</v>
      </c>
      <c r="BL151" s="8">
        <f t="shared" si="101"/>
        <v>19</v>
      </c>
      <c r="BM151" s="8">
        <f t="shared" si="102"/>
        <v>3.8</v>
      </c>
      <c r="BN151" s="8">
        <f t="shared" si="103"/>
        <v>20</v>
      </c>
      <c r="BO151" s="8">
        <f t="shared" si="104"/>
        <v>4</v>
      </c>
      <c r="BP151" s="8">
        <f t="shared" si="105"/>
        <v>18</v>
      </c>
      <c r="BQ151" s="8">
        <f t="shared" si="106"/>
        <v>3.6</v>
      </c>
    </row>
    <row r="152" spans="1:69" x14ac:dyDescent="0.25">
      <c r="A152">
        <v>37507</v>
      </c>
      <c r="B152">
        <v>0</v>
      </c>
      <c r="C152">
        <v>1972</v>
      </c>
      <c r="D152">
        <f t="shared" si="107"/>
        <v>52</v>
      </c>
      <c r="E152" s="1">
        <v>45596.418587962966</v>
      </c>
      <c r="F152" t="s">
        <v>101</v>
      </c>
      <c r="H152" s="4">
        <v>4</v>
      </c>
      <c r="I152" s="4">
        <v>5</v>
      </c>
      <c r="J152" s="4">
        <v>2</v>
      </c>
      <c r="K152" s="4">
        <v>3</v>
      </c>
      <c r="L152" s="4">
        <v>5</v>
      </c>
      <c r="M152" s="4">
        <v>4</v>
      </c>
      <c r="N152" s="4">
        <v>3</v>
      </c>
      <c r="O152" s="4">
        <v>4</v>
      </c>
      <c r="P152" s="4">
        <v>2</v>
      </c>
      <c r="Q152" s="4">
        <v>4</v>
      </c>
      <c r="R152" s="4">
        <v>2</v>
      </c>
      <c r="S152" s="4">
        <v>4</v>
      </c>
      <c r="T152" s="4">
        <v>3</v>
      </c>
      <c r="U152" s="4">
        <v>4</v>
      </c>
      <c r="V152" s="4">
        <v>4</v>
      </c>
      <c r="W152" s="4">
        <v>5</v>
      </c>
      <c r="X152" s="4">
        <v>3</v>
      </c>
      <c r="Y152" s="4">
        <v>4</v>
      </c>
      <c r="Z152" s="4">
        <v>4</v>
      </c>
      <c r="AA152" s="4">
        <v>4</v>
      </c>
      <c r="AB152" s="4">
        <v>2</v>
      </c>
      <c r="AC152" s="4">
        <v>4</v>
      </c>
      <c r="AD152" s="4">
        <v>5</v>
      </c>
      <c r="AE152" s="4">
        <v>4</v>
      </c>
      <c r="AF152" s="4">
        <v>3</v>
      </c>
      <c r="AG152" s="7">
        <f t="shared" si="108"/>
        <v>4</v>
      </c>
      <c r="AH152" s="7">
        <f t="shared" si="109"/>
        <v>5</v>
      </c>
      <c r="AI152" s="7">
        <f t="shared" si="110"/>
        <v>4</v>
      </c>
      <c r="AJ152" s="7">
        <f t="shared" si="111"/>
        <v>3</v>
      </c>
      <c r="AK152" s="7">
        <f t="shared" si="112"/>
        <v>5</v>
      </c>
      <c r="AL152" s="7">
        <f t="shared" si="113"/>
        <v>4</v>
      </c>
      <c r="AM152" s="7">
        <f t="shared" si="114"/>
        <v>3</v>
      </c>
      <c r="AN152" s="7">
        <f t="shared" si="115"/>
        <v>4</v>
      </c>
      <c r="AO152" s="7">
        <f t="shared" si="116"/>
        <v>4</v>
      </c>
      <c r="AP152" s="7">
        <f t="shared" si="117"/>
        <v>4</v>
      </c>
      <c r="AQ152" s="7">
        <f t="shared" si="118"/>
        <v>4</v>
      </c>
      <c r="AR152" s="7">
        <f t="shared" si="119"/>
        <v>4</v>
      </c>
      <c r="AS152" s="7">
        <f t="shared" si="120"/>
        <v>3</v>
      </c>
      <c r="AT152" s="7">
        <f t="shared" si="121"/>
        <v>4</v>
      </c>
      <c r="AU152" s="7">
        <f t="shared" si="122"/>
        <v>4</v>
      </c>
      <c r="AV152" s="7">
        <f t="shared" si="123"/>
        <v>5</v>
      </c>
      <c r="AW152" s="7">
        <f t="shared" si="124"/>
        <v>3</v>
      </c>
      <c r="AX152" s="7">
        <f t="shared" si="125"/>
        <v>4</v>
      </c>
      <c r="AY152" s="7">
        <f t="shared" si="126"/>
        <v>4</v>
      </c>
      <c r="AZ152" s="7">
        <f t="shared" si="127"/>
        <v>4</v>
      </c>
      <c r="BA152" s="7">
        <f t="shared" si="128"/>
        <v>4</v>
      </c>
      <c r="BB152" s="7">
        <f t="shared" si="129"/>
        <v>4</v>
      </c>
      <c r="BC152" s="7">
        <f t="shared" si="130"/>
        <v>5</v>
      </c>
      <c r="BD152" s="7">
        <f t="shared" si="131"/>
        <v>4</v>
      </c>
      <c r="BE152" s="7">
        <f t="shared" si="132"/>
        <v>3</v>
      </c>
      <c r="BF152" s="8">
        <f t="shared" si="95"/>
        <v>99</v>
      </c>
      <c r="BG152" s="8">
        <f t="shared" si="96"/>
        <v>3.96</v>
      </c>
      <c r="BH152" s="8">
        <f t="shared" si="97"/>
        <v>21</v>
      </c>
      <c r="BI152" s="8">
        <f t="shared" si="98"/>
        <v>4.2</v>
      </c>
      <c r="BJ152" s="8">
        <f t="shared" si="99"/>
        <v>19</v>
      </c>
      <c r="BK152" s="8">
        <f t="shared" si="100"/>
        <v>3.8</v>
      </c>
      <c r="BL152" s="8">
        <f t="shared" si="101"/>
        <v>19</v>
      </c>
      <c r="BM152" s="8">
        <f t="shared" si="102"/>
        <v>3.8</v>
      </c>
      <c r="BN152" s="8">
        <f t="shared" si="103"/>
        <v>20</v>
      </c>
      <c r="BO152" s="8">
        <f t="shared" si="104"/>
        <v>4</v>
      </c>
      <c r="BP152" s="8">
        <f t="shared" si="105"/>
        <v>20</v>
      </c>
      <c r="BQ152" s="8">
        <f t="shared" si="106"/>
        <v>4</v>
      </c>
    </row>
    <row r="153" spans="1:69" x14ac:dyDescent="0.25">
      <c r="A153">
        <v>37540</v>
      </c>
      <c r="B153">
        <v>0</v>
      </c>
      <c r="C153">
        <v>1992</v>
      </c>
      <c r="D153">
        <f t="shared" si="107"/>
        <v>32</v>
      </c>
      <c r="E153" s="1">
        <v>45596.446111111109</v>
      </c>
      <c r="F153" t="s">
        <v>116</v>
      </c>
      <c r="G153">
        <v>1</v>
      </c>
      <c r="H153" s="4">
        <v>4</v>
      </c>
      <c r="I153" s="4">
        <v>5</v>
      </c>
      <c r="J153" s="4">
        <v>2</v>
      </c>
      <c r="K153" s="4">
        <v>5</v>
      </c>
      <c r="L153" s="4">
        <v>4</v>
      </c>
      <c r="M153" s="4">
        <v>4</v>
      </c>
      <c r="N153" s="4">
        <v>4</v>
      </c>
      <c r="O153" s="4">
        <v>4</v>
      </c>
      <c r="P153" s="4">
        <v>2</v>
      </c>
      <c r="Q153" s="4">
        <v>2</v>
      </c>
      <c r="R153" s="4">
        <v>2</v>
      </c>
      <c r="S153" s="4">
        <v>4</v>
      </c>
      <c r="T153" s="4">
        <v>4</v>
      </c>
      <c r="U153" s="4">
        <v>4</v>
      </c>
      <c r="V153" s="4">
        <v>4</v>
      </c>
      <c r="W153" s="4">
        <v>4</v>
      </c>
      <c r="X153" s="4">
        <v>2</v>
      </c>
      <c r="Y153" s="4">
        <v>4</v>
      </c>
      <c r="Z153" s="4">
        <v>4</v>
      </c>
      <c r="AA153" s="4">
        <v>4</v>
      </c>
      <c r="AB153" s="4">
        <v>2</v>
      </c>
      <c r="AC153" s="4">
        <v>2</v>
      </c>
      <c r="AD153" s="4">
        <v>3</v>
      </c>
      <c r="AE153" s="4">
        <v>4</v>
      </c>
      <c r="AF153" s="4">
        <v>4</v>
      </c>
      <c r="AG153" s="7">
        <f t="shared" si="108"/>
        <v>4</v>
      </c>
      <c r="AH153" s="7">
        <f t="shared" si="109"/>
        <v>5</v>
      </c>
      <c r="AI153" s="7">
        <f t="shared" si="110"/>
        <v>4</v>
      </c>
      <c r="AJ153" s="7">
        <f t="shared" si="111"/>
        <v>5</v>
      </c>
      <c r="AK153" s="7">
        <f t="shared" si="112"/>
        <v>4</v>
      </c>
      <c r="AL153" s="7">
        <f t="shared" si="113"/>
        <v>4</v>
      </c>
      <c r="AM153" s="7">
        <f t="shared" si="114"/>
        <v>4</v>
      </c>
      <c r="AN153" s="7">
        <f t="shared" si="115"/>
        <v>4</v>
      </c>
      <c r="AO153" s="7">
        <f t="shared" si="116"/>
        <v>4</v>
      </c>
      <c r="AP153" s="7">
        <f t="shared" si="117"/>
        <v>2</v>
      </c>
      <c r="AQ153" s="7">
        <f t="shared" si="118"/>
        <v>4</v>
      </c>
      <c r="AR153" s="7">
        <f t="shared" si="119"/>
        <v>4</v>
      </c>
      <c r="AS153" s="7">
        <f t="shared" si="120"/>
        <v>4</v>
      </c>
      <c r="AT153" s="7">
        <f t="shared" si="121"/>
        <v>4</v>
      </c>
      <c r="AU153" s="7">
        <f t="shared" si="122"/>
        <v>4</v>
      </c>
      <c r="AV153" s="7">
        <f t="shared" si="123"/>
        <v>4</v>
      </c>
      <c r="AW153" s="7">
        <f t="shared" si="124"/>
        <v>4</v>
      </c>
      <c r="AX153" s="7">
        <f t="shared" si="125"/>
        <v>4</v>
      </c>
      <c r="AY153" s="7">
        <f t="shared" si="126"/>
        <v>4</v>
      </c>
      <c r="AZ153" s="7">
        <f t="shared" si="127"/>
        <v>4</v>
      </c>
      <c r="BA153" s="7">
        <f t="shared" si="128"/>
        <v>4</v>
      </c>
      <c r="BB153" s="7">
        <f t="shared" si="129"/>
        <v>2</v>
      </c>
      <c r="BC153" s="7">
        <f t="shared" si="130"/>
        <v>3</v>
      </c>
      <c r="BD153" s="7">
        <f t="shared" si="131"/>
        <v>4</v>
      </c>
      <c r="BE153" s="7">
        <f t="shared" si="132"/>
        <v>4</v>
      </c>
      <c r="BF153" s="8">
        <f t="shared" si="95"/>
        <v>97</v>
      </c>
      <c r="BG153" s="8">
        <f t="shared" si="96"/>
        <v>3.88</v>
      </c>
      <c r="BH153" s="8">
        <f t="shared" si="97"/>
        <v>22</v>
      </c>
      <c r="BI153" s="8">
        <f t="shared" si="98"/>
        <v>4.4000000000000004</v>
      </c>
      <c r="BJ153" s="8">
        <f t="shared" si="99"/>
        <v>18</v>
      </c>
      <c r="BK153" s="8">
        <f t="shared" si="100"/>
        <v>3.6</v>
      </c>
      <c r="BL153" s="8">
        <f t="shared" si="101"/>
        <v>20</v>
      </c>
      <c r="BM153" s="8">
        <f t="shared" si="102"/>
        <v>4</v>
      </c>
      <c r="BN153" s="8">
        <f t="shared" si="103"/>
        <v>20</v>
      </c>
      <c r="BO153" s="8">
        <f t="shared" si="104"/>
        <v>4</v>
      </c>
      <c r="BP153" s="8">
        <f t="shared" si="105"/>
        <v>17</v>
      </c>
      <c r="BQ153" s="8">
        <f t="shared" si="106"/>
        <v>3.4</v>
      </c>
    </row>
    <row r="154" spans="1:69" x14ac:dyDescent="0.25">
      <c r="A154">
        <v>37552</v>
      </c>
      <c r="B154">
        <v>1</v>
      </c>
      <c r="C154">
        <v>1993</v>
      </c>
      <c r="D154">
        <f t="shared" si="107"/>
        <v>31</v>
      </c>
      <c r="E154" s="1">
        <v>45596.465879629628</v>
      </c>
      <c r="F154" t="s">
        <v>107</v>
      </c>
      <c r="G154">
        <v>1</v>
      </c>
      <c r="H154" s="4">
        <v>4</v>
      </c>
      <c r="I154" s="4">
        <v>5</v>
      </c>
      <c r="J154" s="4">
        <v>2</v>
      </c>
      <c r="K154" s="4">
        <v>4</v>
      </c>
      <c r="L154" s="4">
        <v>4</v>
      </c>
      <c r="M154" s="4">
        <v>4</v>
      </c>
      <c r="N154" s="4">
        <v>5</v>
      </c>
      <c r="O154" s="4">
        <v>4</v>
      </c>
      <c r="P154" s="4">
        <v>3</v>
      </c>
      <c r="Q154" s="4">
        <v>2</v>
      </c>
      <c r="R154" s="4">
        <v>3</v>
      </c>
      <c r="S154" s="4">
        <v>3</v>
      </c>
      <c r="T154" s="4">
        <v>4</v>
      </c>
      <c r="U154" s="4">
        <v>5</v>
      </c>
      <c r="V154" s="4">
        <v>5</v>
      </c>
      <c r="W154" s="4">
        <v>4</v>
      </c>
      <c r="X154" s="4">
        <v>2</v>
      </c>
      <c r="Y154" s="4">
        <v>5</v>
      </c>
      <c r="Z154" s="4">
        <v>5</v>
      </c>
      <c r="AA154" s="4">
        <v>5</v>
      </c>
      <c r="AB154" s="4">
        <v>3</v>
      </c>
      <c r="AC154" s="4">
        <v>4</v>
      </c>
      <c r="AD154" s="4">
        <v>4</v>
      </c>
      <c r="AE154" s="4">
        <v>4</v>
      </c>
      <c r="AF154" s="4">
        <v>3</v>
      </c>
      <c r="AG154" s="7">
        <f t="shared" si="108"/>
        <v>4</v>
      </c>
      <c r="AH154" s="7">
        <f t="shared" si="109"/>
        <v>5</v>
      </c>
      <c r="AI154" s="7">
        <f t="shared" si="110"/>
        <v>4</v>
      </c>
      <c r="AJ154" s="7">
        <f t="shared" si="111"/>
        <v>4</v>
      </c>
      <c r="AK154" s="7">
        <f t="shared" si="112"/>
        <v>4</v>
      </c>
      <c r="AL154" s="7">
        <f t="shared" si="113"/>
        <v>4</v>
      </c>
      <c r="AM154" s="7">
        <f t="shared" si="114"/>
        <v>5</v>
      </c>
      <c r="AN154" s="7">
        <f t="shared" si="115"/>
        <v>4</v>
      </c>
      <c r="AO154" s="7">
        <f t="shared" si="116"/>
        <v>3</v>
      </c>
      <c r="AP154" s="7">
        <f t="shared" si="117"/>
        <v>2</v>
      </c>
      <c r="AQ154" s="7">
        <f t="shared" si="118"/>
        <v>3</v>
      </c>
      <c r="AR154" s="7">
        <f t="shared" si="119"/>
        <v>3</v>
      </c>
      <c r="AS154" s="7">
        <f t="shared" si="120"/>
        <v>4</v>
      </c>
      <c r="AT154" s="7">
        <f t="shared" si="121"/>
        <v>5</v>
      </c>
      <c r="AU154" s="7">
        <f t="shared" si="122"/>
        <v>5</v>
      </c>
      <c r="AV154" s="7">
        <f t="shared" si="123"/>
        <v>4</v>
      </c>
      <c r="AW154" s="7">
        <f t="shared" si="124"/>
        <v>4</v>
      </c>
      <c r="AX154" s="7">
        <f t="shared" si="125"/>
        <v>5</v>
      </c>
      <c r="AY154" s="7">
        <f t="shared" si="126"/>
        <v>5</v>
      </c>
      <c r="AZ154" s="7">
        <f t="shared" si="127"/>
        <v>5</v>
      </c>
      <c r="BA154" s="7">
        <f t="shared" si="128"/>
        <v>3</v>
      </c>
      <c r="BB154" s="7">
        <f t="shared" si="129"/>
        <v>4</v>
      </c>
      <c r="BC154" s="7">
        <f t="shared" si="130"/>
        <v>4</v>
      </c>
      <c r="BD154" s="7">
        <f t="shared" si="131"/>
        <v>4</v>
      </c>
      <c r="BE154" s="7">
        <f t="shared" si="132"/>
        <v>3</v>
      </c>
      <c r="BF154" s="8">
        <f t="shared" si="95"/>
        <v>100</v>
      </c>
      <c r="BG154" s="8">
        <f t="shared" si="96"/>
        <v>4</v>
      </c>
      <c r="BH154" s="8">
        <f t="shared" si="97"/>
        <v>21</v>
      </c>
      <c r="BI154" s="8">
        <f t="shared" si="98"/>
        <v>4.2</v>
      </c>
      <c r="BJ154" s="8">
        <f t="shared" si="99"/>
        <v>18</v>
      </c>
      <c r="BK154" s="8">
        <f t="shared" si="100"/>
        <v>3.6</v>
      </c>
      <c r="BL154" s="8">
        <f t="shared" si="101"/>
        <v>20</v>
      </c>
      <c r="BM154" s="8">
        <f t="shared" si="102"/>
        <v>4</v>
      </c>
      <c r="BN154" s="8">
        <f t="shared" si="103"/>
        <v>23</v>
      </c>
      <c r="BO154" s="8">
        <f t="shared" si="104"/>
        <v>4.5999999999999996</v>
      </c>
      <c r="BP154" s="8">
        <f t="shared" si="105"/>
        <v>18</v>
      </c>
      <c r="BQ154" s="8">
        <f t="shared" si="106"/>
        <v>3.6</v>
      </c>
    </row>
    <row r="155" spans="1:69" x14ac:dyDescent="0.25">
      <c r="A155">
        <v>37575</v>
      </c>
      <c r="B155">
        <v>0</v>
      </c>
      <c r="C155">
        <v>1975</v>
      </c>
      <c r="D155">
        <f t="shared" si="107"/>
        <v>49</v>
      </c>
      <c r="E155" s="1">
        <v>45596.483634259261</v>
      </c>
      <c r="F155" t="s">
        <v>101</v>
      </c>
      <c r="H155" s="4">
        <v>5</v>
      </c>
      <c r="I155" s="4">
        <v>3</v>
      </c>
      <c r="J155" s="4">
        <v>4</v>
      </c>
      <c r="K155" s="4">
        <v>4</v>
      </c>
      <c r="L155" s="4">
        <v>3</v>
      </c>
      <c r="M155" s="4">
        <v>5</v>
      </c>
      <c r="N155" s="4">
        <v>4</v>
      </c>
      <c r="O155" s="4">
        <v>4</v>
      </c>
      <c r="P155" s="4">
        <v>3</v>
      </c>
      <c r="Q155" s="4">
        <v>4</v>
      </c>
      <c r="R155" s="4">
        <v>5</v>
      </c>
      <c r="S155" s="4">
        <v>4</v>
      </c>
      <c r="T155" s="4">
        <v>3</v>
      </c>
      <c r="U155" s="4">
        <v>4</v>
      </c>
      <c r="V155" s="4">
        <v>4</v>
      </c>
      <c r="W155" s="4">
        <v>4</v>
      </c>
      <c r="X155" s="4">
        <v>2</v>
      </c>
      <c r="Y155" s="4">
        <v>2</v>
      </c>
      <c r="Z155" s="4">
        <v>3</v>
      </c>
      <c r="AA155" s="4">
        <v>4</v>
      </c>
      <c r="AB155" s="4">
        <v>3</v>
      </c>
      <c r="AC155" s="4">
        <v>4</v>
      </c>
      <c r="AD155" s="4">
        <v>3</v>
      </c>
      <c r="AE155" s="4">
        <v>4</v>
      </c>
      <c r="AF155" s="4">
        <v>3</v>
      </c>
      <c r="AG155" s="7">
        <f t="shared" si="108"/>
        <v>5</v>
      </c>
      <c r="AH155" s="7">
        <f t="shared" si="109"/>
        <v>3</v>
      </c>
      <c r="AI155" s="7">
        <f t="shared" si="110"/>
        <v>2</v>
      </c>
      <c r="AJ155" s="7">
        <f t="shared" si="111"/>
        <v>4</v>
      </c>
      <c r="AK155" s="7">
        <f t="shared" si="112"/>
        <v>3</v>
      </c>
      <c r="AL155" s="7">
        <f t="shared" si="113"/>
        <v>5</v>
      </c>
      <c r="AM155" s="7">
        <f t="shared" si="114"/>
        <v>4</v>
      </c>
      <c r="AN155" s="7">
        <f t="shared" si="115"/>
        <v>4</v>
      </c>
      <c r="AO155" s="7">
        <f t="shared" si="116"/>
        <v>3</v>
      </c>
      <c r="AP155" s="7">
        <f t="shared" si="117"/>
        <v>4</v>
      </c>
      <c r="AQ155" s="7">
        <f t="shared" si="118"/>
        <v>1</v>
      </c>
      <c r="AR155" s="7">
        <f t="shared" si="119"/>
        <v>4</v>
      </c>
      <c r="AS155" s="7">
        <f t="shared" si="120"/>
        <v>3</v>
      </c>
      <c r="AT155" s="7">
        <f t="shared" si="121"/>
        <v>4</v>
      </c>
      <c r="AU155" s="7">
        <f t="shared" si="122"/>
        <v>4</v>
      </c>
      <c r="AV155" s="7">
        <f t="shared" si="123"/>
        <v>4</v>
      </c>
      <c r="AW155" s="7">
        <f t="shared" si="124"/>
        <v>4</v>
      </c>
      <c r="AX155" s="7">
        <f t="shared" si="125"/>
        <v>2</v>
      </c>
      <c r="AY155" s="7">
        <f t="shared" si="126"/>
        <v>3</v>
      </c>
      <c r="AZ155" s="7">
        <f t="shared" si="127"/>
        <v>4</v>
      </c>
      <c r="BA155" s="7">
        <f t="shared" si="128"/>
        <v>3</v>
      </c>
      <c r="BB155" s="7">
        <f t="shared" si="129"/>
        <v>4</v>
      </c>
      <c r="BC155" s="7">
        <f t="shared" si="130"/>
        <v>3</v>
      </c>
      <c r="BD155" s="7">
        <f t="shared" si="131"/>
        <v>4</v>
      </c>
      <c r="BE155" s="7">
        <f t="shared" si="132"/>
        <v>3</v>
      </c>
      <c r="BF155" s="8">
        <f t="shared" si="95"/>
        <v>87</v>
      </c>
      <c r="BG155" s="8">
        <f t="shared" si="96"/>
        <v>3.48</v>
      </c>
      <c r="BH155" s="8">
        <f t="shared" si="97"/>
        <v>17</v>
      </c>
      <c r="BI155" s="8">
        <f t="shared" si="98"/>
        <v>3.4</v>
      </c>
      <c r="BJ155" s="8">
        <f t="shared" si="99"/>
        <v>20</v>
      </c>
      <c r="BK155" s="8">
        <f t="shared" si="100"/>
        <v>4</v>
      </c>
      <c r="BL155" s="8">
        <f t="shared" si="101"/>
        <v>16</v>
      </c>
      <c r="BM155" s="8">
        <f t="shared" si="102"/>
        <v>3.2</v>
      </c>
      <c r="BN155" s="8">
        <f t="shared" si="103"/>
        <v>17</v>
      </c>
      <c r="BO155" s="8">
        <f t="shared" si="104"/>
        <v>3.4</v>
      </c>
      <c r="BP155" s="8">
        <f t="shared" si="105"/>
        <v>17</v>
      </c>
      <c r="BQ155" s="8">
        <f t="shared" si="106"/>
        <v>3.4</v>
      </c>
    </row>
    <row r="156" spans="1:69" x14ac:dyDescent="0.25">
      <c r="A156">
        <v>37609</v>
      </c>
      <c r="B156">
        <v>1</v>
      </c>
      <c r="C156">
        <v>1982</v>
      </c>
      <c r="D156">
        <f t="shared" si="107"/>
        <v>42</v>
      </c>
      <c r="E156" s="1">
        <v>45596.488159722219</v>
      </c>
      <c r="F156" t="s">
        <v>163</v>
      </c>
      <c r="G156" t="s">
        <v>311</v>
      </c>
      <c r="H156" s="4">
        <v>5</v>
      </c>
      <c r="I156" s="4">
        <v>4</v>
      </c>
      <c r="J156" s="4">
        <v>2</v>
      </c>
      <c r="K156" s="4">
        <v>5</v>
      </c>
      <c r="L156" s="4">
        <v>5</v>
      </c>
      <c r="M156" s="4">
        <v>4</v>
      </c>
      <c r="N156" s="4">
        <v>3</v>
      </c>
      <c r="O156" s="4">
        <v>4</v>
      </c>
      <c r="P156" s="4">
        <v>3</v>
      </c>
      <c r="Q156" s="4">
        <v>4</v>
      </c>
      <c r="R156" s="4">
        <v>4</v>
      </c>
      <c r="S156" s="4">
        <v>4</v>
      </c>
      <c r="T156" s="4">
        <v>2</v>
      </c>
      <c r="U156" s="4">
        <v>2</v>
      </c>
      <c r="V156" s="4">
        <v>4</v>
      </c>
      <c r="W156" s="4">
        <v>2</v>
      </c>
      <c r="X156" s="4">
        <v>4</v>
      </c>
      <c r="Y156" s="4">
        <v>2</v>
      </c>
      <c r="Z156" s="4">
        <v>4</v>
      </c>
      <c r="AA156" s="4">
        <v>3</v>
      </c>
      <c r="AB156" s="4">
        <v>1</v>
      </c>
      <c r="AC156" s="4">
        <v>4</v>
      </c>
      <c r="AD156" s="4">
        <v>4</v>
      </c>
      <c r="AE156" s="4">
        <v>4</v>
      </c>
      <c r="AF156" s="4">
        <v>3</v>
      </c>
      <c r="AG156" s="7">
        <f t="shared" si="108"/>
        <v>5</v>
      </c>
      <c r="AH156" s="7">
        <f t="shared" si="109"/>
        <v>4</v>
      </c>
      <c r="AI156" s="7">
        <f t="shared" si="110"/>
        <v>4</v>
      </c>
      <c r="AJ156" s="7">
        <f t="shared" si="111"/>
        <v>5</v>
      </c>
      <c r="AK156" s="7">
        <f t="shared" si="112"/>
        <v>5</v>
      </c>
      <c r="AL156" s="7">
        <f t="shared" si="113"/>
        <v>4</v>
      </c>
      <c r="AM156" s="7">
        <f t="shared" si="114"/>
        <v>3</v>
      </c>
      <c r="AN156" s="7">
        <f t="shared" si="115"/>
        <v>4</v>
      </c>
      <c r="AO156" s="7">
        <f t="shared" si="116"/>
        <v>3</v>
      </c>
      <c r="AP156" s="7">
        <f t="shared" si="117"/>
        <v>4</v>
      </c>
      <c r="AQ156" s="7">
        <f t="shared" si="118"/>
        <v>2</v>
      </c>
      <c r="AR156" s="7">
        <f t="shared" si="119"/>
        <v>4</v>
      </c>
      <c r="AS156" s="7">
        <f t="shared" si="120"/>
        <v>2</v>
      </c>
      <c r="AT156" s="7">
        <f t="shared" si="121"/>
        <v>2</v>
      </c>
      <c r="AU156" s="7">
        <f t="shared" si="122"/>
        <v>4</v>
      </c>
      <c r="AV156" s="7">
        <f t="shared" si="123"/>
        <v>2</v>
      </c>
      <c r="AW156" s="7">
        <f t="shared" si="124"/>
        <v>2</v>
      </c>
      <c r="AX156" s="7">
        <f t="shared" si="125"/>
        <v>2</v>
      </c>
      <c r="AY156" s="7">
        <f t="shared" si="126"/>
        <v>4</v>
      </c>
      <c r="AZ156" s="7">
        <f t="shared" si="127"/>
        <v>3</v>
      </c>
      <c r="BA156" s="7">
        <f t="shared" si="128"/>
        <v>5</v>
      </c>
      <c r="BB156" s="7">
        <f t="shared" si="129"/>
        <v>4</v>
      </c>
      <c r="BC156" s="7">
        <f t="shared" si="130"/>
        <v>4</v>
      </c>
      <c r="BD156" s="7">
        <f t="shared" si="131"/>
        <v>4</v>
      </c>
      <c r="BE156" s="7">
        <f t="shared" si="132"/>
        <v>3</v>
      </c>
      <c r="BF156" s="8">
        <f t="shared" si="95"/>
        <v>88</v>
      </c>
      <c r="BG156" s="8">
        <f t="shared" si="96"/>
        <v>3.52</v>
      </c>
      <c r="BH156" s="8">
        <f t="shared" si="97"/>
        <v>23</v>
      </c>
      <c r="BI156" s="8">
        <f t="shared" si="98"/>
        <v>4.5999999999999996</v>
      </c>
      <c r="BJ156" s="8">
        <f t="shared" si="99"/>
        <v>18</v>
      </c>
      <c r="BK156" s="8">
        <f t="shared" si="100"/>
        <v>3.6</v>
      </c>
      <c r="BL156" s="8">
        <f t="shared" si="101"/>
        <v>14</v>
      </c>
      <c r="BM156" s="8">
        <f t="shared" si="102"/>
        <v>2.8</v>
      </c>
      <c r="BN156" s="8">
        <f t="shared" si="103"/>
        <v>13</v>
      </c>
      <c r="BO156" s="8">
        <f t="shared" si="104"/>
        <v>2.6</v>
      </c>
      <c r="BP156" s="8">
        <f t="shared" si="105"/>
        <v>20</v>
      </c>
      <c r="BQ156" s="8">
        <f t="shared" si="106"/>
        <v>4</v>
      </c>
    </row>
    <row r="157" spans="1:69" x14ac:dyDescent="0.25">
      <c r="A157">
        <v>37458</v>
      </c>
      <c r="B157">
        <v>0</v>
      </c>
      <c r="C157">
        <v>1990</v>
      </c>
      <c r="D157">
        <f t="shared" si="107"/>
        <v>34</v>
      </c>
      <c r="E157" s="1">
        <v>45596.490451388891</v>
      </c>
      <c r="F157" t="s">
        <v>127</v>
      </c>
      <c r="G157">
        <v>1</v>
      </c>
      <c r="H157" s="4">
        <v>1</v>
      </c>
      <c r="I157" s="4">
        <v>2</v>
      </c>
      <c r="J157" s="4">
        <v>5</v>
      </c>
      <c r="K157" s="4">
        <v>1</v>
      </c>
      <c r="L157" s="4">
        <v>1</v>
      </c>
      <c r="M157" s="4">
        <v>1</v>
      </c>
      <c r="N157" s="4">
        <v>2</v>
      </c>
      <c r="O157" s="4">
        <v>4</v>
      </c>
      <c r="P157" s="4">
        <v>4</v>
      </c>
      <c r="Q157" s="4">
        <v>5</v>
      </c>
      <c r="R157" s="4">
        <v>5</v>
      </c>
      <c r="S157" s="4">
        <v>1</v>
      </c>
      <c r="T157" s="4">
        <v>2</v>
      </c>
      <c r="U157" s="4">
        <v>5</v>
      </c>
      <c r="V157" s="4">
        <v>4</v>
      </c>
      <c r="W157" s="4">
        <v>5</v>
      </c>
      <c r="X157" s="4">
        <v>1</v>
      </c>
      <c r="Y157" s="4">
        <v>5</v>
      </c>
      <c r="Z157" s="4">
        <v>4</v>
      </c>
      <c r="AA157" s="4">
        <v>4</v>
      </c>
      <c r="AB157" s="4">
        <v>5</v>
      </c>
      <c r="AC157" s="4">
        <v>4</v>
      </c>
      <c r="AD157" s="4">
        <v>4</v>
      </c>
      <c r="AE157" s="4">
        <v>5</v>
      </c>
      <c r="AF157" s="4">
        <v>2</v>
      </c>
      <c r="AG157" s="7">
        <f t="shared" si="108"/>
        <v>1</v>
      </c>
      <c r="AH157" s="7">
        <f t="shared" si="109"/>
        <v>2</v>
      </c>
      <c r="AI157" s="7">
        <f t="shared" si="110"/>
        <v>1</v>
      </c>
      <c r="AJ157" s="7">
        <f t="shared" si="111"/>
        <v>1</v>
      </c>
      <c r="AK157" s="7">
        <f t="shared" si="112"/>
        <v>1</v>
      </c>
      <c r="AL157" s="7">
        <f t="shared" si="113"/>
        <v>1</v>
      </c>
      <c r="AM157" s="7">
        <f t="shared" si="114"/>
        <v>2</v>
      </c>
      <c r="AN157" s="7">
        <f t="shared" si="115"/>
        <v>4</v>
      </c>
      <c r="AO157" s="7">
        <f t="shared" si="116"/>
        <v>2</v>
      </c>
      <c r="AP157" s="7">
        <f t="shared" si="117"/>
        <v>5</v>
      </c>
      <c r="AQ157" s="7">
        <f t="shared" si="118"/>
        <v>1</v>
      </c>
      <c r="AR157" s="7">
        <f t="shared" si="119"/>
        <v>1</v>
      </c>
      <c r="AS157" s="7">
        <f t="shared" si="120"/>
        <v>2</v>
      </c>
      <c r="AT157" s="7">
        <f t="shared" si="121"/>
        <v>5</v>
      </c>
      <c r="AU157" s="7">
        <f t="shared" si="122"/>
        <v>4</v>
      </c>
      <c r="AV157" s="7">
        <f t="shared" si="123"/>
        <v>5</v>
      </c>
      <c r="AW157" s="7">
        <f t="shared" si="124"/>
        <v>5</v>
      </c>
      <c r="AX157" s="7">
        <f t="shared" si="125"/>
        <v>5</v>
      </c>
      <c r="AY157" s="7">
        <f t="shared" si="126"/>
        <v>4</v>
      </c>
      <c r="AZ157" s="7">
        <f t="shared" si="127"/>
        <v>4</v>
      </c>
      <c r="BA157" s="7">
        <f t="shared" si="128"/>
        <v>1</v>
      </c>
      <c r="BB157" s="7">
        <f t="shared" si="129"/>
        <v>4</v>
      </c>
      <c r="BC157" s="7">
        <f t="shared" si="130"/>
        <v>4</v>
      </c>
      <c r="BD157" s="7">
        <f t="shared" si="131"/>
        <v>5</v>
      </c>
      <c r="BE157" s="7">
        <f t="shared" si="132"/>
        <v>2</v>
      </c>
      <c r="BF157" s="8">
        <f t="shared" si="95"/>
        <v>72</v>
      </c>
      <c r="BG157" s="8">
        <f t="shared" si="96"/>
        <v>2.88</v>
      </c>
      <c r="BH157" s="8">
        <f t="shared" si="97"/>
        <v>6</v>
      </c>
      <c r="BI157" s="8">
        <f t="shared" si="98"/>
        <v>1.2</v>
      </c>
      <c r="BJ157" s="8">
        <f t="shared" si="99"/>
        <v>14</v>
      </c>
      <c r="BK157" s="8">
        <f t="shared" si="100"/>
        <v>2.8</v>
      </c>
      <c r="BL157" s="8">
        <f t="shared" si="101"/>
        <v>13</v>
      </c>
      <c r="BM157" s="8">
        <f t="shared" si="102"/>
        <v>2.6</v>
      </c>
      <c r="BN157" s="8">
        <f t="shared" si="103"/>
        <v>23</v>
      </c>
      <c r="BO157" s="8">
        <f t="shared" si="104"/>
        <v>4.5999999999999996</v>
      </c>
      <c r="BP157" s="8">
        <f t="shared" si="105"/>
        <v>16</v>
      </c>
      <c r="BQ157" s="8">
        <f t="shared" si="106"/>
        <v>3.2</v>
      </c>
    </row>
    <row r="158" spans="1:69" x14ac:dyDescent="0.25">
      <c r="A158">
        <v>37769</v>
      </c>
      <c r="B158">
        <v>0</v>
      </c>
      <c r="C158">
        <v>2000</v>
      </c>
      <c r="D158">
        <f t="shared" si="107"/>
        <v>24</v>
      </c>
      <c r="E158" s="1">
        <v>45596.515451388892</v>
      </c>
      <c r="F158" t="s">
        <v>101</v>
      </c>
      <c r="H158" s="4">
        <v>4</v>
      </c>
      <c r="I158" s="4">
        <v>5</v>
      </c>
      <c r="J158" s="4">
        <v>4</v>
      </c>
      <c r="K158" s="4">
        <v>2</v>
      </c>
      <c r="L158" s="4">
        <v>4</v>
      </c>
      <c r="M158" s="4">
        <v>3</v>
      </c>
      <c r="N158" s="4">
        <v>4</v>
      </c>
      <c r="O158" s="4">
        <v>2</v>
      </c>
      <c r="P158" s="4">
        <v>3</v>
      </c>
      <c r="Q158" s="4">
        <v>2</v>
      </c>
      <c r="R158" s="4">
        <v>3</v>
      </c>
      <c r="S158" s="4">
        <v>2</v>
      </c>
      <c r="T158" s="4">
        <v>4</v>
      </c>
      <c r="U158" s="4">
        <v>4</v>
      </c>
      <c r="V158" s="4">
        <v>4</v>
      </c>
      <c r="W158" s="4">
        <v>3</v>
      </c>
      <c r="X158" s="4">
        <v>2</v>
      </c>
      <c r="Y158" s="4">
        <v>4</v>
      </c>
      <c r="Z158" s="4">
        <v>4</v>
      </c>
      <c r="AA158" s="4">
        <v>3</v>
      </c>
      <c r="AB158" s="4">
        <v>2</v>
      </c>
      <c r="AC158" s="4">
        <v>3</v>
      </c>
      <c r="AD158" s="4">
        <v>3</v>
      </c>
      <c r="AE158" s="4">
        <v>3</v>
      </c>
      <c r="AF158" s="4">
        <v>2</v>
      </c>
      <c r="AG158" s="7">
        <f t="shared" si="108"/>
        <v>4</v>
      </c>
      <c r="AH158" s="7">
        <f t="shared" si="109"/>
        <v>5</v>
      </c>
      <c r="AI158" s="7">
        <f t="shared" si="110"/>
        <v>2</v>
      </c>
      <c r="AJ158" s="7">
        <f t="shared" si="111"/>
        <v>2</v>
      </c>
      <c r="AK158" s="7">
        <f t="shared" si="112"/>
        <v>4</v>
      </c>
      <c r="AL158" s="7">
        <f t="shared" si="113"/>
        <v>3</v>
      </c>
      <c r="AM158" s="7">
        <f t="shared" si="114"/>
        <v>4</v>
      </c>
      <c r="AN158" s="7">
        <f t="shared" si="115"/>
        <v>2</v>
      </c>
      <c r="AO158" s="7">
        <f t="shared" si="116"/>
        <v>3</v>
      </c>
      <c r="AP158" s="7">
        <f t="shared" si="117"/>
        <v>2</v>
      </c>
      <c r="AQ158" s="7">
        <f t="shared" si="118"/>
        <v>3</v>
      </c>
      <c r="AR158" s="7">
        <f t="shared" si="119"/>
        <v>2</v>
      </c>
      <c r="AS158" s="7">
        <f t="shared" si="120"/>
        <v>4</v>
      </c>
      <c r="AT158" s="7">
        <f t="shared" si="121"/>
        <v>4</v>
      </c>
      <c r="AU158" s="7">
        <f t="shared" si="122"/>
        <v>4</v>
      </c>
      <c r="AV158" s="7">
        <f t="shared" si="123"/>
        <v>3</v>
      </c>
      <c r="AW158" s="7">
        <f t="shared" si="124"/>
        <v>4</v>
      </c>
      <c r="AX158" s="7">
        <f t="shared" si="125"/>
        <v>4</v>
      </c>
      <c r="AY158" s="7">
        <f t="shared" si="126"/>
        <v>4</v>
      </c>
      <c r="AZ158" s="7">
        <f t="shared" si="127"/>
        <v>3</v>
      </c>
      <c r="BA158" s="7">
        <f t="shared" si="128"/>
        <v>4</v>
      </c>
      <c r="BB158" s="7">
        <f t="shared" si="129"/>
        <v>3</v>
      </c>
      <c r="BC158" s="7">
        <f t="shared" si="130"/>
        <v>3</v>
      </c>
      <c r="BD158" s="7">
        <f t="shared" si="131"/>
        <v>3</v>
      </c>
      <c r="BE158" s="7">
        <f t="shared" si="132"/>
        <v>2</v>
      </c>
      <c r="BF158" s="8">
        <f t="shared" si="95"/>
        <v>81</v>
      </c>
      <c r="BG158" s="8">
        <f t="shared" si="96"/>
        <v>3.24</v>
      </c>
      <c r="BH158" s="8">
        <f t="shared" si="97"/>
        <v>17</v>
      </c>
      <c r="BI158" s="8">
        <f t="shared" si="98"/>
        <v>3.4</v>
      </c>
      <c r="BJ158" s="8">
        <f t="shared" si="99"/>
        <v>14</v>
      </c>
      <c r="BK158" s="8">
        <f t="shared" si="100"/>
        <v>2.8</v>
      </c>
      <c r="BL158" s="8">
        <f t="shared" si="101"/>
        <v>17</v>
      </c>
      <c r="BM158" s="8">
        <f t="shared" si="102"/>
        <v>3.4</v>
      </c>
      <c r="BN158" s="8">
        <f t="shared" si="103"/>
        <v>18</v>
      </c>
      <c r="BO158" s="8">
        <f t="shared" si="104"/>
        <v>3.6</v>
      </c>
      <c r="BP158" s="8">
        <f t="shared" si="105"/>
        <v>15</v>
      </c>
      <c r="BQ158" s="8">
        <f t="shared" si="106"/>
        <v>3</v>
      </c>
    </row>
    <row r="159" spans="1:69" x14ac:dyDescent="0.25">
      <c r="A159">
        <v>37688</v>
      </c>
      <c r="B159">
        <v>0</v>
      </c>
      <c r="C159">
        <v>1977</v>
      </c>
      <c r="D159">
        <f t="shared" si="107"/>
        <v>47</v>
      </c>
      <c r="E159" s="1">
        <v>45596.518495370372</v>
      </c>
      <c r="F159" t="s">
        <v>101</v>
      </c>
      <c r="H159" s="4">
        <v>4</v>
      </c>
      <c r="I159" s="4">
        <v>5</v>
      </c>
      <c r="J159" s="4">
        <v>4</v>
      </c>
      <c r="K159" s="4">
        <v>5</v>
      </c>
      <c r="L159" s="4">
        <v>4</v>
      </c>
      <c r="M159" s="4">
        <v>4</v>
      </c>
      <c r="N159" s="4">
        <v>4</v>
      </c>
      <c r="O159" s="4">
        <v>5</v>
      </c>
      <c r="P159" s="4">
        <v>4</v>
      </c>
      <c r="Q159" s="4">
        <v>4</v>
      </c>
      <c r="R159" s="4">
        <v>4</v>
      </c>
      <c r="S159" s="4">
        <v>5</v>
      </c>
      <c r="T159" s="4">
        <v>4</v>
      </c>
      <c r="U159" s="4">
        <v>4</v>
      </c>
      <c r="V159" s="4">
        <v>5</v>
      </c>
      <c r="W159" s="4">
        <v>4</v>
      </c>
      <c r="X159" s="4">
        <v>2</v>
      </c>
      <c r="Y159" s="4">
        <v>4</v>
      </c>
      <c r="Z159" s="4">
        <v>3</v>
      </c>
      <c r="AA159" s="4">
        <v>2</v>
      </c>
      <c r="AB159" s="4">
        <v>2</v>
      </c>
      <c r="AC159" s="4">
        <v>4</v>
      </c>
      <c r="AD159" s="4">
        <v>4</v>
      </c>
      <c r="AE159" s="4">
        <v>4</v>
      </c>
      <c r="AF159" s="4">
        <v>3</v>
      </c>
      <c r="AG159" s="7">
        <f t="shared" si="108"/>
        <v>4</v>
      </c>
      <c r="AH159" s="7">
        <f t="shared" si="109"/>
        <v>5</v>
      </c>
      <c r="AI159" s="7">
        <f t="shared" si="110"/>
        <v>2</v>
      </c>
      <c r="AJ159" s="7">
        <f t="shared" si="111"/>
        <v>5</v>
      </c>
      <c r="AK159" s="7">
        <f t="shared" si="112"/>
        <v>4</v>
      </c>
      <c r="AL159" s="7">
        <f t="shared" si="113"/>
        <v>4</v>
      </c>
      <c r="AM159" s="7">
        <f t="shared" si="114"/>
        <v>4</v>
      </c>
      <c r="AN159" s="7">
        <f t="shared" si="115"/>
        <v>5</v>
      </c>
      <c r="AO159" s="7">
        <f t="shared" si="116"/>
        <v>2</v>
      </c>
      <c r="AP159" s="7">
        <f t="shared" si="117"/>
        <v>4</v>
      </c>
      <c r="AQ159" s="7">
        <f t="shared" si="118"/>
        <v>2</v>
      </c>
      <c r="AR159" s="7">
        <f t="shared" si="119"/>
        <v>5</v>
      </c>
      <c r="AS159" s="7">
        <f t="shared" si="120"/>
        <v>4</v>
      </c>
      <c r="AT159" s="7">
        <f t="shared" si="121"/>
        <v>4</v>
      </c>
      <c r="AU159" s="7">
        <f t="shared" si="122"/>
        <v>5</v>
      </c>
      <c r="AV159" s="7">
        <f t="shared" si="123"/>
        <v>4</v>
      </c>
      <c r="AW159" s="7">
        <f t="shared" si="124"/>
        <v>4</v>
      </c>
      <c r="AX159" s="7">
        <f t="shared" si="125"/>
        <v>4</v>
      </c>
      <c r="AY159" s="7">
        <f t="shared" si="126"/>
        <v>3</v>
      </c>
      <c r="AZ159" s="7">
        <f t="shared" si="127"/>
        <v>2</v>
      </c>
      <c r="BA159" s="7">
        <f t="shared" si="128"/>
        <v>4</v>
      </c>
      <c r="BB159" s="7">
        <f t="shared" si="129"/>
        <v>4</v>
      </c>
      <c r="BC159" s="7">
        <f t="shared" si="130"/>
        <v>4</v>
      </c>
      <c r="BD159" s="7">
        <f t="shared" si="131"/>
        <v>4</v>
      </c>
      <c r="BE159" s="7">
        <f t="shared" si="132"/>
        <v>3</v>
      </c>
      <c r="BF159" s="8">
        <f t="shared" si="95"/>
        <v>95</v>
      </c>
      <c r="BG159" s="8">
        <f t="shared" si="96"/>
        <v>3.8</v>
      </c>
      <c r="BH159" s="8">
        <f t="shared" si="97"/>
        <v>20</v>
      </c>
      <c r="BI159" s="8">
        <f t="shared" si="98"/>
        <v>4</v>
      </c>
      <c r="BJ159" s="8">
        <f t="shared" si="99"/>
        <v>19</v>
      </c>
      <c r="BK159" s="8">
        <f t="shared" si="100"/>
        <v>3.8</v>
      </c>
      <c r="BL159" s="8">
        <f t="shared" si="101"/>
        <v>20</v>
      </c>
      <c r="BM159" s="8">
        <f t="shared" si="102"/>
        <v>4</v>
      </c>
      <c r="BN159" s="8">
        <f t="shared" si="103"/>
        <v>17</v>
      </c>
      <c r="BO159" s="8">
        <f t="shared" si="104"/>
        <v>3.4</v>
      </c>
      <c r="BP159" s="8">
        <f t="shared" si="105"/>
        <v>19</v>
      </c>
      <c r="BQ159" s="8">
        <f t="shared" si="106"/>
        <v>3.8</v>
      </c>
    </row>
    <row r="160" spans="1:69" x14ac:dyDescent="0.25">
      <c r="A160">
        <v>37242</v>
      </c>
      <c r="B160">
        <v>0</v>
      </c>
      <c r="C160">
        <v>1999</v>
      </c>
      <c r="D160">
        <f t="shared" si="107"/>
        <v>25</v>
      </c>
      <c r="E160" s="1">
        <v>45596.520057870373</v>
      </c>
      <c r="F160" t="s">
        <v>107</v>
      </c>
      <c r="G160">
        <v>1</v>
      </c>
      <c r="H160" s="4">
        <v>2</v>
      </c>
      <c r="I160" s="4">
        <v>2</v>
      </c>
      <c r="J160" s="4">
        <v>4</v>
      </c>
      <c r="K160" s="4">
        <v>2</v>
      </c>
      <c r="L160" s="4">
        <v>4</v>
      </c>
      <c r="M160" s="4">
        <v>3</v>
      </c>
      <c r="N160" s="4">
        <v>2</v>
      </c>
      <c r="O160" s="4">
        <v>4</v>
      </c>
      <c r="P160" s="4">
        <v>4</v>
      </c>
      <c r="Q160" s="4">
        <v>2</v>
      </c>
      <c r="R160" s="4">
        <v>2</v>
      </c>
      <c r="S160" s="4">
        <v>4</v>
      </c>
      <c r="T160" s="4">
        <v>4</v>
      </c>
      <c r="U160" s="4">
        <v>4</v>
      </c>
      <c r="V160" s="4">
        <v>3</v>
      </c>
      <c r="W160" s="4">
        <v>2</v>
      </c>
      <c r="X160" s="4">
        <v>3</v>
      </c>
      <c r="Y160" s="4">
        <v>4</v>
      </c>
      <c r="Z160" s="4">
        <v>2</v>
      </c>
      <c r="AA160" s="4">
        <v>3</v>
      </c>
      <c r="AB160" s="4">
        <v>2</v>
      </c>
      <c r="AC160" s="4">
        <v>4</v>
      </c>
      <c r="AD160" s="4">
        <v>4</v>
      </c>
      <c r="AE160" s="4">
        <v>4</v>
      </c>
      <c r="AF160" s="4">
        <v>3</v>
      </c>
      <c r="AG160" s="7">
        <f t="shared" si="108"/>
        <v>2</v>
      </c>
      <c r="AH160" s="7">
        <f t="shared" si="109"/>
        <v>2</v>
      </c>
      <c r="AI160" s="7">
        <f t="shared" si="110"/>
        <v>2</v>
      </c>
      <c r="AJ160" s="7">
        <f t="shared" si="111"/>
        <v>2</v>
      </c>
      <c r="AK160" s="7">
        <f t="shared" si="112"/>
        <v>4</v>
      </c>
      <c r="AL160" s="7">
        <f t="shared" si="113"/>
        <v>3</v>
      </c>
      <c r="AM160" s="7">
        <f t="shared" si="114"/>
        <v>2</v>
      </c>
      <c r="AN160" s="7">
        <f t="shared" si="115"/>
        <v>4</v>
      </c>
      <c r="AO160" s="7">
        <f t="shared" si="116"/>
        <v>2</v>
      </c>
      <c r="AP160" s="7">
        <f t="shared" si="117"/>
        <v>2</v>
      </c>
      <c r="AQ160" s="7">
        <f t="shared" si="118"/>
        <v>4</v>
      </c>
      <c r="AR160" s="7">
        <f t="shared" si="119"/>
        <v>4</v>
      </c>
      <c r="AS160" s="7">
        <f t="shared" si="120"/>
        <v>4</v>
      </c>
      <c r="AT160" s="7">
        <f t="shared" si="121"/>
        <v>4</v>
      </c>
      <c r="AU160" s="7">
        <f t="shared" si="122"/>
        <v>3</v>
      </c>
      <c r="AV160" s="7">
        <f t="shared" si="123"/>
        <v>2</v>
      </c>
      <c r="AW160" s="7">
        <f t="shared" si="124"/>
        <v>3</v>
      </c>
      <c r="AX160" s="7">
        <f t="shared" si="125"/>
        <v>4</v>
      </c>
      <c r="AY160" s="7">
        <f t="shared" si="126"/>
        <v>2</v>
      </c>
      <c r="AZ160" s="7">
        <f t="shared" si="127"/>
        <v>3</v>
      </c>
      <c r="BA160" s="7">
        <f t="shared" si="128"/>
        <v>4</v>
      </c>
      <c r="BB160" s="7">
        <f t="shared" si="129"/>
        <v>4</v>
      </c>
      <c r="BC160" s="7">
        <f t="shared" si="130"/>
        <v>4</v>
      </c>
      <c r="BD160" s="7">
        <f t="shared" si="131"/>
        <v>4</v>
      </c>
      <c r="BE160" s="7">
        <f t="shared" si="132"/>
        <v>3</v>
      </c>
      <c r="BF160" s="8">
        <f t="shared" si="95"/>
        <v>77</v>
      </c>
      <c r="BG160" s="8">
        <f t="shared" si="96"/>
        <v>3.08</v>
      </c>
      <c r="BH160" s="8">
        <f t="shared" si="97"/>
        <v>12</v>
      </c>
      <c r="BI160" s="8">
        <f t="shared" si="98"/>
        <v>2.4</v>
      </c>
      <c r="BJ160" s="8">
        <f t="shared" si="99"/>
        <v>13</v>
      </c>
      <c r="BK160" s="8">
        <f t="shared" si="100"/>
        <v>2.6</v>
      </c>
      <c r="BL160" s="8">
        <f t="shared" si="101"/>
        <v>19</v>
      </c>
      <c r="BM160" s="8">
        <f t="shared" si="102"/>
        <v>3.8</v>
      </c>
      <c r="BN160" s="8">
        <f t="shared" si="103"/>
        <v>14</v>
      </c>
      <c r="BO160" s="8">
        <f t="shared" si="104"/>
        <v>2.8</v>
      </c>
      <c r="BP160" s="8">
        <f t="shared" si="105"/>
        <v>19</v>
      </c>
      <c r="BQ160" s="8">
        <f t="shared" si="106"/>
        <v>3.8</v>
      </c>
    </row>
    <row r="161" spans="1:69" x14ac:dyDescent="0.25">
      <c r="A161">
        <v>37883</v>
      </c>
      <c r="B161">
        <v>0</v>
      </c>
      <c r="C161">
        <v>1983</v>
      </c>
      <c r="D161">
        <f t="shared" si="107"/>
        <v>41</v>
      </c>
      <c r="E161" s="1">
        <v>45596.530659722222</v>
      </c>
      <c r="F161" t="s">
        <v>101</v>
      </c>
      <c r="H161" s="4">
        <v>4</v>
      </c>
      <c r="I161" s="4">
        <v>5</v>
      </c>
      <c r="J161" s="4">
        <v>3</v>
      </c>
      <c r="K161" s="4">
        <v>4</v>
      </c>
      <c r="L161" s="4">
        <v>4</v>
      </c>
      <c r="M161" s="4">
        <v>5</v>
      </c>
      <c r="N161" s="4">
        <v>5</v>
      </c>
      <c r="O161" s="4">
        <v>5</v>
      </c>
      <c r="P161" s="4">
        <v>1</v>
      </c>
      <c r="Q161" s="4">
        <v>4</v>
      </c>
      <c r="R161" s="4">
        <v>2</v>
      </c>
      <c r="S161" s="4">
        <v>4</v>
      </c>
      <c r="T161" s="4">
        <v>5</v>
      </c>
      <c r="U161" s="4">
        <v>5</v>
      </c>
      <c r="V161" s="4">
        <v>5</v>
      </c>
      <c r="W161" s="4">
        <v>5</v>
      </c>
      <c r="X161" s="4">
        <v>1</v>
      </c>
      <c r="Y161" s="4">
        <v>5</v>
      </c>
      <c r="Z161" s="4">
        <v>5</v>
      </c>
      <c r="AA161" s="4">
        <v>5</v>
      </c>
      <c r="AB161" s="4">
        <v>4</v>
      </c>
      <c r="AC161" s="4">
        <v>5</v>
      </c>
      <c r="AD161" s="4">
        <v>4</v>
      </c>
      <c r="AE161" s="4">
        <v>4</v>
      </c>
      <c r="AF161" s="4">
        <v>2</v>
      </c>
      <c r="AG161" s="7">
        <f t="shared" si="108"/>
        <v>4</v>
      </c>
      <c r="AH161" s="7">
        <f t="shared" si="109"/>
        <v>5</v>
      </c>
      <c r="AI161" s="7">
        <f t="shared" si="110"/>
        <v>3</v>
      </c>
      <c r="AJ161" s="7">
        <f t="shared" si="111"/>
        <v>4</v>
      </c>
      <c r="AK161" s="7">
        <f t="shared" si="112"/>
        <v>4</v>
      </c>
      <c r="AL161" s="7">
        <f t="shared" si="113"/>
        <v>5</v>
      </c>
      <c r="AM161" s="7">
        <f t="shared" si="114"/>
        <v>5</v>
      </c>
      <c r="AN161" s="7">
        <f t="shared" si="115"/>
        <v>5</v>
      </c>
      <c r="AO161" s="7">
        <f t="shared" si="116"/>
        <v>5</v>
      </c>
      <c r="AP161" s="7">
        <f t="shared" si="117"/>
        <v>4</v>
      </c>
      <c r="AQ161" s="7">
        <f t="shared" si="118"/>
        <v>4</v>
      </c>
      <c r="AR161" s="7">
        <f t="shared" si="119"/>
        <v>4</v>
      </c>
      <c r="AS161" s="7">
        <f t="shared" si="120"/>
        <v>5</v>
      </c>
      <c r="AT161" s="7">
        <f t="shared" si="121"/>
        <v>5</v>
      </c>
      <c r="AU161" s="7">
        <f t="shared" si="122"/>
        <v>5</v>
      </c>
      <c r="AV161" s="7">
        <f t="shared" si="123"/>
        <v>5</v>
      </c>
      <c r="AW161" s="7">
        <f t="shared" si="124"/>
        <v>5</v>
      </c>
      <c r="AX161" s="7">
        <f t="shared" si="125"/>
        <v>5</v>
      </c>
      <c r="AY161" s="7">
        <f t="shared" si="126"/>
        <v>5</v>
      </c>
      <c r="AZ161" s="7">
        <f t="shared" si="127"/>
        <v>5</v>
      </c>
      <c r="BA161" s="7">
        <f t="shared" si="128"/>
        <v>2</v>
      </c>
      <c r="BB161" s="7">
        <f t="shared" si="129"/>
        <v>5</v>
      </c>
      <c r="BC161" s="7">
        <f t="shared" si="130"/>
        <v>4</v>
      </c>
      <c r="BD161" s="7">
        <f t="shared" si="131"/>
        <v>4</v>
      </c>
      <c r="BE161" s="7">
        <f t="shared" si="132"/>
        <v>2</v>
      </c>
      <c r="BF161" s="8">
        <f t="shared" si="95"/>
        <v>109</v>
      </c>
      <c r="BG161" s="8">
        <f t="shared" si="96"/>
        <v>4.3600000000000003</v>
      </c>
      <c r="BH161" s="8">
        <f t="shared" si="97"/>
        <v>20</v>
      </c>
      <c r="BI161" s="8">
        <f t="shared" si="98"/>
        <v>4</v>
      </c>
      <c r="BJ161" s="8">
        <f t="shared" si="99"/>
        <v>24</v>
      </c>
      <c r="BK161" s="8">
        <f t="shared" si="100"/>
        <v>4.8</v>
      </c>
      <c r="BL161" s="8">
        <f t="shared" si="101"/>
        <v>23</v>
      </c>
      <c r="BM161" s="8">
        <f t="shared" si="102"/>
        <v>4.5999999999999996</v>
      </c>
      <c r="BN161" s="8">
        <f t="shared" si="103"/>
        <v>25</v>
      </c>
      <c r="BO161" s="8">
        <f t="shared" si="104"/>
        <v>5</v>
      </c>
      <c r="BP161" s="8">
        <f t="shared" si="105"/>
        <v>17</v>
      </c>
      <c r="BQ161" s="8">
        <f t="shared" si="106"/>
        <v>3.4</v>
      </c>
    </row>
    <row r="162" spans="1:69" x14ac:dyDescent="0.25">
      <c r="A162">
        <v>37856</v>
      </c>
      <c r="B162">
        <v>1</v>
      </c>
      <c r="C162">
        <v>1975</v>
      </c>
      <c r="D162">
        <f t="shared" si="107"/>
        <v>49</v>
      </c>
      <c r="E162" s="1">
        <v>45596.531793981485</v>
      </c>
      <c r="F162" t="s">
        <v>99</v>
      </c>
      <c r="G162">
        <v>1</v>
      </c>
      <c r="H162" s="4">
        <v>4</v>
      </c>
      <c r="I162" s="4">
        <v>4</v>
      </c>
      <c r="J162" s="4">
        <v>2</v>
      </c>
      <c r="K162" s="4">
        <v>4</v>
      </c>
      <c r="L162" s="4">
        <v>4</v>
      </c>
      <c r="M162" s="4">
        <v>4</v>
      </c>
      <c r="N162" s="4">
        <v>3</v>
      </c>
      <c r="O162" s="4">
        <v>4</v>
      </c>
      <c r="P162" s="4">
        <v>4</v>
      </c>
      <c r="Q162" s="4">
        <v>4</v>
      </c>
      <c r="R162" s="4">
        <v>3</v>
      </c>
      <c r="S162" s="4">
        <v>4</v>
      </c>
      <c r="T162" s="4">
        <v>4</v>
      </c>
      <c r="U162" s="4">
        <v>4</v>
      </c>
      <c r="V162" s="4">
        <v>4</v>
      </c>
      <c r="W162" s="4">
        <v>3</v>
      </c>
      <c r="X162" s="4">
        <v>3</v>
      </c>
      <c r="Y162" s="4">
        <v>4</v>
      </c>
      <c r="Z162" s="4">
        <v>4</v>
      </c>
      <c r="AA162" s="4">
        <v>5</v>
      </c>
      <c r="AB162" s="4">
        <v>2</v>
      </c>
      <c r="AC162" s="4">
        <v>4</v>
      </c>
      <c r="AD162" s="4">
        <v>4</v>
      </c>
      <c r="AE162" s="4">
        <v>5</v>
      </c>
      <c r="AF162" s="4">
        <v>3</v>
      </c>
      <c r="AG162" s="7">
        <f t="shared" si="108"/>
        <v>4</v>
      </c>
      <c r="AH162" s="7">
        <f t="shared" si="109"/>
        <v>4</v>
      </c>
      <c r="AI162" s="7">
        <f t="shared" si="110"/>
        <v>4</v>
      </c>
      <c r="AJ162" s="7">
        <f t="shared" si="111"/>
        <v>4</v>
      </c>
      <c r="AK162" s="7">
        <f t="shared" si="112"/>
        <v>4</v>
      </c>
      <c r="AL162" s="7">
        <f t="shared" si="113"/>
        <v>4</v>
      </c>
      <c r="AM162" s="7">
        <f t="shared" si="114"/>
        <v>3</v>
      </c>
      <c r="AN162" s="7">
        <f t="shared" si="115"/>
        <v>4</v>
      </c>
      <c r="AO162" s="7">
        <f t="shared" si="116"/>
        <v>2</v>
      </c>
      <c r="AP162" s="7">
        <f t="shared" si="117"/>
        <v>4</v>
      </c>
      <c r="AQ162" s="7">
        <f t="shared" si="118"/>
        <v>3</v>
      </c>
      <c r="AR162" s="7">
        <f t="shared" si="119"/>
        <v>4</v>
      </c>
      <c r="AS162" s="7">
        <f t="shared" si="120"/>
        <v>4</v>
      </c>
      <c r="AT162" s="7">
        <f t="shared" si="121"/>
        <v>4</v>
      </c>
      <c r="AU162" s="7">
        <f t="shared" si="122"/>
        <v>4</v>
      </c>
      <c r="AV162" s="7">
        <f t="shared" si="123"/>
        <v>3</v>
      </c>
      <c r="AW162" s="7">
        <f t="shared" si="124"/>
        <v>3</v>
      </c>
      <c r="AX162" s="7">
        <f t="shared" si="125"/>
        <v>4</v>
      </c>
      <c r="AY162" s="7">
        <f t="shared" si="126"/>
        <v>4</v>
      </c>
      <c r="AZ162" s="7">
        <f t="shared" si="127"/>
        <v>5</v>
      </c>
      <c r="BA162" s="7">
        <f t="shared" si="128"/>
        <v>4</v>
      </c>
      <c r="BB162" s="7">
        <f t="shared" si="129"/>
        <v>4</v>
      </c>
      <c r="BC162" s="7">
        <f t="shared" si="130"/>
        <v>4</v>
      </c>
      <c r="BD162" s="7">
        <f t="shared" si="131"/>
        <v>5</v>
      </c>
      <c r="BE162" s="7">
        <f t="shared" si="132"/>
        <v>3</v>
      </c>
      <c r="BF162" s="8">
        <f t="shared" si="95"/>
        <v>95</v>
      </c>
      <c r="BG162" s="8">
        <f t="shared" si="96"/>
        <v>3.8</v>
      </c>
      <c r="BH162" s="8">
        <f t="shared" si="97"/>
        <v>20</v>
      </c>
      <c r="BI162" s="8">
        <f t="shared" si="98"/>
        <v>4</v>
      </c>
      <c r="BJ162" s="8">
        <f t="shared" si="99"/>
        <v>17</v>
      </c>
      <c r="BK162" s="8">
        <f t="shared" si="100"/>
        <v>3.4</v>
      </c>
      <c r="BL162" s="8">
        <f t="shared" si="101"/>
        <v>19</v>
      </c>
      <c r="BM162" s="8">
        <f t="shared" si="102"/>
        <v>3.8</v>
      </c>
      <c r="BN162" s="8">
        <f t="shared" si="103"/>
        <v>19</v>
      </c>
      <c r="BO162" s="8">
        <f t="shared" si="104"/>
        <v>3.8</v>
      </c>
      <c r="BP162" s="8">
        <f t="shared" si="105"/>
        <v>20</v>
      </c>
      <c r="BQ162" s="8">
        <f t="shared" si="106"/>
        <v>4</v>
      </c>
    </row>
    <row r="163" spans="1:69" x14ac:dyDescent="0.25">
      <c r="A163">
        <v>37891</v>
      </c>
      <c r="B163">
        <v>0</v>
      </c>
      <c r="C163">
        <v>1994</v>
      </c>
      <c r="D163">
        <f t="shared" si="107"/>
        <v>30</v>
      </c>
      <c r="E163" s="1">
        <v>45596.533935185187</v>
      </c>
      <c r="F163" t="s">
        <v>164</v>
      </c>
      <c r="G163">
        <v>1</v>
      </c>
      <c r="H163" s="4">
        <v>2</v>
      </c>
      <c r="I163" s="4">
        <v>5</v>
      </c>
      <c r="J163" s="4">
        <v>5</v>
      </c>
      <c r="K163" s="4">
        <v>2</v>
      </c>
      <c r="L163" s="4">
        <v>2</v>
      </c>
      <c r="M163" s="4">
        <v>4</v>
      </c>
      <c r="N163" s="4">
        <v>2</v>
      </c>
      <c r="O163" s="4">
        <v>2</v>
      </c>
      <c r="P163" s="4">
        <v>3</v>
      </c>
      <c r="Q163" s="4">
        <v>1</v>
      </c>
      <c r="R163" s="4">
        <v>4</v>
      </c>
      <c r="S163" s="4">
        <v>5</v>
      </c>
      <c r="T163" s="4">
        <v>5</v>
      </c>
      <c r="U163" s="4">
        <v>5</v>
      </c>
      <c r="V163" s="4">
        <v>5</v>
      </c>
      <c r="W163" s="4">
        <v>4</v>
      </c>
      <c r="X163" s="4">
        <v>2</v>
      </c>
      <c r="Y163" s="4">
        <v>4</v>
      </c>
      <c r="Z163" s="4">
        <v>5</v>
      </c>
      <c r="AA163" s="4">
        <v>4</v>
      </c>
      <c r="AB163" s="4">
        <v>4</v>
      </c>
      <c r="AC163" s="4">
        <v>4</v>
      </c>
      <c r="AD163" s="4">
        <v>2</v>
      </c>
      <c r="AE163" s="4">
        <v>2</v>
      </c>
      <c r="AF163" s="4">
        <v>2</v>
      </c>
      <c r="AG163" s="7">
        <f t="shared" si="108"/>
        <v>2</v>
      </c>
      <c r="AH163" s="7">
        <f t="shared" si="109"/>
        <v>5</v>
      </c>
      <c r="AI163" s="7">
        <f t="shared" si="110"/>
        <v>1</v>
      </c>
      <c r="AJ163" s="7">
        <f t="shared" si="111"/>
        <v>2</v>
      </c>
      <c r="AK163" s="7">
        <f t="shared" si="112"/>
        <v>2</v>
      </c>
      <c r="AL163" s="7">
        <f t="shared" si="113"/>
        <v>4</v>
      </c>
      <c r="AM163" s="7">
        <f t="shared" si="114"/>
        <v>2</v>
      </c>
      <c r="AN163" s="7">
        <f t="shared" si="115"/>
        <v>2</v>
      </c>
      <c r="AO163" s="7">
        <f t="shared" si="116"/>
        <v>3</v>
      </c>
      <c r="AP163" s="7">
        <f t="shared" si="117"/>
        <v>1</v>
      </c>
      <c r="AQ163" s="7">
        <f t="shared" si="118"/>
        <v>2</v>
      </c>
      <c r="AR163" s="7">
        <f t="shared" si="119"/>
        <v>5</v>
      </c>
      <c r="AS163" s="7">
        <f t="shared" si="120"/>
        <v>5</v>
      </c>
      <c r="AT163" s="7">
        <f t="shared" si="121"/>
        <v>5</v>
      </c>
      <c r="AU163" s="7">
        <f t="shared" si="122"/>
        <v>5</v>
      </c>
      <c r="AV163" s="7">
        <f t="shared" si="123"/>
        <v>4</v>
      </c>
      <c r="AW163" s="7">
        <f t="shared" si="124"/>
        <v>4</v>
      </c>
      <c r="AX163" s="7">
        <f t="shared" si="125"/>
        <v>4</v>
      </c>
      <c r="AY163" s="7">
        <f t="shared" si="126"/>
        <v>5</v>
      </c>
      <c r="AZ163" s="7">
        <f t="shared" si="127"/>
        <v>4</v>
      </c>
      <c r="BA163" s="7">
        <f t="shared" si="128"/>
        <v>2</v>
      </c>
      <c r="BB163" s="7">
        <f t="shared" si="129"/>
        <v>4</v>
      </c>
      <c r="BC163" s="7">
        <f t="shared" si="130"/>
        <v>2</v>
      </c>
      <c r="BD163" s="7">
        <f t="shared" si="131"/>
        <v>2</v>
      </c>
      <c r="BE163" s="7">
        <f t="shared" si="132"/>
        <v>2</v>
      </c>
      <c r="BF163" s="8">
        <f t="shared" si="95"/>
        <v>79</v>
      </c>
      <c r="BG163" s="8">
        <f t="shared" si="96"/>
        <v>3.16</v>
      </c>
      <c r="BH163" s="8">
        <f t="shared" si="97"/>
        <v>12</v>
      </c>
      <c r="BI163" s="8">
        <f t="shared" si="98"/>
        <v>2.4</v>
      </c>
      <c r="BJ163" s="8">
        <f t="shared" si="99"/>
        <v>12</v>
      </c>
      <c r="BK163" s="8">
        <f t="shared" si="100"/>
        <v>2.4</v>
      </c>
      <c r="BL163" s="8">
        <f t="shared" si="101"/>
        <v>22</v>
      </c>
      <c r="BM163" s="8">
        <f t="shared" si="102"/>
        <v>4.4000000000000004</v>
      </c>
      <c r="BN163" s="8">
        <f t="shared" si="103"/>
        <v>21</v>
      </c>
      <c r="BO163" s="8">
        <f t="shared" si="104"/>
        <v>4.2</v>
      </c>
      <c r="BP163" s="8">
        <f t="shared" si="105"/>
        <v>12</v>
      </c>
      <c r="BQ163" s="8">
        <f t="shared" si="106"/>
        <v>2.4</v>
      </c>
    </row>
    <row r="164" spans="1:69" x14ac:dyDescent="0.25">
      <c r="A164">
        <v>37899</v>
      </c>
      <c r="B164">
        <v>0</v>
      </c>
      <c r="C164">
        <v>1987</v>
      </c>
      <c r="D164">
        <f t="shared" si="107"/>
        <v>37</v>
      </c>
      <c r="E164" s="1">
        <v>45596.539884259262</v>
      </c>
      <c r="F164" t="s">
        <v>99</v>
      </c>
      <c r="G164">
        <v>1</v>
      </c>
      <c r="H164" s="4">
        <v>5</v>
      </c>
      <c r="I164" s="4">
        <v>5</v>
      </c>
      <c r="J164" s="4">
        <v>2</v>
      </c>
      <c r="K164" s="4">
        <v>5</v>
      </c>
      <c r="L164" s="4">
        <v>5</v>
      </c>
      <c r="M164" s="4">
        <v>5</v>
      </c>
      <c r="N164" s="4">
        <v>4</v>
      </c>
      <c r="O164" s="4">
        <v>5</v>
      </c>
      <c r="P164" s="4">
        <v>2</v>
      </c>
      <c r="Q164" s="4">
        <v>5</v>
      </c>
      <c r="R164" s="4">
        <v>5</v>
      </c>
      <c r="S164" s="4">
        <v>5</v>
      </c>
      <c r="T164" s="4">
        <v>4</v>
      </c>
      <c r="U164" s="4">
        <v>4</v>
      </c>
      <c r="V164" s="4">
        <v>5</v>
      </c>
      <c r="W164" s="4">
        <v>4</v>
      </c>
      <c r="X164" s="4">
        <v>2</v>
      </c>
      <c r="Y164" s="4">
        <v>4</v>
      </c>
      <c r="Z164" s="4">
        <v>4</v>
      </c>
      <c r="AA164" s="4">
        <v>4</v>
      </c>
      <c r="AB164" s="4">
        <v>1</v>
      </c>
      <c r="AC164" s="4">
        <v>4</v>
      </c>
      <c r="AD164" s="4">
        <v>5</v>
      </c>
      <c r="AE164" s="4">
        <v>5</v>
      </c>
      <c r="AF164" s="4">
        <v>5</v>
      </c>
      <c r="AG164" s="7">
        <f t="shared" si="108"/>
        <v>5</v>
      </c>
      <c r="AH164" s="7">
        <f t="shared" si="109"/>
        <v>5</v>
      </c>
      <c r="AI164" s="7">
        <f t="shared" si="110"/>
        <v>4</v>
      </c>
      <c r="AJ164" s="7">
        <f t="shared" si="111"/>
        <v>5</v>
      </c>
      <c r="AK164" s="7">
        <f t="shared" si="112"/>
        <v>5</v>
      </c>
      <c r="AL164" s="7">
        <f t="shared" si="113"/>
        <v>5</v>
      </c>
      <c r="AM164" s="7">
        <f t="shared" si="114"/>
        <v>4</v>
      </c>
      <c r="AN164" s="7">
        <f t="shared" si="115"/>
        <v>5</v>
      </c>
      <c r="AO164" s="7">
        <f t="shared" si="116"/>
        <v>4</v>
      </c>
      <c r="AP164" s="7">
        <f t="shared" si="117"/>
        <v>5</v>
      </c>
      <c r="AQ164" s="7">
        <f t="shared" si="118"/>
        <v>1</v>
      </c>
      <c r="AR164" s="7">
        <f t="shared" si="119"/>
        <v>5</v>
      </c>
      <c r="AS164" s="7">
        <f t="shared" si="120"/>
        <v>4</v>
      </c>
      <c r="AT164" s="7">
        <f t="shared" si="121"/>
        <v>4</v>
      </c>
      <c r="AU164" s="7">
        <f t="shared" si="122"/>
        <v>5</v>
      </c>
      <c r="AV164" s="7">
        <f t="shared" si="123"/>
        <v>4</v>
      </c>
      <c r="AW164" s="7">
        <f t="shared" si="124"/>
        <v>4</v>
      </c>
      <c r="AX164" s="7">
        <f t="shared" si="125"/>
        <v>4</v>
      </c>
      <c r="AY164" s="7">
        <f t="shared" si="126"/>
        <v>4</v>
      </c>
      <c r="AZ164" s="7">
        <f t="shared" si="127"/>
        <v>4</v>
      </c>
      <c r="BA164" s="7">
        <f t="shared" si="128"/>
        <v>5</v>
      </c>
      <c r="BB164" s="7">
        <f t="shared" si="129"/>
        <v>4</v>
      </c>
      <c r="BC164" s="7">
        <f t="shared" si="130"/>
        <v>5</v>
      </c>
      <c r="BD164" s="7">
        <f t="shared" si="131"/>
        <v>5</v>
      </c>
      <c r="BE164" s="7">
        <f t="shared" si="132"/>
        <v>5</v>
      </c>
      <c r="BF164" s="8">
        <f t="shared" si="95"/>
        <v>110</v>
      </c>
      <c r="BG164" s="8">
        <f t="shared" si="96"/>
        <v>4.4000000000000004</v>
      </c>
      <c r="BH164" s="8">
        <f t="shared" si="97"/>
        <v>24</v>
      </c>
      <c r="BI164" s="8">
        <f t="shared" si="98"/>
        <v>4.8</v>
      </c>
      <c r="BJ164" s="8">
        <f t="shared" si="99"/>
        <v>23</v>
      </c>
      <c r="BK164" s="8">
        <f t="shared" si="100"/>
        <v>4.5999999999999996</v>
      </c>
      <c r="BL164" s="8">
        <f t="shared" si="101"/>
        <v>19</v>
      </c>
      <c r="BM164" s="8">
        <f t="shared" si="102"/>
        <v>3.8</v>
      </c>
      <c r="BN164" s="8">
        <f t="shared" si="103"/>
        <v>20</v>
      </c>
      <c r="BO164" s="8">
        <f t="shared" si="104"/>
        <v>4</v>
      </c>
      <c r="BP164" s="8">
        <f t="shared" si="105"/>
        <v>24</v>
      </c>
      <c r="BQ164" s="8">
        <f t="shared" si="106"/>
        <v>4.8</v>
      </c>
    </row>
    <row r="165" spans="1:69" x14ac:dyDescent="0.25">
      <c r="A165">
        <v>37786</v>
      </c>
      <c r="B165">
        <v>0</v>
      </c>
      <c r="C165">
        <v>1975</v>
      </c>
      <c r="D165">
        <f t="shared" si="107"/>
        <v>49</v>
      </c>
      <c r="E165" s="1">
        <v>45596.54011574074</v>
      </c>
      <c r="F165" t="s">
        <v>99</v>
      </c>
      <c r="G165">
        <v>1</v>
      </c>
      <c r="H165" s="4">
        <v>4</v>
      </c>
      <c r="I165" s="4">
        <v>4</v>
      </c>
      <c r="J165" s="4">
        <v>3</v>
      </c>
      <c r="K165" s="4">
        <v>4</v>
      </c>
      <c r="L165" s="4">
        <v>5</v>
      </c>
      <c r="M165" s="4">
        <v>4</v>
      </c>
      <c r="N165" s="4">
        <v>4</v>
      </c>
      <c r="O165" s="4">
        <v>4</v>
      </c>
      <c r="P165" s="4">
        <v>2</v>
      </c>
      <c r="Q165" s="4">
        <v>4</v>
      </c>
      <c r="R165" s="4">
        <v>3</v>
      </c>
      <c r="S165" s="4">
        <v>4</v>
      </c>
      <c r="T165" s="4">
        <v>4</v>
      </c>
      <c r="U165" s="4">
        <v>4</v>
      </c>
      <c r="V165" s="4">
        <v>4</v>
      </c>
      <c r="W165" s="4">
        <v>4</v>
      </c>
      <c r="X165" s="4">
        <v>2</v>
      </c>
      <c r="Y165" s="4">
        <v>4</v>
      </c>
      <c r="Z165" s="4">
        <v>4</v>
      </c>
      <c r="AA165" s="4">
        <v>4</v>
      </c>
      <c r="AB165" s="4">
        <v>2</v>
      </c>
      <c r="AC165" s="4">
        <v>3</v>
      </c>
      <c r="AD165" s="4">
        <v>4</v>
      </c>
      <c r="AE165" s="4">
        <v>4</v>
      </c>
      <c r="AF165" s="4">
        <v>3</v>
      </c>
      <c r="AG165" s="7">
        <f t="shared" si="108"/>
        <v>4</v>
      </c>
      <c r="AH165" s="7">
        <f t="shared" si="109"/>
        <v>4</v>
      </c>
      <c r="AI165" s="7">
        <f t="shared" si="110"/>
        <v>3</v>
      </c>
      <c r="AJ165" s="7">
        <f t="shared" si="111"/>
        <v>4</v>
      </c>
      <c r="AK165" s="7">
        <f t="shared" si="112"/>
        <v>5</v>
      </c>
      <c r="AL165" s="7">
        <f t="shared" si="113"/>
        <v>4</v>
      </c>
      <c r="AM165" s="7">
        <f t="shared" si="114"/>
        <v>4</v>
      </c>
      <c r="AN165" s="7">
        <f t="shared" si="115"/>
        <v>4</v>
      </c>
      <c r="AO165" s="7">
        <f t="shared" si="116"/>
        <v>4</v>
      </c>
      <c r="AP165" s="7">
        <f t="shared" si="117"/>
        <v>4</v>
      </c>
      <c r="AQ165" s="7">
        <f t="shared" si="118"/>
        <v>3</v>
      </c>
      <c r="AR165" s="7">
        <f t="shared" si="119"/>
        <v>4</v>
      </c>
      <c r="AS165" s="7">
        <f t="shared" si="120"/>
        <v>4</v>
      </c>
      <c r="AT165" s="7">
        <f t="shared" si="121"/>
        <v>4</v>
      </c>
      <c r="AU165" s="7">
        <f t="shared" si="122"/>
        <v>4</v>
      </c>
      <c r="AV165" s="7">
        <f t="shared" si="123"/>
        <v>4</v>
      </c>
      <c r="AW165" s="7">
        <f t="shared" si="124"/>
        <v>4</v>
      </c>
      <c r="AX165" s="7">
        <f t="shared" si="125"/>
        <v>4</v>
      </c>
      <c r="AY165" s="7">
        <f t="shared" si="126"/>
        <v>4</v>
      </c>
      <c r="AZ165" s="7">
        <f t="shared" si="127"/>
        <v>4</v>
      </c>
      <c r="BA165" s="7">
        <f t="shared" si="128"/>
        <v>4</v>
      </c>
      <c r="BB165" s="7">
        <f t="shared" si="129"/>
        <v>3</v>
      </c>
      <c r="BC165" s="7">
        <f t="shared" si="130"/>
        <v>4</v>
      </c>
      <c r="BD165" s="7">
        <f t="shared" si="131"/>
        <v>4</v>
      </c>
      <c r="BE165" s="7">
        <f t="shared" si="132"/>
        <v>3</v>
      </c>
      <c r="BF165" s="8">
        <f t="shared" si="95"/>
        <v>97</v>
      </c>
      <c r="BG165" s="8">
        <f t="shared" si="96"/>
        <v>3.88</v>
      </c>
      <c r="BH165" s="8">
        <f t="shared" si="97"/>
        <v>20</v>
      </c>
      <c r="BI165" s="8">
        <f t="shared" si="98"/>
        <v>4</v>
      </c>
      <c r="BJ165" s="8">
        <f t="shared" si="99"/>
        <v>20</v>
      </c>
      <c r="BK165" s="8">
        <f t="shared" si="100"/>
        <v>4</v>
      </c>
      <c r="BL165" s="8">
        <f t="shared" si="101"/>
        <v>19</v>
      </c>
      <c r="BM165" s="8">
        <f t="shared" si="102"/>
        <v>3.8</v>
      </c>
      <c r="BN165" s="8">
        <f t="shared" si="103"/>
        <v>20</v>
      </c>
      <c r="BO165" s="8">
        <f t="shared" si="104"/>
        <v>4</v>
      </c>
      <c r="BP165" s="8">
        <f t="shared" si="105"/>
        <v>18</v>
      </c>
      <c r="BQ165" s="8">
        <f t="shared" si="106"/>
        <v>3.6</v>
      </c>
    </row>
    <row r="166" spans="1:69" x14ac:dyDescent="0.25">
      <c r="A166">
        <v>37988</v>
      </c>
      <c r="B166">
        <v>0</v>
      </c>
      <c r="C166">
        <v>1985</v>
      </c>
      <c r="D166">
        <f t="shared" si="107"/>
        <v>39</v>
      </c>
      <c r="E166" s="1">
        <v>45596.551817129628</v>
      </c>
      <c r="F166" t="s">
        <v>101</v>
      </c>
      <c r="H166" s="4">
        <v>5</v>
      </c>
      <c r="I166" s="4">
        <v>5</v>
      </c>
      <c r="J166" s="4">
        <v>2</v>
      </c>
      <c r="K166" s="4">
        <v>5</v>
      </c>
      <c r="L166" s="4">
        <v>4</v>
      </c>
      <c r="M166" s="4">
        <v>4</v>
      </c>
      <c r="N166" s="4">
        <v>4</v>
      </c>
      <c r="O166" s="4">
        <v>4</v>
      </c>
      <c r="P166" s="4">
        <v>4</v>
      </c>
      <c r="Q166" s="4">
        <v>4</v>
      </c>
      <c r="R166" s="4">
        <v>4</v>
      </c>
      <c r="S166" s="4">
        <v>2</v>
      </c>
      <c r="T166" s="4">
        <v>2</v>
      </c>
      <c r="U166" s="4">
        <v>3</v>
      </c>
      <c r="V166" s="4">
        <v>4</v>
      </c>
      <c r="W166" s="4">
        <v>4</v>
      </c>
      <c r="X166" s="4">
        <v>4</v>
      </c>
      <c r="Y166" s="4">
        <v>3</v>
      </c>
      <c r="Z166" s="4">
        <v>4</v>
      </c>
      <c r="AA166" s="4">
        <v>2</v>
      </c>
      <c r="AB166" s="4">
        <v>3</v>
      </c>
      <c r="AC166" s="4">
        <v>4</v>
      </c>
      <c r="AD166" s="4">
        <v>4</v>
      </c>
      <c r="AE166" s="4">
        <v>4</v>
      </c>
      <c r="AF166" s="4">
        <v>3</v>
      </c>
      <c r="AG166" s="7">
        <f t="shared" si="108"/>
        <v>5</v>
      </c>
      <c r="AH166" s="7">
        <f t="shared" si="109"/>
        <v>5</v>
      </c>
      <c r="AI166" s="7">
        <f t="shared" si="110"/>
        <v>4</v>
      </c>
      <c r="AJ166" s="7">
        <f t="shared" si="111"/>
        <v>5</v>
      </c>
      <c r="AK166" s="7">
        <f t="shared" si="112"/>
        <v>4</v>
      </c>
      <c r="AL166" s="7">
        <f t="shared" si="113"/>
        <v>4</v>
      </c>
      <c r="AM166" s="7">
        <f t="shared" si="114"/>
        <v>4</v>
      </c>
      <c r="AN166" s="7">
        <f t="shared" si="115"/>
        <v>4</v>
      </c>
      <c r="AO166" s="7">
        <f t="shared" si="116"/>
        <v>2</v>
      </c>
      <c r="AP166" s="7">
        <f t="shared" si="117"/>
        <v>4</v>
      </c>
      <c r="AQ166" s="7">
        <f t="shared" si="118"/>
        <v>2</v>
      </c>
      <c r="AR166" s="7">
        <f t="shared" si="119"/>
        <v>2</v>
      </c>
      <c r="AS166" s="7">
        <f t="shared" si="120"/>
        <v>2</v>
      </c>
      <c r="AT166" s="7">
        <f t="shared" si="121"/>
        <v>3</v>
      </c>
      <c r="AU166" s="7">
        <f t="shared" si="122"/>
        <v>4</v>
      </c>
      <c r="AV166" s="7">
        <f t="shared" si="123"/>
        <v>4</v>
      </c>
      <c r="AW166" s="7">
        <f t="shared" si="124"/>
        <v>2</v>
      </c>
      <c r="AX166" s="7">
        <f t="shared" si="125"/>
        <v>3</v>
      </c>
      <c r="AY166" s="7">
        <f t="shared" si="126"/>
        <v>4</v>
      </c>
      <c r="AZ166" s="7">
        <f t="shared" si="127"/>
        <v>2</v>
      </c>
      <c r="BA166" s="7">
        <f t="shared" si="128"/>
        <v>3</v>
      </c>
      <c r="BB166" s="7">
        <f t="shared" si="129"/>
        <v>4</v>
      </c>
      <c r="BC166" s="7">
        <f t="shared" si="130"/>
        <v>4</v>
      </c>
      <c r="BD166" s="7">
        <f t="shared" si="131"/>
        <v>4</v>
      </c>
      <c r="BE166" s="7">
        <f t="shared" si="132"/>
        <v>3</v>
      </c>
      <c r="BF166" s="8">
        <f t="shared" si="95"/>
        <v>87</v>
      </c>
      <c r="BG166" s="8">
        <f t="shared" si="96"/>
        <v>3.48</v>
      </c>
      <c r="BH166" s="8">
        <f t="shared" si="97"/>
        <v>23</v>
      </c>
      <c r="BI166" s="8">
        <f t="shared" si="98"/>
        <v>4.5999999999999996</v>
      </c>
      <c r="BJ166" s="8">
        <f t="shared" si="99"/>
        <v>18</v>
      </c>
      <c r="BK166" s="8">
        <f t="shared" si="100"/>
        <v>3.6</v>
      </c>
      <c r="BL166" s="8">
        <f t="shared" si="101"/>
        <v>13</v>
      </c>
      <c r="BM166" s="8">
        <f t="shared" si="102"/>
        <v>2.6</v>
      </c>
      <c r="BN166" s="8">
        <f t="shared" si="103"/>
        <v>15</v>
      </c>
      <c r="BO166" s="8">
        <f t="shared" si="104"/>
        <v>3</v>
      </c>
      <c r="BP166" s="8">
        <f t="shared" si="105"/>
        <v>18</v>
      </c>
      <c r="BQ166" s="8">
        <f t="shared" si="106"/>
        <v>3.6</v>
      </c>
    </row>
    <row r="167" spans="1:69" x14ac:dyDescent="0.25">
      <c r="A167">
        <v>37972</v>
      </c>
      <c r="B167">
        <v>0</v>
      </c>
      <c r="C167">
        <v>2005</v>
      </c>
      <c r="D167">
        <f t="shared" si="107"/>
        <v>19</v>
      </c>
      <c r="E167" s="1">
        <v>45596.55840277778</v>
      </c>
      <c r="F167" t="s">
        <v>101</v>
      </c>
      <c r="H167" s="4">
        <v>1</v>
      </c>
      <c r="I167" s="4">
        <v>2</v>
      </c>
      <c r="J167" s="4">
        <v>4</v>
      </c>
      <c r="K167" s="4">
        <v>2</v>
      </c>
      <c r="L167" s="4">
        <v>2</v>
      </c>
      <c r="M167" s="4">
        <v>2</v>
      </c>
      <c r="N167" s="4">
        <v>2</v>
      </c>
      <c r="O167" s="4">
        <v>4</v>
      </c>
      <c r="P167" s="4">
        <v>4</v>
      </c>
      <c r="Q167" s="4">
        <v>2</v>
      </c>
      <c r="R167" s="4">
        <v>2</v>
      </c>
      <c r="S167" s="4">
        <v>4</v>
      </c>
      <c r="T167" s="4">
        <v>2</v>
      </c>
      <c r="U167" s="4">
        <v>4</v>
      </c>
      <c r="V167" s="4">
        <v>4</v>
      </c>
      <c r="W167" s="4">
        <v>4</v>
      </c>
      <c r="X167" s="4">
        <v>2</v>
      </c>
      <c r="Y167" s="4">
        <v>3</v>
      </c>
      <c r="Z167" s="4">
        <v>2</v>
      </c>
      <c r="AA167" s="4">
        <v>2</v>
      </c>
      <c r="AB167" s="4">
        <v>4</v>
      </c>
      <c r="AC167" s="4">
        <v>2</v>
      </c>
      <c r="AD167" s="4">
        <v>1</v>
      </c>
      <c r="AE167" s="4">
        <v>2</v>
      </c>
      <c r="AF167" s="4">
        <v>2</v>
      </c>
      <c r="AG167" s="7">
        <f t="shared" si="108"/>
        <v>1</v>
      </c>
      <c r="AH167" s="7">
        <f t="shared" si="109"/>
        <v>2</v>
      </c>
      <c r="AI167" s="7">
        <f t="shared" si="110"/>
        <v>2</v>
      </c>
      <c r="AJ167" s="7">
        <f t="shared" si="111"/>
        <v>2</v>
      </c>
      <c r="AK167" s="7">
        <f t="shared" si="112"/>
        <v>2</v>
      </c>
      <c r="AL167" s="7">
        <f t="shared" si="113"/>
        <v>2</v>
      </c>
      <c r="AM167" s="7">
        <f t="shared" si="114"/>
        <v>2</v>
      </c>
      <c r="AN167" s="7">
        <f t="shared" si="115"/>
        <v>4</v>
      </c>
      <c r="AO167" s="7">
        <f t="shared" si="116"/>
        <v>2</v>
      </c>
      <c r="AP167" s="7">
        <f t="shared" si="117"/>
        <v>2</v>
      </c>
      <c r="AQ167" s="7">
        <f t="shared" si="118"/>
        <v>4</v>
      </c>
      <c r="AR167" s="7">
        <f t="shared" si="119"/>
        <v>4</v>
      </c>
      <c r="AS167" s="7">
        <f t="shared" si="120"/>
        <v>2</v>
      </c>
      <c r="AT167" s="7">
        <f t="shared" si="121"/>
        <v>4</v>
      </c>
      <c r="AU167" s="7">
        <f t="shared" si="122"/>
        <v>4</v>
      </c>
      <c r="AV167" s="7">
        <f t="shared" si="123"/>
        <v>4</v>
      </c>
      <c r="AW167" s="7">
        <f t="shared" si="124"/>
        <v>4</v>
      </c>
      <c r="AX167" s="7">
        <f t="shared" si="125"/>
        <v>3</v>
      </c>
      <c r="AY167" s="7">
        <f t="shared" si="126"/>
        <v>2</v>
      </c>
      <c r="AZ167" s="7">
        <f t="shared" si="127"/>
        <v>2</v>
      </c>
      <c r="BA167" s="7">
        <f t="shared" si="128"/>
        <v>2</v>
      </c>
      <c r="BB167" s="7">
        <f t="shared" si="129"/>
        <v>2</v>
      </c>
      <c r="BC167" s="7">
        <f t="shared" si="130"/>
        <v>1</v>
      </c>
      <c r="BD167" s="7">
        <f t="shared" si="131"/>
        <v>2</v>
      </c>
      <c r="BE167" s="7">
        <f t="shared" si="132"/>
        <v>2</v>
      </c>
      <c r="BF167" s="8">
        <f t="shared" si="95"/>
        <v>63</v>
      </c>
      <c r="BG167" s="8">
        <f t="shared" si="96"/>
        <v>2.52</v>
      </c>
      <c r="BH167" s="8">
        <f t="shared" si="97"/>
        <v>9</v>
      </c>
      <c r="BI167" s="8">
        <f t="shared" si="98"/>
        <v>1.8</v>
      </c>
      <c r="BJ167" s="8">
        <f t="shared" si="99"/>
        <v>12</v>
      </c>
      <c r="BK167" s="8">
        <f t="shared" si="100"/>
        <v>2.4</v>
      </c>
      <c r="BL167" s="8">
        <f t="shared" si="101"/>
        <v>18</v>
      </c>
      <c r="BM167" s="8">
        <f t="shared" si="102"/>
        <v>3.6</v>
      </c>
      <c r="BN167" s="8">
        <f t="shared" si="103"/>
        <v>15</v>
      </c>
      <c r="BO167" s="8">
        <f t="shared" si="104"/>
        <v>3</v>
      </c>
      <c r="BP167" s="8">
        <f t="shared" si="105"/>
        <v>9</v>
      </c>
      <c r="BQ167" s="8">
        <f t="shared" si="106"/>
        <v>1.8</v>
      </c>
    </row>
    <row r="168" spans="1:69" x14ac:dyDescent="0.25">
      <c r="A168">
        <v>36203</v>
      </c>
      <c r="B168">
        <v>0</v>
      </c>
      <c r="C168">
        <v>1997</v>
      </c>
      <c r="D168">
        <f t="shared" si="107"/>
        <v>27</v>
      </c>
      <c r="E168" s="1">
        <v>45596.56795138889</v>
      </c>
      <c r="F168" t="s">
        <v>118</v>
      </c>
      <c r="G168">
        <v>0</v>
      </c>
      <c r="H168" s="4">
        <v>4</v>
      </c>
      <c r="I168" s="4">
        <v>4</v>
      </c>
      <c r="J168" s="4">
        <v>4</v>
      </c>
      <c r="K168" s="4">
        <v>2</v>
      </c>
      <c r="L168" s="4">
        <v>4</v>
      </c>
      <c r="M168" s="4">
        <v>4</v>
      </c>
      <c r="N168" s="4">
        <v>4</v>
      </c>
      <c r="O168" s="4">
        <v>4</v>
      </c>
      <c r="P168" s="4">
        <v>2</v>
      </c>
      <c r="Q168" s="4">
        <v>3</v>
      </c>
      <c r="R168" s="4">
        <v>5</v>
      </c>
      <c r="S168" s="4">
        <v>4</v>
      </c>
      <c r="T168" s="4">
        <v>4</v>
      </c>
      <c r="U168" s="4">
        <v>3</v>
      </c>
      <c r="V168" s="4">
        <v>4</v>
      </c>
      <c r="W168" s="4">
        <v>3</v>
      </c>
      <c r="X168" s="4">
        <v>3</v>
      </c>
      <c r="Y168" s="4">
        <v>3</v>
      </c>
      <c r="Z168" s="4">
        <v>4</v>
      </c>
      <c r="AA168" s="4">
        <v>3</v>
      </c>
      <c r="AB168" s="4">
        <v>4</v>
      </c>
      <c r="AC168" s="4">
        <v>3</v>
      </c>
      <c r="AD168" s="4">
        <v>3</v>
      </c>
      <c r="AE168" s="4">
        <v>4</v>
      </c>
      <c r="AF168" s="4">
        <v>3</v>
      </c>
      <c r="AG168" s="7">
        <f t="shared" si="108"/>
        <v>4</v>
      </c>
      <c r="AH168" s="7">
        <f t="shared" si="109"/>
        <v>4</v>
      </c>
      <c r="AI168" s="7">
        <f t="shared" si="110"/>
        <v>2</v>
      </c>
      <c r="AJ168" s="7">
        <f t="shared" si="111"/>
        <v>2</v>
      </c>
      <c r="AK168" s="7">
        <f t="shared" si="112"/>
        <v>4</v>
      </c>
      <c r="AL168" s="7">
        <f t="shared" si="113"/>
        <v>4</v>
      </c>
      <c r="AM168" s="7">
        <f t="shared" si="114"/>
        <v>4</v>
      </c>
      <c r="AN168" s="7">
        <f t="shared" si="115"/>
        <v>4</v>
      </c>
      <c r="AO168" s="7">
        <f t="shared" si="116"/>
        <v>4</v>
      </c>
      <c r="AP168" s="7">
        <f t="shared" si="117"/>
        <v>3</v>
      </c>
      <c r="AQ168" s="7">
        <f t="shared" si="118"/>
        <v>1</v>
      </c>
      <c r="AR168" s="7">
        <f t="shared" si="119"/>
        <v>4</v>
      </c>
      <c r="AS168" s="7">
        <f t="shared" si="120"/>
        <v>4</v>
      </c>
      <c r="AT168" s="7">
        <f t="shared" si="121"/>
        <v>3</v>
      </c>
      <c r="AU168" s="7">
        <f t="shared" si="122"/>
        <v>4</v>
      </c>
      <c r="AV168" s="7">
        <f t="shared" si="123"/>
        <v>3</v>
      </c>
      <c r="AW168" s="7">
        <f t="shared" si="124"/>
        <v>3</v>
      </c>
      <c r="AX168" s="7">
        <f t="shared" si="125"/>
        <v>3</v>
      </c>
      <c r="AY168" s="7">
        <f t="shared" si="126"/>
        <v>4</v>
      </c>
      <c r="AZ168" s="7">
        <f t="shared" si="127"/>
        <v>3</v>
      </c>
      <c r="BA168" s="7">
        <f t="shared" si="128"/>
        <v>2</v>
      </c>
      <c r="BB168" s="7">
        <f t="shared" si="129"/>
        <v>3</v>
      </c>
      <c r="BC168" s="7">
        <f t="shared" si="130"/>
        <v>3</v>
      </c>
      <c r="BD168" s="7">
        <f t="shared" si="131"/>
        <v>4</v>
      </c>
      <c r="BE168" s="7">
        <f t="shared" si="132"/>
        <v>3</v>
      </c>
      <c r="BF168" s="8">
        <f t="shared" si="95"/>
        <v>82</v>
      </c>
      <c r="BG168" s="8">
        <f t="shared" si="96"/>
        <v>3.28</v>
      </c>
      <c r="BH168" s="8">
        <f t="shared" si="97"/>
        <v>16</v>
      </c>
      <c r="BI168" s="8">
        <f t="shared" si="98"/>
        <v>3.2</v>
      </c>
      <c r="BJ168" s="8">
        <f t="shared" si="99"/>
        <v>19</v>
      </c>
      <c r="BK168" s="8">
        <f t="shared" si="100"/>
        <v>3.8</v>
      </c>
      <c r="BL168" s="8">
        <f t="shared" si="101"/>
        <v>16</v>
      </c>
      <c r="BM168" s="8">
        <f t="shared" si="102"/>
        <v>3.2</v>
      </c>
      <c r="BN168" s="8">
        <f t="shared" si="103"/>
        <v>16</v>
      </c>
      <c r="BO168" s="8">
        <f t="shared" si="104"/>
        <v>3.2</v>
      </c>
      <c r="BP168" s="8">
        <f t="shared" si="105"/>
        <v>15</v>
      </c>
      <c r="BQ168" s="8">
        <f t="shared" si="106"/>
        <v>3</v>
      </c>
    </row>
    <row r="169" spans="1:69" x14ac:dyDescent="0.25">
      <c r="A169">
        <v>38129</v>
      </c>
      <c r="B169">
        <v>0</v>
      </c>
      <c r="C169">
        <v>1989</v>
      </c>
      <c r="D169">
        <f t="shared" si="107"/>
        <v>35</v>
      </c>
      <c r="E169" s="1">
        <v>45596.600416666668</v>
      </c>
      <c r="F169" t="s">
        <v>122</v>
      </c>
      <c r="G169">
        <v>1</v>
      </c>
      <c r="H169" s="4">
        <v>4</v>
      </c>
      <c r="I169" s="4">
        <v>4</v>
      </c>
      <c r="J169" s="4">
        <v>5</v>
      </c>
      <c r="K169" s="4">
        <v>2</v>
      </c>
      <c r="L169" s="4">
        <v>3</v>
      </c>
      <c r="M169" s="4">
        <v>4</v>
      </c>
      <c r="N169" s="4">
        <v>2</v>
      </c>
      <c r="O169" s="4">
        <v>3</v>
      </c>
      <c r="P169" s="4">
        <v>4</v>
      </c>
      <c r="Q169" s="4">
        <v>3</v>
      </c>
      <c r="R169" s="4">
        <v>4</v>
      </c>
      <c r="S169" s="4">
        <v>3</v>
      </c>
      <c r="T169" s="4">
        <v>4</v>
      </c>
      <c r="U169" s="4">
        <v>3</v>
      </c>
      <c r="V169" s="4">
        <v>3</v>
      </c>
      <c r="W169" s="4">
        <v>4</v>
      </c>
      <c r="X169" s="4">
        <v>4</v>
      </c>
      <c r="Y169" s="4">
        <v>3</v>
      </c>
      <c r="Z169" s="4">
        <v>3</v>
      </c>
      <c r="AA169" s="4">
        <v>4</v>
      </c>
      <c r="AB169" s="4">
        <v>4</v>
      </c>
      <c r="AC169" s="4">
        <v>2</v>
      </c>
      <c r="AD169" s="4">
        <v>4</v>
      </c>
      <c r="AE169" s="4">
        <v>4</v>
      </c>
      <c r="AF169" s="4">
        <v>2</v>
      </c>
      <c r="AG169" s="7">
        <f t="shared" si="108"/>
        <v>4</v>
      </c>
      <c r="AH169" s="7">
        <f t="shared" si="109"/>
        <v>4</v>
      </c>
      <c r="AI169" s="7">
        <f t="shared" si="110"/>
        <v>1</v>
      </c>
      <c r="AJ169" s="7">
        <f t="shared" si="111"/>
        <v>2</v>
      </c>
      <c r="AK169" s="7">
        <f t="shared" si="112"/>
        <v>3</v>
      </c>
      <c r="AL169" s="7">
        <f t="shared" si="113"/>
        <v>4</v>
      </c>
      <c r="AM169" s="7">
        <f t="shared" si="114"/>
        <v>2</v>
      </c>
      <c r="AN169" s="7">
        <f t="shared" si="115"/>
        <v>3</v>
      </c>
      <c r="AO169" s="7">
        <f t="shared" si="116"/>
        <v>2</v>
      </c>
      <c r="AP169" s="7">
        <f t="shared" si="117"/>
        <v>3</v>
      </c>
      <c r="AQ169" s="7">
        <f t="shared" si="118"/>
        <v>2</v>
      </c>
      <c r="AR169" s="7">
        <f t="shared" si="119"/>
        <v>3</v>
      </c>
      <c r="AS169" s="7">
        <f t="shared" si="120"/>
        <v>4</v>
      </c>
      <c r="AT169" s="7">
        <f t="shared" si="121"/>
        <v>3</v>
      </c>
      <c r="AU169" s="7">
        <f t="shared" si="122"/>
        <v>3</v>
      </c>
      <c r="AV169" s="7">
        <f t="shared" si="123"/>
        <v>4</v>
      </c>
      <c r="AW169" s="7">
        <f t="shared" si="124"/>
        <v>2</v>
      </c>
      <c r="AX169" s="7">
        <f t="shared" si="125"/>
        <v>3</v>
      </c>
      <c r="AY169" s="7">
        <f t="shared" si="126"/>
        <v>3</v>
      </c>
      <c r="AZ169" s="7">
        <f t="shared" si="127"/>
        <v>4</v>
      </c>
      <c r="BA169" s="7">
        <f t="shared" si="128"/>
        <v>2</v>
      </c>
      <c r="BB169" s="7">
        <f t="shared" si="129"/>
        <v>2</v>
      </c>
      <c r="BC169" s="7">
        <f t="shared" si="130"/>
        <v>4</v>
      </c>
      <c r="BD169" s="7">
        <f t="shared" si="131"/>
        <v>4</v>
      </c>
      <c r="BE169" s="7">
        <f t="shared" si="132"/>
        <v>2</v>
      </c>
      <c r="BF169" s="8">
        <f t="shared" si="95"/>
        <v>73</v>
      </c>
      <c r="BG169" s="8">
        <f t="shared" si="96"/>
        <v>2.92</v>
      </c>
      <c r="BH169" s="8">
        <f t="shared" si="97"/>
        <v>14</v>
      </c>
      <c r="BI169" s="8">
        <f t="shared" si="98"/>
        <v>2.8</v>
      </c>
      <c r="BJ169" s="8">
        <f t="shared" si="99"/>
        <v>14</v>
      </c>
      <c r="BK169" s="8">
        <f t="shared" si="100"/>
        <v>2.8</v>
      </c>
      <c r="BL169" s="8">
        <f t="shared" si="101"/>
        <v>15</v>
      </c>
      <c r="BM169" s="8">
        <f t="shared" si="102"/>
        <v>3</v>
      </c>
      <c r="BN169" s="8">
        <f t="shared" si="103"/>
        <v>16</v>
      </c>
      <c r="BO169" s="8">
        <f t="shared" si="104"/>
        <v>3.2</v>
      </c>
      <c r="BP169" s="8">
        <f t="shared" si="105"/>
        <v>14</v>
      </c>
      <c r="BQ169" s="8">
        <f t="shared" si="106"/>
        <v>2.8</v>
      </c>
    </row>
    <row r="170" spans="1:69" x14ac:dyDescent="0.25">
      <c r="A170">
        <v>38179</v>
      </c>
      <c r="B170">
        <v>0</v>
      </c>
      <c r="C170">
        <v>1982</v>
      </c>
      <c r="D170">
        <f t="shared" si="107"/>
        <v>42</v>
      </c>
      <c r="E170" s="1">
        <v>45596.614525462966</v>
      </c>
      <c r="F170" t="s">
        <v>107</v>
      </c>
      <c r="G170">
        <v>1</v>
      </c>
      <c r="H170" s="4">
        <v>5</v>
      </c>
      <c r="I170" s="4">
        <v>5</v>
      </c>
      <c r="J170" s="4">
        <v>2</v>
      </c>
      <c r="K170" s="4">
        <v>4</v>
      </c>
      <c r="L170" s="4">
        <v>4</v>
      </c>
      <c r="M170" s="4">
        <v>5</v>
      </c>
      <c r="N170" s="4">
        <v>5</v>
      </c>
      <c r="O170" s="4">
        <v>5</v>
      </c>
      <c r="P170" s="4">
        <v>1</v>
      </c>
      <c r="Q170" s="4">
        <v>5</v>
      </c>
      <c r="R170" s="4">
        <v>3</v>
      </c>
      <c r="S170" s="4">
        <v>4</v>
      </c>
      <c r="T170" s="4">
        <v>3</v>
      </c>
      <c r="U170" s="4">
        <v>5</v>
      </c>
      <c r="V170" s="4">
        <v>5</v>
      </c>
      <c r="W170" s="4">
        <v>5</v>
      </c>
      <c r="X170" s="4">
        <v>2</v>
      </c>
      <c r="Y170" s="4">
        <v>4</v>
      </c>
      <c r="Z170" s="4">
        <v>4</v>
      </c>
      <c r="AA170" s="4">
        <v>4</v>
      </c>
      <c r="AB170" s="4">
        <v>2</v>
      </c>
      <c r="AC170" s="4">
        <v>5</v>
      </c>
      <c r="AD170" s="4">
        <v>4</v>
      </c>
      <c r="AE170" s="4">
        <v>3</v>
      </c>
      <c r="AF170" s="4">
        <v>4</v>
      </c>
      <c r="AG170" s="7">
        <f t="shared" si="108"/>
        <v>5</v>
      </c>
      <c r="AH170" s="7">
        <f t="shared" si="109"/>
        <v>5</v>
      </c>
      <c r="AI170" s="7">
        <f t="shared" si="110"/>
        <v>4</v>
      </c>
      <c r="AJ170" s="7">
        <f t="shared" si="111"/>
        <v>4</v>
      </c>
      <c r="AK170" s="7">
        <f t="shared" si="112"/>
        <v>4</v>
      </c>
      <c r="AL170" s="7">
        <f t="shared" si="113"/>
        <v>5</v>
      </c>
      <c r="AM170" s="7">
        <f t="shared" si="114"/>
        <v>5</v>
      </c>
      <c r="AN170" s="7">
        <f t="shared" si="115"/>
        <v>5</v>
      </c>
      <c r="AO170" s="7">
        <f t="shared" si="116"/>
        <v>5</v>
      </c>
      <c r="AP170" s="7">
        <f t="shared" si="117"/>
        <v>5</v>
      </c>
      <c r="AQ170" s="7">
        <f t="shared" si="118"/>
        <v>3</v>
      </c>
      <c r="AR170" s="7">
        <f t="shared" si="119"/>
        <v>4</v>
      </c>
      <c r="AS170" s="7">
        <f t="shared" si="120"/>
        <v>3</v>
      </c>
      <c r="AT170" s="7">
        <f t="shared" si="121"/>
        <v>5</v>
      </c>
      <c r="AU170" s="7">
        <f t="shared" si="122"/>
        <v>5</v>
      </c>
      <c r="AV170" s="7">
        <f t="shared" si="123"/>
        <v>5</v>
      </c>
      <c r="AW170" s="7">
        <f t="shared" si="124"/>
        <v>4</v>
      </c>
      <c r="AX170" s="7">
        <f t="shared" si="125"/>
        <v>4</v>
      </c>
      <c r="AY170" s="7">
        <f t="shared" si="126"/>
        <v>4</v>
      </c>
      <c r="AZ170" s="7">
        <f t="shared" si="127"/>
        <v>4</v>
      </c>
      <c r="BA170" s="7">
        <f t="shared" si="128"/>
        <v>4</v>
      </c>
      <c r="BB170" s="7">
        <f t="shared" si="129"/>
        <v>5</v>
      </c>
      <c r="BC170" s="7">
        <f t="shared" si="130"/>
        <v>4</v>
      </c>
      <c r="BD170" s="7">
        <f t="shared" si="131"/>
        <v>3</v>
      </c>
      <c r="BE170" s="7">
        <f t="shared" si="132"/>
        <v>4</v>
      </c>
      <c r="BF170" s="8">
        <f t="shared" si="95"/>
        <v>108</v>
      </c>
      <c r="BG170" s="8">
        <f t="shared" si="96"/>
        <v>4.32</v>
      </c>
      <c r="BH170" s="8">
        <f t="shared" si="97"/>
        <v>22</v>
      </c>
      <c r="BI170" s="8">
        <f t="shared" si="98"/>
        <v>4.4000000000000004</v>
      </c>
      <c r="BJ170" s="8">
        <f t="shared" si="99"/>
        <v>25</v>
      </c>
      <c r="BK170" s="8">
        <f t="shared" si="100"/>
        <v>5</v>
      </c>
      <c r="BL170" s="8">
        <f t="shared" si="101"/>
        <v>20</v>
      </c>
      <c r="BM170" s="8">
        <f t="shared" si="102"/>
        <v>4</v>
      </c>
      <c r="BN170" s="8">
        <f t="shared" si="103"/>
        <v>21</v>
      </c>
      <c r="BO170" s="8">
        <f t="shared" si="104"/>
        <v>4.2</v>
      </c>
      <c r="BP170" s="8">
        <f t="shared" si="105"/>
        <v>20</v>
      </c>
      <c r="BQ170" s="8">
        <f t="shared" si="106"/>
        <v>4</v>
      </c>
    </row>
    <row r="171" spans="1:69" x14ac:dyDescent="0.25">
      <c r="A171">
        <v>38237</v>
      </c>
      <c r="B171">
        <v>0</v>
      </c>
      <c r="C171">
        <v>1993</v>
      </c>
      <c r="D171">
        <f t="shared" si="107"/>
        <v>31</v>
      </c>
      <c r="E171" s="1">
        <v>45596.619687500002</v>
      </c>
      <c r="F171" t="s">
        <v>165</v>
      </c>
      <c r="G171">
        <v>0</v>
      </c>
      <c r="H171" s="4">
        <v>5</v>
      </c>
      <c r="I171" s="4">
        <v>4</v>
      </c>
      <c r="J171" s="4">
        <v>1</v>
      </c>
      <c r="K171" s="4">
        <v>5</v>
      </c>
      <c r="L171" s="4">
        <v>4</v>
      </c>
      <c r="M171" s="4">
        <v>4</v>
      </c>
      <c r="N171" s="4">
        <v>4</v>
      </c>
      <c r="O171" s="4">
        <v>4</v>
      </c>
      <c r="P171" s="4">
        <v>2</v>
      </c>
      <c r="Q171" s="4">
        <v>2</v>
      </c>
      <c r="R171" s="4">
        <v>5</v>
      </c>
      <c r="S171" s="4">
        <v>4</v>
      </c>
      <c r="T171" s="4">
        <v>3</v>
      </c>
      <c r="U171" s="4">
        <v>4</v>
      </c>
      <c r="V171" s="4">
        <v>3</v>
      </c>
      <c r="W171" s="4">
        <v>3</v>
      </c>
      <c r="X171" s="4">
        <v>2</v>
      </c>
      <c r="Y171" s="4">
        <v>4</v>
      </c>
      <c r="Z171" s="4">
        <v>4</v>
      </c>
      <c r="AA171" s="4">
        <v>4</v>
      </c>
      <c r="AB171" s="4">
        <v>1</v>
      </c>
      <c r="AC171" s="4">
        <v>4</v>
      </c>
      <c r="AD171" s="4">
        <v>4</v>
      </c>
      <c r="AE171" s="4">
        <v>4</v>
      </c>
      <c r="AF171" s="4">
        <v>3</v>
      </c>
      <c r="AG171" s="7">
        <f t="shared" si="108"/>
        <v>5</v>
      </c>
      <c r="AH171" s="7">
        <f t="shared" si="109"/>
        <v>4</v>
      </c>
      <c r="AI171" s="7">
        <f t="shared" si="110"/>
        <v>5</v>
      </c>
      <c r="AJ171" s="7">
        <f t="shared" si="111"/>
        <v>5</v>
      </c>
      <c r="AK171" s="7">
        <f t="shared" si="112"/>
        <v>4</v>
      </c>
      <c r="AL171" s="7">
        <f t="shared" si="113"/>
        <v>4</v>
      </c>
      <c r="AM171" s="7">
        <f t="shared" si="114"/>
        <v>4</v>
      </c>
      <c r="AN171" s="7">
        <f t="shared" si="115"/>
        <v>4</v>
      </c>
      <c r="AO171" s="7">
        <f t="shared" si="116"/>
        <v>4</v>
      </c>
      <c r="AP171" s="7">
        <f t="shared" si="117"/>
        <v>2</v>
      </c>
      <c r="AQ171" s="7">
        <f t="shared" si="118"/>
        <v>1</v>
      </c>
      <c r="AR171" s="7">
        <f t="shared" si="119"/>
        <v>4</v>
      </c>
      <c r="AS171" s="7">
        <f t="shared" si="120"/>
        <v>3</v>
      </c>
      <c r="AT171" s="7">
        <f t="shared" si="121"/>
        <v>4</v>
      </c>
      <c r="AU171" s="7">
        <f t="shared" si="122"/>
        <v>3</v>
      </c>
      <c r="AV171" s="7">
        <f t="shared" si="123"/>
        <v>3</v>
      </c>
      <c r="AW171" s="7">
        <f t="shared" si="124"/>
        <v>4</v>
      </c>
      <c r="AX171" s="7">
        <f t="shared" si="125"/>
        <v>4</v>
      </c>
      <c r="AY171" s="7">
        <f t="shared" si="126"/>
        <v>4</v>
      </c>
      <c r="AZ171" s="7">
        <f t="shared" si="127"/>
        <v>4</v>
      </c>
      <c r="BA171" s="7">
        <f t="shared" si="128"/>
        <v>5</v>
      </c>
      <c r="BB171" s="7">
        <f t="shared" si="129"/>
        <v>4</v>
      </c>
      <c r="BC171" s="7">
        <f t="shared" si="130"/>
        <v>4</v>
      </c>
      <c r="BD171" s="7">
        <f t="shared" si="131"/>
        <v>4</v>
      </c>
      <c r="BE171" s="7">
        <f t="shared" si="132"/>
        <v>3</v>
      </c>
      <c r="BF171" s="8">
        <f t="shared" si="95"/>
        <v>95</v>
      </c>
      <c r="BG171" s="8">
        <f t="shared" si="96"/>
        <v>3.8</v>
      </c>
      <c r="BH171" s="8">
        <f t="shared" si="97"/>
        <v>23</v>
      </c>
      <c r="BI171" s="8">
        <f t="shared" si="98"/>
        <v>4.5999999999999996</v>
      </c>
      <c r="BJ171" s="8">
        <f t="shared" si="99"/>
        <v>18</v>
      </c>
      <c r="BK171" s="8">
        <f t="shared" si="100"/>
        <v>3.6</v>
      </c>
      <c r="BL171" s="8">
        <f t="shared" si="101"/>
        <v>15</v>
      </c>
      <c r="BM171" s="8">
        <f t="shared" si="102"/>
        <v>3</v>
      </c>
      <c r="BN171" s="8">
        <f t="shared" si="103"/>
        <v>19</v>
      </c>
      <c r="BO171" s="8">
        <f t="shared" si="104"/>
        <v>3.8</v>
      </c>
      <c r="BP171" s="8">
        <f t="shared" si="105"/>
        <v>20</v>
      </c>
      <c r="BQ171" s="8">
        <f t="shared" si="106"/>
        <v>4</v>
      </c>
    </row>
    <row r="172" spans="1:69" x14ac:dyDescent="0.25">
      <c r="A172">
        <v>38260</v>
      </c>
      <c r="B172">
        <v>0</v>
      </c>
      <c r="C172">
        <v>1995</v>
      </c>
      <c r="D172">
        <f t="shared" si="107"/>
        <v>29</v>
      </c>
      <c r="E172" s="1">
        <v>45596.622835648152</v>
      </c>
      <c r="F172" t="s">
        <v>99</v>
      </c>
      <c r="G172">
        <v>1</v>
      </c>
      <c r="H172" s="4">
        <v>4</v>
      </c>
      <c r="I172" s="4">
        <v>5</v>
      </c>
      <c r="J172" s="4">
        <v>3</v>
      </c>
      <c r="K172" s="4">
        <v>4</v>
      </c>
      <c r="L172" s="4">
        <v>4</v>
      </c>
      <c r="M172" s="4">
        <v>3</v>
      </c>
      <c r="N172" s="4">
        <v>1</v>
      </c>
      <c r="O172" s="4">
        <v>3</v>
      </c>
      <c r="P172" s="4">
        <v>4</v>
      </c>
      <c r="Q172" s="4">
        <v>2</v>
      </c>
      <c r="R172" s="4">
        <v>4</v>
      </c>
      <c r="S172" s="4">
        <v>4</v>
      </c>
      <c r="T172" s="4">
        <v>3</v>
      </c>
      <c r="U172" s="4">
        <v>4</v>
      </c>
      <c r="V172" s="4">
        <v>4</v>
      </c>
      <c r="W172" s="4">
        <v>3</v>
      </c>
      <c r="X172" s="4">
        <v>3</v>
      </c>
      <c r="Y172" s="4">
        <v>3</v>
      </c>
      <c r="Z172" s="4">
        <v>4</v>
      </c>
      <c r="AA172" s="4">
        <v>3</v>
      </c>
      <c r="AB172" s="4">
        <v>3</v>
      </c>
      <c r="AC172" s="4">
        <v>4</v>
      </c>
      <c r="AD172" s="4">
        <v>2</v>
      </c>
      <c r="AE172" s="4">
        <v>3</v>
      </c>
      <c r="AF172" s="4">
        <v>2</v>
      </c>
      <c r="AG172" s="7">
        <f t="shared" si="108"/>
        <v>4</v>
      </c>
      <c r="AH172" s="7">
        <f t="shared" si="109"/>
        <v>5</v>
      </c>
      <c r="AI172" s="7">
        <f t="shared" si="110"/>
        <v>3</v>
      </c>
      <c r="AJ172" s="7">
        <f t="shared" si="111"/>
        <v>4</v>
      </c>
      <c r="AK172" s="7">
        <f t="shared" si="112"/>
        <v>4</v>
      </c>
      <c r="AL172" s="7">
        <f t="shared" si="113"/>
        <v>3</v>
      </c>
      <c r="AM172" s="7">
        <f t="shared" si="114"/>
        <v>1</v>
      </c>
      <c r="AN172" s="7">
        <f t="shared" si="115"/>
        <v>3</v>
      </c>
      <c r="AO172" s="7">
        <f t="shared" si="116"/>
        <v>2</v>
      </c>
      <c r="AP172" s="7">
        <f t="shared" si="117"/>
        <v>2</v>
      </c>
      <c r="AQ172" s="7">
        <f t="shared" si="118"/>
        <v>2</v>
      </c>
      <c r="AR172" s="7">
        <f t="shared" si="119"/>
        <v>4</v>
      </c>
      <c r="AS172" s="7">
        <f t="shared" si="120"/>
        <v>3</v>
      </c>
      <c r="AT172" s="7">
        <f t="shared" si="121"/>
        <v>4</v>
      </c>
      <c r="AU172" s="7">
        <f t="shared" si="122"/>
        <v>4</v>
      </c>
      <c r="AV172" s="7">
        <f t="shared" si="123"/>
        <v>3</v>
      </c>
      <c r="AW172" s="7">
        <f t="shared" si="124"/>
        <v>3</v>
      </c>
      <c r="AX172" s="7">
        <f t="shared" si="125"/>
        <v>3</v>
      </c>
      <c r="AY172" s="7">
        <f t="shared" si="126"/>
        <v>4</v>
      </c>
      <c r="AZ172" s="7">
        <f t="shared" si="127"/>
        <v>3</v>
      </c>
      <c r="BA172" s="7">
        <f t="shared" si="128"/>
        <v>3</v>
      </c>
      <c r="BB172" s="7">
        <f t="shared" si="129"/>
        <v>4</v>
      </c>
      <c r="BC172" s="7">
        <f t="shared" si="130"/>
        <v>2</v>
      </c>
      <c r="BD172" s="7">
        <f t="shared" si="131"/>
        <v>3</v>
      </c>
      <c r="BE172" s="7">
        <f t="shared" si="132"/>
        <v>2</v>
      </c>
      <c r="BF172" s="8">
        <f t="shared" si="95"/>
        <v>78</v>
      </c>
      <c r="BG172" s="8">
        <f t="shared" si="96"/>
        <v>3.12</v>
      </c>
      <c r="BH172" s="8">
        <f t="shared" si="97"/>
        <v>20</v>
      </c>
      <c r="BI172" s="8">
        <f t="shared" si="98"/>
        <v>4</v>
      </c>
      <c r="BJ172" s="8">
        <f t="shared" si="99"/>
        <v>11</v>
      </c>
      <c r="BK172" s="8">
        <f t="shared" si="100"/>
        <v>2.2000000000000002</v>
      </c>
      <c r="BL172" s="8">
        <f t="shared" si="101"/>
        <v>17</v>
      </c>
      <c r="BM172" s="8">
        <f t="shared" si="102"/>
        <v>3.4</v>
      </c>
      <c r="BN172" s="8">
        <f t="shared" si="103"/>
        <v>16</v>
      </c>
      <c r="BO172" s="8">
        <f t="shared" si="104"/>
        <v>3.2</v>
      </c>
      <c r="BP172" s="8">
        <f t="shared" si="105"/>
        <v>14</v>
      </c>
      <c r="BQ172" s="8">
        <f t="shared" si="106"/>
        <v>2.8</v>
      </c>
    </row>
    <row r="173" spans="1:69" x14ac:dyDescent="0.25">
      <c r="A173">
        <v>38256</v>
      </c>
      <c r="B173">
        <v>0</v>
      </c>
      <c r="C173">
        <v>1990</v>
      </c>
      <c r="D173">
        <f t="shared" si="107"/>
        <v>34</v>
      </c>
      <c r="E173" s="1">
        <v>45596.629826388889</v>
      </c>
      <c r="F173" t="s">
        <v>110</v>
      </c>
      <c r="G173">
        <v>1</v>
      </c>
      <c r="H173" s="4">
        <v>5</v>
      </c>
      <c r="I173" s="4">
        <v>5</v>
      </c>
      <c r="J173" s="4">
        <v>5</v>
      </c>
      <c r="K173" s="4">
        <v>4</v>
      </c>
      <c r="L173" s="4">
        <v>3</v>
      </c>
      <c r="M173" s="4">
        <v>5</v>
      </c>
      <c r="N173" s="4">
        <v>5</v>
      </c>
      <c r="O173" s="4">
        <v>5</v>
      </c>
      <c r="P173" s="4">
        <v>5</v>
      </c>
      <c r="Q173" s="4">
        <v>1</v>
      </c>
      <c r="R173" s="4">
        <v>5</v>
      </c>
      <c r="S173" s="4">
        <v>5</v>
      </c>
      <c r="T173" s="4">
        <v>5</v>
      </c>
      <c r="U173" s="4">
        <v>5</v>
      </c>
      <c r="V173" s="4">
        <v>5</v>
      </c>
      <c r="W173" s="4">
        <v>5</v>
      </c>
      <c r="X173" s="4">
        <v>5</v>
      </c>
      <c r="Y173" s="4">
        <v>5</v>
      </c>
      <c r="Z173" s="4">
        <v>5</v>
      </c>
      <c r="AA173" s="4">
        <v>5</v>
      </c>
      <c r="AB173" s="4">
        <v>5</v>
      </c>
      <c r="AC173" s="4">
        <v>5</v>
      </c>
      <c r="AD173" s="4">
        <v>5</v>
      </c>
      <c r="AE173" s="4">
        <v>5</v>
      </c>
      <c r="AF173" s="4">
        <v>5</v>
      </c>
      <c r="AG173" s="7">
        <f t="shared" si="108"/>
        <v>5</v>
      </c>
      <c r="AH173" s="7">
        <f t="shared" si="109"/>
        <v>5</v>
      </c>
      <c r="AI173" s="7">
        <f t="shared" si="110"/>
        <v>1</v>
      </c>
      <c r="AJ173" s="7">
        <f t="shared" si="111"/>
        <v>4</v>
      </c>
      <c r="AK173" s="7">
        <f t="shared" si="112"/>
        <v>3</v>
      </c>
      <c r="AL173" s="7">
        <f t="shared" si="113"/>
        <v>5</v>
      </c>
      <c r="AM173" s="7">
        <f t="shared" si="114"/>
        <v>5</v>
      </c>
      <c r="AN173" s="7">
        <f t="shared" si="115"/>
        <v>5</v>
      </c>
      <c r="AO173" s="7">
        <f t="shared" si="116"/>
        <v>1</v>
      </c>
      <c r="AP173" s="7">
        <f t="shared" si="117"/>
        <v>1</v>
      </c>
      <c r="AQ173" s="7">
        <f t="shared" si="118"/>
        <v>1</v>
      </c>
      <c r="AR173" s="7">
        <f t="shared" si="119"/>
        <v>5</v>
      </c>
      <c r="AS173" s="7">
        <f t="shared" si="120"/>
        <v>5</v>
      </c>
      <c r="AT173" s="7">
        <f t="shared" si="121"/>
        <v>5</v>
      </c>
      <c r="AU173" s="7">
        <f t="shared" si="122"/>
        <v>5</v>
      </c>
      <c r="AV173" s="7">
        <f t="shared" si="123"/>
        <v>5</v>
      </c>
      <c r="AW173" s="7">
        <f t="shared" si="124"/>
        <v>1</v>
      </c>
      <c r="AX173" s="7">
        <f t="shared" si="125"/>
        <v>5</v>
      </c>
      <c r="AY173" s="7">
        <f t="shared" si="126"/>
        <v>5</v>
      </c>
      <c r="AZ173" s="7">
        <f t="shared" si="127"/>
        <v>5</v>
      </c>
      <c r="BA173" s="7">
        <f t="shared" si="128"/>
        <v>1</v>
      </c>
      <c r="BB173" s="7">
        <f t="shared" si="129"/>
        <v>5</v>
      </c>
      <c r="BC173" s="7">
        <f t="shared" si="130"/>
        <v>5</v>
      </c>
      <c r="BD173" s="7">
        <f t="shared" si="131"/>
        <v>5</v>
      </c>
      <c r="BE173" s="7">
        <f t="shared" si="132"/>
        <v>5</v>
      </c>
      <c r="BF173" s="8">
        <f t="shared" si="95"/>
        <v>98</v>
      </c>
      <c r="BG173" s="8">
        <f t="shared" si="96"/>
        <v>3.92</v>
      </c>
      <c r="BH173" s="8">
        <f t="shared" si="97"/>
        <v>18</v>
      </c>
      <c r="BI173" s="8">
        <f t="shared" si="98"/>
        <v>3.6</v>
      </c>
      <c r="BJ173" s="8">
        <f t="shared" si="99"/>
        <v>17</v>
      </c>
      <c r="BK173" s="8">
        <f t="shared" si="100"/>
        <v>3.4</v>
      </c>
      <c r="BL173" s="8">
        <f t="shared" si="101"/>
        <v>21</v>
      </c>
      <c r="BM173" s="8">
        <f t="shared" si="102"/>
        <v>4.2</v>
      </c>
      <c r="BN173" s="8">
        <f t="shared" si="103"/>
        <v>21</v>
      </c>
      <c r="BO173" s="8">
        <f t="shared" si="104"/>
        <v>4.2</v>
      </c>
      <c r="BP173" s="8">
        <f t="shared" si="105"/>
        <v>21</v>
      </c>
      <c r="BQ173" s="8">
        <f t="shared" si="106"/>
        <v>4.2</v>
      </c>
    </row>
    <row r="174" spans="1:69" x14ac:dyDescent="0.25">
      <c r="A174">
        <v>38327</v>
      </c>
      <c r="B174">
        <v>0</v>
      </c>
      <c r="C174">
        <v>1984</v>
      </c>
      <c r="D174">
        <f t="shared" si="107"/>
        <v>40</v>
      </c>
      <c r="E174" s="1">
        <v>45596.663310185184</v>
      </c>
      <c r="F174" t="s">
        <v>107</v>
      </c>
      <c r="G174">
        <v>1</v>
      </c>
      <c r="H174" s="4">
        <v>4</v>
      </c>
      <c r="I174" s="4">
        <v>5</v>
      </c>
      <c r="J174" s="4">
        <v>2</v>
      </c>
      <c r="K174" s="4">
        <v>3</v>
      </c>
      <c r="L174" s="4">
        <v>4</v>
      </c>
      <c r="M174" s="4">
        <v>4</v>
      </c>
      <c r="N174" s="4">
        <v>4</v>
      </c>
      <c r="O174" s="4">
        <v>5</v>
      </c>
      <c r="P174" s="4">
        <v>3</v>
      </c>
      <c r="Q174" s="4">
        <v>4</v>
      </c>
      <c r="R174" s="4">
        <v>3</v>
      </c>
      <c r="S174" s="4">
        <v>4</v>
      </c>
      <c r="T174" s="4">
        <v>5</v>
      </c>
      <c r="U174" s="4">
        <v>5</v>
      </c>
      <c r="V174" s="4">
        <v>4</v>
      </c>
      <c r="W174" s="4">
        <v>3</v>
      </c>
      <c r="X174" s="4">
        <v>1</v>
      </c>
      <c r="Y174" s="4">
        <v>5</v>
      </c>
      <c r="Z174" s="4">
        <v>4</v>
      </c>
      <c r="AA174" s="4">
        <v>5</v>
      </c>
      <c r="AB174" s="4">
        <v>3</v>
      </c>
      <c r="AC174" s="4">
        <v>2</v>
      </c>
      <c r="AD174" s="4">
        <v>4</v>
      </c>
      <c r="AE174" s="4">
        <v>4</v>
      </c>
      <c r="AF174" s="4">
        <v>3</v>
      </c>
      <c r="AG174" s="7">
        <f t="shared" si="108"/>
        <v>4</v>
      </c>
      <c r="AH174" s="7">
        <f t="shared" si="109"/>
        <v>5</v>
      </c>
      <c r="AI174" s="7">
        <f t="shared" si="110"/>
        <v>4</v>
      </c>
      <c r="AJ174" s="7">
        <f t="shared" si="111"/>
        <v>3</v>
      </c>
      <c r="AK174" s="7">
        <f t="shared" si="112"/>
        <v>4</v>
      </c>
      <c r="AL174" s="7">
        <f t="shared" si="113"/>
        <v>4</v>
      </c>
      <c r="AM174" s="7">
        <f t="shared" si="114"/>
        <v>4</v>
      </c>
      <c r="AN174" s="7">
        <f t="shared" si="115"/>
        <v>5</v>
      </c>
      <c r="AO174" s="7">
        <f t="shared" si="116"/>
        <v>3</v>
      </c>
      <c r="AP174" s="7">
        <f t="shared" si="117"/>
        <v>4</v>
      </c>
      <c r="AQ174" s="7">
        <f t="shared" si="118"/>
        <v>3</v>
      </c>
      <c r="AR174" s="7">
        <f t="shared" si="119"/>
        <v>4</v>
      </c>
      <c r="AS174" s="7">
        <f t="shared" si="120"/>
        <v>5</v>
      </c>
      <c r="AT174" s="7">
        <f t="shared" si="121"/>
        <v>5</v>
      </c>
      <c r="AU174" s="7">
        <f t="shared" si="122"/>
        <v>4</v>
      </c>
      <c r="AV174" s="7">
        <f t="shared" si="123"/>
        <v>3</v>
      </c>
      <c r="AW174" s="7">
        <f t="shared" si="124"/>
        <v>5</v>
      </c>
      <c r="AX174" s="7">
        <f t="shared" si="125"/>
        <v>5</v>
      </c>
      <c r="AY174" s="7">
        <f t="shared" si="126"/>
        <v>4</v>
      </c>
      <c r="AZ174" s="7">
        <f t="shared" si="127"/>
        <v>5</v>
      </c>
      <c r="BA174" s="7">
        <f t="shared" si="128"/>
        <v>3</v>
      </c>
      <c r="BB174" s="7">
        <f t="shared" si="129"/>
        <v>2</v>
      </c>
      <c r="BC174" s="7">
        <f t="shared" si="130"/>
        <v>4</v>
      </c>
      <c r="BD174" s="7">
        <f t="shared" si="131"/>
        <v>4</v>
      </c>
      <c r="BE174" s="7">
        <f t="shared" si="132"/>
        <v>3</v>
      </c>
      <c r="BF174" s="8">
        <f t="shared" si="95"/>
        <v>99</v>
      </c>
      <c r="BG174" s="8">
        <f t="shared" si="96"/>
        <v>3.96</v>
      </c>
      <c r="BH174" s="8">
        <f t="shared" si="97"/>
        <v>20</v>
      </c>
      <c r="BI174" s="8">
        <f t="shared" si="98"/>
        <v>4</v>
      </c>
      <c r="BJ174" s="8">
        <f t="shared" si="99"/>
        <v>20</v>
      </c>
      <c r="BK174" s="8">
        <f t="shared" si="100"/>
        <v>4</v>
      </c>
      <c r="BL174" s="8">
        <f t="shared" si="101"/>
        <v>21</v>
      </c>
      <c r="BM174" s="8">
        <f t="shared" si="102"/>
        <v>4.2</v>
      </c>
      <c r="BN174" s="8">
        <f t="shared" si="103"/>
        <v>22</v>
      </c>
      <c r="BO174" s="8">
        <f t="shared" si="104"/>
        <v>4.4000000000000004</v>
      </c>
      <c r="BP174" s="8">
        <f t="shared" si="105"/>
        <v>16</v>
      </c>
      <c r="BQ174" s="8">
        <f t="shared" si="106"/>
        <v>3.2</v>
      </c>
    </row>
    <row r="175" spans="1:69" x14ac:dyDescent="0.25">
      <c r="A175">
        <v>38360</v>
      </c>
      <c r="B175">
        <v>0</v>
      </c>
      <c r="C175">
        <v>1977</v>
      </c>
      <c r="D175">
        <f t="shared" si="107"/>
        <v>47</v>
      </c>
      <c r="E175" s="1">
        <v>45596.676030092596</v>
      </c>
      <c r="F175" t="s">
        <v>166</v>
      </c>
      <c r="G175">
        <v>1</v>
      </c>
      <c r="H175" s="4">
        <v>5</v>
      </c>
      <c r="I175" s="4">
        <v>5</v>
      </c>
      <c r="J175" s="4">
        <v>1</v>
      </c>
      <c r="K175" s="4">
        <v>5</v>
      </c>
      <c r="L175" s="4">
        <v>4</v>
      </c>
      <c r="M175" s="4">
        <v>4</v>
      </c>
      <c r="N175" s="4">
        <v>4</v>
      </c>
      <c r="O175" s="4">
        <v>4</v>
      </c>
      <c r="P175" s="4">
        <v>2</v>
      </c>
      <c r="Q175" s="4">
        <v>4</v>
      </c>
      <c r="R175" s="4">
        <v>4</v>
      </c>
      <c r="S175" s="4">
        <v>4</v>
      </c>
      <c r="T175" s="4">
        <v>4</v>
      </c>
      <c r="U175" s="4">
        <v>4</v>
      </c>
      <c r="V175" s="4">
        <v>4</v>
      </c>
      <c r="W175" s="4">
        <v>4</v>
      </c>
      <c r="X175" s="4">
        <v>2</v>
      </c>
      <c r="Y175" s="4">
        <v>4</v>
      </c>
      <c r="Z175" s="4">
        <v>4</v>
      </c>
      <c r="AA175" s="4">
        <v>4</v>
      </c>
      <c r="AB175" s="4">
        <v>2</v>
      </c>
      <c r="AC175" s="4">
        <v>5</v>
      </c>
      <c r="AD175" s="4">
        <v>4</v>
      </c>
      <c r="AE175" s="4">
        <v>4</v>
      </c>
      <c r="AF175" s="4">
        <v>4</v>
      </c>
      <c r="AG175" s="7">
        <f t="shared" si="108"/>
        <v>5</v>
      </c>
      <c r="AH175" s="7">
        <f t="shared" si="109"/>
        <v>5</v>
      </c>
      <c r="AI175" s="7">
        <f t="shared" si="110"/>
        <v>5</v>
      </c>
      <c r="AJ175" s="7">
        <f t="shared" si="111"/>
        <v>5</v>
      </c>
      <c r="AK175" s="7">
        <f t="shared" si="112"/>
        <v>4</v>
      </c>
      <c r="AL175" s="7">
        <f t="shared" si="113"/>
        <v>4</v>
      </c>
      <c r="AM175" s="7">
        <f t="shared" si="114"/>
        <v>4</v>
      </c>
      <c r="AN175" s="7">
        <f t="shared" si="115"/>
        <v>4</v>
      </c>
      <c r="AO175" s="7">
        <f t="shared" si="116"/>
        <v>4</v>
      </c>
      <c r="AP175" s="7">
        <f t="shared" si="117"/>
        <v>4</v>
      </c>
      <c r="AQ175" s="7">
        <f t="shared" si="118"/>
        <v>2</v>
      </c>
      <c r="AR175" s="7">
        <f t="shared" si="119"/>
        <v>4</v>
      </c>
      <c r="AS175" s="7">
        <f t="shared" si="120"/>
        <v>4</v>
      </c>
      <c r="AT175" s="7">
        <f t="shared" si="121"/>
        <v>4</v>
      </c>
      <c r="AU175" s="7">
        <f t="shared" si="122"/>
        <v>4</v>
      </c>
      <c r="AV175" s="7">
        <f t="shared" si="123"/>
        <v>4</v>
      </c>
      <c r="AW175" s="7">
        <f t="shared" si="124"/>
        <v>4</v>
      </c>
      <c r="AX175" s="7">
        <f t="shared" si="125"/>
        <v>4</v>
      </c>
      <c r="AY175" s="7">
        <f t="shared" si="126"/>
        <v>4</v>
      </c>
      <c r="AZ175" s="7">
        <f t="shared" si="127"/>
        <v>4</v>
      </c>
      <c r="BA175" s="7">
        <f t="shared" si="128"/>
        <v>4</v>
      </c>
      <c r="BB175" s="7">
        <f t="shared" si="129"/>
        <v>5</v>
      </c>
      <c r="BC175" s="7">
        <f t="shared" si="130"/>
        <v>4</v>
      </c>
      <c r="BD175" s="7">
        <f t="shared" si="131"/>
        <v>4</v>
      </c>
      <c r="BE175" s="7">
        <f t="shared" si="132"/>
        <v>4</v>
      </c>
      <c r="BF175" s="8">
        <f t="shared" si="95"/>
        <v>103</v>
      </c>
      <c r="BG175" s="8">
        <f t="shared" si="96"/>
        <v>4.12</v>
      </c>
      <c r="BH175" s="8">
        <f t="shared" si="97"/>
        <v>24</v>
      </c>
      <c r="BI175" s="8">
        <f t="shared" si="98"/>
        <v>4.8</v>
      </c>
      <c r="BJ175" s="8">
        <f t="shared" si="99"/>
        <v>20</v>
      </c>
      <c r="BK175" s="8">
        <f t="shared" si="100"/>
        <v>4</v>
      </c>
      <c r="BL175" s="8">
        <f t="shared" si="101"/>
        <v>18</v>
      </c>
      <c r="BM175" s="8">
        <f t="shared" si="102"/>
        <v>3.6</v>
      </c>
      <c r="BN175" s="8">
        <f t="shared" si="103"/>
        <v>20</v>
      </c>
      <c r="BO175" s="8">
        <f t="shared" si="104"/>
        <v>4</v>
      </c>
      <c r="BP175" s="8">
        <f t="shared" si="105"/>
        <v>21</v>
      </c>
      <c r="BQ175" s="8">
        <f t="shared" si="106"/>
        <v>4.2</v>
      </c>
    </row>
    <row r="176" spans="1:69" x14ac:dyDescent="0.25">
      <c r="A176">
        <v>38365</v>
      </c>
      <c r="B176">
        <v>0</v>
      </c>
      <c r="C176">
        <v>2001</v>
      </c>
      <c r="D176">
        <f t="shared" si="107"/>
        <v>23</v>
      </c>
      <c r="E176" s="1">
        <v>45596.685057870367</v>
      </c>
      <c r="F176" t="s">
        <v>122</v>
      </c>
      <c r="G176">
        <v>1</v>
      </c>
      <c r="H176" s="4">
        <v>4</v>
      </c>
      <c r="I176" s="4">
        <v>4</v>
      </c>
      <c r="J176" s="4">
        <v>1</v>
      </c>
      <c r="K176" s="4">
        <v>4</v>
      </c>
      <c r="L176" s="4">
        <v>4</v>
      </c>
      <c r="M176" s="4">
        <v>5</v>
      </c>
      <c r="N176" s="4">
        <v>5</v>
      </c>
      <c r="O176" s="4">
        <v>4</v>
      </c>
      <c r="P176" s="4">
        <v>2</v>
      </c>
      <c r="Q176" s="4">
        <v>4</v>
      </c>
      <c r="R176" s="4">
        <v>3</v>
      </c>
      <c r="S176" s="4">
        <v>4</v>
      </c>
      <c r="T176" s="4">
        <v>5</v>
      </c>
      <c r="U176" s="4">
        <v>4</v>
      </c>
      <c r="V176" s="4">
        <v>4</v>
      </c>
      <c r="W176" s="4">
        <v>3</v>
      </c>
      <c r="X176" s="4">
        <v>2</v>
      </c>
      <c r="Y176" s="4">
        <v>4</v>
      </c>
      <c r="Z176" s="4">
        <v>4</v>
      </c>
      <c r="AA176" s="4">
        <v>4</v>
      </c>
      <c r="AB176" s="4">
        <v>1</v>
      </c>
      <c r="AC176" s="4">
        <v>4</v>
      </c>
      <c r="AD176" s="4">
        <v>4</v>
      </c>
      <c r="AE176" s="4">
        <v>5</v>
      </c>
      <c r="AF176" s="4">
        <v>5</v>
      </c>
      <c r="AG176" s="7">
        <f t="shared" si="108"/>
        <v>4</v>
      </c>
      <c r="AH176" s="7">
        <f t="shared" si="109"/>
        <v>4</v>
      </c>
      <c r="AI176" s="7">
        <f t="shared" si="110"/>
        <v>5</v>
      </c>
      <c r="AJ176" s="7">
        <f t="shared" si="111"/>
        <v>4</v>
      </c>
      <c r="AK176" s="7">
        <f t="shared" si="112"/>
        <v>4</v>
      </c>
      <c r="AL176" s="7">
        <f t="shared" si="113"/>
        <v>5</v>
      </c>
      <c r="AM176" s="7">
        <f t="shared" si="114"/>
        <v>5</v>
      </c>
      <c r="AN176" s="7">
        <f t="shared" si="115"/>
        <v>4</v>
      </c>
      <c r="AO176" s="7">
        <f t="shared" si="116"/>
        <v>4</v>
      </c>
      <c r="AP176" s="7">
        <f t="shared" si="117"/>
        <v>4</v>
      </c>
      <c r="AQ176" s="7">
        <f t="shared" si="118"/>
        <v>3</v>
      </c>
      <c r="AR176" s="7">
        <f t="shared" si="119"/>
        <v>4</v>
      </c>
      <c r="AS176" s="7">
        <f t="shared" si="120"/>
        <v>5</v>
      </c>
      <c r="AT176" s="7">
        <f t="shared" si="121"/>
        <v>4</v>
      </c>
      <c r="AU176" s="7">
        <f t="shared" si="122"/>
        <v>4</v>
      </c>
      <c r="AV176" s="7">
        <f t="shared" si="123"/>
        <v>3</v>
      </c>
      <c r="AW176" s="7">
        <f t="shared" si="124"/>
        <v>4</v>
      </c>
      <c r="AX176" s="7">
        <f t="shared" si="125"/>
        <v>4</v>
      </c>
      <c r="AY176" s="7">
        <f t="shared" si="126"/>
        <v>4</v>
      </c>
      <c r="AZ176" s="7">
        <f t="shared" si="127"/>
        <v>4</v>
      </c>
      <c r="BA176" s="7">
        <f t="shared" si="128"/>
        <v>5</v>
      </c>
      <c r="BB176" s="7">
        <f t="shared" si="129"/>
        <v>4</v>
      </c>
      <c r="BC176" s="7">
        <f t="shared" si="130"/>
        <v>4</v>
      </c>
      <c r="BD176" s="7">
        <f t="shared" si="131"/>
        <v>5</v>
      </c>
      <c r="BE176" s="7">
        <f t="shared" si="132"/>
        <v>5</v>
      </c>
      <c r="BF176" s="8">
        <f t="shared" si="95"/>
        <v>105</v>
      </c>
      <c r="BG176" s="8">
        <f t="shared" si="96"/>
        <v>4.2</v>
      </c>
      <c r="BH176" s="8">
        <f t="shared" si="97"/>
        <v>21</v>
      </c>
      <c r="BI176" s="8">
        <f t="shared" si="98"/>
        <v>4.2</v>
      </c>
      <c r="BJ176" s="8">
        <f t="shared" si="99"/>
        <v>22</v>
      </c>
      <c r="BK176" s="8">
        <f t="shared" si="100"/>
        <v>4.4000000000000004</v>
      </c>
      <c r="BL176" s="8">
        <f t="shared" si="101"/>
        <v>20</v>
      </c>
      <c r="BM176" s="8">
        <f t="shared" si="102"/>
        <v>4</v>
      </c>
      <c r="BN176" s="8">
        <f t="shared" si="103"/>
        <v>19</v>
      </c>
      <c r="BO176" s="8">
        <f t="shared" si="104"/>
        <v>3.8</v>
      </c>
      <c r="BP176" s="8">
        <f t="shared" si="105"/>
        <v>23</v>
      </c>
      <c r="BQ176" s="8">
        <f t="shared" si="106"/>
        <v>4.5999999999999996</v>
      </c>
    </row>
    <row r="177" spans="1:69" x14ac:dyDescent="0.25">
      <c r="A177">
        <v>38430</v>
      </c>
      <c r="B177">
        <v>1</v>
      </c>
      <c r="C177">
        <v>1977</v>
      </c>
      <c r="D177">
        <f t="shared" si="107"/>
        <v>47</v>
      </c>
      <c r="E177" s="1">
        <v>45596.724178240744</v>
      </c>
      <c r="F177" t="s">
        <v>99</v>
      </c>
      <c r="G177">
        <v>1</v>
      </c>
      <c r="H177" s="4">
        <v>5</v>
      </c>
      <c r="I177" s="4">
        <v>5</v>
      </c>
      <c r="J177" s="4">
        <v>2</v>
      </c>
      <c r="K177" s="4">
        <v>5</v>
      </c>
      <c r="L177" s="4">
        <v>5</v>
      </c>
      <c r="M177" s="4">
        <v>5</v>
      </c>
      <c r="N177" s="4">
        <v>4</v>
      </c>
      <c r="O177" s="4">
        <v>5</v>
      </c>
      <c r="P177" s="4">
        <v>2</v>
      </c>
      <c r="Q177" s="4">
        <v>5</v>
      </c>
      <c r="R177" s="4">
        <v>1</v>
      </c>
      <c r="S177" s="4">
        <v>4</v>
      </c>
      <c r="T177" s="4">
        <v>5</v>
      </c>
      <c r="U177" s="4">
        <v>4</v>
      </c>
      <c r="V177" s="4">
        <v>5</v>
      </c>
      <c r="W177" s="4">
        <v>4</v>
      </c>
      <c r="X177" s="4">
        <v>2</v>
      </c>
      <c r="Y177" s="4">
        <v>5</v>
      </c>
      <c r="Z177" s="4">
        <v>4</v>
      </c>
      <c r="AA177" s="4">
        <v>5</v>
      </c>
      <c r="AB177" s="4">
        <v>1</v>
      </c>
      <c r="AC177" s="4">
        <v>5</v>
      </c>
      <c r="AD177" s="4">
        <v>4</v>
      </c>
      <c r="AE177" s="4">
        <v>4</v>
      </c>
      <c r="AF177" s="4">
        <v>4</v>
      </c>
      <c r="AG177" s="7">
        <f t="shared" si="108"/>
        <v>5</v>
      </c>
      <c r="AH177" s="7">
        <f t="shared" si="109"/>
        <v>5</v>
      </c>
      <c r="AI177" s="7">
        <f t="shared" si="110"/>
        <v>4</v>
      </c>
      <c r="AJ177" s="7">
        <f t="shared" si="111"/>
        <v>5</v>
      </c>
      <c r="AK177" s="7">
        <f t="shared" si="112"/>
        <v>5</v>
      </c>
      <c r="AL177" s="7">
        <f t="shared" si="113"/>
        <v>5</v>
      </c>
      <c r="AM177" s="7">
        <f t="shared" si="114"/>
        <v>4</v>
      </c>
      <c r="AN177" s="7">
        <f t="shared" si="115"/>
        <v>5</v>
      </c>
      <c r="AO177" s="7">
        <f t="shared" si="116"/>
        <v>4</v>
      </c>
      <c r="AP177" s="7">
        <f t="shared" si="117"/>
        <v>5</v>
      </c>
      <c r="AQ177" s="7">
        <f t="shared" si="118"/>
        <v>5</v>
      </c>
      <c r="AR177" s="7">
        <f t="shared" si="119"/>
        <v>4</v>
      </c>
      <c r="AS177" s="7">
        <f t="shared" si="120"/>
        <v>5</v>
      </c>
      <c r="AT177" s="7">
        <f t="shared" si="121"/>
        <v>4</v>
      </c>
      <c r="AU177" s="7">
        <f t="shared" si="122"/>
        <v>5</v>
      </c>
      <c r="AV177" s="7">
        <f t="shared" si="123"/>
        <v>4</v>
      </c>
      <c r="AW177" s="7">
        <f t="shared" si="124"/>
        <v>4</v>
      </c>
      <c r="AX177" s="7">
        <f t="shared" si="125"/>
        <v>5</v>
      </c>
      <c r="AY177" s="7">
        <f t="shared" si="126"/>
        <v>4</v>
      </c>
      <c r="AZ177" s="7">
        <f t="shared" si="127"/>
        <v>5</v>
      </c>
      <c r="BA177" s="7">
        <f t="shared" si="128"/>
        <v>5</v>
      </c>
      <c r="BB177" s="7">
        <f t="shared" si="129"/>
        <v>5</v>
      </c>
      <c r="BC177" s="7">
        <f t="shared" si="130"/>
        <v>4</v>
      </c>
      <c r="BD177" s="7">
        <f t="shared" si="131"/>
        <v>4</v>
      </c>
      <c r="BE177" s="7">
        <f t="shared" si="132"/>
        <v>4</v>
      </c>
      <c r="BF177" s="8">
        <f t="shared" si="95"/>
        <v>114</v>
      </c>
      <c r="BG177" s="8">
        <f t="shared" si="96"/>
        <v>4.5599999999999996</v>
      </c>
      <c r="BH177" s="8">
        <f t="shared" si="97"/>
        <v>24</v>
      </c>
      <c r="BI177" s="8">
        <f t="shared" si="98"/>
        <v>4.8</v>
      </c>
      <c r="BJ177" s="8">
        <f t="shared" si="99"/>
        <v>23</v>
      </c>
      <c r="BK177" s="8">
        <f t="shared" si="100"/>
        <v>4.5999999999999996</v>
      </c>
      <c r="BL177" s="8">
        <f t="shared" si="101"/>
        <v>23</v>
      </c>
      <c r="BM177" s="8">
        <f t="shared" si="102"/>
        <v>4.5999999999999996</v>
      </c>
      <c r="BN177" s="8">
        <f t="shared" si="103"/>
        <v>22</v>
      </c>
      <c r="BO177" s="8">
        <f t="shared" si="104"/>
        <v>4.4000000000000004</v>
      </c>
      <c r="BP177" s="8">
        <f t="shared" si="105"/>
        <v>22</v>
      </c>
      <c r="BQ177" s="8">
        <f t="shared" si="106"/>
        <v>4.4000000000000004</v>
      </c>
    </row>
    <row r="178" spans="1:69" x14ac:dyDescent="0.25">
      <c r="A178">
        <v>36013</v>
      </c>
      <c r="B178">
        <v>0</v>
      </c>
      <c r="C178">
        <v>1985</v>
      </c>
      <c r="D178">
        <f t="shared" si="107"/>
        <v>39</v>
      </c>
      <c r="E178" s="1">
        <v>45596.728310185186</v>
      </c>
      <c r="F178" t="s">
        <v>99</v>
      </c>
      <c r="G178">
        <v>1</v>
      </c>
      <c r="H178" s="4">
        <v>5</v>
      </c>
      <c r="I178" s="4">
        <v>5</v>
      </c>
      <c r="J178" s="4">
        <v>1</v>
      </c>
      <c r="K178" s="4">
        <v>5</v>
      </c>
      <c r="L178" s="4">
        <v>5</v>
      </c>
      <c r="M178" s="4">
        <v>5</v>
      </c>
      <c r="N178" s="4">
        <v>4</v>
      </c>
      <c r="O178" s="4">
        <v>4</v>
      </c>
      <c r="P178" s="4">
        <v>2</v>
      </c>
      <c r="Q178" s="4">
        <v>4</v>
      </c>
      <c r="R178" s="4">
        <v>4</v>
      </c>
      <c r="S178" s="4">
        <v>4</v>
      </c>
      <c r="T178" s="4">
        <v>3</v>
      </c>
      <c r="U178" s="4">
        <v>4</v>
      </c>
      <c r="V178" s="4">
        <v>3</v>
      </c>
      <c r="W178" s="4">
        <v>4</v>
      </c>
      <c r="X178" s="4">
        <v>2</v>
      </c>
      <c r="Y178" s="4">
        <v>4</v>
      </c>
      <c r="Z178" s="4">
        <v>4</v>
      </c>
      <c r="AA178" s="4">
        <v>4</v>
      </c>
      <c r="AB178" s="4">
        <v>2</v>
      </c>
      <c r="AC178" s="4">
        <v>4</v>
      </c>
      <c r="AD178" s="4">
        <v>4</v>
      </c>
      <c r="AE178" s="4">
        <v>5</v>
      </c>
      <c r="AF178" s="4">
        <v>3</v>
      </c>
      <c r="AG178" s="7">
        <f t="shared" si="108"/>
        <v>5</v>
      </c>
      <c r="AH178" s="7">
        <f t="shared" si="109"/>
        <v>5</v>
      </c>
      <c r="AI178" s="7">
        <f t="shared" si="110"/>
        <v>5</v>
      </c>
      <c r="AJ178" s="7">
        <f t="shared" si="111"/>
        <v>5</v>
      </c>
      <c r="AK178" s="7">
        <f t="shared" si="112"/>
        <v>5</v>
      </c>
      <c r="AL178" s="7">
        <f t="shared" si="113"/>
        <v>5</v>
      </c>
      <c r="AM178" s="7">
        <f t="shared" si="114"/>
        <v>4</v>
      </c>
      <c r="AN178" s="7">
        <f t="shared" si="115"/>
        <v>4</v>
      </c>
      <c r="AO178" s="7">
        <f t="shared" si="116"/>
        <v>4</v>
      </c>
      <c r="AP178" s="7">
        <f t="shared" si="117"/>
        <v>4</v>
      </c>
      <c r="AQ178" s="7">
        <f t="shared" si="118"/>
        <v>2</v>
      </c>
      <c r="AR178" s="7">
        <f t="shared" si="119"/>
        <v>4</v>
      </c>
      <c r="AS178" s="7">
        <f t="shared" si="120"/>
        <v>3</v>
      </c>
      <c r="AT178" s="7">
        <f t="shared" si="121"/>
        <v>4</v>
      </c>
      <c r="AU178" s="7">
        <f t="shared" si="122"/>
        <v>3</v>
      </c>
      <c r="AV178" s="7">
        <f t="shared" si="123"/>
        <v>4</v>
      </c>
      <c r="AW178" s="7">
        <f t="shared" si="124"/>
        <v>4</v>
      </c>
      <c r="AX178" s="7">
        <f t="shared" si="125"/>
        <v>4</v>
      </c>
      <c r="AY178" s="7">
        <f t="shared" si="126"/>
        <v>4</v>
      </c>
      <c r="AZ178" s="7">
        <f t="shared" si="127"/>
        <v>4</v>
      </c>
      <c r="BA178" s="7">
        <f t="shared" si="128"/>
        <v>4</v>
      </c>
      <c r="BB178" s="7">
        <f t="shared" si="129"/>
        <v>4</v>
      </c>
      <c r="BC178" s="7">
        <f t="shared" si="130"/>
        <v>4</v>
      </c>
      <c r="BD178" s="7">
        <f t="shared" si="131"/>
        <v>5</v>
      </c>
      <c r="BE178" s="7">
        <f t="shared" si="132"/>
        <v>3</v>
      </c>
      <c r="BF178" s="8">
        <f t="shared" si="95"/>
        <v>102</v>
      </c>
      <c r="BG178" s="8">
        <f t="shared" si="96"/>
        <v>4.08</v>
      </c>
      <c r="BH178" s="8">
        <f t="shared" si="97"/>
        <v>25</v>
      </c>
      <c r="BI178" s="8">
        <f t="shared" si="98"/>
        <v>5</v>
      </c>
      <c r="BJ178" s="8">
        <f t="shared" si="99"/>
        <v>21</v>
      </c>
      <c r="BK178" s="8">
        <f t="shared" si="100"/>
        <v>4.2</v>
      </c>
      <c r="BL178" s="8">
        <f t="shared" si="101"/>
        <v>16</v>
      </c>
      <c r="BM178" s="8">
        <f t="shared" si="102"/>
        <v>3.2</v>
      </c>
      <c r="BN178" s="8">
        <f t="shared" si="103"/>
        <v>20</v>
      </c>
      <c r="BO178" s="8">
        <f t="shared" si="104"/>
        <v>4</v>
      </c>
      <c r="BP178" s="8">
        <f t="shared" si="105"/>
        <v>20</v>
      </c>
      <c r="BQ178" s="8">
        <f t="shared" si="106"/>
        <v>4</v>
      </c>
    </row>
    <row r="179" spans="1:69" x14ac:dyDescent="0.25">
      <c r="A179">
        <v>38435</v>
      </c>
      <c r="B179">
        <v>0</v>
      </c>
      <c r="C179">
        <v>1988</v>
      </c>
      <c r="D179">
        <f t="shared" si="107"/>
        <v>36</v>
      </c>
      <c r="E179" s="1">
        <v>45596.742071759261</v>
      </c>
      <c r="F179" t="s">
        <v>107</v>
      </c>
      <c r="G179">
        <v>1</v>
      </c>
      <c r="H179" s="4">
        <v>2</v>
      </c>
      <c r="I179" s="4">
        <v>4</v>
      </c>
      <c r="J179" s="4">
        <v>2</v>
      </c>
      <c r="K179" s="4">
        <v>4</v>
      </c>
      <c r="L179" s="4">
        <v>4</v>
      </c>
      <c r="M179" s="4">
        <v>2</v>
      </c>
      <c r="N179" s="4">
        <v>2</v>
      </c>
      <c r="O179" s="4">
        <v>2</v>
      </c>
      <c r="P179" s="4">
        <v>4</v>
      </c>
      <c r="Q179" s="4">
        <v>2</v>
      </c>
      <c r="R179" s="4">
        <v>5</v>
      </c>
      <c r="S179" s="4">
        <v>2</v>
      </c>
      <c r="T179" s="4">
        <v>4</v>
      </c>
      <c r="U179" s="4">
        <v>4</v>
      </c>
      <c r="V179" s="4">
        <v>4</v>
      </c>
      <c r="W179" s="4">
        <v>2</v>
      </c>
      <c r="X179" s="4">
        <v>2</v>
      </c>
      <c r="Y179" s="4">
        <v>5</v>
      </c>
      <c r="Z179" s="4">
        <v>4</v>
      </c>
      <c r="AA179" s="4">
        <v>4</v>
      </c>
      <c r="AB179" s="4">
        <v>4</v>
      </c>
      <c r="AC179" s="4">
        <v>2</v>
      </c>
      <c r="AD179" s="4">
        <v>2</v>
      </c>
      <c r="AE179" s="4">
        <v>4</v>
      </c>
      <c r="AF179" s="4">
        <v>2</v>
      </c>
      <c r="AG179" s="7">
        <f t="shared" si="108"/>
        <v>2</v>
      </c>
      <c r="AH179" s="7">
        <f t="shared" si="109"/>
        <v>4</v>
      </c>
      <c r="AI179" s="7">
        <f t="shared" si="110"/>
        <v>4</v>
      </c>
      <c r="AJ179" s="7">
        <f t="shared" si="111"/>
        <v>4</v>
      </c>
      <c r="AK179" s="7">
        <f t="shared" si="112"/>
        <v>4</v>
      </c>
      <c r="AL179" s="7">
        <f t="shared" si="113"/>
        <v>2</v>
      </c>
      <c r="AM179" s="7">
        <f t="shared" si="114"/>
        <v>2</v>
      </c>
      <c r="AN179" s="7">
        <f t="shared" si="115"/>
        <v>2</v>
      </c>
      <c r="AO179" s="7">
        <f t="shared" si="116"/>
        <v>2</v>
      </c>
      <c r="AP179" s="7">
        <f t="shared" si="117"/>
        <v>2</v>
      </c>
      <c r="AQ179" s="7">
        <f t="shared" si="118"/>
        <v>1</v>
      </c>
      <c r="AR179" s="7">
        <f t="shared" si="119"/>
        <v>2</v>
      </c>
      <c r="AS179" s="7">
        <f t="shared" si="120"/>
        <v>4</v>
      </c>
      <c r="AT179" s="7">
        <f t="shared" si="121"/>
        <v>4</v>
      </c>
      <c r="AU179" s="7">
        <f t="shared" si="122"/>
        <v>4</v>
      </c>
      <c r="AV179" s="7">
        <f t="shared" si="123"/>
        <v>2</v>
      </c>
      <c r="AW179" s="7">
        <f t="shared" si="124"/>
        <v>4</v>
      </c>
      <c r="AX179" s="7">
        <f t="shared" si="125"/>
        <v>5</v>
      </c>
      <c r="AY179" s="7">
        <f t="shared" si="126"/>
        <v>4</v>
      </c>
      <c r="AZ179" s="7">
        <f t="shared" si="127"/>
        <v>4</v>
      </c>
      <c r="BA179" s="7">
        <f t="shared" si="128"/>
        <v>2</v>
      </c>
      <c r="BB179" s="7">
        <f t="shared" si="129"/>
        <v>2</v>
      </c>
      <c r="BC179" s="7">
        <f t="shared" si="130"/>
        <v>2</v>
      </c>
      <c r="BD179" s="7">
        <f t="shared" si="131"/>
        <v>4</v>
      </c>
      <c r="BE179" s="7">
        <f t="shared" si="132"/>
        <v>2</v>
      </c>
      <c r="BF179" s="8">
        <f t="shared" si="95"/>
        <v>74</v>
      </c>
      <c r="BG179" s="8">
        <f t="shared" si="96"/>
        <v>2.96</v>
      </c>
      <c r="BH179" s="8">
        <f t="shared" si="97"/>
        <v>18</v>
      </c>
      <c r="BI179" s="8">
        <f t="shared" si="98"/>
        <v>3.6</v>
      </c>
      <c r="BJ179" s="8">
        <f t="shared" si="99"/>
        <v>10</v>
      </c>
      <c r="BK179" s="8">
        <f t="shared" si="100"/>
        <v>2</v>
      </c>
      <c r="BL179" s="8">
        <f t="shared" si="101"/>
        <v>15</v>
      </c>
      <c r="BM179" s="8">
        <f t="shared" si="102"/>
        <v>3</v>
      </c>
      <c r="BN179" s="8">
        <f t="shared" si="103"/>
        <v>19</v>
      </c>
      <c r="BO179" s="8">
        <f t="shared" si="104"/>
        <v>3.8</v>
      </c>
      <c r="BP179" s="8">
        <f t="shared" si="105"/>
        <v>12</v>
      </c>
      <c r="BQ179" s="8">
        <f t="shared" si="106"/>
        <v>2.4</v>
      </c>
    </row>
    <row r="180" spans="1:69" x14ac:dyDescent="0.25">
      <c r="A180">
        <v>38438</v>
      </c>
      <c r="B180">
        <v>0</v>
      </c>
      <c r="C180">
        <v>1991</v>
      </c>
      <c r="D180">
        <f t="shared" si="107"/>
        <v>33</v>
      </c>
      <c r="E180" s="1">
        <v>45596.742905092593</v>
      </c>
      <c r="F180" t="s">
        <v>167</v>
      </c>
      <c r="G180">
        <v>1</v>
      </c>
      <c r="H180" s="4">
        <v>5</v>
      </c>
      <c r="I180" s="4">
        <v>3</v>
      </c>
      <c r="J180" s="4">
        <v>5</v>
      </c>
      <c r="K180" s="4">
        <v>2</v>
      </c>
      <c r="L180" s="4">
        <v>2</v>
      </c>
      <c r="M180" s="4">
        <v>2</v>
      </c>
      <c r="N180" s="4">
        <v>4</v>
      </c>
      <c r="O180" s="4">
        <v>4</v>
      </c>
      <c r="P180" s="4">
        <v>4</v>
      </c>
      <c r="Q180" s="4">
        <v>1</v>
      </c>
      <c r="R180" s="4">
        <v>4</v>
      </c>
      <c r="S180" s="4">
        <v>4</v>
      </c>
      <c r="T180" s="4">
        <v>4</v>
      </c>
      <c r="U180" s="4">
        <v>5</v>
      </c>
      <c r="V180" s="4">
        <v>5</v>
      </c>
      <c r="W180" s="4">
        <v>4</v>
      </c>
      <c r="X180" s="4">
        <v>2</v>
      </c>
      <c r="Y180" s="4">
        <v>4</v>
      </c>
      <c r="Z180" s="4">
        <v>4</v>
      </c>
      <c r="AA180" s="4">
        <v>4</v>
      </c>
      <c r="AB180" s="4">
        <v>2</v>
      </c>
      <c r="AC180" s="4">
        <v>4</v>
      </c>
      <c r="AD180" s="4">
        <v>4</v>
      </c>
      <c r="AE180" s="4">
        <v>5</v>
      </c>
      <c r="AF180" s="4">
        <v>4</v>
      </c>
      <c r="AG180" s="7">
        <f t="shared" si="108"/>
        <v>5</v>
      </c>
      <c r="AH180" s="7">
        <f t="shared" si="109"/>
        <v>3</v>
      </c>
      <c r="AI180" s="7">
        <f t="shared" si="110"/>
        <v>1</v>
      </c>
      <c r="AJ180" s="7">
        <f t="shared" si="111"/>
        <v>2</v>
      </c>
      <c r="AK180" s="7">
        <f t="shared" si="112"/>
        <v>2</v>
      </c>
      <c r="AL180" s="7">
        <f t="shared" si="113"/>
        <v>2</v>
      </c>
      <c r="AM180" s="7">
        <f t="shared" si="114"/>
        <v>4</v>
      </c>
      <c r="AN180" s="7">
        <f t="shared" si="115"/>
        <v>4</v>
      </c>
      <c r="AO180" s="7">
        <f t="shared" si="116"/>
        <v>2</v>
      </c>
      <c r="AP180" s="7">
        <f t="shared" si="117"/>
        <v>1</v>
      </c>
      <c r="AQ180" s="7">
        <f t="shared" si="118"/>
        <v>2</v>
      </c>
      <c r="AR180" s="7">
        <f t="shared" si="119"/>
        <v>4</v>
      </c>
      <c r="AS180" s="7">
        <f t="shared" si="120"/>
        <v>4</v>
      </c>
      <c r="AT180" s="7">
        <f t="shared" si="121"/>
        <v>5</v>
      </c>
      <c r="AU180" s="7">
        <f t="shared" si="122"/>
        <v>5</v>
      </c>
      <c r="AV180" s="7">
        <f t="shared" si="123"/>
        <v>4</v>
      </c>
      <c r="AW180" s="7">
        <f t="shared" si="124"/>
        <v>4</v>
      </c>
      <c r="AX180" s="7">
        <f t="shared" si="125"/>
        <v>4</v>
      </c>
      <c r="AY180" s="7">
        <f t="shared" si="126"/>
        <v>4</v>
      </c>
      <c r="AZ180" s="7">
        <f t="shared" si="127"/>
        <v>4</v>
      </c>
      <c r="BA180" s="7">
        <f t="shared" si="128"/>
        <v>4</v>
      </c>
      <c r="BB180" s="7">
        <f t="shared" si="129"/>
        <v>4</v>
      </c>
      <c r="BC180" s="7">
        <f t="shared" si="130"/>
        <v>4</v>
      </c>
      <c r="BD180" s="7">
        <f t="shared" si="131"/>
        <v>5</v>
      </c>
      <c r="BE180" s="7">
        <f t="shared" si="132"/>
        <v>4</v>
      </c>
      <c r="BF180" s="8">
        <f t="shared" si="95"/>
        <v>87</v>
      </c>
      <c r="BG180" s="8">
        <f t="shared" si="96"/>
        <v>3.48</v>
      </c>
      <c r="BH180" s="8">
        <f t="shared" si="97"/>
        <v>13</v>
      </c>
      <c r="BI180" s="8">
        <f t="shared" si="98"/>
        <v>2.6</v>
      </c>
      <c r="BJ180" s="8">
        <f t="shared" si="99"/>
        <v>13</v>
      </c>
      <c r="BK180" s="8">
        <f t="shared" si="100"/>
        <v>2.6</v>
      </c>
      <c r="BL180" s="8">
        <f t="shared" si="101"/>
        <v>20</v>
      </c>
      <c r="BM180" s="8">
        <f t="shared" si="102"/>
        <v>4</v>
      </c>
      <c r="BN180" s="8">
        <f t="shared" si="103"/>
        <v>20</v>
      </c>
      <c r="BO180" s="8">
        <f t="shared" si="104"/>
        <v>4</v>
      </c>
      <c r="BP180" s="8">
        <f t="shared" si="105"/>
        <v>21</v>
      </c>
      <c r="BQ180" s="8">
        <f t="shared" si="106"/>
        <v>4.2</v>
      </c>
    </row>
    <row r="181" spans="1:69" x14ac:dyDescent="0.25">
      <c r="A181">
        <v>38441</v>
      </c>
      <c r="B181">
        <v>0</v>
      </c>
      <c r="C181">
        <v>2000</v>
      </c>
      <c r="D181">
        <f t="shared" si="107"/>
        <v>24</v>
      </c>
      <c r="E181" s="1">
        <v>45596.743773148148</v>
      </c>
      <c r="F181" t="s">
        <v>99</v>
      </c>
      <c r="G181">
        <v>1</v>
      </c>
      <c r="H181" s="4">
        <v>5</v>
      </c>
      <c r="I181" s="4">
        <v>5</v>
      </c>
      <c r="J181" s="4">
        <v>1</v>
      </c>
      <c r="K181" s="4">
        <v>2</v>
      </c>
      <c r="L181" s="4">
        <v>4</v>
      </c>
      <c r="M181" s="4">
        <v>3</v>
      </c>
      <c r="N181" s="4">
        <v>2</v>
      </c>
      <c r="O181" s="4">
        <v>2</v>
      </c>
      <c r="P181" s="4">
        <v>4</v>
      </c>
      <c r="Q181" s="4">
        <v>4</v>
      </c>
      <c r="R181" s="4">
        <v>2</v>
      </c>
      <c r="S181" s="4">
        <v>5</v>
      </c>
      <c r="T181" s="4">
        <v>4</v>
      </c>
      <c r="U181" s="4">
        <v>4</v>
      </c>
      <c r="V181" s="4">
        <v>5</v>
      </c>
      <c r="W181" s="4">
        <v>5</v>
      </c>
      <c r="X181" s="4">
        <v>4</v>
      </c>
      <c r="Y181" s="4">
        <v>3</v>
      </c>
      <c r="Z181" s="4">
        <v>4</v>
      </c>
      <c r="AA181" s="4">
        <v>5</v>
      </c>
      <c r="AB181" s="4">
        <v>1</v>
      </c>
      <c r="AC181" s="4">
        <v>3</v>
      </c>
      <c r="AD181" s="4">
        <v>4</v>
      </c>
      <c r="AE181" s="4">
        <v>4</v>
      </c>
      <c r="AF181" s="4">
        <v>3</v>
      </c>
      <c r="AG181" s="7">
        <f t="shared" si="108"/>
        <v>5</v>
      </c>
      <c r="AH181" s="7">
        <f t="shared" si="109"/>
        <v>5</v>
      </c>
      <c r="AI181" s="7">
        <f t="shared" si="110"/>
        <v>5</v>
      </c>
      <c r="AJ181" s="7">
        <f t="shared" si="111"/>
        <v>2</v>
      </c>
      <c r="AK181" s="7">
        <f t="shared" si="112"/>
        <v>4</v>
      </c>
      <c r="AL181" s="7">
        <f t="shared" si="113"/>
        <v>3</v>
      </c>
      <c r="AM181" s="7">
        <f t="shared" si="114"/>
        <v>2</v>
      </c>
      <c r="AN181" s="7">
        <f t="shared" si="115"/>
        <v>2</v>
      </c>
      <c r="AO181" s="7">
        <f t="shared" si="116"/>
        <v>2</v>
      </c>
      <c r="AP181" s="7">
        <f t="shared" si="117"/>
        <v>4</v>
      </c>
      <c r="AQ181" s="7">
        <f t="shared" si="118"/>
        <v>4</v>
      </c>
      <c r="AR181" s="7">
        <f t="shared" si="119"/>
        <v>5</v>
      </c>
      <c r="AS181" s="7">
        <f t="shared" si="120"/>
        <v>4</v>
      </c>
      <c r="AT181" s="7">
        <f t="shared" si="121"/>
        <v>4</v>
      </c>
      <c r="AU181" s="7">
        <f t="shared" si="122"/>
        <v>5</v>
      </c>
      <c r="AV181" s="7">
        <f t="shared" si="123"/>
        <v>5</v>
      </c>
      <c r="AW181" s="7">
        <f t="shared" si="124"/>
        <v>2</v>
      </c>
      <c r="AX181" s="7">
        <f t="shared" si="125"/>
        <v>3</v>
      </c>
      <c r="AY181" s="7">
        <f t="shared" si="126"/>
        <v>4</v>
      </c>
      <c r="AZ181" s="7">
        <f t="shared" si="127"/>
        <v>5</v>
      </c>
      <c r="BA181" s="7">
        <f t="shared" si="128"/>
        <v>5</v>
      </c>
      <c r="BB181" s="7">
        <f t="shared" si="129"/>
        <v>3</v>
      </c>
      <c r="BC181" s="7">
        <f t="shared" si="130"/>
        <v>4</v>
      </c>
      <c r="BD181" s="7">
        <f t="shared" si="131"/>
        <v>4</v>
      </c>
      <c r="BE181" s="7">
        <f t="shared" si="132"/>
        <v>3</v>
      </c>
      <c r="BF181" s="8">
        <f t="shared" si="95"/>
        <v>94</v>
      </c>
      <c r="BG181" s="8">
        <f t="shared" si="96"/>
        <v>3.76</v>
      </c>
      <c r="BH181" s="8">
        <f t="shared" si="97"/>
        <v>21</v>
      </c>
      <c r="BI181" s="8">
        <f t="shared" si="98"/>
        <v>4.2</v>
      </c>
      <c r="BJ181" s="8">
        <f t="shared" si="99"/>
        <v>13</v>
      </c>
      <c r="BK181" s="8">
        <f t="shared" si="100"/>
        <v>2.6</v>
      </c>
      <c r="BL181" s="8">
        <f t="shared" si="101"/>
        <v>22</v>
      </c>
      <c r="BM181" s="8">
        <f t="shared" si="102"/>
        <v>4.4000000000000004</v>
      </c>
      <c r="BN181" s="8">
        <f t="shared" si="103"/>
        <v>19</v>
      </c>
      <c r="BO181" s="8">
        <f t="shared" si="104"/>
        <v>3.8</v>
      </c>
      <c r="BP181" s="8">
        <f t="shared" si="105"/>
        <v>19</v>
      </c>
      <c r="BQ181" s="8">
        <f t="shared" si="106"/>
        <v>3.8</v>
      </c>
    </row>
    <row r="182" spans="1:69" x14ac:dyDescent="0.25">
      <c r="A182">
        <v>38535</v>
      </c>
      <c r="B182">
        <v>0</v>
      </c>
      <c r="C182">
        <v>1994</v>
      </c>
      <c r="D182">
        <f t="shared" si="107"/>
        <v>30</v>
      </c>
      <c r="E182" s="1">
        <v>45596.846053240741</v>
      </c>
      <c r="F182" t="s">
        <v>168</v>
      </c>
      <c r="G182">
        <v>1</v>
      </c>
      <c r="H182" s="4">
        <v>4</v>
      </c>
      <c r="I182" s="4">
        <v>4</v>
      </c>
      <c r="J182" s="4">
        <v>4</v>
      </c>
      <c r="K182" s="4">
        <v>2</v>
      </c>
      <c r="L182" s="4">
        <v>4</v>
      </c>
      <c r="M182" s="4">
        <v>4</v>
      </c>
      <c r="N182" s="4">
        <v>2</v>
      </c>
      <c r="O182" s="4">
        <v>4</v>
      </c>
      <c r="P182" s="4">
        <v>2</v>
      </c>
      <c r="Q182" s="4">
        <v>4</v>
      </c>
      <c r="R182" s="4">
        <v>5</v>
      </c>
      <c r="S182" s="4">
        <v>2</v>
      </c>
      <c r="T182" s="4">
        <v>2</v>
      </c>
      <c r="U182" s="4">
        <v>2</v>
      </c>
      <c r="V182" s="4">
        <v>2</v>
      </c>
      <c r="W182" s="4">
        <v>2</v>
      </c>
      <c r="X182" s="4">
        <v>3</v>
      </c>
      <c r="Y182" s="4">
        <v>2</v>
      </c>
      <c r="Z182" s="4">
        <v>4</v>
      </c>
      <c r="AA182" s="4">
        <v>2</v>
      </c>
      <c r="AB182" s="4">
        <v>2</v>
      </c>
      <c r="AC182" s="4">
        <v>2</v>
      </c>
      <c r="AD182" s="4">
        <v>4</v>
      </c>
      <c r="AE182" s="4">
        <v>2</v>
      </c>
      <c r="AF182" s="4">
        <v>2</v>
      </c>
      <c r="AG182" s="7">
        <f t="shared" si="108"/>
        <v>4</v>
      </c>
      <c r="AH182" s="7">
        <f t="shared" si="109"/>
        <v>4</v>
      </c>
      <c r="AI182" s="7">
        <f t="shared" si="110"/>
        <v>2</v>
      </c>
      <c r="AJ182" s="7">
        <f t="shared" si="111"/>
        <v>2</v>
      </c>
      <c r="AK182" s="7">
        <f t="shared" si="112"/>
        <v>4</v>
      </c>
      <c r="AL182" s="7">
        <f t="shared" si="113"/>
        <v>4</v>
      </c>
      <c r="AM182" s="7">
        <f t="shared" si="114"/>
        <v>2</v>
      </c>
      <c r="AN182" s="7">
        <f t="shared" si="115"/>
        <v>4</v>
      </c>
      <c r="AO182" s="7">
        <f t="shared" si="116"/>
        <v>4</v>
      </c>
      <c r="AP182" s="7">
        <f t="shared" si="117"/>
        <v>4</v>
      </c>
      <c r="AQ182" s="7">
        <f t="shared" si="118"/>
        <v>1</v>
      </c>
      <c r="AR182" s="7">
        <f t="shared" si="119"/>
        <v>2</v>
      </c>
      <c r="AS182" s="7">
        <f t="shared" si="120"/>
        <v>2</v>
      </c>
      <c r="AT182" s="7">
        <f t="shared" si="121"/>
        <v>2</v>
      </c>
      <c r="AU182" s="7">
        <f t="shared" si="122"/>
        <v>2</v>
      </c>
      <c r="AV182" s="7">
        <f t="shared" si="123"/>
        <v>2</v>
      </c>
      <c r="AW182" s="7">
        <f t="shared" si="124"/>
        <v>3</v>
      </c>
      <c r="AX182" s="7">
        <f t="shared" si="125"/>
        <v>2</v>
      </c>
      <c r="AY182" s="7">
        <f t="shared" si="126"/>
        <v>4</v>
      </c>
      <c r="AZ182" s="7">
        <f t="shared" si="127"/>
        <v>2</v>
      </c>
      <c r="BA182" s="7">
        <f t="shared" si="128"/>
        <v>4</v>
      </c>
      <c r="BB182" s="7">
        <f t="shared" si="129"/>
        <v>2</v>
      </c>
      <c r="BC182" s="7">
        <f t="shared" si="130"/>
        <v>4</v>
      </c>
      <c r="BD182" s="7">
        <f t="shared" si="131"/>
        <v>2</v>
      </c>
      <c r="BE182" s="7">
        <f t="shared" si="132"/>
        <v>2</v>
      </c>
      <c r="BF182" s="8">
        <f t="shared" si="95"/>
        <v>70</v>
      </c>
      <c r="BG182" s="8">
        <f t="shared" si="96"/>
        <v>2.8</v>
      </c>
      <c r="BH182" s="8">
        <f t="shared" si="97"/>
        <v>16</v>
      </c>
      <c r="BI182" s="8">
        <f t="shared" si="98"/>
        <v>3.2</v>
      </c>
      <c r="BJ182" s="8">
        <f t="shared" si="99"/>
        <v>18</v>
      </c>
      <c r="BK182" s="8">
        <f t="shared" si="100"/>
        <v>3.6</v>
      </c>
      <c r="BL182" s="8">
        <f t="shared" si="101"/>
        <v>9</v>
      </c>
      <c r="BM182" s="8">
        <f t="shared" si="102"/>
        <v>1.8</v>
      </c>
      <c r="BN182" s="8">
        <f t="shared" si="103"/>
        <v>13</v>
      </c>
      <c r="BO182" s="8">
        <f t="shared" si="104"/>
        <v>2.6</v>
      </c>
      <c r="BP182" s="8">
        <f t="shared" si="105"/>
        <v>14</v>
      </c>
      <c r="BQ182" s="8">
        <f t="shared" si="106"/>
        <v>2.8</v>
      </c>
    </row>
    <row r="183" spans="1:69" x14ac:dyDescent="0.25">
      <c r="A183">
        <v>38606</v>
      </c>
      <c r="B183">
        <v>0</v>
      </c>
      <c r="C183">
        <v>1972</v>
      </c>
      <c r="D183">
        <f t="shared" si="107"/>
        <v>52</v>
      </c>
      <c r="E183" s="1">
        <v>45596.847673611112</v>
      </c>
      <c r="F183" t="s">
        <v>118</v>
      </c>
      <c r="G183">
        <v>0</v>
      </c>
      <c r="H183" s="4">
        <v>4</v>
      </c>
      <c r="I183" s="4">
        <v>5</v>
      </c>
      <c r="J183" s="4">
        <v>1</v>
      </c>
      <c r="K183" s="4">
        <v>4</v>
      </c>
      <c r="L183" s="4">
        <v>5</v>
      </c>
      <c r="M183" s="4">
        <v>5</v>
      </c>
      <c r="N183" s="4">
        <v>4</v>
      </c>
      <c r="O183" s="4">
        <v>4</v>
      </c>
      <c r="P183" s="4">
        <v>1</v>
      </c>
      <c r="Q183" s="4">
        <v>3</v>
      </c>
      <c r="R183" s="4">
        <v>2</v>
      </c>
      <c r="S183" s="4">
        <v>5</v>
      </c>
      <c r="T183" s="4">
        <v>4</v>
      </c>
      <c r="U183" s="4">
        <v>3</v>
      </c>
      <c r="V183" s="4">
        <v>2</v>
      </c>
      <c r="W183" s="4">
        <v>4</v>
      </c>
      <c r="X183" s="4">
        <v>1</v>
      </c>
      <c r="Y183" s="4">
        <v>3</v>
      </c>
      <c r="Z183" s="4">
        <v>3</v>
      </c>
      <c r="AA183" s="4">
        <v>5</v>
      </c>
      <c r="AB183" s="4">
        <v>1</v>
      </c>
      <c r="AC183" s="4">
        <v>2</v>
      </c>
      <c r="AD183" s="4">
        <v>5</v>
      </c>
      <c r="AE183" s="4">
        <v>5</v>
      </c>
      <c r="AF183" s="4">
        <v>3</v>
      </c>
      <c r="AG183" s="7">
        <f t="shared" si="108"/>
        <v>4</v>
      </c>
      <c r="AH183" s="7">
        <f t="shared" si="109"/>
        <v>5</v>
      </c>
      <c r="AI183" s="7">
        <f t="shared" si="110"/>
        <v>5</v>
      </c>
      <c r="AJ183" s="7">
        <f t="shared" si="111"/>
        <v>4</v>
      </c>
      <c r="AK183" s="7">
        <f t="shared" si="112"/>
        <v>5</v>
      </c>
      <c r="AL183" s="7">
        <f t="shared" si="113"/>
        <v>5</v>
      </c>
      <c r="AM183" s="7">
        <f t="shared" si="114"/>
        <v>4</v>
      </c>
      <c r="AN183" s="7">
        <f t="shared" si="115"/>
        <v>4</v>
      </c>
      <c r="AO183" s="7">
        <f t="shared" si="116"/>
        <v>5</v>
      </c>
      <c r="AP183" s="7">
        <f t="shared" si="117"/>
        <v>3</v>
      </c>
      <c r="AQ183" s="7">
        <f t="shared" si="118"/>
        <v>4</v>
      </c>
      <c r="AR183" s="7">
        <f t="shared" si="119"/>
        <v>5</v>
      </c>
      <c r="AS183" s="7">
        <f t="shared" si="120"/>
        <v>4</v>
      </c>
      <c r="AT183" s="7">
        <f t="shared" si="121"/>
        <v>3</v>
      </c>
      <c r="AU183" s="7">
        <f t="shared" si="122"/>
        <v>2</v>
      </c>
      <c r="AV183" s="7">
        <f t="shared" si="123"/>
        <v>4</v>
      </c>
      <c r="AW183" s="7">
        <f t="shared" si="124"/>
        <v>5</v>
      </c>
      <c r="AX183" s="7">
        <f t="shared" si="125"/>
        <v>3</v>
      </c>
      <c r="AY183" s="7">
        <f t="shared" si="126"/>
        <v>3</v>
      </c>
      <c r="AZ183" s="7">
        <f t="shared" si="127"/>
        <v>5</v>
      </c>
      <c r="BA183" s="7">
        <f t="shared" si="128"/>
        <v>5</v>
      </c>
      <c r="BB183" s="7">
        <f t="shared" si="129"/>
        <v>2</v>
      </c>
      <c r="BC183" s="7">
        <f t="shared" si="130"/>
        <v>5</v>
      </c>
      <c r="BD183" s="7">
        <f t="shared" si="131"/>
        <v>5</v>
      </c>
      <c r="BE183" s="7">
        <f t="shared" si="132"/>
        <v>3</v>
      </c>
      <c r="BF183" s="8">
        <f t="shared" si="95"/>
        <v>102</v>
      </c>
      <c r="BG183" s="8">
        <f t="shared" si="96"/>
        <v>4.08</v>
      </c>
      <c r="BH183" s="8">
        <f t="shared" si="97"/>
        <v>23</v>
      </c>
      <c r="BI183" s="8">
        <f t="shared" si="98"/>
        <v>4.5999999999999996</v>
      </c>
      <c r="BJ183" s="8">
        <f t="shared" si="99"/>
        <v>21</v>
      </c>
      <c r="BK183" s="8">
        <f t="shared" si="100"/>
        <v>4.2</v>
      </c>
      <c r="BL183" s="8">
        <f t="shared" si="101"/>
        <v>18</v>
      </c>
      <c r="BM183" s="8">
        <f t="shared" si="102"/>
        <v>3.6</v>
      </c>
      <c r="BN183" s="8">
        <f t="shared" si="103"/>
        <v>20</v>
      </c>
      <c r="BO183" s="8">
        <f t="shared" si="104"/>
        <v>4</v>
      </c>
      <c r="BP183" s="8">
        <f t="shared" si="105"/>
        <v>20</v>
      </c>
      <c r="BQ183" s="8">
        <f t="shared" si="106"/>
        <v>4</v>
      </c>
    </row>
    <row r="184" spans="1:69" x14ac:dyDescent="0.25">
      <c r="A184">
        <v>38623</v>
      </c>
      <c r="B184">
        <v>0</v>
      </c>
      <c r="C184">
        <v>1961</v>
      </c>
      <c r="D184">
        <f t="shared" si="107"/>
        <v>63</v>
      </c>
      <c r="E184" s="1">
        <v>45596.858124999999</v>
      </c>
      <c r="F184" t="s">
        <v>101</v>
      </c>
      <c r="H184" s="4">
        <v>4</v>
      </c>
      <c r="I184" s="4">
        <v>4</v>
      </c>
      <c r="J184" s="4">
        <v>2</v>
      </c>
      <c r="K184" s="4">
        <v>3</v>
      </c>
      <c r="L184" s="4">
        <v>2</v>
      </c>
      <c r="M184" s="4">
        <v>3</v>
      </c>
      <c r="N184" s="4">
        <v>2</v>
      </c>
      <c r="O184" s="4">
        <v>3</v>
      </c>
      <c r="P184" s="4">
        <v>4</v>
      </c>
      <c r="Q184" s="4">
        <v>3</v>
      </c>
      <c r="R184" s="4">
        <v>4</v>
      </c>
      <c r="S184" s="4">
        <v>4</v>
      </c>
      <c r="T184" s="4">
        <v>3</v>
      </c>
      <c r="U184" s="4">
        <v>4</v>
      </c>
      <c r="V184" s="4">
        <v>4</v>
      </c>
      <c r="W184" s="4">
        <v>4</v>
      </c>
      <c r="X184" s="4">
        <v>3</v>
      </c>
      <c r="Y184" s="4">
        <v>3</v>
      </c>
      <c r="Z184" s="4">
        <v>3</v>
      </c>
      <c r="AA184" s="4">
        <v>3</v>
      </c>
      <c r="AB184" s="4">
        <v>4</v>
      </c>
      <c r="AC184" s="4">
        <v>4</v>
      </c>
      <c r="AD184" s="4">
        <v>3</v>
      </c>
      <c r="AE184" s="4">
        <v>3</v>
      </c>
      <c r="AF184" s="4">
        <v>3</v>
      </c>
      <c r="AG184" s="7">
        <f t="shared" si="108"/>
        <v>4</v>
      </c>
      <c r="AH184" s="7">
        <f t="shared" si="109"/>
        <v>4</v>
      </c>
      <c r="AI184" s="7">
        <f t="shared" si="110"/>
        <v>4</v>
      </c>
      <c r="AJ184" s="7">
        <f t="shared" si="111"/>
        <v>3</v>
      </c>
      <c r="AK184" s="7">
        <f t="shared" si="112"/>
        <v>2</v>
      </c>
      <c r="AL184" s="7">
        <f t="shared" si="113"/>
        <v>3</v>
      </c>
      <c r="AM184" s="7">
        <f t="shared" si="114"/>
        <v>2</v>
      </c>
      <c r="AN184" s="7">
        <f t="shared" si="115"/>
        <v>3</v>
      </c>
      <c r="AO184" s="7">
        <f t="shared" si="116"/>
        <v>2</v>
      </c>
      <c r="AP184" s="7">
        <f t="shared" si="117"/>
        <v>3</v>
      </c>
      <c r="AQ184" s="7">
        <f t="shared" si="118"/>
        <v>2</v>
      </c>
      <c r="AR184" s="7">
        <f t="shared" si="119"/>
        <v>4</v>
      </c>
      <c r="AS184" s="7">
        <f t="shared" si="120"/>
        <v>3</v>
      </c>
      <c r="AT184" s="7">
        <f t="shared" si="121"/>
        <v>4</v>
      </c>
      <c r="AU184" s="7">
        <f t="shared" si="122"/>
        <v>4</v>
      </c>
      <c r="AV184" s="7">
        <f t="shared" si="123"/>
        <v>4</v>
      </c>
      <c r="AW184" s="7">
        <f t="shared" si="124"/>
        <v>3</v>
      </c>
      <c r="AX184" s="7">
        <f t="shared" si="125"/>
        <v>3</v>
      </c>
      <c r="AY184" s="7">
        <f t="shared" si="126"/>
        <v>3</v>
      </c>
      <c r="AZ184" s="7">
        <f t="shared" si="127"/>
        <v>3</v>
      </c>
      <c r="BA184" s="7">
        <f t="shared" si="128"/>
        <v>2</v>
      </c>
      <c r="BB184" s="7">
        <f t="shared" si="129"/>
        <v>4</v>
      </c>
      <c r="BC184" s="7">
        <f t="shared" si="130"/>
        <v>3</v>
      </c>
      <c r="BD184" s="7">
        <f t="shared" si="131"/>
        <v>3</v>
      </c>
      <c r="BE184" s="7">
        <f t="shared" si="132"/>
        <v>3</v>
      </c>
      <c r="BF184" s="8">
        <f t="shared" si="95"/>
        <v>78</v>
      </c>
      <c r="BG184" s="8">
        <f t="shared" si="96"/>
        <v>3.12</v>
      </c>
      <c r="BH184" s="8">
        <f t="shared" si="97"/>
        <v>17</v>
      </c>
      <c r="BI184" s="8">
        <f t="shared" si="98"/>
        <v>3.4</v>
      </c>
      <c r="BJ184" s="8">
        <f t="shared" si="99"/>
        <v>13</v>
      </c>
      <c r="BK184" s="8">
        <f t="shared" si="100"/>
        <v>2.6</v>
      </c>
      <c r="BL184" s="8">
        <f t="shared" si="101"/>
        <v>17</v>
      </c>
      <c r="BM184" s="8">
        <f t="shared" si="102"/>
        <v>3.4</v>
      </c>
      <c r="BN184" s="8">
        <f t="shared" si="103"/>
        <v>16</v>
      </c>
      <c r="BO184" s="8">
        <f t="shared" si="104"/>
        <v>3.2</v>
      </c>
      <c r="BP184" s="8">
        <f t="shared" si="105"/>
        <v>15</v>
      </c>
      <c r="BQ184" s="8">
        <f t="shared" si="106"/>
        <v>3</v>
      </c>
    </row>
    <row r="185" spans="1:69" x14ac:dyDescent="0.25">
      <c r="A185">
        <v>38635</v>
      </c>
      <c r="B185">
        <v>1</v>
      </c>
      <c r="C185">
        <v>1973</v>
      </c>
      <c r="D185">
        <f t="shared" si="107"/>
        <v>51</v>
      </c>
      <c r="E185" s="1">
        <v>45596.867928240739</v>
      </c>
      <c r="F185" t="s">
        <v>169</v>
      </c>
      <c r="G185">
        <v>1</v>
      </c>
      <c r="H185" s="4">
        <v>4</v>
      </c>
      <c r="I185" s="4">
        <v>5</v>
      </c>
      <c r="J185" s="4">
        <v>3</v>
      </c>
      <c r="K185" s="4">
        <v>4</v>
      </c>
      <c r="L185" s="4">
        <v>4</v>
      </c>
      <c r="M185" s="4">
        <v>4</v>
      </c>
      <c r="N185" s="4">
        <v>4</v>
      </c>
      <c r="O185" s="4">
        <v>4</v>
      </c>
      <c r="P185" s="4">
        <v>5</v>
      </c>
      <c r="Q185" s="4">
        <v>5</v>
      </c>
      <c r="R185" s="4">
        <v>2</v>
      </c>
      <c r="S185" s="4">
        <v>4</v>
      </c>
      <c r="T185" s="4">
        <v>4</v>
      </c>
      <c r="U185" s="4">
        <v>4</v>
      </c>
      <c r="V185" s="4">
        <v>5</v>
      </c>
      <c r="W185" s="4">
        <v>3</v>
      </c>
      <c r="X185" s="4">
        <v>2</v>
      </c>
      <c r="Y185" s="4">
        <v>5</v>
      </c>
      <c r="Z185" s="4">
        <v>4</v>
      </c>
      <c r="AA185" s="4">
        <v>4</v>
      </c>
      <c r="AB185" s="4">
        <v>2</v>
      </c>
      <c r="AC185" s="4">
        <v>2</v>
      </c>
      <c r="AD185" s="4">
        <v>5</v>
      </c>
      <c r="AE185" s="4">
        <v>5</v>
      </c>
      <c r="AF185" s="4">
        <v>4</v>
      </c>
      <c r="AG185" s="7">
        <f t="shared" si="108"/>
        <v>4</v>
      </c>
      <c r="AH185" s="7">
        <f t="shared" si="109"/>
        <v>5</v>
      </c>
      <c r="AI185" s="7">
        <f t="shared" si="110"/>
        <v>3</v>
      </c>
      <c r="AJ185" s="7">
        <f t="shared" si="111"/>
        <v>4</v>
      </c>
      <c r="AK185" s="7">
        <f t="shared" si="112"/>
        <v>4</v>
      </c>
      <c r="AL185" s="7">
        <f t="shared" si="113"/>
        <v>4</v>
      </c>
      <c r="AM185" s="7">
        <f t="shared" si="114"/>
        <v>4</v>
      </c>
      <c r="AN185" s="7">
        <f t="shared" si="115"/>
        <v>4</v>
      </c>
      <c r="AO185" s="7">
        <f t="shared" si="116"/>
        <v>1</v>
      </c>
      <c r="AP185" s="7">
        <f t="shared" si="117"/>
        <v>5</v>
      </c>
      <c r="AQ185" s="7">
        <f t="shared" si="118"/>
        <v>4</v>
      </c>
      <c r="AR185" s="7">
        <f t="shared" si="119"/>
        <v>4</v>
      </c>
      <c r="AS185" s="7">
        <f t="shared" si="120"/>
        <v>4</v>
      </c>
      <c r="AT185" s="7">
        <f t="shared" si="121"/>
        <v>4</v>
      </c>
      <c r="AU185" s="7">
        <f t="shared" si="122"/>
        <v>5</v>
      </c>
      <c r="AV185" s="7">
        <f t="shared" si="123"/>
        <v>3</v>
      </c>
      <c r="AW185" s="7">
        <f t="shared" si="124"/>
        <v>4</v>
      </c>
      <c r="AX185" s="7">
        <f t="shared" si="125"/>
        <v>5</v>
      </c>
      <c r="AY185" s="7">
        <f t="shared" si="126"/>
        <v>4</v>
      </c>
      <c r="AZ185" s="7">
        <f t="shared" si="127"/>
        <v>4</v>
      </c>
      <c r="BA185" s="7">
        <f t="shared" si="128"/>
        <v>4</v>
      </c>
      <c r="BB185" s="7">
        <f t="shared" si="129"/>
        <v>2</v>
      </c>
      <c r="BC185" s="7">
        <f t="shared" si="130"/>
        <v>5</v>
      </c>
      <c r="BD185" s="7">
        <f t="shared" si="131"/>
        <v>5</v>
      </c>
      <c r="BE185" s="7">
        <f t="shared" si="132"/>
        <v>4</v>
      </c>
      <c r="BF185" s="8">
        <f t="shared" si="95"/>
        <v>99</v>
      </c>
      <c r="BG185" s="8">
        <f t="shared" si="96"/>
        <v>3.96</v>
      </c>
      <c r="BH185" s="8">
        <f t="shared" si="97"/>
        <v>20</v>
      </c>
      <c r="BI185" s="8">
        <f t="shared" si="98"/>
        <v>4</v>
      </c>
      <c r="BJ185" s="8">
        <f t="shared" si="99"/>
        <v>18</v>
      </c>
      <c r="BK185" s="8">
        <f t="shared" si="100"/>
        <v>3.6</v>
      </c>
      <c r="BL185" s="8">
        <f t="shared" si="101"/>
        <v>21</v>
      </c>
      <c r="BM185" s="8">
        <f t="shared" si="102"/>
        <v>4.2</v>
      </c>
      <c r="BN185" s="8">
        <f t="shared" si="103"/>
        <v>20</v>
      </c>
      <c r="BO185" s="8">
        <f t="shared" si="104"/>
        <v>4</v>
      </c>
      <c r="BP185" s="8">
        <f t="shared" si="105"/>
        <v>20</v>
      </c>
      <c r="BQ185" s="8">
        <f t="shared" si="106"/>
        <v>4</v>
      </c>
    </row>
    <row r="186" spans="1:69" x14ac:dyDescent="0.25">
      <c r="A186">
        <v>38617</v>
      </c>
      <c r="B186">
        <v>0</v>
      </c>
      <c r="C186">
        <v>1985</v>
      </c>
      <c r="D186">
        <f t="shared" si="107"/>
        <v>39</v>
      </c>
      <c r="E186" s="1">
        <v>45596.872708333336</v>
      </c>
      <c r="F186" t="s">
        <v>101</v>
      </c>
      <c r="H186" s="4">
        <v>4</v>
      </c>
      <c r="I186" s="4">
        <v>4</v>
      </c>
      <c r="J186" s="4">
        <v>2</v>
      </c>
      <c r="K186" s="4">
        <v>4</v>
      </c>
      <c r="L186" s="4">
        <v>4</v>
      </c>
      <c r="M186" s="4">
        <v>4</v>
      </c>
      <c r="N186" s="4">
        <v>4</v>
      </c>
      <c r="O186" s="4">
        <v>4</v>
      </c>
      <c r="P186" s="4">
        <v>3</v>
      </c>
      <c r="Q186" s="4">
        <v>2</v>
      </c>
      <c r="R186" s="4">
        <v>2</v>
      </c>
      <c r="S186" s="4">
        <v>4</v>
      </c>
      <c r="T186" s="4">
        <v>4</v>
      </c>
      <c r="U186" s="4">
        <v>4</v>
      </c>
      <c r="V186" s="4">
        <v>4</v>
      </c>
      <c r="W186" s="4">
        <v>4</v>
      </c>
      <c r="X186" s="4">
        <v>2</v>
      </c>
      <c r="Y186" s="4">
        <v>4</v>
      </c>
      <c r="Z186" s="4">
        <v>4</v>
      </c>
      <c r="AA186" s="4">
        <v>4</v>
      </c>
      <c r="AB186" s="4">
        <v>4</v>
      </c>
      <c r="AC186" s="4">
        <v>4</v>
      </c>
      <c r="AD186" s="4">
        <v>4</v>
      </c>
      <c r="AE186" s="4">
        <v>4</v>
      </c>
      <c r="AF186" s="4">
        <v>2</v>
      </c>
      <c r="AG186" s="7">
        <f t="shared" si="108"/>
        <v>4</v>
      </c>
      <c r="AH186" s="7">
        <f t="shared" si="109"/>
        <v>4</v>
      </c>
      <c r="AI186" s="7">
        <f t="shared" si="110"/>
        <v>4</v>
      </c>
      <c r="AJ186" s="7">
        <f t="shared" si="111"/>
        <v>4</v>
      </c>
      <c r="AK186" s="7">
        <f t="shared" si="112"/>
        <v>4</v>
      </c>
      <c r="AL186" s="7">
        <f t="shared" si="113"/>
        <v>4</v>
      </c>
      <c r="AM186" s="7">
        <f t="shared" si="114"/>
        <v>4</v>
      </c>
      <c r="AN186" s="7">
        <f t="shared" si="115"/>
        <v>4</v>
      </c>
      <c r="AO186" s="7">
        <f t="shared" si="116"/>
        <v>3</v>
      </c>
      <c r="AP186" s="7">
        <f t="shared" si="117"/>
        <v>2</v>
      </c>
      <c r="AQ186" s="7">
        <f t="shared" si="118"/>
        <v>4</v>
      </c>
      <c r="AR186" s="7">
        <f t="shared" si="119"/>
        <v>4</v>
      </c>
      <c r="AS186" s="7">
        <f t="shared" si="120"/>
        <v>4</v>
      </c>
      <c r="AT186" s="7">
        <f t="shared" si="121"/>
        <v>4</v>
      </c>
      <c r="AU186" s="7">
        <f t="shared" si="122"/>
        <v>4</v>
      </c>
      <c r="AV186" s="7">
        <f t="shared" si="123"/>
        <v>4</v>
      </c>
      <c r="AW186" s="7">
        <f t="shared" si="124"/>
        <v>4</v>
      </c>
      <c r="AX186" s="7">
        <f t="shared" si="125"/>
        <v>4</v>
      </c>
      <c r="AY186" s="7">
        <f t="shared" si="126"/>
        <v>4</v>
      </c>
      <c r="AZ186" s="7">
        <f t="shared" si="127"/>
        <v>4</v>
      </c>
      <c r="BA186" s="7">
        <f t="shared" si="128"/>
        <v>2</v>
      </c>
      <c r="BB186" s="7">
        <f t="shared" si="129"/>
        <v>4</v>
      </c>
      <c r="BC186" s="7">
        <f t="shared" si="130"/>
        <v>4</v>
      </c>
      <c r="BD186" s="7">
        <f t="shared" si="131"/>
        <v>4</v>
      </c>
      <c r="BE186" s="7">
        <f t="shared" si="132"/>
        <v>2</v>
      </c>
      <c r="BF186" s="8">
        <f t="shared" si="95"/>
        <v>93</v>
      </c>
      <c r="BG186" s="8">
        <f t="shared" si="96"/>
        <v>3.72</v>
      </c>
      <c r="BH186" s="8">
        <f t="shared" si="97"/>
        <v>20</v>
      </c>
      <c r="BI186" s="8">
        <f t="shared" si="98"/>
        <v>4</v>
      </c>
      <c r="BJ186" s="8">
        <f t="shared" si="99"/>
        <v>17</v>
      </c>
      <c r="BK186" s="8">
        <f t="shared" si="100"/>
        <v>3.4</v>
      </c>
      <c r="BL186" s="8">
        <f t="shared" si="101"/>
        <v>20</v>
      </c>
      <c r="BM186" s="8">
        <f t="shared" si="102"/>
        <v>4</v>
      </c>
      <c r="BN186" s="8">
        <f t="shared" si="103"/>
        <v>20</v>
      </c>
      <c r="BO186" s="8">
        <f t="shared" si="104"/>
        <v>4</v>
      </c>
      <c r="BP186" s="8">
        <f t="shared" si="105"/>
        <v>16</v>
      </c>
      <c r="BQ186" s="8">
        <f t="shared" si="106"/>
        <v>3.2</v>
      </c>
    </row>
    <row r="187" spans="1:69" x14ac:dyDescent="0.25">
      <c r="A187">
        <v>38646</v>
      </c>
      <c r="B187">
        <v>0</v>
      </c>
      <c r="C187">
        <v>1977</v>
      </c>
      <c r="D187">
        <f t="shared" si="107"/>
        <v>47</v>
      </c>
      <c r="E187" s="1">
        <v>45596.873784722222</v>
      </c>
      <c r="F187" t="s">
        <v>99</v>
      </c>
      <c r="G187">
        <v>1</v>
      </c>
      <c r="H187" s="4">
        <v>5</v>
      </c>
      <c r="I187" s="4">
        <v>4</v>
      </c>
      <c r="J187" s="4">
        <v>2</v>
      </c>
      <c r="K187" s="4">
        <v>4</v>
      </c>
      <c r="L187" s="4">
        <v>5</v>
      </c>
      <c r="M187" s="4">
        <v>4</v>
      </c>
      <c r="N187" s="4">
        <v>4</v>
      </c>
      <c r="O187" s="4">
        <v>4</v>
      </c>
      <c r="P187" s="4">
        <v>2</v>
      </c>
      <c r="Q187" s="4">
        <v>4</v>
      </c>
      <c r="R187" s="4">
        <v>5</v>
      </c>
      <c r="S187" s="4">
        <v>2</v>
      </c>
      <c r="T187" s="4">
        <v>2</v>
      </c>
      <c r="U187" s="4">
        <v>4</v>
      </c>
      <c r="V187" s="4">
        <v>4</v>
      </c>
      <c r="W187" s="4">
        <v>5</v>
      </c>
      <c r="X187" s="4">
        <v>4</v>
      </c>
      <c r="Y187" s="4">
        <v>4</v>
      </c>
      <c r="Z187" s="4">
        <v>4</v>
      </c>
      <c r="AA187" s="4">
        <v>2</v>
      </c>
      <c r="AB187" s="4">
        <v>3</v>
      </c>
      <c r="AC187" s="4">
        <v>4</v>
      </c>
      <c r="AD187" s="4">
        <v>2</v>
      </c>
      <c r="AE187" s="4">
        <v>4</v>
      </c>
      <c r="AF187" s="4">
        <v>4</v>
      </c>
      <c r="AG187" s="7">
        <f t="shared" si="108"/>
        <v>5</v>
      </c>
      <c r="AH187" s="7">
        <f t="shared" si="109"/>
        <v>4</v>
      </c>
      <c r="AI187" s="7">
        <f t="shared" si="110"/>
        <v>4</v>
      </c>
      <c r="AJ187" s="7">
        <f t="shared" si="111"/>
        <v>4</v>
      </c>
      <c r="AK187" s="7">
        <f t="shared" si="112"/>
        <v>5</v>
      </c>
      <c r="AL187" s="7">
        <f t="shared" si="113"/>
        <v>4</v>
      </c>
      <c r="AM187" s="7">
        <f t="shared" si="114"/>
        <v>4</v>
      </c>
      <c r="AN187" s="7">
        <f t="shared" si="115"/>
        <v>4</v>
      </c>
      <c r="AO187" s="7">
        <f t="shared" si="116"/>
        <v>4</v>
      </c>
      <c r="AP187" s="7">
        <f t="shared" si="117"/>
        <v>4</v>
      </c>
      <c r="AQ187" s="7">
        <f t="shared" si="118"/>
        <v>1</v>
      </c>
      <c r="AR187" s="7">
        <f t="shared" si="119"/>
        <v>2</v>
      </c>
      <c r="AS187" s="7">
        <f t="shared" si="120"/>
        <v>2</v>
      </c>
      <c r="AT187" s="7">
        <f t="shared" si="121"/>
        <v>4</v>
      </c>
      <c r="AU187" s="7">
        <f t="shared" si="122"/>
        <v>4</v>
      </c>
      <c r="AV187" s="7">
        <f t="shared" si="123"/>
        <v>5</v>
      </c>
      <c r="AW187" s="7">
        <f t="shared" si="124"/>
        <v>2</v>
      </c>
      <c r="AX187" s="7">
        <f t="shared" si="125"/>
        <v>4</v>
      </c>
      <c r="AY187" s="7">
        <f t="shared" si="126"/>
        <v>4</v>
      </c>
      <c r="AZ187" s="7">
        <f t="shared" si="127"/>
        <v>2</v>
      </c>
      <c r="BA187" s="7">
        <f t="shared" si="128"/>
        <v>3</v>
      </c>
      <c r="BB187" s="7">
        <f t="shared" si="129"/>
        <v>4</v>
      </c>
      <c r="BC187" s="7">
        <f t="shared" si="130"/>
        <v>2</v>
      </c>
      <c r="BD187" s="7">
        <f t="shared" si="131"/>
        <v>4</v>
      </c>
      <c r="BE187" s="7">
        <f t="shared" si="132"/>
        <v>4</v>
      </c>
      <c r="BF187" s="8">
        <f t="shared" si="95"/>
        <v>89</v>
      </c>
      <c r="BG187" s="8">
        <f t="shared" si="96"/>
        <v>3.56</v>
      </c>
      <c r="BH187" s="8">
        <f t="shared" si="97"/>
        <v>22</v>
      </c>
      <c r="BI187" s="8">
        <f t="shared" si="98"/>
        <v>4.4000000000000004</v>
      </c>
      <c r="BJ187" s="8">
        <f t="shared" si="99"/>
        <v>20</v>
      </c>
      <c r="BK187" s="8">
        <f t="shared" si="100"/>
        <v>4</v>
      </c>
      <c r="BL187" s="8">
        <f t="shared" si="101"/>
        <v>13</v>
      </c>
      <c r="BM187" s="8">
        <f t="shared" si="102"/>
        <v>2.6</v>
      </c>
      <c r="BN187" s="8">
        <f t="shared" si="103"/>
        <v>17</v>
      </c>
      <c r="BO187" s="8">
        <f t="shared" si="104"/>
        <v>3.4</v>
      </c>
      <c r="BP187" s="8">
        <f t="shared" si="105"/>
        <v>17</v>
      </c>
      <c r="BQ187" s="8">
        <f t="shared" si="106"/>
        <v>3.4</v>
      </c>
    </row>
    <row r="188" spans="1:69" x14ac:dyDescent="0.25">
      <c r="A188">
        <v>38683</v>
      </c>
      <c r="B188">
        <v>0</v>
      </c>
      <c r="C188">
        <v>1981</v>
      </c>
      <c r="D188">
        <f t="shared" si="107"/>
        <v>43</v>
      </c>
      <c r="E188" s="1">
        <v>45596.887569444443</v>
      </c>
      <c r="F188" t="s">
        <v>99</v>
      </c>
      <c r="G188">
        <v>1</v>
      </c>
      <c r="H188" s="4">
        <v>5</v>
      </c>
      <c r="I188" s="4">
        <v>5</v>
      </c>
      <c r="J188" s="4">
        <v>4</v>
      </c>
      <c r="K188" s="4">
        <v>1</v>
      </c>
      <c r="L188" s="4">
        <v>4</v>
      </c>
      <c r="M188" s="4">
        <v>4</v>
      </c>
      <c r="N188" s="4">
        <v>4</v>
      </c>
      <c r="O188" s="4">
        <v>4</v>
      </c>
      <c r="P188" s="4">
        <v>4</v>
      </c>
      <c r="Q188" s="4">
        <v>2</v>
      </c>
      <c r="R188" s="4">
        <v>5</v>
      </c>
      <c r="S188" s="4">
        <v>3</v>
      </c>
      <c r="T188" s="4">
        <v>2</v>
      </c>
      <c r="U188" s="4">
        <v>2</v>
      </c>
      <c r="V188" s="4">
        <v>2</v>
      </c>
      <c r="W188" s="4">
        <v>4</v>
      </c>
      <c r="X188" s="4">
        <v>4</v>
      </c>
      <c r="Y188" s="4">
        <v>2</v>
      </c>
      <c r="Z188" s="4">
        <v>4</v>
      </c>
      <c r="AA188" s="4">
        <v>2</v>
      </c>
      <c r="AB188" s="4">
        <v>2</v>
      </c>
      <c r="AC188" s="4">
        <v>5</v>
      </c>
      <c r="AD188" s="4">
        <v>4</v>
      </c>
      <c r="AE188" s="4">
        <v>4</v>
      </c>
      <c r="AF188" s="4">
        <v>4</v>
      </c>
      <c r="AG188" s="7">
        <f t="shared" si="108"/>
        <v>5</v>
      </c>
      <c r="AH188" s="7">
        <f t="shared" si="109"/>
        <v>5</v>
      </c>
      <c r="AI188" s="7">
        <f t="shared" si="110"/>
        <v>2</v>
      </c>
      <c r="AJ188" s="7">
        <f t="shared" si="111"/>
        <v>1</v>
      </c>
      <c r="AK188" s="7">
        <f t="shared" si="112"/>
        <v>4</v>
      </c>
      <c r="AL188" s="7">
        <f t="shared" si="113"/>
        <v>4</v>
      </c>
      <c r="AM188" s="7">
        <f t="shared" si="114"/>
        <v>4</v>
      </c>
      <c r="AN188" s="7">
        <f t="shared" si="115"/>
        <v>4</v>
      </c>
      <c r="AO188" s="7">
        <f t="shared" si="116"/>
        <v>2</v>
      </c>
      <c r="AP188" s="7">
        <f t="shared" si="117"/>
        <v>2</v>
      </c>
      <c r="AQ188" s="7">
        <f t="shared" si="118"/>
        <v>1</v>
      </c>
      <c r="AR188" s="7">
        <f t="shared" si="119"/>
        <v>3</v>
      </c>
      <c r="AS188" s="7">
        <f t="shared" si="120"/>
        <v>2</v>
      </c>
      <c r="AT188" s="7">
        <f t="shared" si="121"/>
        <v>2</v>
      </c>
      <c r="AU188" s="7">
        <f t="shared" si="122"/>
        <v>2</v>
      </c>
      <c r="AV188" s="7">
        <f t="shared" si="123"/>
        <v>4</v>
      </c>
      <c r="AW188" s="7">
        <f t="shared" si="124"/>
        <v>2</v>
      </c>
      <c r="AX188" s="7">
        <f t="shared" si="125"/>
        <v>2</v>
      </c>
      <c r="AY188" s="7">
        <f t="shared" si="126"/>
        <v>4</v>
      </c>
      <c r="AZ188" s="7">
        <f t="shared" si="127"/>
        <v>2</v>
      </c>
      <c r="BA188" s="7">
        <f t="shared" si="128"/>
        <v>4</v>
      </c>
      <c r="BB188" s="7">
        <f t="shared" si="129"/>
        <v>5</v>
      </c>
      <c r="BC188" s="7">
        <f t="shared" si="130"/>
        <v>4</v>
      </c>
      <c r="BD188" s="7">
        <f t="shared" si="131"/>
        <v>4</v>
      </c>
      <c r="BE188" s="7">
        <f t="shared" si="132"/>
        <v>4</v>
      </c>
      <c r="BF188" s="8">
        <f t="shared" si="95"/>
        <v>78</v>
      </c>
      <c r="BG188" s="8">
        <f t="shared" si="96"/>
        <v>3.12</v>
      </c>
      <c r="BH188" s="8">
        <f t="shared" si="97"/>
        <v>17</v>
      </c>
      <c r="BI188" s="8">
        <f t="shared" si="98"/>
        <v>3.4</v>
      </c>
      <c r="BJ188" s="8">
        <f t="shared" si="99"/>
        <v>16</v>
      </c>
      <c r="BK188" s="8">
        <f t="shared" si="100"/>
        <v>3.2</v>
      </c>
      <c r="BL188" s="8">
        <f t="shared" si="101"/>
        <v>10</v>
      </c>
      <c r="BM188" s="8">
        <f t="shared" si="102"/>
        <v>2</v>
      </c>
      <c r="BN188" s="8">
        <f t="shared" si="103"/>
        <v>14</v>
      </c>
      <c r="BO188" s="8">
        <f t="shared" si="104"/>
        <v>2.8</v>
      </c>
      <c r="BP188" s="8">
        <f t="shared" si="105"/>
        <v>21</v>
      </c>
      <c r="BQ188" s="8">
        <f t="shared" si="106"/>
        <v>4.2</v>
      </c>
    </row>
    <row r="189" spans="1:69" x14ac:dyDescent="0.25">
      <c r="A189">
        <v>38647</v>
      </c>
      <c r="B189">
        <v>0</v>
      </c>
      <c r="C189">
        <v>1970</v>
      </c>
      <c r="D189">
        <f t="shared" si="107"/>
        <v>54</v>
      </c>
      <c r="E189" s="1">
        <v>45596.890648148146</v>
      </c>
      <c r="F189" t="s">
        <v>101</v>
      </c>
      <c r="H189" s="4">
        <v>2</v>
      </c>
      <c r="I189" s="4">
        <v>4</v>
      </c>
      <c r="J189" s="4">
        <v>2</v>
      </c>
      <c r="K189" s="4">
        <v>4</v>
      </c>
      <c r="L189" s="4">
        <v>4</v>
      </c>
      <c r="M189" s="4">
        <v>2</v>
      </c>
      <c r="N189" s="4">
        <v>2</v>
      </c>
      <c r="O189" s="4">
        <v>2</v>
      </c>
      <c r="P189" s="4">
        <v>4</v>
      </c>
      <c r="Q189" s="4">
        <v>2</v>
      </c>
      <c r="R189" s="4">
        <v>4</v>
      </c>
      <c r="S189" s="4">
        <v>4</v>
      </c>
      <c r="T189" s="4">
        <v>2</v>
      </c>
      <c r="U189" s="4">
        <v>2</v>
      </c>
      <c r="V189" s="4">
        <v>2</v>
      </c>
      <c r="W189" s="4">
        <v>2</v>
      </c>
      <c r="X189" s="4">
        <v>4</v>
      </c>
      <c r="Y189" s="4">
        <v>2</v>
      </c>
      <c r="Z189" s="4">
        <v>4</v>
      </c>
      <c r="AA189" s="4">
        <v>2</v>
      </c>
      <c r="AB189" s="4">
        <v>4</v>
      </c>
      <c r="AC189" s="4">
        <v>4</v>
      </c>
      <c r="AD189" s="4">
        <v>2</v>
      </c>
      <c r="AE189" s="4">
        <v>2</v>
      </c>
      <c r="AF189" s="4">
        <v>4</v>
      </c>
      <c r="AG189" s="7">
        <f t="shared" si="108"/>
        <v>2</v>
      </c>
      <c r="AH189" s="7">
        <f t="shared" si="109"/>
        <v>4</v>
      </c>
      <c r="AI189" s="7">
        <f t="shared" si="110"/>
        <v>4</v>
      </c>
      <c r="AJ189" s="7">
        <f t="shared" si="111"/>
        <v>4</v>
      </c>
      <c r="AK189" s="7">
        <f t="shared" si="112"/>
        <v>4</v>
      </c>
      <c r="AL189" s="7">
        <f t="shared" si="113"/>
        <v>2</v>
      </c>
      <c r="AM189" s="7">
        <f t="shared" si="114"/>
        <v>2</v>
      </c>
      <c r="AN189" s="7">
        <f t="shared" si="115"/>
        <v>2</v>
      </c>
      <c r="AO189" s="7">
        <f t="shared" si="116"/>
        <v>2</v>
      </c>
      <c r="AP189" s="7">
        <f t="shared" si="117"/>
        <v>2</v>
      </c>
      <c r="AQ189" s="7">
        <f t="shared" si="118"/>
        <v>2</v>
      </c>
      <c r="AR189" s="7">
        <f t="shared" si="119"/>
        <v>4</v>
      </c>
      <c r="AS189" s="7">
        <f t="shared" si="120"/>
        <v>2</v>
      </c>
      <c r="AT189" s="7">
        <f t="shared" si="121"/>
        <v>2</v>
      </c>
      <c r="AU189" s="7">
        <f t="shared" si="122"/>
        <v>2</v>
      </c>
      <c r="AV189" s="7">
        <f t="shared" si="123"/>
        <v>2</v>
      </c>
      <c r="AW189" s="7">
        <f t="shared" si="124"/>
        <v>2</v>
      </c>
      <c r="AX189" s="7">
        <f t="shared" si="125"/>
        <v>2</v>
      </c>
      <c r="AY189" s="7">
        <f t="shared" si="126"/>
        <v>4</v>
      </c>
      <c r="AZ189" s="7">
        <f t="shared" si="127"/>
        <v>2</v>
      </c>
      <c r="BA189" s="7">
        <f t="shared" si="128"/>
        <v>2</v>
      </c>
      <c r="BB189" s="7">
        <f t="shared" si="129"/>
        <v>4</v>
      </c>
      <c r="BC189" s="7">
        <f t="shared" si="130"/>
        <v>2</v>
      </c>
      <c r="BD189" s="7">
        <f t="shared" si="131"/>
        <v>2</v>
      </c>
      <c r="BE189" s="7">
        <f t="shared" si="132"/>
        <v>4</v>
      </c>
      <c r="BF189" s="8">
        <f t="shared" si="95"/>
        <v>66</v>
      </c>
      <c r="BG189" s="8">
        <f t="shared" si="96"/>
        <v>2.64</v>
      </c>
      <c r="BH189" s="8">
        <f t="shared" si="97"/>
        <v>18</v>
      </c>
      <c r="BI189" s="8">
        <f t="shared" si="98"/>
        <v>3.6</v>
      </c>
      <c r="BJ189" s="8">
        <f t="shared" si="99"/>
        <v>10</v>
      </c>
      <c r="BK189" s="8">
        <f t="shared" si="100"/>
        <v>2</v>
      </c>
      <c r="BL189" s="8">
        <f t="shared" si="101"/>
        <v>12</v>
      </c>
      <c r="BM189" s="8">
        <f t="shared" si="102"/>
        <v>2.4</v>
      </c>
      <c r="BN189" s="8">
        <f t="shared" si="103"/>
        <v>12</v>
      </c>
      <c r="BO189" s="8">
        <f t="shared" si="104"/>
        <v>2.4</v>
      </c>
      <c r="BP189" s="8">
        <f t="shared" si="105"/>
        <v>14</v>
      </c>
      <c r="BQ189" s="8">
        <f t="shared" si="106"/>
        <v>2.8</v>
      </c>
    </row>
    <row r="190" spans="1:69" x14ac:dyDescent="0.25">
      <c r="A190">
        <v>38698</v>
      </c>
      <c r="B190">
        <v>1</v>
      </c>
      <c r="C190">
        <v>2002</v>
      </c>
      <c r="D190">
        <f t="shared" si="107"/>
        <v>22</v>
      </c>
      <c r="E190" s="1">
        <v>45596.892453703702</v>
      </c>
      <c r="F190" t="s">
        <v>99</v>
      </c>
      <c r="G190">
        <v>1</v>
      </c>
      <c r="H190" s="4">
        <v>4</v>
      </c>
      <c r="I190" s="4">
        <v>5</v>
      </c>
      <c r="J190" s="4">
        <v>4</v>
      </c>
      <c r="K190" s="4">
        <v>1</v>
      </c>
      <c r="L190" s="4">
        <v>2</v>
      </c>
      <c r="M190" s="4">
        <v>3</v>
      </c>
      <c r="N190" s="4">
        <v>4</v>
      </c>
      <c r="O190" s="4">
        <v>4</v>
      </c>
      <c r="P190" s="4">
        <v>3</v>
      </c>
      <c r="Q190" s="4">
        <v>5</v>
      </c>
      <c r="R190" s="4">
        <v>3</v>
      </c>
      <c r="S190" s="4">
        <v>4</v>
      </c>
      <c r="T190" s="4">
        <v>4</v>
      </c>
      <c r="U190" s="4">
        <v>5</v>
      </c>
      <c r="V190" s="4">
        <v>5</v>
      </c>
      <c r="W190" s="4">
        <v>4</v>
      </c>
      <c r="X190" s="4">
        <v>3</v>
      </c>
      <c r="Y190" s="4">
        <v>4</v>
      </c>
      <c r="Z190" s="4">
        <v>3</v>
      </c>
      <c r="AA190" s="4">
        <v>3</v>
      </c>
      <c r="AB190" s="4">
        <v>4</v>
      </c>
      <c r="AC190" s="4">
        <v>4</v>
      </c>
      <c r="AD190" s="4">
        <v>3</v>
      </c>
      <c r="AE190" s="4">
        <v>3</v>
      </c>
      <c r="AF190" s="4">
        <v>3</v>
      </c>
      <c r="AG190" s="7">
        <f t="shared" si="108"/>
        <v>4</v>
      </c>
      <c r="AH190" s="7">
        <f t="shared" si="109"/>
        <v>5</v>
      </c>
      <c r="AI190" s="7">
        <f t="shared" si="110"/>
        <v>2</v>
      </c>
      <c r="AJ190" s="7">
        <f t="shared" si="111"/>
        <v>1</v>
      </c>
      <c r="AK190" s="7">
        <f t="shared" si="112"/>
        <v>2</v>
      </c>
      <c r="AL190" s="7">
        <f t="shared" si="113"/>
        <v>3</v>
      </c>
      <c r="AM190" s="7">
        <f t="shared" si="114"/>
        <v>4</v>
      </c>
      <c r="AN190" s="7">
        <f t="shared" si="115"/>
        <v>4</v>
      </c>
      <c r="AO190" s="7">
        <f t="shared" si="116"/>
        <v>3</v>
      </c>
      <c r="AP190" s="7">
        <f t="shared" si="117"/>
        <v>5</v>
      </c>
      <c r="AQ190" s="7">
        <f t="shared" si="118"/>
        <v>3</v>
      </c>
      <c r="AR190" s="7">
        <f t="shared" si="119"/>
        <v>4</v>
      </c>
      <c r="AS190" s="7">
        <f t="shared" si="120"/>
        <v>4</v>
      </c>
      <c r="AT190" s="7">
        <f t="shared" si="121"/>
        <v>5</v>
      </c>
      <c r="AU190" s="7">
        <f t="shared" si="122"/>
        <v>5</v>
      </c>
      <c r="AV190" s="7">
        <f t="shared" si="123"/>
        <v>4</v>
      </c>
      <c r="AW190" s="7">
        <f t="shared" si="124"/>
        <v>3</v>
      </c>
      <c r="AX190" s="7">
        <f t="shared" si="125"/>
        <v>4</v>
      </c>
      <c r="AY190" s="7">
        <f t="shared" si="126"/>
        <v>3</v>
      </c>
      <c r="AZ190" s="7">
        <f t="shared" si="127"/>
        <v>3</v>
      </c>
      <c r="BA190" s="7">
        <f t="shared" si="128"/>
        <v>2</v>
      </c>
      <c r="BB190" s="7">
        <f t="shared" si="129"/>
        <v>4</v>
      </c>
      <c r="BC190" s="7">
        <f t="shared" si="130"/>
        <v>3</v>
      </c>
      <c r="BD190" s="7">
        <f t="shared" si="131"/>
        <v>3</v>
      </c>
      <c r="BE190" s="7">
        <f t="shared" si="132"/>
        <v>3</v>
      </c>
      <c r="BF190" s="8">
        <f t="shared" si="95"/>
        <v>86</v>
      </c>
      <c r="BG190" s="8">
        <f t="shared" si="96"/>
        <v>3.44</v>
      </c>
      <c r="BH190" s="8">
        <f t="shared" si="97"/>
        <v>14</v>
      </c>
      <c r="BI190" s="8">
        <f t="shared" si="98"/>
        <v>2.8</v>
      </c>
      <c r="BJ190" s="8">
        <f t="shared" si="99"/>
        <v>19</v>
      </c>
      <c r="BK190" s="8">
        <f t="shared" si="100"/>
        <v>3.8</v>
      </c>
      <c r="BL190" s="8">
        <f t="shared" si="101"/>
        <v>21</v>
      </c>
      <c r="BM190" s="8">
        <f t="shared" si="102"/>
        <v>4.2</v>
      </c>
      <c r="BN190" s="8">
        <f t="shared" si="103"/>
        <v>17</v>
      </c>
      <c r="BO190" s="8">
        <f t="shared" si="104"/>
        <v>3.4</v>
      </c>
      <c r="BP190" s="8">
        <f t="shared" si="105"/>
        <v>15</v>
      </c>
      <c r="BQ190" s="8">
        <f t="shared" si="106"/>
        <v>3</v>
      </c>
    </row>
    <row r="191" spans="1:69" x14ac:dyDescent="0.25">
      <c r="A191">
        <v>38722</v>
      </c>
      <c r="B191">
        <v>0</v>
      </c>
      <c r="C191">
        <v>1986</v>
      </c>
      <c r="D191">
        <f t="shared" si="107"/>
        <v>38</v>
      </c>
      <c r="E191" s="1">
        <v>45596.914675925924</v>
      </c>
      <c r="F191" t="s">
        <v>118</v>
      </c>
      <c r="G191">
        <v>0</v>
      </c>
      <c r="H191" s="4">
        <v>5</v>
      </c>
      <c r="I191" s="4">
        <v>5</v>
      </c>
      <c r="J191" s="4">
        <v>2</v>
      </c>
      <c r="K191" s="4">
        <v>5</v>
      </c>
      <c r="L191" s="4">
        <v>5</v>
      </c>
      <c r="M191" s="4">
        <v>2</v>
      </c>
      <c r="N191" s="4">
        <v>4</v>
      </c>
      <c r="O191" s="4">
        <v>4</v>
      </c>
      <c r="P191" s="4">
        <v>2</v>
      </c>
      <c r="Q191" s="4">
        <v>2</v>
      </c>
      <c r="R191" s="4">
        <v>2</v>
      </c>
      <c r="S191" s="4">
        <v>2</v>
      </c>
      <c r="T191" s="4">
        <v>4</v>
      </c>
      <c r="U191" s="4">
        <v>4</v>
      </c>
      <c r="V191" s="4">
        <v>4</v>
      </c>
      <c r="W191" s="4">
        <v>4</v>
      </c>
      <c r="X191" s="4">
        <v>2</v>
      </c>
      <c r="Y191" s="4">
        <v>4</v>
      </c>
      <c r="Z191" s="4">
        <v>4</v>
      </c>
      <c r="AA191" s="4">
        <v>4</v>
      </c>
      <c r="AB191" s="4">
        <v>2</v>
      </c>
      <c r="AC191" s="4">
        <v>4</v>
      </c>
      <c r="AD191" s="4">
        <v>4</v>
      </c>
      <c r="AE191" s="4">
        <v>5</v>
      </c>
      <c r="AF191" s="4">
        <v>5</v>
      </c>
      <c r="AG191" s="7">
        <f t="shared" si="108"/>
        <v>5</v>
      </c>
      <c r="AH191" s="7">
        <f t="shared" si="109"/>
        <v>5</v>
      </c>
      <c r="AI191" s="7">
        <f t="shared" si="110"/>
        <v>4</v>
      </c>
      <c r="AJ191" s="7">
        <f t="shared" si="111"/>
        <v>5</v>
      </c>
      <c r="AK191" s="7">
        <f t="shared" si="112"/>
        <v>5</v>
      </c>
      <c r="AL191" s="7">
        <f t="shared" si="113"/>
        <v>2</v>
      </c>
      <c r="AM191" s="7">
        <f t="shared" si="114"/>
        <v>4</v>
      </c>
      <c r="AN191" s="7">
        <f t="shared" si="115"/>
        <v>4</v>
      </c>
      <c r="AO191" s="7">
        <f t="shared" si="116"/>
        <v>4</v>
      </c>
      <c r="AP191" s="7">
        <f t="shared" si="117"/>
        <v>2</v>
      </c>
      <c r="AQ191" s="7">
        <f t="shared" si="118"/>
        <v>4</v>
      </c>
      <c r="AR191" s="7">
        <f t="shared" si="119"/>
        <v>2</v>
      </c>
      <c r="AS191" s="7">
        <f t="shared" si="120"/>
        <v>4</v>
      </c>
      <c r="AT191" s="7">
        <f t="shared" si="121"/>
        <v>4</v>
      </c>
      <c r="AU191" s="7">
        <f t="shared" si="122"/>
        <v>4</v>
      </c>
      <c r="AV191" s="7">
        <f t="shared" si="123"/>
        <v>4</v>
      </c>
      <c r="AW191" s="7">
        <f t="shared" si="124"/>
        <v>4</v>
      </c>
      <c r="AX191" s="7">
        <f t="shared" si="125"/>
        <v>4</v>
      </c>
      <c r="AY191" s="7">
        <f t="shared" si="126"/>
        <v>4</v>
      </c>
      <c r="AZ191" s="7">
        <f t="shared" si="127"/>
        <v>4</v>
      </c>
      <c r="BA191" s="7">
        <f t="shared" si="128"/>
        <v>4</v>
      </c>
      <c r="BB191" s="7">
        <f t="shared" si="129"/>
        <v>4</v>
      </c>
      <c r="BC191" s="7">
        <f t="shared" si="130"/>
        <v>4</v>
      </c>
      <c r="BD191" s="7">
        <f t="shared" si="131"/>
        <v>5</v>
      </c>
      <c r="BE191" s="7">
        <f t="shared" si="132"/>
        <v>5</v>
      </c>
      <c r="BF191" s="8">
        <f t="shared" si="95"/>
        <v>100</v>
      </c>
      <c r="BG191" s="8">
        <f t="shared" si="96"/>
        <v>4</v>
      </c>
      <c r="BH191" s="8">
        <f t="shared" si="97"/>
        <v>24</v>
      </c>
      <c r="BI191" s="8">
        <f t="shared" si="98"/>
        <v>4.8</v>
      </c>
      <c r="BJ191" s="8">
        <f t="shared" si="99"/>
        <v>16</v>
      </c>
      <c r="BK191" s="8">
        <f t="shared" si="100"/>
        <v>3.2</v>
      </c>
      <c r="BL191" s="8">
        <f t="shared" si="101"/>
        <v>18</v>
      </c>
      <c r="BM191" s="8">
        <f t="shared" si="102"/>
        <v>3.6</v>
      </c>
      <c r="BN191" s="8">
        <f t="shared" si="103"/>
        <v>20</v>
      </c>
      <c r="BO191" s="8">
        <f t="shared" si="104"/>
        <v>4</v>
      </c>
      <c r="BP191" s="8">
        <f t="shared" si="105"/>
        <v>22</v>
      </c>
      <c r="BQ191" s="8">
        <f t="shared" si="106"/>
        <v>4.4000000000000004</v>
      </c>
    </row>
    <row r="192" spans="1:69" x14ac:dyDescent="0.25">
      <c r="A192">
        <v>38727</v>
      </c>
      <c r="B192">
        <v>0</v>
      </c>
      <c r="C192">
        <v>2001</v>
      </c>
      <c r="D192">
        <f t="shared" si="107"/>
        <v>23</v>
      </c>
      <c r="E192" s="1">
        <v>45596.916377314818</v>
      </c>
      <c r="F192" t="s">
        <v>101</v>
      </c>
      <c r="H192" s="4">
        <v>2</v>
      </c>
      <c r="I192" s="4">
        <v>1</v>
      </c>
      <c r="J192" s="4">
        <v>5</v>
      </c>
      <c r="K192" s="4">
        <v>2</v>
      </c>
      <c r="L192" s="4">
        <v>1</v>
      </c>
      <c r="M192" s="4">
        <v>1</v>
      </c>
      <c r="N192" s="4">
        <v>1</v>
      </c>
      <c r="O192" s="4">
        <v>2</v>
      </c>
      <c r="P192" s="4">
        <v>5</v>
      </c>
      <c r="Q192" s="4">
        <v>2</v>
      </c>
      <c r="R192" s="4">
        <v>5</v>
      </c>
      <c r="S192" s="4">
        <v>4</v>
      </c>
      <c r="T192" s="4">
        <v>3</v>
      </c>
      <c r="U192" s="4">
        <v>4</v>
      </c>
      <c r="V192" s="4">
        <v>3</v>
      </c>
      <c r="W192" s="4">
        <v>4</v>
      </c>
      <c r="X192" s="4">
        <v>5</v>
      </c>
      <c r="Y192" s="4">
        <v>3</v>
      </c>
      <c r="Z192" s="4">
        <v>4</v>
      </c>
      <c r="AA192" s="4">
        <v>1</v>
      </c>
      <c r="AB192" s="4">
        <v>5</v>
      </c>
      <c r="AC192" s="4">
        <v>3</v>
      </c>
      <c r="AD192" s="4">
        <v>3</v>
      </c>
      <c r="AE192" s="4">
        <v>1</v>
      </c>
      <c r="AF192" s="4">
        <v>2</v>
      </c>
      <c r="AG192" s="7">
        <f t="shared" si="108"/>
        <v>2</v>
      </c>
      <c r="AH192" s="7">
        <f t="shared" si="109"/>
        <v>1</v>
      </c>
      <c r="AI192" s="7">
        <f t="shared" si="110"/>
        <v>1</v>
      </c>
      <c r="AJ192" s="7">
        <f t="shared" si="111"/>
        <v>2</v>
      </c>
      <c r="AK192" s="7">
        <f t="shared" si="112"/>
        <v>1</v>
      </c>
      <c r="AL192" s="7">
        <f t="shared" si="113"/>
        <v>1</v>
      </c>
      <c r="AM192" s="7">
        <f t="shared" si="114"/>
        <v>1</v>
      </c>
      <c r="AN192" s="7">
        <f t="shared" si="115"/>
        <v>2</v>
      </c>
      <c r="AO192" s="7">
        <f t="shared" si="116"/>
        <v>1</v>
      </c>
      <c r="AP192" s="7">
        <f t="shared" si="117"/>
        <v>2</v>
      </c>
      <c r="AQ192" s="7">
        <f t="shared" si="118"/>
        <v>1</v>
      </c>
      <c r="AR192" s="7">
        <f t="shared" si="119"/>
        <v>4</v>
      </c>
      <c r="AS192" s="7">
        <f t="shared" si="120"/>
        <v>3</v>
      </c>
      <c r="AT192" s="7">
        <f t="shared" si="121"/>
        <v>4</v>
      </c>
      <c r="AU192" s="7">
        <f t="shared" si="122"/>
        <v>3</v>
      </c>
      <c r="AV192" s="7">
        <f t="shared" si="123"/>
        <v>4</v>
      </c>
      <c r="AW192" s="7">
        <f t="shared" si="124"/>
        <v>1</v>
      </c>
      <c r="AX192" s="7">
        <f t="shared" si="125"/>
        <v>3</v>
      </c>
      <c r="AY192" s="7">
        <f t="shared" si="126"/>
        <v>4</v>
      </c>
      <c r="AZ192" s="7">
        <f t="shared" si="127"/>
        <v>1</v>
      </c>
      <c r="BA192" s="7">
        <f t="shared" si="128"/>
        <v>1</v>
      </c>
      <c r="BB192" s="7">
        <f t="shared" si="129"/>
        <v>3</v>
      </c>
      <c r="BC192" s="7">
        <f t="shared" si="130"/>
        <v>3</v>
      </c>
      <c r="BD192" s="7">
        <f t="shared" si="131"/>
        <v>1</v>
      </c>
      <c r="BE192" s="7">
        <f t="shared" si="132"/>
        <v>2</v>
      </c>
      <c r="BF192" s="8">
        <f t="shared" si="95"/>
        <v>52</v>
      </c>
      <c r="BG192" s="8">
        <f t="shared" si="96"/>
        <v>2.08</v>
      </c>
      <c r="BH192" s="8">
        <f t="shared" si="97"/>
        <v>7</v>
      </c>
      <c r="BI192" s="8">
        <f t="shared" si="98"/>
        <v>1.4</v>
      </c>
      <c r="BJ192" s="8">
        <f t="shared" si="99"/>
        <v>7</v>
      </c>
      <c r="BK192" s="8">
        <f t="shared" si="100"/>
        <v>1.4</v>
      </c>
      <c r="BL192" s="8">
        <f t="shared" si="101"/>
        <v>15</v>
      </c>
      <c r="BM192" s="8">
        <f t="shared" si="102"/>
        <v>3</v>
      </c>
      <c r="BN192" s="8">
        <f t="shared" si="103"/>
        <v>13</v>
      </c>
      <c r="BO192" s="8">
        <f t="shared" si="104"/>
        <v>2.6</v>
      </c>
      <c r="BP192" s="8">
        <f t="shared" si="105"/>
        <v>10</v>
      </c>
      <c r="BQ192" s="8">
        <f t="shared" si="106"/>
        <v>2</v>
      </c>
    </row>
    <row r="193" spans="1:69" x14ac:dyDescent="0.25">
      <c r="A193">
        <v>38746</v>
      </c>
      <c r="B193">
        <v>0</v>
      </c>
      <c r="C193">
        <v>1997</v>
      </c>
      <c r="D193">
        <f t="shared" si="107"/>
        <v>27</v>
      </c>
      <c r="E193" s="1">
        <v>45596.931273148148</v>
      </c>
      <c r="F193" t="s">
        <v>101</v>
      </c>
      <c r="H193" s="4">
        <v>4</v>
      </c>
      <c r="I193" s="4">
        <v>2</v>
      </c>
      <c r="J193" s="4">
        <v>5</v>
      </c>
      <c r="K193" s="4">
        <v>1</v>
      </c>
      <c r="L193" s="4">
        <v>3</v>
      </c>
      <c r="M193" s="4">
        <v>3</v>
      </c>
      <c r="N193" s="4">
        <v>2</v>
      </c>
      <c r="O193" s="4">
        <v>3</v>
      </c>
      <c r="P193" s="4">
        <v>4</v>
      </c>
      <c r="Q193" s="4">
        <v>3</v>
      </c>
      <c r="R193" s="4">
        <v>5</v>
      </c>
      <c r="S193" s="4">
        <v>4</v>
      </c>
      <c r="T193" s="4">
        <v>4</v>
      </c>
      <c r="U193" s="4">
        <v>4</v>
      </c>
      <c r="V193" s="4">
        <v>5</v>
      </c>
      <c r="W193" s="4">
        <v>3</v>
      </c>
      <c r="X193" s="4">
        <v>4</v>
      </c>
      <c r="Y193" s="4">
        <v>4</v>
      </c>
      <c r="Z193" s="4">
        <v>3</v>
      </c>
      <c r="AA193" s="4">
        <v>4</v>
      </c>
      <c r="AB193" s="4">
        <v>2</v>
      </c>
      <c r="AC193" s="4">
        <v>4</v>
      </c>
      <c r="AD193" s="4">
        <v>4</v>
      </c>
      <c r="AE193" s="4">
        <v>4</v>
      </c>
      <c r="AF193" s="4">
        <v>3</v>
      </c>
      <c r="AG193" s="7">
        <f t="shared" si="108"/>
        <v>4</v>
      </c>
      <c r="AH193" s="7">
        <f t="shared" si="109"/>
        <v>2</v>
      </c>
      <c r="AI193" s="7">
        <f t="shared" si="110"/>
        <v>1</v>
      </c>
      <c r="AJ193" s="7">
        <f t="shared" si="111"/>
        <v>1</v>
      </c>
      <c r="AK193" s="7">
        <f t="shared" si="112"/>
        <v>3</v>
      </c>
      <c r="AL193" s="7">
        <f t="shared" si="113"/>
        <v>3</v>
      </c>
      <c r="AM193" s="7">
        <f t="shared" si="114"/>
        <v>2</v>
      </c>
      <c r="AN193" s="7">
        <f t="shared" si="115"/>
        <v>3</v>
      </c>
      <c r="AO193" s="7">
        <f t="shared" si="116"/>
        <v>2</v>
      </c>
      <c r="AP193" s="7">
        <f t="shared" si="117"/>
        <v>3</v>
      </c>
      <c r="AQ193" s="7">
        <f t="shared" si="118"/>
        <v>1</v>
      </c>
      <c r="AR193" s="7">
        <f t="shared" si="119"/>
        <v>4</v>
      </c>
      <c r="AS193" s="7">
        <f t="shared" si="120"/>
        <v>4</v>
      </c>
      <c r="AT193" s="7">
        <f t="shared" si="121"/>
        <v>4</v>
      </c>
      <c r="AU193" s="7">
        <f t="shared" si="122"/>
        <v>5</v>
      </c>
      <c r="AV193" s="7">
        <f t="shared" si="123"/>
        <v>3</v>
      </c>
      <c r="AW193" s="7">
        <f t="shared" si="124"/>
        <v>2</v>
      </c>
      <c r="AX193" s="7">
        <f t="shared" si="125"/>
        <v>4</v>
      </c>
      <c r="AY193" s="7">
        <f t="shared" si="126"/>
        <v>3</v>
      </c>
      <c r="AZ193" s="7">
        <f t="shared" si="127"/>
        <v>4</v>
      </c>
      <c r="BA193" s="7">
        <f t="shared" si="128"/>
        <v>4</v>
      </c>
      <c r="BB193" s="7">
        <f t="shared" si="129"/>
        <v>4</v>
      </c>
      <c r="BC193" s="7">
        <f t="shared" si="130"/>
        <v>4</v>
      </c>
      <c r="BD193" s="7">
        <f t="shared" si="131"/>
        <v>4</v>
      </c>
      <c r="BE193" s="7">
        <f t="shared" si="132"/>
        <v>3</v>
      </c>
      <c r="BF193" s="8">
        <f t="shared" si="95"/>
        <v>77</v>
      </c>
      <c r="BG193" s="8">
        <f t="shared" si="96"/>
        <v>3.08</v>
      </c>
      <c r="BH193" s="8">
        <f t="shared" si="97"/>
        <v>11</v>
      </c>
      <c r="BI193" s="8">
        <f t="shared" si="98"/>
        <v>2.2000000000000002</v>
      </c>
      <c r="BJ193" s="8">
        <f t="shared" si="99"/>
        <v>13</v>
      </c>
      <c r="BK193" s="8">
        <f t="shared" si="100"/>
        <v>2.6</v>
      </c>
      <c r="BL193" s="8">
        <f t="shared" si="101"/>
        <v>18</v>
      </c>
      <c r="BM193" s="8">
        <f t="shared" si="102"/>
        <v>3.6</v>
      </c>
      <c r="BN193" s="8">
        <f t="shared" si="103"/>
        <v>16</v>
      </c>
      <c r="BO193" s="8">
        <f t="shared" si="104"/>
        <v>3.2</v>
      </c>
      <c r="BP193" s="8">
        <f t="shared" si="105"/>
        <v>19</v>
      </c>
      <c r="BQ193" s="8">
        <f t="shared" si="106"/>
        <v>3.8</v>
      </c>
    </row>
    <row r="194" spans="1:69" x14ac:dyDescent="0.25">
      <c r="A194">
        <v>38741</v>
      </c>
      <c r="B194">
        <v>0</v>
      </c>
      <c r="C194">
        <v>1998</v>
      </c>
      <c r="D194">
        <f t="shared" si="107"/>
        <v>26</v>
      </c>
      <c r="E194" s="1">
        <v>45596.933194444442</v>
      </c>
      <c r="F194" t="s">
        <v>142</v>
      </c>
      <c r="G194">
        <v>0</v>
      </c>
      <c r="H194" s="4">
        <v>5</v>
      </c>
      <c r="I194" s="4">
        <v>5</v>
      </c>
      <c r="J194" s="4">
        <v>2</v>
      </c>
      <c r="K194" s="4">
        <v>4</v>
      </c>
      <c r="L194" s="4">
        <v>4</v>
      </c>
      <c r="M194" s="4">
        <v>4</v>
      </c>
      <c r="N194" s="4">
        <v>2</v>
      </c>
      <c r="O194" s="4">
        <v>4</v>
      </c>
      <c r="P194" s="4">
        <v>4</v>
      </c>
      <c r="Q194" s="4">
        <v>4</v>
      </c>
      <c r="R194" s="4">
        <v>5</v>
      </c>
      <c r="S194" s="4">
        <v>4</v>
      </c>
      <c r="T194" s="4">
        <v>1</v>
      </c>
      <c r="U194" s="4">
        <v>4</v>
      </c>
      <c r="V194" s="4">
        <v>4</v>
      </c>
      <c r="W194" s="4">
        <v>5</v>
      </c>
      <c r="X194" s="4">
        <v>2</v>
      </c>
      <c r="Y194" s="4">
        <v>4</v>
      </c>
      <c r="Z194" s="4">
        <v>5</v>
      </c>
      <c r="AA194" s="4">
        <v>4</v>
      </c>
      <c r="AB194" s="4">
        <v>5</v>
      </c>
      <c r="AC194" s="4">
        <v>4</v>
      </c>
      <c r="AD194" s="4">
        <v>4</v>
      </c>
      <c r="AE194" s="4">
        <v>4</v>
      </c>
      <c r="AF194" s="4">
        <v>3</v>
      </c>
      <c r="AG194" s="7">
        <f t="shared" si="108"/>
        <v>5</v>
      </c>
      <c r="AH194" s="7">
        <f t="shared" si="109"/>
        <v>5</v>
      </c>
      <c r="AI194" s="7">
        <f t="shared" si="110"/>
        <v>4</v>
      </c>
      <c r="AJ194" s="7">
        <f t="shared" si="111"/>
        <v>4</v>
      </c>
      <c r="AK194" s="7">
        <f t="shared" si="112"/>
        <v>4</v>
      </c>
      <c r="AL194" s="7">
        <f t="shared" si="113"/>
        <v>4</v>
      </c>
      <c r="AM194" s="7">
        <f t="shared" si="114"/>
        <v>2</v>
      </c>
      <c r="AN194" s="7">
        <f t="shared" si="115"/>
        <v>4</v>
      </c>
      <c r="AO194" s="7">
        <f t="shared" si="116"/>
        <v>2</v>
      </c>
      <c r="AP194" s="7">
        <f t="shared" si="117"/>
        <v>4</v>
      </c>
      <c r="AQ194" s="7">
        <f t="shared" si="118"/>
        <v>1</v>
      </c>
      <c r="AR194" s="7">
        <f t="shared" si="119"/>
        <v>4</v>
      </c>
      <c r="AS194" s="7">
        <f t="shared" si="120"/>
        <v>1</v>
      </c>
      <c r="AT194" s="7">
        <f t="shared" si="121"/>
        <v>4</v>
      </c>
      <c r="AU194" s="7">
        <f t="shared" si="122"/>
        <v>4</v>
      </c>
      <c r="AV194" s="7">
        <f t="shared" si="123"/>
        <v>5</v>
      </c>
      <c r="AW194" s="7">
        <f t="shared" si="124"/>
        <v>4</v>
      </c>
      <c r="AX194" s="7">
        <f t="shared" si="125"/>
        <v>4</v>
      </c>
      <c r="AY194" s="7">
        <f t="shared" si="126"/>
        <v>5</v>
      </c>
      <c r="AZ194" s="7">
        <f t="shared" si="127"/>
        <v>4</v>
      </c>
      <c r="BA194" s="7">
        <f t="shared" si="128"/>
        <v>1</v>
      </c>
      <c r="BB194" s="7">
        <f t="shared" si="129"/>
        <v>4</v>
      </c>
      <c r="BC194" s="7">
        <f t="shared" si="130"/>
        <v>4</v>
      </c>
      <c r="BD194" s="7">
        <f t="shared" si="131"/>
        <v>4</v>
      </c>
      <c r="BE194" s="7">
        <f t="shared" si="132"/>
        <v>3</v>
      </c>
      <c r="BF194" s="8">
        <f t="shared" ref="BF194:BF257" si="133">SUM(AG194:BE194)</f>
        <v>90</v>
      </c>
      <c r="BG194" s="8">
        <f t="shared" ref="BG194:BG257" si="134">AVERAGE(AG194:BE194)</f>
        <v>3.6</v>
      </c>
      <c r="BH194" s="8">
        <f t="shared" ref="BH194:BH257" si="135">SUM(AG194:AK194)</f>
        <v>22</v>
      </c>
      <c r="BI194" s="8">
        <f t="shared" ref="BI194:BI257" si="136">AVERAGE(AG194:AK194)</f>
        <v>4.4000000000000004</v>
      </c>
      <c r="BJ194" s="8">
        <f t="shared" ref="BJ194:BJ257" si="137">SUM(AL194:AP194)</f>
        <v>16</v>
      </c>
      <c r="BK194" s="8">
        <f t="shared" ref="BK194:BK257" si="138">AVERAGE(AL194:AP194)</f>
        <v>3.2</v>
      </c>
      <c r="BL194" s="8">
        <f t="shared" ref="BL194:BL257" si="139">SUM(AQ194:AU194)</f>
        <v>14</v>
      </c>
      <c r="BM194" s="8">
        <f t="shared" ref="BM194:BM257" si="140">AVERAGE(AQ194:AU194)</f>
        <v>2.8</v>
      </c>
      <c r="BN194" s="8">
        <f t="shared" ref="BN194:BN257" si="141">SUM(AV194:AZ194)</f>
        <v>22</v>
      </c>
      <c r="BO194" s="8">
        <f t="shared" ref="BO194:BO257" si="142">AVERAGE(AV194:AZ194)</f>
        <v>4.4000000000000004</v>
      </c>
      <c r="BP194" s="8">
        <f t="shared" ref="BP194:BP257" si="143">SUM(BA194:BE194)</f>
        <v>16</v>
      </c>
      <c r="BQ194" s="8">
        <f t="shared" ref="BQ194:BQ257" si="144">AVERAGE(BA194:BE194)</f>
        <v>3.2</v>
      </c>
    </row>
    <row r="195" spans="1:69" x14ac:dyDescent="0.25">
      <c r="A195">
        <v>38773</v>
      </c>
      <c r="B195">
        <v>0</v>
      </c>
      <c r="C195">
        <v>1983</v>
      </c>
      <c r="D195">
        <f t="shared" ref="D195:D258" si="145">2024-C195</f>
        <v>41</v>
      </c>
      <c r="E195" s="1">
        <v>45596.957453703704</v>
      </c>
      <c r="F195" t="s">
        <v>99</v>
      </c>
      <c r="G195">
        <v>1</v>
      </c>
      <c r="H195" s="4">
        <v>4</v>
      </c>
      <c r="I195" s="4">
        <v>2</v>
      </c>
      <c r="J195" s="4">
        <v>3</v>
      </c>
      <c r="K195" s="4">
        <v>2</v>
      </c>
      <c r="L195" s="4">
        <v>5</v>
      </c>
      <c r="M195" s="4">
        <v>4</v>
      </c>
      <c r="N195" s="4">
        <v>4</v>
      </c>
      <c r="O195" s="4">
        <v>4</v>
      </c>
      <c r="P195" s="4">
        <v>2</v>
      </c>
      <c r="Q195" s="4">
        <v>4</v>
      </c>
      <c r="R195" s="4">
        <v>5</v>
      </c>
      <c r="S195" s="4">
        <v>5</v>
      </c>
      <c r="T195" s="4">
        <v>4</v>
      </c>
      <c r="U195" s="4">
        <v>5</v>
      </c>
      <c r="V195" s="4">
        <v>5</v>
      </c>
      <c r="W195" s="4">
        <v>4</v>
      </c>
      <c r="X195" s="4">
        <v>2</v>
      </c>
      <c r="Y195" s="4">
        <v>4</v>
      </c>
      <c r="Z195" s="4">
        <v>2</v>
      </c>
      <c r="AA195" s="4">
        <v>4</v>
      </c>
      <c r="AB195" s="4">
        <v>2</v>
      </c>
      <c r="AC195" s="4">
        <v>4</v>
      </c>
      <c r="AD195" s="4">
        <v>2</v>
      </c>
      <c r="AE195" s="4">
        <v>4</v>
      </c>
      <c r="AF195" s="4">
        <v>2</v>
      </c>
      <c r="AG195" s="7">
        <f t="shared" ref="AG195:AG258" si="146">H195</f>
        <v>4</v>
      </c>
      <c r="AH195" s="7">
        <f t="shared" ref="AH195:AH258" si="147">I195</f>
        <v>2</v>
      </c>
      <c r="AI195" s="7">
        <f t="shared" ref="AI195:AI258" si="148">6-J195</f>
        <v>3</v>
      </c>
      <c r="AJ195" s="7">
        <f t="shared" ref="AJ195:AJ258" si="149">K195</f>
        <v>2</v>
      </c>
      <c r="AK195" s="7">
        <f t="shared" ref="AK195:AK258" si="150">L195</f>
        <v>5</v>
      </c>
      <c r="AL195" s="7">
        <f t="shared" ref="AL195:AL258" si="151">M195</f>
        <v>4</v>
      </c>
      <c r="AM195" s="7">
        <f t="shared" ref="AM195:AM258" si="152">N195</f>
        <v>4</v>
      </c>
      <c r="AN195" s="7">
        <f t="shared" ref="AN195:AN258" si="153">O195</f>
        <v>4</v>
      </c>
      <c r="AO195" s="7">
        <f t="shared" ref="AO195:AO258" si="154">6-P195</f>
        <v>4</v>
      </c>
      <c r="AP195" s="7">
        <f t="shared" ref="AP195:AP258" si="155">Q195</f>
        <v>4</v>
      </c>
      <c r="AQ195" s="7">
        <f t="shared" ref="AQ195:AQ258" si="156">6-R195</f>
        <v>1</v>
      </c>
      <c r="AR195" s="7">
        <f t="shared" ref="AR195:AR258" si="157">S195</f>
        <v>5</v>
      </c>
      <c r="AS195" s="7">
        <f t="shared" ref="AS195:AS258" si="158">T195</f>
        <v>4</v>
      </c>
      <c r="AT195" s="7">
        <f t="shared" ref="AT195:AT258" si="159">U195</f>
        <v>5</v>
      </c>
      <c r="AU195" s="7">
        <f t="shared" ref="AU195:AU258" si="160">V195</f>
        <v>5</v>
      </c>
      <c r="AV195" s="7">
        <f t="shared" ref="AV195:AV258" si="161">W195</f>
        <v>4</v>
      </c>
      <c r="AW195" s="7">
        <f t="shared" ref="AW195:AW258" si="162">6-X195</f>
        <v>4</v>
      </c>
      <c r="AX195" s="7">
        <f t="shared" ref="AX195:AX258" si="163">Y195</f>
        <v>4</v>
      </c>
      <c r="AY195" s="7">
        <f t="shared" ref="AY195:AY258" si="164">Z195</f>
        <v>2</v>
      </c>
      <c r="AZ195" s="7">
        <f t="shared" ref="AZ195:AZ258" si="165">AA195</f>
        <v>4</v>
      </c>
      <c r="BA195" s="7">
        <f t="shared" ref="BA195:BA258" si="166">6-AB195</f>
        <v>4</v>
      </c>
      <c r="BB195" s="7">
        <f t="shared" ref="BB195:BB258" si="167">AC195</f>
        <v>4</v>
      </c>
      <c r="BC195" s="7">
        <f t="shared" ref="BC195:BC258" si="168">AD195</f>
        <v>2</v>
      </c>
      <c r="BD195" s="7">
        <f t="shared" ref="BD195:BD258" si="169">AE195</f>
        <v>4</v>
      </c>
      <c r="BE195" s="7">
        <f t="shared" ref="BE195:BE258" si="170">AF195</f>
        <v>2</v>
      </c>
      <c r="BF195" s="8">
        <f t="shared" si="133"/>
        <v>90</v>
      </c>
      <c r="BG195" s="8">
        <f t="shared" si="134"/>
        <v>3.6</v>
      </c>
      <c r="BH195" s="8">
        <f t="shared" si="135"/>
        <v>16</v>
      </c>
      <c r="BI195" s="8">
        <f t="shared" si="136"/>
        <v>3.2</v>
      </c>
      <c r="BJ195" s="8">
        <f t="shared" si="137"/>
        <v>20</v>
      </c>
      <c r="BK195" s="8">
        <f t="shared" si="138"/>
        <v>4</v>
      </c>
      <c r="BL195" s="8">
        <f t="shared" si="139"/>
        <v>20</v>
      </c>
      <c r="BM195" s="8">
        <f t="shared" si="140"/>
        <v>4</v>
      </c>
      <c r="BN195" s="8">
        <f t="shared" si="141"/>
        <v>18</v>
      </c>
      <c r="BO195" s="8">
        <f t="shared" si="142"/>
        <v>3.6</v>
      </c>
      <c r="BP195" s="8">
        <f t="shared" si="143"/>
        <v>16</v>
      </c>
      <c r="BQ195" s="8">
        <f t="shared" si="144"/>
        <v>3.2</v>
      </c>
    </row>
    <row r="196" spans="1:69" x14ac:dyDescent="0.25">
      <c r="A196">
        <v>38794</v>
      </c>
      <c r="B196">
        <v>0</v>
      </c>
      <c r="C196">
        <v>1998</v>
      </c>
      <c r="D196">
        <f t="shared" si="145"/>
        <v>26</v>
      </c>
      <c r="E196" s="1">
        <v>45596.980752314812</v>
      </c>
      <c r="F196" t="s">
        <v>101</v>
      </c>
      <c r="H196" s="4">
        <v>2</v>
      </c>
      <c r="I196" s="4">
        <v>4</v>
      </c>
      <c r="J196" s="4">
        <v>3</v>
      </c>
      <c r="K196" s="4">
        <v>2</v>
      </c>
      <c r="L196" s="4">
        <v>4</v>
      </c>
      <c r="M196" s="4">
        <v>4</v>
      </c>
      <c r="N196" s="4">
        <v>2</v>
      </c>
      <c r="O196" s="4">
        <v>4</v>
      </c>
      <c r="P196" s="4">
        <v>5</v>
      </c>
      <c r="Q196" s="4">
        <v>4</v>
      </c>
      <c r="R196" s="4">
        <v>4</v>
      </c>
      <c r="S196" s="4">
        <v>3</v>
      </c>
      <c r="T196" s="4">
        <v>2</v>
      </c>
      <c r="U196" s="4">
        <v>1</v>
      </c>
      <c r="V196" s="4">
        <v>1</v>
      </c>
      <c r="W196" s="4">
        <v>2</v>
      </c>
      <c r="X196" s="4">
        <v>4</v>
      </c>
      <c r="Y196" s="4">
        <v>2</v>
      </c>
      <c r="Z196" s="4">
        <v>3</v>
      </c>
      <c r="AA196" s="4">
        <v>2</v>
      </c>
      <c r="AB196" s="4">
        <v>2</v>
      </c>
      <c r="AC196" s="4">
        <v>4</v>
      </c>
      <c r="AD196" s="4">
        <v>4</v>
      </c>
      <c r="AE196" s="4">
        <v>4</v>
      </c>
      <c r="AF196" s="4">
        <v>3</v>
      </c>
      <c r="AG196" s="7">
        <f t="shared" si="146"/>
        <v>2</v>
      </c>
      <c r="AH196" s="7">
        <f t="shared" si="147"/>
        <v>4</v>
      </c>
      <c r="AI196" s="7">
        <f t="shared" si="148"/>
        <v>3</v>
      </c>
      <c r="AJ196" s="7">
        <f t="shared" si="149"/>
        <v>2</v>
      </c>
      <c r="AK196" s="7">
        <f t="shared" si="150"/>
        <v>4</v>
      </c>
      <c r="AL196" s="7">
        <f t="shared" si="151"/>
        <v>4</v>
      </c>
      <c r="AM196" s="7">
        <f t="shared" si="152"/>
        <v>2</v>
      </c>
      <c r="AN196" s="7">
        <f t="shared" si="153"/>
        <v>4</v>
      </c>
      <c r="AO196" s="7">
        <f t="shared" si="154"/>
        <v>1</v>
      </c>
      <c r="AP196" s="7">
        <f t="shared" si="155"/>
        <v>4</v>
      </c>
      <c r="AQ196" s="7">
        <f t="shared" si="156"/>
        <v>2</v>
      </c>
      <c r="AR196" s="7">
        <f t="shared" si="157"/>
        <v>3</v>
      </c>
      <c r="AS196" s="7">
        <f t="shared" si="158"/>
        <v>2</v>
      </c>
      <c r="AT196" s="7">
        <f t="shared" si="159"/>
        <v>1</v>
      </c>
      <c r="AU196" s="7">
        <f t="shared" si="160"/>
        <v>1</v>
      </c>
      <c r="AV196" s="7">
        <f t="shared" si="161"/>
        <v>2</v>
      </c>
      <c r="AW196" s="7">
        <f t="shared" si="162"/>
        <v>2</v>
      </c>
      <c r="AX196" s="7">
        <f t="shared" si="163"/>
        <v>2</v>
      </c>
      <c r="AY196" s="7">
        <f t="shared" si="164"/>
        <v>3</v>
      </c>
      <c r="AZ196" s="7">
        <f t="shared" si="165"/>
        <v>2</v>
      </c>
      <c r="BA196" s="7">
        <f t="shared" si="166"/>
        <v>4</v>
      </c>
      <c r="BB196" s="7">
        <f t="shared" si="167"/>
        <v>4</v>
      </c>
      <c r="BC196" s="7">
        <f t="shared" si="168"/>
        <v>4</v>
      </c>
      <c r="BD196" s="7">
        <f t="shared" si="169"/>
        <v>4</v>
      </c>
      <c r="BE196" s="7">
        <f t="shared" si="170"/>
        <v>3</v>
      </c>
      <c r="BF196" s="8">
        <f t="shared" si="133"/>
        <v>69</v>
      </c>
      <c r="BG196" s="8">
        <f t="shared" si="134"/>
        <v>2.76</v>
      </c>
      <c r="BH196" s="8">
        <f t="shared" si="135"/>
        <v>15</v>
      </c>
      <c r="BI196" s="8">
        <f t="shared" si="136"/>
        <v>3</v>
      </c>
      <c r="BJ196" s="8">
        <f t="shared" si="137"/>
        <v>15</v>
      </c>
      <c r="BK196" s="8">
        <f t="shared" si="138"/>
        <v>3</v>
      </c>
      <c r="BL196" s="8">
        <f t="shared" si="139"/>
        <v>9</v>
      </c>
      <c r="BM196" s="8">
        <f t="shared" si="140"/>
        <v>1.8</v>
      </c>
      <c r="BN196" s="8">
        <f t="shared" si="141"/>
        <v>11</v>
      </c>
      <c r="BO196" s="8">
        <f t="shared" si="142"/>
        <v>2.2000000000000002</v>
      </c>
      <c r="BP196" s="8">
        <f t="shared" si="143"/>
        <v>19</v>
      </c>
      <c r="BQ196" s="8">
        <f t="shared" si="144"/>
        <v>3.8</v>
      </c>
    </row>
    <row r="197" spans="1:69" x14ac:dyDescent="0.25">
      <c r="A197">
        <v>38806</v>
      </c>
      <c r="B197">
        <v>1</v>
      </c>
      <c r="C197">
        <v>1990</v>
      </c>
      <c r="D197">
        <f t="shared" si="145"/>
        <v>34</v>
      </c>
      <c r="E197" s="1">
        <v>45597.005972222221</v>
      </c>
      <c r="F197" t="s">
        <v>130</v>
      </c>
      <c r="G197">
        <v>1</v>
      </c>
      <c r="H197" s="4">
        <v>4</v>
      </c>
      <c r="I197" s="4">
        <v>3</v>
      </c>
      <c r="J197" s="4">
        <v>5</v>
      </c>
      <c r="K197" s="4">
        <v>2</v>
      </c>
      <c r="L197" s="4">
        <v>5</v>
      </c>
      <c r="M197" s="4">
        <v>4</v>
      </c>
      <c r="N197" s="4">
        <v>4</v>
      </c>
      <c r="O197" s="4">
        <v>4</v>
      </c>
      <c r="P197" s="4">
        <v>2</v>
      </c>
      <c r="Q197" s="4">
        <v>4</v>
      </c>
      <c r="R197" s="4">
        <v>2</v>
      </c>
      <c r="S197" s="4">
        <v>4</v>
      </c>
      <c r="T197" s="4">
        <v>4</v>
      </c>
      <c r="U197" s="4">
        <v>4</v>
      </c>
      <c r="V197" s="4">
        <v>4</v>
      </c>
      <c r="W197" s="4">
        <v>3</v>
      </c>
      <c r="X197" s="4">
        <v>2</v>
      </c>
      <c r="Y197" s="4">
        <v>5</v>
      </c>
      <c r="Z197" s="4">
        <v>4</v>
      </c>
      <c r="AA197" s="4">
        <v>4</v>
      </c>
      <c r="AB197" s="4">
        <v>2</v>
      </c>
      <c r="AC197" s="4">
        <v>5</v>
      </c>
      <c r="AD197" s="4">
        <v>4</v>
      </c>
      <c r="AE197" s="4">
        <v>4</v>
      </c>
      <c r="AF197" s="4">
        <v>3</v>
      </c>
      <c r="AG197" s="7">
        <f t="shared" si="146"/>
        <v>4</v>
      </c>
      <c r="AH197" s="7">
        <f t="shared" si="147"/>
        <v>3</v>
      </c>
      <c r="AI197" s="7">
        <f t="shared" si="148"/>
        <v>1</v>
      </c>
      <c r="AJ197" s="7">
        <f t="shared" si="149"/>
        <v>2</v>
      </c>
      <c r="AK197" s="7">
        <f t="shared" si="150"/>
        <v>5</v>
      </c>
      <c r="AL197" s="7">
        <f t="shared" si="151"/>
        <v>4</v>
      </c>
      <c r="AM197" s="7">
        <f t="shared" si="152"/>
        <v>4</v>
      </c>
      <c r="AN197" s="7">
        <f t="shared" si="153"/>
        <v>4</v>
      </c>
      <c r="AO197" s="7">
        <f t="shared" si="154"/>
        <v>4</v>
      </c>
      <c r="AP197" s="7">
        <f t="shared" si="155"/>
        <v>4</v>
      </c>
      <c r="AQ197" s="7">
        <f t="shared" si="156"/>
        <v>4</v>
      </c>
      <c r="AR197" s="7">
        <f t="shared" si="157"/>
        <v>4</v>
      </c>
      <c r="AS197" s="7">
        <f t="shared" si="158"/>
        <v>4</v>
      </c>
      <c r="AT197" s="7">
        <f t="shared" si="159"/>
        <v>4</v>
      </c>
      <c r="AU197" s="7">
        <f t="shared" si="160"/>
        <v>4</v>
      </c>
      <c r="AV197" s="7">
        <f t="shared" si="161"/>
        <v>3</v>
      </c>
      <c r="AW197" s="7">
        <f t="shared" si="162"/>
        <v>4</v>
      </c>
      <c r="AX197" s="7">
        <f t="shared" si="163"/>
        <v>5</v>
      </c>
      <c r="AY197" s="7">
        <f t="shared" si="164"/>
        <v>4</v>
      </c>
      <c r="AZ197" s="7">
        <f t="shared" si="165"/>
        <v>4</v>
      </c>
      <c r="BA197" s="7">
        <f t="shared" si="166"/>
        <v>4</v>
      </c>
      <c r="BB197" s="7">
        <f t="shared" si="167"/>
        <v>5</v>
      </c>
      <c r="BC197" s="7">
        <f t="shared" si="168"/>
        <v>4</v>
      </c>
      <c r="BD197" s="7">
        <f t="shared" si="169"/>
        <v>4</v>
      </c>
      <c r="BE197" s="7">
        <f t="shared" si="170"/>
        <v>3</v>
      </c>
      <c r="BF197" s="8">
        <f t="shared" si="133"/>
        <v>95</v>
      </c>
      <c r="BG197" s="8">
        <f t="shared" si="134"/>
        <v>3.8</v>
      </c>
      <c r="BH197" s="8">
        <f t="shared" si="135"/>
        <v>15</v>
      </c>
      <c r="BI197" s="8">
        <f t="shared" si="136"/>
        <v>3</v>
      </c>
      <c r="BJ197" s="8">
        <f t="shared" si="137"/>
        <v>20</v>
      </c>
      <c r="BK197" s="8">
        <f t="shared" si="138"/>
        <v>4</v>
      </c>
      <c r="BL197" s="8">
        <f t="shared" si="139"/>
        <v>20</v>
      </c>
      <c r="BM197" s="8">
        <f t="shared" si="140"/>
        <v>4</v>
      </c>
      <c r="BN197" s="8">
        <f t="shared" si="141"/>
        <v>20</v>
      </c>
      <c r="BO197" s="8">
        <f t="shared" si="142"/>
        <v>4</v>
      </c>
      <c r="BP197" s="8">
        <f t="shared" si="143"/>
        <v>20</v>
      </c>
      <c r="BQ197" s="8">
        <f t="shared" si="144"/>
        <v>4</v>
      </c>
    </row>
    <row r="198" spans="1:69" x14ac:dyDescent="0.25">
      <c r="A198">
        <v>38820</v>
      </c>
      <c r="B198">
        <v>1</v>
      </c>
      <c r="C198">
        <v>2006</v>
      </c>
      <c r="D198">
        <f t="shared" si="145"/>
        <v>18</v>
      </c>
      <c r="E198" s="1">
        <v>45597.078587962962</v>
      </c>
      <c r="F198" t="s">
        <v>170</v>
      </c>
      <c r="G198">
        <v>0</v>
      </c>
      <c r="H198" s="4">
        <v>5</v>
      </c>
      <c r="I198" s="4">
        <v>4</v>
      </c>
      <c r="J198" s="4">
        <v>1</v>
      </c>
      <c r="K198" s="4">
        <v>5</v>
      </c>
      <c r="L198" s="4">
        <v>4</v>
      </c>
      <c r="M198" s="4">
        <v>5</v>
      </c>
      <c r="N198" s="4">
        <v>5</v>
      </c>
      <c r="O198" s="4">
        <v>4</v>
      </c>
      <c r="P198" s="4">
        <v>2</v>
      </c>
      <c r="Q198" s="4">
        <v>3</v>
      </c>
      <c r="R198" s="4">
        <v>2</v>
      </c>
      <c r="S198" s="4">
        <v>4</v>
      </c>
      <c r="T198" s="4">
        <v>5</v>
      </c>
      <c r="U198" s="4">
        <v>2</v>
      </c>
      <c r="V198" s="4">
        <v>3</v>
      </c>
      <c r="W198" s="4">
        <v>5</v>
      </c>
      <c r="X198" s="4">
        <v>3</v>
      </c>
      <c r="Y198" s="4">
        <v>2</v>
      </c>
      <c r="Z198" s="4">
        <v>4</v>
      </c>
      <c r="AA198" s="4">
        <v>2</v>
      </c>
      <c r="AB198" s="4">
        <v>2</v>
      </c>
      <c r="AC198" s="4">
        <v>4</v>
      </c>
      <c r="AD198" s="4">
        <v>4</v>
      </c>
      <c r="AE198" s="4">
        <v>4</v>
      </c>
      <c r="AF198" s="4">
        <v>2</v>
      </c>
      <c r="AG198" s="7">
        <f t="shared" si="146"/>
        <v>5</v>
      </c>
      <c r="AH198" s="7">
        <f t="shared" si="147"/>
        <v>4</v>
      </c>
      <c r="AI198" s="7">
        <f t="shared" si="148"/>
        <v>5</v>
      </c>
      <c r="AJ198" s="7">
        <f t="shared" si="149"/>
        <v>5</v>
      </c>
      <c r="AK198" s="7">
        <f t="shared" si="150"/>
        <v>4</v>
      </c>
      <c r="AL198" s="7">
        <f t="shared" si="151"/>
        <v>5</v>
      </c>
      <c r="AM198" s="7">
        <f t="shared" si="152"/>
        <v>5</v>
      </c>
      <c r="AN198" s="7">
        <f t="shared" si="153"/>
        <v>4</v>
      </c>
      <c r="AO198" s="7">
        <f t="shared" si="154"/>
        <v>4</v>
      </c>
      <c r="AP198" s="7">
        <f t="shared" si="155"/>
        <v>3</v>
      </c>
      <c r="AQ198" s="7">
        <f t="shared" si="156"/>
        <v>4</v>
      </c>
      <c r="AR198" s="7">
        <f t="shared" si="157"/>
        <v>4</v>
      </c>
      <c r="AS198" s="7">
        <f t="shared" si="158"/>
        <v>5</v>
      </c>
      <c r="AT198" s="7">
        <f t="shared" si="159"/>
        <v>2</v>
      </c>
      <c r="AU198" s="7">
        <f t="shared" si="160"/>
        <v>3</v>
      </c>
      <c r="AV198" s="7">
        <f t="shared" si="161"/>
        <v>5</v>
      </c>
      <c r="AW198" s="7">
        <f t="shared" si="162"/>
        <v>3</v>
      </c>
      <c r="AX198" s="7">
        <f t="shared" si="163"/>
        <v>2</v>
      </c>
      <c r="AY198" s="7">
        <f t="shared" si="164"/>
        <v>4</v>
      </c>
      <c r="AZ198" s="7">
        <f t="shared" si="165"/>
        <v>2</v>
      </c>
      <c r="BA198" s="7">
        <f t="shared" si="166"/>
        <v>4</v>
      </c>
      <c r="BB198" s="7">
        <f t="shared" si="167"/>
        <v>4</v>
      </c>
      <c r="BC198" s="7">
        <f t="shared" si="168"/>
        <v>4</v>
      </c>
      <c r="BD198" s="7">
        <f t="shared" si="169"/>
        <v>4</v>
      </c>
      <c r="BE198" s="7">
        <f t="shared" si="170"/>
        <v>2</v>
      </c>
      <c r="BF198" s="8">
        <f t="shared" si="133"/>
        <v>96</v>
      </c>
      <c r="BG198" s="8">
        <f t="shared" si="134"/>
        <v>3.84</v>
      </c>
      <c r="BH198" s="8">
        <f t="shared" si="135"/>
        <v>23</v>
      </c>
      <c r="BI198" s="8">
        <f t="shared" si="136"/>
        <v>4.5999999999999996</v>
      </c>
      <c r="BJ198" s="8">
        <f t="shared" si="137"/>
        <v>21</v>
      </c>
      <c r="BK198" s="8">
        <f t="shared" si="138"/>
        <v>4.2</v>
      </c>
      <c r="BL198" s="8">
        <f t="shared" si="139"/>
        <v>18</v>
      </c>
      <c r="BM198" s="8">
        <f t="shared" si="140"/>
        <v>3.6</v>
      </c>
      <c r="BN198" s="8">
        <f t="shared" si="141"/>
        <v>16</v>
      </c>
      <c r="BO198" s="8">
        <f t="shared" si="142"/>
        <v>3.2</v>
      </c>
      <c r="BP198" s="8">
        <f t="shared" si="143"/>
        <v>18</v>
      </c>
      <c r="BQ198" s="8">
        <f t="shared" si="144"/>
        <v>3.6</v>
      </c>
    </row>
    <row r="199" spans="1:69" x14ac:dyDescent="0.25">
      <c r="A199">
        <v>38826</v>
      </c>
      <c r="B199">
        <v>0</v>
      </c>
      <c r="C199">
        <v>1984</v>
      </c>
      <c r="D199">
        <f t="shared" si="145"/>
        <v>40</v>
      </c>
      <c r="E199" s="1">
        <v>45597.125960648147</v>
      </c>
      <c r="F199" t="s">
        <v>99</v>
      </c>
      <c r="G199">
        <v>1</v>
      </c>
      <c r="H199" s="4">
        <v>5</v>
      </c>
      <c r="I199" s="4">
        <v>5</v>
      </c>
      <c r="J199" s="4">
        <v>4</v>
      </c>
      <c r="K199" s="4">
        <v>5</v>
      </c>
      <c r="L199" s="4">
        <v>5</v>
      </c>
      <c r="M199" s="4">
        <v>5</v>
      </c>
      <c r="N199" s="4">
        <v>3</v>
      </c>
      <c r="O199" s="4">
        <v>4</v>
      </c>
      <c r="P199" s="4">
        <v>3</v>
      </c>
      <c r="Q199" s="4">
        <v>4</v>
      </c>
      <c r="R199" s="4">
        <v>4</v>
      </c>
      <c r="S199" s="4">
        <v>4</v>
      </c>
      <c r="T199" s="4">
        <v>4</v>
      </c>
      <c r="U199" s="4">
        <v>4</v>
      </c>
      <c r="V199" s="4">
        <v>4</v>
      </c>
      <c r="W199" s="4">
        <v>4</v>
      </c>
      <c r="X199" s="4">
        <v>3</v>
      </c>
      <c r="Y199" s="4">
        <v>2</v>
      </c>
      <c r="Z199" s="4">
        <v>3</v>
      </c>
      <c r="AA199" s="4">
        <v>4</v>
      </c>
      <c r="AB199" s="4">
        <v>3</v>
      </c>
      <c r="AC199" s="4">
        <v>4</v>
      </c>
      <c r="AD199" s="4">
        <v>4</v>
      </c>
      <c r="AE199" s="4">
        <v>4</v>
      </c>
      <c r="AF199" s="4">
        <v>3</v>
      </c>
      <c r="AG199" s="7">
        <f t="shared" si="146"/>
        <v>5</v>
      </c>
      <c r="AH199" s="7">
        <f t="shared" si="147"/>
        <v>5</v>
      </c>
      <c r="AI199" s="7">
        <f t="shared" si="148"/>
        <v>2</v>
      </c>
      <c r="AJ199" s="7">
        <f t="shared" si="149"/>
        <v>5</v>
      </c>
      <c r="AK199" s="7">
        <f t="shared" si="150"/>
        <v>5</v>
      </c>
      <c r="AL199" s="7">
        <f t="shared" si="151"/>
        <v>5</v>
      </c>
      <c r="AM199" s="7">
        <f t="shared" si="152"/>
        <v>3</v>
      </c>
      <c r="AN199" s="7">
        <f t="shared" si="153"/>
        <v>4</v>
      </c>
      <c r="AO199" s="7">
        <f t="shared" si="154"/>
        <v>3</v>
      </c>
      <c r="AP199" s="7">
        <f t="shared" si="155"/>
        <v>4</v>
      </c>
      <c r="AQ199" s="7">
        <f t="shared" si="156"/>
        <v>2</v>
      </c>
      <c r="AR199" s="7">
        <f t="shared" si="157"/>
        <v>4</v>
      </c>
      <c r="AS199" s="7">
        <f t="shared" si="158"/>
        <v>4</v>
      </c>
      <c r="AT199" s="7">
        <f t="shared" si="159"/>
        <v>4</v>
      </c>
      <c r="AU199" s="7">
        <f t="shared" si="160"/>
        <v>4</v>
      </c>
      <c r="AV199" s="7">
        <f t="shared" si="161"/>
        <v>4</v>
      </c>
      <c r="AW199" s="7">
        <f t="shared" si="162"/>
        <v>3</v>
      </c>
      <c r="AX199" s="7">
        <f t="shared" si="163"/>
        <v>2</v>
      </c>
      <c r="AY199" s="7">
        <f t="shared" si="164"/>
        <v>3</v>
      </c>
      <c r="AZ199" s="7">
        <f t="shared" si="165"/>
        <v>4</v>
      </c>
      <c r="BA199" s="7">
        <f t="shared" si="166"/>
        <v>3</v>
      </c>
      <c r="BB199" s="7">
        <f t="shared" si="167"/>
        <v>4</v>
      </c>
      <c r="BC199" s="7">
        <f t="shared" si="168"/>
        <v>4</v>
      </c>
      <c r="BD199" s="7">
        <f t="shared" si="169"/>
        <v>4</v>
      </c>
      <c r="BE199" s="7">
        <f t="shared" si="170"/>
        <v>3</v>
      </c>
      <c r="BF199" s="8">
        <f t="shared" si="133"/>
        <v>93</v>
      </c>
      <c r="BG199" s="8">
        <f t="shared" si="134"/>
        <v>3.72</v>
      </c>
      <c r="BH199" s="8">
        <f t="shared" si="135"/>
        <v>22</v>
      </c>
      <c r="BI199" s="8">
        <f t="shared" si="136"/>
        <v>4.4000000000000004</v>
      </c>
      <c r="BJ199" s="8">
        <f t="shared" si="137"/>
        <v>19</v>
      </c>
      <c r="BK199" s="8">
        <f t="shared" si="138"/>
        <v>3.8</v>
      </c>
      <c r="BL199" s="8">
        <f t="shared" si="139"/>
        <v>18</v>
      </c>
      <c r="BM199" s="8">
        <f t="shared" si="140"/>
        <v>3.6</v>
      </c>
      <c r="BN199" s="8">
        <f t="shared" si="141"/>
        <v>16</v>
      </c>
      <c r="BO199" s="8">
        <f t="shared" si="142"/>
        <v>3.2</v>
      </c>
      <c r="BP199" s="8">
        <f t="shared" si="143"/>
        <v>18</v>
      </c>
      <c r="BQ199" s="8">
        <f t="shared" si="144"/>
        <v>3.6</v>
      </c>
    </row>
    <row r="200" spans="1:69" x14ac:dyDescent="0.25">
      <c r="A200">
        <v>38833</v>
      </c>
      <c r="B200">
        <v>0</v>
      </c>
      <c r="C200">
        <v>1982</v>
      </c>
      <c r="D200">
        <f t="shared" si="145"/>
        <v>42</v>
      </c>
      <c r="E200" s="1">
        <v>45597.22828703704</v>
      </c>
      <c r="F200" t="s">
        <v>118</v>
      </c>
      <c r="G200">
        <v>0</v>
      </c>
      <c r="H200" s="4">
        <v>5</v>
      </c>
      <c r="I200" s="4">
        <v>4</v>
      </c>
      <c r="J200" s="4">
        <v>1</v>
      </c>
      <c r="K200" s="4">
        <v>5</v>
      </c>
      <c r="L200" s="4">
        <v>4</v>
      </c>
      <c r="M200" s="4">
        <v>4</v>
      </c>
      <c r="N200" s="4">
        <v>4</v>
      </c>
      <c r="O200" s="4">
        <v>4</v>
      </c>
      <c r="P200" s="4">
        <v>2</v>
      </c>
      <c r="Q200" s="4">
        <v>4</v>
      </c>
      <c r="R200" s="4">
        <v>3</v>
      </c>
      <c r="S200" s="4">
        <v>4</v>
      </c>
      <c r="T200" s="4">
        <v>2</v>
      </c>
      <c r="U200" s="4">
        <v>3</v>
      </c>
      <c r="V200" s="4">
        <v>4</v>
      </c>
      <c r="W200" s="4">
        <v>4</v>
      </c>
      <c r="X200" s="4">
        <v>3</v>
      </c>
      <c r="Y200" s="4">
        <v>2</v>
      </c>
      <c r="Z200" s="4">
        <v>4</v>
      </c>
      <c r="AA200" s="4">
        <v>4</v>
      </c>
      <c r="AB200" s="4">
        <v>2</v>
      </c>
      <c r="AC200" s="4">
        <v>4</v>
      </c>
      <c r="AD200" s="4">
        <v>4</v>
      </c>
      <c r="AE200" s="4">
        <v>4</v>
      </c>
      <c r="AF200" s="4">
        <v>3</v>
      </c>
      <c r="AG200" s="7">
        <f t="shared" si="146"/>
        <v>5</v>
      </c>
      <c r="AH200" s="7">
        <f t="shared" si="147"/>
        <v>4</v>
      </c>
      <c r="AI200" s="7">
        <f t="shared" si="148"/>
        <v>5</v>
      </c>
      <c r="AJ200" s="7">
        <f t="shared" si="149"/>
        <v>5</v>
      </c>
      <c r="AK200" s="7">
        <f t="shared" si="150"/>
        <v>4</v>
      </c>
      <c r="AL200" s="7">
        <f t="shared" si="151"/>
        <v>4</v>
      </c>
      <c r="AM200" s="7">
        <f t="shared" si="152"/>
        <v>4</v>
      </c>
      <c r="AN200" s="7">
        <f t="shared" si="153"/>
        <v>4</v>
      </c>
      <c r="AO200" s="7">
        <f t="shared" si="154"/>
        <v>4</v>
      </c>
      <c r="AP200" s="7">
        <f t="shared" si="155"/>
        <v>4</v>
      </c>
      <c r="AQ200" s="7">
        <f t="shared" si="156"/>
        <v>3</v>
      </c>
      <c r="AR200" s="7">
        <f t="shared" si="157"/>
        <v>4</v>
      </c>
      <c r="AS200" s="7">
        <f t="shared" si="158"/>
        <v>2</v>
      </c>
      <c r="AT200" s="7">
        <f t="shared" si="159"/>
        <v>3</v>
      </c>
      <c r="AU200" s="7">
        <f t="shared" si="160"/>
        <v>4</v>
      </c>
      <c r="AV200" s="7">
        <f t="shared" si="161"/>
        <v>4</v>
      </c>
      <c r="AW200" s="7">
        <f t="shared" si="162"/>
        <v>3</v>
      </c>
      <c r="AX200" s="7">
        <f t="shared" si="163"/>
        <v>2</v>
      </c>
      <c r="AY200" s="7">
        <f t="shared" si="164"/>
        <v>4</v>
      </c>
      <c r="AZ200" s="7">
        <f t="shared" si="165"/>
        <v>4</v>
      </c>
      <c r="BA200" s="7">
        <f t="shared" si="166"/>
        <v>4</v>
      </c>
      <c r="BB200" s="7">
        <f t="shared" si="167"/>
        <v>4</v>
      </c>
      <c r="BC200" s="7">
        <f t="shared" si="168"/>
        <v>4</v>
      </c>
      <c r="BD200" s="7">
        <f t="shared" si="169"/>
        <v>4</v>
      </c>
      <c r="BE200" s="7">
        <f t="shared" si="170"/>
        <v>3</v>
      </c>
      <c r="BF200" s="8">
        <f t="shared" si="133"/>
        <v>95</v>
      </c>
      <c r="BG200" s="8">
        <f t="shared" si="134"/>
        <v>3.8</v>
      </c>
      <c r="BH200" s="8">
        <f t="shared" si="135"/>
        <v>23</v>
      </c>
      <c r="BI200" s="8">
        <f t="shared" si="136"/>
        <v>4.5999999999999996</v>
      </c>
      <c r="BJ200" s="8">
        <f t="shared" si="137"/>
        <v>20</v>
      </c>
      <c r="BK200" s="8">
        <f t="shared" si="138"/>
        <v>4</v>
      </c>
      <c r="BL200" s="8">
        <f t="shared" si="139"/>
        <v>16</v>
      </c>
      <c r="BM200" s="8">
        <f t="shared" si="140"/>
        <v>3.2</v>
      </c>
      <c r="BN200" s="8">
        <f t="shared" si="141"/>
        <v>17</v>
      </c>
      <c r="BO200" s="8">
        <f t="shared" si="142"/>
        <v>3.4</v>
      </c>
      <c r="BP200" s="8">
        <f t="shared" si="143"/>
        <v>19</v>
      </c>
      <c r="BQ200" s="8">
        <f t="shared" si="144"/>
        <v>3.8</v>
      </c>
    </row>
    <row r="201" spans="1:69" x14ac:dyDescent="0.25">
      <c r="A201">
        <v>38838</v>
      </c>
      <c r="B201">
        <v>1</v>
      </c>
      <c r="C201">
        <v>1967</v>
      </c>
      <c r="D201">
        <f t="shared" si="145"/>
        <v>57</v>
      </c>
      <c r="E201" s="1">
        <v>45597.287280092591</v>
      </c>
      <c r="F201" t="s">
        <v>101</v>
      </c>
      <c r="H201" s="4">
        <v>4</v>
      </c>
      <c r="I201" s="4">
        <v>5</v>
      </c>
      <c r="J201" s="4">
        <v>1</v>
      </c>
      <c r="K201" s="4">
        <v>4</v>
      </c>
      <c r="L201" s="4">
        <v>3</v>
      </c>
      <c r="M201" s="4">
        <v>4</v>
      </c>
      <c r="N201" s="4">
        <v>4</v>
      </c>
      <c r="O201" s="4">
        <v>3</v>
      </c>
      <c r="P201" s="4">
        <v>2</v>
      </c>
      <c r="Q201" s="4">
        <v>5</v>
      </c>
      <c r="R201" s="4">
        <v>3</v>
      </c>
      <c r="S201" s="4">
        <v>4</v>
      </c>
      <c r="T201" s="4">
        <v>4</v>
      </c>
      <c r="U201" s="4">
        <v>4</v>
      </c>
      <c r="V201" s="4">
        <v>3</v>
      </c>
      <c r="W201" s="4">
        <v>5</v>
      </c>
      <c r="X201" s="4">
        <v>2</v>
      </c>
      <c r="Y201" s="4">
        <v>4</v>
      </c>
      <c r="Z201" s="4">
        <v>4</v>
      </c>
      <c r="AA201" s="4">
        <v>5</v>
      </c>
      <c r="AB201" s="4">
        <v>3</v>
      </c>
      <c r="AC201" s="4">
        <v>4</v>
      </c>
      <c r="AD201" s="4">
        <v>3</v>
      </c>
      <c r="AE201" s="4">
        <v>5</v>
      </c>
      <c r="AF201" s="4">
        <v>3</v>
      </c>
      <c r="AG201" s="7">
        <f t="shared" si="146"/>
        <v>4</v>
      </c>
      <c r="AH201" s="7">
        <f t="shared" si="147"/>
        <v>5</v>
      </c>
      <c r="AI201" s="7">
        <f t="shared" si="148"/>
        <v>5</v>
      </c>
      <c r="AJ201" s="7">
        <f t="shared" si="149"/>
        <v>4</v>
      </c>
      <c r="AK201" s="7">
        <f t="shared" si="150"/>
        <v>3</v>
      </c>
      <c r="AL201" s="7">
        <f t="shared" si="151"/>
        <v>4</v>
      </c>
      <c r="AM201" s="7">
        <f t="shared" si="152"/>
        <v>4</v>
      </c>
      <c r="AN201" s="7">
        <f t="shared" si="153"/>
        <v>3</v>
      </c>
      <c r="AO201" s="7">
        <f t="shared" si="154"/>
        <v>4</v>
      </c>
      <c r="AP201" s="7">
        <f t="shared" si="155"/>
        <v>5</v>
      </c>
      <c r="AQ201" s="7">
        <f t="shared" si="156"/>
        <v>3</v>
      </c>
      <c r="AR201" s="7">
        <f t="shared" si="157"/>
        <v>4</v>
      </c>
      <c r="AS201" s="7">
        <f t="shared" si="158"/>
        <v>4</v>
      </c>
      <c r="AT201" s="7">
        <f t="shared" si="159"/>
        <v>4</v>
      </c>
      <c r="AU201" s="7">
        <f t="shared" si="160"/>
        <v>3</v>
      </c>
      <c r="AV201" s="7">
        <f t="shared" si="161"/>
        <v>5</v>
      </c>
      <c r="AW201" s="7">
        <f t="shared" si="162"/>
        <v>4</v>
      </c>
      <c r="AX201" s="7">
        <f t="shared" si="163"/>
        <v>4</v>
      </c>
      <c r="AY201" s="7">
        <f t="shared" si="164"/>
        <v>4</v>
      </c>
      <c r="AZ201" s="7">
        <f t="shared" si="165"/>
        <v>5</v>
      </c>
      <c r="BA201" s="7">
        <f t="shared" si="166"/>
        <v>3</v>
      </c>
      <c r="BB201" s="7">
        <f t="shared" si="167"/>
        <v>4</v>
      </c>
      <c r="BC201" s="7">
        <f t="shared" si="168"/>
        <v>3</v>
      </c>
      <c r="BD201" s="7">
        <f t="shared" si="169"/>
        <v>5</v>
      </c>
      <c r="BE201" s="7">
        <f t="shared" si="170"/>
        <v>3</v>
      </c>
      <c r="BF201" s="8">
        <f t="shared" si="133"/>
        <v>99</v>
      </c>
      <c r="BG201" s="8">
        <f t="shared" si="134"/>
        <v>3.96</v>
      </c>
      <c r="BH201" s="8">
        <f t="shared" si="135"/>
        <v>21</v>
      </c>
      <c r="BI201" s="8">
        <f t="shared" si="136"/>
        <v>4.2</v>
      </c>
      <c r="BJ201" s="8">
        <f t="shared" si="137"/>
        <v>20</v>
      </c>
      <c r="BK201" s="8">
        <f t="shared" si="138"/>
        <v>4</v>
      </c>
      <c r="BL201" s="8">
        <f t="shared" si="139"/>
        <v>18</v>
      </c>
      <c r="BM201" s="8">
        <f t="shared" si="140"/>
        <v>3.6</v>
      </c>
      <c r="BN201" s="8">
        <f t="shared" si="141"/>
        <v>22</v>
      </c>
      <c r="BO201" s="8">
        <f t="shared" si="142"/>
        <v>4.4000000000000004</v>
      </c>
      <c r="BP201" s="8">
        <f t="shared" si="143"/>
        <v>18</v>
      </c>
      <c r="BQ201" s="8">
        <f t="shared" si="144"/>
        <v>3.6</v>
      </c>
    </row>
    <row r="202" spans="1:69" x14ac:dyDescent="0.25">
      <c r="A202">
        <v>36409</v>
      </c>
      <c r="B202">
        <v>0</v>
      </c>
      <c r="C202">
        <v>2001</v>
      </c>
      <c r="D202">
        <f t="shared" si="145"/>
        <v>23</v>
      </c>
      <c r="E202" s="1">
        <v>45597.292905092596</v>
      </c>
      <c r="F202" t="s">
        <v>99</v>
      </c>
      <c r="G202">
        <v>1</v>
      </c>
      <c r="H202" s="4">
        <v>4</v>
      </c>
      <c r="I202" s="4">
        <v>2</v>
      </c>
      <c r="J202" s="4">
        <v>2</v>
      </c>
      <c r="K202" s="4">
        <v>2</v>
      </c>
      <c r="L202" s="4">
        <v>4</v>
      </c>
      <c r="M202" s="4">
        <v>4</v>
      </c>
      <c r="N202" s="4">
        <v>2</v>
      </c>
      <c r="O202" s="4">
        <v>3</v>
      </c>
      <c r="P202" s="4">
        <v>4</v>
      </c>
      <c r="Q202" s="4">
        <v>4</v>
      </c>
      <c r="R202" s="4">
        <v>4</v>
      </c>
      <c r="S202" s="4">
        <v>3</v>
      </c>
      <c r="T202" s="4">
        <v>4</v>
      </c>
      <c r="U202" s="4">
        <v>5</v>
      </c>
      <c r="V202" s="4">
        <v>5</v>
      </c>
      <c r="W202" s="4">
        <v>5</v>
      </c>
      <c r="X202" s="4">
        <v>3</v>
      </c>
      <c r="Y202" s="4">
        <v>4</v>
      </c>
      <c r="Z202" s="4">
        <v>5</v>
      </c>
      <c r="AA202" s="4">
        <v>5</v>
      </c>
      <c r="AB202" s="4">
        <v>2</v>
      </c>
      <c r="AC202" s="4">
        <v>4</v>
      </c>
      <c r="AD202" s="4">
        <v>4</v>
      </c>
      <c r="AE202" s="4">
        <v>4</v>
      </c>
      <c r="AF202" s="4">
        <v>3</v>
      </c>
      <c r="AG202" s="7">
        <f t="shared" si="146"/>
        <v>4</v>
      </c>
      <c r="AH202" s="7">
        <f t="shared" si="147"/>
        <v>2</v>
      </c>
      <c r="AI202" s="7">
        <f t="shared" si="148"/>
        <v>4</v>
      </c>
      <c r="AJ202" s="7">
        <f t="shared" si="149"/>
        <v>2</v>
      </c>
      <c r="AK202" s="7">
        <f t="shared" si="150"/>
        <v>4</v>
      </c>
      <c r="AL202" s="7">
        <f t="shared" si="151"/>
        <v>4</v>
      </c>
      <c r="AM202" s="7">
        <f t="shared" si="152"/>
        <v>2</v>
      </c>
      <c r="AN202" s="7">
        <f t="shared" si="153"/>
        <v>3</v>
      </c>
      <c r="AO202" s="7">
        <f t="shared" si="154"/>
        <v>2</v>
      </c>
      <c r="AP202" s="7">
        <f t="shared" si="155"/>
        <v>4</v>
      </c>
      <c r="AQ202" s="7">
        <f t="shared" si="156"/>
        <v>2</v>
      </c>
      <c r="AR202" s="7">
        <f t="shared" si="157"/>
        <v>3</v>
      </c>
      <c r="AS202" s="7">
        <f t="shared" si="158"/>
        <v>4</v>
      </c>
      <c r="AT202" s="7">
        <f t="shared" si="159"/>
        <v>5</v>
      </c>
      <c r="AU202" s="7">
        <f t="shared" si="160"/>
        <v>5</v>
      </c>
      <c r="AV202" s="7">
        <f t="shared" si="161"/>
        <v>5</v>
      </c>
      <c r="AW202" s="7">
        <f t="shared" si="162"/>
        <v>3</v>
      </c>
      <c r="AX202" s="7">
        <f t="shared" si="163"/>
        <v>4</v>
      </c>
      <c r="AY202" s="7">
        <f t="shared" si="164"/>
        <v>5</v>
      </c>
      <c r="AZ202" s="7">
        <f t="shared" si="165"/>
        <v>5</v>
      </c>
      <c r="BA202" s="7">
        <f t="shared" si="166"/>
        <v>4</v>
      </c>
      <c r="BB202" s="7">
        <f t="shared" si="167"/>
        <v>4</v>
      </c>
      <c r="BC202" s="7">
        <f t="shared" si="168"/>
        <v>4</v>
      </c>
      <c r="BD202" s="7">
        <f t="shared" si="169"/>
        <v>4</v>
      </c>
      <c r="BE202" s="7">
        <f t="shared" si="170"/>
        <v>3</v>
      </c>
      <c r="BF202" s="8">
        <f t="shared" si="133"/>
        <v>91</v>
      </c>
      <c r="BG202" s="8">
        <f t="shared" si="134"/>
        <v>3.64</v>
      </c>
      <c r="BH202" s="8">
        <f t="shared" si="135"/>
        <v>16</v>
      </c>
      <c r="BI202" s="8">
        <f t="shared" si="136"/>
        <v>3.2</v>
      </c>
      <c r="BJ202" s="8">
        <f t="shared" si="137"/>
        <v>15</v>
      </c>
      <c r="BK202" s="8">
        <f t="shared" si="138"/>
        <v>3</v>
      </c>
      <c r="BL202" s="8">
        <f t="shared" si="139"/>
        <v>19</v>
      </c>
      <c r="BM202" s="8">
        <f t="shared" si="140"/>
        <v>3.8</v>
      </c>
      <c r="BN202" s="8">
        <f t="shared" si="141"/>
        <v>22</v>
      </c>
      <c r="BO202" s="8">
        <f t="shared" si="142"/>
        <v>4.4000000000000004</v>
      </c>
      <c r="BP202" s="8">
        <f t="shared" si="143"/>
        <v>19</v>
      </c>
      <c r="BQ202" s="8">
        <f t="shared" si="144"/>
        <v>3.8</v>
      </c>
    </row>
    <row r="203" spans="1:69" x14ac:dyDescent="0.25">
      <c r="A203">
        <v>38865</v>
      </c>
      <c r="B203">
        <v>0</v>
      </c>
      <c r="C203">
        <v>2000</v>
      </c>
      <c r="D203">
        <f t="shared" si="145"/>
        <v>24</v>
      </c>
      <c r="E203" s="1">
        <v>45597.318518518521</v>
      </c>
      <c r="F203" t="s">
        <v>101</v>
      </c>
      <c r="H203" s="4">
        <v>2</v>
      </c>
      <c r="I203" s="4">
        <v>4</v>
      </c>
      <c r="J203" s="4">
        <v>4</v>
      </c>
      <c r="K203" s="4">
        <v>2</v>
      </c>
      <c r="L203" s="4">
        <v>2</v>
      </c>
      <c r="M203" s="4">
        <v>3</v>
      </c>
      <c r="N203" s="4">
        <v>4</v>
      </c>
      <c r="O203" s="4">
        <v>4</v>
      </c>
      <c r="P203" s="4">
        <v>2</v>
      </c>
      <c r="Q203" s="4">
        <v>4</v>
      </c>
      <c r="R203" s="4">
        <v>4</v>
      </c>
      <c r="S203" s="4">
        <v>3</v>
      </c>
      <c r="T203" s="4">
        <v>2</v>
      </c>
      <c r="U203" s="4">
        <v>4</v>
      </c>
      <c r="V203" s="4">
        <v>4</v>
      </c>
      <c r="W203" s="4">
        <v>4</v>
      </c>
      <c r="X203" s="4">
        <v>2</v>
      </c>
      <c r="Y203" s="4">
        <v>2</v>
      </c>
      <c r="Z203" s="4">
        <v>4</v>
      </c>
      <c r="AA203" s="4">
        <v>4</v>
      </c>
      <c r="AB203" s="4">
        <v>4</v>
      </c>
      <c r="AC203" s="4">
        <v>4</v>
      </c>
      <c r="AD203" s="4">
        <v>4</v>
      </c>
      <c r="AE203" s="4">
        <v>4</v>
      </c>
      <c r="AF203" s="4">
        <v>4</v>
      </c>
      <c r="AG203" s="7">
        <f t="shared" si="146"/>
        <v>2</v>
      </c>
      <c r="AH203" s="7">
        <f t="shared" si="147"/>
        <v>4</v>
      </c>
      <c r="AI203" s="7">
        <f t="shared" si="148"/>
        <v>2</v>
      </c>
      <c r="AJ203" s="7">
        <f t="shared" si="149"/>
        <v>2</v>
      </c>
      <c r="AK203" s="7">
        <f t="shared" si="150"/>
        <v>2</v>
      </c>
      <c r="AL203" s="7">
        <f t="shared" si="151"/>
        <v>3</v>
      </c>
      <c r="AM203" s="7">
        <f t="shared" si="152"/>
        <v>4</v>
      </c>
      <c r="AN203" s="7">
        <f t="shared" si="153"/>
        <v>4</v>
      </c>
      <c r="AO203" s="7">
        <f t="shared" si="154"/>
        <v>4</v>
      </c>
      <c r="AP203" s="7">
        <f t="shared" si="155"/>
        <v>4</v>
      </c>
      <c r="AQ203" s="7">
        <f t="shared" si="156"/>
        <v>2</v>
      </c>
      <c r="AR203" s="7">
        <f t="shared" si="157"/>
        <v>3</v>
      </c>
      <c r="AS203" s="7">
        <f t="shared" si="158"/>
        <v>2</v>
      </c>
      <c r="AT203" s="7">
        <f t="shared" si="159"/>
        <v>4</v>
      </c>
      <c r="AU203" s="7">
        <f t="shared" si="160"/>
        <v>4</v>
      </c>
      <c r="AV203" s="7">
        <f t="shared" si="161"/>
        <v>4</v>
      </c>
      <c r="AW203" s="7">
        <f t="shared" si="162"/>
        <v>4</v>
      </c>
      <c r="AX203" s="7">
        <f t="shared" si="163"/>
        <v>2</v>
      </c>
      <c r="AY203" s="7">
        <f t="shared" si="164"/>
        <v>4</v>
      </c>
      <c r="AZ203" s="7">
        <f t="shared" si="165"/>
        <v>4</v>
      </c>
      <c r="BA203" s="7">
        <f t="shared" si="166"/>
        <v>2</v>
      </c>
      <c r="BB203" s="7">
        <f t="shared" si="167"/>
        <v>4</v>
      </c>
      <c r="BC203" s="7">
        <f t="shared" si="168"/>
        <v>4</v>
      </c>
      <c r="BD203" s="7">
        <f t="shared" si="169"/>
        <v>4</v>
      </c>
      <c r="BE203" s="7">
        <f t="shared" si="170"/>
        <v>4</v>
      </c>
      <c r="BF203" s="8">
        <f t="shared" si="133"/>
        <v>82</v>
      </c>
      <c r="BG203" s="8">
        <f t="shared" si="134"/>
        <v>3.28</v>
      </c>
      <c r="BH203" s="8">
        <f t="shared" si="135"/>
        <v>12</v>
      </c>
      <c r="BI203" s="8">
        <f t="shared" si="136"/>
        <v>2.4</v>
      </c>
      <c r="BJ203" s="8">
        <f t="shared" si="137"/>
        <v>19</v>
      </c>
      <c r="BK203" s="8">
        <f t="shared" si="138"/>
        <v>3.8</v>
      </c>
      <c r="BL203" s="8">
        <f t="shared" si="139"/>
        <v>15</v>
      </c>
      <c r="BM203" s="8">
        <f t="shared" si="140"/>
        <v>3</v>
      </c>
      <c r="BN203" s="8">
        <f t="shared" si="141"/>
        <v>18</v>
      </c>
      <c r="BO203" s="8">
        <f t="shared" si="142"/>
        <v>3.6</v>
      </c>
      <c r="BP203" s="8">
        <f t="shared" si="143"/>
        <v>18</v>
      </c>
      <c r="BQ203" s="8">
        <f t="shared" si="144"/>
        <v>3.6</v>
      </c>
    </row>
    <row r="204" spans="1:69" x14ac:dyDescent="0.25">
      <c r="A204">
        <v>38893</v>
      </c>
      <c r="B204">
        <v>0</v>
      </c>
      <c r="C204">
        <v>1984</v>
      </c>
      <c r="D204">
        <f t="shared" si="145"/>
        <v>40</v>
      </c>
      <c r="E204" s="1">
        <v>45597.348692129628</v>
      </c>
      <c r="F204" t="s">
        <v>101</v>
      </c>
      <c r="H204" s="4">
        <v>5</v>
      </c>
      <c r="I204" s="4">
        <v>5</v>
      </c>
      <c r="J204" s="4">
        <v>2</v>
      </c>
      <c r="K204" s="4">
        <v>5</v>
      </c>
      <c r="L204" s="4">
        <v>4</v>
      </c>
      <c r="M204" s="4">
        <v>3</v>
      </c>
      <c r="N204" s="4">
        <v>1</v>
      </c>
      <c r="O204" s="4">
        <v>4</v>
      </c>
      <c r="P204" s="4">
        <v>4</v>
      </c>
      <c r="Q204" s="4">
        <v>2</v>
      </c>
      <c r="R204" s="4">
        <v>5</v>
      </c>
      <c r="S204" s="4">
        <v>3</v>
      </c>
      <c r="T204" s="4">
        <v>4</v>
      </c>
      <c r="U204" s="4">
        <v>3</v>
      </c>
      <c r="V204" s="4">
        <v>3</v>
      </c>
      <c r="W204" s="4">
        <v>1</v>
      </c>
      <c r="X204" s="4">
        <v>3</v>
      </c>
      <c r="Y204" s="4">
        <v>2</v>
      </c>
      <c r="Z204" s="4">
        <v>3</v>
      </c>
      <c r="AA204" s="4">
        <v>4</v>
      </c>
      <c r="AB204" s="4">
        <v>2</v>
      </c>
      <c r="AC204" s="4">
        <v>3</v>
      </c>
      <c r="AD204" s="4">
        <v>5</v>
      </c>
      <c r="AE204" s="4">
        <v>5</v>
      </c>
      <c r="AF204" s="4">
        <v>3</v>
      </c>
      <c r="AG204" s="7">
        <f t="shared" si="146"/>
        <v>5</v>
      </c>
      <c r="AH204" s="7">
        <f t="shared" si="147"/>
        <v>5</v>
      </c>
      <c r="AI204" s="7">
        <f t="shared" si="148"/>
        <v>4</v>
      </c>
      <c r="AJ204" s="7">
        <f t="shared" si="149"/>
        <v>5</v>
      </c>
      <c r="AK204" s="7">
        <f t="shared" si="150"/>
        <v>4</v>
      </c>
      <c r="AL204" s="7">
        <f t="shared" si="151"/>
        <v>3</v>
      </c>
      <c r="AM204" s="7">
        <f t="shared" si="152"/>
        <v>1</v>
      </c>
      <c r="AN204" s="7">
        <f t="shared" si="153"/>
        <v>4</v>
      </c>
      <c r="AO204" s="7">
        <f t="shared" si="154"/>
        <v>2</v>
      </c>
      <c r="AP204" s="7">
        <f t="shared" si="155"/>
        <v>2</v>
      </c>
      <c r="AQ204" s="7">
        <f t="shared" si="156"/>
        <v>1</v>
      </c>
      <c r="AR204" s="7">
        <f t="shared" si="157"/>
        <v>3</v>
      </c>
      <c r="AS204" s="7">
        <f t="shared" si="158"/>
        <v>4</v>
      </c>
      <c r="AT204" s="7">
        <f t="shared" si="159"/>
        <v>3</v>
      </c>
      <c r="AU204" s="7">
        <f t="shared" si="160"/>
        <v>3</v>
      </c>
      <c r="AV204" s="7">
        <f t="shared" si="161"/>
        <v>1</v>
      </c>
      <c r="AW204" s="7">
        <f t="shared" si="162"/>
        <v>3</v>
      </c>
      <c r="AX204" s="7">
        <f t="shared" si="163"/>
        <v>2</v>
      </c>
      <c r="AY204" s="7">
        <f t="shared" si="164"/>
        <v>3</v>
      </c>
      <c r="AZ204" s="7">
        <f t="shared" si="165"/>
        <v>4</v>
      </c>
      <c r="BA204" s="7">
        <f t="shared" si="166"/>
        <v>4</v>
      </c>
      <c r="BB204" s="7">
        <f t="shared" si="167"/>
        <v>3</v>
      </c>
      <c r="BC204" s="7">
        <f t="shared" si="168"/>
        <v>5</v>
      </c>
      <c r="BD204" s="7">
        <f t="shared" si="169"/>
        <v>5</v>
      </c>
      <c r="BE204" s="7">
        <f t="shared" si="170"/>
        <v>3</v>
      </c>
      <c r="BF204" s="8">
        <f t="shared" si="133"/>
        <v>82</v>
      </c>
      <c r="BG204" s="8">
        <f t="shared" si="134"/>
        <v>3.28</v>
      </c>
      <c r="BH204" s="8">
        <f t="shared" si="135"/>
        <v>23</v>
      </c>
      <c r="BI204" s="8">
        <f t="shared" si="136"/>
        <v>4.5999999999999996</v>
      </c>
      <c r="BJ204" s="8">
        <f t="shared" si="137"/>
        <v>12</v>
      </c>
      <c r="BK204" s="8">
        <f t="shared" si="138"/>
        <v>2.4</v>
      </c>
      <c r="BL204" s="8">
        <f t="shared" si="139"/>
        <v>14</v>
      </c>
      <c r="BM204" s="8">
        <f t="shared" si="140"/>
        <v>2.8</v>
      </c>
      <c r="BN204" s="8">
        <f t="shared" si="141"/>
        <v>13</v>
      </c>
      <c r="BO204" s="8">
        <f t="shared" si="142"/>
        <v>2.6</v>
      </c>
      <c r="BP204" s="8">
        <f t="shared" si="143"/>
        <v>20</v>
      </c>
      <c r="BQ204" s="8">
        <f t="shared" si="144"/>
        <v>4</v>
      </c>
    </row>
    <row r="205" spans="1:69" x14ac:dyDescent="0.25">
      <c r="A205">
        <v>38896</v>
      </c>
      <c r="B205">
        <v>0</v>
      </c>
      <c r="C205">
        <v>1983</v>
      </c>
      <c r="D205">
        <f t="shared" si="145"/>
        <v>41</v>
      </c>
      <c r="E205" s="1">
        <v>45597.361608796295</v>
      </c>
      <c r="F205" t="s">
        <v>171</v>
      </c>
      <c r="G205">
        <v>1</v>
      </c>
      <c r="H205" s="4">
        <v>4</v>
      </c>
      <c r="I205" s="4">
        <v>4</v>
      </c>
      <c r="J205" s="4">
        <v>2</v>
      </c>
      <c r="K205" s="4">
        <v>4</v>
      </c>
      <c r="L205" s="4">
        <v>4</v>
      </c>
      <c r="M205" s="4">
        <v>4</v>
      </c>
      <c r="N205" s="4">
        <v>3</v>
      </c>
      <c r="O205" s="4">
        <v>4</v>
      </c>
      <c r="P205" s="4">
        <v>2</v>
      </c>
      <c r="Q205" s="4">
        <v>3</v>
      </c>
      <c r="R205" s="4">
        <v>3</v>
      </c>
      <c r="S205" s="4">
        <v>4</v>
      </c>
      <c r="T205" s="4">
        <v>5</v>
      </c>
      <c r="U205" s="4">
        <v>5</v>
      </c>
      <c r="V205" s="4">
        <v>4</v>
      </c>
      <c r="W205" s="4">
        <v>5</v>
      </c>
      <c r="X205" s="4">
        <v>2</v>
      </c>
      <c r="Y205" s="4">
        <v>4</v>
      </c>
      <c r="Z205" s="4">
        <v>4</v>
      </c>
      <c r="AA205" s="4">
        <v>4</v>
      </c>
      <c r="AB205" s="4">
        <v>3</v>
      </c>
      <c r="AC205" s="4">
        <v>5</v>
      </c>
      <c r="AD205" s="4">
        <v>4</v>
      </c>
      <c r="AE205" s="4">
        <v>4</v>
      </c>
      <c r="AF205" s="4">
        <v>3</v>
      </c>
      <c r="AG205" s="7">
        <f t="shared" si="146"/>
        <v>4</v>
      </c>
      <c r="AH205" s="7">
        <f t="shared" si="147"/>
        <v>4</v>
      </c>
      <c r="AI205" s="7">
        <f t="shared" si="148"/>
        <v>4</v>
      </c>
      <c r="AJ205" s="7">
        <f t="shared" si="149"/>
        <v>4</v>
      </c>
      <c r="AK205" s="7">
        <f t="shared" si="150"/>
        <v>4</v>
      </c>
      <c r="AL205" s="7">
        <f t="shared" si="151"/>
        <v>4</v>
      </c>
      <c r="AM205" s="7">
        <f t="shared" si="152"/>
        <v>3</v>
      </c>
      <c r="AN205" s="7">
        <f t="shared" si="153"/>
        <v>4</v>
      </c>
      <c r="AO205" s="7">
        <f t="shared" si="154"/>
        <v>4</v>
      </c>
      <c r="AP205" s="7">
        <f t="shared" si="155"/>
        <v>3</v>
      </c>
      <c r="AQ205" s="7">
        <f t="shared" si="156"/>
        <v>3</v>
      </c>
      <c r="AR205" s="7">
        <f t="shared" si="157"/>
        <v>4</v>
      </c>
      <c r="AS205" s="7">
        <f t="shared" si="158"/>
        <v>5</v>
      </c>
      <c r="AT205" s="7">
        <f t="shared" si="159"/>
        <v>5</v>
      </c>
      <c r="AU205" s="7">
        <f t="shared" si="160"/>
        <v>4</v>
      </c>
      <c r="AV205" s="7">
        <f t="shared" si="161"/>
        <v>5</v>
      </c>
      <c r="AW205" s="7">
        <f t="shared" si="162"/>
        <v>4</v>
      </c>
      <c r="AX205" s="7">
        <f t="shared" si="163"/>
        <v>4</v>
      </c>
      <c r="AY205" s="7">
        <f t="shared" si="164"/>
        <v>4</v>
      </c>
      <c r="AZ205" s="7">
        <f t="shared" si="165"/>
        <v>4</v>
      </c>
      <c r="BA205" s="7">
        <f t="shared" si="166"/>
        <v>3</v>
      </c>
      <c r="BB205" s="7">
        <f t="shared" si="167"/>
        <v>5</v>
      </c>
      <c r="BC205" s="7">
        <f t="shared" si="168"/>
        <v>4</v>
      </c>
      <c r="BD205" s="7">
        <f t="shared" si="169"/>
        <v>4</v>
      </c>
      <c r="BE205" s="7">
        <f t="shared" si="170"/>
        <v>3</v>
      </c>
      <c r="BF205" s="8">
        <f t="shared" si="133"/>
        <v>99</v>
      </c>
      <c r="BG205" s="8">
        <f t="shared" si="134"/>
        <v>3.96</v>
      </c>
      <c r="BH205" s="8">
        <f t="shared" si="135"/>
        <v>20</v>
      </c>
      <c r="BI205" s="8">
        <f t="shared" si="136"/>
        <v>4</v>
      </c>
      <c r="BJ205" s="8">
        <f t="shared" si="137"/>
        <v>18</v>
      </c>
      <c r="BK205" s="8">
        <f t="shared" si="138"/>
        <v>3.6</v>
      </c>
      <c r="BL205" s="8">
        <f t="shared" si="139"/>
        <v>21</v>
      </c>
      <c r="BM205" s="8">
        <f t="shared" si="140"/>
        <v>4.2</v>
      </c>
      <c r="BN205" s="8">
        <f t="shared" si="141"/>
        <v>21</v>
      </c>
      <c r="BO205" s="8">
        <f t="shared" si="142"/>
        <v>4.2</v>
      </c>
      <c r="BP205" s="8">
        <f t="shared" si="143"/>
        <v>19</v>
      </c>
      <c r="BQ205" s="8">
        <f t="shared" si="144"/>
        <v>3.8</v>
      </c>
    </row>
    <row r="206" spans="1:69" x14ac:dyDescent="0.25">
      <c r="A206">
        <v>38901</v>
      </c>
      <c r="B206">
        <v>0</v>
      </c>
      <c r="C206">
        <v>1988</v>
      </c>
      <c r="D206">
        <f t="shared" si="145"/>
        <v>36</v>
      </c>
      <c r="E206" s="1">
        <v>45597.377743055556</v>
      </c>
      <c r="F206" t="s">
        <v>172</v>
      </c>
      <c r="G206">
        <v>0</v>
      </c>
      <c r="H206" s="4">
        <v>4</v>
      </c>
      <c r="I206" s="4">
        <v>4</v>
      </c>
      <c r="J206" s="4">
        <v>3</v>
      </c>
      <c r="K206" s="4">
        <v>2</v>
      </c>
      <c r="L206" s="4">
        <v>2</v>
      </c>
      <c r="M206" s="4">
        <v>2</v>
      </c>
      <c r="N206" s="4">
        <v>2</v>
      </c>
      <c r="O206" s="4">
        <v>2</v>
      </c>
      <c r="P206" s="4">
        <v>4</v>
      </c>
      <c r="Q206" s="4">
        <v>3</v>
      </c>
      <c r="R206" s="4">
        <v>4</v>
      </c>
      <c r="S206" s="4">
        <v>3</v>
      </c>
      <c r="T206" s="4">
        <v>2</v>
      </c>
      <c r="U206" s="4">
        <v>3</v>
      </c>
      <c r="V206" s="4">
        <v>2</v>
      </c>
      <c r="W206" s="4">
        <v>3</v>
      </c>
      <c r="X206" s="4">
        <v>4</v>
      </c>
      <c r="Y206" s="4">
        <v>3</v>
      </c>
      <c r="Z206" s="4">
        <v>4</v>
      </c>
      <c r="AA206" s="4">
        <v>3</v>
      </c>
      <c r="AB206" s="4">
        <v>3</v>
      </c>
      <c r="AC206" s="4">
        <v>4</v>
      </c>
      <c r="AD206" s="4">
        <v>3</v>
      </c>
      <c r="AE206" s="4">
        <v>3</v>
      </c>
      <c r="AF206" s="4">
        <v>3</v>
      </c>
      <c r="AG206" s="7">
        <f t="shared" si="146"/>
        <v>4</v>
      </c>
      <c r="AH206" s="7">
        <f t="shared" si="147"/>
        <v>4</v>
      </c>
      <c r="AI206" s="7">
        <f t="shared" si="148"/>
        <v>3</v>
      </c>
      <c r="AJ206" s="7">
        <f t="shared" si="149"/>
        <v>2</v>
      </c>
      <c r="AK206" s="7">
        <f t="shared" si="150"/>
        <v>2</v>
      </c>
      <c r="AL206" s="7">
        <f t="shared" si="151"/>
        <v>2</v>
      </c>
      <c r="AM206" s="7">
        <f t="shared" si="152"/>
        <v>2</v>
      </c>
      <c r="AN206" s="7">
        <f t="shared" si="153"/>
        <v>2</v>
      </c>
      <c r="AO206" s="7">
        <f t="shared" si="154"/>
        <v>2</v>
      </c>
      <c r="AP206" s="7">
        <f t="shared" si="155"/>
        <v>3</v>
      </c>
      <c r="AQ206" s="7">
        <f t="shared" si="156"/>
        <v>2</v>
      </c>
      <c r="AR206" s="7">
        <f t="shared" si="157"/>
        <v>3</v>
      </c>
      <c r="AS206" s="7">
        <f t="shared" si="158"/>
        <v>2</v>
      </c>
      <c r="AT206" s="7">
        <f t="shared" si="159"/>
        <v>3</v>
      </c>
      <c r="AU206" s="7">
        <f t="shared" si="160"/>
        <v>2</v>
      </c>
      <c r="AV206" s="7">
        <f t="shared" si="161"/>
        <v>3</v>
      </c>
      <c r="AW206" s="7">
        <f t="shared" si="162"/>
        <v>2</v>
      </c>
      <c r="AX206" s="7">
        <f t="shared" si="163"/>
        <v>3</v>
      </c>
      <c r="AY206" s="7">
        <f t="shared" si="164"/>
        <v>4</v>
      </c>
      <c r="AZ206" s="7">
        <f t="shared" si="165"/>
        <v>3</v>
      </c>
      <c r="BA206" s="7">
        <f t="shared" si="166"/>
        <v>3</v>
      </c>
      <c r="BB206" s="7">
        <f t="shared" si="167"/>
        <v>4</v>
      </c>
      <c r="BC206" s="7">
        <f t="shared" si="168"/>
        <v>3</v>
      </c>
      <c r="BD206" s="7">
        <f t="shared" si="169"/>
        <v>3</v>
      </c>
      <c r="BE206" s="7">
        <f t="shared" si="170"/>
        <v>3</v>
      </c>
      <c r="BF206" s="8">
        <f t="shared" si="133"/>
        <v>69</v>
      </c>
      <c r="BG206" s="8">
        <f t="shared" si="134"/>
        <v>2.76</v>
      </c>
      <c r="BH206" s="8">
        <f t="shared" si="135"/>
        <v>15</v>
      </c>
      <c r="BI206" s="8">
        <f t="shared" si="136"/>
        <v>3</v>
      </c>
      <c r="BJ206" s="8">
        <f t="shared" si="137"/>
        <v>11</v>
      </c>
      <c r="BK206" s="8">
        <f t="shared" si="138"/>
        <v>2.2000000000000002</v>
      </c>
      <c r="BL206" s="8">
        <f t="shared" si="139"/>
        <v>12</v>
      </c>
      <c r="BM206" s="8">
        <f t="shared" si="140"/>
        <v>2.4</v>
      </c>
      <c r="BN206" s="8">
        <f t="shared" si="141"/>
        <v>15</v>
      </c>
      <c r="BO206" s="8">
        <f t="shared" si="142"/>
        <v>3</v>
      </c>
      <c r="BP206" s="8">
        <f t="shared" si="143"/>
        <v>16</v>
      </c>
      <c r="BQ206" s="8">
        <f t="shared" si="144"/>
        <v>3.2</v>
      </c>
    </row>
    <row r="207" spans="1:69" x14ac:dyDescent="0.25">
      <c r="A207">
        <v>38930</v>
      </c>
      <c r="B207">
        <v>0</v>
      </c>
      <c r="C207">
        <v>2002</v>
      </c>
      <c r="D207">
        <f t="shared" si="145"/>
        <v>22</v>
      </c>
      <c r="E207" s="1">
        <v>45597.396087962959</v>
      </c>
      <c r="F207" t="s">
        <v>99</v>
      </c>
      <c r="G207">
        <v>1</v>
      </c>
      <c r="H207" s="4">
        <v>4</v>
      </c>
      <c r="I207" s="4">
        <v>4</v>
      </c>
      <c r="J207" s="4">
        <v>1</v>
      </c>
      <c r="K207" s="4">
        <v>5</v>
      </c>
      <c r="L207" s="4">
        <v>5</v>
      </c>
      <c r="M207" s="4">
        <v>4</v>
      </c>
      <c r="N207" s="4">
        <v>4</v>
      </c>
      <c r="O207" s="4">
        <v>4</v>
      </c>
      <c r="P207" s="4">
        <v>4</v>
      </c>
      <c r="Q207" s="4">
        <v>2</v>
      </c>
      <c r="R207" s="4">
        <v>3</v>
      </c>
      <c r="S207" s="4">
        <v>4</v>
      </c>
      <c r="T207" s="4">
        <v>2</v>
      </c>
      <c r="U207" s="4">
        <v>4</v>
      </c>
      <c r="V207" s="4">
        <v>4</v>
      </c>
      <c r="W207" s="4">
        <v>5</v>
      </c>
      <c r="X207" s="4">
        <v>2</v>
      </c>
      <c r="Y207" s="4">
        <v>3</v>
      </c>
      <c r="Z207" s="4">
        <v>4</v>
      </c>
      <c r="AA207" s="4">
        <v>3</v>
      </c>
      <c r="AB207" s="4">
        <v>5</v>
      </c>
      <c r="AC207" s="4">
        <v>4</v>
      </c>
      <c r="AD207" s="4">
        <v>4</v>
      </c>
      <c r="AE207" s="4">
        <v>5</v>
      </c>
      <c r="AF207" s="4">
        <v>2</v>
      </c>
      <c r="AG207" s="7">
        <f t="shared" si="146"/>
        <v>4</v>
      </c>
      <c r="AH207" s="7">
        <f t="shared" si="147"/>
        <v>4</v>
      </c>
      <c r="AI207" s="7">
        <f t="shared" si="148"/>
        <v>5</v>
      </c>
      <c r="AJ207" s="7">
        <f t="shared" si="149"/>
        <v>5</v>
      </c>
      <c r="AK207" s="7">
        <f t="shared" si="150"/>
        <v>5</v>
      </c>
      <c r="AL207" s="7">
        <f t="shared" si="151"/>
        <v>4</v>
      </c>
      <c r="AM207" s="7">
        <f t="shared" si="152"/>
        <v>4</v>
      </c>
      <c r="AN207" s="7">
        <f t="shared" si="153"/>
        <v>4</v>
      </c>
      <c r="AO207" s="7">
        <f t="shared" si="154"/>
        <v>2</v>
      </c>
      <c r="AP207" s="7">
        <f t="shared" si="155"/>
        <v>2</v>
      </c>
      <c r="AQ207" s="7">
        <f t="shared" si="156"/>
        <v>3</v>
      </c>
      <c r="AR207" s="7">
        <f t="shared" si="157"/>
        <v>4</v>
      </c>
      <c r="AS207" s="7">
        <f t="shared" si="158"/>
        <v>2</v>
      </c>
      <c r="AT207" s="7">
        <f t="shared" si="159"/>
        <v>4</v>
      </c>
      <c r="AU207" s="7">
        <f t="shared" si="160"/>
        <v>4</v>
      </c>
      <c r="AV207" s="7">
        <f t="shared" si="161"/>
        <v>5</v>
      </c>
      <c r="AW207" s="7">
        <f t="shared" si="162"/>
        <v>4</v>
      </c>
      <c r="AX207" s="7">
        <f t="shared" si="163"/>
        <v>3</v>
      </c>
      <c r="AY207" s="7">
        <f t="shared" si="164"/>
        <v>4</v>
      </c>
      <c r="AZ207" s="7">
        <f t="shared" si="165"/>
        <v>3</v>
      </c>
      <c r="BA207" s="7">
        <f t="shared" si="166"/>
        <v>1</v>
      </c>
      <c r="BB207" s="7">
        <f t="shared" si="167"/>
        <v>4</v>
      </c>
      <c r="BC207" s="7">
        <f t="shared" si="168"/>
        <v>4</v>
      </c>
      <c r="BD207" s="7">
        <f t="shared" si="169"/>
        <v>5</v>
      </c>
      <c r="BE207" s="7">
        <f t="shared" si="170"/>
        <v>2</v>
      </c>
      <c r="BF207" s="8">
        <f t="shared" si="133"/>
        <v>91</v>
      </c>
      <c r="BG207" s="8">
        <f t="shared" si="134"/>
        <v>3.64</v>
      </c>
      <c r="BH207" s="8">
        <f t="shared" si="135"/>
        <v>23</v>
      </c>
      <c r="BI207" s="8">
        <f t="shared" si="136"/>
        <v>4.5999999999999996</v>
      </c>
      <c r="BJ207" s="8">
        <f t="shared" si="137"/>
        <v>16</v>
      </c>
      <c r="BK207" s="8">
        <f t="shared" si="138"/>
        <v>3.2</v>
      </c>
      <c r="BL207" s="8">
        <f t="shared" si="139"/>
        <v>17</v>
      </c>
      <c r="BM207" s="8">
        <f t="shared" si="140"/>
        <v>3.4</v>
      </c>
      <c r="BN207" s="8">
        <f t="shared" si="141"/>
        <v>19</v>
      </c>
      <c r="BO207" s="8">
        <f t="shared" si="142"/>
        <v>3.8</v>
      </c>
      <c r="BP207" s="8">
        <f t="shared" si="143"/>
        <v>16</v>
      </c>
      <c r="BQ207" s="8">
        <f t="shared" si="144"/>
        <v>3.2</v>
      </c>
    </row>
    <row r="208" spans="1:69" x14ac:dyDescent="0.25">
      <c r="A208">
        <v>38942</v>
      </c>
      <c r="B208">
        <v>1</v>
      </c>
      <c r="C208">
        <v>1982</v>
      </c>
      <c r="D208">
        <f t="shared" si="145"/>
        <v>42</v>
      </c>
      <c r="E208" s="1">
        <v>45597.404999999999</v>
      </c>
      <c r="F208" t="s">
        <v>99</v>
      </c>
      <c r="G208">
        <v>1</v>
      </c>
      <c r="H208" s="4">
        <v>4</v>
      </c>
      <c r="I208" s="4">
        <v>5</v>
      </c>
      <c r="J208" s="4">
        <v>1</v>
      </c>
      <c r="K208" s="4">
        <v>4</v>
      </c>
      <c r="L208" s="4">
        <v>5</v>
      </c>
      <c r="M208" s="4">
        <v>4</v>
      </c>
      <c r="N208" s="4">
        <v>4</v>
      </c>
      <c r="O208" s="4">
        <v>4</v>
      </c>
      <c r="P208" s="4">
        <v>1</v>
      </c>
      <c r="Q208" s="4">
        <v>5</v>
      </c>
      <c r="R208" s="4">
        <v>1</v>
      </c>
      <c r="S208" s="4">
        <v>5</v>
      </c>
      <c r="T208" s="4">
        <v>4</v>
      </c>
      <c r="U208" s="4">
        <v>4</v>
      </c>
      <c r="V208" s="4">
        <v>4</v>
      </c>
      <c r="W208" s="4">
        <v>4</v>
      </c>
      <c r="X208" s="4">
        <v>2</v>
      </c>
      <c r="Y208" s="4">
        <v>4</v>
      </c>
      <c r="Z208" s="4">
        <v>5</v>
      </c>
      <c r="AA208" s="4">
        <v>5</v>
      </c>
      <c r="AB208" s="4">
        <v>1</v>
      </c>
      <c r="AC208" s="4">
        <v>3</v>
      </c>
      <c r="AD208" s="4">
        <v>5</v>
      </c>
      <c r="AE208" s="4">
        <v>5</v>
      </c>
      <c r="AF208" s="4">
        <v>5</v>
      </c>
      <c r="AG208" s="7">
        <f t="shared" si="146"/>
        <v>4</v>
      </c>
      <c r="AH208" s="7">
        <f t="shared" si="147"/>
        <v>5</v>
      </c>
      <c r="AI208" s="7">
        <f t="shared" si="148"/>
        <v>5</v>
      </c>
      <c r="AJ208" s="7">
        <f t="shared" si="149"/>
        <v>4</v>
      </c>
      <c r="AK208" s="7">
        <f t="shared" si="150"/>
        <v>5</v>
      </c>
      <c r="AL208" s="7">
        <f t="shared" si="151"/>
        <v>4</v>
      </c>
      <c r="AM208" s="7">
        <f t="shared" si="152"/>
        <v>4</v>
      </c>
      <c r="AN208" s="7">
        <f t="shared" si="153"/>
        <v>4</v>
      </c>
      <c r="AO208" s="7">
        <f t="shared" si="154"/>
        <v>5</v>
      </c>
      <c r="AP208" s="7">
        <f t="shared" si="155"/>
        <v>5</v>
      </c>
      <c r="AQ208" s="7">
        <f t="shared" si="156"/>
        <v>5</v>
      </c>
      <c r="AR208" s="7">
        <f t="shared" si="157"/>
        <v>5</v>
      </c>
      <c r="AS208" s="7">
        <f t="shared" si="158"/>
        <v>4</v>
      </c>
      <c r="AT208" s="7">
        <f t="shared" si="159"/>
        <v>4</v>
      </c>
      <c r="AU208" s="7">
        <f t="shared" si="160"/>
        <v>4</v>
      </c>
      <c r="AV208" s="7">
        <f t="shared" si="161"/>
        <v>4</v>
      </c>
      <c r="AW208" s="7">
        <f t="shared" si="162"/>
        <v>4</v>
      </c>
      <c r="AX208" s="7">
        <f t="shared" si="163"/>
        <v>4</v>
      </c>
      <c r="AY208" s="7">
        <f t="shared" si="164"/>
        <v>5</v>
      </c>
      <c r="AZ208" s="7">
        <f t="shared" si="165"/>
        <v>5</v>
      </c>
      <c r="BA208" s="7">
        <f t="shared" si="166"/>
        <v>5</v>
      </c>
      <c r="BB208" s="7">
        <f t="shared" si="167"/>
        <v>3</v>
      </c>
      <c r="BC208" s="7">
        <f t="shared" si="168"/>
        <v>5</v>
      </c>
      <c r="BD208" s="7">
        <f t="shared" si="169"/>
        <v>5</v>
      </c>
      <c r="BE208" s="7">
        <f t="shared" si="170"/>
        <v>5</v>
      </c>
      <c r="BF208" s="8">
        <f t="shared" si="133"/>
        <v>112</v>
      </c>
      <c r="BG208" s="8">
        <f t="shared" si="134"/>
        <v>4.4800000000000004</v>
      </c>
      <c r="BH208" s="8">
        <f t="shared" si="135"/>
        <v>23</v>
      </c>
      <c r="BI208" s="8">
        <f t="shared" si="136"/>
        <v>4.5999999999999996</v>
      </c>
      <c r="BJ208" s="8">
        <f t="shared" si="137"/>
        <v>22</v>
      </c>
      <c r="BK208" s="8">
        <f t="shared" si="138"/>
        <v>4.4000000000000004</v>
      </c>
      <c r="BL208" s="8">
        <f t="shared" si="139"/>
        <v>22</v>
      </c>
      <c r="BM208" s="8">
        <f t="shared" si="140"/>
        <v>4.4000000000000004</v>
      </c>
      <c r="BN208" s="8">
        <f t="shared" si="141"/>
        <v>22</v>
      </c>
      <c r="BO208" s="8">
        <f t="shared" si="142"/>
        <v>4.4000000000000004</v>
      </c>
      <c r="BP208" s="8">
        <f t="shared" si="143"/>
        <v>23</v>
      </c>
      <c r="BQ208" s="8">
        <f t="shared" si="144"/>
        <v>4.5999999999999996</v>
      </c>
    </row>
    <row r="209" spans="1:69" x14ac:dyDescent="0.25">
      <c r="A209">
        <v>38925</v>
      </c>
      <c r="B209">
        <v>0</v>
      </c>
      <c r="C209">
        <v>1981</v>
      </c>
      <c r="D209">
        <f t="shared" si="145"/>
        <v>43</v>
      </c>
      <c r="E209" s="1">
        <v>45597.406643518516</v>
      </c>
      <c r="F209" t="s">
        <v>107</v>
      </c>
      <c r="G209">
        <v>1</v>
      </c>
      <c r="H209" s="4">
        <v>4</v>
      </c>
      <c r="I209" s="4">
        <v>5</v>
      </c>
      <c r="J209" s="4">
        <v>1</v>
      </c>
      <c r="K209" s="4">
        <v>4</v>
      </c>
      <c r="L209" s="4">
        <v>4</v>
      </c>
      <c r="M209" s="4">
        <v>4</v>
      </c>
      <c r="N209" s="4">
        <v>4</v>
      </c>
      <c r="O209" s="4">
        <v>4</v>
      </c>
      <c r="P209" s="4">
        <v>2</v>
      </c>
      <c r="Q209" s="4">
        <v>4</v>
      </c>
      <c r="R209" s="4">
        <v>2</v>
      </c>
      <c r="S209" s="4">
        <v>4</v>
      </c>
      <c r="T209" s="4">
        <v>4</v>
      </c>
      <c r="U209" s="4">
        <v>4</v>
      </c>
      <c r="V209" s="4">
        <v>4</v>
      </c>
      <c r="W209" s="4">
        <v>5</v>
      </c>
      <c r="X209" s="4">
        <v>2</v>
      </c>
      <c r="Y209" s="4">
        <v>4</v>
      </c>
      <c r="Z209" s="4">
        <v>4</v>
      </c>
      <c r="AA209" s="4">
        <v>4</v>
      </c>
      <c r="AB209" s="4">
        <v>2</v>
      </c>
      <c r="AC209" s="4">
        <v>4</v>
      </c>
      <c r="AD209" s="4">
        <v>4</v>
      </c>
      <c r="AE209" s="4">
        <v>4</v>
      </c>
      <c r="AF209" s="4">
        <v>4</v>
      </c>
      <c r="AG209" s="7">
        <f t="shared" si="146"/>
        <v>4</v>
      </c>
      <c r="AH209" s="7">
        <f t="shared" si="147"/>
        <v>5</v>
      </c>
      <c r="AI209" s="7">
        <f t="shared" si="148"/>
        <v>5</v>
      </c>
      <c r="AJ209" s="7">
        <f t="shared" si="149"/>
        <v>4</v>
      </c>
      <c r="AK209" s="7">
        <f t="shared" si="150"/>
        <v>4</v>
      </c>
      <c r="AL209" s="7">
        <f t="shared" si="151"/>
        <v>4</v>
      </c>
      <c r="AM209" s="7">
        <f t="shared" si="152"/>
        <v>4</v>
      </c>
      <c r="AN209" s="7">
        <f t="shared" si="153"/>
        <v>4</v>
      </c>
      <c r="AO209" s="7">
        <f t="shared" si="154"/>
        <v>4</v>
      </c>
      <c r="AP209" s="7">
        <f t="shared" si="155"/>
        <v>4</v>
      </c>
      <c r="AQ209" s="7">
        <f t="shared" si="156"/>
        <v>4</v>
      </c>
      <c r="AR209" s="7">
        <f t="shared" si="157"/>
        <v>4</v>
      </c>
      <c r="AS209" s="7">
        <f t="shared" si="158"/>
        <v>4</v>
      </c>
      <c r="AT209" s="7">
        <f t="shared" si="159"/>
        <v>4</v>
      </c>
      <c r="AU209" s="7">
        <f t="shared" si="160"/>
        <v>4</v>
      </c>
      <c r="AV209" s="7">
        <f t="shared" si="161"/>
        <v>5</v>
      </c>
      <c r="AW209" s="7">
        <f t="shared" si="162"/>
        <v>4</v>
      </c>
      <c r="AX209" s="7">
        <f t="shared" si="163"/>
        <v>4</v>
      </c>
      <c r="AY209" s="7">
        <f t="shared" si="164"/>
        <v>4</v>
      </c>
      <c r="AZ209" s="7">
        <f t="shared" si="165"/>
        <v>4</v>
      </c>
      <c r="BA209" s="7">
        <f t="shared" si="166"/>
        <v>4</v>
      </c>
      <c r="BB209" s="7">
        <f t="shared" si="167"/>
        <v>4</v>
      </c>
      <c r="BC209" s="7">
        <f t="shared" si="168"/>
        <v>4</v>
      </c>
      <c r="BD209" s="7">
        <f t="shared" si="169"/>
        <v>4</v>
      </c>
      <c r="BE209" s="7">
        <f t="shared" si="170"/>
        <v>4</v>
      </c>
      <c r="BF209" s="8">
        <f t="shared" si="133"/>
        <v>103</v>
      </c>
      <c r="BG209" s="8">
        <f t="shared" si="134"/>
        <v>4.12</v>
      </c>
      <c r="BH209" s="8">
        <f t="shared" si="135"/>
        <v>22</v>
      </c>
      <c r="BI209" s="8">
        <f t="shared" si="136"/>
        <v>4.4000000000000004</v>
      </c>
      <c r="BJ209" s="8">
        <f t="shared" si="137"/>
        <v>20</v>
      </c>
      <c r="BK209" s="8">
        <f t="shared" si="138"/>
        <v>4</v>
      </c>
      <c r="BL209" s="8">
        <f t="shared" si="139"/>
        <v>20</v>
      </c>
      <c r="BM209" s="8">
        <f t="shared" si="140"/>
        <v>4</v>
      </c>
      <c r="BN209" s="8">
        <f t="shared" si="141"/>
        <v>21</v>
      </c>
      <c r="BO209" s="8">
        <f t="shared" si="142"/>
        <v>4.2</v>
      </c>
      <c r="BP209" s="8">
        <f t="shared" si="143"/>
        <v>20</v>
      </c>
      <c r="BQ209" s="8">
        <f t="shared" si="144"/>
        <v>4</v>
      </c>
    </row>
    <row r="210" spans="1:69" x14ac:dyDescent="0.25">
      <c r="A210">
        <v>38944</v>
      </c>
      <c r="B210">
        <v>0</v>
      </c>
      <c r="C210">
        <v>1969</v>
      </c>
      <c r="D210">
        <f t="shared" si="145"/>
        <v>55</v>
      </c>
      <c r="E210" s="1">
        <v>45597.409409722219</v>
      </c>
      <c r="F210" t="s">
        <v>99</v>
      </c>
      <c r="G210">
        <v>1</v>
      </c>
      <c r="H210" s="4">
        <v>4</v>
      </c>
      <c r="I210" s="4">
        <v>4</v>
      </c>
      <c r="J210" s="4">
        <v>4</v>
      </c>
      <c r="K210" s="4">
        <v>4</v>
      </c>
      <c r="L210" s="4">
        <v>2</v>
      </c>
      <c r="M210" s="4">
        <v>2</v>
      </c>
      <c r="N210" s="4">
        <v>2</v>
      </c>
      <c r="O210" s="4">
        <v>2</v>
      </c>
      <c r="P210" s="4">
        <v>2</v>
      </c>
      <c r="Q210" s="4">
        <v>2</v>
      </c>
      <c r="R210" s="4">
        <v>2</v>
      </c>
      <c r="S210" s="4">
        <v>3</v>
      </c>
      <c r="T210" s="4">
        <v>4</v>
      </c>
      <c r="U210" s="4">
        <v>4</v>
      </c>
      <c r="V210" s="4">
        <v>4</v>
      </c>
      <c r="W210" s="4">
        <v>4</v>
      </c>
      <c r="X210" s="4">
        <v>3</v>
      </c>
      <c r="Y210" s="4">
        <v>4</v>
      </c>
      <c r="Z210" s="4">
        <v>4</v>
      </c>
      <c r="AA210" s="4">
        <v>4</v>
      </c>
      <c r="AB210" s="4">
        <v>3</v>
      </c>
      <c r="AC210" s="4">
        <v>4</v>
      </c>
      <c r="AD210" s="4">
        <v>4</v>
      </c>
      <c r="AE210" s="4">
        <v>4</v>
      </c>
      <c r="AF210" s="4">
        <v>2</v>
      </c>
      <c r="AG210" s="7">
        <f t="shared" si="146"/>
        <v>4</v>
      </c>
      <c r="AH210" s="7">
        <f t="shared" si="147"/>
        <v>4</v>
      </c>
      <c r="AI210" s="7">
        <f t="shared" si="148"/>
        <v>2</v>
      </c>
      <c r="AJ210" s="7">
        <f t="shared" si="149"/>
        <v>4</v>
      </c>
      <c r="AK210" s="7">
        <f t="shared" si="150"/>
        <v>2</v>
      </c>
      <c r="AL210" s="7">
        <f t="shared" si="151"/>
        <v>2</v>
      </c>
      <c r="AM210" s="7">
        <f t="shared" si="152"/>
        <v>2</v>
      </c>
      <c r="AN210" s="7">
        <f t="shared" si="153"/>
        <v>2</v>
      </c>
      <c r="AO210" s="7">
        <f t="shared" si="154"/>
        <v>4</v>
      </c>
      <c r="AP210" s="7">
        <f t="shared" si="155"/>
        <v>2</v>
      </c>
      <c r="AQ210" s="7">
        <f t="shared" si="156"/>
        <v>4</v>
      </c>
      <c r="AR210" s="7">
        <f t="shared" si="157"/>
        <v>3</v>
      </c>
      <c r="AS210" s="7">
        <f t="shared" si="158"/>
        <v>4</v>
      </c>
      <c r="AT210" s="7">
        <f t="shared" si="159"/>
        <v>4</v>
      </c>
      <c r="AU210" s="7">
        <f t="shared" si="160"/>
        <v>4</v>
      </c>
      <c r="AV210" s="7">
        <f t="shared" si="161"/>
        <v>4</v>
      </c>
      <c r="AW210" s="7">
        <f t="shared" si="162"/>
        <v>3</v>
      </c>
      <c r="AX210" s="7">
        <f t="shared" si="163"/>
        <v>4</v>
      </c>
      <c r="AY210" s="7">
        <f t="shared" si="164"/>
        <v>4</v>
      </c>
      <c r="AZ210" s="7">
        <f t="shared" si="165"/>
        <v>4</v>
      </c>
      <c r="BA210" s="7">
        <f t="shared" si="166"/>
        <v>3</v>
      </c>
      <c r="BB210" s="7">
        <f t="shared" si="167"/>
        <v>4</v>
      </c>
      <c r="BC210" s="7">
        <f t="shared" si="168"/>
        <v>4</v>
      </c>
      <c r="BD210" s="7">
        <f t="shared" si="169"/>
        <v>4</v>
      </c>
      <c r="BE210" s="7">
        <f t="shared" si="170"/>
        <v>2</v>
      </c>
      <c r="BF210" s="8">
        <f t="shared" si="133"/>
        <v>83</v>
      </c>
      <c r="BG210" s="8">
        <f t="shared" si="134"/>
        <v>3.32</v>
      </c>
      <c r="BH210" s="8">
        <f t="shared" si="135"/>
        <v>16</v>
      </c>
      <c r="BI210" s="8">
        <f t="shared" si="136"/>
        <v>3.2</v>
      </c>
      <c r="BJ210" s="8">
        <f t="shared" si="137"/>
        <v>12</v>
      </c>
      <c r="BK210" s="8">
        <f t="shared" si="138"/>
        <v>2.4</v>
      </c>
      <c r="BL210" s="8">
        <f t="shared" si="139"/>
        <v>19</v>
      </c>
      <c r="BM210" s="8">
        <f t="shared" si="140"/>
        <v>3.8</v>
      </c>
      <c r="BN210" s="8">
        <f t="shared" si="141"/>
        <v>19</v>
      </c>
      <c r="BO210" s="8">
        <f t="shared" si="142"/>
        <v>3.8</v>
      </c>
      <c r="BP210" s="8">
        <f t="shared" si="143"/>
        <v>17</v>
      </c>
      <c r="BQ210" s="8">
        <f t="shared" si="144"/>
        <v>3.4</v>
      </c>
    </row>
    <row r="211" spans="1:69" x14ac:dyDescent="0.25">
      <c r="A211">
        <v>38882</v>
      </c>
      <c r="B211">
        <v>1</v>
      </c>
      <c r="C211">
        <v>1999</v>
      </c>
      <c r="D211">
        <f t="shared" si="145"/>
        <v>25</v>
      </c>
      <c r="E211" s="1">
        <v>45597.419745370367</v>
      </c>
      <c r="F211" t="s">
        <v>101</v>
      </c>
      <c r="H211" s="4">
        <v>4</v>
      </c>
      <c r="I211" s="4">
        <v>4</v>
      </c>
      <c r="J211" s="4">
        <v>4</v>
      </c>
      <c r="K211" s="4">
        <v>4</v>
      </c>
      <c r="L211" s="4">
        <v>4</v>
      </c>
      <c r="M211" s="4">
        <v>4</v>
      </c>
      <c r="N211" s="4">
        <v>2</v>
      </c>
      <c r="O211" s="4">
        <v>4</v>
      </c>
      <c r="P211" s="4">
        <v>2</v>
      </c>
      <c r="Q211" s="4">
        <v>4</v>
      </c>
      <c r="R211" s="4">
        <v>2</v>
      </c>
      <c r="S211" s="4">
        <v>4</v>
      </c>
      <c r="T211" s="4">
        <v>5</v>
      </c>
      <c r="U211" s="4">
        <v>5</v>
      </c>
      <c r="V211" s="4">
        <v>4</v>
      </c>
      <c r="W211" s="4">
        <v>4</v>
      </c>
      <c r="X211" s="4">
        <v>1</v>
      </c>
      <c r="Y211" s="4">
        <v>5</v>
      </c>
      <c r="Z211" s="4">
        <v>5</v>
      </c>
      <c r="AA211" s="4">
        <v>4</v>
      </c>
      <c r="AB211" s="4">
        <v>2</v>
      </c>
      <c r="AC211" s="4">
        <v>4</v>
      </c>
      <c r="AD211" s="4">
        <v>4</v>
      </c>
      <c r="AE211" s="4">
        <v>4</v>
      </c>
      <c r="AF211" s="4">
        <v>4</v>
      </c>
      <c r="AG211" s="7">
        <f t="shared" si="146"/>
        <v>4</v>
      </c>
      <c r="AH211" s="7">
        <f t="shared" si="147"/>
        <v>4</v>
      </c>
      <c r="AI211" s="7">
        <f t="shared" si="148"/>
        <v>2</v>
      </c>
      <c r="AJ211" s="7">
        <f t="shared" si="149"/>
        <v>4</v>
      </c>
      <c r="AK211" s="7">
        <f t="shared" si="150"/>
        <v>4</v>
      </c>
      <c r="AL211" s="7">
        <f t="shared" si="151"/>
        <v>4</v>
      </c>
      <c r="AM211" s="7">
        <f t="shared" si="152"/>
        <v>2</v>
      </c>
      <c r="AN211" s="7">
        <f t="shared" si="153"/>
        <v>4</v>
      </c>
      <c r="AO211" s="7">
        <f t="shared" si="154"/>
        <v>4</v>
      </c>
      <c r="AP211" s="7">
        <f t="shared" si="155"/>
        <v>4</v>
      </c>
      <c r="AQ211" s="7">
        <f t="shared" si="156"/>
        <v>4</v>
      </c>
      <c r="AR211" s="7">
        <f t="shared" si="157"/>
        <v>4</v>
      </c>
      <c r="AS211" s="7">
        <f t="shared" si="158"/>
        <v>5</v>
      </c>
      <c r="AT211" s="7">
        <f t="shared" si="159"/>
        <v>5</v>
      </c>
      <c r="AU211" s="7">
        <f t="shared" si="160"/>
        <v>4</v>
      </c>
      <c r="AV211" s="7">
        <f t="shared" si="161"/>
        <v>4</v>
      </c>
      <c r="AW211" s="7">
        <f t="shared" si="162"/>
        <v>5</v>
      </c>
      <c r="AX211" s="7">
        <f t="shared" si="163"/>
        <v>5</v>
      </c>
      <c r="AY211" s="7">
        <f t="shared" si="164"/>
        <v>5</v>
      </c>
      <c r="AZ211" s="7">
        <f t="shared" si="165"/>
        <v>4</v>
      </c>
      <c r="BA211" s="7">
        <f t="shared" si="166"/>
        <v>4</v>
      </c>
      <c r="BB211" s="7">
        <f t="shared" si="167"/>
        <v>4</v>
      </c>
      <c r="BC211" s="7">
        <f t="shared" si="168"/>
        <v>4</v>
      </c>
      <c r="BD211" s="7">
        <f t="shared" si="169"/>
        <v>4</v>
      </c>
      <c r="BE211" s="7">
        <f t="shared" si="170"/>
        <v>4</v>
      </c>
      <c r="BF211" s="8">
        <f t="shared" si="133"/>
        <v>101</v>
      </c>
      <c r="BG211" s="8">
        <f t="shared" si="134"/>
        <v>4.04</v>
      </c>
      <c r="BH211" s="8">
        <f t="shared" si="135"/>
        <v>18</v>
      </c>
      <c r="BI211" s="8">
        <f t="shared" si="136"/>
        <v>3.6</v>
      </c>
      <c r="BJ211" s="8">
        <f t="shared" si="137"/>
        <v>18</v>
      </c>
      <c r="BK211" s="8">
        <f t="shared" si="138"/>
        <v>3.6</v>
      </c>
      <c r="BL211" s="8">
        <f t="shared" si="139"/>
        <v>22</v>
      </c>
      <c r="BM211" s="8">
        <f t="shared" si="140"/>
        <v>4.4000000000000004</v>
      </c>
      <c r="BN211" s="8">
        <f t="shared" si="141"/>
        <v>23</v>
      </c>
      <c r="BO211" s="8">
        <f t="shared" si="142"/>
        <v>4.5999999999999996</v>
      </c>
      <c r="BP211" s="8">
        <f t="shared" si="143"/>
        <v>20</v>
      </c>
      <c r="BQ211" s="8">
        <f t="shared" si="144"/>
        <v>4</v>
      </c>
    </row>
    <row r="212" spans="1:69" x14ac:dyDescent="0.25">
      <c r="A212">
        <v>38964</v>
      </c>
      <c r="B212">
        <v>0</v>
      </c>
      <c r="C212">
        <v>1961</v>
      </c>
      <c r="D212">
        <f t="shared" si="145"/>
        <v>63</v>
      </c>
      <c r="E212" s="1">
        <v>45597.430092592593</v>
      </c>
      <c r="F212" t="s">
        <v>107</v>
      </c>
      <c r="G212">
        <v>1</v>
      </c>
      <c r="H212" s="4">
        <v>4</v>
      </c>
      <c r="I212" s="4">
        <v>4</v>
      </c>
      <c r="J212" s="4">
        <v>1</v>
      </c>
      <c r="K212" s="4">
        <v>5</v>
      </c>
      <c r="L212" s="4">
        <v>5</v>
      </c>
      <c r="M212" s="4">
        <v>4</v>
      </c>
      <c r="N212" s="4">
        <v>4</v>
      </c>
      <c r="O212" s="4">
        <v>4</v>
      </c>
      <c r="P212" s="4">
        <v>2</v>
      </c>
      <c r="Q212" s="4">
        <v>4</v>
      </c>
      <c r="R212" s="4">
        <v>4</v>
      </c>
      <c r="S212" s="4">
        <v>4</v>
      </c>
      <c r="T212" s="4">
        <v>4</v>
      </c>
      <c r="U212" s="4">
        <v>4</v>
      </c>
      <c r="V212" s="4">
        <v>4</v>
      </c>
      <c r="W212" s="4">
        <v>4</v>
      </c>
      <c r="X212" s="4">
        <v>3</v>
      </c>
      <c r="Y212" s="4">
        <v>3</v>
      </c>
      <c r="Z212" s="4">
        <v>3</v>
      </c>
      <c r="AA212" s="4">
        <v>3</v>
      </c>
      <c r="AB212" s="4">
        <v>2</v>
      </c>
      <c r="AC212" s="4">
        <v>3</v>
      </c>
      <c r="AD212" s="4">
        <v>3</v>
      </c>
      <c r="AE212" s="4">
        <v>3</v>
      </c>
      <c r="AF212" s="4">
        <v>4</v>
      </c>
      <c r="AG212" s="7">
        <f t="shared" si="146"/>
        <v>4</v>
      </c>
      <c r="AH212" s="7">
        <f t="shared" si="147"/>
        <v>4</v>
      </c>
      <c r="AI212" s="7">
        <f t="shared" si="148"/>
        <v>5</v>
      </c>
      <c r="AJ212" s="7">
        <f t="shared" si="149"/>
        <v>5</v>
      </c>
      <c r="AK212" s="7">
        <f t="shared" si="150"/>
        <v>5</v>
      </c>
      <c r="AL212" s="7">
        <f t="shared" si="151"/>
        <v>4</v>
      </c>
      <c r="AM212" s="7">
        <f t="shared" si="152"/>
        <v>4</v>
      </c>
      <c r="AN212" s="7">
        <f t="shared" si="153"/>
        <v>4</v>
      </c>
      <c r="AO212" s="7">
        <f t="shared" si="154"/>
        <v>4</v>
      </c>
      <c r="AP212" s="7">
        <f t="shared" si="155"/>
        <v>4</v>
      </c>
      <c r="AQ212" s="7">
        <f t="shared" si="156"/>
        <v>2</v>
      </c>
      <c r="AR212" s="7">
        <f t="shared" si="157"/>
        <v>4</v>
      </c>
      <c r="AS212" s="7">
        <f t="shared" si="158"/>
        <v>4</v>
      </c>
      <c r="AT212" s="7">
        <f t="shared" si="159"/>
        <v>4</v>
      </c>
      <c r="AU212" s="7">
        <f t="shared" si="160"/>
        <v>4</v>
      </c>
      <c r="AV212" s="7">
        <f t="shared" si="161"/>
        <v>4</v>
      </c>
      <c r="AW212" s="7">
        <f t="shared" si="162"/>
        <v>3</v>
      </c>
      <c r="AX212" s="7">
        <f t="shared" si="163"/>
        <v>3</v>
      </c>
      <c r="AY212" s="7">
        <f t="shared" si="164"/>
        <v>3</v>
      </c>
      <c r="AZ212" s="7">
        <f t="shared" si="165"/>
        <v>3</v>
      </c>
      <c r="BA212" s="7">
        <f t="shared" si="166"/>
        <v>4</v>
      </c>
      <c r="BB212" s="7">
        <f t="shared" si="167"/>
        <v>3</v>
      </c>
      <c r="BC212" s="7">
        <f t="shared" si="168"/>
        <v>3</v>
      </c>
      <c r="BD212" s="7">
        <f t="shared" si="169"/>
        <v>3</v>
      </c>
      <c r="BE212" s="7">
        <f t="shared" si="170"/>
        <v>4</v>
      </c>
      <c r="BF212" s="8">
        <f t="shared" si="133"/>
        <v>94</v>
      </c>
      <c r="BG212" s="8">
        <f t="shared" si="134"/>
        <v>3.76</v>
      </c>
      <c r="BH212" s="8">
        <f t="shared" si="135"/>
        <v>23</v>
      </c>
      <c r="BI212" s="8">
        <f t="shared" si="136"/>
        <v>4.5999999999999996</v>
      </c>
      <c r="BJ212" s="8">
        <f t="shared" si="137"/>
        <v>20</v>
      </c>
      <c r="BK212" s="8">
        <f t="shared" si="138"/>
        <v>4</v>
      </c>
      <c r="BL212" s="8">
        <f t="shared" si="139"/>
        <v>18</v>
      </c>
      <c r="BM212" s="8">
        <f t="shared" si="140"/>
        <v>3.6</v>
      </c>
      <c r="BN212" s="8">
        <f t="shared" si="141"/>
        <v>16</v>
      </c>
      <c r="BO212" s="8">
        <f t="shared" si="142"/>
        <v>3.2</v>
      </c>
      <c r="BP212" s="8">
        <f t="shared" si="143"/>
        <v>17</v>
      </c>
      <c r="BQ212" s="8">
        <f t="shared" si="144"/>
        <v>3.4</v>
      </c>
    </row>
    <row r="213" spans="1:69" x14ac:dyDescent="0.25">
      <c r="A213">
        <v>38979</v>
      </c>
      <c r="B213">
        <v>0</v>
      </c>
      <c r="C213">
        <v>1984</v>
      </c>
      <c r="D213">
        <f t="shared" si="145"/>
        <v>40</v>
      </c>
      <c r="E213" s="1">
        <v>45597.447650462964</v>
      </c>
      <c r="F213" t="s">
        <v>122</v>
      </c>
      <c r="G213">
        <v>1</v>
      </c>
      <c r="H213" s="4">
        <v>4</v>
      </c>
      <c r="I213" s="4">
        <v>4</v>
      </c>
      <c r="J213" s="4">
        <v>1</v>
      </c>
      <c r="K213" s="4">
        <v>5</v>
      </c>
      <c r="L213" s="4">
        <v>5</v>
      </c>
      <c r="M213" s="4">
        <v>5</v>
      </c>
      <c r="N213" s="4">
        <v>5</v>
      </c>
      <c r="O213" s="4">
        <v>4</v>
      </c>
      <c r="P213" s="4">
        <v>2</v>
      </c>
      <c r="Q213" s="4">
        <v>4</v>
      </c>
      <c r="R213" s="4">
        <v>2</v>
      </c>
      <c r="S213" s="4">
        <v>4</v>
      </c>
      <c r="T213" s="4">
        <v>2</v>
      </c>
      <c r="U213" s="4">
        <v>2</v>
      </c>
      <c r="V213" s="4">
        <v>2</v>
      </c>
      <c r="W213" s="4">
        <v>4</v>
      </c>
      <c r="X213" s="4">
        <v>2</v>
      </c>
      <c r="Y213" s="4">
        <v>4</v>
      </c>
      <c r="Z213" s="4">
        <v>4</v>
      </c>
      <c r="AA213" s="4">
        <v>4</v>
      </c>
      <c r="AB213" s="4">
        <v>2</v>
      </c>
      <c r="AC213" s="4">
        <v>4</v>
      </c>
      <c r="AD213" s="4">
        <v>4</v>
      </c>
      <c r="AE213" s="4">
        <v>4</v>
      </c>
      <c r="AF213" s="4">
        <v>4</v>
      </c>
      <c r="AG213" s="7">
        <f t="shared" si="146"/>
        <v>4</v>
      </c>
      <c r="AH213" s="7">
        <f t="shared" si="147"/>
        <v>4</v>
      </c>
      <c r="AI213" s="7">
        <f t="shared" si="148"/>
        <v>5</v>
      </c>
      <c r="AJ213" s="7">
        <f t="shared" si="149"/>
        <v>5</v>
      </c>
      <c r="AK213" s="7">
        <f t="shared" si="150"/>
        <v>5</v>
      </c>
      <c r="AL213" s="7">
        <f t="shared" si="151"/>
        <v>5</v>
      </c>
      <c r="AM213" s="7">
        <f t="shared" si="152"/>
        <v>5</v>
      </c>
      <c r="AN213" s="7">
        <f t="shared" si="153"/>
        <v>4</v>
      </c>
      <c r="AO213" s="7">
        <f t="shared" si="154"/>
        <v>4</v>
      </c>
      <c r="AP213" s="7">
        <f t="shared" si="155"/>
        <v>4</v>
      </c>
      <c r="AQ213" s="7">
        <f t="shared" si="156"/>
        <v>4</v>
      </c>
      <c r="AR213" s="7">
        <f t="shared" si="157"/>
        <v>4</v>
      </c>
      <c r="AS213" s="7">
        <f t="shared" si="158"/>
        <v>2</v>
      </c>
      <c r="AT213" s="7">
        <f t="shared" si="159"/>
        <v>2</v>
      </c>
      <c r="AU213" s="7">
        <f t="shared" si="160"/>
        <v>2</v>
      </c>
      <c r="AV213" s="7">
        <f t="shared" si="161"/>
        <v>4</v>
      </c>
      <c r="AW213" s="7">
        <f t="shared" si="162"/>
        <v>4</v>
      </c>
      <c r="AX213" s="7">
        <f t="shared" si="163"/>
        <v>4</v>
      </c>
      <c r="AY213" s="7">
        <f t="shared" si="164"/>
        <v>4</v>
      </c>
      <c r="AZ213" s="7">
        <f t="shared" si="165"/>
        <v>4</v>
      </c>
      <c r="BA213" s="7">
        <f t="shared" si="166"/>
        <v>4</v>
      </c>
      <c r="BB213" s="7">
        <f t="shared" si="167"/>
        <v>4</v>
      </c>
      <c r="BC213" s="7">
        <f t="shared" si="168"/>
        <v>4</v>
      </c>
      <c r="BD213" s="7">
        <f t="shared" si="169"/>
        <v>4</v>
      </c>
      <c r="BE213" s="7">
        <f t="shared" si="170"/>
        <v>4</v>
      </c>
      <c r="BF213" s="8">
        <f t="shared" si="133"/>
        <v>99</v>
      </c>
      <c r="BG213" s="8">
        <f t="shared" si="134"/>
        <v>3.96</v>
      </c>
      <c r="BH213" s="8">
        <f t="shared" si="135"/>
        <v>23</v>
      </c>
      <c r="BI213" s="8">
        <f t="shared" si="136"/>
        <v>4.5999999999999996</v>
      </c>
      <c r="BJ213" s="8">
        <f t="shared" si="137"/>
        <v>22</v>
      </c>
      <c r="BK213" s="8">
        <f t="shared" si="138"/>
        <v>4.4000000000000004</v>
      </c>
      <c r="BL213" s="8">
        <f t="shared" si="139"/>
        <v>14</v>
      </c>
      <c r="BM213" s="8">
        <f t="shared" si="140"/>
        <v>2.8</v>
      </c>
      <c r="BN213" s="8">
        <f t="shared" si="141"/>
        <v>20</v>
      </c>
      <c r="BO213" s="8">
        <f t="shared" si="142"/>
        <v>4</v>
      </c>
      <c r="BP213" s="8">
        <f t="shared" si="143"/>
        <v>20</v>
      </c>
      <c r="BQ213" s="8">
        <f t="shared" si="144"/>
        <v>4</v>
      </c>
    </row>
    <row r="214" spans="1:69" x14ac:dyDescent="0.25">
      <c r="A214">
        <v>38990</v>
      </c>
      <c r="B214">
        <v>0</v>
      </c>
      <c r="C214">
        <v>1988</v>
      </c>
      <c r="D214">
        <f t="shared" si="145"/>
        <v>36</v>
      </c>
      <c r="E214" s="1">
        <v>45597.459328703706</v>
      </c>
      <c r="F214" t="s">
        <v>122</v>
      </c>
      <c r="G214">
        <v>1</v>
      </c>
      <c r="H214" s="4">
        <v>5</v>
      </c>
      <c r="I214" s="4">
        <v>5</v>
      </c>
      <c r="J214" s="4">
        <v>2</v>
      </c>
      <c r="K214" s="4">
        <v>2</v>
      </c>
      <c r="L214" s="4">
        <v>4</v>
      </c>
      <c r="M214" s="4">
        <v>4</v>
      </c>
      <c r="N214" s="4">
        <v>3</v>
      </c>
      <c r="O214" s="4">
        <v>4</v>
      </c>
      <c r="P214" s="4">
        <v>2</v>
      </c>
      <c r="Q214" s="4">
        <v>3</v>
      </c>
      <c r="R214" s="4">
        <v>2</v>
      </c>
      <c r="S214" s="4">
        <v>4</v>
      </c>
      <c r="T214" s="4">
        <v>3</v>
      </c>
      <c r="U214" s="4">
        <v>4</v>
      </c>
      <c r="V214" s="4">
        <v>4</v>
      </c>
      <c r="W214" s="4">
        <v>5</v>
      </c>
      <c r="X214" s="4">
        <v>2</v>
      </c>
      <c r="Y214" s="4">
        <v>5</v>
      </c>
      <c r="Z214" s="4">
        <v>5</v>
      </c>
      <c r="AA214" s="4">
        <v>5</v>
      </c>
      <c r="AB214" s="4">
        <v>1</v>
      </c>
      <c r="AC214" s="4">
        <v>4</v>
      </c>
      <c r="AD214" s="4">
        <v>5</v>
      </c>
      <c r="AE214" s="4">
        <v>5</v>
      </c>
      <c r="AF214" s="4">
        <v>5</v>
      </c>
      <c r="AG214" s="7">
        <f t="shared" si="146"/>
        <v>5</v>
      </c>
      <c r="AH214" s="7">
        <f t="shared" si="147"/>
        <v>5</v>
      </c>
      <c r="AI214" s="7">
        <f t="shared" si="148"/>
        <v>4</v>
      </c>
      <c r="AJ214" s="7">
        <f t="shared" si="149"/>
        <v>2</v>
      </c>
      <c r="AK214" s="7">
        <f t="shared" si="150"/>
        <v>4</v>
      </c>
      <c r="AL214" s="7">
        <f t="shared" si="151"/>
        <v>4</v>
      </c>
      <c r="AM214" s="7">
        <f t="shared" si="152"/>
        <v>3</v>
      </c>
      <c r="AN214" s="7">
        <f t="shared" si="153"/>
        <v>4</v>
      </c>
      <c r="AO214" s="7">
        <f t="shared" si="154"/>
        <v>4</v>
      </c>
      <c r="AP214" s="7">
        <f t="shared" si="155"/>
        <v>3</v>
      </c>
      <c r="AQ214" s="7">
        <f t="shared" si="156"/>
        <v>4</v>
      </c>
      <c r="AR214" s="7">
        <f t="shared" si="157"/>
        <v>4</v>
      </c>
      <c r="AS214" s="7">
        <f t="shared" si="158"/>
        <v>3</v>
      </c>
      <c r="AT214" s="7">
        <f t="shared" si="159"/>
        <v>4</v>
      </c>
      <c r="AU214" s="7">
        <f t="shared" si="160"/>
        <v>4</v>
      </c>
      <c r="AV214" s="7">
        <f t="shared" si="161"/>
        <v>5</v>
      </c>
      <c r="AW214" s="7">
        <f t="shared" si="162"/>
        <v>4</v>
      </c>
      <c r="AX214" s="7">
        <f t="shared" si="163"/>
        <v>5</v>
      </c>
      <c r="AY214" s="7">
        <f t="shared" si="164"/>
        <v>5</v>
      </c>
      <c r="AZ214" s="7">
        <f t="shared" si="165"/>
        <v>5</v>
      </c>
      <c r="BA214" s="7">
        <f t="shared" si="166"/>
        <v>5</v>
      </c>
      <c r="BB214" s="7">
        <f t="shared" si="167"/>
        <v>4</v>
      </c>
      <c r="BC214" s="7">
        <f t="shared" si="168"/>
        <v>5</v>
      </c>
      <c r="BD214" s="7">
        <f t="shared" si="169"/>
        <v>5</v>
      </c>
      <c r="BE214" s="7">
        <f t="shared" si="170"/>
        <v>5</v>
      </c>
      <c r="BF214" s="8">
        <f t="shared" si="133"/>
        <v>105</v>
      </c>
      <c r="BG214" s="8">
        <f t="shared" si="134"/>
        <v>4.2</v>
      </c>
      <c r="BH214" s="8">
        <f t="shared" si="135"/>
        <v>20</v>
      </c>
      <c r="BI214" s="8">
        <f t="shared" si="136"/>
        <v>4</v>
      </c>
      <c r="BJ214" s="8">
        <f t="shared" si="137"/>
        <v>18</v>
      </c>
      <c r="BK214" s="8">
        <f t="shared" si="138"/>
        <v>3.6</v>
      </c>
      <c r="BL214" s="8">
        <f t="shared" si="139"/>
        <v>19</v>
      </c>
      <c r="BM214" s="8">
        <f t="shared" si="140"/>
        <v>3.8</v>
      </c>
      <c r="BN214" s="8">
        <f t="shared" si="141"/>
        <v>24</v>
      </c>
      <c r="BO214" s="8">
        <f t="shared" si="142"/>
        <v>4.8</v>
      </c>
      <c r="BP214" s="8">
        <f t="shared" si="143"/>
        <v>24</v>
      </c>
      <c r="BQ214" s="8">
        <f t="shared" si="144"/>
        <v>4.8</v>
      </c>
    </row>
    <row r="215" spans="1:69" x14ac:dyDescent="0.25">
      <c r="A215">
        <v>38995</v>
      </c>
      <c r="B215">
        <v>0</v>
      </c>
      <c r="C215">
        <v>2003</v>
      </c>
      <c r="D215">
        <f t="shared" si="145"/>
        <v>21</v>
      </c>
      <c r="E215" s="1">
        <v>45597.46875</v>
      </c>
      <c r="F215" t="s">
        <v>107</v>
      </c>
      <c r="G215">
        <v>1</v>
      </c>
      <c r="H215" s="4">
        <v>5</v>
      </c>
      <c r="I215" s="4">
        <v>5</v>
      </c>
      <c r="J215" s="4">
        <v>3</v>
      </c>
      <c r="K215" s="4">
        <v>4</v>
      </c>
      <c r="L215" s="4">
        <v>5</v>
      </c>
      <c r="M215" s="4">
        <v>3</v>
      </c>
      <c r="N215" s="4">
        <v>2</v>
      </c>
      <c r="O215" s="4">
        <v>3</v>
      </c>
      <c r="P215" s="4">
        <v>4</v>
      </c>
      <c r="Q215" s="4">
        <v>4</v>
      </c>
      <c r="R215" s="4">
        <v>3</v>
      </c>
      <c r="S215" s="4">
        <v>4</v>
      </c>
      <c r="T215" s="4">
        <v>4</v>
      </c>
      <c r="U215" s="4">
        <v>4</v>
      </c>
      <c r="V215" s="4">
        <v>5</v>
      </c>
      <c r="W215" s="4">
        <v>2</v>
      </c>
      <c r="X215" s="4">
        <v>2</v>
      </c>
      <c r="Y215" s="4">
        <v>4</v>
      </c>
      <c r="Z215" s="4">
        <v>5</v>
      </c>
      <c r="AA215" s="4">
        <v>4</v>
      </c>
      <c r="AB215" s="4">
        <v>2</v>
      </c>
      <c r="AC215" s="4">
        <v>2</v>
      </c>
      <c r="AD215" s="4">
        <v>3</v>
      </c>
      <c r="AE215" s="4">
        <v>2</v>
      </c>
      <c r="AF215" s="4">
        <v>3</v>
      </c>
      <c r="AG215" s="7">
        <f t="shared" si="146"/>
        <v>5</v>
      </c>
      <c r="AH215" s="7">
        <f t="shared" si="147"/>
        <v>5</v>
      </c>
      <c r="AI215" s="7">
        <f t="shared" si="148"/>
        <v>3</v>
      </c>
      <c r="AJ215" s="7">
        <f t="shared" si="149"/>
        <v>4</v>
      </c>
      <c r="AK215" s="7">
        <f t="shared" si="150"/>
        <v>5</v>
      </c>
      <c r="AL215" s="7">
        <f t="shared" si="151"/>
        <v>3</v>
      </c>
      <c r="AM215" s="7">
        <f t="shared" si="152"/>
        <v>2</v>
      </c>
      <c r="AN215" s="7">
        <f t="shared" si="153"/>
        <v>3</v>
      </c>
      <c r="AO215" s="7">
        <f t="shared" si="154"/>
        <v>2</v>
      </c>
      <c r="AP215" s="7">
        <f t="shared" si="155"/>
        <v>4</v>
      </c>
      <c r="AQ215" s="7">
        <f t="shared" si="156"/>
        <v>3</v>
      </c>
      <c r="AR215" s="7">
        <f t="shared" si="157"/>
        <v>4</v>
      </c>
      <c r="AS215" s="7">
        <f t="shared" si="158"/>
        <v>4</v>
      </c>
      <c r="AT215" s="7">
        <f t="shared" si="159"/>
        <v>4</v>
      </c>
      <c r="AU215" s="7">
        <f t="shared" si="160"/>
        <v>5</v>
      </c>
      <c r="AV215" s="7">
        <f t="shared" si="161"/>
        <v>2</v>
      </c>
      <c r="AW215" s="7">
        <f t="shared" si="162"/>
        <v>4</v>
      </c>
      <c r="AX215" s="7">
        <f t="shared" si="163"/>
        <v>4</v>
      </c>
      <c r="AY215" s="7">
        <f t="shared" si="164"/>
        <v>5</v>
      </c>
      <c r="AZ215" s="7">
        <f t="shared" si="165"/>
        <v>4</v>
      </c>
      <c r="BA215" s="7">
        <f t="shared" si="166"/>
        <v>4</v>
      </c>
      <c r="BB215" s="7">
        <f t="shared" si="167"/>
        <v>2</v>
      </c>
      <c r="BC215" s="7">
        <f t="shared" si="168"/>
        <v>3</v>
      </c>
      <c r="BD215" s="7">
        <f t="shared" si="169"/>
        <v>2</v>
      </c>
      <c r="BE215" s="7">
        <f t="shared" si="170"/>
        <v>3</v>
      </c>
      <c r="BF215" s="8">
        <f t="shared" si="133"/>
        <v>89</v>
      </c>
      <c r="BG215" s="8">
        <f t="shared" si="134"/>
        <v>3.56</v>
      </c>
      <c r="BH215" s="8">
        <f t="shared" si="135"/>
        <v>22</v>
      </c>
      <c r="BI215" s="8">
        <f t="shared" si="136"/>
        <v>4.4000000000000004</v>
      </c>
      <c r="BJ215" s="8">
        <f t="shared" si="137"/>
        <v>14</v>
      </c>
      <c r="BK215" s="8">
        <f t="shared" si="138"/>
        <v>2.8</v>
      </c>
      <c r="BL215" s="8">
        <f t="shared" si="139"/>
        <v>20</v>
      </c>
      <c r="BM215" s="8">
        <f t="shared" si="140"/>
        <v>4</v>
      </c>
      <c r="BN215" s="8">
        <f t="shared" si="141"/>
        <v>19</v>
      </c>
      <c r="BO215" s="8">
        <f t="shared" si="142"/>
        <v>3.8</v>
      </c>
      <c r="BP215" s="8">
        <f t="shared" si="143"/>
        <v>14</v>
      </c>
      <c r="BQ215" s="8">
        <f t="shared" si="144"/>
        <v>2.8</v>
      </c>
    </row>
    <row r="216" spans="1:69" x14ac:dyDescent="0.25">
      <c r="A216">
        <v>35667</v>
      </c>
      <c r="B216">
        <v>0</v>
      </c>
      <c r="C216">
        <v>2001</v>
      </c>
      <c r="D216">
        <f t="shared" si="145"/>
        <v>23</v>
      </c>
      <c r="E216" s="1">
        <v>45597.477407407408</v>
      </c>
      <c r="F216" t="s">
        <v>173</v>
      </c>
      <c r="G216">
        <v>1</v>
      </c>
      <c r="H216" s="4">
        <v>5</v>
      </c>
      <c r="I216" s="4">
        <v>5</v>
      </c>
      <c r="J216" s="4">
        <v>1</v>
      </c>
      <c r="K216" s="4">
        <v>5</v>
      </c>
      <c r="L216" s="4">
        <v>5</v>
      </c>
      <c r="M216" s="4">
        <v>5</v>
      </c>
      <c r="N216" s="4">
        <v>2</v>
      </c>
      <c r="O216" s="4">
        <v>4</v>
      </c>
      <c r="P216" s="4">
        <v>4</v>
      </c>
      <c r="Q216" s="4">
        <v>2</v>
      </c>
      <c r="R216" s="4">
        <v>4</v>
      </c>
      <c r="S216" s="4">
        <v>5</v>
      </c>
      <c r="T216" s="4">
        <v>2</v>
      </c>
      <c r="U216" s="4">
        <v>4</v>
      </c>
      <c r="V216" s="4">
        <v>2</v>
      </c>
      <c r="W216" s="4">
        <v>4</v>
      </c>
      <c r="X216" s="4">
        <v>2</v>
      </c>
      <c r="Y216" s="4">
        <v>2</v>
      </c>
      <c r="Z216" s="4">
        <v>4</v>
      </c>
      <c r="AA216" s="4">
        <v>3</v>
      </c>
      <c r="AB216" s="4">
        <v>1</v>
      </c>
      <c r="AC216" s="4">
        <v>2</v>
      </c>
      <c r="AD216" s="4">
        <v>5</v>
      </c>
      <c r="AE216" s="4">
        <v>5</v>
      </c>
      <c r="AF216" s="4">
        <v>5</v>
      </c>
      <c r="AG216" s="7">
        <f t="shared" si="146"/>
        <v>5</v>
      </c>
      <c r="AH216" s="7">
        <f t="shared" si="147"/>
        <v>5</v>
      </c>
      <c r="AI216" s="7">
        <f t="shared" si="148"/>
        <v>5</v>
      </c>
      <c r="AJ216" s="7">
        <f t="shared" si="149"/>
        <v>5</v>
      </c>
      <c r="AK216" s="7">
        <f t="shared" si="150"/>
        <v>5</v>
      </c>
      <c r="AL216" s="7">
        <f t="shared" si="151"/>
        <v>5</v>
      </c>
      <c r="AM216" s="7">
        <f t="shared" si="152"/>
        <v>2</v>
      </c>
      <c r="AN216" s="7">
        <f t="shared" si="153"/>
        <v>4</v>
      </c>
      <c r="AO216" s="7">
        <f t="shared" si="154"/>
        <v>2</v>
      </c>
      <c r="AP216" s="7">
        <f t="shared" si="155"/>
        <v>2</v>
      </c>
      <c r="AQ216" s="7">
        <f t="shared" si="156"/>
        <v>2</v>
      </c>
      <c r="AR216" s="7">
        <f t="shared" si="157"/>
        <v>5</v>
      </c>
      <c r="AS216" s="7">
        <f t="shared" si="158"/>
        <v>2</v>
      </c>
      <c r="AT216" s="7">
        <f t="shared" si="159"/>
        <v>4</v>
      </c>
      <c r="AU216" s="7">
        <f t="shared" si="160"/>
        <v>2</v>
      </c>
      <c r="AV216" s="7">
        <f t="shared" si="161"/>
        <v>4</v>
      </c>
      <c r="AW216" s="7">
        <f t="shared" si="162"/>
        <v>4</v>
      </c>
      <c r="AX216" s="7">
        <f t="shared" si="163"/>
        <v>2</v>
      </c>
      <c r="AY216" s="7">
        <f t="shared" si="164"/>
        <v>4</v>
      </c>
      <c r="AZ216" s="7">
        <f t="shared" si="165"/>
        <v>3</v>
      </c>
      <c r="BA216" s="7">
        <f t="shared" si="166"/>
        <v>5</v>
      </c>
      <c r="BB216" s="7">
        <f t="shared" si="167"/>
        <v>2</v>
      </c>
      <c r="BC216" s="7">
        <f t="shared" si="168"/>
        <v>5</v>
      </c>
      <c r="BD216" s="7">
        <f t="shared" si="169"/>
        <v>5</v>
      </c>
      <c r="BE216" s="7">
        <f t="shared" si="170"/>
        <v>5</v>
      </c>
      <c r="BF216" s="8">
        <f t="shared" si="133"/>
        <v>94</v>
      </c>
      <c r="BG216" s="8">
        <f t="shared" si="134"/>
        <v>3.76</v>
      </c>
      <c r="BH216" s="8">
        <f t="shared" si="135"/>
        <v>25</v>
      </c>
      <c r="BI216" s="8">
        <f t="shared" si="136"/>
        <v>5</v>
      </c>
      <c r="BJ216" s="8">
        <f t="shared" si="137"/>
        <v>15</v>
      </c>
      <c r="BK216" s="8">
        <f t="shared" si="138"/>
        <v>3</v>
      </c>
      <c r="BL216" s="8">
        <f t="shared" si="139"/>
        <v>15</v>
      </c>
      <c r="BM216" s="8">
        <f t="shared" si="140"/>
        <v>3</v>
      </c>
      <c r="BN216" s="8">
        <f t="shared" si="141"/>
        <v>17</v>
      </c>
      <c r="BO216" s="8">
        <f t="shared" si="142"/>
        <v>3.4</v>
      </c>
      <c r="BP216" s="8">
        <f t="shared" si="143"/>
        <v>22</v>
      </c>
      <c r="BQ216" s="8">
        <f t="shared" si="144"/>
        <v>4.4000000000000004</v>
      </c>
    </row>
    <row r="217" spans="1:69" x14ac:dyDescent="0.25">
      <c r="A217">
        <v>39043</v>
      </c>
      <c r="B217">
        <v>0</v>
      </c>
      <c r="C217">
        <v>2003</v>
      </c>
      <c r="D217">
        <f t="shared" si="145"/>
        <v>21</v>
      </c>
      <c r="E217" s="1">
        <v>45597.510231481479</v>
      </c>
      <c r="F217" t="s">
        <v>174</v>
      </c>
      <c r="G217">
        <v>0</v>
      </c>
      <c r="H217" s="4">
        <v>1</v>
      </c>
      <c r="I217" s="4">
        <v>1</v>
      </c>
      <c r="J217" s="4">
        <v>5</v>
      </c>
      <c r="K217" s="4">
        <v>1</v>
      </c>
      <c r="L217" s="4">
        <v>2</v>
      </c>
      <c r="M217" s="4">
        <v>1</v>
      </c>
      <c r="N217" s="4">
        <v>1</v>
      </c>
      <c r="O217" s="4">
        <v>1</v>
      </c>
      <c r="P217" s="4">
        <v>5</v>
      </c>
      <c r="Q217" s="4">
        <v>1</v>
      </c>
      <c r="R217" s="4">
        <v>2</v>
      </c>
      <c r="S217" s="4">
        <v>1</v>
      </c>
      <c r="T217" s="4">
        <v>2</v>
      </c>
      <c r="U217" s="4">
        <v>3</v>
      </c>
      <c r="V217" s="4">
        <v>2</v>
      </c>
      <c r="W217" s="4">
        <v>3</v>
      </c>
      <c r="X217" s="4">
        <v>4</v>
      </c>
      <c r="Y217" s="4">
        <v>2</v>
      </c>
      <c r="Z217" s="4">
        <v>4</v>
      </c>
      <c r="AA217" s="4">
        <v>2</v>
      </c>
      <c r="AB217" s="4">
        <v>2</v>
      </c>
      <c r="AC217" s="4">
        <v>2</v>
      </c>
      <c r="AD217" s="4">
        <v>4</v>
      </c>
      <c r="AE217" s="4">
        <v>4</v>
      </c>
      <c r="AF217" s="4">
        <v>2</v>
      </c>
      <c r="AG217" s="7">
        <f t="shared" si="146"/>
        <v>1</v>
      </c>
      <c r="AH217" s="7">
        <f t="shared" si="147"/>
        <v>1</v>
      </c>
      <c r="AI217" s="7">
        <f t="shared" si="148"/>
        <v>1</v>
      </c>
      <c r="AJ217" s="7">
        <f t="shared" si="149"/>
        <v>1</v>
      </c>
      <c r="AK217" s="7">
        <f t="shared" si="150"/>
        <v>2</v>
      </c>
      <c r="AL217" s="7">
        <f t="shared" si="151"/>
        <v>1</v>
      </c>
      <c r="AM217" s="7">
        <f t="shared" si="152"/>
        <v>1</v>
      </c>
      <c r="AN217" s="7">
        <f t="shared" si="153"/>
        <v>1</v>
      </c>
      <c r="AO217" s="7">
        <f t="shared" si="154"/>
        <v>1</v>
      </c>
      <c r="AP217" s="7">
        <f t="shared" si="155"/>
        <v>1</v>
      </c>
      <c r="AQ217" s="7">
        <f t="shared" si="156"/>
        <v>4</v>
      </c>
      <c r="AR217" s="7">
        <f t="shared" si="157"/>
        <v>1</v>
      </c>
      <c r="AS217" s="7">
        <f t="shared" si="158"/>
        <v>2</v>
      </c>
      <c r="AT217" s="7">
        <f t="shared" si="159"/>
        <v>3</v>
      </c>
      <c r="AU217" s="7">
        <f t="shared" si="160"/>
        <v>2</v>
      </c>
      <c r="AV217" s="7">
        <f t="shared" si="161"/>
        <v>3</v>
      </c>
      <c r="AW217" s="7">
        <f t="shared" si="162"/>
        <v>2</v>
      </c>
      <c r="AX217" s="7">
        <f t="shared" si="163"/>
        <v>2</v>
      </c>
      <c r="AY217" s="7">
        <f t="shared" si="164"/>
        <v>4</v>
      </c>
      <c r="AZ217" s="7">
        <f t="shared" si="165"/>
        <v>2</v>
      </c>
      <c r="BA217" s="7">
        <f t="shared" si="166"/>
        <v>4</v>
      </c>
      <c r="BB217" s="7">
        <f t="shared" si="167"/>
        <v>2</v>
      </c>
      <c r="BC217" s="7">
        <f t="shared" si="168"/>
        <v>4</v>
      </c>
      <c r="BD217" s="7">
        <f t="shared" si="169"/>
        <v>4</v>
      </c>
      <c r="BE217" s="7">
        <f t="shared" si="170"/>
        <v>2</v>
      </c>
      <c r="BF217" s="8">
        <f t="shared" si="133"/>
        <v>52</v>
      </c>
      <c r="BG217" s="8">
        <f t="shared" si="134"/>
        <v>2.08</v>
      </c>
      <c r="BH217" s="8">
        <f t="shared" si="135"/>
        <v>6</v>
      </c>
      <c r="BI217" s="8">
        <f t="shared" si="136"/>
        <v>1.2</v>
      </c>
      <c r="BJ217" s="8">
        <f t="shared" si="137"/>
        <v>5</v>
      </c>
      <c r="BK217" s="8">
        <f t="shared" si="138"/>
        <v>1</v>
      </c>
      <c r="BL217" s="8">
        <f t="shared" si="139"/>
        <v>12</v>
      </c>
      <c r="BM217" s="8">
        <f t="shared" si="140"/>
        <v>2.4</v>
      </c>
      <c r="BN217" s="8">
        <f t="shared" si="141"/>
        <v>13</v>
      </c>
      <c r="BO217" s="8">
        <f t="shared" si="142"/>
        <v>2.6</v>
      </c>
      <c r="BP217" s="8">
        <f t="shared" si="143"/>
        <v>16</v>
      </c>
      <c r="BQ217" s="8">
        <f t="shared" si="144"/>
        <v>3.2</v>
      </c>
    </row>
    <row r="218" spans="1:69" x14ac:dyDescent="0.25">
      <c r="A218">
        <v>39066</v>
      </c>
      <c r="B218">
        <v>0</v>
      </c>
      <c r="C218">
        <v>1977</v>
      </c>
      <c r="D218">
        <f t="shared" si="145"/>
        <v>47</v>
      </c>
      <c r="E218" s="1">
        <v>45597.539560185185</v>
      </c>
      <c r="F218" t="s">
        <v>175</v>
      </c>
      <c r="G218">
        <v>1</v>
      </c>
      <c r="H218" s="4">
        <v>5</v>
      </c>
      <c r="I218" s="4">
        <v>5</v>
      </c>
      <c r="J218" s="4">
        <v>4</v>
      </c>
      <c r="K218" s="4">
        <v>4</v>
      </c>
      <c r="L218" s="4">
        <v>5</v>
      </c>
      <c r="M218" s="4">
        <v>4</v>
      </c>
      <c r="N218" s="4">
        <v>5</v>
      </c>
      <c r="O218" s="4">
        <v>5</v>
      </c>
      <c r="P218" s="4">
        <v>2</v>
      </c>
      <c r="Q218" s="4">
        <v>5</v>
      </c>
      <c r="R218" s="4">
        <v>4</v>
      </c>
      <c r="S218" s="4">
        <v>5</v>
      </c>
      <c r="T218" s="4">
        <v>4</v>
      </c>
      <c r="U218" s="4">
        <v>5</v>
      </c>
      <c r="V218" s="4">
        <v>4</v>
      </c>
      <c r="W218" s="4">
        <v>4</v>
      </c>
      <c r="X218" s="4">
        <v>2</v>
      </c>
      <c r="Y218" s="4">
        <v>4</v>
      </c>
      <c r="Z218" s="4">
        <v>5</v>
      </c>
      <c r="AA218" s="4">
        <v>4</v>
      </c>
      <c r="AB218" s="4">
        <v>2</v>
      </c>
      <c r="AC218" s="4">
        <v>5</v>
      </c>
      <c r="AD218" s="4">
        <v>4</v>
      </c>
      <c r="AE218" s="4">
        <v>5</v>
      </c>
      <c r="AF218" s="4">
        <v>4</v>
      </c>
      <c r="AG218" s="7">
        <f t="shared" si="146"/>
        <v>5</v>
      </c>
      <c r="AH218" s="7">
        <f t="shared" si="147"/>
        <v>5</v>
      </c>
      <c r="AI218" s="7">
        <f t="shared" si="148"/>
        <v>2</v>
      </c>
      <c r="AJ218" s="7">
        <f t="shared" si="149"/>
        <v>4</v>
      </c>
      <c r="AK218" s="7">
        <f t="shared" si="150"/>
        <v>5</v>
      </c>
      <c r="AL218" s="7">
        <f t="shared" si="151"/>
        <v>4</v>
      </c>
      <c r="AM218" s="7">
        <f t="shared" si="152"/>
        <v>5</v>
      </c>
      <c r="AN218" s="7">
        <f t="shared" si="153"/>
        <v>5</v>
      </c>
      <c r="AO218" s="7">
        <f t="shared" si="154"/>
        <v>4</v>
      </c>
      <c r="AP218" s="7">
        <f t="shared" si="155"/>
        <v>5</v>
      </c>
      <c r="AQ218" s="7">
        <f t="shared" si="156"/>
        <v>2</v>
      </c>
      <c r="AR218" s="7">
        <f t="shared" si="157"/>
        <v>5</v>
      </c>
      <c r="AS218" s="7">
        <f t="shared" si="158"/>
        <v>4</v>
      </c>
      <c r="AT218" s="7">
        <f t="shared" si="159"/>
        <v>5</v>
      </c>
      <c r="AU218" s="7">
        <f t="shared" si="160"/>
        <v>4</v>
      </c>
      <c r="AV218" s="7">
        <f t="shared" si="161"/>
        <v>4</v>
      </c>
      <c r="AW218" s="7">
        <f t="shared" si="162"/>
        <v>4</v>
      </c>
      <c r="AX218" s="7">
        <f t="shared" si="163"/>
        <v>4</v>
      </c>
      <c r="AY218" s="7">
        <f t="shared" si="164"/>
        <v>5</v>
      </c>
      <c r="AZ218" s="7">
        <f t="shared" si="165"/>
        <v>4</v>
      </c>
      <c r="BA218" s="7">
        <f t="shared" si="166"/>
        <v>4</v>
      </c>
      <c r="BB218" s="7">
        <f t="shared" si="167"/>
        <v>5</v>
      </c>
      <c r="BC218" s="7">
        <f t="shared" si="168"/>
        <v>4</v>
      </c>
      <c r="BD218" s="7">
        <f t="shared" si="169"/>
        <v>5</v>
      </c>
      <c r="BE218" s="7">
        <f t="shared" si="170"/>
        <v>4</v>
      </c>
      <c r="BF218" s="8">
        <f t="shared" si="133"/>
        <v>107</v>
      </c>
      <c r="BG218" s="8">
        <f t="shared" si="134"/>
        <v>4.28</v>
      </c>
      <c r="BH218" s="8">
        <f t="shared" si="135"/>
        <v>21</v>
      </c>
      <c r="BI218" s="8">
        <f t="shared" si="136"/>
        <v>4.2</v>
      </c>
      <c r="BJ218" s="8">
        <f t="shared" si="137"/>
        <v>23</v>
      </c>
      <c r="BK218" s="8">
        <f t="shared" si="138"/>
        <v>4.5999999999999996</v>
      </c>
      <c r="BL218" s="8">
        <f t="shared" si="139"/>
        <v>20</v>
      </c>
      <c r="BM218" s="8">
        <f t="shared" si="140"/>
        <v>4</v>
      </c>
      <c r="BN218" s="8">
        <f t="shared" si="141"/>
        <v>21</v>
      </c>
      <c r="BO218" s="8">
        <f t="shared" si="142"/>
        <v>4.2</v>
      </c>
      <c r="BP218" s="8">
        <f t="shared" si="143"/>
        <v>22</v>
      </c>
      <c r="BQ218" s="8">
        <f t="shared" si="144"/>
        <v>4.4000000000000004</v>
      </c>
    </row>
    <row r="219" spans="1:69" x14ac:dyDescent="0.25">
      <c r="A219">
        <v>39022</v>
      </c>
      <c r="B219">
        <v>1</v>
      </c>
      <c r="C219">
        <v>1966</v>
      </c>
      <c r="D219">
        <f t="shared" si="145"/>
        <v>58</v>
      </c>
      <c r="E219" s="1">
        <v>45597.562824074077</v>
      </c>
      <c r="F219" t="s">
        <v>107</v>
      </c>
      <c r="G219">
        <v>1</v>
      </c>
      <c r="H219" s="4">
        <v>5</v>
      </c>
      <c r="I219" s="4">
        <v>5</v>
      </c>
      <c r="J219" s="4">
        <v>3</v>
      </c>
      <c r="K219" s="4">
        <v>3</v>
      </c>
      <c r="L219" s="4">
        <v>5</v>
      </c>
      <c r="M219" s="4">
        <v>5</v>
      </c>
      <c r="N219" s="4">
        <v>2</v>
      </c>
      <c r="O219" s="4">
        <v>5</v>
      </c>
      <c r="P219" s="4">
        <v>5</v>
      </c>
      <c r="Q219" s="4">
        <v>5</v>
      </c>
      <c r="R219" s="4">
        <v>3</v>
      </c>
      <c r="S219" s="4">
        <v>5</v>
      </c>
      <c r="T219" s="4">
        <v>4</v>
      </c>
      <c r="U219" s="4">
        <v>3</v>
      </c>
      <c r="V219" s="4">
        <v>3</v>
      </c>
      <c r="W219" s="4">
        <v>4</v>
      </c>
      <c r="X219" s="4">
        <v>2</v>
      </c>
      <c r="Y219" s="4">
        <v>4</v>
      </c>
      <c r="Z219" s="4">
        <v>4</v>
      </c>
      <c r="AA219" s="4">
        <v>4</v>
      </c>
      <c r="AB219" s="4">
        <v>4</v>
      </c>
      <c r="AC219" s="4">
        <v>5</v>
      </c>
      <c r="AD219" s="4">
        <v>4</v>
      </c>
      <c r="AE219" s="4">
        <v>5</v>
      </c>
      <c r="AF219" s="4">
        <v>3</v>
      </c>
      <c r="AG219" s="7">
        <f t="shared" si="146"/>
        <v>5</v>
      </c>
      <c r="AH219" s="7">
        <f t="shared" si="147"/>
        <v>5</v>
      </c>
      <c r="AI219" s="7">
        <f t="shared" si="148"/>
        <v>3</v>
      </c>
      <c r="AJ219" s="7">
        <f t="shared" si="149"/>
        <v>3</v>
      </c>
      <c r="AK219" s="7">
        <f t="shared" si="150"/>
        <v>5</v>
      </c>
      <c r="AL219" s="7">
        <f t="shared" si="151"/>
        <v>5</v>
      </c>
      <c r="AM219" s="7">
        <f t="shared" si="152"/>
        <v>2</v>
      </c>
      <c r="AN219" s="7">
        <f t="shared" si="153"/>
        <v>5</v>
      </c>
      <c r="AO219" s="7">
        <f t="shared" si="154"/>
        <v>1</v>
      </c>
      <c r="AP219" s="7">
        <f t="shared" si="155"/>
        <v>5</v>
      </c>
      <c r="AQ219" s="7">
        <f t="shared" si="156"/>
        <v>3</v>
      </c>
      <c r="AR219" s="7">
        <f t="shared" si="157"/>
        <v>5</v>
      </c>
      <c r="AS219" s="7">
        <f t="shared" si="158"/>
        <v>4</v>
      </c>
      <c r="AT219" s="7">
        <f t="shared" si="159"/>
        <v>3</v>
      </c>
      <c r="AU219" s="7">
        <f t="shared" si="160"/>
        <v>3</v>
      </c>
      <c r="AV219" s="7">
        <f t="shared" si="161"/>
        <v>4</v>
      </c>
      <c r="AW219" s="7">
        <f t="shared" si="162"/>
        <v>4</v>
      </c>
      <c r="AX219" s="7">
        <f t="shared" si="163"/>
        <v>4</v>
      </c>
      <c r="AY219" s="7">
        <f t="shared" si="164"/>
        <v>4</v>
      </c>
      <c r="AZ219" s="7">
        <f t="shared" si="165"/>
        <v>4</v>
      </c>
      <c r="BA219" s="7">
        <f t="shared" si="166"/>
        <v>2</v>
      </c>
      <c r="BB219" s="7">
        <f t="shared" si="167"/>
        <v>5</v>
      </c>
      <c r="BC219" s="7">
        <f t="shared" si="168"/>
        <v>4</v>
      </c>
      <c r="BD219" s="7">
        <f t="shared" si="169"/>
        <v>5</v>
      </c>
      <c r="BE219" s="7">
        <f t="shared" si="170"/>
        <v>3</v>
      </c>
      <c r="BF219" s="8">
        <f t="shared" si="133"/>
        <v>96</v>
      </c>
      <c r="BG219" s="8">
        <f t="shared" si="134"/>
        <v>3.84</v>
      </c>
      <c r="BH219" s="8">
        <f t="shared" si="135"/>
        <v>21</v>
      </c>
      <c r="BI219" s="8">
        <f t="shared" si="136"/>
        <v>4.2</v>
      </c>
      <c r="BJ219" s="8">
        <f t="shared" si="137"/>
        <v>18</v>
      </c>
      <c r="BK219" s="8">
        <f t="shared" si="138"/>
        <v>3.6</v>
      </c>
      <c r="BL219" s="8">
        <f t="shared" si="139"/>
        <v>18</v>
      </c>
      <c r="BM219" s="8">
        <f t="shared" si="140"/>
        <v>3.6</v>
      </c>
      <c r="BN219" s="8">
        <f t="shared" si="141"/>
        <v>20</v>
      </c>
      <c r="BO219" s="8">
        <f t="shared" si="142"/>
        <v>4</v>
      </c>
      <c r="BP219" s="8">
        <f t="shared" si="143"/>
        <v>19</v>
      </c>
      <c r="BQ219" s="8">
        <f t="shared" si="144"/>
        <v>3.8</v>
      </c>
    </row>
    <row r="220" spans="1:69" x14ac:dyDescent="0.25">
      <c r="A220">
        <v>39097</v>
      </c>
      <c r="B220">
        <v>1</v>
      </c>
      <c r="C220">
        <v>1988</v>
      </c>
      <c r="D220">
        <f t="shared" si="145"/>
        <v>36</v>
      </c>
      <c r="E220" s="1">
        <v>45597.574675925927</v>
      </c>
      <c r="F220" t="s">
        <v>101</v>
      </c>
      <c r="H220" s="4">
        <v>1</v>
      </c>
      <c r="I220" s="4">
        <v>1</v>
      </c>
      <c r="J220" s="4">
        <v>5</v>
      </c>
      <c r="K220" s="4">
        <v>1</v>
      </c>
      <c r="L220" s="4">
        <v>4</v>
      </c>
      <c r="M220" s="4">
        <v>1</v>
      </c>
      <c r="N220" s="4">
        <v>1</v>
      </c>
      <c r="O220" s="4">
        <v>1</v>
      </c>
      <c r="P220" s="4">
        <v>2</v>
      </c>
      <c r="Q220" s="4">
        <v>1</v>
      </c>
      <c r="R220" s="4">
        <v>5</v>
      </c>
      <c r="S220" s="4">
        <v>3</v>
      </c>
      <c r="T220" s="4">
        <v>2</v>
      </c>
      <c r="U220" s="4">
        <v>4</v>
      </c>
      <c r="V220" s="4">
        <v>4</v>
      </c>
      <c r="W220" s="4">
        <v>3</v>
      </c>
      <c r="X220" s="4">
        <v>4</v>
      </c>
      <c r="Y220" s="4">
        <v>3</v>
      </c>
      <c r="Z220" s="4">
        <v>4</v>
      </c>
      <c r="AA220" s="4">
        <v>3</v>
      </c>
      <c r="AB220" s="4">
        <v>5</v>
      </c>
      <c r="AC220" s="4">
        <v>5</v>
      </c>
      <c r="AD220" s="4">
        <v>2</v>
      </c>
      <c r="AE220" s="4">
        <v>2</v>
      </c>
      <c r="AF220" s="4">
        <v>2</v>
      </c>
      <c r="AG220" s="7">
        <f t="shared" si="146"/>
        <v>1</v>
      </c>
      <c r="AH220" s="7">
        <f t="shared" si="147"/>
        <v>1</v>
      </c>
      <c r="AI220" s="7">
        <f t="shared" si="148"/>
        <v>1</v>
      </c>
      <c r="AJ220" s="7">
        <f t="shared" si="149"/>
        <v>1</v>
      </c>
      <c r="AK220" s="7">
        <f t="shared" si="150"/>
        <v>4</v>
      </c>
      <c r="AL220" s="7">
        <f t="shared" si="151"/>
        <v>1</v>
      </c>
      <c r="AM220" s="7">
        <f t="shared" si="152"/>
        <v>1</v>
      </c>
      <c r="AN220" s="7">
        <f t="shared" si="153"/>
        <v>1</v>
      </c>
      <c r="AO220" s="7">
        <f t="shared" si="154"/>
        <v>4</v>
      </c>
      <c r="AP220" s="7">
        <f t="shared" si="155"/>
        <v>1</v>
      </c>
      <c r="AQ220" s="7">
        <f t="shared" si="156"/>
        <v>1</v>
      </c>
      <c r="AR220" s="7">
        <f t="shared" si="157"/>
        <v>3</v>
      </c>
      <c r="AS220" s="7">
        <f t="shared" si="158"/>
        <v>2</v>
      </c>
      <c r="AT220" s="7">
        <f t="shared" si="159"/>
        <v>4</v>
      </c>
      <c r="AU220" s="7">
        <f t="shared" si="160"/>
        <v>4</v>
      </c>
      <c r="AV220" s="7">
        <f t="shared" si="161"/>
        <v>3</v>
      </c>
      <c r="AW220" s="7">
        <f t="shared" si="162"/>
        <v>2</v>
      </c>
      <c r="AX220" s="7">
        <f t="shared" si="163"/>
        <v>3</v>
      </c>
      <c r="AY220" s="7">
        <f t="shared" si="164"/>
        <v>4</v>
      </c>
      <c r="AZ220" s="7">
        <f t="shared" si="165"/>
        <v>3</v>
      </c>
      <c r="BA220" s="7">
        <f t="shared" si="166"/>
        <v>1</v>
      </c>
      <c r="BB220" s="7">
        <f t="shared" si="167"/>
        <v>5</v>
      </c>
      <c r="BC220" s="7">
        <f t="shared" si="168"/>
        <v>2</v>
      </c>
      <c r="BD220" s="7">
        <f t="shared" si="169"/>
        <v>2</v>
      </c>
      <c r="BE220" s="7">
        <f t="shared" si="170"/>
        <v>2</v>
      </c>
      <c r="BF220" s="8">
        <f t="shared" si="133"/>
        <v>57</v>
      </c>
      <c r="BG220" s="8">
        <f t="shared" si="134"/>
        <v>2.2799999999999998</v>
      </c>
      <c r="BH220" s="8">
        <f t="shared" si="135"/>
        <v>8</v>
      </c>
      <c r="BI220" s="8">
        <f t="shared" si="136"/>
        <v>1.6</v>
      </c>
      <c r="BJ220" s="8">
        <f t="shared" si="137"/>
        <v>8</v>
      </c>
      <c r="BK220" s="8">
        <f t="shared" si="138"/>
        <v>1.6</v>
      </c>
      <c r="BL220" s="8">
        <f t="shared" si="139"/>
        <v>14</v>
      </c>
      <c r="BM220" s="8">
        <f t="shared" si="140"/>
        <v>2.8</v>
      </c>
      <c r="BN220" s="8">
        <f t="shared" si="141"/>
        <v>15</v>
      </c>
      <c r="BO220" s="8">
        <f t="shared" si="142"/>
        <v>3</v>
      </c>
      <c r="BP220" s="8">
        <f t="shared" si="143"/>
        <v>12</v>
      </c>
      <c r="BQ220" s="8">
        <f t="shared" si="144"/>
        <v>2.4</v>
      </c>
    </row>
    <row r="221" spans="1:69" x14ac:dyDescent="0.25">
      <c r="A221">
        <v>39105</v>
      </c>
      <c r="B221">
        <v>1</v>
      </c>
      <c r="C221">
        <v>1992</v>
      </c>
      <c r="D221">
        <f t="shared" si="145"/>
        <v>32</v>
      </c>
      <c r="E221" s="1">
        <v>45597.576388888891</v>
      </c>
      <c r="F221" t="s">
        <v>101</v>
      </c>
      <c r="H221" s="4">
        <v>4</v>
      </c>
      <c r="I221" s="4">
        <v>5</v>
      </c>
      <c r="J221" s="4">
        <v>5</v>
      </c>
      <c r="K221" s="4">
        <v>5</v>
      </c>
      <c r="L221" s="4">
        <v>4</v>
      </c>
      <c r="M221" s="4">
        <v>4</v>
      </c>
      <c r="N221" s="4">
        <v>4</v>
      </c>
      <c r="O221" s="4">
        <v>4</v>
      </c>
      <c r="P221" s="4">
        <v>1</v>
      </c>
      <c r="Q221" s="4">
        <v>4</v>
      </c>
      <c r="R221" s="4">
        <v>3</v>
      </c>
      <c r="S221" s="4">
        <v>5</v>
      </c>
      <c r="T221" s="4">
        <v>4</v>
      </c>
      <c r="U221" s="4">
        <v>4</v>
      </c>
      <c r="V221" s="4">
        <v>3</v>
      </c>
      <c r="W221" s="4">
        <v>4</v>
      </c>
      <c r="X221" s="4">
        <v>3</v>
      </c>
      <c r="Y221" s="4">
        <v>4</v>
      </c>
      <c r="Z221" s="4">
        <v>4</v>
      </c>
      <c r="AA221" s="4">
        <v>4</v>
      </c>
      <c r="AB221" s="4">
        <v>2</v>
      </c>
      <c r="AC221" s="4">
        <v>3</v>
      </c>
      <c r="AD221" s="4">
        <v>5</v>
      </c>
      <c r="AE221" s="4">
        <v>5</v>
      </c>
      <c r="AF221" s="4">
        <v>3</v>
      </c>
      <c r="AG221" s="7">
        <f t="shared" si="146"/>
        <v>4</v>
      </c>
      <c r="AH221" s="7">
        <f t="shared" si="147"/>
        <v>5</v>
      </c>
      <c r="AI221" s="7">
        <f t="shared" si="148"/>
        <v>1</v>
      </c>
      <c r="AJ221" s="7">
        <f t="shared" si="149"/>
        <v>5</v>
      </c>
      <c r="AK221" s="7">
        <f t="shared" si="150"/>
        <v>4</v>
      </c>
      <c r="AL221" s="7">
        <f t="shared" si="151"/>
        <v>4</v>
      </c>
      <c r="AM221" s="7">
        <f t="shared" si="152"/>
        <v>4</v>
      </c>
      <c r="AN221" s="7">
        <f t="shared" si="153"/>
        <v>4</v>
      </c>
      <c r="AO221" s="7">
        <f t="shared" si="154"/>
        <v>5</v>
      </c>
      <c r="AP221" s="7">
        <f t="shared" si="155"/>
        <v>4</v>
      </c>
      <c r="AQ221" s="7">
        <f t="shared" si="156"/>
        <v>3</v>
      </c>
      <c r="AR221" s="7">
        <f t="shared" si="157"/>
        <v>5</v>
      </c>
      <c r="AS221" s="7">
        <f t="shared" si="158"/>
        <v>4</v>
      </c>
      <c r="AT221" s="7">
        <f t="shared" si="159"/>
        <v>4</v>
      </c>
      <c r="AU221" s="7">
        <f t="shared" si="160"/>
        <v>3</v>
      </c>
      <c r="AV221" s="7">
        <f t="shared" si="161"/>
        <v>4</v>
      </c>
      <c r="AW221" s="7">
        <f t="shared" si="162"/>
        <v>3</v>
      </c>
      <c r="AX221" s="7">
        <f t="shared" si="163"/>
        <v>4</v>
      </c>
      <c r="AY221" s="7">
        <f t="shared" si="164"/>
        <v>4</v>
      </c>
      <c r="AZ221" s="7">
        <f t="shared" si="165"/>
        <v>4</v>
      </c>
      <c r="BA221" s="7">
        <f t="shared" si="166"/>
        <v>4</v>
      </c>
      <c r="BB221" s="7">
        <f t="shared" si="167"/>
        <v>3</v>
      </c>
      <c r="BC221" s="7">
        <f t="shared" si="168"/>
        <v>5</v>
      </c>
      <c r="BD221" s="7">
        <f t="shared" si="169"/>
        <v>5</v>
      </c>
      <c r="BE221" s="7">
        <f t="shared" si="170"/>
        <v>3</v>
      </c>
      <c r="BF221" s="8">
        <f t="shared" si="133"/>
        <v>98</v>
      </c>
      <c r="BG221" s="8">
        <f t="shared" si="134"/>
        <v>3.92</v>
      </c>
      <c r="BH221" s="8">
        <f t="shared" si="135"/>
        <v>19</v>
      </c>
      <c r="BI221" s="8">
        <f t="shared" si="136"/>
        <v>3.8</v>
      </c>
      <c r="BJ221" s="8">
        <f t="shared" si="137"/>
        <v>21</v>
      </c>
      <c r="BK221" s="8">
        <f t="shared" si="138"/>
        <v>4.2</v>
      </c>
      <c r="BL221" s="8">
        <f t="shared" si="139"/>
        <v>19</v>
      </c>
      <c r="BM221" s="8">
        <f t="shared" si="140"/>
        <v>3.8</v>
      </c>
      <c r="BN221" s="8">
        <f t="shared" si="141"/>
        <v>19</v>
      </c>
      <c r="BO221" s="8">
        <f t="shared" si="142"/>
        <v>3.8</v>
      </c>
      <c r="BP221" s="8">
        <f t="shared" si="143"/>
        <v>20</v>
      </c>
      <c r="BQ221" s="8">
        <f t="shared" si="144"/>
        <v>4</v>
      </c>
    </row>
    <row r="222" spans="1:69" x14ac:dyDescent="0.25">
      <c r="A222">
        <v>39107</v>
      </c>
      <c r="B222">
        <v>0</v>
      </c>
      <c r="C222">
        <v>1995</v>
      </c>
      <c r="D222">
        <f t="shared" si="145"/>
        <v>29</v>
      </c>
      <c r="E222" s="1">
        <v>45597.579861111109</v>
      </c>
      <c r="F222" t="s">
        <v>176</v>
      </c>
      <c r="G222">
        <v>0</v>
      </c>
      <c r="H222" s="4">
        <v>4</v>
      </c>
      <c r="I222" s="4">
        <v>2</v>
      </c>
      <c r="J222" s="4">
        <v>1</v>
      </c>
      <c r="K222" s="4">
        <v>4</v>
      </c>
      <c r="L222" s="4">
        <v>4</v>
      </c>
      <c r="M222" s="4">
        <v>4</v>
      </c>
      <c r="N222" s="4">
        <v>2</v>
      </c>
      <c r="O222" s="4">
        <v>4</v>
      </c>
      <c r="P222" s="4">
        <v>1</v>
      </c>
      <c r="Q222" s="4">
        <v>5</v>
      </c>
      <c r="R222" s="4">
        <v>5</v>
      </c>
      <c r="S222" s="4">
        <v>4</v>
      </c>
      <c r="T222" s="4">
        <v>2</v>
      </c>
      <c r="U222" s="4">
        <v>4</v>
      </c>
      <c r="V222" s="4">
        <v>2</v>
      </c>
      <c r="W222" s="4">
        <v>4</v>
      </c>
      <c r="X222" s="4">
        <v>4</v>
      </c>
      <c r="Y222" s="4">
        <v>2</v>
      </c>
      <c r="Z222" s="4">
        <v>4</v>
      </c>
      <c r="AA222" s="4">
        <v>5</v>
      </c>
      <c r="AB222" s="4">
        <v>1</v>
      </c>
      <c r="AC222" s="4">
        <v>5</v>
      </c>
      <c r="AD222" s="4">
        <v>4</v>
      </c>
      <c r="AE222" s="4">
        <v>4</v>
      </c>
      <c r="AF222" s="4">
        <v>4</v>
      </c>
      <c r="AG222" s="7">
        <f t="shared" si="146"/>
        <v>4</v>
      </c>
      <c r="AH222" s="7">
        <f t="shared" si="147"/>
        <v>2</v>
      </c>
      <c r="AI222" s="7">
        <f t="shared" si="148"/>
        <v>5</v>
      </c>
      <c r="AJ222" s="7">
        <f t="shared" si="149"/>
        <v>4</v>
      </c>
      <c r="AK222" s="7">
        <f t="shared" si="150"/>
        <v>4</v>
      </c>
      <c r="AL222" s="7">
        <f t="shared" si="151"/>
        <v>4</v>
      </c>
      <c r="AM222" s="7">
        <f t="shared" si="152"/>
        <v>2</v>
      </c>
      <c r="AN222" s="7">
        <f t="shared" si="153"/>
        <v>4</v>
      </c>
      <c r="AO222" s="7">
        <f t="shared" si="154"/>
        <v>5</v>
      </c>
      <c r="AP222" s="7">
        <f t="shared" si="155"/>
        <v>5</v>
      </c>
      <c r="AQ222" s="7">
        <f t="shared" si="156"/>
        <v>1</v>
      </c>
      <c r="AR222" s="7">
        <f t="shared" si="157"/>
        <v>4</v>
      </c>
      <c r="AS222" s="7">
        <f t="shared" si="158"/>
        <v>2</v>
      </c>
      <c r="AT222" s="7">
        <f t="shared" si="159"/>
        <v>4</v>
      </c>
      <c r="AU222" s="7">
        <f t="shared" si="160"/>
        <v>2</v>
      </c>
      <c r="AV222" s="7">
        <f t="shared" si="161"/>
        <v>4</v>
      </c>
      <c r="AW222" s="7">
        <f t="shared" si="162"/>
        <v>2</v>
      </c>
      <c r="AX222" s="7">
        <f t="shared" si="163"/>
        <v>2</v>
      </c>
      <c r="AY222" s="7">
        <f t="shared" si="164"/>
        <v>4</v>
      </c>
      <c r="AZ222" s="7">
        <f t="shared" si="165"/>
        <v>5</v>
      </c>
      <c r="BA222" s="7">
        <f t="shared" si="166"/>
        <v>5</v>
      </c>
      <c r="BB222" s="7">
        <f t="shared" si="167"/>
        <v>5</v>
      </c>
      <c r="BC222" s="7">
        <f t="shared" si="168"/>
        <v>4</v>
      </c>
      <c r="BD222" s="7">
        <f t="shared" si="169"/>
        <v>4</v>
      </c>
      <c r="BE222" s="7">
        <f t="shared" si="170"/>
        <v>4</v>
      </c>
      <c r="BF222" s="8">
        <f t="shared" si="133"/>
        <v>91</v>
      </c>
      <c r="BG222" s="8">
        <f t="shared" si="134"/>
        <v>3.64</v>
      </c>
      <c r="BH222" s="8">
        <f t="shared" si="135"/>
        <v>19</v>
      </c>
      <c r="BI222" s="8">
        <f t="shared" si="136"/>
        <v>3.8</v>
      </c>
      <c r="BJ222" s="8">
        <f t="shared" si="137"/>
        <v>20</v>
      </c>
      <c r="BK222" s="8">
        <f t="shared" si="138"/>
        <v>4</v>
      </c>
      <c r="BL222" s="8">
        <f t="shared" si="139"/>
        <v>13</v>
      </c>
      <c r="BM222" s="8">
        <f t="shared" si="140"/>
        <v>2.6</v>
      </c>
      <c r="BN222" s="8">
        <f t="shared" si="141"/>
        <v>17</v>
      </c>
      <c r="BO222" s="8">
        <f t="shared" si="142"/>
        <v>3.4</v>
      </c>
      <c r="BP222" s="8">
        <f t="shared" si="143"/>
        <v>22</v>
      </c>
      <c r="BQ222" s="8">
        <f t="shared" si="144"/>
        <v>4.4000000000000004</v>
      </c>
    </row>
    <row r="223" spans="1:69" x14ac:dyDescent="0.25">
      <c r="A223">
        <v>39103</v>
      </c>
      <c r="B223">
        <v>0</v>
      </c>
      <c r="C223">
        <v>1975</v>
      </c>
      <c r="D223">
        <f t="shared" si="145"/>
        <v>49</v>
      </c>
      <c r="E223" s="1">
        <v>45597.580196759256</v>
      </c>
      <c r="F223" t="s">
        <v>101</v>
      </c>
      <c r="H223" s="4">
        <v>5</v>
      </c>
      <c r="I223" s="4">
        <v>5</v>
      </c>
      <c r="J223" s="4">
        <v>2</v>
      </c>
      <c r="K223" s="4">
        <v>3</v>
      </c>
      <c r="L223" s="4">
        <v>5</v>
      </c>
      <c r="M223" s="4">
        <v>4</v>
      </c>
      <c r="N223" s="4">
        <v>2</v>
      </c>
      <c r="O223" s="4">
        <v>3</v>
      </c>
      <c r="P223" s="4">
        <v>3</v>
      </c>
      <c r="Q223" s="4">
        <v>4</v>
      </c>
      <c r="R223" s="4">
        <v>5</v>
      </c>
      <c r="S223" s="4">
        <v>5</v>
      </c>
      <c r="T223" s="4">
        <v>4</v>
      </c>
      <c r="U223" s="4">
        <v>4</v>
      </c>
      <c r="V223" s="4">
        <v>4</v>
      </c>
      <c r="W223" s="4">
        <v>3</v>
      </c>
      <c r="X223" s="4">
        <v>2</v>
      </c>
      <c r="Y223" s="4">
        <v>4</v>
      </c>
      <c r="Z223" s="4">
        <v>5</v>
      </c>
      <c r="AA223" s="4">
        <v>4</v>
      </c>
      <c r="AB223" s="4">
        <v>2</v>
      </c>
      <c r="AC223" s="4">
        <v>2</v>
      </c>
      <c r="AD223" s="4">
        <v>3</v>
      </c>
      <c r="AE223" s="4">
        <v>4</v>
      </c>
      <c r="AF223" s="4">
        <v>2</v>
      </c>
      <c r="AG223" s="7">
        <f t="shared" si="146"/>
        <v>5</v>
      </c>
      <c r="AH223" s="7">
        <f t="shared" si="147"/>
        <v>5</v>
      </c>
      <c r="AI223" s="7">
        <f t="shared" si="148"/>
        <v>4</v>
      </c>
      <c r="AJ223" s="7">
        <f t="shared" si="149"/>
        <v>3</v>
      </c>
      <c r="AK223" s="7">
        <f t="shared" si="150"/>
        <v>5</v>
      </c>
      <c r="AL223" s="7">
        <f t="shared" si="151"/>
        <v>4</v>
      </c>
      <c r="AM223" s="7">
        <f t="shared" si="152"/>
        <v>2</v>
      </c>
      <c r="AN223" s="7">
        <f t="shared" si="153"/>
        <v>3</v>
      </c>
      <c r="AO223" s="7">
        <f t="shared" si="154"/>
        <v>3</v>
      </c>
      <c r="AP223" s="7">
        <f t="shared" si="155"/>
        <v>4</v>
      </c>
      <c r="AQ223" s="7">
        <f t="shared" si="156"/>
        <v>1</v>
      </c>
      <c r="AR223" s="7">
        <f t="shared" si="157"/>
        <v>5</v>
      </c>
      <c r="AS223" s="7">
        <f t="shared" si="158"/>
        <v>4</v>
      </c>
      <c r="AT223" s="7">
        <f t="shared" si="159"/>
        <v>4</v>
      </c>
      <c r="AU223" s="7">
        <f t="shared" si="160"/>
        <v>4</v>
      </c>
      <c r="AV223" s="7">
        <f t="shared" si="161"/>
        <v>3</v>
      </c>
      <c r="AW223" s="7">
        <f t="shared" si="162"/>
        <v>4</v>
      </c>
      <c r="AX223" s="7">
        <f t="shared" si="163"/>
        <v>4</v>
      </c>
      <c r="AY223" s="7">
        <f t="shared" si="164"/>
        <v>5</v>
      </c>
      <c r="AZ223" s="7">
        <f t="shared" si="165"/>
        <v>4</v>
      </c>
      <c r="BA223" s="7">
        <f t="shared" si="166"/>
        <v>4</v>
      </c>
      <c r="BB223" s="7">
        <f t="shared" si="167"/>
        <v>2</v>
      </c>
      <c r="BC223" s="7">
        <f t="shared" si="168"/>
        <v>3</v>
      </c>
      <c r="BD223" s="7">
        <f t="shared" si="169"/>
        <v>4</v>
      </c>
      <c r="BE223" s="7">
        <f t="shared" si="170"/>
        <v>2</v>
      </c>
      <c r="BF223" s="8">
        <f t="shared" si="133"/>
        <v>91</v>
      </c>
      <c r="BG223" s="8">
        <f t="shared" si="134"/>
        <v>3.64</v>
      </c>
      <c r="BH223" s="8">
        <f t="shared" si="135"/>
        <v>22</v>
      </c>
      <c r="BI223" s="8">
        <f t="shared" si="136"/>
        <v>4.4000000000000004</v>
      </c>
      <c r="BJ223" s="8">
        <f t="shared" si="137"/>
        <v>16</v>
      </c>
      <c r="BK223" s="8">
        <f t="shared" si="138"/>
        <v>3.2</v>
      </c>
      <c r="BL223" s="8">
        <f t="shared" si="139"/>
        <v>18</v>
      </c>
      <c r="BM223" s="8">
        <f t="shared" si="140"/>
        <v>3.6</v>
      </c>
      <c r="BN223" s="8">
        <f t="shared" si="141"/>
        <v>20</v>
      </c>
      <c r="BO223" s="8">
        <f t="shared" si="142"/>
        <v>4</v>
      </c>
      <c r="BP223" s="8">
        <f t="shared" si="143"/>
        <v>15</v>
      </c>
      <c r="BQ223" s="8">
        <f t="shared" si="144"/>
        <v>3</v>
      </c>
    </row>
    <row r="224" spans="1:69" x14ac:dyDescent="0.25">
      <c r="A224">
        <v>39114</v>
      </c>
      <c r="B224">
        <v>0</v>
      </c>
      <c r="C224">
        <v>1982</v>
      </c>
      <c r="D224">
        <f t="shared" si="145"/>
        <v>42</v>
      </c>
      <c r="E224" s="1">
        <v>45597.591412037036</v>
      </c>
      <c r="F224" t="s">
        <v>99</v>
      </c>
      <c r="G224">
        <v>1</v>
      </c>
      <c r="H224" s="4">
        <v>4</v>
      </c>
      <c r="I224" s="4">
        <v>5</v>
      </c>
      <c r="J224" s="4">
        <v>2</v>
      </c>
      <c r="K224" s="4">
        <v>4</v>
      </c>
      <c r="L224" s="4">
        <v>4</v>
      </c>
      <c r="M224" s="4">
        <v>2</v>
      </c>
      <c r="N224" s="4">
        <v>3</v>
      </c>
      <c r="O224" s="4">
        <v>2</v>
      </c>
      <c r="P224" s="4">
        <v>3</v>
      </c>
      <c r="Q224" s="4">
        <v>2</v>
      </c>
      <c r="R224" s="4">
        <v>1</v>
      </c>
      <c r="S224" s="4">
        <v>3</v>
      </c>
      <c r="T224" s="4">
        <v>2</v>
      </c>
      <c r="U224" s="4">
        <v>4</v>
      </c>
      <c r="V224" s="4">
        <v>4</v>
      </c>
      <c r="W224" s="4">
        <v>2</v>
      </c>
      <c r="X224" s="4">
        <v>4</v>
      </c>
      <c r="Y224" s="4">
        <v>4</v>
      </c>
      <c r="Z224" s="4">
        <v>4</v>
      </c>
      <c r="AA224" s="4">
        <v>2</v>
      </c>
      <c r="AB224" s="4">
        <v>5</v>
      </c>
      <c r="AC224" s="4">
        <v>1</v>
      </c>
      <c r="AD224" s="4">
        <v>4</v>
      </c>
      <c r="AE224" s="4">
        <v>2</v>
      </c>
      <c r="AF224" s="4">
        <v>1</v>
      </c>
      <c r="AG224" s="7">
        <f t="shared" si="146"/>
        <v>4</v>
      </c>
      <c r="AH224" s="7">
        <f t="shared" si="147"/>
        <v>5</v>
      </c>
      <c r="AI224" s="7">
        <f t="shared" si="148"/>
        <v>4</v>
      </c>
      <c r="AJ224" s="7">
        <f t="shared" si="149"/>
        <v>4</v>
      </c>
      <c r="AK224" s="7">
        <f t="shared" si="150"/>
        <v>4</v>
      </c>
      <c r="AL224" s="7">
        <f t="shared" si="151"/>
        <v>2</v>
      </c>
      <c r="AM224" s="7">
        <f t="shared" si="152"/>
        <v>3</v>
      </c>
      <c r="AN224" s="7">
        <f t="shared" si="153"/>
        <v>2</v>
      </c>
      <c r="AO224" s="7">
        <f t="shared" si="154"/>
        <v>3</v>
      </c>
      <c r="AP224" s="7">
        <f t="shared" si="155"/>
        <v>2</v>
      </c>
      <c r="AQ224" s="7">
        <f t="shared" si="156"/>
        <v>5</v>
      </c>
      <c r="AR224" s="7">
        <f t="shared" si="157"/>
        <v>3</v>
      </c>
      <c r="AS224" s="7">
        <f t="shared" si="158"/>
        <v>2</v>
      </c>
      <c r="AT224" s="7">
        <f t="shared" si="159"/>
        <v>4</v>
      </c>
      <c r="AU224" s="7">
        <f t="shared" si="160"/>
        <v>4</v>
      </c>
      <c r="AV224" s="7">
        <f t="shared" si="161"/>
        <v>2</v>
      </c>
      <c r="AW224" s="7">
        <f t="shared" si="162"/>
        <v>2</v>
      </c>
      <c r="AX224" s="7">
        <f t="shared" si="163"/>
        <v>4</v>
      </c>
      <c r="AY224" s="7">
        <f t="shared" si="164"/>
        <v>4</v>
      </c>
      <c r="AZ224" s="7">
        <f t="shared" si="165"/>
        <v>2</v>
      </c>
      <c r="BA224" s="7">
        <f t="shared" si="166"/>
        <v>1</v>
      </c>
      <c r="BB224" s="7">
        <f t="shared" si="167"/>
        <v>1</v>
      </c>
      <c r="BC224" s="7">
        <f t="shared" si="168"/>
        <v>4</v>
      </c>
      <c r="BD224" s="7">
        <f t="shared" si="169"/>
        <v>2</v>
      </c>
      <c r="BE224" s="7">
        <f t="shared" si="170"/>
        <v>1</v>
      </c>
      <c r="BF224" s="8">
        <f t="shared" si="133"/>
        <v>74</v>
      </c>
      <c r="BG224" s="8">
        <f t="shared" si="134"/>
        <v>2.96</v>
      </c>
      <c r="BH224" s="8">
        <f t="shared" si="135"/>
        <v>21</v>
      </c>
      <c r="BI224" s="8">
        <f t="shared" si="136"/>
        <v>4.2</v>
      </c>
      <c r="BJ224" s="8">
        <f t="shared" si="137"/>
        <v>12</v>
      </c>
      <c r="BK224" s="8">
        <f t="shared" si="138"/>
        <v>2.4</v>
      </c>
      <c r="BL224" s="8">
        <f t="shared" si="139"/>
        <v>18</v>
      </c>
      <c r="BM224" s="8">
        <f t="shared" si="140"/>
        <v>3.6</v>
      </c>
      <c r="BN224" s="8">
        <f t="shared" si="141"/>
        <v>14</v>
      </c>
      <c r="BO224" s="8">
        <f t="shared" si="142"/>
        <v>2.8</v>
      </c>
      <c r="BP224" s="8">
        <f t="shared" si="143"/>
        <v>9</v>
      </c>
      <c r="BQ224" s="8">
        <f t="shared" si="144"/>
        <v>1.8</v>
      </c>
    </row>
    <row r="225" spans="1:69" x14ac:dyDescent="0.25">
      <c r="A225">
        <v>39116</v>
      </c>
      <c r="B225">
        <v>0</v>
      </c>
      <c r="C225">
        <v>1983</v>
      </c>
      <c r="D225">
        <f t="shared" si="145"/>
        <v>41</v>
      </c>
      <c r="E225" s="1">
        <v>45597.592199074075</v>
      </c>
      <c r="F225" t="s">
        <v>99</v>
      </c>
      <c r="G225">
        <v>1</v>
      </c>
      <c r="H225" s="4">
        <v>3</v>
      </c>
      <c r="I225" s="4">
        <v>3</v>
      </c>
      <c r="J225" s="4">
        <v>4</v>
      </c>
      <c r="K225" s="4">
        <v>2</v>
      </c>
      <c r="L225" s="4">
        <v>4</v>
      </c>
      <c r="M225" s="4">
        <v>3</v>
      </c>
      <c r="N225" s="4">
        <v>4</v>
      </c>
      <c r="O225" s="4">
        <v>4</v>
      </c>
      <c r="P225" s="4">
        <v>3</v>
      </c>
      <c r="Q225" s="4">
        <v>4</v>
      </c>
      <c r="R225" s="4">
        <v>3</v>
      </c>
      <c r="S225" s="4">
        <v>4</v>
      </c>
      <c r="T225" s="4">
        <v>4</v>
      </c>
      <c r="U225" s="4">
        <v>4</v>
      </c>
      <c r="V225" s="4">
        <v>4</v>
      </c>
      <c r="W225" s="4">
        <v>4</v>
      </c>
      <c r="X225" s="4">
        <v>3</v>
      </c>
      <c r="Y225" s="4">
        <v>5</v>
      </c>
      <c r="Z225" s="4">
        <v>4</v>
      </c>
      <c r="AA225" s="4">
        <v>5</v>
      </c>
      <c r="AB225" s="4">
        <v>2</v>
      </c>
      <c r="AC225" s="4">
        <v>4</v>
      </c>
      <c r="AD225" s="4">
        <v>3</v>
      </c>
      <c r="AE225" s="4">
        <v>4</v>
      </c>
      <c r="AF225" s="4">
        <v>4</v>
      </c>
      <c r="AG225" s="7">
        <f t="shared" si="146"/>
        <v>3</v>
      </c>
      <c r="AH225" s="7">
        <f t="shared" si="147"/>
        <v>3</v>
      </c>
      <c r="AI225" s="7">
        <f t="shared" si="148"/>
        <v>2</v>
      </c>
      <c r="AJ225" s="7">
        <f t="shared" si="149"/>
        <v>2</v>
      </c>
      <c r="AK225" s="7">
        <f t="shared" si="150"/>
        <v>4</v>
      </c>
      <c r="AL225" s="7">
        <f t="shared" si="151"/>
        <v>3</v>
      </c>
      <c r="AM225" s="7">
        <f t="shared" si="152"/>
        <v>4</v>
      </c>
      <c r="AN225" s="7">
        <f t="shared" si="153"/>
        <v>4</v>
      </c>
      <c r="AO225" s="7">
        <f t="shared" si="154"/>
        <v>3</v>
      </c>
      <c r="AP225" s="7">
        <f t="shared" si="155"/>
        <v>4</v>
      </c>
      <c r="AQ225" s="7">
        <f t="shared" si="156"/>
        <v>3</v>
      </c>
      <c r="AR225" s="7">
        <f t="shared" si="157"/>
        <v>4</v>
      </c>
      <c r="AS225" s="7">
        <f t="shared" si="158"/>
        <v>4</v>
      </c>
      <c r="AT225" s="7">
        <f t="shared" si="159"/>
        <v>4</v>
      </c>
      <c r="AU225" s="7">
        <f t="shared" si="160"/>
        <v>4</v>
      </c>
      <c r="AV225" s="7">
        <f t="shared" si="161"/>
        <v>4</v>
      </c>
      <c r="AW225" s="7">
        <f t="shared" si="162"/>
        <v>3</v>
      </c>
      <c r="AX225" s="7">
        <f t="shared" si="163"/>
        <v>5</v>
      </c>
      <c r="AY225" s="7">
        <f t="shared" si="164"/>
        <v>4</v>
      </c>
      <c r="AZ225" s="7">
        <f t="shared" si="165"/>
        <v>5</v>
      </c>
      <c r="BA225" s="7">
        <f t="shared" si="166"/>
        <v>4</v>
      </c>
      <c r="BB225" s="7">
        <f t="shared" si="167"/>
        <v>4</v>
      </c>
      <c r="BC225" s="7">
        <f t="shared" si="168"/>
        <v>3</v>
      </c>
      <c r="BD225" s="7">
        <f t="shared" si="169"/>
        <v>4</v>
      </c>
      <c r="BE225" s="7">
        <f t="shared" si="170"/>
        <v>4</v>
      </c>
      <c r="BF225" s="8">
        <f t="shared" si="133"/>
        <v>91</v>
      </c>
      <c r="BG225" s="8">
        <f t="shared" si="134"/>
        <v>3.64</v>
      </c>
      <c r="BH225" s="8">
        <f t="shared" si="135"/>
        <v>14</v>
      </c>
      <c r="BI225" s="8">
        <f t="shared" si="136"/>
        <v>2.8</v>
      </c>
      <c r="BJ225" s="8">
        <f t="shared" si="137"/>
        <v>18</v>
      </c>
      <c r="BK225" s="8">
        <f t="shared" si="138"/>
        <v>3.6</v>
      </c>
      <c r="BL225" s="8">
        <f t="shared" si="139"/>
        <v>19</v>
      </c>
      <c r="BM225" s="8">
        <f t="shared" si="140"/>
        <v>3.8</v>
      </c>
      <c r="BN225" s="8">
        <f t="shared" si="141"/>
        <v>21</v>
      </c>
      <c r="BO225" s="8">
        <f t="shared" si="142"/>
        <v>4.2</v>
      </c>
      <c r="BP225" s="8">
        <f t="shared" si="143"/>
        <v>19</v>
      </c>
      <c r="BQ225" s="8">
        <f t="shared" si="144"/>
        <v>3.8</v>
      </c>
    </row>
    <row r="226" spans="1:69" x14ac:dyDescent="0.25">
      <c r="A226">
        <v>39121</v>
      </c>
      <c r="B226">
        <v>1</v>
      </c>
      <c r="C226">
        <v>1980</v>
      </c>
      <c r="D226">
        <f t="shared" si="145"/>
        <v>44</v>
      </c>
      <c r="E226" s="1">
        <v>45597.594224537039</v>
      </c>
      <c r="F226" t="s">
        <v>101</v>
      </c>
      <c r="H226" s="4">
        <v>2</v>
      </c>
      <c r="I226" s="4">
        <v>4</v>
      </c>
      <c r="J226" s="4">
        <v>2</v>
      </c>
      <c r="K226" s="4">
        <v>3</v>
      </c>
      <c r="L226" s="4">
        <v>5</v>
      </c>
      <c r="M226" s="4">
        <v>5</v>
      </c>
      <c r="N226" s="4">
        <v>4</v>
      </c>
      <c r="O226" s="4">
        <v>4</v>
      </c>
      <c r="P226" s="4">
        <v>2</v>
      </c>
      <c r="Q226" s="4">
        <v>4</v>
      </c>
      <c r="R226" s="4">
        <v>2</v>
      </c>
      <c r="S226" s="4">
        <v>5</v>
      </c>
      <c r="T226" s="4">
        <v>4</v>
      </c>
      <c r="U226" s="4">
        <v>5</v>
      </c>
      <c r="V226" s="4">
        <v>4</v>
      </c>
      <c r="W226" s="4">
        <v>3</v>
      </c>
      <c r="X226" s="4">
        <v>1</v>
      </c>
      <c r="Y226" s="4">
        <v>5</v>
      </c>
      <c r="Z226" s="4">
        <v>4</v>
      </c>
      <c r="AA226" s="4">
        <v>4</v>
      </c>
      <c r="AB226" s="4">
        <v>1</v>
      </c>
      <c r="AC226" s="4">
        <v>3</v>
      </c>
      <c r="AD226" s="4">
        <v>4</v>
      </c>
      <c r="AE226" s="4">
        <v>4</v>
      </c>
      <c r="AF226" s="4">
        <v>3</v>
      </c>
      <c r="AG226" s="7">
        <f t="shared" si="146"/>
        <v>2</v>
      </c>
      <c r="AH226" s="7">
        <f t="shared" si="147"/>
        <v>4</v>
      </c>
      <c r="AI226" s="7">
        <f t="shared" si="148"/>
        <v>4</v>
      </c>
      <c r="AJ226" s="7">
        <f t="shared" si="149"/>
        <v>3</v>
      </c>
      <c r="AK226" s="7">
        <f t="shared" si="150"/>
        <v>5</v>
      </c>
      <c r="AL226" s="7">
        <f t="shared" si="151"/>
        <v>5</v>
      </c>
      <c r="AM226" s="7">
        <f t="shared" si="152"/>
        <v>4</v>
      </c>
      <c r="AN226" s="7">
        <f t="shared" si="153"/>
        <v>4</v>
      </c>
      <c r="AO226" s="7">
        <f t="shared" si="154"/>
        <v>4</v>
      </c>
      <c r="AP226" s="7">
        <f t="shared" si="155"/>
        <v>4</v>
      </c>
      <c r="AQ226" s="7">
        <f t="shared" si="156"/>
        <v>4</v>
      </c>
      <c r="AR226" s="7">
        <f t="shared" si="157"/>
        <v>5</v>
      </c>
      <c r="AS226" s="7">
        <f t="shared" si="158"/>
        <v>4</v>
      </c>
      <c r="AT226" s="7">
        <f t="shared" si="159"/>
        <v>5</v>
      </c>
      <c r="AU226" s="7">
        <f t="shared" si="160"/>
        <v>4</v>
      </c>
      <c r="AV226" s="7">
        <f t="shared" si="161"/>
        <v>3</v>
      </c>
      <c r="AW226" s="7">
        <f t="shared" si="162"/>
        <v>5</v>
      </c>
      <c r="AX226" s="7">
        <f t="shared" si="163"/>
        <v>5</v>
      </c>
      <c r="AY226" s="7">
        <f t="shared" si="164"/>
        <v>4</v>
      </c>
      <c r="AZ226" s="7">
        <f t="shared" si="165"/>
        <v>4</v>
      </c>
      <c r="BA226" s="7">
        <f t="shared" si="166"/>
        <v>5</v>
      </c>
      <c r="BB226" s="7">
        <f t="shared" si="167"/>
        <v>3</v>
      </c>
      <c r="BC226" s="7">
        <f t="shared" si="168"/>
        <v>4</v>
      </c>
      <c r="BD226" s="7">
        <f t="shared" si="169"/>
        <v>4</v>
      </c>
      <c r="BE226" s="7">
        <f t="shared" si="170"/>
        <v>3</v>
      </c>
      <c r="BF226" s="8">
        <f t="shared" si="133"/>
        <v>101</v>
      </c>
      <c r="BG226" s="8">
        <f t="shared" si="134"/>
        <v>4.04</v>
      </c>
      <c r="BH226" s="8">
        <f t="shared" si="135"/>
        <v>18</v>
      </c>
      <c r="BI226" s="8">
        <f t="shared" si="136"/>
        <v>3.6</v>
      </c>
      <c r="BJ226" s="8">
        <f t="shared" si="137"/>
        <v>21</v>
      </c>
      <c r="BK226" s="8">
        <f t="shared" si="138"/>
        <v>4.2</v>
      </c>
      <c r="BL226" s="8">
        <f t="shared" si="139"/>
        <v>22</v>
      </c>
      <c r="BM226" s="8">
        <f t="shared" si="140"/>
        <v>4.4000000000000004</v>
      </c>
      <c r="BN226" s="8">
        <f t="shared" si="141"/>
        <v>21</v>
      </c>
      <c r="BO226" s="8">
        <f t="shared" si="142"/>
        <v>4.2</v>
      </c>
      <c r="BP226" s="8">
        <f t="shared" si="143"/>
        <v>19</v>
      </c>
      <c r="BQ226" s="8">
        <f t="shared" si="144"/>
        <v>3.8</v>
      </c>
    </row>
    <row r="227" spans="1:69" x14ac:dyDescent="0.25">
      <c r="A227">
        <v>37520</v>
      </c>
      <c r="B227">
        <v>0</v>
      </c>
      <c r="C227">
        <v>1997</v>
      </c>
      <c r="D227">
        <f t="shared" si="145"/>
        <v>27</v>
      </c>
      <c r="E227" s="1">
        <v>45597.596909722219</v>
      </c>
      <c r="F227" t="s">
        <v>107</v>
      </c>
      <c r="G227">
        <v>1</v>
      </c>
      <c r="H227" s="4">
        <v>2</v>
      </c>
      <c r="I227" s="4">
        <v>2</v>
      </c>
      <c r="J227" s="4">
        <v>2</v>
      </c>
      <c r="K227" s="4">
        <v>3</v>
      </c>
      <c r="L227" s="4">
        <v>3</v>
      </c>
      <c r="M227" s="4">
        <v>4</v>
      </c>
      <c r="N227" s="4">
        <v>2</v>
      </c>
      <c r="O227" s="4">
        <v>4</v>
      </c>
      <c r="P227" s="4">
        <v>2</v>
      </c>
      <c r="Q227" s="4">
        <v>5</v>
      </c>
      <c r="R227" s="4">
        <v>2</v>
      </c>
      <c r="S227" s="4">
        <v>4</v>
      </c>
      <c r="T227" s="4">
        <v>4</v>
      </c>
      <c r="U227" s="4">
        <v>5</v>
      </c>
      <c r="V227" s="4">
        <v>4</v>
      </c>
      <c r="W227" s="4">
        <v>3</v>
      </c>
      <c r="X227" s="4">
        <v>2</v>
      </c>
      <c r="Y227" s="4">
        <v>4</v>
      </c>
      <c r="Z227" s="4">
        <v>5</v>
      </c>
      <c r="AA227" s="4">
        <v>4</v>
      </c>
      <c r="AB227" s="4">
        <v>1</v>
      </c>
      <c r="AC227" s="4">
        <v>4</v>
      </c>
      <c r="AD227" s="4">
        <v>4</v>
      </c>
      <c r="AE227" s="4">
        <v>4</v>
      </c>
      <c r="AF227" s="4">
        <v>2</v>
      </c>
      <c r="AG227" s="7">
        <f t="shared" si="146"/>
        <v>2</v>
      </c>
      <c r="AH227" s="7">
        <f t="shared" si="147"/>
        <v>2</v>
      </c>
      <c r="AI227" s="7">
        <f t="shared" si="148"/>
        <v>4</v>
      </c>
      <c r="AJ227" s="7">
        <f t="shared" si="149"/>
        <v>3</v>
      </c>
      <c r="AK227" s="7">
        <f t="shared" si="150"/>
        <v>3</v>
      </c>
      <c r="AL227" s="7">
        <f t="shared" si="151"/>
        <v>4</v>
      </c>
      <c r="AM227" s="7">
        <f t="shared" si="152"/>
        <v>2</v>
      </c>
      <c r="AN227" s="7">
        <f t="shared" si="153"/>
        <v>4</v>
      </c>
      <c r="AO227" s="7">
        <f t="shared" si="154"/>
        <v>4</v>
      </c>
      <c r="AP227" s="7">
        <f t="shared" si="155"/>
        <v>5</v>
      </c>
      <c r="AQ227" s="7">
        <f t="shared" si="156"/>
        <v>4</v>
      </c>
      <c r="AR227" s="7">
        <f t="shared" si="157"/>
        <v>4</v>
      </c>
      <c r="AS227" s="7">
        <f t="shared" si="158"/>
        <v>4</v>
      </c>
      <c r="AT227" s="7">
        <f t="shared" si="159"/>
        <v>5</v>
      </c>
      <c r="AU227" s="7">
        <f t="shared" si="160"/>
        <v>4</v>
      </c>
      <c r="AV227" s="7">
        <f t="shared" si="161"/>
        <v>3</v>
      </c>
      <c r="AW227" s="7">
        <f t="shared" si="162"/>
        <v>4</v>
      </c>
      <c r="AX227" s="7">
        <f t="shared" si="163"/>
        <v>4</v>
      </c>
      <c r="AY227" s="7">
        <f t="shared" si="164"/>
        <v>5</v>
      </c>
      <c r="AZ227" s="7">
        <f t="shared" si="165"/>
        <v>4</v>
      </c>
      <c r="BA227" s="7">
        <f t="shared" si="166"/>
        <v>5</v>
      </c>
      <c r="BB227" s="7">
        <f t="shared" si="167"/>
        <v>4</v>
      </c>
      <c r="BC227" s="7">
        <f t="shared" si="168"/>
        <v>4</v>
      </c>
      <c r="BD227" s="7">
        <f t="shared" si="169"/>
        <v>4</v>
      </c>
      <c r="BE227" s="7">
        <f t="shared" si="170"/>
        <v>2</v>
      </c>
      <c r="BF227" s="8">
        <f t="shared" si="133"/>
        <v>93</v>
      </c>
      <c r="BG227" s="8">
        <f t="shared" si="134"/>
        <v>3.72</v>
      </c>
      <c r="BH227" s="8">
        <f t="shared" si="135"/>
        <v>14</v>
      </c>
      <c r="BI227" s="8">
        <f t="shared" si="136"/>
        <v>2.8</v>
      </c>
      <c r="BJ227" s="8">
        <f t="shared" si="137"/>
        <v>19</v>
      </c>
      <c r="BK227" s="8">
        <f t="shared" si="138"/>
        <v>3.8</v>
      </c>
      <c r="BL227" s="8">
        <f t="shared" si="139"/>
        <v>21</v>
      </c>
      <c r="BM227" s="8">
        <f t="shared" si="140"/>
        <v>4.2</v>
      </c>
      <c r="BN227" s="8">
        <f t="shared" si="141"/>
        <v>20</v>
      </c>
      <c r="BO227" s="8">
        <f t="shared" si="142"/>
        <v>4</v>
      </c>
      <c r="BP227" s="8">
        <f t="shared" si="143"/>
        <v>19</v>
      </c>
      <c r="BQ227" s="8">
        <f t="shared" si="144"/>
        <v>3.8</v>
      </c>
    </row>
    <row r="228" spans="1:69" x14ac:dyDescent="0.25">
      <c r="A228">
        <v>36145</v>
      </c>
      <c r="B228">
        <v>0</v>
      </c>
      <c r="C228">
        <v>1992</v>
      </c>
      <c r="D228">
        <f t="shared" si="145"/>
        <v>32</v>
      </c>
      <c r="E228" s="1">
        <v>45597.608263888891</v>
      </c>
      <c r="F228" t="s">
        <v>107</v>
      </c>
      <c r="G228">
        <v>1</v>
      </c>
      <c r="H228" s="4">
        <v>4</v>
      </c>
      <c r="I228" s="4">
        <v>5</v>
      </c>
      <c r="J228" s="4">
        <v>2</v>
      </c>
      <c r="K228" s="4">
        <v>4</v>
      </c>
      <c r="L228" s="4">
        <v>4</v>
      </c>
      <c r="M228" s="4">
        <v>4</v>
      </c>
      <c r="N228" s="4">
        <v>2</v>
      </c>
      <c r="O228" s="4">
        <v>4</v>
      </c>
      <c r="P228" s="4">
        <v>4</v>
      </c>
      <c r="Q228" s="4">
        <v>4</v>
      </c>
      <c r="R228" s="4">
        <v>2</v>
      </c>
      <c r="S228" s="4">
        <v>4</v>
      </c>
      <c r="T228" s="4">
        <v>4</v>
      </c>
      <c r="U228" s="4">
        <v>5</v>
      </c>
      <c r="V228" s="4">
        <v>4</v>
      </c>
      <c r="W228" s="4">
        <v>4</v>
      </c>
      <c r="X228" s="4">
        <v>2</v>
      </c>
      <c r="Y228" s="4">
        <v>4</v>
      </c>
      <c r="Z228" s="4">
        <v>4</v>
      </c>
      <c r="AA228" s="4">
        <v>5</v>
      </c>
      <c r="AB228" s="4">
        <v>2</v>
      </c>
      <c r="AC228" s="4">
        <v>4</v>
      </c>
      <c r="AD228" s="4">
        <v>5</v>
      </c>
      <c r="AE228" s="4">
        <v>5</v>
      </c>
      <c r="AF228" s="4">
        <v>4</v>
      </c>
      <c r="AG228" s="7">
        <f t="shared" si="146"/>
        <v>4</v>
      </c>
      <c r="AH228" s="7">
        <f t="shared" si="147"/>
        <v>5</v>
      </c>
      <c r="AI228" s="7">
        <f t="shared" si="148"/>
        <v>4</v>
      </c>
      <c r="AJ228" s="7">
        <f t="shared" si="149"/>
        <v>4</v>
      </c>
      <c r="AK228" s="7">
        <f t="shared" si="150"/>
        <v>4</v>
      </c>
      <c r="AL228" s="7">
        <f t="shared" si="151"/>
        <v>4</v>
      </c>
      <c r="AM228" s="7">
        <f t="shared" si="152"/>
        <v>2</v>
      </c>
      <c r="AN228" s="7">
        <f t="shared" si="153"/>
        <v>4</v>
      </c>
      <c r="AO228" s="7">
        <f t="shared" si="154"/>
        <v>2</v>
      </c>
      <c r="AP228" s="7">
        <f t="shared" si="155"/>
        <v>4</v>
      </c>
      <c r="AQ228" s="7">
        <f t="shared" si="156"/>
        <v>4</v>
      </c>
      <c r="AR228" s="7">
        <f t="shared" si="157"/>
        <v>4</v>
      </c>
      <c r="AS228" s="7">
        <f t="shared" si="158"/>
        <v>4</v>
      </c>
      <c r="AT228" s="7">
        <f t="shared" si="159"/>
        <v>5</v>
      </c>
      <c r="AU228" s="7">
        <f t="shared" si="160"/>
        <v>4</v>
      </c>
      <c r="AV228" s="7">
        <f t="shared" si="161"/>
        <v>4</v>
      </c>
      <c r="AW228" s="7">
        <f t="shared" si="162"/>
        <v>4</v>
      </c>
      <c r="AX228" s="7">
        <f t="shared" si="163"/>
        <v>4</v>
      </c>
      <c r="AY228" s="7">
        <f t="shared" si="164"/>
        <v>4</v>
      </c>
      <c r="AZ228" s="7">
        <f t="shared" si="165"/>
        <v>5</v>
      </c>
      <c r="BA228" s="7">
        <f t="shared" si="166"/>
        <v>4</v>
      </c>
      <c r="BB228" s="7">
        <f t="shared" si="167"/>
        <v>4</v>
      </c>
      <c r="BC228" s="7">
        <f t="shared" si="168"/>
        <v>5</v>
      </c>
      <c r="BD228" s="7">
        <f t="shared" si="169"/>
        <v>5</v>
      </c>
      <c r="BE228" s="7">
        <f t="shared" si="170"/>
        <v>4</v>
      </c>
      <c r="BF228" s="8">
        <f t="shared" si="133"/>
        <v>101</v>
      </c>
      <c r="BG228" s="8">
        <f t="shared" si="134"/>
        <v>4.04</v>
      </c>
      <c r="BH228" s="8">
        <f t="shared" si="135"/>
        <v>21</v>
      </c>
      <c r="BI228" s="8">
        <f t="shared" si="136"/>
        <v>4.2</v>
      </c>
      <c r="BJ228" s="8">
        <f t="shared" si="137"/>
        <v>16</v>
      </c>
      <c r="BK228" s="8">
        <f t="shared" si="138"/>
        <v>3.2</v>
      </c>
      <c r="BL228" s="8">
        <f t="shared" si="139"/>
        <v>21</v>
      </c>
      <c r="BM228" s="8">
        <f t="shared" si="140"/>
        <v>4.2</v>
      </c>
      <c r="BN228" s="8">
        <f t="shared" si="141"/>
        <v>21</v>
      </c>
      <c r="BO228" s="8">
        <f t="shared" si="142"/>
        <v>4.2</v>
      </c>
      <c r="BP228" s="8">
        <f t="shared" si="143"/>
        <v>22</v>
      </c>
      <c r="BQ228" s="8">
        <f t="shared" si="144"/>
        <v>4.4000000000000004</v>
      </c>
    </row>
    <row r="229" spans="1:69" x14ac:dyDescent="0.25">
      <c r="A229">
        <v>39136</v>
      </c>
      <c r="B229">
        <v>0</v>
      </c>
      <c r="C229">
        <v>1984</v>
      </c>
      <c r="D229">
        <f t="shared" si="145"/>
        <v>40</v>
      </c>
      <c r="E229" s="1">
        <v>45597.627118055556</v>
      </c>
      <c r="F229" t="s">
        <v>107</v>
      </c>
      <c r="G229">
        <v>1</v>
      </c>
      <c r="H229" s="4">
        <v>3</v>
      </c>
      <c r="I229" s="4">
        <v>4</v>
      </c>
      <c r="J229" s="4">
        <v>2</v>
      </c>
      <c r="K229" s="4">
        <v>4</v>
      </c>
      <c r="L229" s="4">
        <v>4</v>
      </c>
      <c r="M229" s="4">
        <v>4</v>
      </c>
      <c r="N229" s="4">
        <v>4</v>
      </c>
      <c r="O229" s="4">
        <v>4</v>
      </c>
      <c r="P229" s="4">
        <v>2</v>
      </c>
      <c r="Q229" s="4">
        <v>4</v>
      </c>
      <c r="R229" s="4">
        <v>3</v>
      </c>
      <c r="S229" s="4">
        <v>4</v>
      </c>
      <c r="T229" s="4">
        <v>4</v>
      </c>
      <c r="U229" s="4">
        <v>4</v>
      </c>
      <c r="V229" s="4">
        <v>4</v>
      </c>
      <c r="W229" s="4">
        <v>4</v>
      </c>
      <c r="X229" s="4">
        <v>2</v>
      </c>
      <c r="Y229" s="4">
        <v>4</v>
      </c>
      <c r="Z229" s="4">
        <v>4</v>
      </c>
      <c r="AA229" s="4">
        <v>4</v>
      </c>
      <c r="AB229" s="4">
        <v>2</v>
      </c>
      <c r="AC229" s="4">
        <v>4</v>
      </c>
      <c r="AD229" s="4">
        <v>4</v>
      </c>
      <c r="AE229" s="4">
        <v>4</v>
      </c>
      <c r="AF229" s="4">
        <v>4</v>
      </c>
      <c r="AG229" s="7">
        <f t="shared" si="146"/>
        <v>3</v>
      </c>
      <c r="AH229" s="7">
        <f t="shared" si="147"/>
        <v>4</v>
      </c>
      <c r="AI229" s="7">
        <f t="shared" si="148"/>
        <v>4</v>
      </c>
      <c r="AJ229" s="7">
        <f t="shared" si="149"/>
        <v>4</v>
      </c>
      <c r="AK229" s="7">
        <f t="shared" si="150"/>
        <v>4</v>
      </c>
      <c r="AL229" s="7">
        <f t="shared" si="151"/>
        <v>4</v>
      </c>
      <c r="AM229" s="7">
        <f t="shared" si="152"/>
        <v>4</v>
      </c>
      <c r="AN229" s="7">
        <f t="shared" si="153"/>
        <v>4</v>
      </c>
      <c r="AO229" s="7">
        <f t="shared" si="154"/>
        <v>4</v>
      </c>
      <c r="AP229" s="7">
        <f t="shared" si="155"/>
        <v>4</v>
      </c>
      <c r="AQ229" s="7">
        <f t="shared" si="156"/>
        <v>3</v>
      </c>
      <c r="AR229" s="7">
        <f t="shared" si="157"/>
        <v>4</v>
      </c>
      <c r="AS229" s="7">
        <f t="shared" si="158"/>
        <v>4</v>
      </c>
      <c r="AT229" s="7">
        <f t="shared" si="159"/>
        <v>4</v>
      </c>
      <c r="AU229" s="7">
        <f t="shared" si="160"/>
        <v>4</v>
      </c>
      <c r="AV229" s="7">
        <f t="shared" si="161"/>
        <v>4</v>
      </c>
      <c r="AW229" s="7">
        <f t="shared" si="162"/>
        <v>4</v>
      </c>
      <c r="AX229" s="7">
        <f t="shared" si="163"/>
        <v>4</v>
      </c>
      <c r="AY229" s="7">
        <f t="shared" si="164"/>
        <v>4</v>
      </c>
      <c r="AZ229" s="7">
        <f t="shared" si="165"/>
        <v>4</v>
      </c>
      <c r="BA229" s="7">
        <f t="shared" si="166"/>
        <v>4</v>
      </c>
      <c r="BB229" s="7">
        <f t="shared" si="167"/>
        <v>4</v>
      </c>
      <c r="BC229" s="7">
        <f t="shared" si="168"/>
        <v>4</v>
      </c>
      <c r="BD229" s="7">
        <f t="shared" si="169"/>
        <v>4</v>
      </c>
      <c r="BE229" s="7">
        <f t="shared" si="170"/>
        <v>4</v>
      </c>
      <c r="BF229" s="8">
        <f t="shared" si="133"/>
        <v>98</v>
      </c>
      <c r="BG229" s="8">
        <f t="shared" si="134"/>
        <v>3.92</v>
      </c>
      <c r="BH229" s="8">
        <f t="shared" si="135"/>
        <v>19</v>
      </c>
      <c r="BI229" s="8">
        <f t="shared" si="136"/>
        <v>3.8</v>
      </c>
      <c r="BJ229" s="8">
        <f t="shared" si="137"/>
        <v>20</v>
      </c>
      <c r="BK229" s="8">
        <f t="shared" si="138"/>
        <v>4</v>
      </c>
      <c r="BL229" s="8">
        <f t="shared" si="139"/>
        <v>19</v>
      </c>
      <c r="BM229" s="8">
        <f t="shared" si="140"/>
        <v>3.8</v>
      </c>
      <c r="BN229" s="8">
        <f t="shared" si="141"/>
        <v>20</v>
      </c>
      <c r="BO229" s="8">
        <f t="shared" si="142"/>
        <v>4</v>
      </c>
      <c r="BP229" s="8">
        <f t="shared" si="143"/>
        <v>20</v>
      </c>
      <c r="BQ229" s="8">
        <f t="shared" si="144"/>
        <v>4</v>
      </c>
    </row>
    <row r="230" spans="1:69" x14ac:dyDescent="0.25">
      <c r="A230">
        <v>39143</v>
      </c>
      <c r="B230">
        <v>0</v>
      </c>
      <c r="C230">
        <v>1988</v>
      </c>
      <c r="D230">
        <f t="shared" si="145"/>
        <v>36</v>
      </c>
      <c r="E230" s="1">
        <v>45597.637465277781</v>
      </c>
      <c r="F230" t="s">
        <v>177</v>
      </c>
      <c r="G230">
        <v>0</v>
      </c>
      <c r="H230" s="4">
        <v>5</v>
      </c>
      <c r="I230" s="4">
        <v>4</v>
      </c>
      <c r="J230" s="4">
        <v>2</v>
      </c>
      <c r="K230" s="4">
        <v>4</v>
      </c>
      <c r="L230" s="4">
        <v>4</v>
      </c>
      <c r="M230" s="4">
        <v>2</v>
      </c>
      <c r="N230" s="4">
        <v>2</v>
      </c>
      <c r="O230" s="4">
        <v>2</v>
      </c>
      <c r="P230" s="4">
        <v>5</v>
      </c>
      <c r="Q230" s="4">
        <v>4</v>
      </c>
      <c r="R230" s="4">
        <v>4</v>
      </c>
      <c r="S230" s="4">
        <v>2</v>
      </c>
      <c r="T230" s="4">
        <v>2</v>
      </c>
      <c r="U230" s="4">
        <v>2</v>
      </c>
      <c r="V230" s="4">
        <v>2</v>
      </c>
      <c r="W230" s="4">
        <v>2</v>
      </c>
      <c r="X230" s="4">
        <v>4</v>
      </c>
      <c r="Y230" s="4">
        <v>2</v>
      </c>
      <c r="Z230" s="4">
        <v>4</v>
      </c>
      <c r="AA230" s="4">
        <v>3</v>
      </c>
      <c r="AB230" s="4">
        <v>3</v>
      </c>
      <c r="AC230" s="4">
        <v>4</v>
      </c>
      <c r="AD230" s="4">
        <v>3</v>
      </c>
      <c r="AE230" s="4">
        <v>3</v>
      </c>
      <c r="AF230" s="4">
        <v>3</v>
      </c>
      <c r="AG230" s="7">
        <f t="shared" si="146"/>
        <v>5</v>
      </c>
      <c r="AH230" s="7">
        <f t="shared" si="147"/>
        <v>4</v>
      </c>
      <c r="AI230" s="7">
        <f t="shared" si="148"/>
        <v>4</v>
      </c>
      <c r="AJ230" s="7">
        <f t="shared" si="149"/>
        <v>4</v>
      </c>
      <c r="AK230" s="7">
        <f t="shared" si="150"/>
        <v>4</v>
      </c>
      <c r="AL230" s="7">
        <f t="shared" si="151"/>
        <v>2</v>
      </c>
      <c r="AM230" s="7">
        <f t="shared" si="152"/>
        <v>2</v>
      </c>
      <c r="AN230" s="7">
        <f t="shared" si="153"/>
        <v>2</v>
      </c>
      <c r="AO230" s="7">
        <f t="shared" si="154"/>
        <v>1</v>
      </c>
      <c r="AP230" s="7">
        <f t="shared" si="155"/>
        <v>4</v>
      </c>
      <c r="AQ230" s="7">
        <f t="shared" si="156"/>
        <v>2</v>
      </c>
      <c r="AR230" s="7">
        <f t="shared" si="157"/>
        <v>2</v>
      </c>
      <c r="AS230" s="7">
        <f t="shared" si="158"/>
        <v>2</v>
      </c>
      <c r="AT230" s="7">
        <f t="shared" si="159"/>
        <v>2</v>
      </c>
      <c r="AU230" s="7">
        <f t="shared" si="160"/>
        <v>2</v>
      </c>
      <c r="AV230" s="7">
        <f t="shared" si="161"/>
        <v>2</v>
      </c>
      <c r="AW230" s="7">
        <f t="shared" si="162"/>
        <v>2</v>
      </c>
      <c r="AX230" s="7">
        <f t="shared" si="163"/>
        <v>2</v>
      </c>
      <c r="AY230" s="7">
        <f t="shared" si="164"/>
        <v>4</v>
      </c>
      <c r="AZ230" s="7">
        <f t="shared" si="165"/>
        <v>3</v>
      </c>
      <c r="BA230" s="7">
        <f t="shared" si="166"/>
        <v>3</v>
      </c>
      <c r="BB230" s="7">
        <f t="shared" si="167"/>
        <v>4</v>
      </c>
      <c r="BC230" s="7">
        <f t="shared" si="168"/>
        <v>3</v>
      </c>
      <c r="BD230" s="7">
        <f t="shared" si="169"/>
        <v>3</v>
      </c>
      <c r="BE230" s="7">
        <f t="shared" si="170"/>
        <v>3</v>
      </c>
      <c r="BF230" s="8">
        <f t="shared" si="133"/>
        <v>71</v>
      </c>
      <c r="BG230" s="8">
        <f t="shared" si="134"/>
        <v>2.84</v>
      </c>
      <c r="BH230" s="8">
        <f t="shared" si="135"/>
        <v>21</v>
      </c>
      <c r="BI230" s="8">
        <f t="shared" si="136"/>
        <v>4.2</v>
      </c>
      <c r="BJ230" s="8">
        <f t="shared" si="137"/>
        <v>11</v>
      </c>
      <c r="BK230" s="8">
        <f t="shared" si="138"/>
        <v>2.2000000000000002</v>
      </c>
      <c r="BL230" s="8">
        <f t="shared" si="139"/>
        <v>10</v>
      </c>
      <c r="BM230" s="8">
        <f t="shared" si="140"/>
        <v>2</v>
      </c>
      <c r="BN230" s="8">
        <f t="shared" si="141"/>
        <v>13</v>
      </c>
      <c r="BO230" s="8">
        <f t="shared" si="142"/>
        <v>2.6</v>
      </c>
      <c r="BP230" s="8">
        <f t="shared" si="143"/>
        <v>16</v>
      </c>
      <c r="BQ230" s="8">
        <f t="shared" si="144"/>
        <v>3.2</v>
      </c>
    </row>
    <row r="231" spans="1:69" x14ac:dyDescent="0.25">
      <c r="A231">
        <v>39144</v>
      </c>
      <c r="B231">
        <v>0</v>
      </c>
      <c r="C231">
        <v>1967</v>
      </c>
      <c r="D231">
        <f t="shared" si="145"/>
        <v>57</v>
      </c>
      <c r="E231" s="1">
        <v>45597.637858796297</v>
      </c>
      <c r="F231" t="s">
        <v>178</v>
      </c>
      <c r="G231">
        <v>1</v>
      </c>
      <c r="H231" s="4">
        <v>4</v>
      </c>
      <c r="I231" s="4">
        <v>5</v>
      </c>
      <c r="J231" s="4">
        <v>2</v>
      </c>
      <c r="K231" s="4">
        <v>4</v>
      </c>
      <c r="L231" s="4">
        <v>5</v>
      </c>
      <c r="M231" s="4">
        <v>5</v>
      </c>
      <c r="N231" s="4">
        <v>4</v>
      </c>
      <c r="O231" s="4">
        <v>4</v>
      </c>
      <c r="P231" s="4">
        <v>2</v>
      </c>
      <c r="Q231" s="4">
        <v>4</v>
      </c>
      <c r="R231" s="4">
        <v>5</v>
      </c>
      <c r="S231" s="4">
        <v>4</v>
      </c>
      <c r="T231" s="4">
        <v>5</v>
      </c>
      <c r="U231" s="4">
        <v>4</v>
      </c>
      <c r="V231" s="4">
        <v>4</v>
      </c>
      <c r="W231" s="4">
        <v>5</v>
      </c>
      <c r="X231" s="4">
        <v>1</v>
      </c>
      <c r="Y231" s="4">
        <v>5</v>
      </c>
      <c r="Z231" s="4">
        <v>4</v>
      </c>
      <c r="AA231" s="4">
        <v>5</v>
      </c>
      <c r="AB231" s="4">
        <v>2</v>
      </c>
      <c r="AC231" s="4">
        <v>3</v>
      </c>
      <c r="AD231" s="4">
        <v>4</v>
      </c>
      <c r="AE231" s="4">
        <v>4</v>
      </c>
      <c r="AF231" s="4">
        <v>3</v>
      </c>
      <c r="AG231" s="7">
        <f t="shared" si="146"/>
        <v>4</v>
      </c>
      <c r="AH231" s="7">
        <f t="shared" si="147"/>
        <v>5</v>
      </c>
      <c r="AI231" s="7">
        <f t="shared" si="148"/>
        <v>4</v>
      </c>
      <c r="AJ231" s="7">
        <f t="shared" si="149"/>
        <v>4</v>
      </c>
      <c r="AK231" s="7">
        <f t="shared" si="150"/>
        <v>5</v>
      </c>
      <c r="AL231" s="7">
        <f t="shared" si="151"/>
        <v>5</v>
      </c>
      <c r="AM231" s="7">
        <f t="shared" si="152"/>
        <v>4</v>
      </c>
      <c r="AN231" s="7">
        <f t="shared" si="153"/>
        <v>4</v>
      </c>
      <c r="AO231" s="7">
        <f t="shared" si="154"/>
        <v>4</v>
      </c>
      <c r="AP231" s="7">
        <f t="shared" si="155"/>
        <v>4</v>
      </c>
      <c r="AQ231" s="7">
        <f t="shared" si="156"/>
        <v>1</v>
      </c>
      <c r="AR231" s="7">
        <f t="shared" si="157"/>
        <v>4</v>
      </c>
      <c r="AS231" s="7">
        <f t="shared" si="158"/>
        <v>5</v>
      </c>
      <c r="AT231" s="7">
        <f t="shared" si="159"/>
        <v>4</v>
      </c>
      <c r="AU231" s="7">
        <f t="shared" si="160"/>
        <v>4</v>
      </c>
      <c r="AV231" s="7">
        <f t="shared" si="161"/>
        <v>5</v>
      </c>
      <c r="AW231" s="7">
        <f t="shared" si="162"/>
        <v>5</v>
      </c>
      <c r="AX231" s="7">
        <f t="shared" si="163"/>
        <v>5</v>
      </c>
      <c r="AY231" s="7">
        <f t="shared" si="164"/>
        <v>4</v>
      </c>
      <c r="AZ231" s="7">
        <f t="shared" si="165"/>
        <v>5</v>
      </c>
      <c r="BA231" s="7">
        <f t="shared" si="166"/>
        <v>4</v>
      </c>
      <c r="BB231" s="7">
        <f t="shared" si="167"/>
        <v>3</v>
      </c>
      <c r="BC231" s="7">
        <f t="shared" si="168"/>
        <v>4</v>
      </c>
      <c r="BD231" s="7">
        <f t="shared" si="169"/>
        <v>4</v>
      </c>
      <c r="BE231" s="7">
        <f t="shared" si="170"/>
        <v>3</v>
      </c>
      <c r="BF231" s="8">
        <f t="shared" si="133"/>
        <v>103</v>
      </c>
      <c r="BG231" s="8">
        <f t="shared" si="134"/>
        <v>4.12</v>
      </c>
      <c r="BH231" s="8">
        <f t="shared" si="135"/>
        <v>22</v>
      </c>
      <c r="BI231" s="8">
        <f t="shared" si="136"/>
        <v>4.4000000000000004</v>
      </c>
      <c r="BJ231" s="8">
        <f t="shared" si="137"/>
        <v>21</v>
      </c>
      <c r="BK231" s="8">
        <f t="shared" si="138"/>
        <v>4.2</v>
      </c>
      <c r="BL231" s="8">
        <f t="shared" si="139"/>
        <v>18</v>
      </c>
      <c r="BM231" s="8">
        <f t="shared" si="140"/>
        <v>3.6</v>
      </c>
      <c r="BN231" s="8">
        <f t="shared" si="141"/>
        <v>24</v>
      </c>
      <c r="BO231" s="8">
        <f t="shared" si="142"/>
        <v>4.8</v>
      </c>
      <c r="BP231" s="8">
        <f t="shared" si="143"/>
        <v>18</v>
      </c>
      <c r="BQ231" s="8">
        <f t="shared" si="144"/>
        <v>3.6</v>
      </c>
    </row>
    <row r="232" spans="1:69" x14ac:dyDescent="0.25">
      <c r="A232">
        <v>39139</v>
      </c>
      <c r="B232">
        <v>0</v>
      </c>
      <c r="C232">
        <v>1993</v>
      </c>
      <c r="D232">
        <f t="shared" si="145"/>
        <v>31</v>
      </c>
      <c r="E232" s="1">
        <v>45597.643414351849</v>
      </c>
      <c r="F232" t="s">
        <v>107</v>
      </c>
      <c r="G232">
        <v>1</v>
      </c>
      <c r="H232" s="4">
        <v>2</v>
      </c>
      <c r="I232" s="4">
        <v>3</v>
      </c>
      <c r="J232" s="4">
        <v>2</v>
      </c>
      <c r="K232" s="4">
        <v>4</v>
      </c>
      <c r="L232" s="4">
        <v>4</v>
      </c>
      <c r="M232" s="4">
        <v>4</v>
      </c>
      <c r="N232" s="4">
        <v>4</v>
      </c>
      <c r="O232" s="4">
        <v>4</v>
      </c>
      <c r="P232" s="4">
        <v>2</v>
      </c>
      <c r="Q232" s="4">
        <v>3</v>
      </c>
      <c r="R232" s="4">
        <v>2</v>
      </c>
      <c r="S232" s="4">
        <v>4</v>
      </c>
      <c r="T232" s="4">
        <v>5</v>
      </c>
      <c r="U232" s="4">
        <v>5</v>
      </c>
      <c r="V232" s="4">
        <v>4</v>
      </c>
      <c r="W232" s="4">
        <v>4</v>
      </c>
      <c r="X232" s="4">
        <v>2</v>
      </c>
      <c r="Y232" s="4">
        <v>5</v>
      </c>
      <c r="Z232" s="4">
        <v>4</v>
      </c>
      <c r="AA232" s="4">
        <v>4</v>
      </c>
      <c r="AB232" s="4">
        <v>4</v>
      </c>
      <c r="AC232" s="4">
        <v>4</v>
      </c>
      <c r="AD232" s="4">
        <v>4</v>
      </c>
      <c r="AE232" s="4">
        <v>3</v>
      </c>
      <c r="AF232" s="4">
        <v>2</v>
      </c>
      <c r="AG232" s="7">
        <f t="shared" si="146"/>
        <v>2</v>
      </c>
      <c r="AH232" s="7">
        <f t="shared" si="147"/>
        <v>3</v>
      </c>
      <c r="AI232" s="7">
        <f t="shared" si="148"/>
        <v>4</v>
      </c>
      <c r="AJ232" s="7">
        <f t="shared" si="149"/>
        <v>4</v>
      </c>
      <c r="AK232" s="7">
        <f t="shared" si="150"/>
        <v>4</v>
      </c>
      <c r="AL232" s="7">
        <f t="shared" si="151"/>
        <v>4</v>
      </c>
      <c r="AM232" s="7">
        <f t="shared" si="152"/>
        <v>4</v>
      </c>
      <c r="AN232" s="7">
        <f t="shared" si="153"/>
        <v>4</v>
      </c>
      <c r="AO232" s="7">
        <f t="shared" si="154"/>
        <v>4</v>
      </c>
      <c r="AP232" s="7">
        <f t="shared" si="155"/>
        <v>3</v>
      </c>
      <c r="AQ232" s="7">
        <f t="shared" si="156"/>
        <v>4</v>
      </c>
      <c r="AR232" s="7">
        <f t="shared" si="157"/>
        <v>4</v>
      </c>
      <c r="AS232" s="7">
        <f t="shared" si="158"/>
        <v>5</v>
      </c>
      <c r="AT232" s="7">
        <f t="shared" si="159"/>
        <v>5</v>
      </c>
      <c r="AU232" s="7">
        <f t="shared" si="160"/>
        <v>4</v>
      </c>
      <c r="AV232" s="7">
        <f t="shared" si="161"/>
        <v>4</v>
      </c>
      <c r="AW232" s="7">
        <f t="shared" si="162"/>
        <v>4</v>
      </c>
      <c r="AX232" s="7">
        <f t="shared" si="163"/>
        <v>5</v>
      </c>
      <c r="AY232" s="7">
        <f t="shared" si="164"/>
        <v>4</v>
      </c>
      <c r="AZ232" s="7">
        <f t="shared" si="165"/>
        <v>4</v>
      </c>
      <c r="BA232" s="7">
        <f t="shared" si="166"/>
        <v>2</v>
      </c>
      <c r="BB232" s="7">
        <f t="shared" si="167"/>
        <v>4</v>
      </c>
      <c r="BC232" s="7">
        <f t="shared" si="168"/>
        <v>4</v>
      </c>
      <c r="BD232" s="7">
        <f t="shared" si="169"/>
        <v>3</v>
      </c>
      <c r="BE232" s="7">
        <f t="shared" si="170"/>
        <v>2</v>
      </c>
      <c r="BF232" s="8">
        <f t="shared" si="133"/>
        <v>94</v>
      </c>
      <c r="BG232" s="8">
        <f t="shared" si="134"/>
        <v>3.76</v>
      </c>
      <c r="BH232" s="8">
        <f t="shared" si="135"/>
        <v>17</v>
      </c>
      <c r="BI232" s="8">
        <f t="shared" si="136"/>
        <v>3.4</v>
      </c>
      <c r="BJ232" s="8">
        <f t="shared" si="137"/>
        <v>19</v>
      </c>
      <c r="BK232" s="8">
        <f t="shared" si="138"/>
        <v>3.8</v>
      </c>
      <c r="BL232" s="8">
        <f t="shared" si="139"/>
        <v>22</v>
      </c>
      <c r="BM232" s="8">
        <f t="shared" si="140"/>
        <v>4.4000000000000004</v>
      </c>
      <c r="BN232" s="8">
        <f t="shared" si="141"/>
        <v>21</v>
      </c>
      <c r="BO232" s="8">
        <f t="shared" si="142"/>
        <v>4.2</v>
      </c>
      <c r="BP232" s="8">
        <f t="shared" si="143"/>
        <v>15</v>
      </c>
      <c r="BQ232" s="8">
        <f t="shared" si="144"/>
        <v>3</v>
      </c>
    </row>
    <row r="233" spans="1:69" x14ac:dyDescent="0.25">
      <c r="A233">
        <v>39160</v>
      </c>
      <c r="B233">
        <v>0</v>
      </c>
      <c r="C233">
        <v>1992</v>
      </c>
      <c r="D233">
        <f t="shared" si="145"/>
        <v>32</v>
      </c>
      <c r="E233" s="1">
        <v>45597.664282407408</v>
      </c>
      <c r="F233" t="s">
        <v>99</v>
      </c>
      <c r="G233">
        <v>1</v>
      </c>
      <c r="H233" s="4">
        <v>2</v>
      </c>
      <c r="I233" s="4">
        <v>4</v>
      </c>
      <c r="J233" s="4">
        <v>2</v>
      </c>
      <c r="K233" s="4">
        <v>4</v>
      </c>
      <c r="L233" s="4">
        <v>4</v>
      </c>
      <c r="M233" s="4">
        <v>3</v>
      </c>
      <c r="N233" s="4">
        <v>3</v>
      </c>
      <c r="O233" s="4">
        <v>3</v>
      </c>
      <c r="P233" s="4">
        <v>4</v>
      </c>
      <c r="Q233" s="4">
        <v>2</v>
      </c>
      <c r="R233" s="4">
        <v>2</v>
      </c>
      <c r="S233" s="4">
        <v>4</v>
      </c>
      <c r="T233" s="4">
        <v>4</v>
      </c>
      <c r="U233" s="4">
        <v>4</v>
      </c>
      <c r="V233" s="4">
        <v>4</v>
      </c>
      <c r="W233" s="4">
        <v>4</v>
      </c>
      <c r="X233" s="4">
        <v>2</v>
      </c>
      <c r="Y233" s="4">
        <v>4</v>
      </c>
      <c r="Z233" s="4">
        <v>3</v>
      </c>
      <c r="AA233" s="4">
        <v>4</v>
      </c>
      <c r="AB233" s="4">
        <v>2</v>
      </c>
      <c r="AC233" s="4">
        <v>4</v>
      </c>
      <c r="AD233" s="4">
        <v>4</v>
      </c>
      <c r="AE233" s="4">
        <v>4</v>
      </c>
      <c r="AF233" s="4">
        <v>4</v>
      </c>
      <c r="AG233" s="7">
        <f t="shared" si="146"/>
        <v>2</v>
      </c>
      <c r="AH233" s="7">
        <f t="shared" si="147"/>
        <v>4</v>
      </c>
      <c r="AI233" s="7">
        <f t="shared" si="148"/>
        <v>4</v>
      </c>
      <c r="AJ233" s="7">
        <f t="shared" si="149"/>
        <v>4</v>
      </c>
      <c r="AK233" s="7">
        <f t="shared" si="150"/>
        <v>4</v>
      </c>
      <c r="AL233" s="7">
        <f t="shared" si="151"/>
        <v>3</v>
      </c>
      <c r="AM233" s="7">
        <f t="shared" si="152"/>
        <v>3</v>
      </c>
      <c r="AN233" s="7">
        <f t="shared" si="153"/>
        <v>3</v>
      </c>
      <c r="AO233" s="7">
        <f t="shared" si="154"/>
        <v>2</v>
      </c>
      <c r="AP233" s="7">
        <f t="shared" si="155"/>
        <v>2</v>
      </c>
      <c r="AQ233" s="7">
        <f t="shared" si="156"/>
        <v>4</v>
      </c>
      <c r="AR233" s="7">
        <f t="shared" si="157"/>
        <v>4</v>
      </c>
      <c r="AS233" s="7">
        <f t="shared" si="158"/>
        <v>4</v>
      </c>
      <c r="AT233" s="7">
        <f t="shared" si="159"/>
        <v>4</v>
      </c>
      <c r="AU233" s="7">
        <f t="shared" si="160"/>
        <v>4</v>
      </c>
      <c r="AV233" s="7">
        <f t="shared" si="161"/>
        <v>4</v>
      </c>
      <c r="AW233" s="7">
        <f t="shared" si="162"/>
        <v>4</v>
      </c>
      <c r="AX233" s="7">
        <f t="shared" si="163"/>
        <v>4</v>
      </c>
      <c r="AY233" s="7">
        <f t="shared" si="164"/>
        <v>3</v>
      </c>
      <c r="AZ233" s="7">
        <f t="shared" si="165"/>
        <v>4</v>
      </c>
      <c r="BA233" s="7">
        <f t="shared" si="166"/>
        <v>4</v>
      </c>
      <c r="BB233" s="7">
        <f t="shared" si="167"/>
        <v>4</v>
      </c>
      <c r="BC233" s="7">
        <f t="shared" si="168"/>
        <v>4</v>
      </c>
      <c r="BD233" s="7">
        <f t="shared" si="169"/>
        <v>4</v>
      </c>
      <c r="BE233" s="7">
        <f t="shared" si="170"/>
        <v>4</v>
      </c>
      <c r="BF233" s="8">
        <f t="shared" si="133"/>
        <v>90</v>
      </c>
      <c r="BG233" s="8">
        <f t="shared" si="134"/>
        <v>3.6</v>
      </c>
      <c r="BH233" s="8">
        <f t="shared" si="135"/>
        <v>18</v>
      </c>
      <c r="BI233" s="8">
        <f t="shared" si="136"/>
        <v>3.6</v>
      </c>
      <c r="BJ233" s="8">
        <f t="shared" si="137"/>
        <v>13</v>
      </c>
      <c r="BK233" s="8">
        <f t="shared" si="138"/>
        <v>2.6</v>
      </c>
      <c r="BL233" s="8">
        <f t="shared" si="139"/>
        <v>20</v>
      </c>
      <c r="BM233" s="8">
        <f t="shared" si="140"/>
        <v>4</v>
      </c>
      <c r="BN233" s="8">
        <f t="shared" si="141"/>
        <v>19</v>
      </c>
      <c r="BO233" s="8">
        <f t="shared" si="142"/>
        <v>3.8</v>
      </c>
      <c r="BP233" s="8">
        <f t="shared" si="143"/>
        <v>20</v>
      </c>
      <c r="BQ233" s="8">
        <f t="shared" si="144"/>
        <v>4</v>
      </c>
    </row>
    <row r="234" spans="1:69" x14ac:dyDescent="0.25">
      <c r="A234">
        <v>39223</v>
      </c>
      <c r="B234">
        <v>0</v>
      </c>
      <c r="C234">
        <v>1983</v>
      </c>
      <c r="D234">
        <f t="shared" si="145"/>
        <v>41</v>
      </c>
      <c r="E234" s="1">
        <v>45597.750231481485</v>
      </c>
      <c r="F234" t="s">
        <v>179</v>
      </c>
      <c r="G234">
        <v>0</v>
      </c>
      <c r="H234" s="4">
        <v>2</v>
      </c>
      <c r="I234" s="4">
        <v>4</v>
      </c>
      <c r="J234" s="4">
        <v>2</v>
      </c>
      <c r="K234" s="4">
        <v>4</v>
      </c>
      <c r="L234" s="4">
        <v>5</v>
      </c>
      <c r="M234" s="4">
        <v>2</v>
      </c>
      <c r="N234" s="4">
        <v>2</v>
      </c>
      <c r="O234" s="4">
        <v>4</v>
      </c>
      <c r="P234" s="4">
        <v>4</v>
      </c>
      <c r="Q234" s="4">
        <v>4</v>
      </c>
      <c r="R234" s="4">
        <v>4</v>
      </c>
      <c r="S234" s="4">
        <v>4</v>
      </c>
      <c r="T234" s="4">
        <v>3</v>
      </c>
      <c r="U234" s="4">
        <v>2</v>
      </c>
      <c r="V234" s="4">
        <v>2</v>
      </c>
      <c r="W234" s="4">
        <v>4</v>
      </c>
      <c r="X234" s="4">
        <v>2</v>
      </c>
      <c r="Y234" s="4">
        <v>2</v>
      </c>
      <c r="Z234" s="4">
        <v>2</v>
      </c>
      <c r="AA234" s="4">
        <v>4</v>
      </c>
      <c r="AB234" s="4">
        <v>1</v>
      </c>
      <c r="AC234" s="4">
        <v>4</v>
      </c>
      <c r="AD234" s="4">
        <v>4</v>
      </c>
      <c r="AE234" s="4">
        <v>5</v>
      </c>
      <c r="AF234" s="4">
        <v>4</v>
      </c>
      <c r="AG234" s="7">
        <f t="shared" si="146"/>
        <v>2</v>
      </c>
      <c r="AH234" s="7">
        <f t="shared" si="147"/>
        <v>4</v>
      </c>
      <c r="AI234" s="7">
        <f t="shared" si="148"/>
        <v>4</v>
      </c>
      <c r="AJ234" s="7">
        <f t="shared" si="149"/>
        <v>4</v>
      </c>
      <c r="AK234" s="7">
        <f t="shared" si="150"/>
        <v>5</v>
      </c>
      <c r="AL234" s="7">
        <f t="shared" si="151"/>
        <v>2</v>
      </c>
      <c r="AM234" s="7">
        <f t="shared" si="152"/>
        <v>2</v>
      </c>
      <c r="AN234" s="7">
        <f t="shared" si="153"/>
        <v>4</v>
      </c>
      <c r="AO234" s="7">
        <f t="shared" si="154"/>
        <v>2</v>
      </c>
      <c r="AP234" s="7">
        <f t="shared" si="155"/>
        <v>4</v>
      </c>
      <c r="AQ234" s="7">
        <f t="shared" si="156"/>
        <v>2</v>
      </c>
      <c r="AR234" s="7">
        <f t="shared" si="157"/>
        <v>4</v>
      </c>
      <c r="AS234" s="7">
        <f t="shared" si="158"/>
        <v>3</v>
      </c>
      <c r="AT234" s="7">
        <f t="shared" si="159"/>
        <v>2</v>
      </c>
      <c r="AU234" s="7">
        <f t="shared" si="160"/>
        <v>2</v>
      </c>
      <c r="AV234" s="7">
        <f t="shared" si="161"/>
        <v>4</v>
      </c>
      <c r="AW234" s="7">
        <f t="shared" si="162"/>
        <v>4</v>
      </c>
      <c r="AX234" s="7">
        <f t="shared" si="163"/>
        <v>2</v>
      </c>
      <c r="AY234" s="7">
        <f t="shared" si="164"/>
        <v>2</v>
      </c>
      <c r="AZ234" s="7">
        <f t="shared" si="165"/>
        <v>4</v>
      </c>
      <c r="BA234" s="7">
        <f t="shared" si="166"/>
        <v>5</v>
      </c>
      <c r="BB234" s="7">
        <f t="shared" si="167"/>
        <v>4</v>
      </c>
      <c r="BC234" s="7">
        <f t="shared" si="168"/>
        <v>4</v>
      </c>
      <c r="BD234" s="7">
        <f t="shared" si="169"/>
        <v>5</v>
      </c>
      <c r="BE234" s="7">
        <f t="shared" si="170"/>
        <v>4</v>
      </c>
      <c r="BF234" s="8">
        <f t="shared" si="133"/>
        <v>84</v>
      </c>
      <c r="BG234" s="8">
        <f t="shared" si="134"/>
        <v>3.36</v>
      </c>
      <c r="BH234" s="8">
        <f t="shared" si="135"/>
        <v>19</v>
      </c>
      <c r="BI234" s="8">
        <f t="shared" si="136"/>
        <v>3.8</v>
      </c>
      <c r="BJ234" s="8">
        <f t="shared" si="137"/>
        <v>14</v>
      </c>
      <c r="BK234" s="8">
        <f t="shared" si="138"/>
        <v>2.8</v>
      </c>
      <c r="BL234" s="8">
        <f t="shared" si="139"/>
        <v>13</v>
      </c>
      <c r="BM234" s="8">
        <f t="shared" si="140"/>
        <v>2.6</v>
      </c>
      <c r="BN234" s="8">
        <f t="shared" si="141"/>
        <v>16</v>
      </c>
      <c r="BO234" s="8">
        <f t="shared" si="142"/>
        <v>3.2</v>
      </c>
      <c r="BP234" s="8">
        <f t="shared" si="143"/>
        <v>22</v>
      </c>
      <c r="BQ234" s="8">
        <f t="shared" si="144"/>
        <v>4.4000000000000004</v>
      </c>
    </row>
    <row r="235" spans="1:69" x14ac:dyDescent="0.25">
      <c r="A235">
        <v>39233</v>
      </c>
      <c r="B235">
        <v>0</v>
      </c>
      <c r="C235">
        <v>1985</v>
      </c>
      <c r="D235">
        <f t="shared" si="145"/>
        <v>39</v>
      </c>
      <c r="E235" s="1">
        <v>45597.771481481483</v>
      </c>
      <c r="F235" t="s">
        <v>180</v>
      </c>
      <c r="G235" t="s">
        <v>311</v>
      </c>
      <c r="H235" s="4">
        <v>5</v>
      </c>
      <c r="I235" s="4">
        <v>4</v>
      </c>
      <c r="J235" s="4">
        <v>2</v>
      </c>
      <c r="K235" s="4">
        <v>4</v>
      </c>
      <c r="L235" s="4">
        <v>4</v>
      </c>
      <c r="M235" s="4">
        <v>3</v>
      </c>
      <c r="N235" s="4">
        <v>4</v>
      </c>
      <c r="O235" s="4">
        <v>3</v>
      </c>
      <c r="P235" s="4">
        <v>2</v>
      </c>
      <c r="Q235" s="4">
        <v>4</v>
      </c>
      <c r="R235" s="4">
        <v>5</v>
      </c>
      <c r="S235" s="4">
        <v>4</v>
      </c>
      <c r="T235" s="4">
        <v>2</v>
      </c>
      <c r="U235" s="4">
        <v>4</v>
      </c>
      <c r="V235" s="4">
        <v>4</v>
      </c>
      <c r="W235" s="4">
        <v>3</v>
      </c>
      <c r="X235" s="4">
        <v>2</v>
      </c>
      <c r="Y235" s="4">
        <v>3</v>
      </c>
      <c r="Z235" s="4">
        <v>4</v>
      </c>
      <c r="AA235" s="4">
        <v>3</v>
      </c>
      <c r="AB235" s="4">
        <v>4</v>
      </c>
      <c r="AC235" s="4">
        <v>2</v>
      </c>
      <c r="AD235" s="4">
        <v>4</v>
      </c>
      <c r="AE235" s="4">
        <v>4</v>
      </c>
      <c r="AF235" s="4">
        <v>2</v>
      </c>
      <c r="AG235" s="7">
        <f t="shared" si="146"/>
        <v>5</v>
      </c>
      <c r="AH235" s="7">
        <f t="shared" si="147"/>
        <v>4</v>
      </c>
      <c r="AI235" s="7">
        <f t="shared" si="148"/>
        <v>4</v>
      </c>
      <c r="AJ235" s="7">
        <f t="shared" si="149"/>
        <v>4</v>
      </c>
      <c r="AK235" s="7">
        <f t="shared" si="150"/>
        <v>4</v>
      </c>
      <c r="AL235" s="7">
        <f t="shared" si="151"/>
        <v>3</v>
      </c>
      <c r="AM235" s="7">
        <f t="shared" si="152"/>
        <v>4</v>
      </c>
      <c r="AN235" s="7">
        <f t="shared" si="153"/>
        <v>3</v>
      </c>
      <c r="AO235" s="7">
        <f t="shared" si="154"/>
        <v>4</v>
      </c>
      <c r="AP235" s="7">
        <f t="shared" si="155"/>
        <v>4</v>
      </c>
      <c r="AQ235" s="7">
        <f t="shared" si="156"/>
        <v>1</v>
      </c>
      <c r="AR235" s="7">
        <f t="shared" si="157"/>
        <v>4</v>
      </c>
      <c r="AS235" s="7">
        <f t="shared" si="158"/>
        <v>2</v>
      </c>
      <c r="AT235" s="7">
        <f t="shared" si="159"/>
        <v>4</v>
      </c>
      <c r="AU235" s="7">
        <f t="shared" si="160"/>
        <v>4</v>
      </c>
      <c r="AV235" s="7">
        <f t="shared" si="161"/>
        <v>3</v>
      </c>
      <c r="AW235" s="7">
        <f t="shared" si="162"/>
        <v>4</v>
      </c>
      <c r="AX235" s="7">
        <f t="shared" si="163"/>
        <v>3</v>
      </c>
      <c r="AY235" s="7">
        <f t="shared" si="164"/>
        <v>4</v>
      </c>
      <c r="AZ235" s="7">
        <f t="shared" si="165"/>
        <v>3</v>
      </c>
      <c r="BA235" s="7">
        <f t="shared" si="166"/>
        <v>2</v>
      </c>
      <c r="BB235" s="7">
        <f t="shared" si="167"/>
        <v>2</v>
      </c>
      <c r="BC235" s="7">
        <f t="shared" si="168"/>
        <v>4</v>
      </c>
      <c r="BD235" s="7">
        <f t="shared" si="169"/>
        <v>4</v>
      </c>
      <c r="BE235" s="7">
        <f t="shared" si="170"/>
        <v>2</v>
      </c>
      <c r="BF235" s="8">
        <f t="shared" si="133"/>
        <v>85</v>
      </c>
      <c r="BG235" s="8">
        <f t="shared" si="134"/>
        <v>3.4</v>
      </c>
      <c r="BH235" s="8">
        <f t="shared" si="135"/>
        <v>21</v>
      </c>
      <c r="BI235" s="8">
        <f t="shared" si="136"/>
        <v>4.2</v>
      </c>
      <c r="BJ235" s="8">
        <f t="shared" si="137"/>
        <v>18</v>
      </c>
      <c r="BK235" s="8">
        <f t="shared" si="138"/>
        <v>3.6</v>
      </c>
      <c r="BL235" s="8">
        <f t="shared" si="139"/>
        <v>15</v>
      </c>
      <c r="BM235" s="8">
        <f t="shared" si="140"/>
        <v>3</v>
      </c>
      <c r="BN235" s="8">
        <f t="shared" si="141"/>
        <v>17</v>
      </c>
      <c r="BO235" s="8">
        <f t="shared" si="142"/>
        <v>3.4</v>
      </c>
      <c r="BP235" s="8">
        <f t="shared" si="143"/>
        <v>14</v>
      </c>
      <c r="BQ235" s="8">
        <f t="shared" si="144"/>
        <v>2.8</v>
      </c>
    </row>
    <row r="236" spans="1:69" x14ac:dyDescent="0.25">
      <c r="A236">
        <v>39208</v>
      </c>
      <c r="B236">
        <v>0</v>
      </c>
      <c r="C236">
        <v>1986</v>
      </c>
      <c r="D236">
        <f t="shared" si="145"/>
        <v>38</v>
      </c>
      <c r="E236" s="1">
        <v>45597.779537037037</v>
      </c>
      <c r="F236" t="s">
        <v>181</v>
      </c>
      <c r="G236" t="s">
        <v>311</v>
      </c>
      <c r="H236" s="4">
        <v>3</v>
      </c>
      <c r="I236" s="4">
        <v>4</v>
      </c>
      <c r="J236" s="4">
        <v>4</v>
      </c>
      <c r="K236" s="4">
        <v>2</v>
      </c>
      <c r="L236" s="4">
        <v>2</v>
      </c>
      <c r="M236" s="4">
        <v>4</v>
      </c>
      <c r="N236" s="4">
        <v>2</v>
      </c>
      <c r="O236" s="4">
        <v>2</v>
      </c>
      <c r="P236" s="4">
        <v>4</v>
      </c>
      <c r="Q236" s="4">
        <v>3</v>
      </c>
      <c r="R236" s="4">
        <v>4</v>
      </c>
      <c r="S236" s="4">
        <v>3</v>
      </c>
      <c r="T236" s="4">
        <v>2</v>
      </c>
      <c r="U236" s="4">
        <v>3</v>
      </c>
      <c r="V236" s="4">
        <v>3</v>
      </c>
      <c r="W236" s="4">
        <v>3</v>
      </c>
      <c r="X236" s="4">
        <v>2</v>
      </c>
      <c r="Y236" s="4">
        <v>2</v>
      </c>
      <c r="Z236" s="4">
        <v>3</v>
      </c>
      <c r="AA236" s="4">
        <v>3</v>
      </c>
      <c r="AB236" s="4">
        <v>4</v>
      </c>
      <c r="AC236" s="4">
        <v>3</v>
      </c>
      <c r="AD236" s="4">
        <v>2</v>
      </c>
      <c r="AE236" s="4">
        <v>1</v>
      </c>
      <c r="AF236" s="4">
        <v>2</v>
      </c>
      <c r="AG236" s="7">
        <f t="shared" si="146"/>
        <v>3</v>
      </c>
      <c r="AH236" s="7">
        <f t="shared" si="147"/>
        <v>4</v>
      </c>
      <c r="AI236" s="7">
        <f t="shared" si="148"/>
        <v>2</v>
      </c>
      <c r="AJ236" s="7">
        <f t="shared" si="149"/>
        <v>2</v>
      </c>
      <c r="AK236" s="7">
        <f t="shared" si="150"/>
        <v>2</v>
      </c>
      <c r="AL236" s="7">
        <f t="shared" si="151"/>
        <v>4</v>
      </c>
      <c r="AM236" s="7">
        <f t="shared" si="152"/>
        <v>2</v>
      </c>
      <c r="AN236" s="7">
        <f t="shared" si="153"/>
        <v>2</v>
      </c>
      <c r="AO236" s="7">
        <f t="shared" si="154"/>
        <v>2</v>
      </c>
      <c r="AP236" s="7">
        <f t="shared" si="155"/>
        <v>3</v>
      </c>
      <c r="AQ236" s="7">
        <f t="shared" si="156"/>
        <v>2</v>
      </c>
      <c r="AR236" s="7">
        <f t="shared" si="157"/>
        <v>3</v>
      </c>
      <c r="AS236" s="7">
        <f t="shared" si="158"/>
        <v>2</v>
      </c>
      <c r="AT236" s="7">
        <f t="shared" si="159"/>
        <v>3</v>
      </c>
      <c r="AU236" s="7">
        <f t="shared" si="160"/>
        <v>3</v>
      </c>
      <c r="AV236" s="7">
        <f t="shared" si="161"/>
        <v>3</v>
      </c>
      <c r="AW236" s="7">
        <f t="shared" si="162"/>
        <v>4</v>
      </c>
      <c r="AX236" s="7">
        <f t="shared" si="163"/>
        <v>2</v>
      </c>
      <c r="AY236" s="7">
        <f t="shared" si="164"/>
        <v>3</v>
      </c>
      <c r="AZ236" s="7">
        <f t="shared" si="165"/>
        <v>3</v>
      </c>
      <c r="BA236" s="7">
        <f t="shared" si="166"/>
        <v>2</v>
      </c>
      <c r="BB236" s="7">
        <f t="shared" si="167"/>
        <v>3</v>
      </c>
      <c r="BC236" s="7">
        <f t="shared" si="168"/>
        <v>2</v>
      </c>
      <c r="BD236" s="7">
        <f t="shared" si="169"/>
        <v>1</v>
      </c>
      <c r="BE236" s="7">
        <f t="shared" si="170"/>
        <v>2</v>
      </c>
      <c r="BF236" s="8">
        <f t="shared" si="133"/>
        <v>64</v>
      </c>
      <c r="BG236" s="8">
        <f t="shared" si="134"/>
        <v>2.56</v>
      </c>
      <c r="BH236" s="8">
        <f t="shared" si="135"/>
        <v>13</v>
      </c>
      <c r="BI236" s="8">
        <f t="shared" si="136"/>
        <v>2.6</v>
      </c>
      <c r="BJ236" s="8">
        <f t="shared" si="137"/>
        <v>13</v>
      </c>
      <c r="BK236" s="8">
        <f t="shared" si="138"/>
        <v>2.6</v>
      </c>
      <c r="BL236" s="8">
        <f t="shared" si="139"/>
        <v>13</v>
      </c>
      <c r="BM236" s="8">
        <f t="shared" si="140"/>
        <v>2.6</v>
      </c>
      <c r="BN236" s="8">
        <f t="shared" si="141"/>
        <v>15</v>
      </c>
      <c r="BO236" s="8">
        <f t="shared" si="142"/>
        <v>3</v>
      </c>
      <c r="BP236" s="8">
        <f t="shared" si="143"/>
        <v>10</v>
      </c>
      <c r="BQ236" s="8">
        <f t="shared" si="144"/>
        <v>2</v>
      </c>
    </row>
    <row r="237" spans="1:69" x14ac:dyDescent="0.25">
      <c r="A237">
        <v>39235</v>
      </c>
      <c r="B237">
        <v>0</v>
      </c>
      <c r="C237">
        <v>1999</v>
      </c>
      <c r="D237">
        <f t="shared" si="145"/>
        <v>25</v>
      </c>
      <c r="E237" s="1">
        <v>45597.784733796296</v>
      </c>
      <c r="F237" t="s">
        <v>99</v>
      </c>
      <c r="G237">
        <v>1</v>
      </c>
      <c r="H237" s="4">
        <v>3</v>
      </c>
      <c r="I237" s="4">
        <v>5</v>
      </c>
      <c r="J237" s="4">
        <v>4</v>
      </c>
      <c r="K237" s="4">
        <v>2</v>
      </c>
      <c r="L237" s="4">
        <v>3</v>
      </c>
      <c r="M237" s="4">
        <v>3</v>
      </c>
      <c r="N237" s="4">
        <v>2</v>
      </c>
      <c r="O237" s="4">
        <v>3</v>
      </c>
      <c r="P237" s="4">
        <v>2</v>
      </c>
      <c r="Q237" s="4">
        <v>2</v>
      </c>
      <c r="R237" s="4">
        <v>4</v>
      </c>
      <c r="S237" s="4">
        <v>4</v>
      </c>
      <c r="T237" s="4">
        <v>4</v>
      </c>
      <c r="U237" s="4">
        <v>4</v>
      </c>
      <c r="V237" s="4">
        <v>4</v>
      </c>
      <c r="W237" s="4">
        <v>2</v>
      </c>
      <c r="X237" s="4">
        <v>2</v>
      </c>
      <c r="Y237" s="4">
        <v>4</v>
      </c>
      <c r="Z237" s="4">
        <v>3</v>
      </c>
      <c r="AA237" s="4">
        <v>3</v>
      </c>
      <c r="AB237" s="4">
        <v>4</v>
      </c>
      <c r="AC237" s="4">
        <v>4</v>
      </c>
      <c r="AD237" s="4">
        <v>3</v>
      </c>
      <c r="AE237" s="4">
        <v>5</v>
      </c>
      <c r="AF237" s="4">
        <v>2</v>
      </c>
      <c r="AG237" s="7">
        <f t="shared" si="146"/>
        <v>3</v>
      </c>
      <c r="AH237" s="7">
        <f t="shared" si="147"/>
        <v>5</v>
      </c>
      <c r="AI237" s="7">
        <f t="shared" si="148"/>
        <v>2</v>
      </c>
      <c r="AJ237" s="7">
        <f t="shared" si="149"/>
        <v>2</v>
      </c>
      <c r="AK237" s="7">
        <f t="shared" si="150"/>
        <v>3</v>
      </c>
      <c r="AL237" s="7">
        <f t="shared" si="151"/>
        <v>3</v>
      </c>
      <c r="AM237" s="7">
        <f t="shared" si="152"/>
        <v>2</v>
      </c>
      <c r="AN237" s="7">
        <f t="shared" si="153"/>
        <v>3</v>
      </c>
      <c r="AO237" s="7">
        <f t="shared" si="154"/>
        <v>4</v>
      </c>
      <c r="AP237" s="7">
        <f t="shared" si="155"/>
        <v>2</v>
      </c>
      <c r="AQ237" s="7">
        <f t="shared" si="156"/>
        <v>2</v>
      </c>
      <c r="AR237" s="7">
        <f t="shared" si="157"/>
        <v>4</v>
      </c>
      <c r="AS237" s="7">
        <f t="shared" si="158"/>
        <v>4</v>
      </c>
      <c r="AT237" s="7">
        <f t="shared" si="159"/>
        <v>4</v>
      </c>
      <c r="AU237" s="7">
        <f t="shared" si="160"/>
        <v>4</v>
      </c>
      <c r="AV237" s="7">
        <f t="shared" si="161"/>
        <v>2</v>
      </c>
      <c r="AW237" s="7">
        <f t="shared" si="162"/>
        <v>4</v>
      </c>
      <c r="AX237" s="7">
        <f t="shared" si="163"/>
        <v>4</v>
      </c>
      <c r="AY237" s="7">
        <f t="shared" si="164"/>
        <v>3</v>
      </c>
      <c r="AZ237" s="7">
        <f t="shared" si="165"/>
        <v>3</v>
      </c>
      <c r="BA237" s="7">
        <f t="shared" si="166"/>
        <v>2</v>
      </c>
      <c r="BB237" s="7">
        <f t="shared" si="167"/>
        <v>4</v>
      </c>
      <c r="BC237" s="7">
        <f t="shared" si="168"/>
        <v>3</v>
      </c>
      <c r="BD237" s="7">
        <f t="shared" si="169"/>
        <v>5</v>
      </c>
      <c r="BE237" s="7">
        <f t="shared" si="170"/>
        <v>2</v>
      </c>
      <c r="BF237" s="8">
        <f t="shared" si="133"/>
        <v>79</v>
      </c>
      <c r="BG237" s="8">
        <f t="shared" si="134"/>
        <v>3.16</v>
      </c>
      <c r="BH237" s="8">
        <f t="shared" si="135"/>
        <v>15</v>
      </c>
      <c r="BI237" s="8">
        <f t="shared" si="136"/>
        <v>3</v>
      </c>
      <c r="BJ237" s="8">
        <f t="shared" si="137"/>
        <v>14</v>
      </c>
      <c r="BK237" s="8">
        <f t="shared" si="138"/>
        <v>2.8</v>
      </c>
      <c r="BL237" s="8">
        <f t="shared" si="139"/>
        <v>18</v>
      </c>
      <c r="BM237" s="8">
        <f t="shared" si="140"/>
        <v>3.6</v>
      </c>
      <c r="BN237" s="8">
        <f t="shared" si="141"/>
        <v>16</v>
      </c>
      <c r="BO237" s="8">
        <f t="shared" si="142"/>
        <v>3.2</v>
      </c>
      <c r="BP237" s="8">
        <f t="shared" si="143"/>
        <v>16</v>
      </c>
      <c r="BQ237" s="8">
        <f t="shared" si="144"/>
        <v>3.2</v>
      </c>
    </row>
    <row r="238" spans="1:69" x14ac:dyDescent="0.25">
      <c r="A238">
        <v>39236</v>
      </c>
      <c r="B238">
        <v>1</v>
      </c>
      <c r="C238">
        <v>1972</v>
      </c>
      <c r="D238">
        <f t="shared" si="145"/>
        <v>52</v>
      </c>
      <c r="E238" s="1">
        <v>45597.79241898148</v>
      </c>
      <c r="F238" t="s">
        <v>99</v>
      </c>
      <c r="G238">
        <v>1</v>
      </c>
      <c r="H238" s="4">
        <v>2</v>
      </c>
      <c r="I238" s="4">
        <v>4</v>
      </c>
      <c r="J238" s="4">
        <v>2</v>
      </c>
      <c r="K238" s="4">
        <v>3</v>
      </c>
      <c r="L238" s="4">
        <v>4</v>
      </c>
      <c r="M238" s="4">
        <v>2</v>
      </c>
      <c r="N238" s="4">
        <v>3</v>
      </c>
      <c r="O238" s="4">
        <v>3</v>
      </c>
      <c r="P238" s="4">
        <v>3</v>
      </c>
      <c r="Q238" s="4">
        <v>2</v>
      </c>
      <c r="R238" s="4">
        <v>4</v>
      </c>
      <c r="S238" s="4">
        <v>4</v>
      </c>
      <c r="T238" s="4">
        <v>4</v>
      </c>
      <c r="U238" s="4">
        <v>4</v>
      </c>
      <c r="V238" s="4">
        <v>4</v>
      </c>
      <c r="W238" s="4">
        <v>3</v>
      </c>
      <c r="X238" s="4">
        <v>2</v>
      </c>
      <c r="Y238" s="4">
        <v>4</v>
      </c>
      <c r="Z238" s="4">
        <v>4</v>
      </c>
      <c r="AA238" s="4">
        <v>4</v>
      </c>
      <c r="AB238" s="4">
        <v>3</v>
      </c>
      <c r="AC238" s="4">
        <v>4</v>
      </c>
      <c r="AD238" s="4">
        <v>4</v>
      </c>
      <c r="AE238" s="4">
        <v>4</v>
      </c>
      <c r="AF238" s="4">
        <v>3</v>
      </c>
      <c r="AG238" s="7">
        <f t="shared" si="146"/>
        <v>2</v>
      </c>
      <c r="AH238" s="7">
        <f t="shared" si="147"/>
        <v>4</v>
      </c>
      <c r="AI238" s="7">
        <f t="shared" si="148"/>
        <v>4</v>
      </c>
      <c r="AJ238" s="7">
        <f t="shared" si="149"/>
        <v>3</v>
      </c>
      <c r="AK238" s="7">
        <f t="shared" si="150"/>
        <v>4</v>
      </c>
      <c r="AL238" s="7">
        <f t="shared" si="151"/>
        <v>2</v>
      </c>
      <c r="AM238" s="7">
        <f t="shared" si="152"/>
        <v>3</v>
      </c>
      <c r="AN238" s="7">
        <f t="shared" si="153"/>
        <v>3</v>
      </c>
      <c r="AO238" s="7">
        <f t="shared" si="154"/>
        <v>3</v>
      </c>
      <c r="AP238" s="7">
        <f t="shared" si="155"/>
        <v>2</v>
      </c>
      <c r="AQ238" s="7">
        <f t="shared" si="156"/>
        <v>2</v>
      </c>
      <c r="AR238" s="7">
        <f t="shared" si="157"/>
        <v>4</v>
      </c>
      <c r="AS238" s="7">
        <f t="shared" si="158"/>
        <v>4</v>
      </c>
      <c r="AT238" s="7">
        <f t="shared" si="159"/>
        <v>4</v>
      </c>
      <c r="AU238" s="7">
        <f t="shared" si="160"/>
        <v>4</v>
      </c>
      <c r="AV238" s="7">
        <f t="shared" si="161"/>
        <v>3</v>
      </c>
      <c r="AW238" s="7">
        <f t="shared" si="162"/>
        <v>4</v>
      </c>
      <c r="AX238" s="7">
        <f t="shared" si="163"/>
        <v>4</v>
      </c>
      <c r="AY238" s="7">
        <f t="shared" si="164"/>
        <v>4</v>
      </c>
      <c r="AZ238" s="7">
        <f t="shared" si="165"/>
        <v>4</v>
      </c>
      <c r="BA238" s="7">
        <f t="shared" si="166"/>
        <v>3</v>
      </c>
      <c r="BB238" s="7">
        <f t="shared" si="167"/>
        <v>4</v>
      </c>
      <c r="BC238" s="7">
        <f t="shared" si="168"/>
        <v>4</v>
      </c>
      <c r="BD238" s="7">
        <f t="shared" si="169"/>
        <v>4</v>
      </c>
      <c r="BE238" s="7">
        <f t="shared" si="170"/>
        <v>3</v>
      </c>
      <c r="BF238" s="8">
        <f t="shared" si="133"/>
        <v>85</v>
      </c>
      <c r="BG238" s="8">
        <f t="shared" si="134"/>
        <v>3.4</v>
      </c>
      <c r="BH238" s="8">
        <f t="shared" si="135"/>
        <v>17</v>
      </c>
      <c r="BI238" s="8">
        <f t="shared" si="136"/>
        <v>3.4</v>
      </c>
      <c r="BJ238" s="8">
        <f t="shared" si="137"/>
        <v>13</v>
      </c>
      <c r="BK238" s="8">
        <f t="shared" si="138"/>
        <v>2.6</v>
      </c>
      <c r="BL238" s="8">
        <f t="shared" si="139"/>
        <v>18</v>
      </c>
      <c r="BM238" s="8">
        <f t="shared" si="140"/>
        <v>3.6</v>
      </c>
      <c r="BN238" s="8">
        <f t="shared" si="141"/>
        <v>19</v>
      </c>
      <c r="BO238" s="8">
        <f t="shared" si="142"/>
        <v>3.8</v>
      </c>
      <c r="BP238" s="8">
        <f t="shared" si="143"/>
        <v>18</v>
      </c>
      <c r="BQ238" s="8">
        <f t="shared" si="144"/>
        <v>3.6</v>
      </c>
    </row>
    <row r="239" spans="1:69" x14ac:dyDescent="0.25">
      <c r="A239">
        <v>37029</v>
      </c>
      <c r="B239">
        <v>0</v>
      </c>
      <c r="C239">
        <v>2000</v>
      </c>
      <c r="D239">
        <f t="shared" si="145"/>
        <v>24</v>
      </c>
      <c r="E239" s="1">
        <v>45597.806087962963</v>
      </c>
      <c r="F239" t="s">
        <v>107</v>
      </c>
      <c r="G239">
        <v>1</v>
      </c>
      <c r="H239" s="4">
        <v>2</v>
      </c>
      <c r="I239" s="4">
        <v>2</v>
      </c>
      <c r="J239" s="4">
        <v>4</v>
      </c>
      <c r="K239" s="4">
        <v>2</v>
      </c>
      <c r="L239" s="4">
        <v>2</v>
      </c>
      <c r="M239" s="4">
        <v>4</v>
      </c>
      <c r="N239" s="4">
        <v>4</v>
      </c>
      <c r="O239" s="4">
        <v>4</v>
      </c>
      <c r="P239" s="4">
        <v>1</v>
      </c>
      <c r="Q239" s="4">
        <v>4</v>
      </c>
      <c r="R239" s="4">
        <v>4</v>
      </c>
      <c r="S239" s="4">
        <v>4</v>
      </c>
      <c r="T239" s="4">
        <v>4</v>
      </c>
      <c r="U239" s="4">
        <v>4</v>
      </c>
      <c r="V239" s="4">
        <v>4</v>
      </c>
      <c r="W239" s="4">
        <v>4</v>
      </c>
      <c r="X239" s="4">
        <v>2</v>
      </c>
      <c r="Y239" s="4">
        <v>4</v>
      </c>
      <c r="Z239" s="4">
        <v>4</v>
      </c>
      <c r="AA239" s="4">
        <v>4</v>
      </c>
      <c r="AB239" s="4">
        <v>4</v>
      </c>
      <c r="AC239" s="4">
        <v>2</v>
      </c>
      <c r="AD239" s="4">
        <v>4</v>
      </c>
      <c r="AE239" s="4">
        <v>4</v>
      </c>
      <c r="AF239" s="4">
        <v>2</v>
      </c>
      <c r="AG239" s="7">
        <f t="shared" si="146"/>
        <v>2</v>
      </c>
      <c r="AH239" s="7">
        <f t="shared" si="147"/>
        <v>2</v>
      </c>
      <c r="AI239" s="7">
        <f t="shared" si="148"/>
        <v>2</v>
      </c>
      <c r="AJ239" s="7">
        <f t="shared" si="149"/>
        <v>2</v>
      </c>
      <c r="AK239" s="7">
        <f t="shared" si="150"/>
        <v>2</v>
      </c>
      <c r="AL239" s="7">
        <f t="shared" si="151"/>
        <v>4</v>
      </c>
      <c r="AM239" s="7">
        <f t="shared" si="152"/>
        <v>4</v>
      </c>
      <c r="AN239" s="7">
        <f t="shared" si="153"/>
        <v>4</v>
      </c>
      <c r="AO239" s="7">
        <f t="shared" si="154"/>
        <v>5</v>
      </c>
      <c r="AP239" s="7">
        <f t="shared" si="155"/>
        <v>4</v>
      </c>
      <c r="AQ239" s="7">
        <f t="shared" si="156"/>
        <v>2</v>
      </c>
      <c r="AR239" s="7">
        <f t="shared" si="157"/>
        <v>4</v>
      </c>
      <c r="AS239" s="7">
        <f t="shared" si="158"/>
        <v>4</v>
      </c>
      <c r="AT239" s="7">
        <f t="shared" si="159"/>
        <v>4</v>
      </c>
      <c r="AU239" s="7">
        <f t="shared" si="160"/>
        <v>4</v>
      </c>
      <c r="AV239" s="7">
        <f t="shared" si="161"/>
        <v>4</v>
      </c>
      <c r="AW239" s="7">
        <f t="shared" si="162"/>
        <v>4</v>
      </c>
      <c r="AX239" s="7">
        <f t="shared" si="163"/>
        <v>4</v>
      </c>
      <c r="AY239" s="7">
        <f t="shared" si="164"/>
        <v>4</v>
      </c>
      <c r="AZ239" s="7">
        <f t="shared" si="165"/>
        <v>4</v>
      </c>
      <c r="BA239" s="7">
        <f t="shared" si="166"/>
        <v>2</v>
      </c>
      <c r="BB239" s="7">
        <f t="shared" si="167"/>
        <v>2</v>
      </c>
      <c r="BC239" s="7">
        <f t="shared" si="168"/>
        <v>4</v>
      </c>
      <c r="BD239" s="7">
        <f t="shared" si="169"/>
        <v>4</v>
      </c>
      <c r="BE239" s="7">
        <f t="shared" si="170"/>
        <v>2</v>
      </c>
      <c r="BF239" s="8">
        <f t="shared" si="133"/>
        <v>83</v>
      </c>
      <c r="BG239" s="8">
        <f t="shared" si="134"/>
        <v>3.32</v>
      </c>
      <c r="BH239" s="8">
        <f t="shared" si="135"/>
        <v>10</v>
      </c>
      <c r="BI239" s="8">
        <f t="shared" si="136"/>
        <v>2</v>
      </c>
      <c r="BJ239" s="8">
        <f t="shared" si="137"/>
        <v>21</v>
      </c>
      <c r="BK239" s="8">
        <f t="shared" si="138"/>
        <v>4.2</v>
      </c>
      <c r="BL239" s="8">
        <f t="shared" si="139"/>
        <v>18</v>
      </c>
      <c r="BM239" s="8">
        <f t="shared" si="140"/>
        <v>3.6</v>
      </c>
      <c r="BN239" s="8">
        <f t="shared" si="141"/>
        <v>20</v>
      </c>
      <c r="BO239" s="8">
        <f t="shared" si="142"/>
        <v>4</v>
      </c>
      <c r="BP239" s="8">
        <f t="shared" si="143"/>
        <v>14</v>
      </c>
      <c r="BQ239" s="8">
        <f t="shared" si="144"/>
        <v>2.8</v>
      </c>
    </row>
    <row r="240" spans="1:69" x14ac:dyDescent="0.25">
      <c r="A240">
        <v>39260</v>
      </c>
      <c r="B240">
        <v>0</v>
      </c>
      <c r="C240">
        <v>1991</v>
      </c>
      <c r="D240">
        <f t="shared" si="145"/>
        <v>33</v>
      </c>
      <c r="E240" s="1">
        <v>45597.816666666666</v>
      </c>
      <c r="F240" t="s">
        <v>99</v>
      </c>
      <c r="G240">
        <v>1</v>
      </c>
      <c r="H240" s="4">
        <v>4</v>
      </c>
      <c r="I240" s="4">
        <v>4</v>
      </c>
      <c r="J240" s="4">
        <v>2</v>
      </c>
      <c r="K240" s="4">
        <v>5</v>
      </c>
      <c r="L240" s="4">
        <v>4</v>
      </c>
      <c r="M240" s="4">
        <v>3</v>
      </c>
      <c r="N240" s="4">
        <v>1</v>
      </c>
      <c r="O240" s="4">
        <v>3</v>
      </c>
      <c r="P240" s="4">
        <v>2</v>
      </c>
      <c r="Q240" s="4">
        <v>5</v>
      </c>
      <c r="R240" s="4">
        <v>5</v>
      </c>
      <c r="S240" s="4">
        <v>4</v>
      </c>
      <c r="T240" s="4">
        <v>5</v>
      </c>
      <c r="U240" s="4">
        <v>4</v>
      </c>
      <c r="V240" s="4">
        <v>3</v>
      </c>
      <c r="W240" s="4">
        <v>4</v>
      </c>
      <c r="X240" s="4">
        <v>3</v>
      </c>
      <c r="Y240" s="4">
        <v>4</v>
      </c>
      <c r="Z240" s="4">
        <v>4</v>
      </c>
      <c r="AA240" s="4">
        <v>4</v>
      </c>
      <c r="AB240" s="4">
        <v>4</v>
      </c>
      <c r="AC240" s="4">
        <v>3</v>
      </c>
      <c r="AD240" s="4">
        <v>2</v>
      </c>
      <c r="AE240" s="4">
        <v>3</v>
      </c>
      <c r="AF240" s="4">
        <v>2</v>
      </c>
      <c r="AG240" s="7">
        <f t="shared" si="146"/>
        <v>4</v>
      </c>
      <c r="AH240" s="7">
        <f t="shared" si="147"/>
        <v>4</v>
      </c>
      <c r="AI240" s="7">
        <f t="shared" si="148"/>
        <v>4</v>
      </c>
      <c r="AJ240" s="7">
        <f t="shared" si="149"/>
        <v>5</v>
      </c>
      <c r="AK240" s="7">
        <f t="shared" si="150"/>
        <v>4</v>
      </c>
      <c r="AL240" s="7">
        <f t="shared" si="151"/>
        <v>3</v>
      </c>
      <c r="AM240" s="7">
        <f t="shared" si="152"/>
        <v>1</v>
      </c>
      <c r="AN240" s="7">
        <f t="shared" si="153"/>
        <v>3</v>
      </c>
      <c r="AO240" s="7">
        <f t="shared" si="154"/>
        <v>4</v>
      </c>
      <c r="AP240" s="7">
        <f t="shared" si="155"/>
        <v>5</v>
      </c>
      <c r="AQ240" s="7">
        <f t="shared" si="156"/>
        <v>1</v>
      </c>
      <c r="AR240" s="7">
        <f t="shared" si="157"/>
        <v>4</v>
      </c>
      <c r="AS240" s="7">
        <f t="shared" si="158"/>
        <v>5</v>
      </c>
      <c r="AT240" s="7">
        <f t="shared" si="159"/>
        <v>4</v>
      </c>
      <c r="AU240" s="7">
        <f t="shared" si="160"/>
        <v>3</v>
      </c>
      <c r="AV240" s="7">
        <f t="shared" si="161"/>
        <v>4</v>
      </c>
      <c r="AW240" s="7">
        <f t="shared" si="162"/>
        <v>3</v>
      </c>
      <c r="AX240" s="7">
        <f t="shared" si="163"/>
        <v>4</v>
      </c>
      <c r="AY240" s="7">
        <f t="shared" si="164"/>
        <v>4</v>
      </c>
      <c r="AZ240" s="7">
        <f t="shared" si="165"/>
        <v>4</v>
      </c>
      <c r="BA240" s="7">
        <f t="shared" si="166"/>
        <v>2</v>
      </c>
      <c r="BB240" s="7">
        <f t="shared" si="167"/>
        <v>3</v>
      </c>
      <c r="BC240" s="7">
        <f t="shared" si="168"/>
        <v>2</v>
      </c>
      <c r="BD240" s="7">
        <f t="shared" si="169"/>
        <v>3</v>
      </c>
      <c r="BE240" s="7">
        <f t="shared" si="170"/>
        <v>2</v>
      </c>
      <c r="BF240" s="8">
        <f t="shared" si="133"/>
        <v>85</v>
      </c>
      <c r="BG240" s="8">
        <f t="shared" si="134"/>
        <v>3.4</v>
      </c>
      <c r="BH240" s="8">
        <f t="shared" si="135"/>
        <v>21</v>
      </c>
      <c r="BI240" s="8">
        <f t="shared" si="136"/>
        <v>4.2</v>
      </c>
      <c r="BJ240" s="8">
        <f t="shared" si="137"/>
        <v>16</v>
      </c>
      <c r="BK240" s="8">
        <f t="shared" si="138"/>
        <v>3.2</v>
      </c>
      <c r="BL240" s="8">
        <f t="shared" si="139"/>
        <v>17</v>
      </c>
      <c r="BM240" s="8">
        <f t="shared" si="140"/>
        <v>3.4</v>
      </c>
      <c r="BN240" s="8">
        <f t="shared" si="141"/>
        <v>19</v>
      </c>
      <c r="BO240" s="8">
        <f t="shared" si="142"/>
        <v>3.8</v>
      </c>
      <c r="BP240" s="8">
        <f t="shared" si="143"/>
        <v>12</v>
      </c>
      <c r="BQ240" s="8">
        <f t="shared" si="144"/>
        <v>2.4</v>
      </c>
    </row>
    <row r="241" spans="1:69" x14ac:dyDescent="0.25">
      <c r="A241">
        <v>39315</v>
      </c>
      <c r="B241">
        <v>1</v>
      </c>
      <c r="C241">
        <v>1992</v>
      </c>
      <c r="D241">
        <f t="shared" si="145"/>
        <v>32</v>
      </c>
      <c r="E241" s="1">
        <v>45597.922824074078</v>
      </c>
      <c r="F241" t="s">
        <v>118</v>
      </c>
      <c r="G241">
        <v>0</v>
      </c>
      <c r="H241" s="4">
        <v>5</v>
      </c>
      <c r="I241" s="4">
        <v>5</v>
      </c>
      <c r="J241" s="4">
        <v>2</v>
      </c>
      <c r="K241" s="4">
        <v>5</v>
      </c>
      <c r="L241" s="4">
        <v>4</v>
      </c>
      <c r="M241" s="4">
        <v>5</v>
      </c>
      <c r="N241" s="4">
        <v>4</v>
      </c>
      <c r="O241" s="4">
        <v>5</v>
      </c>
      <c r="P241" s="4">
        <v>2</v>
      </c>
      <c r="Q241" s="4">
        <v>4</v>
      </c>
      <c r="R241" s="4">
        <v>5</v>
      </c>
      <c r="S241" s="4">
        <v>4</v>
      </c>
      <c r="T241" s="4">
        <v>2</v>
      </c>
      <c r="U241" s="4">
        <v>1</v>
      </c>
      <c r="V241" s="4">
        <v>2</v>
      </c>
      <c r="W241" s="4">
        <v>2</v>
      </c>
      <c r="X241" s="4">
        <v>5</v>
      </c>
      <c r="Y241" s="4">
        <v>2</v>
      </c>
      <c r="Z241" s="4">
        <v>2</v>
      </c>
      <c r="AA241" s="4">
        <v>4</v>
      </c>
      <c r="AB241" s="4">
        <v>1</v>
      </c>
      <c r="AC241" s="4">
        <v>4</v>
      </c>
      <c r="AD241" s="4">
        <v>4</v>
      </c>
      <c r="AE241" s="4">
        <v>4</v>
      </c>
      <c r="AF241" s="4">
        <v>4</v>
      </c>
      <c r="AG241" s="7">
        <f t="shared" si="146"/>
        <v>5</v>
      </c>
      <c r="AH241" s="7">
        <f t="shared" si="147"/>
        <v>5</v>
      </c>
      <c r="AI241" s="7">
        <f t="shared" si="148"/>
        <v>4</v>
      </c>
      <c r="AJ241" s="7">
        <f t="shared" si="149"/>
        <v>5</v>
      </c>
      <c r="AK241" s="7">
        <f t="shared" si="150"/>
        <v>4</v>
      </c>
      <c r="AL241" s="7">
        <f t="shared" si="151"/>
        <v>5</v>
      </c>
      <c r="AM241" s="7">
        <f t="shared" si="152"/>
        <v>4</v>
      </c>
      <c r="AN241" s="7">
        <f t="shared" si="153"/>
        <v>5</v>
      </c>
      <c r="AO241" s="7">
        <f t="shared" si="154"/>
        <v>4</v>
      </c>
      <c r="AP241" s="7">
        <f t="shared" si="155"/>
        <v>4</v>
      </c>
      <c r="AQ241" s="7">
        <f t="shared" si="156"/>
        <v>1</v>
      </c>
      <c r="AR241" s="7">
        <f t="shared" si="157"/>
        <v>4</v>
      </c>
      <c r="AS241" s="7">
        <f t="shared" si="158"/>
        <v>2</v>
      </c>
      <c r="AT241" s="7">
        <f t="shared" si="159"/>
        <v>1</v>
      </c>
      <c r="AU241" s="7">
        <f t="shared" si="160"/>
        <v>2</v>
      </c>
      <c r="AV241" s="7">
        <f t="shared" si="161"/>
        <v>2</v>
      </c>
      <c r="AW241" s="7">
        <f t="shared" si="162"/>
        <v>1</v>
      </c>
      <c r="AX241" s="7">
        <f t="shared" si="163"/>
        <v>2</v>
      </c>
      <c r="AY241" s="7">
        <f t="shared" si="164"/>
        <v>2</v>
      </c>
      <c r="AZ241" s="7">
        <f t="shared" si="165"/>
        <v>4</v>
      </c>
      <c r="BA241" s="7">
        <f t="shared" si="166"/>
        <v>5</v>
      </c>
      <c r="BB241" s="7">
        <f t="shared" si="167"/>
        <v>4</v>
      </c>
      <c r="BC241" s="7">
        <f t="shared" si="168"/>
        <v>4</v>
      </c>
      <c r="BD241" s="7">
        <f t="shared" si="169"/>
        <v>4</v>
      </c>
      <c r="BE241" s="7">
        <f t="shared" si="170"/>
        <v>4</v>
      </c>
      <c r="BF241" s="8">
        <f t="shared" si="133"/>
        <v>87</v>
      </c>
      <c r="BG241" s="8">
        <f t="shared" si="134"/>
        <v>3.48</v>
      </c>
      <c r="BH241" s="8">
        <f t="shared" si="135"/>
        <v>23</v>
      </c>
      <c r="BI241" s="8">
        <f t="shared" si="136"/>
        <v>4.5999999999999996</v>
      </c>
      <c r="BJ241" s="8">
        <f t="shared" si="137"/>
        <v>22</v>
      </c>
      <c r="BK241" s="8">
        <f t="shared" si="138"/>
        <v>4.4000000000000004</v>
      </c>
      <c r="BL241" s="8">
        <f t="shared" si="139"/>
        <v>10</v>
      </c>
      <c r="BM241" s="8">
        <f t="shared" si="140"/>
        <v>2</v>
      </c>
      <c r="BN241" s="8">
        <f t="shared" si="141"/>
        <v>11</v>
      </c>
      <c r="BO241" s="8">
        <f t="shared" si="142"/>
        <v>2.2000000000000002</v>
      </c>
      <c r="BP241" s="8">
        <f t="shared" si="143"/>
        <v>21</v>
      </c>
      <c r="BQ241" s="8">
        <f t="shared" si="144"/>
        <v>4.2</v>
      </c>
    </row>
    <row r="242" spans="1:69" x14ac:dyDescent="0.25">
      <c r="A242">
        <v>39333</v>
      </c>
      <c r="B242">
        <v>0</v>
      </c>
      <c r="C242">
        <v>1982</v>
      </c>
      <c r="D242">
        <f t="shared" si="145"/>
        <v>42</v>
      </c>
      <c r="E242" s="1">
        <v>45597.93922453704</v>
      </c>
      <c r="F242" t="s">
        <v>122</v>
      </c>
      <c r="G242">
        <v>1</v>
      </c>
      <c r="H242" s="4">
        <v>3</v>
      </c>
      <c r="I242" s="4">
        <v>4</v>
      </c>
      <c r="J242" s="4">
        <v>3</v>
      </c>
      <c r="K242" s="4">
        <v>2</v>
      </c>
      <c r="L242" s="4">
        <v>4</v>
      </c>
      <c r="M242" s="4">
        <v>4</v>
      </c>
      <c r="N242" s="4">
        <v>2</v>
      </c>
      <c r="O242" s="4">
        <v>4</v>
      </c>
      <c r="P242" s="4">
        <v>2</v>
      </c>
      <c r="Q242" s="4">
        <v>2</v>
      </c>
      <c r="R242" s="4">
        <v>3</v>
      </c>
      <c r="S242" s="4">
        <v>3</v>
      </c>
      <c r="T242" s="4">
        <v>2</v>
      </c>
      <c r="U242" s="4">
        <v>3</v>
      </c>
      <c r="V242" s="4">
        <v>3</v>
      </c>
      <c r="W242" s="4">
        <v>3</v>
      </c>
      <c r="X242" s="4">
        <v>3</v>
      </c>
      <c r="Y242" s="4">
        <v>3</v>
      </c>
      <c r="Z242" s="4">
        <v>3</v>
      </c>
      <c r="AA242" s="4">
        <v>4</v>
      </c>
      <c r="AB242" s="4">
        <v>3</v>
      </c>
      <c r="AC242" s="4">
        <v>3</v>
      </c>
      <c r="AD242" s="4">
        <v>2</v>
      </c>
      <c r="AE242" s="4">
        <v>4</v>
      </c>
      <c r="AF242" s="4">
        <v>2</v>
      </c>
      <c r="AG242" s="7">
        <f t="shared" si="146"/>
        <v>3</v>
      </c>
      <c r="AH242" s="7">
        <f t="shared" si="147"/>
        <v>4</v>
      </c>
      <c r="AI242" s="7">
        <f t="shared" si="148"/>
        <v>3</v>
      </c>
      <c r="AJ242" s="7">
        <f t="shared" si="149"/>
        <v>2</v>
      </c>
      <c r="AK242" s="7">
        <f t="shared" si="150"/>
        <v>4</v>
      </c>
      <c r="AL242" s="7">
        <f t="shared" si="151"/>
        <v>4</v>
      </c>
      <c r="AM242" s="7">
        <f t="shared" si="152"/>
        <v>2</v>
      </c>
      <c r="AN242" s="7">
        <f t="shared" si="153"/>
        <v>4</v>
      </c>
      <c r="AO242" s="7">
        <f t="shared" si="154"/>
        <v>4</v>
      </c>
      <c r="AP242" s="7">
        <f t="shared" si="155"/>
        <v>2</v>
      </c>
      <c r="AQ242" s="7">
        <f t="shared" si="156"/>
        <v>3</v>
      </c>
      <c r="AR242" s="7">
        <f t="shared" si="157"/>
        <v>3</v>
      </c>
      <c r="AS242" s="7">
        <f t="shared" si="158"/>
        <v>2</v>
      </c>
      <c r="AT242" s="7">
        <f t="shared" si="159"/>
        <v>3</v>
      </c>
      <c r="AU242" s="7">
        <f t="shared" si="160"/>
        <v>3</v>
      </c>
      <c r="AV242" s="7">
        <f t="shared" si="161"/>
        <v>3</v>
      </c>
      <c r="AW242" s="7">
        <f t="shared" si="162"/>
        <v>3</v>
      </c>
      <c r="AX242" s="7">
        <f t="shared" si="163"/>
        <v>3</v>
      </c>
      <c r="AY242" s="7">
        <f t="shared" si="164"/>
        <v>3</v>
      </c>
      <c r="AZ242" s="7">
        <f t="shared" si="165"/>
        <v>4</v>
      </c>
      <c r="BA242" s="7">
        <f t="shared" si="166"/>
        <v>3</v>
      </c>
      <c r="BB242" s="7">
        <f t="shared" si="167"/>
        <v>3</v>
      </c>
      <c r="BC242" s="7">
        <f t="shared" si="168"/>
        <v>2</v>
      </c>
      <c r="BD242" s="7">
        <f t="shared" si="169"/>
        <v>4</v>
      </c>
      <c r="BE242" s="7">
        <f t="shared" si="170"/>
        <v>2</v>
      </c>
      <c r="BF242" s="8">
        <f t="shared" si="133"/>
        <v>76</v>
      </c>
      <c r="BG242" s="8">
        <f t="shared" si="134"/>
        <v>3.04</v>
      </c>
      <c r="BH242" s="8">
        <f t="shared" si="135"/>
        <v>16</v>
      </c>
      <c r="BI242" s="8">
        <f t="shared" si="136"/>
        <v>3.2</v>
      </c>
      <c r="BJ242" s="8">
        <f t="shared" si="137"/>
        <v>16</v>
      </c>
      <c r="BK242" s="8">
        <f t="shared" si="138"/>
        <v>3.2</v>
      </c>
      <c r="BL242" s="8">
        <f t="shared" si="139"/>
        <v>14</v>
      </c>
      <c r="BM242" s="8">
        <f t="shared" si="140"/>
        <v>2.8</v>
      </c>
      <c r="BN242" s="8">
        <f t="shared" si="141"/>
        <v>16</v>
      </c>
      <c r="BO242" s="8">
        <f t="shared" si="142"/>
        <v>3.2</v>
      </c>
      <c r="BP242" s="8">
        <f t="shared" si="143"/>
        <v>14</v>
      </c>
      <c r="BQ242" s="8">
        <f t="shared" si="144"/>
        <v>2.8</v>
      </c>
    </row>
    <row r="243" spans="1:69" x14ac:dyDescent="0.25">
      <c r="A243">
        <v>38195</v>
      </c>
      <c r="B243">
        <v>0</v>
      </c>
      <c r="C243">
        <v>1976</v>
      </c>
      <c r="D243">
        <f t="shared" si="145"/>
        <v>48</v>
      </c>
      <c r="E243" s="1">
        <v>45598.171643518515</v>
      </c>
      <c r="F243" t="s">
        <v>182</v>
      </c>
      <c r="G243">
        <v>0</v>
      </c>
      <c r="H243" s="4">
        <v>3</v>
      </c>
      <c r="I243" s="4">
        <v>4</v>
      </c>
      <c r="J243" s="4">
        <v>3</v>
      </c>
      <c r="K243" s="4">
        <v>2</v>
      </c>
      <c r="L243" s="4">
        <v>2</v>
      </c>
      <c r="M243" s="4">
        <v>3</v>
      </c>
      <c r="N243" s="4">
        <v>3</v>
      </c>
      <c r="O243" s="4">
        <v>3</v>
      </c>
      <c r="P243" s="4">
        <v>4</v>
      </c>
      <c r="Q243" s="4">
        <v>4</v>
      </c>
      <c r="R243" s="4">
        <v>4</v>
      </c>
      <c r="S243" s="4">
        <v>4</v>
      </c>
      <c r="T243" s="4">
        <v>3</v>
      </c>
      <c r="U243" s="4">
        <v>4</v>
      </c>
      <c r="V243" s="4">
        <v>3</v>
      </c>
      <c r="W243" s="4">
        <v>5</v>
      </c>
      <c r="X243" s="4">
        <v>4</v>
      </c>
      <c r="Y243" s="4">
        <v>3</v>
      </c>
      <c r="Z243" s="4">
        <v>4</v>
      </c>
      <c r="AA243" s="4">
        <v>4</v>
      </c>
      <c r="AB243" s="4">
        <v>4</v>
      </c>
      <c r="AC243" s="4">
        <v>4</v>
      </c>
      <c r="AD243" s="4">
        <v>4</v>
      </c>
      <c r="AE243" s="4">
        <v>4</v>
      </c>
      <c r="AF243" s="4">
        <v>2</v>
      </c>
      <c r="AG243" s="7">
        <f t="shared" si="146"/>
        <v>3</v>
      </c>
      <c r="AH243" s="7">
        <f t="shared" si="147"/>
        <v>4</v>
      </c>
      <c r="AI243" s="7">
        <f t="shared" si="148"/>
        <v>3</v>
      </c>
      <c r="AJ243" s="7">
        <f t="shared" si="149"/>
        <v>2</v>
      </c>
      <c r="AK243" s="7">
        <f t="shared" si="150"/>
        <v>2</v>
      </c>
      <c r="AL243" s="7">
        <f t="shared" si="151"/>
        <v>3</v>
      </c>
      <c r="AM243" s="7">
        <f t="shared" si="152"/>
        <v>3</v>
      </c>
      <c r="AN243" s="7">
        <f t="shared" si="153"/>
        <v>3</v>
      </c>
      <c r="AO243" s="7">
        <f t="shared" si="154"/>
        <v>2</v>
      </c>
      <c r="AP243" s="7">
        <f t="shared" si="155"/>
        <v>4</v>
      </c>
      <c r="AQ243" s="7">
        <f t="shared" si="156"/>
        <v>2</v>
      </c>
      <c r="AR243" s="7">
        <f t="shared" si="157"/>
        <v>4</v>
      </c>
      <c r="AS243" s="7">
        <f t="shared" si="158"/>
        <v>3</v>
      </c>
      <c r="AT243" s="7">
        <f t="shared" si="159"/>
        <v>4</v>
      </c>
      <c r="AU243" s="7">
        <f t="shared" si="160"/>
        <v>3</v>
      </c>
      <c r="AV243" s="7">
        <f t="shared" si="161"/>
        <v>5</v>
      </c>
      <c r="AW243" s="7">
        <f t="shared" si="162"/>
        <v>2</v>
      </c>
      <c r="AX243" s="7">
        <f t="shared" si="163"/>
        <v>3</v>
      </c>
      <c r="AY243" s="7">
        <f t="shared" si="164"/>
        <v>4</v>
      </c>
      <c r="AZ243" s="7">
        <f t="shared" si="165"/>
        <v>4</v>
      </c>
      <c r="BA243" s="7">
        <f t="shared" si="166"/>
        <v>2</v>
      </c>
      <c r="BB243" s="7">
        <f t="shared" si="167"/>
        <v>4</v>
      </c>
      <c r="BC243" s="7">
        <f t="shared" si="168"/>
        <v>4</v>
      </c>
      <c r="BD243" s="7">
        <f t="shared" si="169"/>
        <v>4</v>
      </c>
      <c r="BE243" s="7">
        <f t="shared" si="170"/>
        <v>2</v>
      </c>
      <c r="BF243" s="8">
        <f t="shared" si="133"/>
        <v>79</v>
      </c>
      <c r="BG243" s="8">
        <f t="shared" si="134"/>
        <v>3.16</v>
      </c>
      <c r="BH243" s="8">
        <f t="shared" si="135"/>
        <v>14</v>
      </c>
      <c r="BI243" s="8">
        <f t="shared" si="136"/>
        <v>2.8</v>
      </c>
      <c r="BJ243" s="8">
        <f t="shared" si="137"/>
        <v>15</v>
      </c>
      <c r="BK243" s="8">
        <f t="shared" si="138"/>
        <v>3</v>
      </c>
      <c r="BL243" s="8">
        <f t="shared" si="139"/>
        <v>16</v>
      </c>
      <c r="BM243" s="8">
        <f t="shared" si="140"/>
        <v>3.2</v>
      </c>
      <c r="BN243" s="8">
        <f t="shared" si="141"/>
        <v>18</v>
      </c>
      <c r="BO243" s="8">
        <f t="shared" si="142"/>
        <v>3.6</v>
      </c>
      <c r="BP243" s="8">
        <f t="shared" si="143"/>
        <v>16</v>
      </c>
      <c r="BQ243" s="8">
        <f t="shared" si="144"/>
        <v>3.2</v>
      </c>
    </row>
    <row r="244" spans="1:69" x14ac:dyDescent="0.25">
      <c r="A244">
        <v>39373</v>
      </c>
      <c r="B244">
        <v>1</v>
      </c>
      <c r="C244">
        <v>1981</v>
      </c>
      <c r="D244">
        <f t="shared" si="145"/>
        <v>43</v>
      </c>
      <c r="E244" s="1">
        <v>45598.228020833332</v>
      </c>
      <c r="F244" t="s">
        <v>101</v>
      </c>
      <c r="H244" s="4">
        <v>5</v>
      </c>
      <c r="I244" s="4">
        <v>5</v>
      </c>
      <c r="J244" s="4">
        <v>1</v>
      </c>
      <c r="K244" s="4">
        <v>4</v>
      </c>
      <c r="L244" s="4">
        <v>4</v>
      </c>
      <c r="M244" s="4">
        <v>4</v>
      </c>
      <c r="N244" s="4">
        <v>4</v>
      </c>
      <c r="O244" s="4">
        <v>4</v>
      </c>
      <c r="P244" s="4">
        <v>2</v>
      </c>
      <c r="Q244" s="4">
        <v>4</v>
      </c>
      <c r="R244" s="4">
        <v>4</v>
      </c>
      <c r="S244" s="4">
        <v>3</v>
      </c>
      <c r="T244" s="4">
        <v>2</v>
      </c>
      <c r="U244" s="4">
        <v>2</v>
      </c>
      <c r="V244" s="4">
        <v>3</v>
      </c>
      <c r="W244" s="4">
        <v>4</v>
      </c>
      <c r="X244" s="4">
        <v>2</v>
      </c>
      <c r="Y244" s="4">
        <v>3</v>
      </c>
      <c r="Z244" s="4">
        <v>2</v>
      </c>
      <c r="AA244" s="4">
        <v>3</v>
      </c>
      <c r="AB244" s="4">
        <v>1</v>
      </c>
      <c r="AC244" s="4">
        <v>3</v>
      </c>
      <c r="AD244" s="4">
        <v>2</v>
      </c>
      <c r="AE244" s="4">
        <v>3</v>
      </c>
      <c r="AF244" s="4">
        <v>3</v>
      </c>
      <c r="AG244" s="7">
        <f t="shared" si="146"/>
        <v>5</v>
      </c>
      <c r="AH244" s="7">
        <f t="shared" si="147"/>
        <v>5</v>
      </c>
      <c r="AI244" s="7">
        <f t="shared" si="148"/>
        <v>5</v>
      </c>
      <c r="AJ244" s="7">
        <f t="shared" si="149"/>
        <v>4</v>
      </c>
      <c r="AK244" s="7">
        <f t="shared" si="150"/>
        <v>4</v>
      </c>
      <c r="AL244" s="7">
        <f t="shared" si="151"/>
        <v>4</v>
      </c>
      <c r="AM244" s="7">
        <f t="shared" si="152"/>
        <v>4</v>
      </c>
      <c r="AN244" s="7">
        <f t="shared" si="153"/>
        <v>4</v>
      </c>
      <c r="AO244" s="7">
        <f t="shared" si="154"/>
        <v>4</v>
      </c>
      <c r="AP244" s="7">
        <f t="shared" si="155"/>
        <v>4</v>
      </c>
      <c r="AQ244" s="7">
        <f t="shared" si="156"/>
        <v>2</v>
      </c>
      <c r="AR244" s="7">
        <f t="shared" si="157"/>
        <v>3</v>
      </c>
      <c r="AS244" s="7">
        <f t="shared" si="158"/>
        <v>2</v>
      </c>
      <c r="AT244" s="7">
        <f t="shared" si="159"/>
        <v>2</v>
      </c>
      <c r="AU244" s="7">
        <f t="shared" si="160"/>
        <v>3</v>
      </c>
      <c r="AV244" s="7">
        <f t="shared" si="161"/>
        <v>4</v>
      </c>
      <c r="AW244" s="7">
        <f t="shared" si="162"/>
        <v>4</v>
      </c>
      <c r="AX244" s="7">
        <f t="shared" si="163"/>
        <v>3</v>
      </c>
      <c r="AY244" s="7">
        <f t="shared" si="164"/>
        <v>2</v>
      </c>
      <c r="AZ244" s="7">
        <f t="shared" si="165"/>
        <v>3</v>
      </c>
      <c r="BA244" s="7">
        <f t="shared" si="166"/>
        <v>5</v>
      </c>
      <c r="BB244" s="7">
        <f t="shared" si="167"/>
        <v>3</v>
      </c>
      <c r="BC244" s="7">
        <f t="shared" si="168"/>
        <v>2</v>
      </c>
      <c r="BD244" s="7">
        <f t="shared" si="169"/>
        <v>3</v>
      </c>
      <c r="BE244" s="7">
        <f t="shared" si="170"/>
        <v>3</v>
      </c>
      <c r="BF244" s="8">
        <f t="shared" si="133"/>
        <v>87</v>
      </c>
      <c r="BG244" s="8">
        <f t="shared" si="134"/>
        <v>3.48</v>
      </c>
      <c r="BH244" s="8">
        <f t="shared" si="135"/>
        <v>23</v>
      </c>
      <c r="BI244" s="8">
        <f t="shared" si="136"/>
        <v>4.5999999999999996</v>
      </c>
      <c r="BJ244" s="8">
        <f t="shared" si="137"/>
        <v>20</v>
      </c>
      <c r="BK244" s="8">
        <f t="shared" si="138"/>
        <v>4</v>
      </c>
      <c r="BL244" s="8">
        <f t="shared" si="139"/>
        <v>12</v>
      </c>
      <c r="BM244" s="8">
        <f t="shared" si="140"/>
        <v>2.4</v>
      </c>
      <c r="BN244" s="8">
        <f t="shared" si="141"/>
        <v>16</v>
      </c>
      <c r="BO244" s="8">
        <f t="shared" si="142"/>
        <v>3.2</v>
      </c>
      <c r="BP244" s="8">
        <f t="shared" si="143"/>
        <v>16</v>
      </c>
      <c r="BQ244" s="8">
        <f t="shared" si="144"/>
        <v>3.2</v>
      </c>
    </row>
    <row r="245" spans="1:69" x14ac:dyDescent="0.25">
      <c r="A245">
        <v>39405</v>
      </c>
      <c r="B245">
        <v>1</v>
      </c>
      <c r="C245">
        <v>1984</v>
      </c>
      <c r="D245">
        <f t="shared" si="145"/>
        <v>40</v>
      </c>
      <c r="E245" s="1">
        <v>45598.370520833334</v>
      </c>
      <c r="F245" t="s">
        <v>183</v>
      </c>
      <c r="G245">
        <v>1</v>
      </c>
      <c r="H245" s="4">
        <v>4</v>
      </c>
      <c r="I245" s="4">
        <v>4</v>
      </c>
      <c r="J245" s="4">
        <v>2</v>
      </c>
      <c r="K245" s="4">
        <v>4</v>
      </c>
      <c r="L245" s="4">
        <v>4</v>
      </c>
      <c r="M245" s="4">
        <v>5</v>
      </c>
      <c r="N245" s="4">
        <v>5</v>
      </c>
      <c r="O245" s="4">
        <v>5</v>
      </c>
      <c r="P245" s="4">
        <v>1</v>
      </c>
      <c r="Q245" s="4">
        <v>4</v>
      </c>
      <c r="R245" s="4">
        <v>3</v>
      </c>
      <c r="S245" s="4">
        <v>5</v>
      </c>
      <c r="T245" s="4">
        <v>3</v>
      </c>
      <c r="U245" s="4">
        <v>3</v>
      </c>
      <c r="V245" s="4">
        <v>3</v>
      </c>
      <c r="W245" s="4">
        <v>3</v>
      </c>
      <c r="X245" s="4">
        <v>3</v>
      </c>
      <c r="Y245" s="4">
        <v>3</v>
      </c>
      <c r="Z245" s="4">
        <v>4</v>
      </c>
      <c r="AA245" s="4">
        <v>4</v>
      </c>
      <c r="AB245" s="4">
        <v>1</v>
      </c>
      <c r="AC245" s="4">
        <v>3</v>
      </c>
      <c r="AD245" s="4">
        <v>5</v>
      </c>
      <c r="AE245" s="4">
        <v>5</v>
      </c>
      <c r="AF245" s="4">
        <v>5</v>
      </c>
      <c r="AG245" s="7">
        <f t="shared" si="146"/>
        <v>4</v>
      </c>
      <c r="AH245" s="7">
        <f t="shared" si="147"/>
        <v>4</v>
      </c>
      <c r="AI245" s="7">
        <f t="shared" si="148"/>
        <v>4</v>
      </c>
      <c r="AJ245" s="7">
        <f t="shared" si="149"/>
        <v>4</v>
      </c>
      <c r="AK245" s="7">
        <f t="shared" si="150"/>
        <v>4</v>
      </c>
      <c r="AL245" s="7">
        <f t="shared" si="151"/>
        <v>5</v>
      </c>
      <c r="AM245" s="7">
        <f t="shared" si="152"/>
        <v>5</v>
      </c>
      <c r="AN245" s="7">
        <f t="shared" si="153"/>
        <v>5</v>
      </c>
      <c r="AO245" s="7">
        <f t="shared" si="154"/>
        <v>5</v>
      </c>
      <c r="AP245" s="7">
        <f t="shared" si="155"/>
        <v>4</v>
      </c>
      <c r="AQ245" s="7">
        <f t="shared" si="156"/>
        <v>3</v>
      </c>
      <c r="AR245" s="7">
        <f t="shared" si="157"/>
        <v>5</v>
      </c>
      <c r="AS245" s="7">
        <f t="shared" si="158"/>
        <v>3</v>
      </c>
      <c r="AT245" s="7">
        <f t="shared" si="159"/>
        <v>3</v>
      </c>
      <c r="AU245" s="7">
        <f t="shared" si="160"/>
        <v>3</v>
      </c>
      <c r="AV245" s="7">
        <f t="shared" si="161"/>
        <v>3</v>
      </c>
      <c r="AW245" s="7">
        <f t="shared" si="162"/>
        <v>3</v>
      </c>
      <c r="AX245" s="7">
        <f t="shared" si="163"/>
        <v>3</v>
      </c>
      <c r="AY245" s="7">
        <f t="shared" si="164"/>
        <v>4</v>
      </c>
      <c r="AZ245" s="7">
        <f t="shared" si="165"/>
        <v>4</v>
      </c>
      <c r="BA245" s="7">
        <f t="shared" si="166"/>
        <v>5</v>
      </c>
      <c r="BB245" s="7">
        <f t="shared" si="167"/>
        <v>3</v>
      </c>
      <c r="BC245" s="7">
        <f t="shared" si="168"/>
        <v>5</v>
      </c>
      <c r="BD245" s="7">
        <f t="shared" si="169"/>
        <v>5</v>
      </c>
      <c r="BE245" s="7">
        <f t="shared" si="170"/>
        <v>5</v>
      </c>
      <c r="BF245" s="8">
        <f t="shared" si="133"/>
        <v>101</v>
      </c>
      <c r="BG245" s="8">
        <f t="shared" si="134"/>
        <v>4.04</v>
      </c>
      <c r="BH245" s="8">
        <f t="shared" si="135"/>
        <v>20</v>
      </c>
      <c r="BI245" s="8">
        <f t="shared" si="136"/>
        <v>4</v>
      </c>
      <c r="BJ245" s="8">
        <f t="shared" si="137"/>
        <v>24</v>
      </c>
      <c r="BK245" s="8">
        <f t="shared" si="138"/>
        <v>4.8</v>
      </c>
      <c r="BL245" s="8">
        <f t="shared" si="139"/>
        <v>17</v>
      </c>
      <c r="BM245" s="8">
        <f t="shared" si="140"/>
        <v>3.4</v>
      </c>
      <c r="BN245" s="8">
        <f t="shared" si="141"/>
        <v>17</v>
      </c>
      <c r="BO245" s="8">
        <f t="shared" si="142"/>
        <v>3.4</v>
      </c>
      <c r="BP245" s="8">
        <f t="shared" si="143"/>
        <v>23</v>
      </c>
      <c r="BQ245" s="8">
        <f t="shared" si="144"/>
        <v>4.5999999999999996</v>
      </c>
    </row>
    <row r="246" spans="1:69" x14ac:dyDescent="0.25">
      <c r="A246">
        <v>39406</v>
      </c>
      <c r="B246">
        <v>0</v>
      </c>
      <c r="C246">
        <v>1985</v>
      </c>
      <c r="D246">
        <f t="shared" si="145"/>
        <v>39</v>
      </c>
      <c r="E246" s="1">
        <v>45598.37090277778</v>
      </c>
      <c r="F246" t="s">
        <v>99</v>
      </c>
      <c r="G246">
        <v>1</v>
      </c>
      <c r="H246" s="4">
        <v>3</v>
      </c>
      <c r="I246" s="4">
        <v>4</v>
      </c>
      <c r="J246" s="4">
        <v>4</v>
      </c>
      <c r="K246" s="4">
        <v>2</v>
      </c>
      <c r="L246" s="4">
        <v>3</v>
      </c>
      <c r="M246" s="4">
        <v>2</v>
      </c>
      <c r="N246" s="4">
        <v>2</v>
      </c>
      <c r="O246" s="4">
        <v>2</v>
      </c>
      <c r="P246" s="4">
        <v>4</v>
      </c>
      <c r="Q246" s="4">
        <v>3</v>
      </c>
      <c r="R246" s="4">
        <v>3</v>
      </c>
      <c r="S246" s="4">
        <v>3</v>
      </c>
      <c r="T246" s="4">
        <v>4</v>
      </c>
      <c r="U246" s="4">
        <v>4</v>
      </c>
      <c r="V246" s="4">
        <v>4</v>
      </c>
      <c r="W246" s="4">
        <v>4</v>
      </c>
      <c r="X246" s="4">
        <v>4</v>
      </c>
      <c r="Y246" s="4">
        <v>3</v>
      </c>
      <c r="Z246" s="4">
        <v>4</v>
      </c>
      <c r="AA246" s="4">
        <v>4</v>
      </c>
      <c r="AB246" s="4">
        <v>3</v>
      </c>
      <c r="AC246" s="4">
        <v>4</v>
      </c>
      <c r="AD246" s="4">
        <v>4</v>
      </c>
      <c r="AE246" s="4">
        <v>4</v>
      </c>
      <c r="AF246" s="4">
        <v>3</v>
      </c>
      <c r="AG246" s="7">
        <f t="shared" si="146"/>
        <v>3</v>
      </c>
      <c r="AH246" s="7">
        <f t="shared" si="147"/>
        <v>4</v>
      </c>
      <c r="AI246" s="7">
        <f t="shared" si="148"/>
        <v>2</v>
      </c>
      <c r="AJ246" s="7">
        <f t="shared" si="149"/>
        <v>2</v>
      </c>
      <c r="AK246" s="7">
        <f t="shared" si="150"/>
        <v>3</v>
      </c>
      <c r="AL246" s="7">
        <f t="shared" si="151"/>
        <v>2</v>
      </c>
      <c r="AM246" s="7">
        <f t="shared" si="152"/>
        <v>2</v>
      </c>
      <c r="AN246" s="7">
        <f t="shared" si="153"/>
        <v>2</v>
      </c>
      <c r="AO246" s="7">
        <f t="shared" si="154"/>
        <v>2</v>
      </c>
      <c r="AP246" s="7">
        <f t="shared" si="155"/>
        <v>3</v>
      </c>
      <c r="AQ246" s="7">
        <f t="shared" si="156"/>
        <v>3</v>
      </c>
      <c r="AR246" s="7">
        <f t="shared" si="157"/>
        <v>3</v>
      </c>
      <c r="AS246" s="7">
        <f t="shared" si="158"/>
        <v>4</v>
      </c>
      <c r="AT246" s="7">
        <f t="shared" si="159"/>
        <v>4</v>
      </c>
      <c r="AU246" s="7">
        <f t="shared" si="160"/>
        <v>4</v>
      </c>
      <c r="AV246" s="7">
        <f t="shared" si="161"/>
        <v>4</v>
      </c>
      <c r="AW246" s="7">
        <f t="shared" si="162"/>
        <v>2</v>
      </c>
      <c r="AX246" s="7">
        <f t="shared" si="163"/>
        <v>3</v>
      </c>
      <c r="AY246" s="7">
        <f t="shared" si="164"/>
        <v>4</v>
      </c>
      <c r="AZ246" s="7">
        <f t="shared" si="165"/>
        <v>4</v>
      </c>
      <c r="BA246" s="7">
        <f t="shared" si="166"/>
        <v>3</v>
      </c>
      <c r="BB246" s="7">
        <f t="shared" si="167"/>
        <v>4</v>
      </c>
      <c r="BC246" s="7">
        <f t="shared" si="168"/>
        <v>4</v>
      </c>
      <c r="BD246" s="7">
        <f t="shared" si="169"/>
        <v>4</v>
      </c>
      <c r="BE246" s="7">
        <f t="shared" si="170"/>
        <v>3</v>
      </c>
      <c r="BF246" s="8">
        <f t="shared" si="133"/>
        <v>78</v>
      </c>
      <c r="BG246" s="8">
        <f t="shared" si="134"/>
        <v>3.12</v>
      </c>
      <c r="BH246" s="8">
        <f t="shared" si="135"/>
        <v>14</v>
      </c>
      <c r="BI246" s="8">
        <f t="shared" si="136"/>
        <v>2.8</v>
      </c>
      <c r="BJ246" s="8">
        <f t="shared" si="137"/>
        <v>11</v>
      </c>
      <c r="BK246" s="8">
        <f t="shared" si="138"/>
        <v>2.2000000000000002</v>
      </c>
      <c r="BL246" s="8">
        <f t="shared" si="139"/>
        <v>18</v>
      </c>
      <c r="BM246" s="8">
        <f t="shared" si="140"/>
        <v>3.6</v>
      </c>
      <c r="BN246" s="8">
        <f t="shared" si="141"/>
        <v>17</v>
      </c>
      <c r="BO246" s="8">
        <f t="shared" si="142"/>
        <v>3.4</v>
      </c>
      <c r="BP246" s="8">
        <f t="shared" si="143"/>
        <v>18</v>
      </c>
      <c r="BQ246" s="8">
        <f t="shared" si="144"/>
        <v>3.6</v>
      </c>
    </row>
    <row r="247" spans="1:69" x14ac:dyDescent="0.25">
      <c r="A247">
        <v>39441</v>
      </c>
      <c r="B247">
        <v>0</v>
      </c>
      <c r="C247">
        <v>1995</v>
      </c>
      <c r="D247">
        <f t="shared" si="145"/>
        <v>29</v>
      </c>
      <c r="E247" s="1">
        <v>45598.511377314811</v>
      </c>
      <c r="F247" t="s">
        <v>184</v>
      </c>
      <c r="G247">
        <v>0</v>
      </c>
      <c r="H247" s="4">
        <v>4</v>
      </c>
      <c r="I247" s="4">
        <v>4</v>
      </c>
      <c r="J247" s="4">
        <v>2</v>
      </c>
      <c r="K247" s="4">
        <v>4</v>
      </c>
      <c r="L247" s="4">
        <v>4</v>
      </c>
      <c r="M247" s="4">
        <v>4</v>
      </c>
      <c r="N247" s="4">
        <v>4</v>
      </c>
      <c r="O247" s="4">
        <v>4</v>
      </c>
      <c r="P247" s="4">
        <v>3</v>
      </c>
      <c r="Q247" s="4">
        <v>4</v>
      </c>
      <c r="R247" s="4">
        <v>2</v>
      </c>
      <c r="S247" s="4">
        <v>3</v>
      </c>
      <c r="T247" s="4">
        <v>4</v>
      </c>
      <c r="U247" s="4">
        <v>2</v>
      </c>
      <c r="V247" s="4">
        <v>1</v>
      </c>
      <c r="W247" s="4">
        <v>3</v>
      </c>
      <c r="X247" s="4">
        <v>2</v>
      </c>
      <c r="Y247" s="4">
        <v>3</v>
      </c>
      <c r="Z247" s="4">
        <v>4</v>
      </c>
      <c r="AA247" s="4">
        <v>4</v>
      </c>
      <c r="AB247" s="4">
        <v>2</v>
      </c>
      <c r="AC247" s="4">
        <v>4</v>
      </c>
      <c r="AD247" s="4">
        <v>4</v>
      </c>
      <c r="AE247" s="4">
        <v>4</v>
      </c>
      <c r="AF247" s="4">
        <v>4</v>
      </c>
      <c r="AG247" s="7">
        <f t="shared" si="146"/>
        <v>4</v>
      </c>
      <c r="AH247" s="7">
        <f t="shared" si="147"/>
        <v>4</v>
      </c>
      <c r="AI247" s="7">
        <f t="shared" si="148"/>
        <v>4</v>
      </c>
      <c r="AJ247" s="7">
        <f t="shared" si="149"/>
        <v>4</v>
      </c>
      <c r="AK247" s="7">
        <f t="shared" si="150"/>
        <v>4</v>
      </c>
      <c r="AL247" s="7">
        <f t="shared" si="151"/>
        <v>4</v>
      </c>
      <c r="AM247" s="7">
        <f t="shared" si="152"/>
        <v>4</v>
      </c>
      <c r="AN247" s="7">
        <f t="shared" si="153"/>
        <v>4</v>
      </c>
      <c r="AO247" s="7">
        <f t="shared" si="154"/>
        <v>3</v>
      </c>
      <c r="AP247" s="7">
        <f t="shared" si="155"/>
        <v>4</v>
      </c>
      <c r="AQ247" s="7">
        <f t="shared" si="156"/>
        <v>4</v>
      </c>
      <c r="AR247" s="7">
        <f t="shared" si="157"/>
        <v>3</v>
      </c>
      <c r="AS247" s="7">
        <f t="shared" si="158"/>
        <v>4</v>
      </c>
      <c r="AT247" s="7">
        <f t="shared" si="159"/>
        <v>2</v>
      </c>
      <c r="AU247" s="7">
        <f t="shared" si="160"/>
        <v>1</v>
      </c>
      <c r="AV247" s="7">
        <f t="shared" si="161"/>
        <v>3</v>
      </c>
      <c r="AW247" s="7">
        <f t="shared" si="162"/>
        <v>4</v>
      </c>
      <c r="AX247" s="7">
        <f t="shared" si="163"/>
        <v>3</v>
      </c>
      <c r="AY247" s="7">
        <f t="shared" si="164"/>
        <v>4</v>
      </c>
      <c r="AZ247" s="7">
        <f t="shared" si="165"/>
        <v>4</v>
      </c>
      <c r="BA247" s="7">
        <f t="shared" si="166"/>
        <v>4</v>
      </c>
      <c r="BB247" s="7">
        <f t="shared" si="167"/>
        <v>4</v>
      </c>
      <c r="BC247" s="7">
        <f t="shared" si="168"/>
        <v>4</v>
      </c>
      <c r="BD247" s="7">
        <f t="shared" si="169"/>
        <v>4</v>
      </c>
      <c r="BE247" s="7">
        <f t="shared" si="170"/>
        <v>4</v>
      </c>
      <c r="BF247" s="8">
        <f t="shared" si="133"/>
        <v>91</v>
      </c>
      <c r="BG247" s="8">
        <f t="shared" si="134"/>
        <v>3.64</v>
      </c>
      <c r="BH247" s="8">
        <f t="shared" si="135"/>
        <v>20</v>
      </c>
      <c r="BI247" s="8">
        <f t="shared" si="136"/>
        <v>4</v>
      </c>
      <c r="BJ247" s="8">
        <f t="shared" si="137"/>
        <v>19</v>
      </c>
      <c r="BK247" s="8">
        <f t="shared" si="138"/>
        <v>3.8</v>
      </c>
      <c r="BL247" s="8">
        <f t="shared" si="139"/>
        <v>14</v>
      </c>
      <c r="BM247" s="8">
        <f t="shared" si="140"/>
        <v>2.8</v>
      </c>
      <c r="BN247" s="8">
        <f t="shared" si="141"/>
        <v>18</v>
      </c>
      <c r="BO247" s="8">
        <f t="shared" si="142"/>
        <v>3.6</v>
      </c>
      <c r="BP247" s="8">
        <f t="shared" si="143"/>
        <v>20</v>
      </c>
      <c r="BQ247" s="8">
        <f t="shared" si="144"/>
        <v>4</v>
      </c>
    </row>
    <row r="248" spans="1:69" x14ac:dyDescent="0.25">
      <c r="A248">
        <v>39443</v>
      </c>
      <c r="B248">
        <v>0</v>
      </c>
      <c r="C248">
        <v>1999</v>
      </c>
      <c r="D248">
        <f t="shared" si="145"/>
        <v>25</v>
      </c>
      <c r="E248" s="1">
        <v>45598.517511574071</v>
      </c>
      <c r="F248" t="s">
        <v>185</v>
      </c>
      <c r="G248">
        <v>1</v>
      </c>
      <c r="H248" s="4">
        <v>4</v>
      </c>
      <c r="I248" s="4">
        <v>4</v>
      </c>
      <c r="J248" s="4">
        <v>3</v>
      </c>
      <c r="K248" s="4">
        <v>2</v>
      </c>
      <c r="L248" s="4">
        <v>4</v>
      </c>
      <c r="M248" s="4">
        <v>4</v>
      </c>
      <c r="N248" s="4">
        <v>4</v>
      </c>
      <c r="O248" s="4">
        <v>4</v>
      </c>
      <c r="P248" s="4">
        <v>2</v>
      </c>
      <c r="Q248" s="4">
        <v>3</v>
      </c>
      <c r="R248" s="4">
        <v>4</v>
      </c>
      <c r="S248" s="4">
        <v>4</v>
      </c>
      <c r="T248" s="4">
        <v>3</v>
      </c>
      <c r="U248" s="4">
        <v>4</v>
      </c>
      <c r="V248" s="4">
        <v>3</v>
      </c>
      <c r="W248" s="4">
        <v>5</v>
      </c>
      <c r="X248" s="4">
        <v>3</v>
      </c>
      <c r="Y248" s="4">
        <v>2</v>
      </c>
      <c r="Z248" s="4">
        <v>4</v>
      </c>
      <c r="AA248" s="4">
        <v>3</v>
      </c>
      <c r="AB248" s="4">
        <v>2</v>
      </c>
      <c r="AC248" s="4">
        <v>4</v>
      </c>
      <c r="AD248" s="4">
        <v>3</v>
      </c>
      <c r="AE248" s="4">
        <v>4</v>
      </c>
      <c r="AF248" s="4">
        <v>4</v>
      </c>
      <c r="AG248" s="7">
        <f t="shared" si="146"/>
        <v>4</v>
      </c>
      <c r="AH248" s="7">
        <f t="shared" si="147"/>
        <v>4</v>
      </c>
      <c r="AI248" s="7">
        <f t="shared" si="148"/>
        <v>3</v>
      </c>
      <c r="AJ248" s="7">
        <f t="shared" si="149"/>
        <v>2</v>
      </c>
      <c r="AK248" s="7">
        <f t="shared" si="150"/>
        <v>4</v>
      </c>
      <c r="AL248" s="7">
        <f t="shared" si="151"/>
        <v>4</v>
      </c>
      <c r="AM248" s="7">
        <f t="shared" si="152"/>
        <v>4</v>
      </c>
      <c r="AN248" s="7">
        <f t="shared" si="153"/>
        <v>4</v>
      </c>
      <c r="AO248" s="7">
        <f t="shared" si="154"/>
        <v>4</v>
      </c>
      <c r="AP248" s="7">
        <f t="shared" si="155"/>
        <v>3</v>
      </c>
      <c r="AQ248" s="7">
        <f t="shared" si="156"/>
        <v>2</v>
      </c>
      <c r="AR248" s="7">
        <f t="shared" si="157"/>
        <v>4</v>
      </c>
      <c r="AS248" s="7">
        <f t="shared" si="158"/>
        <v>3</v>
      </c>
      <c r="AT248" s="7">
        <f t="shared" si="159"/>
        <v>4</v>
      </c>
      <c r="AU248" s="7">
        <f t="shared" si="160"/>
        <v>3</v>
      </c>
      <c r="AV248" s="7">
        <f t="shared" si="161"/>
        <v>5</v>
      </c>
      <c r="AW248" s="7">
        <f t="shared" si="162"/>
        <v>3</v>
      </c>
      <c r="AX248" s="7">
        <f t="shared" si="163"/>
        <v>2</v>
      </c>
      <c r="AY248" s="7">
        <f t="shared" si="164"/>
        <v>4</v>
      </c>
      <c r="AZ248" s="7">
        <f t="shared" si="165"/>
        <v>3</v>
      </c>
      <c r="BA248" s="7">
        <f t="shared" si="166"/>
        <v>4</v>
      </c>
      <c r="BB248" s="7">
        <f t="shared" si="167"/>
        <v>4</v>
      </c>
      <c r="BC248" s="7">
        <f t="shared" si="168"/>
        <v>3</v>
      </c>
      <c r="BD248" s="7">
        <f t="shared" si="169"/>
        <v>4</v>
      </c>
      <c r="BE248" s="7">
        <f t="shared" si="170"/>
        <v>4</v>
      </c>
      <c r="BF248" s="8">
        <f t="shared" si="133"/>
        <v>88</v>
      </c>
      <c r="BG248" s="8">
        <f t="shared" si="134"/>
        <v>3.52</v>
      </c>
      <c r="BH248" s="8">
        <f t="shared" si="135"/>
        <v>17</v>
      </c>
      <c r="BI248" s="8">
        <f t="shared" si="136"/>
        <v>3.4</v>
      </c>
      <c r="BJ248" s="8">
        <f t="shared" si="137"/>
        <v>19</v>
      </c>
      <c r="BK248" s="8">
        <f t="shared" si="138"/>
        <v>3.8</v>
      </c>
      <c r="BL248" s="8">
        <f t="shared" si="139"/>
        <v>16</v>
      </c>
      <c r="BM248" s="8">
        <f t="shared" si="140"/>
        <v>3.2</v>
      </c>
      <c r="BN248" s="8">
        <f t="shared" si="141"/>
        <v>17</v>
      </c>
      <c r="BO248" s="8">
        <f t="shared" si="142"/>
        <v>3.4</v>
      </c>
      <c r="BP248" s="8">
        <f t="shared" si="143"/>
        <v>19</v>
      </c>
      <c r="BQ248" s="8">
        <f t="shared" si="144"/>
        <v>3.8</v>
      </c>
    </row>
    <row r="249" spans="1:69" x14ac:dyDescent="0.25">
      <c r="A249">
        <v>39447</v>
      </c>
      <c r="B249">
        <v>0</v>
      </c>
      <c r="C249">
        <v>1983</v>
      </c>
      <c r="D249">
        <f t="shared" si="145"/>
        <v>41</v>
      </c>
      <c r="E249" s="1">
        <v>45598.546851851854</v>
      </c>
      <c r="F249" t="s">
        <v>99</v>
      </c>
      <c r="G249">
        <v>1</v>
      </c>
      <c r="H249" s="4">
        <v>5</v>
      </c>
      <c r="I249" s="4">
        <v>5</v>
      </c>
      <c r="J249" s="4">
        <v>1</v>
      </c>
      <c r="K249" s="4">
        <v>5</v>
      </c>
      <c r="L249" s="4">
        <v>5</v>
      </c>
      <c r="M249" s="4">
        <v>3</v>
      </c>
      <c r="N249" s="4">
        <v>5</v>
      </c>
      <c r="O249" s="4">
        <v>4</v>
      </c>
      <c r="P249" s="4">
        <v>1</v>
      </c>
      <c r="Q249" s="4">
        <v>5</v>
      </c>
      <c r="R249" s="4">
        <v>5</v>
      </c>
      <c r="S249" s="4">
        <v>4</v>
      </c>
      <c r="T249" s="4">
        <v>4</v>
      </c>
      <c r="U249" s="4">
        <v>3</v>
      </c>
      <c r="V249" s="4">
        <v>3</v>
      </c>
      <c r="W249" s="4">
        <v>4</v>
      </c>
      <c r="X249" s="4">
        <v>2</v>
      </c>
      <c r="Y249" s="4">
        <v>4</v>
      </c>
      <c r="Z249" s="4">
        <v>3</v>
      </c>
      <c r="AA249" s="4">
        <v>4</v>
      </c>
      <c r="AB249" s="4">
        <v>2</v>
      </c>
      <c r="AC249" s="4">
        <v>4</v>
      </c>
      <c r="AD249" s="4">
        <v>3</v>
      </c>
      <c r="AE249" s="4">
        <v>4</v>
      </c>
      <c r="AF249" s="4">
        <v>3</v>
      </c>
      <c r="AG249" s="7">
        <f t="shared" si="146"/>
        <v>5</v>
      </c>
      <c r="AH249" s="7">
        <f t="shared" si="147"/>
        <v>5</v>
      </c>
      <c r="AI249" s="7">
        <f t="shared" si="148"/>
        <v>5</v>
      </c>
      <c r="AJ249" s="7">
        <f t="shared" si="149"/>
        <v>5</v>
      </c>
      <c r="AK249" s="7">
        <f t="shared" si="150"/>
        <v>5</v>
      </c>
      <c r="AL249" s="7">
        <f t="shared" si="151"/>
        <v>3</v>
      </c>
      <c r="AM249" s="7">
        <f t="shared" si="152"/>
        <v>5</v>
      </c>
      <c r="AN249" s="7">
        <f t="shared" si="153"/>
        <v>4</v>
      </c>
      <c r="AO249" s="7">
        <f t="shared" si="154"/>
        <v>5</v>
      </c>
      <c r="AP249" s="7">
        <f t="shared" si="155"/>
        <v>5</v>
      </c>
      <c r="AQ249" s="7">
        <f t="shared" si="156"/>
        <v>1</v>
      </c>
      <c r="AR249" s="7">
        <f t="shared" si="157"/>
        <v>4</v>
      </c>
      <c r="AS249" s="7">
        <f t="shared" si="158"/>
        <v>4</v>
      </c>
      <c r="AT249" s="7">
        <f t="shared" si="159"/>
        <v>3</v>
      </c>
      <c r="AU249" s="7">
        <f t="shared" si="160"/>
        <v>3</v>
      </c>
      <c r="AV249" s="7">
        <f t="shared" si="161"/>
        <v>4</v>
      </c>
      <c r="AW249" s="7">
        <f t="shared" si="162"/>
        <v>4</v>
      </c>
      <c r="AX249" s="7">
        <f t="shared" si="163"/>
        <v>4</v>
      </c>
      <c r="AY249" s="7">
        <f t="shared" si="164"/>
        <v>3</v>
      </c>
      <c r="AZ249" s="7">
        <f t="shared" si="165"/>
        <v>4</v>
      </c>
      <c r="BA249" s="7">
        <f t="shared" si="166"/>
        <v>4</v>
      </c>
      <c r="BB249" s="7">
        <f t="shared" si="167"/>
        <v>4</v>
      </c>
      <c r="BC249" s="7">
        <f t="shared" si="168"/>
        <v>3</v>
      </c>
      <c r="BD249" s="7">
        <f t="shared" si="169"/>
        <v>4</v>
      </c>
      <c r="BE249" s="7">
        <f t="shared" si="170"/>
        <v>3</v>
      </c>
      <c r="BF249" s="8">
        <f t="shared" si="133"/>
        <v>99</v>
      </c>
      <c r="BG249" s="8">
        <f t="shared" si="134"/>
        <v>3.96</v>
      </c>
      <c r="BH249" s="8">
        <f t="shared" si="135"/>
        <v>25</v>
      </c>
      <c r="BI249" s="8">
        <f t="shared" si="136"/>
        <v>5</v>
      </c>
      <c r="BJ249" s="8">
        <f t="shared" si="137"/>
        <v>22</v>
      </c>
      <c r="BK249" s="8">
        <f t="shared" si="138"/>
        <v>4.4000000000000004</v>
      </c>
      <c r="BL249" s="8">
        <f t="shared" si="139"/>
        <v>15</v>
      </c>
      <c r="BM249" s="8">
        <f t="shared" si="140"/>
        <v>3</v>
      </c>
      <c r="BN249" s="8">
        <f t="shared" si="141"/>
        <v>19</v>
      </c>
      <c r="BO249" s="8">
        <f t="shared" si="142"/>
        <v>3.8</v>
      </c>
      <c r="BP249" s="8">
        <f t="shared" si="143"/>
        <v>18</v>
      </c>
      <c r="BQ249" s="8">
        <f t="shared" si="144"/>
        <v>3.6</v>
      </c>
    </row>
    <row r="250" spans="1:69" x14ac:dyDescent="0.25">
      <c r="A250">
        <v>39474</v>
      </c>
      <c r="B250">
        <v>0</v>
      </c>
      <c r="C250">
        <v>1996</v>
      </c>
      <c r="D250">
        <f t="shared" si="145"/>
        <v>28</v>
      </c>
      <c r="E250" s="1">
        <v>45598.668969907405</v>
      </c>
      <c r="F250" t="s">
        <v>101</v>
      </c>
      <c r="H250" s="4">
        <v>4</v>
      </c>
      <c r="I250" s="4">
        <v>5</v>
      </c>
      <c r="J250" s="4">
        <v>4</v>
      </c>
      <c r="K250" s="4">
        <v>2</v>
      </c>
      <c r="L250" s="4">
        <v>4</v>
      </c>
      <c r="M250" s="4">
        <v>4</v>
      </c>
      <c r="N250" s="4">
        <v>4</v>
      </c>
      <c r="O250" s="4">
        <v>5</v>
      </c>
      <c r="P250" s="4">
        <v>2</v>
      </c>
      <c r="Q250" s="4">
        <v>4</v>
      </c>
      <c r="R250" s="4">
        <v>2</v>
      </c>
      <c r="S250" s="4">
        <v>5</v>
      </c>
      <c r="T250" s="4">
        <v>5</v>
      </c>
      <c r="U250" s="4">
        <v>5</v>
      </c>
      <c r="V250" s="4">
        <v>4</v>
      </c>
      <c r="W250" s="4">
        <v>4</v>
      </c>
      <c r="X250" s="4">
        <v>2</v>
      </c>
      <c r="Y250" s="4">
        <v>4</v>
      </c>
      <c r="Z250" s="4">
        <v>4</v>
      </c>
      <c r="AA250" s="4">
        <v>4</v>
      </c>
      <c r="AB250" s="4">
        <v>2</v>
      </c>
      <c r="AC250" s="4">
        <v>4</v>
      </c>
      <c r="AD250" s="4">
        <v>4</v>
      </c>
      <c r="AE250" s="4">
        <v>4</v>
      </c>
      <c r="AF250" s="4">
        <v>4</v>
      </c>
      <c r="AG250" s="7">
        <f t="shared" si="146"/>
        <v>4</v>
      </c>
      <c r="AH250" s="7">
        <f t="shared" si="147"/>
        <v>5</v>
      </c>
      <c r="AI250" s="7">
        <f t="shared" si="148"/>
        <v>2</v>
      </c>
      <c r="AJ250" s="7">
        <f t="shared" si="149"/>
        <v>2</v>
      </c>
      <c r="AK250" s="7">
        <f t="shared" si="150"/>
        <v>4</v>
      </c>
      <c r="AL250" s="7">
        <f t="shared" si="151"/>
        <v>4</v>
      </c>
      <c r="AM250" s="7">
        <f t="shared" si="152"/>
        <v>4</v>
      </c>
      <c r="AN250" s="7">
        <f t="shared" si="153"/>
        <v>5</v>
      </c>
      <c r="AO250" s="7">
        <f t="shared" si="154"/>
        <v>4</v>
      </c>
      <c r="AP250" s="7">
        <f t="shared" si="155"/>
        <v>4</v>
      </c>
      <c r="AQ250" s="7">
        <f t="shared" si="156"/>
        <v>4</v>
      </c>
      <c r="AR250" s="7">
        <f t="shared" si="157"/>
        <v>5</v>
      </c>
      <c r="AS250" s="7">
        <f t="shared" si="158"/>
        <v>5</v>
      </c>
      <c r="AT250" s="7">
        <f t="shared" si="159"/>
        <v>5</v>
      </c>
      <c r="AU250" s="7">
        <f t="shared" si="160"/>
        <v>4</v>
      </c>
      <c r="AV250" s="7">
        <f t="shared" si="161"/>
        <v>4</v>
      </c>
      <c r="AW250" s="7">
        <f t="shared" si="162"/>
        <v>4</v>
      </c>
      <c r="AX250" s="7">
        <f t="shared" si="163"/>
        <v>4</v>
      </c>
      <c r="AY250" s="7">
        <f t="shared" si="164"/>
        <v>4</v>
      </c>
      <c r="AZ250" s="7">
        <f t="shared" si="165"/>
        <v>4</v>
      </c>
      <c r="BA250" s="7">
        <f t="shared" si="166"/>
        <v>4</v>
      </c>
      <c r="BB250" s="7">
        <f t="shared" si="167"/>
        <v>4</v>
      </c>
      <c r="BC250" s="7">
        <f t="shared" si="168"/>
        <v>4</v>
      </c>
      <c r="BD250" s="7">
        <f t="shared" si="169"/>
        <v>4</v>
      </c>
      <c r="BE250" s="7">
        <f t="shared" si="170"/>
        <v>4</v>
      </c>
      <c r="BF250" s="8">
        <f t="shared" si="133"/>
        <v>101</v>
      </c>
      <c r="BG250" s="8">
        <f t="shared" si="134"/>
        <v>4.04</v>
      </c>
      <c r="BH250" s="8">
        <f t="shared" si="135"/>
        <v>17</v>
      </c>
      <c r="BI250" s="8">
        <f t="shared" si="136"/>
        <v>3.4</v>
      </c>
      <c r="BJ250" s="8">
        <f t="shared" si="137"/>
        <v>21</v>
      </c>
      <c r="BK250" s="8">
        <f t="shared" si="138"/>
        <v>4.2</v>
      </c>
      <c r="BL250" s="8">
        <f t="shared" si="139"/>
        <v>23</v>
      </c>
      <c r="BM250" s="8">
        <f t="shared" si="140"/>
        <v>4.5999999999999996</v>
      </c>
      <c r="BN250" s="8">
        <f t="shared" si="141"/>
        <v>20</v>
      </c>
      <c r="BO250" s="8">
        <f t="shared" si="142"/>
        <v>4</v>
      </c>
      <c r="BP250" s="8">
        <f t="shared" si="143"/>
        <v>20</v>
      </c>
      <c r="BQ250" s="8">
        <f t="shared" si="144"/>
        <v>4</v>
      </c>
    </row>
    <row r="251" spans="1:69" x14ac:dyDescent="0.25">
      <c r="A251">
        <v>39475</v>
      </c>
      <c r="B251">
        <v>0</v>
      </c>
      <c r="C251">
        <v>1981</v>
      </c>
      <c r="D251">
        <f t="shared" si="145"/>
        <v>43</v>
      </c>
      <c r="E251" s="1">
        <v>45598.669733796298</v>
      </c>
      <c r="F251" t="s">
        <v>99</v>
      </c>
      <c r="G251">
        <v>1</v>
      </c>
      <c r="H251" s="4">
        <v>4</v>
      </c>
      <c r="I251" s="4">
        <v>5</v>
      </c>
      <c r="J251" s="4">
        <v>2</v>
      </c>
      <c r="K251" s="4">
        <v>4</v>
      </c>
      <c r="L251" s="4">
        <v>5</v>
      </c>
      <c r="M251" s="4">
        <v>4</v>
      </c>
      <c r="N251" s="4">
        <v>4</v>
      </c>
      <c r="O251" s="4">
        <v>4</v>
      </c>
      <c r="P251" s="4">
        <v>1</v>
      </c>
      <c r="Q251" s="4">
        <v>5</v>
      </c>
      <c r="R251" s="4">
        <v>2</v>
      </c>
      <c r="S251" s="4">
        <v>4</v>
      </c>
      <c r="T251" s="4">
        <v>5</v>
      </c>
      <c r="U251" s="4">
        <v>4</v>
      </c>
      <c r="V251" s="4">
        <v>5</v>
      </c>
      <c r="W251" s="4">
        <v>4</v>
      </c>
      <c r="X251" s="4">
        <v>1</v>
      </c>
      <c r="Y251" s="4">
        <v>5</v>
      </c>
      <c r="Z251" s="4">
        <v>4</v>
      </c>
      <c r="AA251" s="4">
        <v>5</v>
      </c>
      <c r="AB251" s="4">
        <v>1</v>
      </c>
      <c r="AC251" s="4">
        <v>4</v>
      </c>
      <c r="AD251" s="4">
        <v>5</v>
      </c>
      <c r="AE251" s="4">
        <v>5</v>
      </c>
      <c r="AF251" s="4">
        <v>5</v>
      </c>
      <c r="AG251" s="7">
        <f t="shared" si="146"/>
        <v>4</v>
      </c>
      <c r="AH251" s="7">
        <f t="shared" si="147"/>
        <v>5</v>
      </c>
      <c r="AI251" s="7">
        <f t="shared" si="148"/>
        <v>4</v>
      </c>
      <c r="AJ251" s="7">
        <f t="shared" si="149"/>
        <v>4</v>
      </c>
      <c r="AK251" s="7">
        <f t="shared" si="150"/>
        <v>5</v>
      </c>
      <c r="AL251" s="7">
        <f t="shared" si="151"/>
        <v>4</v>
      </c>
      <c r="AM251" s="7">
        <f t="shared" si="152"/>
        <v>4</v>
      </c>
      <c r="AN251" s="7">
        <f t="shared" si="153"/>
        <v>4</v>
      </c>
      <c r="AO251" s="7">
        <f t="shared" si="154"/>
        <v>5</v>
      </c>
      <c r="AP251" s="7">
        <f t="shared" si="155"/>
        <v>5</v>
      </c>
      <c r="AQ251" s="7">
        <f t="shared" si="156"/>
        <v>4</v>
      </c>
      <c r="AR251" s="7">
        <f t="shared" si="157"/>
        <v>4</v>
      </c>
      <c r="AS251" s="7">
        <f t="shared" si="158"/>
        <v>5</v>
      </c>
      <c r="AT251" s="7">
        <f t="shared" si="159"/>
        <v>4</v>
      </c>
      <c r="AU251" s="7">
        <f t="shared" si="160"/>
        <v>5</v>
      </c>
      <c r="AV251" s="7">
        <f t="shared" si="161"/>
        <v>4</v>
      </c>
      <c r="AW251" s="7">
        <f t="shared" si="162"/>
        <v>5</v>
      </c>
      <c r="AX251" s="7">
        <f t="shared" si="163"/>
        <v>5</v>
      </c>
      <c r="AY251" s="7">
        <f t="shared" si="164"/>
        <v>4</v>
      </c>
      <c r="AZ251" s="7">
        <f t="shared" si="165"/>
        <v>5</v>
      </c>
      <c r="BA251" s="7">
        <f t="shared" si="166"/>
        <v>5</v>
      </c>
      <c r="BB251" s="7">
        <f t="shared" si="167"/>
        <v>4</v>
      </c>
      <c r="BC251" s="7">
        <f t="shared" si="168"/>
        <v>5</v>
      </c>
      <c r="BD251" s="7">
        <f t="shared" si="169"/>
        <v>5</v>
      </c>
      <c r="BE251" s="7">
        <f t="shared" si="170"/>
        <v>5</v>
      </c>
      <c r="BF251" s="8">
        <f t="shared" si="133"/>
        <v>113</v>
      </c>
      <c r="BG251" s="8">
        <f t="shared" si="134"/>
        <v>4.5199999999999996</v>
      </c>
      <c r="BH251" s="8">
        <f t="shared" si="135"/>
        <v>22</v>
      </c>
      <c r="BI251" s="8">
        <f t="shared" si="136"/>
        <v>4.4000000000000004</v>
      </c>
      <c r="BJ251" s="8">
        <f t="shared" si="137"/>
        <v>22</v>
      </c>
      <c r="BK251" s="8">
        <f t="shared" si="138"/>
        <v>4.4000000000000004</v>
      </c>
      <c r="BL251" s="8">
        <f t="shared" si="139"/>
        <v>22</v>
      </c>
      <c r="BM251" s="8">
        <f t="shared" si="140"/>
        <v>4.4000000000000004</v>
      </c>
      <c r="BN251" s="8">
        <f t="shared" si="141"/>
        <v>23</v>
      </c>
      <c r="BO251" s="8">
        <f t="shared" si="142"/>
        <v>4.5999999999999996</v>
      </c>
      <c r="BP251" s="8">
        <f t="shared" si="143"/>
        <v>24</v>
      </c>
      <c r="BQ251" s="8">
        <f t="shared" si="144"/>
        <v>4.8</v>
      </c>
    </row>
    <row r="252" spans="1:69" x14ac:dyDescent="0.25">
      <c r="A252">
        <v>39473</v>
      </c>
      <c r="B252">
        <v>0</v>
      </c>
      <c r="C252">
        <v>1979</v>
      </c>
      <c r="D252">
        <f t="shared" si="145"/>
        <v>45</v>
      </c>
      <c r="E252" s="1">
        <v>45598.670277777775</v>
      </c>
      <c r="F252" t="s">
        <v>186</v>
      </c>
      <c r="G252">
        <v>0</v>
      </c>
      <c r="H252" s="4">
        <v>2</v>
      </c>
      <c r="I252" s="4">
        <v>2</v>
      </c>
      <c r="J252" s="4">
        <v>5</v>
      </c>
      <c r="K252" s="4">
        <v>2</v>
      </c>
      <c r="L252" s="4">
        <v>2</v>
      </c>
      <c r="M252" s="4">
        <v>2</v>
      </c>
      <c r="N252" s="4">
        <v>2</v>
      </c>
      <c r="O252" s="4">
        <v>2</v>
      </c>
      <c r="P252" s="4">
        <v>4</v>
      </c>
      <c r="Q252" s="4">
        <v>2</v>
      </c>
      <c r="R252" s="4">
        <v>5</v>
      </c>
      <c r="S252" s="4">
        <v>2</v>
      </c>
      <c r="T252" s="4">
        <v>1</v>
      </c>
      <c r="U252" s="4">
        <v>1</v>
      </c>
      <c r="V252" s="4">
        <v>1</v>
      </c>
      <c r="W252" s="4">
        <v>4</v>
      </c>
      <c r="X252" s="4">
        <v>4</v>
      </c>
      <c r="Y252" s="4">
        <v>2</v>
      </c>
      <c r="Z252" s="4">
        <v>4</v>
      </c>
      <c r="AA252" s="4">
        <v>2</v>
      </c>
      <c r="AB252" s="4">
        <v>3</v>
      </c>
      <c r="AC252" s="4">
        <v>2</v>
      </c>
      <c r="AD252" s="4">
        <v>3</v>
      </c>
      <c r="AE252" s="4">
        <v>4</v>
      </c>
      <c r="AF252" s="4">
        <v>3</v>
      </c>
      <c r="AG252" s="7">
        <f t="shared" si="146"/>
        <v>2</v>
      </c>
      <c r="AH252" s="7">
        <f t="shared" si="147"/>
        <v>2</v>
      </c>
      <c r="AI252" s="7">
        <f t="shared" si="148"/>
        <v>1</v>
      </c>
      <c r="AJ252" s="7">
        <f t="shared" si="149"/>
        <v>2</v>
      </c>
      <c r="AK252" s="7">
        <f t="shared" si="150"/>
        <v>2</v>
      </c>
      <c r="AL252" s="7">
        <f t="shared" si="151"/>
        <v>2</v>
      </c>
      <c r="AM252" s="7">
        <f t="shared" si="152"/>
        <v>2</v>
      </c>
      <c r="AN252" s="7">
        <f t="shared" si="153"/>
        <v>2</v>
      </c>
      <c r="AO252" s="7">
        <f t="shared" si="154"/>
        <v>2</v>
      </c>
      <c r="AP252" s="7">
        <f t="shared" si="155"/>
        <v>2</v>
      </c>
      <c r="AQ252" s="7">
        <f t="shared" si="156"/>
        <v>1</v>
      </c>
      <c r="AR252" s="7">
        <f t="shared" si="157"/>
        <v>2</v>
      </c>
      <c r="AS252" s="7">
        <f t="shared" si="158"/>
        <v>1</v>
      </c>
      <c r="AT252" s="7">
        <f t="shared" si="159"/>
        <v>1</v>
      </c>
      <c r="AU252" s="7">
        <f t="shared" si="160"/>
        <v>1</v>
      </c>
      <c r="AV252" s="7">
        <f t="shared" si="161"/>
        <v>4</v>
      </c>
      <c r="AW252" s="7">
        <f t="shared" si="162"/>
        <v>2</v>
      </c>
      <c r="AX252" s="7">
        <f t="shared" si="163"/>
        <v>2</v>
      </c>
      <c r="AY252" s="7">
        <f t="shared" si="164"/>
        <v>4</v>
      </c>
      <c r="AZ252" s="7">
        <f t="shared" si="165"/>
        <v>2</v>
      </c>
      <c r="BA252" s="7">
        <f t="shared" si="166"/>
        <v>3</v>
      </c>
      <c r="BB252" s="7">
        <f t="shared" si="167"/>
        <v>2</v>
      </c>
      <c r="BC252" s="7">
        <f t="shared" si="168"/>
        <v>3</v>
      </c>
      <c r="BD252" s="7">
        <f t="shared" si="169"/>
        <v>4</v>
      </c>
      <c r="BE252" s="7">
        <f t="shared" si="170"/>
        <v>3</v>
      </c>
      <c r="BF252" s="8">
        <f t="shared" si="133"/>
        <v>54</v>
      </c>
      <c r="BG252" s="8">
        <f t="shared" si="134"/>
        <v>2.16</v>
      </c>
      <c r="BH252" s="8">
        <f t="shared" si="135"/>
        <v>9</v>
      </c>
      <c r="BI252" s="8">
        <f t="shared" si="136"/>
        <v>1.8</v>
      </c>
      <c r="BJ252" s="8">
        <f t="shared" si="137"/>
        <v>10</v>
      </c>
      <c r="BK252" s="8">
        <f t="shared" si="138"/>
        <v>2</v>
      </c>
      <c r="BL252" s="8">
        <f t="shared" si="139"/>
        <v>6</v>
      </c>
      <c r="BM252" s="8">
        <f t="shared" si="140"/>
        <v>1.2</v>
      </c>
      <c r="BN252" s="8">
        <f t="shared" si="141"/>
        <v>14</v>
      </c>
      <c r="BO252" s="8">
        <f t="shared" si="142"/>
        <v>2.8</v>
      </c>
      <c r="BP252" s="8">
        <f t="shared" si="143"/>
        <v>15</v>
      </c>
      <c r="BQ252" s="8">
        <f t="shared" si="144"/>
        <v>3</v>
      </c>
    </row>
    <row r="253" spans="1:69" x14ac:dyDescent="0.25">
      <c r="A253">
        <v>39479</v>
      </c>
      <c r="B253">
        <v>1</v>
      </c>
      <c r="C253">
        <v>1982</v>
      </c>
      <c r="D253">
        <f t="shared" si="145"/>
        <v>42</v>
      </c>
      <c r="E253" s="1">
        <v>45598.677881944444</v>
      </c>
      <c r="F253" t="s">
        <v>187</v>
      </c>
      <c r="G253">
        <v>1</v>
      </c>
      <c r="H253" s="4">
        <v>4</v>
      </c>
      <c r="I253" s="4">
        <v>2</v>
      </c>
      <c r="J253" s="4">
        <v>4</v>
      </c>
      <c r="K253" s="4">
        <v>1</v>
      </c>
      <c r="L253" s="4">
        <v>1</v>
      </c>
      <c r="M253" s="4">
        <v>5</v>
      </c>
      <c r="N253" s="4">
        <v>4</v>
      </c>
      <c r="O253" s="4">
        <v>4</v>
      </c>
      <c r="P253" s="4">
        <v>2</v>
      </c>
      <c r="Q253" s="4">
        <v>3</v>
      </c>
      <c r="R253" s="4">
        <v>4</v>
      </c>
      <c r="S253" s="4">
        <v>4</v>
      </c>
      <c r="T253" s="4">
        <v>3</v>
      </c>
      <c r="U253" s="4">
        <v>4</v>
      </c>
      <c r="V253" s="4">
        <v>4</v>
      </c>
      <c r="W253" s="4">
        <v>3</v>
      </c>
      <c r="X253" s="4">
        <v>3</v>
      </c>
      <c r="Y253" s="4">
        <v>3</v>
      </c>
      <c r="Z253" s="4">
        <v>4</v>
      </c>
      <c r="AA253" s="4">
        <v>4</v>
      </c>
      <c r="AB253" s="4">
        <v>2</v>
      </c>
      <c r="AC253" s="4">
        <v>4</v>
      </c>
      <c r="AD253" s="4">
        <v>4</v>
      </c>
      <c r="AE253" s="4">
        <v>4</v>
      </c>
      <c r="AF253" s="4">
        <v>3</v>
      </c>
      <c r="AG253" s="7">
        <f t="shared" si="146"/>
        <v>4</v>
      </c>
      <c r="AH253" s="7">
        <f t="shared" si="147"/>
        <v>2</v>
      </c>
      <c r="AI253" s="7">
        <f t="shared" si="148"/>
        <v>2</v>
      </c>
      <c r="AJ253" s="7">
        <f t="shared" si="149"/>
        <v>1</v>
      </c>
      <c r="AK253" s="7">
        <f t="shared" si="150"/>
        <v>1</v>
      </c>
      <c r="AL253" s="7">
        <f t="shared" si="151"/>
        <v>5</v>
      </c>
      <c r="AM253" s="7">
        <f t="shared" si="152"/>
        <v>4</v>
      </c>
      <c r="AN253" s="7">
        <f t="shared" si="153"/>
        <v>4</v>
      </c>
      <c r="AO253" s="7">
        <f t="shared" si="154"/>
        <v>4</v>
      </c>
      <c r="AP253" s="7">
        <f t="shared" si="155"/>
        <v>3</v>
      </c>
      <c r="AQ253" s="7">
        <f t="shared" si="156"/>
        <v>2</v>
      </c>
      <c r="AR253" s="7">
        <f t="shared" si="157"/>
        <v>4</v>
      </c>
      <c r="AS253" s="7">
        <f t="shared" si="158"/>
        <v>3</v>
      </c>
      <c r="AT253" s="7">
        <f t="shared" si="159"/>
        <v>4</v>
      </c>
      <c r="AU253" s="7">
        <f t="shared" si="160"/>
        <v>4</v>
      </c>
      <c r="AV253" s="7">
        <f t="shared" si="161"/>
        <v>3</v>
      </c>
      <c r="AW253" s="7">
        <f t="shared" si="162"/>
        <v>3</v>
      </c>
      <c r="AX253" s="7">
        <f t="shared" si="163"/>
        <v>3</v>
      </c>
      <c r="AY253" s="7">
        <f t="shared" si="164"/>
        <v>4</v>
      </c>
      <c r="AZ253" s="7">
        <f t="shared" si="165"/>
        <v>4</v>
      </c>
      <c r="BA253" s="7">
        <f t="shared" si="166"/>
        <v>4</v>
      </c>
      <c r="BB253" s="7">
        <f t="shared" si="167"/>
        <v>4</v>
      </c>
      <c r="BC253" s="7">
        <f t="shared" si="168"/>
        <v>4</v>
      </c>
      <c r="BD253" s="7">
        <f t="shared" si="169"/>
        <v>4</v>
      </c>
      <c r="BE253" s="7">
        <f t="shared" si="170"/>
        <v>3</v>
      </c>
      <c r="BF253" s="8">
        <f t="shared" si="133"/>
        <v>83</v>
      </c>
      <c r="BG253" s="8">
        <f t="shared" si="134"/>
        <v>3.32</v>
      </c>
      <c r="BH253" s="8">
        <f t="shared" si="135"/>
        <v>10</v>
      </c>
      <c r="BI253" s="8">
        <f t="shared" si="136"/>
        <v>2</v>
      </c>
      <c r="BJ253" s="8">
        <f t="shared" si="137"/>
        <v>20</v>
      </c>
      <c r="BK253" s="8">
        <f t="shared" si="138"/>
        <v>4</v>
      </c>
      <c r="BL253" s="8">
        <f t="shared" si="139"/>
        <v>17</v>
      </c>
      <c r="BM253" s="8">
        <f t="shared" si="140"/>
        <v>3.4</v>
      </c>
      <c r="BN253" s="8">
        <f t="shared" si="141"/>
        <v>17</v>
      </c>
      <c r="BO253" s="8">
        <f t="shared" si="142"/>
        <v>3.4</v>
      </c>
      <c r="BP253" s="8">
        <f t="shared" si="143"/>
        <v>19</v>
      </c>
      <c r="BQ253" s="8">
        <f t="shared" si="144"/>
        <v>3.8</v>
      </c>
    </row>
    <row r="254" spans="1:69" x14ac:dyDescent="0.25">
      <c r="A254">
        <v>39481</v>
      </c>
      <c r="B254">
        <v>0</v>
      </c>
      <c r="C254">
        <v>1986</v>
      </c>
      <c r="D254">
        <f t="shared" si="145"/>
        <v>38</v>
      </c>
      <c r="E254" s="1">
        <v>45598.688668981478</v>
      </c>
      <c r="F254" t="s">
        <v>102</v>
      </c>
      <c r="G254">
        <v>0</v>
      </c>
      <c r="H254" s="4">
        <v>2</v>
      </c>
      <c r="I254" s="4">
        <v>4</v>
      </c>
      <c r="J254" s="4">
        <v>5</v>
      </c>
      <c r="K254" s="4">
        <v>1</v>
      </c>
      <c r="L254" s="4">
        <v>1</v>
      </c>
      <c r="M254" s="4">
        <v>2</v>
      </c>
      <c r="N254" s="4">
        <v>2</v>
      </c>
      <c r="O254" s="4">
        <v>2</v>
      </c>
      <c r="P254" s="4">
        <v>4</v>
      </c>
      <c r="Q254" s="4">
        <v>2</v>
      </c>
      <c r="R254" s="4">
        <v>5</v>
      </c>
      <c r="S254" s="4">
        <v>4</v>
      </c>
      <c r="T254" s="4">
        <v>4</v>
      </c>
      <c r="U254" s="4">
        <v>2</v>
      </c>
      <c r="V254" s="4">
        <v>2</v>
      </c>
      <c r="W254" s="4">
        <v>4</v>
      </c>
      <c r="X254" s="4">
        <v>5</v>
      </c>
      <c r="Y254" s="4">
        <v>2</v>
      </c>
      <c r="Z254" s="4">
        <v>4</v>
      </c>
      <c r="AA254" s="4">
        <v>1</v>
      </c>
      <c r="AB254" s="4">
        <v>4</v>
      </c>
      <c r="AC254" s="4">
        <v>3</v>
      </c>
      <c r="AD254" s="4">
        <v>3</v>
      </c>
      <c r="AE254" s="4">
        <v>3</v>
      </c>
      <c r="AF254" s="4">
        <v>2</v>
      </c>
      <c r="AG254" s="7">
        <f t="shared" si="146"/>
        <v>2</v>
      </c>
      <c r="AH254" s="7">
        <f t="shared" si="147"/>
        <v>4</v>
      </c>
      <c r="AI254" s="7">
        <f t="shared" si="148"/>
        <v>1</v>
      </c>
      <c r="AJ254" s="7">
        <f t="shared" si="149"/>
        <v>1</v>
      </c>
      <c r="AK254" s="7">
        <f t="shared" si="150"/>
        <v>1</v>
      </c>
      <c r="AL254" s="7">
        <f t="shared" si="151"/>
        <v>2</v>
      </c>
      <c r="AM254" s="7">
        <f t="shared" si="152"/>
        <v>2</v>
      </c>
      <c r="AN254" s="7">
        <f t="shared" si="153"/>
        <v>2</v>
      </c>
      <c r="AO254" s="7">
        <f t="shared" si="154"/>
        <v>2</v>
      </c>
      <c r="AP254" s="7">
        <f t="shared" si="155"/>
        <v>2</v>
      </c>
      <c r="AQ254" s="7">
        <f t="shared" si="156"/>
        <v>1</v>
      </c>
      <c r="AR254" s="7">
        <f t="shared" si="157"/>
        <v>4</v>
      </c>
      <c r="AS254" s="7">
        <f t="shared" si="158"/>
        <v>4</v>
      </c>
      <c r="AT254" s="7">
        <f t="shared" si="159"/>
        <v>2</v>
      </c>
      <c r="AU254" s="7">
        <f t="shared" si="160"/>
        <v>2</v>
      </c>
      <c r="AV254" s="7">
        <f t="shared" si="161"/>
        <v>4</v>
      </c>
      <c r="AW254" s="7">
        <f t="shared" si="162"/>
        <v>1</v>
      </c>
      <c r="AX254" s="7">
        <f t="shared" si="163"/>
        <v>2</v>
      </c>
      <c r="AY254" s="7">
        <f t="shared" si="164"/>
        <v>4</v>
      </c>
      <c r="AZ254" s="7">
        <f t="shared" si="165"/>
        <v>1</v>
      </c>
      <c r="BA254" s="7">
        <f t="shared" si="166"/>
        <v>2</v>
      </c>
      <c r="BB254" s="7">
        <f t="shared" si="167"/>
        <v>3</v>
      </c>
      <c r="BC254" s="7">
        <f t="shared" si="168"/>
        <v>3</v>
      </c>
      <c r="BD254" s="7">
        <f t="shared" si="169"/>
        <v>3</v>
      </c>
      <c r="BE254" s="7">
        <f t="shared" si="170"/>
        <v>2</v>
      </c>
      <c r="BF254" s="8">
        <f t="shared" si="133"/>
        <v>57</v>
      </c>
      <c r="BG254" s="8">
        <f t="shared" si="134"/>
        <v>2.2799999999999998</v>
      </c>
      <c r="BH254" s="8">
        <f t="shared" si="135"/>
        <v>9</v>
      </c>
      <c r="BI254" s="8">
        <f t="shared" si="136"/>
        <v>1.8</v>
      </c>
      <c r="BJ254" s="8">
        <f t="shared" si="137"/>
        <v>10</v>
      </c>
      <c r="BK254" s="8">
        <f t="shared" si="138"/>
        <v>2</v>
      </c>
      <c r="BL254" s="8">
        <f t="shared" si="139"/>
        <v>13</v>
      </c>
      <c r="BM254" s="8">
        <f t="shared" si="140"/>
        <v>2.6</v>
      </c>
      <c r="BN254" s="8">
        <f t="shared" si="141"/>
        <v>12</v>
      </c>
      <c r="BO254" s="8">
        <f t="shared" si="142"/>
        <v>2.4</v>
      </c>
      <c r="BP254" s="8">
        <f t="shared" si="143"/>
        <v>13</v>
      </c>
      <c r="BQ254" s="8">
        <f t="shared" si="144"/>
        <v>2.6</v>
      </c>
    </row>
    <row r="255" spans="1:69" x14ac:dyDescent="0.25">
      <c r="A255">
        <v>39482</v>
      </c>
      <c r="B255">
        <v>0</v>
      </c>
      <c r="C255">
        <v>1985</v>
      </c>
      <c r="D255">
        <f t="shared" si="145"/>
        <v>39</v>
      </c>
      <c r="E255" s="1">
        <v>45598.689930555556</v>
      </c>
      <c r="F255" t="s">
        <v>102</v>
      </c>
      <c r="G255">
        <v>0</v>
      </c>
      <c r="H255" s="4">
        <v>4</v>
      </c>
      <c r="I255" s="4">
        <v>5</v>
      </c>
      <c r="J255" s="4">
        <v>1</v>
      </c>
      <c r="K255" s="4">
        <v>3</v>
      </c>
      <c r="L255" s="4">
        <v>5</v>
      </c>
      <c r="M255" s="4">
        <v>4</v>
      </c>
      <c r="N255" s="4">
        <v>3</v>
      </c>
      <c r="O255" s="4">
        <v>2</v>
      </c>
      <c r="P255" s="4">
        <v>3</v>
      </c>
      <c r="Q255" s="4">
        <v>3</v>
      </c>
      <c r="R255" s="4">
        <v>4</v>
      </c>
      <c r="S255" s="4">
        <v>3</v>
      </c>
      <c r="T255" s="4">
        <v>2</v>
      </c>
      <c r="U255" s="4">
        <v>3</v>
      </c>
      <c r="V255" s="4">
        <v>2</v>
      </c>
      <c r="W255" s="4">
        <v>3</v>
      </c>
      <c r="X255" s="4">
        <v>2</v>
      </c>
      <c r="Y255" s="4">
        <v>2</v>
      </c>
      <c r="Z255" s="4">
        <v>4</v>
      </c>
      <c r="AA255" s="4">
        <v>3</v>
      </c>
      <c r="AB255" s="4">
        <v>1</v>
      </c>
      <c r="AC255" s="4">
        <v>4</v>
      </c>
      <c r="AD255" s="4">
        <v>4</v>
      </c>
      <c r="AE255" s="4">
        <v>4</v>
      </c>
      <c r="AF255" s="4">
        <v>2</v>
      </c>
      <c r="AG255" s="7">
        <f t="shared" si="146"/>
        <v>4</v>
      </c>
      <c r="AH255" s="7">
        <f t="shared" si="147"/>
        <v>5</v>
      </c>
      <c r="AI255" s="7">
        <f t="shared" si="148"/>
        <v>5</v>
      </c>
      <c r="AJ255" s="7">
        <f t="shared" si="149"/>
        <v>3</v>
      </c>
      <c r="AK255" s="7">
        <f t="shared" si="150"/>
        <v>5</v>
      </c>
      <c r="AL255" s="7">
        <f t="shared" si="151"/>
        <v>4</v>
      </c>
      <c r="AM255" s="7">
        <f t="shared" si="152"/>
        <v>3</v>
      </c>
      <c r="AN255" s="7">
        <f t="shared" si="153"/>
        <v>2</v>
      </c>
      <c r="AO255" s="7">
        <f t="shared" si="154"/>
        <v>3</v>
      </c>
      <c r="AP255" s="7">
        <f t="shared" si="155"/>
        <v>3</v>
      </c>
      <c r="AQ255" s="7">
        <f t="shared" si="156"/>
        <v>2</v>
      </c>
      <c r="AR255" s="7">
        <f t="shared" si="157"/>
        <v>3</v>
      </c>
      <c r="AS255" s="7">
        <f t="shared" si="158"/>
        <v>2</v>
      </c>
      <c r="AT255" s="7">
        <f t="shared" si="159"/>
        <v>3</v>
      </c>
      <c r="AU255" s="7">
        <f t="shared" si="160"/>
        <v>2</v>
      </c>
      <c r="AV255" s="7">
        <f t="shared" si="161"/>
        <v>3</v>
      </c>
      <c r="AW255" s="7">
        <f t="shared" si="162"/>
        <v>4</v>
      </c>
      <c r="AX255" s="7">
        <f t="shared" si="163"/>
        <v>2</v>
      </c>
      <c r="AY255" s="7">
        <f t="shared" si="164"/>
        <v>4</v>
      </c>
      <c r="AZ255" s="7">
        <f t="shared" si="165"/>
        <v>3</v>
      </c>
      <c r="BA255" s="7">
        <f t="shared" si="166"/>
        <v>5</v>
      </c>
      <c r="BB255" s="7">
        <f t="shared" si="167"/>
        <v>4</v>
      </c>
      <c r="BC255" s="7">
        <f t="shared" si="168"/>
        <v>4</v>
      </c>
      <c r="BD255" s="7">
        <f t="shared" si="169"/>
        <v>4</v>
      </c>
      <c r="BE255" s="7">
        <f t="shared" si="170"/>
        <v>2</v>
      </c>
      <c r="BF255" s="8">
        <f t="shared" si="133"/>
        <v>84</v>
      </c>
      <c r="BG255" s="8">
        <f t="shared" si="134"/>
        <v>3.36</v>
      </c>
      <c r="BH255" s="8">
        <f t="shared" si="135"/>
        <v>22</v>
      </c>
      <c r="BI255" s="8">
        <f t="shared" si="136"/>
        <v>4.4000000000000004</v>
      </c>
      <c r="BJ255" s="8">
        <f t="shared" si="137"/>
        <v>15</v>
      </c>
      <c r="BK255" s="8">
        <f t="shared" si="138"/>
        <v>3</v>
      </c>
      <c r="BL255" s="8">
        <f t="shared" si="139"/>
        <v>12</v>
      </c>
      <c r="BM255" s="8">
        <f t="shared" si="140"/>
        <v>2.4</v>
      </c>
      <c r="BN255" s="8">
        <f t="shared" si="141"/>
        <v>16</v>
      </c>
      <c r="BO255" s="8">
        <f t="shared" si="142"/>
        <v>3.2</v>
      </c>
      <c r="BP255" s="8">
        <f t="shared" si="143"/>
        <v>19</v>
      </c>
      <c r="BQ255" s="8">
        <f t="shared" si="144"/>
        <v>3.8</v>
      </c>
    </row>
    <row r="256" spans="1:69" x14ac:dyDescent="0.25">
      <c r="A256">
        <v>39483</v>
      </c>
      <c r="B256">
        <v>0</v>
      </c>
      <c r="C256">
        <v>1984</v>
      </c>
      <c r="D256">
        <f t="shared" si="145"/>
        <v>40</v>
      </c>
      <c r="E256" s="1">
        <v>45598.704606481479</v>
      </c>
      <c r="F256" t="s">
        <v>188</v>
      </c>
      <c r="G256">
        <v>1</v>
      </c>
      <c r="H256" s="4">
        <v>5</v>
      </c>
      <c r="I256" s="4">
        <v>4</v>
      </c>
      <c r="J256" s="4">
        <v>2</v>
      </c>
      <c r="K256" s="4">
        <v>4</v>
      </c>
      <c r="L256" s="4">
        <v>5</v>
      </c>
      <c r="M256" s="4">
        <v>4</v>
      </c>
      <c r="N256" s="4">
        <v>4</v>
      </c>
      <c r="O256" s="4">
        <v>4</v>
      </c>
      <c r="P256" s="4">
        <v>2</v>
      </c>
      <c r="Q256" s="4">
        <v>4</v>
      </c>
      <c r="R256" s="4">
        <v>4</v>
      </c>
      <c r="S256" s="4">
        <v>4</v>
      </c>
      <c r="T256" s="4">
        <v>2</v>
      </c>
      <c r="U256" s="4">
        <v>2</v>
      </c>
      <c r="V256" s="4">
        <v>2</v>
      </c>
      <c r="W256" s="4">
        <v>4</v>
      </c>
      <c r="X256" s="4">
        <v>4</v>
      </c>
      <c r="Y256" s="4">
        <v>3</v>
      </c>
      <c r="Z256" s="4">
        <v>2</v>
      </c>
      <c r="AA256" s="4">
        <v>4</v>
      </c>
      <c r="AB256" s="4">
        <v>3</v>
      </c>
      <c r="AC256" s="4">
        <v>5</v>
      </c>
      <c r="AD256" s="4">
        <v>4</v>
      </c>
      <c r="AE256" s="4">
        <v>3</v>
      </c>
      <c r="AF256" s="4">
        <v>3</v>
      </c>
      <c r="AG256" s="7">
        <f t="shared" si="146"/>
        <v>5</v>
      </c>
      <c r="AH256" s="7">
        <f t="shared" si="147"/>
        <v>4</v>
      </c>
      <c r="AI256" s="7">
        <f t="shared" si="148"/>
        <v>4</v>
      </c>
      <c r="AJ256" s="7">
        <f t="shared" si="149"/>
        <v>4</v>
      </c>
      <c r="AK256" s="7">
        <f t="shared" si="150"/>
        <v>5</v>
      </c>
      <c r="AL256" s="7">
        <f t="shared" si="151"/>
        <v>4</v>
      </c>
      <c r="AM256" s="7">
        <f t="shared" si="152"/>
        <v>4</v>
      </c>
      <c r="AN256" s="7">
        <f t="shared" si="153"/>
        <v>4</v>
      </c>
      <c r="AO256" s="7">
        <f t="shared" si="154"/>
        <v>4</v>
      </c>
      <c r="AP256" s="7">
        <f t="shared" si="155"/>
        <v>4</v>
      </c>
      <c r="AQ256" s="7">
        <f t="shared" si="156"/>
        <v>2</v>
      </c>
      <c r="AR256" s="7">
        <f t="shared" si="157"/>
        <v>4</v>
      </c>
      <c r="AS256" s="7">
        <f t="shared" si="158"/>
        <v>2</v>
      </c>
      <c r="AT256" s="7">
        <f t="shared" si="159"/>
        <v>2</v>
      </c>
      <c r="AU256" s="7">
        <f t="shared" si="160"/>
        <v>2</v>
      </c>
      <c r="AV256" s="7">
        <f t="shared" si="161"/>
        <v>4</v>
      </c>
      <c r="AW256" s="7">
        <f t="shared" si="162"/>
        <v>2</v>
      </c>
      <c r="AX256" s="7">
        <f t="shared" si="163"/>
        <v>3</v>
      </c>
      <c r="AY256" s="7">
        <f t="shared" si="164"/>
        <v>2</v>
      </c>
      <c r="AZ256" s="7">
        <f t="shared" si="165"/>
        <v>4</v>
      </c>
      <c r="BA256" s="7">
        <f t="shared" si="166"/>
        <v>3</v>
      </c>
      <c r="BB256" s="7">
        <f t="shared" si="167"/>
        <v>5</v>
      </c>
      <c r="BC256" s="7">
        <f t="shared" si="168"/>
        <v>4</v>
      </c>
      <c r="BD256" s="7">
        <f t="shared" si="169"/>
        <v>3</v>
      </c>
      <c r="BE256" s="7">
        <f t="shared" si="170"/>
        <v>3</v>
      </c>
      <c r="BF256" s="8">
        <f t="shared" si="133"/>
        <v>87</v>
      </c>
      <c r="BG256" s="8">
        <f t="shared" si="134"/>
        <v>3.48</v>
      </c>
      <c r="BH256" s="8">
        <f t="shared" si="135"/>
        <v>22</v>
      </c>
      <c r="BI256" s="8">
        <f t="shared" si="136"/>
        <v>4.4000000000000004</v>
      </c>
      <c r="BJ256" s="8">
        <f t="shared" si="137"/>
        <v>20</v>
      </c>
      <c r="BK256" s="8">
        <f t="shared" si="138"/>
        <v>4</v>
      </c>
      <c r="BL256" s="8">
        <f t="shared" si="139"/>
        <v>12</v>
      </c>
      <c r="BM256" s="8">
        <f t="shared" si="140"/>
        <v>2.4</v>
      </c>
      <c r="BN256" s="8">
        <f t="shared" si="141"/>
        <v>15</v>
      </c>
      <c r="BO256" s="8">
        <f t="shared" si="142"/>
        <v>3</v>
      </c>
      <c r="BP256" s="8">
        <f t="shared" si="143"/>
        <v>18</v>
      </c>
      <c r="BQ256" s="8">
        <f t="shared" si="144"/>
        <v>3.6</v>
      </c>
    </row>
    <row r="257" spans="1:69" x14ac:dyDescent="0.25">
      <c r="A257">
        <v>39500</v>
      </c>
      <c r="B257">
        <v>0</v>
      </c>
      <c r="C257">
        <v>1994</v>
      </c>
      <c r="D257">
        <f t="shared" si="145"/>
        <v>30</v>
      </c>
      <c r="E257" s="1">
        <v>45598.781666666669</v>
      </c>
      <c r="F257" t="s">
        <v>101</v>
      </c>
      <c r="H257" s="4">
        <v>4</v>
      </c>
      <c r="I257" s="4">
        <v>5</v>
      </c>
      <c r="J257" s="4">
        <v>1</v>
      </c>
      <c r="K257" s="4">
        <v>4</v>
      </c>
      <c r="L257" s="4">
        <v>4</v>
      </c>
      <c r="M257" s="4">
        <v>4</v>
      </c>
      <c r="N257" s="4">
        <v>4</v>
      </c>
      <c r="O257" s="4">
        <v>4</v>
      </c>
      <c r="P257" s="4">
        <v>2</v>
      </c>
      <c r="Q257" s="4">
        <v>4</v>
      </c>
      <c r="R257" s="4">
        <v>2</v>
      </c>
      <c r="S257" s="4">
        <v>4</v>
      </c>
      <c r="T257" s="4">
        <v>4</v>
      </c>
      <c r="U257" s="4">
        <v>4</v>
      </c>
      <c r="V257" s="4">
        <v>4</v>
      </c>
      <c r="W257" s="4">
        <v>4</v>
      </c>
      <c r="X257" s="4">
        <v>2</v>
      </c>
      <c r="Y257" s="4">
        <v>4</v>
      </c>
      <c r="Z257" s="4">
        <v>3</v>
      </c>
      <c r="AA257" s="4">
        <v>4</v>
      </c>
      <c r="AB257" s="4">
        <v>2</v>
      </c>
      <c r="AC257" s="4">
        <v>4</v>
      </c>
      <c r="AD257" s="4">
        <v>4</v>
      </c>
      <c r="AE257" s="4">
        <v>4</v>
      </c>
      <c r="AF257" s="4">
        <v>4</v>
      </c>
      <c r="AG257" s="7">
        <f t="shared" si="146"/>
        <v>4</v>
      </c>
      <c r="AH257" s="7">
        <f t="shared" si="147"/>
        <v>5</v>
      </c>
      <c r="AI257" s="7">
        <f t="shared" si="148"/>
        <v>5</v>
      </c>
      <c r="AJ257" s="7">
        <f t="shared" si="149"/>
        <v>4</v>
      </c>
      <c r="AK257" s="7">
        <f t="shared" si="150"/>
        <v>4</v>
      </c>
      <c r="AL257" s="7">
        <f t="shared" si="151"/>
        <v>4</v>
      </c>
      <c r="AM257" s="7">
        <f t="shared" si="152"/>
        <v>4</v>
      </c>
      <c r="AN257" s="7">
        <f t="shared" si="153"/>
        <v>4</v>
      </c>
      <c r="AO257" s="7">
        <f t="shared" si="154"/>
        <v>4</v>
      </c>
      <c r="AP257" s="7">
        <f t="shared" si="155"/>
        <v>4</v>
      </c>
      <c r="AQ257" s="7">
        <f t="shared" si="156"/>
        <v>4</v>
      </c>
      <c r="AR257" s="7">
        <f t="shared" si="157"/>
        <v>4</v>
      </c>
      <c r="AS257" s="7">
        <f t="shared" si="158"/>
        <v>4</v>
      </c>
      <c r="AT257" s="7">
        <f t="shared" si="159"/>
        <v>4</v>
      </c>
      <c r="AU257" s="7">
        <f t="shared" si="160"/>
        <v>4</v>
      </c>
      <c r="AV257" s="7">
        <f t="shared" si="161"/>
        <v>4</v>
      </c>
      <c r="AW257" s="7">
        <f t="shared" si="162"/>
        <v>4</v>
      </c>
      <c r="AX257" s="7">
        <f t="shared" si="163"/>
        <v>4</v>
      </c>
      <c r="AY257" s="7">
        <f t="shared" si="164"/>
        <v>3</v>
      </c>
      <c r="AZ257" s="7">
        <f t="shared" si="165"/>
        <v>4</v>
      </c>
      <c r="BA257" s="7">
        <f t="shared" si="166"/>
        <v>4</v>
      </c>
      <c r="BB257" s="7">
        <f t="shared" si="167"/>
        <v>4</v>
      </c>
      <c r="BC257" s="7">
        <f t="shared" si="168"/>
        <v>4</v>
      </c>
      <c r="BD257" s="7">
        <f t="shared" si="169"/>
        <v>4</v>
      </c>
      <c r="BE257" s="7">
        <f t="shared" si="170"/>
        <v>4</v>
      </c>
      <c r="BF257" s="8">
        <f t="shared" si="133"/>
        <v>101</v>
      </c>
      <c r="BG257" s="8">
        <f t="shared" si="134"/>
        <v>4.04</v>
      </c>
      <c r="BH257" s="8">
        <f t="shared" si="135"/>
        <v>22</v>
      </c>
      <c r="BI257" s="8">
        <f t="shared" si="136"/>
        <v>4.4000000000000004</v>
      </c>
      <c r="BJ257" s="8">
        <f t="shared" si="137"/>
        <v>20</v>
      </c>
      <c r="BK257" s="8">
        <f t="shared" si="138"/>
        <v>4</v>
      </c>
      <c r="BL257" s="8">
        <f t="shared" si="139"/>
        <v>20</v>
      </c>
      <c r="BM257" s="8">
        <f t="shared" si="140"/>
        <v>4</v>
      </c>
      <c r="BN257" s="8">
        <f t="shared" si="141"/>
        <v>19</v>
      </c>
      <c r="BO257" s="8">
        <f t="shared" si="142"/>
        <v>3.8</v>
      </c>
      <c r="BP257" s="8">
        <f t="shared" si="143"/>
        <v>20</v>
      </c>
      <c r="BQ257" s="8">
        <f t="shared" si="144"/>
        <v>4</v>
      </c>
    </row>
    <row r="258" spans="1:69" x14ac:dyDescent="0.25">
      <c r="A258">
        <v>39518</v>
      </c>
      <c r="B258">
        <v>0</v>
      </c>
      <c r="C258">
        <v>2003</v>
      </c>
      <c r="D258">
        <f t="shared" si="145"/>
        <v>21</v>
      </c>
      <c r="E258" s="1">
        <v>45598.853715277779</v>
      </c>
      <c r="F258" t="s">
        <v>101</v>
      </c>
      <c r="H258" s="4">
        <v>4</v>
      </c>
      <c r="I258" s="4">
        <v>4</v>
      </c>
      <c r="J258" s="4">
        <v>4</v>
      </c>
      <c r="K258" s="4">
        <v>2</v>
      </c>
      <c r="L258" s="4">
        <v>3</v>
      </c>
      <c r="M258" s="4">
        <v>2</v>
      </c>
      <c r="N258" s="4">
        <v>2</v>
      </c>
      <c r="O258" s="4">
        <v>4</v>
      </c>
      <c r="P258" s="4">
        <v>2</v>
      </c>
      <c r="Q258" s="4">
        <v>2</v>
      </c>
      <c r="R258" s="4">
        <v>2</v>
      </c>
      <c r="S258" s="4">
        <v>4</v>
      </c>
      <c r="T258" s="4">
        <v>3</v>
      </c>
      <c r="U258" s="4">
        <v>4</v>
      </c>
      <c r="V258" s="4">
        <v>4</v>
      </c>
      <c r="W258" s="4">
        <v>4</v>
      </c>
      <c r="X258" s="4">
        <v>2</v>
      </c>
      <c r="Y258" s="4">
        <v>3</v>
      </c>
      <c r="Z258" s="4">
        <v>4</v>
      </c>
      <c r="AA258" s="4">
        <v>4</v>
      </c>
      <c r="AB258" s="4">
        <v>3</v>
      </c>
      <c r="AC258" s="4">
        <v>2</v>
      </c>
      <c r="AD258" s="4">
        <v>1</v>
      </c>
      <c r="AE258" s="4">
        <v>1</v>
      </c>
      <c r="AF258" s="4">
        <v>1</v>
      </c>
      <c r="AG258" s="7">
        <f t="shared" si="146"/>
        <v>4</v>
      </c>
      <c r="AH258" s="7">
        <f t="shared" si="147"/>
        <v>4</v>
      </c>
      <c r="AI258" s="7">
        <f t="shared" si="148"/>
        <v>2</v>
      </c>
      <c r="AJ258" s="7">
        <f t="shared" si="149"/>
        <v>2</v>
      </c>
      <c r="AK258" s="7">
        <f t="shared" si="150"/>
        <v>3</v>
      </c>
      <c r="AL258" s="7">
        <f t="shared" si="151"/>
        <v>2</v>
      </c>
      <c r="AM258" s="7">
        <f t="shared" si="152"/>
        <v>2</v>
      </c>
      <c r="AN258" s="7">
        <f t="shared" si="153"/>
        <v>4</v>
      </c>
      <c r="AO258" s="7">
        <f t="shared" si="154"/>
        <v>4</v>
      </c>
      <c r="AP258" s="7">
        <f t="shared" si="155"/>
        <v>2</v>
      </c>
      <c r="AQ258" s="7">
        <f t="shared" si="156"/>
        <v>4</v>
      </c>
      <c r="AR258" s="7">
        <f t="shared" si="157"/>
        <v>4</v>
      </c>
      <c r="AS258" s="7">
        <f t="shared" si="158"/>
        <v>3</v>
      </c>
      <c r="AT258" s="7">
        <f t="shared" si="159"/>
        <v>4</v>
      </c>
      <c r="AU258" s="7">
        <f t="shared" si="160"/>
        <v>4</v>
      </c>
      <c r="AV258" s="7">
        <f t="shared" si="161"/>
        <v>4</v>
      </c>
      <c r="AW258" s="7">
        <f t="shared" si="162"/>
        <v>4</v>
      </c>
      <c r="AX258" s="7">
        <f t="shared" si="163"/>
        <v>3</v>
      </c>
      <c r="AY258" s="7">
        <f t="shared" si="164"/>
        <v>4</v>
      </c>
      <c r="AZ258" s="7">
        <f t="shared" si="165"/>
        <v>4</v>
      </c>
      <c r="BA258" s="7">
        <f t="shared" si="166"/>
        <v>3</v>
      </c>
      <c r="BB258" s="7">
        <f t="shared" si="167"/>
        <v>2</v>
      </c>
      <c r="BC258" s="7">
        <f t="shared" si="168"/>
        <v>1</v>
      </c>
      <c r="BD258" s="7">
        <f t="shared" si="169"/>
        <v>1</v>
      </c>
      <c r="BE258" s="7">
        <f t="shared" si="170"/>
        <v>1</v>
      </c>
      <c r="BF258" s="8">
        <f t="shared" ref="BF258:BF321" si="171">SUM(AG258:BE258)</f>
        <v>75</v>
      </c>
      <c r="BG258" s="8">
        <f t="shared" ref="BG258:BG321" si="172">AVERAGE(AG258:BE258)</f>
        <v>3</v>
      </c>
      <c r="BH258" s="8">
        <f t="shared" ref="BH258:BH321" si="173">SUM(AG258:AK258)</f>
        <v>15</v>
      </c>
      <c r="BI258" s="8">
        <f t="shared" ref="BI258:BI321" si="174">AVERAGE(AG258:AK258)</f>
        <v>3</v>
      </c>
      <c r="BJ258" s="8">
        <f t="shared" ref="BJ258:BJ321" si="175">SUM(AL258:AP258)</f>
        <v>14</v>
      </c>
      <c r="BK258" s="8">
        <f t="shared" ref="BK258:BK321" si="176">AVERAGE(AL258:AP258)</f>
        <v>2.8</v>
      </c>
      <c r="BL258" s="8">
        <f t="shared" ref="BL258:BL321" si="177">SUM(AQ258:AU258)</f>
        <v>19</v>
      </c>
      <c r="BM258" s="8">
        <f t="shared" ref="BM258:BM321" si="178">AVERAGE(AQ258:AU258)</f>
        <v>3.8</v>
      </c>
      <c r="BN258" s="8">
        <f t="shared" ref="BN258:BN321" si="179">SUM(AV258:AZ258)</f>
        <v>19</v>
      </c>
      <c r="BO258" s="8">
        <f t="shared" ref="BO258:BO321" si="180">AVERAGE(AV258:AZ258)</f>
        <v>3.8</v>
      </c>
      <c r="BP258" s="8">
        <f t="shared" ref="BP258:BP321" si="181">SUM(BA258:BE258)</f>
        <v>8</v>
      </c>
      <c r="BQ258" s="8">
        <f t="shared" ref="BQ258:BQ321" si="182">AVERAGE(BA258:BE258)</f>
        <v>1.6</v>
      </c>
    </row>
    <row r="259" spans="1:69" x14ac:dyDescent="0.25">
      <c r="A259">
        <v>39520</v>
      </c>
      <c r="B259">
        <v>0</v>
      </c>
      <c r="C259">
        <v>1980</v>
      </c>
      <c r="D259">
        <f t="shared" ref="D259:D322" si="183">2024-C259</f>
        <v>44</v>
      </c>
      <c r="E259" s="1">
        <v>45598.864988425928</v>
      </c>
      <c r="F259" t="s">
        <v>101</v>
      </c>
      <c r="H259" s="4">
        <v>2</v>
      </c>
      <c r="I259" s="4">
        <v>4</v>
      </c>
      <c r="J259" s="4">
        <v>2</v>
      </c>
      <c r="K259" s="4">
        <v>5</v>
      </c>
      <c r="L259" s="4">
        <v>4</v>
      </c>
      <c r="M259" s="4">
        <v>2</v>
      </c>
      <c r="N259" s="4">
        <v>2</v>
      </c>
      <c r="O259" s="4">
        <v>2</v>
      </c>
      <c r="P259" s="4">
        <v>4</v>
      </c>
      <c r="Q259" s="4">
        <v>2</v>
      </c>
      <c r="R259" s="4">
        <v>4</v>
      </c>
      <c r="S259" s="4">
        <v>5</v>
      </c>
      <c r="T259" s="4">
        <v>4</v>
      </c>
      <c r="U259" s="4">
        <v>4</v>
      </c>
      <c r="V259" s="4">
        <v>4</v>
      </c>
      <c r="W259" s="4">
        <v>2</v>
      </c>
      <c r="X259" s="4">
        <v>2</v>
      </c>
      <c r="Y259" s="4">
        <v>4</v>
      </c>
      <c r="Z259" s="4">
        <v>4</v>
      </c>
      <c r="AA259" s="4">
        <v>3</v>
      </c>
      <c r="AB259" s="4">
        <v>2</v>
      </c>
      <c r="AC259" s="4">
        <v>5</v>
      </c>
      <c r="AD259" s="4">
        <v>4</v>
      </c>
      <c r="AE259" s="4">
        <v>4</v>
      </c>
      <c r="AF259" s="4">
        <v>4</v>
      </c>
      <c r="AG259" s="7">
        <f t="shared" ref="AG259:AG322" si="184">H259</f>
        <v>2</v>
      </c>
      <c r="AH259" s="7">
        <f t="shared" ref="AH259:AH322" si="185">I259</f>
        <v>4</v>
      </c>
      <c r="AI259" s="7">
        <f t="shared" ref="AI259:AI322" si="186">6-J259</f>
        <v>4</v>
      </c>
      <c r="AJ259" s="7">
        <f t="shared" ref="AJ259:AJ322" si="187">K259</f>
        <v>5</v>
      </c>
      <c r="AK259" s="7">
        <f t="shared" ref="AK259:AK322" si="188">L259</f>
        <v>4</v>
      </c>
      <c r="AL259" s="7">
        <f t="shared" ref="AL259:AL322" si="189">M259</f>
        <v>2</v>
      </c>
      <c r="AM259" s="7">
        <f t="shared" ref="AM259:AM322" si="190">N259</f>
        <v>2</v>
      </c>
      <c r="AN259" s="7">
        <f t="shared" ref="AN259:AN322" si="191">O259</f>
        <v>2</v>
      </c>
      <c r="AO259" s="7">
        <f t="shared" ref="AO259:AO322" si="192">6-P259</f>
        <v>2</v>
      </c>
      <c r="AP259" s="7">
        <f t="shared" ref="AP259:AP322" si="193">Q259</f>
        <v>2</v>
      </c>
      <c r="AQ259" s="7">
        <f t="shared" ref="AQ259:AQ322" si="194">6-R259</f>
        <v>2</v>
      </c>
      <c r="AR259" s="7">
        <f t="shared" ref="AR259:AR322" si="195">S259</f>
        <v>5</v>
      </c>
      <c r="AS259" s="7">
        <f t="shared" ref="AS259:AS322" si="196">T259</f>
        <v>4</v>
      </c>
      <c r="AT259" s="7">
        <f t="shared" ref="AT259:AT322" si="197">U259</f>
        <v>4</v>
      </c>
      <c r="AU259" s="7">
        <f t="shared" ref="AU259:AU322" si="198">V259</f>
        <v>4</v>
      </c>
      <c r="AV259" s="7">
        <f t="shared" ref="AV259:AV322" si="199">W259</f>
        <v>2</v>
      </c>
      <c r="AW259" s="7">
        <f t="shared" ref="AW259:AW322" si="200">6-X259</f>
        <v>4</v>
      </c>
      <c r="AX259" s="7">
        <f t="shared" ref="AX259:AX322" si="201">Y259</f>
        <v>4</v>
      </c>
      <c r="AY259" s="7">
        <f t="shared" ref="AY259:AY322" si="202">Z259</f>
        <v>4</v>
      </c>
      <c r="AZ259" s="7">
        <f t="shared" ref="AZ259:AZ322" si="203">AA259</f>
        <v>3</v>
      </c>
      <c r="BA259" s="7">
        <f t="shared" ref="BA259:BA322" si="204">6-AB259</f>
        <v>4</v>
      </c>
      <c r="BB259" s="7">
        <f t="shared" ref="BB259:BB322" si="205">AC259</f>
        <v>5</v>
      </c>
      <c r="BC259" s="7">
        <f t="shared" ref="BC259:BC322" si="206">AD259</f>
        <v>4</v>
      </c>
      <c r="BD259" s="7">
        <f t="shared" ref="BD259:BD322" si="207">AE259</f>
        <v>4</v>
      </c>
      <c r="BE259" s="7">
        <f t="shared" ref="BE259:BE322" si="208">AF259</f>
        <v>4</v>
      </c>
      <c r="BF259" s="8">
        <f t="shared" si="171"/>
        <v>86</v>
      </c>
      <c r="BG259" s="8">
        <f t="shared" si="172"/>
        <v>3.44</v>
      </c>
      <c r="BH259" s="8">
        <f t="shared" si="173"/>
        <v>19</v>
      </c>
      <c r="BI259" s="8">
        <f t="shared" si="174"/>
        <v>3.8</v>
      </c>
      <c r="BJ259" s="8">
        <f t="shared" si="175"/>
        <v>10</v>
      </c>
      <c r="BK259" s="8">
        <f t="shared" si="176"/>
        <v>2</v>
      </c>
      <c r="BL259" s="8">
        <f t="shared" si="177"/>
        <v>19</v>
      </c>
      <c r="BM259" s="8">
        <f t="shared" si="178"/>
        <v>3.8</v>
      </c>
      <c r="BN259" s="8">
        <f t="shared" si="179"/>
        <v>17</v>
      </c>
      <c r="BO259" s="8">
        <f t="shared" si="180"/>
        <v>3.4</v>
      </c>
      <c r="BP259" s="8">
        <f t="shared" si="181"/>
        <v>21</v>
      </c>
      <c r="BQ259" s="8">
        <f t="shared" si="182"/>
        <v>4.2</v>
      </c>
    </row>
    <row r="260" spans="1:69" x14ac:dyDescent="0.25">
      <c r="A260">
        <v>39522</v>
      </c>
      <c r="B260">
        <v>0</v>
      </c>
      <c r="C260">
        <v>2002</v>
      </c>
      <c r="D260">
        <f t="shared" si="183"/>
        <v>22</v>
      </c>
      <c r="E260" s="1">
        <v>45598.880960648145</v>
      </c>
      <c r="F260" t="s">
        <v>189</v>
      </c>
      <c r="G260">
        <v>1</v>
      </c>
      <c r="H260" s="4">
        <v>4</v>
      </c>
      <c r="I260" s="4">
        <v>4</v>
      </c>
      <c r="J260" s="4">
        <v>3</v>
      </c>
      <c r="K260" s="4">
        <v>2</v>
      </c>
      <c r="L260" s="4">
        <v>3</v>
      </c>
      <c r="M260" s="4">
        <v>4</v>
      </c>
      <c r="N260" s="4">
        <v>2</v>
      </c>
      <c r="O260" s="4">
        <v>4</v>
      </c>
      <c r="P260" s="4">
        <v>3</v>
      </c>
      <c r="Q260" s="4">
        <v>2</v>
      </c>
      <c r="R260" s="4">
        <v>4</v>
      </c>
      <c r="S260" s="4">
        <v>4</v>
      </c>
      <c r="T260" s="4">
        <v>5</v>
      </c>
      <c r="U260" s="4">
        <v>5</v>
      </c>
      <c r="V260" s="4">
        <v>5</v>
      </c>
      <c r="W260" s="4">
        <v>5</v>
      </c>
      <c r="X260" s="4">
        <v>1</v>
      </c>
      <c r="Y260" s="4">
        <v>5</v>
      </c>
      <c r="Z260" s="4">
        <v>5</v>
      </c>
      <c r="AA260" s="4">
        <v>5</v>
      </c>
      <c r="AB260" s="4">
        <v>2</v>
      </c>
      <c r="AC260" s="4">
        <v>5</v>
      </c>
      <c r="AD260" s="4">
        <v>4</v>
      </c>
      <c r="AE260" s="4">
        <v>4</v>
      </c>
      <c r="AF260" s="4">
        <v>4</v>
      </c>
      <c r="AG260" s="7">
        <f t="shared" si="184"/>
        <v>4</v>
      </c>
      <c r="AH260" s="7">
        <f t="shared" si="185"/>
        <v>4</v>
      </c>
      <c r="AI260" s="7">
        <f t="shared" si="186"/>
        <v>3</v>
      </c>
      <c r="AJ260" s="7">
        <f t="shared" si="187"/>
        <v>2</v>
      </c>
      <c r="AK260" s="7">
        <f t="shared" si="188"/>
        <v>3</v>
      </c>
      <c r="AL260" s="7">
        <f t="shared" si="189"/>
        <v>4</v>
      </c>
      <c r="AM260" s="7">
        <f t="shared" si="190"/>
        <v>2</v>
      </c>
      <c r="AN260" s="7">
        <f t="shared" si="191"/>
        <v>4</v>
      </c>
      <c r="AO260" s="7">
        <f t="shared" si="192"/>
        <v>3</v>
      </c>
      <c r="AP260" s="7">
        <f t="shared" si="193"/>
        <v>2</v>
      </c>
      <c r="AQ260" s="7">
        <f t="shared" si="194"/>
        <v>2</v>
      </c>
      <c r="AR260" s="7">
        <f t="shared" si="195"/>
        <v>4</v>
      </c>
      <c r="AS260" s="7">
        <f t="shared" si="196"/>
        <v>5</v>
      </c>
      <c r="AT260" s="7">
        <f t="shared" si="197"/>
        <v>5</v>
      </c>
      <c r="AU260" s="7">
        <f t="shared" si="198"/>
        <v>5</v>
      </c>
      <c r="AV260" s="7">
        <f t="shared" si="199"/>
        <v>5</v>
      </c>
      <c r="AW260" s="7">
        <f t="shared" si="200"/>
        <v>5</v>
      </c>
      <c r="AX260" s="7">
        <f t="shared" si="201"/>
        <v>5</v>
      </c>
      <c r="AY260" s="7">
        <f t="shared" si="202"/>
        <v>5</v>
      </c>
      <c r="AZ260" s="7">
        <f t="shared" si="203"/>
        <v>5</v>
      </c>
      <c r="BA260" s="7">
        <f t="shared" si="204"/>
        <v>4</v>
      </c>
      <c r="BB260" s="7">
        <f t="shared" si="205"/>
        <v>5</v>
      </c>
      <c r="BC260" s="7">
        <f t="shared" si="206"/>
        <v>4</v>
      </c>
      <c r="BD260" s="7">
        <f t="shared" si="207"/>
        <v>4</v>
      </c>
      <c r="BE260" s="7">
        <f t="shared" si="208"/>
        <v>4</v>
      </c>
      <c r="BF260" s="8">
        <f t="shared" si="171"/>
        <v>98</v>
      </c>
      <c r="BG260" s="8">
        <f t="shared" si="172"/>
        <v>3.92</v>
      </c>
      <c r="BH260" s="8">
        <f t="shared" si="173"/>
        <v>16</v>
      </c>
      <c r="BI260" s="8">
        <f t="shared" si="174"/>
        <v>3.2</v>
      </c>
      <c r="BJ260" s="8">
        <f t="shared" si="175"/>
        <v>15</v>
      </c>
      <c r="BK260" s="8">
        <f t="shared" si="176"/>
        <v>3</v>
      </c>
      <c r="BL260" s="8">
        <f t="shared" si="177"/>
        <v>21</v>
      </c>
      <c r="BM260" s="8">
        <f t="shared" si="178"/>
        <v>4.2</v>
      </c>
      <c r="BN260" s="8">
        <f t="shared" si="179"/>
        <v>25</v>
      </c>
      <c r="BO260" s="8">
        <f t="shared" si="180"/>
        <v>5</v>
      </c>
      <c r="BP260" s="8">
        <f t="shared" si="181"/>
        <v>21</v>
      </c>
      <c r="BQ260" s="8">
        <f t="shared" si="182"/>
        <v>4.2</v>
      </c>
    </row>
    <row r="261" spans="1:69" x14ac:dyDescent="0.25">
      <c r="A261">
        <v>39526</v>
      </c>
      <c r="B261">
        <v>0</v>
      </c>
      <c r="C261">
        <v>2002</v>
      </c>
      <c r="D261">
        <f t="shared" si="183"/>
        <v>22</v>
      </c>
      <c r="E261" s="1">
        <v>45598.894247685188</v>
      </c>
      <c r="F261" t="s">
        <v>190</v>
      </c>
      <c r="G261">
        <v>1</v>
      </c>
      <c r="H261" s="4">
        <v>4</v>
      </c>
      <c r="I261" s="4">
        <v>2</v>
      </c>
      <c r="J261" s="4">
        <v>4</v>
      </c>
      <c r="K261" s="4">
        <v>2</v>
      </c>
      <c r="L261" s="4">
        <v>2</v>
      </c>
      <c r="M261" s="4">
        <v>3</v>
      </c>
      <c r="N261" s="4">
        <v>2</v>
      </c>
      <c r="O261" s="4">
        <v>3</v>
      </c>
      <c r="P261" s="4">
        <v>4</v>
      </c>
      <c r="Q261" s="4">
        <v>2</v>
      </c>
      <c r="R261" s="4">
        <v>5</v>
      </c>
      <c r="S261" s="4">
        <v>4</v>
      </c>
      <c r="T261" s="4">
        <v>4</v>
      </c>
      <c r="U261" s="4">
        <v>4</v>
      </c>
      <c r="V261" s="4">
        <v>4</v>
      </c>
      <c r="W261" s="4">
        <v>2</v>
      </c>
      <c r="X261" s="4">
        <v>4</v>
      </c>
      <c r="Y261" s="4">
        <v>2</v>
      </c>
      <c r="Z261" s="4">
        <v>4</v>
      </c>
      <c r="AA261" s="4">
        <v>4</v>
      </c>
      <c r="AB261" s="4">
        <v>2</v>
      </c>
      <c r="AC261" s="4">
        <v>4</v>
      </c>
      <c r="AD261" s="4">
        <v>4</v>
      </c>
      <c r="AE261" s="4">
        <v>4</v>
      </c>
      <c r="AF261" s="4">
        <v>2</v>
      </c>
      <c r="AG261" s="7">
        <f t="shared" si="184"/>
        <v>4</v>
      </c>
      <c r="AH261" s="7">
        <f t="shared" si="185"/>
        <v>2</v>
      </c>
      <c r="AI261" s="7">
        <f t="shared" si="186"/>
        <v>2</v>
      </c>
      <c r="AJ261" s="7">
        <f t="shared" si="187"/>
        <v>2</v>
      </c>
      <c r="AK261" s="7">
        <f t="shared" si="188"/>
        <v>2</v>
      </c>
      <c r="AL261" s="7">
        <f t="shared" si="189"/>
        <v>3</v>
      </c>
      <c r="AM261" s="7">
        <f t="shared" si="190"/>
        <v>2</v>
      </c>
      <c r="AN261" s="7">
        <f t="shared" si="191"/>
        <v>3</v>
      </c>
      <c r="AO261" s="7">
        <f t="shared" si="192"/>
        <v>2</v>
      </c>
      <c r="AP261" s="7">
        <f t="shared" si="193"/>
        <v>2</v>
      </c>
      <c r="AQ261" s="7">
        <f t="shared" si="194"/>
        <v>1</v>
      </c>
      <c r="AR261" s="7">
        <f t="shared" si="195"/>
        <v>4</v>
      </c>
      <c r="AS261" s="7">
        <f t="shared" si="196"/>
        <v>4</v>
      </c>
      <c r="AT261" s="7">
        <f t="shared" si="197"/>
        <v>4</v>
      </c>
      <c r="AU261" s="7">
        <f t="shared" si="198"/>
        <v>4</v>
      </c>
      <c r="AV261" s="7">
        <f t="shared" si="199"/>
        <v>2</v>
      </c>
      <c r="AW261" s="7">
        <f t="shared" si="200"/>
        <v>2</v>
      </c>
      <c r="AX261" s="7">
        <f t="shared" si="201"/>
        <v>2</v>
      </c>
      <c r="AY261" s="7">
        <f t="shared" si="202"/>
        <v>4</v>
      </c>
      <c r="AZ261" s="7">
        <f t="shared" si="203"/>
        <v>4</v>
      </c>
      <c r="BA261" s="7">
        <f t="shared" si="204"/>
        <v>4</v>
      </c>
      <c r="BB261" s="7">
        <f t="shared" si="205"/>
        <v>4</v>
      </c>
      <c r="BC261" s="7">
        <f t="shared" si="206"/>
        <v>4</v>
      </c>
      <c r="BD261" s="7">
        <f t="shared" si="207"/>
        <v>4</v>
      </c>
      <c r="BE261" s="7">
        <f t="shared" si="208"/>
        <v>2</v>
      </c>
      <c r="BF261" s="8">
        <f t="shared" si="171"/>
        <v>73</v>
      </c>
      <c r="BG261" s="8">
        <f t="shared" si="172"/>
        <v>2.92</v>
      </c>
      <c r="BH261" s="8">
        <f t="shared" si="173"/>
        <v>12</v>
      </c>
      <c r="BI261" s="8">
        <f t="shared" si="174"/>
        <v>2.4</v>
      </c>
      <c r="BJ261" s="8">
        <f t="shared" si="175"/>
        <v>12</v>
      </c>
      <c r="BK261" s="8">
        <f t="shared" si="176"/>
        <v>2.4</v>
      </c>
      <c r="BL261" s="8">
        <f t="shared" si="177"/>
        <v>17</v>
      </c>
      <c r="BM261" s="8">
        <f t="shared" si="178"/>
        <v>3.4</v>
      </c>
      <c r="BN261" s="8">
        <f t="shared" si="179"/>
        <v>14</v>
      </c>
      <c r="BO261" s="8">
        <f t="shared" si="180"/>
        <v>2.8</v>
      </c>
      <c r="BP261" s="8">
        <f t="shared" si="181"/>
        <v>18</v>
      </c>
      <c r="BQ261" s="8">
        <f t="shared" si="182"/>
        <v>3.6</v>
      </c>
    </row>
    <row r="262" spans="1:69" x14ac:dyDescent="0.25">
      <c r="A262">
        <v>39528</v>
      </c>
      <c r="B262">
        <v>0</v>
      </c>
      <c r="C262">
        <v>1998</v>
      </c>
      <c r="D262">
        <f t="shared" si="183"/>
        <v>26</v>
      </c>
      <c r="E262" s="1">
        <v>45598.910694444443</v>
      </c>
      <c r="F262" t="s">
        <v>101</v>
      </c>
      <c r="H262" s="4">
        <v>4</v>
      </c>
      <c r="I262" s="4">
        <v>5</v>
      </c>
      <c r="J262" s="4">
        <v>2</v>
      </c>
      <c r="K262" s="4">
        <v>4</v>
      </c>
      <c r="L262" s="4">
        <v>4</v>
      </c>
      <c r="M262" s="4">
        <v>4</v>
      </c>
      <c r="N262" s="4">
        <v>3</v>
      </c>
      <c r="O262" s="4">
        <v>3</v>
      </c>
      <c r="P262" s="4">
        <v>3</v>
      </c>
      <c r="Q262" s="4">
        <v>2</v>
      </c>
      <c r="R262" s="4">
        <v>4</v>
      </c>
      <c r="S262" s="4">
        <v>2</v>
      </c>
      <c r="T262" s="4">
        <v>4</v>
      </c>
      <c r="U262" s="4">
        <v>4</v>
      </c>
      <c r="V262" s="4">
        <v>4</v>
      </c>
      <c r="W262" s="4">
        <v>4</v>
      </c>
      <c r="X262" s="4">
        <v>4</v>
      </c>
      <c r="Y262" s="4">
        <v>3</v>
      </c>
      <c r="Z262" s="4">
        <v>4</v>
      </c>
      <c r="AA262" s="4">
        <v>4</v>
      </c>
      <c r="AB262" s="4">
        <v>2</v>
      </c>
      <c r="AC262" s="4">
        <v>3</v>
      </c>
      <c r="AD262" s="4">
        <v>4</v>
      </c>
      <c r="AE262" s="4">
        <v>4</v>
      </c>
      <c r="AF262" s="4">
        <v>5</v>
      </c>
      <c r="AG262" s="7">
        <f t="shared" si="184"/>
        <v>4</v>
      </c>
      <c r="AH262" s="7">
        <f t="shared" si="185"/>
        <v>5</v>
      </c>
      <c r="AI262" s="7">
        <f t="shared" si="186"/>
        <v>4</v>
      </c>
      <c r="AJ262" s="7">
        <f t="shared" si="187"/>
        <v>4</v>
      </c>
      <c r="AK262" s="7">
        <f t="shared" si="188"/>
        <v>4</v>
      </c>
      <c r="AL262" s="7">
        <f t="shared" si="189"/>
        <v>4</v>
      </c>
      <c r="AM262" s="7">
        <f t="shared" si="190"/>
        <v>3</v>
      </c>
      <c r="AN262" s="7">
        <f t="shared" si="191"/>
        <v>3</v>
      </c>
      <c r="AO262" s="7">
        <f t="shared" si="192"/>
        <v>3</v>
      </c>
      <c r="AP262" s="7">
        <f t="shared" si="193"/>
        <v>2</v>
      </c>
      <c r="AQ262" s="7">
        <f t="shared" si="194"/>
        <v>2</v>
      </c>
      <c r="AR262" s="7">
        <f t="shared" si="195"/>
        <v>2</v>
      </c>
      <c r="AS262" s="7">
        <f t="shared" si="196"/>
        <v>4</v>
      </c>
      <c r="AT262" s="7">
        <f t="shared" si="197"/>
        <v>4</v>
      </c>
      <c r="AU262" s="7">
        <f t="shared" si="198"/>
        <v>4</v>
      </c>
      <c r="AV262" s="7">
        <f t="shared" si="199"/>
        <v>4</v>
      </c>
      <c r="AW262" s="7">
        <f t="shared" si="200"/>
        <v>2</v>
      </c>
      <c r="AX262" s="7">
        <f t="shared" si="201"/>
        <v>3</v>
      </c>
      <c r="AY262" s="7">
        <f t="shared" si="202"/>
        <v>4</v>
      </c>
      <c r="AZ262" s="7">
        <f t="shared" si="203"/>
        <v>4</v>
      </c>
      <c r="BA262" s="7">
        <f t="shared" si="204"/>
        <v>4</v>
      </c>
      <c r="BB262" s="7">
        <f t="shared" si="205"/>
        <v>3</v>
      </c>
      <c r="BC262" s="7">
        <f t="shared" si="206"/>
        <v>4</v>
      </c>
      <c r="BD262" s="7">
        <f t="shared" si="207"/>
        <v>4</v>
      </c>
      <c r="BE262" s="7">
        <f t="shared" si="208"/>
        <v>5</v>
      </c>
      <c r="BF262" s="8">
        <f t="shared" si="171"/>
        <v>89</v>
      </c>
      <c r="BG262" s="8">
        <f t="shared" si="172"/>
        <v>3.56</v>
      </c>
      <c r="BH262" s="8">
        <f t="shared" si="173"/>
        <v>21</v>
      </c>
      <c r="BI262" s="8">
        <f t="shared" si="174"/>
        <v>4.2</v>
      </c>
      <c r="BJ262" s="8">
        <f t="shared" si="175"/>
        <v>15</v>
      </c>
      <c r="BK262" s="8">
        <f t="shared" si="176"/>
        <v>3</v>
      </c>
      <c r="BL262" s="8">
        <f t="shared" si="177"/>
        <v>16</v>
      </c>
      <c r="BM262" s="8">
        <f t="shared" si="178"/>
        <v>3.2</v>
      </c>
      <c r="BN262" s="8">
        <f t="shared" si="179"/>
        <v>17</v>
      </c>
      <c r="BO262" s="8">
        <f t="shared" si="180"/>
        <v>3.4</v>
      </c>
      <c r="BP262" s="8">
        <f t="shared" si="181"/>
        <v>20</v>
      </c>
      <c r="BQ262" s="8">
        <f t="shared" si="182"/>
        <v>4</v>
      </c>
    </row>
    <row r="263" spans="1:69" x14ac:dyDescent="0.25">
      <c r="A263">
        <v>39524</v>
      </c>
      <c r="B263">
        <v>1</v>
      </c>
      <c r="C263">
        <v>1963</v>
      </c>
      <c r="D263">
        <f t="shared" si="183"/>
        <v>61</v>
      </c>
      <c r="E263" s="1">
        <v>45598.913206018522</v>
      </c>
      <c r="F263" t="s">
        <v>107</v>
      </c>
      <c r="G263">
        <v>1</v>
      </c>
      <c r="H263" s="4">
        <v>5</v>
      </c>
      <c r="I263" s="4">
        <v>5</v>
      </c>
      <c r="J263" s="4">
        <v>1</v>
      </c>
      <c r="K263" s="4">
        <v>5</v>
      </c>
      <c r="L263" s="4">
        <v>5</v>
      </c>
      <c r="M263" s="4">
        <v>4</v>
      </c>
      <c r="N263" s="4">
        <v>4</v>
      </c>
      <c r="O263" s="4">
        <v>4</v>
      </c>
      <c r="P263" s="4">
        <v>2</v>
      </c>
      <c r="Q263" s="4">
        <v>4</v>
      </c>
      <c r="R263" s="4">
        <v>4</v>
      </c>
      <c r="S263" s="4">
        <v>4</v>
      </c>
      <c r="T263" s="4">
        <v>4</v>
      </c>
      <c r="U263" s="4">
        <v>4</v>
      </c>
      <c r="V263" s="4">
        <v>4</v>
      </c>
      <c r="W263" s="4">
        <v>4</v>
      </c>
      <c r="X263" s="4">
        <v>2</v>
      </c>
      <c r="Y263" s="4">
        <v>2</v>
      </c>
      <c r="Z263" s="4">
        <v>4</v>
      </c>
      <c r="AA263" s="4">
        <v>4</v>
      </c>
      <c r="AB263" s="4">
        <v>2</v>
      </c>
      <c r="AC263" s="4">
        <v>2</v>
      </c>
      <c r="AD263" s="4">
        <v>2</v>
      </c>
      <c r="AE263" s="4">
        <v>4</v>
      </c>
      <c r="AF263" s="4">
        <v>4</v>
      </c>
      <c r="AG263" s="7">
        <f t="shared" si="184"/>
        <v>5</v>
      </c>
      <c r="AH263" s="7">
        <f t="shared" si="185"/>
        <v>5</v>
      </c>
      <c r="AI263" s="7">
        <f t="shared" si="186"/>
        <v>5</v>
      </c>
      <c r="AJ263" s="7">
        <f t="shared" si="187"/>
        <v>5</v>
      </c>
      <c r="AK263" s="7">
        <f t="shared" si="188"/>
        <v>5</v>
      </c>
      <c r="AL263" s="7">
        <f t="shared" si="189"/>
        <v>4</v>
      </c>
      <c r="AM263" s="7">
        <f t="shared" si="190"/>
        <v>4</v>
      </c>
      <c r="AN263" s="7">
        <f t="shared" si="191"/>
        <v>4</v>
      </c>
      <c r="AO263" s="7">
        <f t="shared" si="192"/>
        <v>4</v>
      </c>
      <c r="AP263" s="7">
        <f t="shared" si="193"/>
        <v>4</v>
      </c>
      <c r="AQ263" s="7">
        <f t="shared" si="194"/>
        <v>2</v>
      </c>
      <c r="AR263" s="7">
        <f t="shared" si="195"/>
        <v>4</v>
      </c>
      <c r="AS263" s="7">
        <f t="shared" si="196"/>
        <v>4</v>
      </c>
      <c r="AT263" s="7">
        <f t="shared" si="197"/>
        <v>4</v>
      </c>
      <c r="AU263" s="7">
        <f t="shared" si="198"/>
        <v>4</v>
      </c>
      <c r="AV263" s="7">
        <f t="shared" si="199"/>
        <v>4</v>
      </c>
      <c r="AW263" s="7">
        <f t="shared" si="200"/>
        <v>4</v>
      </c>
      <c r="AX263" s="7">
        <f t="shared" si="201"/>
        <v>2</v>
      </c>
      <c r="AY263" s="7">
        <f t="shared" si="202"/>
        <v>4</v>
      </c>
      <c r="AZ263" s="7">
        <f t="shared" si="203"/>
        <v>4</v>
      </c>
      <c r="BA263" s="7">
        <f t="shared" si="204"/>
        <v>4</v>
      </c>
      <c r="BB263" s="7">
        <f t="shared" si="205"/>
        <v>2</v>
      </c>
      <c r="BC263" s="7">
        <f t="shared" si="206"/>
        <v>2</v>
      </c>
      <c r="BD263" s="7">
        <f t="shared" si="207"/>
        <v>4</v>
      </c>
      <c r="BE263" s="7">
        <f t="shared" si="208"/>
        <v>4</v>
      </c>
      <c r="BF263" s="8">
        <f t="shared" si="171"/>
        <v>97</v>
      </c>
      <c r="BG263" s="8">
        <f t="shared" si="172"/>
        <v>3.88</v>
      </c>
      <c r="BH263" s="8">
        <f t="shared" si="173"/>
        <v>25</v>
      </c>
      <c r="BI263" s="8">
        <f t="shared" si="174"/>
        <v>5</v>
      </c>
      <c r="BJ263" s="8">
        <f t="shared" si="175"/>
        <v>20</v>
      </c>
      <c r="BK263" s="8">
        <f t="shared" si="176"/>
        <v>4</v>
      </c>
      <c r="BL263" s="8">
        <f t="shared" si="177"/>
        <v>18</v>
      </c>
      <c r="BM263" s="8">
        <f t="shared" si="178"/>
        <v>3.6</v>
      </c>
      <c r="BN263" s="8">
        <f t="shared" si="179"/>
        <v>18</v>
      </c>
      <c r="BO263" s="8">
        <f t="shared" si="180"/>
        <v>3.6</v>
      </c>
      <c r="BP263" s="8">
        <f t="shared" si="181"/>
        <v>16</v>
      </c>
      <c r="BQ263" s="8">
        <f t="shared" si="182"/>
        <v>3.2</v>
      </c>
    </row>
    <row r="264" spans="1:69" x14ac:dyDescent="0.25">
      <c r="A264">
        <v>39535</v>
      </c>
      <c r="B264">
        <v>1</v>
      </c>
      <c r="C264">
        <v>1982</v>
      </c>
      <c r="D264">
        <f t="shared" si="183"/>
        <v>42</v>
      </c>
      <c r="E264" s="1">
        <v>45598.931377314817</v>
      </c>
      <c r="F264" t="s">
        <v>99</v>
      </c>
      <c r="G264">
        <v>1</v>
      </c>
      <c r="H264" s="4">
        <v>5</v>
      </c>
      <c r="I264" s="4">
        <v>5</v>
      </c>
      <c r="J264" s="4">
        <v>2</v>
      </c>
      <c r="K264" s="4">
        <v>2</v>
      </c>
      <c r="L264" s="4">
        <v>4</v>
      </c>
      <c r="M264" s="4">
        <v>4</v>
      </c>
      <c r="N264" s="4">
        <v>4</v>
      </c>
      <c r="O264" s="4">
        <v>4</v>
      </c>
      <c r="P264" s="4">
        <v>2</v>
      </c>
      <c r="Q264" s="4">
        <v>3</v>
      </c>
      <c r="R264" s="4">
        <v>2</v>
      </c>
      <c r="S264" s="4">
        <v>4</v>
      </c>
      <c r="T264" s="4">
        <v>4</v>
      </c>
      <c r="U264" s="4">
        <v>4</v>
      </c>
      <c r="V264" s="4">
        <v>4</v>
      </c>
      <c r="W264" s="4">
        <v>4</v>
      </c>
      <c r="X264" s="4">
        <v>2</v>
      </c>
      <c r="Y264" s="4">
        <v>4</v>
      </c>
      <c r="Z264" s="4">
        <v>4</v>
      </c>
      <c r="AA264" s="4">
        <v>4</v>
      </c>
      <c r="AB264" s="4">
        <v>2</v>
      </c>
      <c r="AC264" s="4">
        <v>4</v>
      </c>
      <c r="AD264" s="4">
        <v>3</v>
      </c>
      <c r="AE264" s="4">
        <v>3</v>
      </c>
      <c r="AF264" s="4">
        <v>3</v>
      </c>
      <c r="AG264" s="7">
        <f t="shared" si="184"/>
        <v>5</v>
      </c>
      <c r="AH264" s="7">
        <f t="shared" si="185"/>
        <v>5</v>
      </c>
      <c r="AI264" s="7">
        <f t="shared" si="186"/>
        <v>4</v>
      </c>
      <c r="AJ264" s="7">
        <f t="shared" si="187"/>
        <v>2</v>
      </c>
      <c r="AK264" s="7">
        <f t="shared" si="188"/>
        <v>4</v>
      </c>
      <c r="AL264" s="7">
        <f t="shared" si="189"/>
        <v>4</v>
      </c>
      <c r="AM264" s="7">
        <f t="shared" si="190"/>
        <v>4</v>
      </c>
      <c r="AN264" s="7">
        <f t="shared" si="191"/>
        <v>4</v>
      </c>
      <c r="AO264" s="7">
        <f t="shared" si="192"/>
        <v>4</v>
      </c>
      <c r="AP264" s="7">
        <f t="shared" si="193"/>
        <v>3</v>
      </c>
      <c r="AQ264" s="7">
        <f t="shared" si="194"/>
        <v>4</v>
      </c>
      <c r="AR264" s="7">
        <f t="shared" si="195"/>
        <v>4</v>
      </c>
      <c r="AS264" s="7">
        <f t="shared" si="196"/>
        <v>4</v>
      </c>
      <c r="AT264" s="7">
        <f t="shared" si="197"/>
        <v>4</v>
      </c>
      <c r="AU264" s="7">
        <f t="shared" si="198"/>
        <v>4</v>
      </c>
      <c r="AV264" s="7">
        <f t="shared" si="199"/>
        <v>4</v>
      </c>
      <c r="AW264" s="7">
        <f t="shared" si="200"/>
        <v>4</v>
      </c>
      <c r="AX264" s="7">
        <f t="shared" si="201"/>
        <v>4</v>
      </c>
      <c r="AY264" s="7">
        <f t="shared" si="202"/>
        <v>4</v>
      </c>
      <c r="AZ264" s="7">
        <f t="shared" si="203"/>
        <v>4</v>
      </c>
      <c r="BA264" s="7">
        <f t="shared" si="204"/>
        <v>4</v>
      </c>
      <c r="BB264" s="7">
        <f t="shared" si="205"/>
        <v>4</v>
      </c>
      <c r="BC264" s="7">
        <f t="shared" si="206"/>
        <v>3</v>
      </c>
      <c r="BD264" s="7">
        <f t="shared" si="207"/>
        <v>3</v>
      </c>
      <c r="BE264" s="7">
        <f t="shared" si="208"/>
        <v>3</v>
      </c>
      <c r="BF264" s="8">
        <f t="shared" si="171"/>
        <v>96</v>
      </c>
      <c r="BG264" s="8">
        <f t="shared" si="172"/>
        <v>3.84</v>
      </c>
      <c r="BH264" s="8">
        <f t="shared" si="173"/>
        <v>20</v>
      </c>
      <c r="BI264" s="8">
        <f t="shared" si="174"/>
        <v>4</v>
      </c>
      <c r="BJ264" s="8">
        <f t="shared" si="175"/>
        <v>19</v>
      </c>
      <c r="BK264" s="8">
        <f t="shared" si="176"/>
        <v>3.8</v>
      </c>
      <c r="BL264" s="8">
        <f t="shared" si="177"/>
        <v>20</v>
      </c>
      <c r="BM264" s="8">
        <f t="shared" si="178"/>
        <v>4</v>
      </c>
      <c r="BN264" s="8">
        <f t="shared" si="179"/>
        <v>20</v>
      </c>
      <c r="BO264" s="8">
        <f t="shared" si="180"/>
        <v>4</v>
      </c>
      <c r="BP264" s="8">
        <f t="shared" si="181"/>
        <v>17</v>
      </c>
      <c r="BQ264" s="8">
        <f t="shared" si="182"/>
        <v>3.4</v>
      </c>
    </row>
    <row r="265" spans="1:69" x14ac:dyDescent="0.25">
      <c r="A265">
        <v>39537</v>
      </c>
      <c r="B265">
        <v>0</v>
      </c>
      <c r="C265">
        <v>1986</v>
      </c>
      <c r="D265">
        <f t="shared" si="183"/>
        <v>38</v>
      </c>
      <c r="E265" s="1">
        <v>45598.931990740741</v>
      </c>
      <c r="F265" t="s">
        <v>101</v>
      </c>
      <c r="H265" s="4">
        <v>4</v>
      </c>
      <c r="I265" s="4">
        <v>2</v>
      </c>
      <c r="J265" s="4">
        <v>4</v>
      </c>
      <c r="K265" s="4">
        <v>2</v>
      </c>
      <c r="L265" s="4">
        <v>2</v>
      </c>
      <c r="M265" s="4">
        <v>2</v>
      </c>
      <c r="N265" s="4">
        <v>4</v>
      </c>
      <c r="O265" s="4">
        <v>4</v>
      </c>
      <c r="P265" s="4">
        <v>2</v>
      </c>
      <c r="Q265" s="4">
        <v>4</v>
      </c>
      <c r="R265" s="4">
        <v>4</v>
      </c>
      <c r="S265" s="4">
        <v>2</v>
      </c>
      <c r="T265" s="4">
        <v>3</v>
      </c>
      <c r="U265" s="4">
        <v>4</v>
      </c>
      <c r="V265" s="4">
        <v>4</v>
      </c>
      <c r="W265" s="4">
        <v>4</v>
      </c>
      <c r="X265" s="4">
        <v>2</v>
      </c>
      <c r="Y265" s="4">
        <v>4</v>
      </c>
      <c r="Z265" s="4">
        <v>3</v>
      </c>
      <c r="AA265" s="4">
        <v>4</v>
      </c>
      <c r="AB265" s="4">
        <v>2</v>
      </c>
      <c r="AC265" s="4">
        <v>4</v>
      </c>
      <c r="AD265" s="4">
        <v>2</v>
      </c>
      <c r="AE265" s="4">
        <v>4</v>
      </c>
      <c r="AF265" s="4">
        <v>3</v>
      </c>
      <c r="AG265" s="7">
        <f t="shared" si="184"/>
        <v>4</v>
      </c>
      <c r="AH265" s="7">
        <f t="shared" si="185"/>
        <v>2</v>
      </c>
      <c r="AI265" s="7">
        <f t="shared" si="186"/>
        <v>2</v>
      </c>
      <c r="AJ265" s="7">
        <f t="shared" si="187"/>
        <v>2</v>
      </c>
      <c r="AK265" s="7">
        <f t="shared" si="188"/>
        <v>2</v>
      </c>
      <c r="AL265" s="7">
        <f t="shared" si="189"/>
        <v>2</v>
      </c>
      <c r="AM265" s="7">
        <f t="shared" si="190"/>
        <v>4</v>
      </c>
      <c r="AN265" s="7">
        <f t="shared" si="191"/>
        <v>4</v>
      </c>
      <c r="AO265" s="7">
        <f t="shared" si="192"/>
        <v>4</v>
      </c>
      <c r="AP265" s="7">
        <f t="shared" si="193"/>
        <v>4</v>
      </c>
      <c r="AQ265" s="7">
        <f t="shared" si="194"/>
        <v>2</v>
      </c>
      <c r="AR265" s="7">
        <f t="shared" si="195"/>
        <v>2</v>
      </c>
      <c r="AS265" s="7">
        <f t="shared" si="196"/>
        <v>3</v>
      </c>
      <c r="AT265" s="7">
        <f t="shared" si="197"/>
        <v>4</v>
      </c>
      <c r="AU265" s="7">
        <f t="shared" si="198"/>
        <v>4</v>
      </c>
      <c r="AV265" s="7">
        <f t="shared" si="199"/>
        <v>4</v>
      </c>
      <c r="AW265" s="7">
        <f t="shared" si="200"/>
        <v>4</v>
      </c>
      <c r="AX265" s="7">
        <f t="shared" si="201"/>
        <v>4</v>
      </c>
      <c r="AY265" s="7">
        <f t="shared" si="202"/>
        <v>3</v>
      </c>
      <c r="AZ265" s="7">
        <f t="shared" si="203"/>
        <v>4</v>
      </c>
      <c r="BA265" s="7">
        <f t="shared" si="204"/>
        <v>4</v>
      </c>
      <c r="BB265" s="7">
        <f t="shared" si="205"/>
        <v>4</v>
      </c>
      <c r="BC265" s="7">
        <f t="shared" si="206"/>
        <v>2</v>
      </c>
      <c r="BD265" s="7">
        <f t="shared" si="207"/>
        <v>4</v>
      </c>
      <c r="BE265" s="7">
        <f t="shared" si="208"/>
        <v>3</v>
      </c>
      <c r="BF265" s="8">
        <f t="shared" si="171"/>
        <v>81</v>
      </c>
      <c r="BG265" s="8">
        <f t="shared" si="172"/>
        <v>3.24</v>
      </c>
      <c r="BH265" s="8">
        <f t="shared" si="173"/>
        <v>12</v>
      </c>
      <c r="BI265" s="8">
        <f t="shared" si="174"/>
        <v>2.4</v>
      </c>
      <c r="BJ265" s="8">
        <f t="shared" si="175"/>
        <v>18</v>
      </c>
      <c r="BK265" s="8">
        <f t="shared" si="176"/>
        <v>3.6</v>
      </c>
      <c r="BL265" s="8">
        <f t="shared" si="177"/>
        <v>15</v>
      </c>
      <c r="BM265" s="8">
        <f t="shared" si="178"/>
        <v>3</v>
      </c>
      <c r="BN265" s="8">
        <f t="shared" si="179"/>
        <v>19</v>
      </c>
      <c r="BO265" s="8">
        <f t="shared" si="180"/>
        <v>3.8</v>
      </c>
      <c r="BP265" s="8">
        <f t="shared" si="181"/>
        <v>17</v>
      </c>
      <c r="BQ265" s="8">
        <f t="shared" si="182"/>
        <v>3.4</v>
      </c>
    </row>
    <row r="266" spans="1:69" x14ac:dyDescent="0.25">
      <c r="A266">
        <v>39539</v>
      </c>
      <c r="B266">
        <v>1</v>
      </c>
      <c r="C266">
        <v>1993</v>
      </c>
      <c r="D266">
        <f t="shared" si="183"/>
        <v>31</v>
      </c>
      <c r="E266" s="1">
        <v>45598.939143518517</v>
      </c>
      <c r="F266" t="s">
        <v>191</v>
      </c>
      <c r="G266">
        <v>0</v>
      </c>
      <c r="H266" s="4">
        <v>4</v>
      </c>
      <c r="I266" s="4">
        <v>3</v>
      </c>
      <c r="J266" s="4">
        <v>3</v>
      </c>
      <c r="K266" s="4">
        <v>2</v>
      </c>
      <c r="L266" s="4">
        <v>3</v>
      </c>
      <c r="M266" s="4">
        <v>4</v>
      </c>
      <c r="N266" s="4">
        <v>2</v>
      </c>
      <c r="O266" s="4">
        <v>3</v>
      </c>
      <c r="P266" s="4">
        <v>2</v>
      </c>
      <c r="Q266" s="4">
        <v>1</v>
      </c>
      <c r="R266" s="4">
        <v>4</v>
      </c>
      <c r="S266" s="4">
        <v>3</v>
      </c>
      <c r="T266" s="4">
        <v>3</v>
      </c>
      <c r="U266" s="4">
        <v>4</v>
      </c>
      <c r="V266" s="4">
        <v>3</v>
      </c>
      <c r="W266" s="4">
        <v>2</v>
      </c>
      <c r="X266" s="4">
        <v>3</v>
      </c>
      <c r="Y266" s="4">
        <v>4</v>
      </c>
      <c r="Z266" s="4">
        <v>4</v>
      </c>
      <c r="AA266" s="4">
        <v>4</v>
      </c>
      <c r="AB266" s="4">
        <v>5</v>
      </c>
      <c r="AC266" s="4">
        <v>3</v>
      </c>
      <c r="AD266" s="4">
        <v>2</v>
      </c>
      <c r="AE266" s="4">
        <v>3</v>
      </c>
      <c r="AF266" s="4">
        <v>2</v>
      </c>
      <c r="AG266" s="7">
        <f t="shared" si="184"/>
        <v>4</v>
      </c>
      <c r="AH266" s="7">
        <f t="shared" si="185"/>
        <v>3</v>
      </c>
      <c r="AI266" s="7">
        <f t="shared" si="186"/>
        <v>3</v>
      </c>
      <c r="AJ266" s="7">
        <f t="shared" si="187"/>
        <v>2</v>
      </c>
      <c r="AK266" s="7">
        <f t="shared" si="188"/>
        <v>3</v>
      </c>
      <c r="AL266" s="7">
        <f t="shared" si="189"/>
        <v>4</v>
      </c>
      <c r="AM266" s="7">
        <f t="shared" si="190"/>
        <v>2</v>
      </c>
      <c r="AN266" s="7">
        <f t="shared" si="191"/>
        <v>3</v>
      </c>
      <c r="AO266" s="7">
        <f t="shared" si="192"/>
        <v>4</v>
      </c>
      <c r="AP266" s="7">
        <f t="shared" si="193"/>
        <v>1</v>
      </c>
      <c r="AQ266" s="7">
        <f t="shared" si="194"/>
        <v>2</v>
      </c>
      <c r="AR266" s="7">
        <f t="shared" si="195"/>
        <v>3</v>
      </c>
      <c r="AS266" s="7">
        <f t="shared" si="196"/>
        <v>3</v>
      </c>
      <c r="AT266" s="7">
        <f t="shared" si="197"/>
        <v>4</v>
      </c>
      <c r="AU266" s="7">
        <f t="shared" si="198"/>
        <v>3</v>
      </c>
      <c r="AV266" s="7">
        <f t="shared" si="199"/>
        <v>2</v>
      </c>
      <c r="AW266" s="7">
        <f t="shared" si="200"/>
        <v>3</v>
      </c>
      <c r="AX266" s="7">
        <f t="shared" si="201"/>
        <v>4</v>
      </c>
      <c r="AY266" s="7">
        <f t="shared" si="202"/>
        <v>4</v>
      </c>
      <c r="AZ266" s="7">
        <f t="shared" si="203"/>
        <v>4</v>
      </c>
      <c r="BA266" s="7">
        <f t="shared" si="204"/>
        <v>1</v>
      </c>
      <c r="BB266" s="7">
        <f t="shared" si="205"/>
        <v>3</v>
      </c>
      <c r="BC266" s="7">
        <f t="shared" si="206"/>
        <v>2</v>
      </c>
      <c r="BD266" s="7">
        <f t="shared" si="207"/>
        <v>3</v>
      </c>
      <c r="BE266" s="7">
        <f t="shared" si="208"/>
        <v>2</v>
      </c>
      <c r="BF266" s="8">
        <f t="shared" si="171"/>
        <v>72</v>
      </c>
      <c r="BG266" s="8">
        <f t="shared" si="172"/>
        <v>2.88</v>
      </c>
      <c r="BH266" s="8">
        <f t="shared" si="173"/>
        <v>15</v>
      </c>
      <c r="BI266" s="8">
        <f t="shared" si="174"/>
        <v>3</v>
      </c>
      <c r="BJ266" s="8">
        <f t="shared" si="175"/>
        <v>14</v>
      </c>
      <c r="BK266" s="8">
        <f t="shared" si="176"/>
        <v>2.8</v>
      </c>
      <c r="BL266" s="8">
        <f t="shared" si="177"/>
        <v>15</v>
      </c>
      <c r="BM266" s="8">
        <f t="shared" si="178"/>
        <v>3</v>
      </c>
      <c r="BN266" s="8">
        <f t="shared" si="179"/>
        <v>17</v>
      </c>
      <c r="BO266" s="8">
        <f t="shared" si="180"/>
        <v>3.4</v>
      </c>
      <c r="BP266" s="8">
        <f t="shared" si="181"/>
        <v>11</v>
      </c>
      <c r="BQ266" s="8">
        <f t="shared" si="182"/>
        <v>2.2000000000000002</v>
      </c>
    </row>
    <row r="267" spans="1:69" x14ac:dyDescent="0.25">
      <c r="A267">
        <v>39552</v>
      </c>
      <c r="B267">
        <v>1</v>
      </c>
      <c r="C267">
        <v>1990</v>
      </c>
      <c r="D267">
        <f t="shared" si="183"/>
        <v>34</v>
      </c>
      <c r="E267" s="1">
        <v>45599.031342592592</v>
      </c>
      <c r="F267" t="s">
        <v>147</v>
      </c>
      <c r="G267">
        <v>1</v>
      </c>
      <c r="H267" s="4">
        <v>4</v>
      </c>
      <c r="I267" s="4">
        <v>4</v>
      </c>
      <c r="J267" s="4">
        <v>4</v>
      </c>
      <c r="K267" s="4">
        <v>2</v>
      </c>
      <c r="L267" s="4">
        <v>3</v>
      </c>
      <c r="M267" s="4">
        <v>3</v>
      </c>
      <c r="N267" s="4">
        <v>3</v>
      </c>
      <c r="O267" s="4">
        <v>2</v>
      </c>
      <c r="P267" s="4">
        <v>1</v>
      </c>
      <c r="Q267" s="4">
        <v>2</v>
      </c>
      <c r="R267" s="4">
        <v>4</v>
      </c>
      <c r="S267" s="4">
        <v>5</v>
      </c>
      <c r="T267" s="4">
        <v>4</v>
      </c>
      <c r="U267" s="4">
        <v>4</v>
      </c>
      <c r="V267" s="4">
        <v>4</v>
      </c>
      <c r="W267" s="4">
        <v>4</v>
      </c>
      <c r="X267" s="4">
        <v>2</v>
      </c>
      <c r="Y267" s="4">
        <v>4</v>
      </c>
      <c r="Z267" s="4">
        <v>4</v>
      </c>
      <c r="AA267" s="4">
        <v>4</v>
      </c>
      <c r="AB267" s="4">
        <v>4</v>
      </c>
      <c r="AC267" s="4">
        <v>4</v>
      </c>
      <c r="AD267" s="4">
        <v>3</v>
      </c>
      <c r="AE267" s="4">
        <v>3</v>
      </c>
      <c r="AF267" s="4">
        <v>3</v>
      </c>
      <c r="AG267" s="7">
        <f t="shared" si="184"/>
        <v>4</v>
      </c>
      <c r="AH267" s="7">
        <f t="shared" si="185"/>
        <v>4</v>
      </c>
      <c r="AI267" s="7">
        <f t="shared" si="186"/>
        <v>2</v>
      </c>
      <c r="AJ267" s="7">
        <f t="shared" si="187"/>
        <v>2</v>
      </c>
      <c r="AK267" s="7">
        <f t="shared" si="188"/>
        <v>3</v>
      </c>
      <c r="AL267" s="7">
        <f t="shared" si="189"/>
        <v>3</v>
      </c>
      <c r="AM267" s="7">
        <f t="shared" si="190"/>
        <v>3</v>
      </c>
      <c r="AN267" s="7">
        <f t="shared" si="191"/>
        <v>2</v>
      </c>
      <c r="AO267" s="7">
        <f t="shared" si="192"/>
        <v>5</v>
      </c>
      <c r="AP267" s="7">
        <f t="shared" si="193"/>
        <v>2</v>
      </c>
      <c r="AQ267" s="7">
        <f t="shared" si="194"/>
        <v>2</v>
      </c>
      <c r="AR267" s="7">
        <f t="shared" si="195"/>
        <v>5</v>
      </c>
      <c r="AS267" s="7">
        <f t="shared" si="196"/>
        <v>4</v>
      </c>
      <c r="AT267" s="7">
        <f t="shared" si="197"/>
        <v>4</v>
      </c>
      <c r="AU267" s="7">
        <f t="shared" si="198"/>
        <v>4</v>
      </c>
      <c r="AV267" s="7">
        <f t="shared" si="199"/>
        <v>4</v>
      </c>
      <c r="AW267" s="7">
        <f t="shared" si="200"/>
        <v>4</v>
      </c>
      <c r="AX267" s="7">
        <f t="shared" si="201"/>
        <v>4</v>
      </c>
      <c r="AY267" s="7">
        <f t="shared" si="202"/>
        <v>4</v>
      </c>
      <c r="AZ267" s="7">
        <f t="shared" si="203"/>
        <v>4</v>
      </c>
      <c r="BA267" s="7">
        <f t="shared" si="204"/>
        <v>2</v>
      </c>
      <c r="BB267" s="7">
        <f t="shared" si="205"/>
        <v>4</v>
      </c>
      <c r="BC267" s="7">
        <f t="shared" si="206"/>
        <v>3</v>
      </c>
      <c r="BD267" s="7">
        <f t="shared" si="207"/>
        <v>3</v>
      </c>
      <c r="BE267" s="7">
        <f t="shared" si="208"/>
        <v>3</v>
      </c>
      <c r="BF267" s="8">
        <f t="shared" si="171"/>
        <v>84</v>
      </c>
      <c r="BG267" s="8">
        <f t="shared" si="172"/>
        <v>3.36</v>
      </c>
      <c r="BH267" s="8">
        <f t="shared" si="173"/>
        <v>15</v>
      </c>
      <c r="BI267" s="8">
        <f t="shared" si="174"/>
        <v>3</v>
      </c>
      <c r="BJ267" s="8">
        <f t="shared" si="175"/>
        <v>15</v>
      </c>
      <c r="BK267" s="8">
        <f t="shared" si="176"/>
        <v>3</v>
      </c>
      <c r="BL267" s="8">
        <f t="shared" si="177"/>
        <v>19</v>
      </c>
      <c r="BM267" s="8">
        <f t="shared" si="178"/>
        <v>3.8</v>
      </c>
      <c r="BN267" s="8">
        <f t="shared" si="179"/>
        <v>20</v>
      </c>
      <c r="BO267" s="8">
        <f t="shared" si="180"/>
        <v>4</v>
      </c>
      <c r="BP267" s="8">
        <f t="shared" si="181"/>
        <v>15</v>
      </c>
      <c r="BQ267" s="8">
        <f t="shared" si="182"/>
        <v>3</v>
      </c>
    </row>
    <row r="268" spans="1:69" x14ac:dyDescent="0.25">
      <c r="A268">
        <v>39561</v>
      </c>
      <c r="B268">
        <v>0</v>
      </c>
      <c r="C268">
        <v>1978</v>
      </c>
      <c r="D268">
        <f t="shared" si="183"/>
        <v>46</v>
      </c>
      <c r="E268" s="1">
        <v>45599.368136574078</v>
      </c>
      <c r="F268" t="s">
        <v>99</v>
      </c>
      <c r="G268">
        <v>1</v>
      </c>
      <c r="H268" s="4">
        <v>5</v>
      </c>
      <c r="I268" s="4">
        <v>5</v>
      </c>
      <c r="J268" s="4">
        <v>1</v>
      </c>
      <c r="K268" s="4">
        <v>5</v>
      </c>
      <c r="L268" s="4">
        <v>5</v>
      </c>
      <c r="M268" s="4">
        <v>5</v>
      </c>
      <c r="N268" s="4">
        <v>5</v>
      </c>
      <c r="O268" s="4">
        <v>5</v>
      </c>
      <c r="P268" s="4">
        <v>2</v>
      </c>
      <c r="Q268" s="4">
        <v>5</v>
      </c>
      <c r="R268" s="4">
        <v>2</v>
      </c>
      <c r="S268" s="4">
        <v>2</v>
      </c>
      <c r="T268" s="4">
        <v>5</v>
      </c>
      <c r="U268" s="4">
        <v>5</v>
      </c>
      <c r="V268" s="4">
        <v>5</v>
      </c>
      <c r="W268" s="4">
        <v>5</v>
      </c>
      <c r="X268" s="4">
        <v>2</v>
      </c>
      <c r="Y268" s="4">
        <v>5</v>
      </c>
      <c r="Z268" s="4">
        <v>5</v>
      </c>
      <c r="AA268" s="4">
        <v>5</v>
      </c>
      <c r="AB268" s="4">
        <v>2</v>
      </c>
      <c r="AC268" s="4">
        <v>5</v>
      </c>
      <c r="AD268" s="4">
        <v>5</v>
      </c>
      <c r="AE268" s="4">
        <v>5</v>
      </c>
      <c r="AF268" s="4">
        <v>5</v>
      </c>
      <c r="AG268" s="7">
        <f t="shared" si="184"/>
        <v>5</v>
      </c>
      <c r="AH268" s="7">
        <f t="shared" si="185"/>
        <v>5</v>
      </c>
      <c r="AI268" s="7">
        <f t="shared" si="186"/>
        <v>5</v>
      </c>
      <c r="AJ268" s="7">
        <f t="shared" si="187"/>
        <v>5</v>
      </c>
      <c r="AK268" s="7">
        <f t="shared" si="188"/>
        <v>5</v>
      </c>
      <c r="AL268" s="7">
        <f t="shared" si="189"/>
        <v>5</v>
      </c>
      <c r="AM268" s="7">
        <f t="shared" si="190"/>
        <v>5</v>
      </c>
      <c r="AN268" s="7">
        <f t="shared" si="191"/>
        <v>5</v>
      </c>
      <c r="AO268" s="7">
        <f t="shared" si="192"/>
        <v>4</v>
      </c>
      <c r="AP268" s="7">
        <f t="shared" si="193"/>
        <v>5</v>
      </c>
      <c r="AQ268" s="7">
        <f t="shared" si="194"/>
        <v>4</v>
      </c>
      <c r="AR268" s="7">
        <f t="shared" si="195"/>
        <v>2</v>
      </c>
      <c r="AS268" s="7">
        <f t="shared" si="196"/>
        <v>5</v>
      </c>
      <c r="AT268" s="7">
        <f t="shared" si="197"/>
        <v>5</v>
      </c>
      <c r="AU268" s="7">
        <f t="shared" si="198"/>
        <v>5</v>
      </c>
      <c r="AV268" s="7">
        <f t="shared" si="199"/>
        <v>5</v>
      </c>
      <c r="AW268" s="7">
        <f t="shared" si="200"/>
        <v>4</v>
      </c>
      <c r="AX268" s="7">
        <f t="shared" si="201"/>
        <v>5</v>
      </c>
      <c r="AY268" s="7">
        <f t="shared" si="202"/>
        <v>5</v>
      </c>
      <c r="AZ268" s="7">
        <f t="shared" si="203"/>
        <v>5</v>
      </c>
      <c r="BA268" s="7">
        <f t="shared" si="204"/>
        <v>4</v>
      </c>
      <c r="BB268" s="7">
        <f t="shared" si="205"/>
        <v>5</v>
      </c>
      <c r="BC268" s="7">
        <f t="shared" si="206"/>
        <v>5</v>
      </c>
      <c r="BD268" s="7">
        <f t="shared" si="207"/>
        <v>5</v>
      </c>
      <c r="BE268" s="7">
        <f t="shared" si="208"/>
        <v>5</v>
      </c>
      <c r="BF268" s="8">
        <f t="shared" si="171"/>
        <v>118</v>
      </c>
      <c r="BG268" s="8">
        <f t="shared" si="172"/>
        <v>4.72</v>
      </c>
      <c r="BH268" s="8">
        <f t="shared" si="173"/>
        <v>25</v>
      </c>
      <c r="BI268" s="8">
        <f t="shared" si="174"/>
        <v>5</v>
      </c>
      <c r="BJ268" s="8">
        <f t="shared" si="175"/>
        <v>24</v>
      </c>
      <c r="BK268" s="8">
        <f t="shared" si="176"/>
        <v>4.8</v>
      </c>
      <c r="BL268" s="8">
        <f t="shared" si="177"/>
        <v>21</v>
      </c>
      <c r="BM268" s="8">
        <f t="shared" si="178"/>
        <v>4.2</v>
      </c>
      <c r="BN268" s="8">
        <f t="shared" si="179"/>
        <v>24</v>
      </c>
      <c r="BO268" s="8">
        <f t="shared" si="180"/>
        <v>4.8</v>
      </c>
      <c r="BP268" s="8">
        <f t="shared" si="181"/>
        <v>24</v>
      </c>
      <c r="BQ268" s="8">
        <f t="shared" si="182"/>
        <v>4.8</v>
      </c>
    </row>
    <row r="269" spans="1:69" x14ac:dyDescent="0.25">
      <c r="A269">
        <v>39572</v>
      </c>
      <c r="B269">
        <v>0</v>
      </c>
      <c r="C269">
        <v>1990</v>
      </c>
      <c r="D269">
        <f t="shared" si="183"/>
        <v>34</v>
      </c>
      <c r="E269" s="1">
        <v>45599.478564814817</v>
      </c>
      <c r="F269" t="s">
        <v>99</v>
      </c>
      <c r="G269">
        <v>1</v>
      </c>
      <c r="H269" s="4">
        <v>5</v>
      </c>
      <c r="I269" s="4">
        <v>5</v>
      </c>
      <c r="J269" s="4">
        <v>1</v>
      </c>
      <c r="K269" s="4">
        <v>4</v>
      </c>
      <c r="L269" s="4">
        <v>5</v>
      </c>
      <c r="M269" s="4">
        <v>5</v>
      </c>
      <c r="N269" s="4">
        <v>2</v>
      </c>
      <c r="O269" s="4">
        <v>4</v>
      </c>
      <c r="P269" s="4">
        <v>4</v>
      </c>
      <c r="Q269" s="4">
        <v>3</v>
      </c>
      <c r="R269" s="4">
        <v>4</v>
      </c>
      <c r="S269" s="4">
        <v>3</v>
      </c>
      <c r="T269" s="4">
        <v>4</v>
      </c>
      <c r="U269" s="4">
        <v>4</v>
      </c>
      <c r="V269" s="4">
        <v>3</v>
      </c>
      <c r="W269" s="4">
        <v>2</v>
      </c>
      <c r="X269" s="4">
        <v>2</v>
      </c>
      <c r="Y269" s="4">
        <v>4</v>
      </c>
      <c r="Z269" s="4">
        <v>3</v>
      </c>
      <c r="AA269" s="4">
        <v>3</v>
      </c>
      <c r="AB269" s="4">
        <v>1</v>
      </c>
      <c r="AC269" s="4">
        <v>4</v>
      </c>
      <c r="AD269" s="4">
        <v>5</v>
      </c>
      <c r="AE269" s="4">
        <v>5</v>
      </c>
      <c r="AF269" s="4">
        <v>2</v>
      </c>
      <c r="AG269" s="7">
        <f t="shared" si="184"/>
        <v>5</v>
      </c>
      <c r="AH269" s="7">
        <f t="shared" si="185"/>
        <v>5</v>
      </c>
      <c r="AI269" s="7">
        <f t="shared" si="186"/>
        <v>5</v>
      </c>
      <c r="AJ269" s="7">
        <f t="shared" si="187"/>
        <v>4</v>
      </c>
      <c r="AK269" s="7">
        <f t="shared" si="188"/>
        <v>5</v>
      </c>
      <c r="AL269" s="7">
        <f t="shared" si="189"/>
        <v>5</v>
      </c>
      <c r="AM269" s="7">
        <f t="shared" si="190"/>
        <v>2</v>
      </c>
      <c r="AN269" s="7">
        <f t="shared" si="191"/>
        <v>4</v>
      </c>
      <c r="AO269" s="7">
        <f t="shared" si="192"/>
        <v>2</v>
      </c>
      <c r="AP269" s="7">
        <f t="shared" si="193"/>
        <v>3</v>
      </c>
      <c r="AQ269" s="7">
        <f t="shared" si="194"/>
        <v>2</v>
      </c>
      <c r="AR269" s="7">
        <f t="shared" si="195"/>
        <v>3</v>
      </c>
      <c r="AS269" s="7">
        <f t="shared" si="196"/>
        <v>4</v>
      </c>
      <c r="AT269" s="7">
        <f t="shared" si="197"/>
        <v>4</v>
      </c>
      <c r="AU269" s="7">
        <f t="shared" si="198"/>
        <v>3</v>
      </c>
      <c r="AV269" s="7">
        <f t="shared" si="199"/>
        <v>2</v>
      </c>
      <c r="AW269" s="7">
        <f t="shared" si="200"/>
        <v>4</v>
      </c>
      <c r="AX269" s="7">
        <f t="shared" si="201"/>
        <v>4</v>
      </c>
      <c r="AY269" s="7">
        <f t="shared" si="202"/>
        <v>3</v>
      </c>
      <c r="AZ269" s="7">
        <f t="shared" si="203"/>
        <v>3</v>
      </c>
      <c r="BA269" s="7">
        <f t="shared" si="204"/>
        <v>5</v>
      </c>
      <c r="BB269" s="7">
        <f t="shared" si="205"/>
        <v>4</v>
      </c>
      <c r="BC269" s="7">
        <f t="shared" si="206"/>
        <v>5</v>
      </c>
      <c r="BD269" s="7">
        <f t="shared" si="207"/>
        <v>5</v>
      </c>
      <c r="BE269" s="7">
        <f t="shared" si="208"/>
        <v>2</v>
      </c>
      <c r="BF269" s="8">
        <f t="shared" si="171"/>
        <v>93</v>
      </c>
      <c r="BG269" s="8">
        <f t="shared" si="172"/>
        <v>3.72</v>
      </c>
      <c r="BH269" s="8">
        <f t="shared" si="173"/>
        <v>24</v>
      </c>
      <c r="BI269" s="8">
        <f t="shared" si="174"/>
        <v>4.8</v>
      </c>
      <c r="BJ269" s="8">
        <f t="shared" si="175"/>
        <v>16</v>
      </c>
      <c r="BK269" s="8">
        <f t="shared" si="176"/>
        <v>3.2</v>
      </c>
      <c r="BL269" s="8">
        <f t="shared" si="177"/>
        <v>16</v>
      </c>
      <c r="BM269" s="8">
        <f t="shared" si="178"/>
        <v>3.2</v>
      </c>
      <c r="BN269" s="8">
        <f t="shared" si="179"/>
        <v>16</v>
      </c>
      <c r="BO269" s="8">
        <f t="shared" si="180"/>
        <v>3.2</v>
      </c>
      <c r="BP269" s="8">
        <f t="shared" si="181"/>
        <v>21</v>
      </c>
      <c r="BQ269" s="8">
        <f t="shared" si="182"/>
        <v>4.2</v>
      </c>
    </row>
    <row r="270" spans="1:69" x14ac:dyDescent="0.25">
      <c r="A270">
        <v>39574</v>
      </c>
      <c r="B270">
        <v>1</v>
      </c>
      <c r="C270">
        <v>1972</v>
      </c>
      <c r="D270">
        <f t="shared" si="183"/>
        <v>52</v>
      </c>
      <c r="E270" s="1">
        <v>45599.487696759257</v>
      </c>
      <c r="F270" t="s">
        <v>101</v>
      </c>
      <c r="H270" s="4">
        <v>5</v>
      </c>
      <c r="I270" s="4">
        <v>5</v>
      </c>
      <c r="J270" s="4">
        <v>3</v>
      </c>
      <c r="K270" s="4">
        <v>5</v>
      </c>
      <c r="L270" s="4">
        <v>5</v>
      </c>
      <c r="M270" s="4">
        <v>5</v>
      </c>
      <c r="N270" s="4">
        <v>3</v>
      </c>
      <c r="O270" s="4">
        <v>5</v>
      </c>
      <c r="P270" s="4">
        <v>3</v>
      </c>
      <c r="Q270" s="4">
        <v>5</v>
      </c>
      <c r="R270" s="4">
        <v>3</v>
      </c>
      <c r="S270" s="4">
        <v>5</v>
      </c>
      <c r="T270" s="4">
        <v>5</v>
      </c>
      <c r="U270" s="4">
        <v>3</v>
      </c>
      <c r="V270" s="4">
        <v>3</v>
      </c>
      <c r="W270" s="4">
        <v>5</v>
      </c>
      <c r="X270" s="4">
        <v>3</v>
      </c>
      <c r="Y270" s="4">
        <v>5</v>
      </c>
      <c r="Z270" s="4">
        <v>3</v>
      </c>
      <c r="AA270" s="4">
        <v>3</v>
      </c>
      <c r="AB270" s="4">
        <v>1</v>
      </c>
      <c r="AC270" s="4">
        <v>3</v>
      </c>
      <c r="AD270" s="4">
        <v>5</v>
      </c>
      <c r="AE270" s="4">
        <v>5</v>
      </c>
      <c r="AF270" s="4">
        <v>5</v>
      </c>
      <c r="AG270" s="7">
        <f t="shared" si="184"/>
        <v>5</v>
      </c>
      <c r="AH270" s="7">
        <f t="shared" si="185"/>
        <v>5</v>
      </c>
      <c r="AI270" s="7">
        <f t="shared" si="186"/>
        <v>3</v>
      </c>
      <c r="AJ270" s="7">
        <f t="shared" si="187"/>
        <v>5</v>
      </c>
      <c r="AK270" s="7">
        <f t="shared" si="188"/>
        <v>5</v>
      </c>
      <c r="AL270" s="7">
        <f t="shared" si="189"/>
        <v>5</v>
      </c>
      <c r="AM270" s="7">
        <f t="shared" si="190"/>
        <v>3</v>
      </c>
      <c r="AN270" s="7">
        <f t="shared" si="191"/>
        <v>5</v>
      </c>
      <c r="AO270" s="7">
        <f t="shared" si="192"/>
        <v>3</v>
      </c>
      <c r="AP270" s="7">
        <f t="shared" si="193"/>
        <v>5</v>
      </c>
      <c r="AQ270" s="7">
        <f t="shared" si="194"/>
        <v>3</v>
      </c>
      <c r="AR270" s="7">
        <f t="shared" si="195"/>
        <v>5</v>
      </c>
      <c r="AS270" s="7">
        <f t="shared" si="196"/>
        <v>5</v>
      </c>
      <c r="AT270" s="7">
        <f t="shared" si="197"/>
        <v>3</v>
      </c>
      <c r="AU270" s="7">
        <f t="shared" si="198"/>
        <v>3</v>
      </c>
      <c r="AV270" s="7">
        <f t="shared" si="199"/>
        <v>5</v>
      </c>
      <c r="AW270" s="7">
        <f t="shared" si="200"/>
        <v>3</v>
      </c>
      <c r="AX270" s="7">
        <f t="shared" si="201"/>
        <v>5</v>
      </c>
      <c r="AY270" s="7">
        <f t="shared" si="202"/>
        <v>3</v>
      </c>
      <c r="AZ270" s="7">
        <f t="shared" si="203"/>
        <v>3</v>
      </c>
      <c r="BA270" s="7">
        <f t="shared" si="204"/>
        <v>5</v>
      </c>
      <c r="BB270" s="7">
        <f t="shared" si="205"/>
        <v>3</v>
      </c>
      <c r="BC270" s="7">
        <f t="shared" si="206"/>
        <v>5</v>
      </c>
      <c r="BD270" s="7">
        <f t="shared" si="207"/>
        <v>5</v>
      </c>
      <c r="BE270" s="7">
        <f t="shared" si="208"/>
        <v>5</v>
      </c>
      <c r="BF270" s="8">
        <f t="shared" si="171"/>
        <v>105</v>
      </c>
      <c r="BG270" s="8">
        <f t="shared" si="172"/>
        <v>4.2</v>
      </c>
      <c r="BH270" s="8">
        <f t="shared" si="173"/>
        <v>23</v>
      </c>
      <c r="BI270" s="8">
        <f t="shared" si="174"/>
        <v>4.5999999999999996</v>
      </c>
      <c r="BJ270" s="8">
        <f t="shared" si="175"/>
        <v>21</v>
      </c>
      <c r="BK270" s="8">
        <f t="shared" si="176"/>
        <v>4.2</v>
      </c>
      <c r="BL270" s="8">
        <f t="shared" si="177"/>
        <v>19</v>
      </c>
      <c r="BM270" s="8">
        <f t="shared" si="178"/>
        <v>3.8</v>
      </c>
      <c r="BN270" s="8">
        <f t="shared" si="179"/>
        <v>19</v>
      </c>
      <c r="BO270" s="8">
        <f t="shared" si="180"/>
        <v>3.8</v>
      </c>
      <c r="BP270" s="8">
        <f t="shared" si="181"/>
        <v>23</v>
      </c>
      <c r="BQ270" s="8">
        <f t="shared" si="182"/>
        <v>4.5999999999999996</v>
      </c>
    </row>
    <row r="271" spans="1:69" x14ac:dyDescent="0.25">
      <c r="A271">
        <v>39575</v>
      </c>
      <c r="B271">
        <v>0</v>
      </c>
      <c r="C271">
        <v>1981</v>
      </c>
      <c r="D271">
        <f t="shared" si="183"/>
        <v>43</v>
      </c>
      <c r="E271" s="1">
        <v>45599.53802083333</v>
      </c>
      <c r="F271" t="s">
        <v>99</v>
      </c>
      <c r="G271">
        <v>1</v>
      </c>
      <c r="H271" s="4">
        <v>5</v>
      </c>
      <c r="I271" s="4">
        <v>4</v>
      </c>
      <c r="J271" s="4">
        <v>2</v>
      </c>
      <c r="K271" s="4">
        <v>4</v>
      </c>
      <c r="L271" s="4">
        <v>4</v>
      </c>
      <c r="M271" s="4">
        <v>4</v>
      </c>
      <c r="N271" s="4">
        <v>4</v>
      </c>
      <c r="O271" s="4">
        <v>4</v>
      </c>
      <c r="P271" s="4">
        <v>2</v>
      </c>
      <c r="Q271" s="4">
        <v>4</v>
      </c>
      <c r="R271" s="4">
        <v>5</v>
      </c>
      <c r="S271" s="4">
        <v>5</v>
      </c>
      <c r="T271" s="4">
        <v>4</v>
      </c>
      <c r="U271" s="4">
        <v>4</v>
      </c>
      <c r="V271" s="4">
        <v>4</v>
      </c>
      <c r="W271" s="4">
        <v>3</v>
      </c>
      <c r="X271" s="4">
        <v>2</v>
      </c>
      <c r="Y271" s="4">
        <v>4</v>
      </c>
      <c r="Z271" s="4">
        <v>4</v>
      </c>
      <c r="AA271" s="4">
        <v>4</v>
      </c>
      <c r="AB271" s="4">
        <v>4</v>
      </c>
      <c r="AC271" s="4">
        <v>3</v>
      </c>
      <c r="AD271" s="4">
        <v>3</v>
      </c>
      <c r="AE271" s="4">
        <v>3</v>
      </c>
      <c r="AF271" s="4">
        <v>3</v>
      </c>
      <c r="AG271" s="7">
        <f t="shared" si="184"/>
        <v>5</v>
      </c>
      <c r="AH271" s="7">
        <f t="shared" si="185"/>
        <v>4</v>
      </c>
      <c r="AI271" s="7">
        <f t="shared" si="186"/>
        <v>4</v>
      </c>
      <c r="AJ271" s="7">
        <f t="shared" si="187"/>
        <v>4</v>
      </c>
      <c r="AK271" s="7">
        <f t="shared" si="188"/>
        <v>4</v>
      </c>
      <c r="AL271" s="7">
        <f t="shared" si="189"/>
        <v>4</v>
      </c>
      <c r="AM271" s="7">
        <f t="shared" si="190"/>
        <v>4</v>
      </c>
      <c r="AN271" s="7">
        <f t="shared" si="191"/>
        <v>4</v>
      </c>
      <c r="AO271" s="7">
        <f t="shared" si="192"/>
        <v>4</v>
      </c>
      <c r="AP271" s="7">
        <f t="shared" si="193"/>
        <v>4</v>
      </c>
      <c r="AQ271" s="7">
        <f t="shared" si="194"/>
        <v>1</v>
      </c>
      <c r="AR271" s="7">
        <f t="shared" si="195"/>
        <v>5</v>
      </c>
      <c r="AS271" s="7">
        <f t="shared" si="196"/>
        <v>4</v>
      </c>
      <c r="AT271" s="7">
        <f t="shared" si="197"/>
        <v>4</v>
      </c>
      <c r="AU271" s="7">
        <f t="shared" si="198"/>
        <v>4</v>
      </c>
      <c r="AV271" s="7">
        <f t="shared" si="199"/>
        <v>3</v>
      </c>
      <c r="AW271" s="7">
        <f t="shared" si="200"/>
        <v>4</v>
      </c>
      <c r="AX271" s="7">
        <f t="shared" si="201"/>
        <v>4</v>
      </c>
      <c r="AY271" s="7">
        <f t="shared" si="202"/>
        <v>4</v>
      </c>
      <c r="AZ271" s="7">
        <f t="shared" si="203"/>
        <v>4</v>
      </c>
      <c r="BA271" s="7">
        <f t="shared" si="204"/>
        <v>2</v>
      </c>
      <c r="BB271" s="7">
        <f t="shared" si="205"/>
        <v>3</v>
      </c>
      <c r="BC271" s="7">
        <f t="shared" si="206"/>
        <v>3</v>
      </c>
      <c r="BD271" s="7">
        <f t="shared" si="207"/>
        <v>3</v>
      </c>
      <c r="BE271" s="7">
        <f t="shared" si="208"/>
        <v>3</v>
      </c>
      <c r="BF271" s="8">
        <f t="shared" si="171"/>
        <v>92</v>
      </c>
      <c r="BG271" s="8">
        <f t="shared" si="172"/>
        <v>3.68</v>
      </c>
      <c r="BH271" s="8">
        <f t="shared" si="173"/>
        <v>21</v>
      </c>
      <c r="BI271" s="8">
        <f t="shared" si="174"/>
        <v>4.2</v>
      </c>
      <c r="BJ271" s="8">
        <f t="shared" si="175"/>
        <v>20</v>
      </c>
      <c r="BK271" s="8">
        <f t="shared" si="176"/>
        <v>4</v>
      </c>
      <c r="BL271" s="8">
        <f t="shared" si="177"/>
        <v>18</v>
      </c>
      <c r="BM271" s="8">
        <f t="shared" si="178"/>
        <v>3.6</v>
      </c>
      <c r="BN271" s="8">
        <f t="shared" si="179"/>
        <v>19</v>
      </c>
      <c r="BO271" s="8">
        <f t="shared" si="180"/>
        <v>3.8</v>
      </c>
      <c r="BP271" s="8">
        <f t="shared" si="181"/>
        <v>14</v>
      </c>
      <c r="BQ271" s="8">
        <f t="shared" si="182"/>
        <v>2.8</v>
      </c>
    </row>
    <row r="272" spans="1:69" x14ac:dyDescent="0.25">
      <c r="A272">
        <v>39603</v>
      </c>
      <c r="B272">
        <v>0</v>
      </c>
      <c r="C272">
        <v>1992</v>
      </c>
      <c r="D272">
        <f t="shared" si="183"/>
        <v>32</v>
      </c>
      <c r="E272" s="1">
        <v>45599.667870370373</v>
      </c>
      <c r="F272" t="s">
        <v>192</v>
      </c>
      <c r="G272">
        <v>1</v>
      </c>
      <c r="H272" s="4">
        <v>5</v>
      </c>
      <c r="I272" s="4">
        <v>5</v>
      </c>
      <c r="J272" s="4">
        <v>2</v>
      </c>
      <c r="K272" s="4">
        <v>4</v>
      </c>
      <c r="L272" s="4">
        <v>4</v>
      </c>
      <c r="M272" s="4">
        <v>4</v>
      </c>
      <c r="N272" s="4">
        <v>4</v>
      </c>
      <c r="O272" s="4">
        <v>4</v>
      </c>
      <c r="P272" s="4">
        <v>2</v>
      </c>
      <c r="Q272" s="4">
        <v>4</v>
      </c>
      <c r="R272" s="4">
        <v>4</v>
      </c>
      <c r="S272" s="4">
        <v>4</v>
      </c>
      <c r="T272" s="4">
        <v>3</v>
      </c>
      <c r="U272" s="4">
        <v>4</v>
      </c>
      <c r="V272" s="4">
        <v>4</v>
      </c>
      <c r="W272" s="4">
        <v>4</v>
      </c>
      <c r="X272" s="4">
        <v>2</v>
      </c>
      <c r="Y272" s="4">
        <v>3</v>
      </c>
      <c r="Z272" s="4">
        <v>4</v>
      </c>
      <c r="AA272" s="4">
        <v>4</v>
      </c>
      <c r="AB272" s="4">
        <v>2</v>
      </c>
      <c r="AC272" s="4">
        <v>3</v>
      </c>
      <c r="AD272" s="4">
        <v>4</v>
      </c>
      <c r="AE272" s="4">
        <v>4</v>
      </c>
      <c r="AF272" s="4">
        <v>3</v>
      </c>
      <c r="AG272" s="7">
        <f t="shared" si="184"/>
        <v>5</v>
      </c>
      <c r="AH272" s="7">
        <f t="shared" si="185"/>
        <v>5</v>
      </c>
      <c r="AI272" s="7">
        <f t="shared" si="186"/>
        <v>4</v>
      </c>
      <c r="AJ272" s="7">
        <f t="shared" si="187"/>
        <v>4</v>
      </c>
      <c r="AK272" s="7">
        <f t="shared" si="188"/>
        <v>4</v>
      </c>
      <c r="AL272" s="7">
        <f t="shared" si="189"/>
        <v>4</v>
      </c>
      <c r="AM272" s="7">
        <f t="shared" si="190"/>
        <v>4</v>
      </c>
      <c r="AN272" s="7">
        <f t="shared" si="191"/>
        <v>4</v>
      </c>
      <c r="AO272" s="7">
        <f t="shared" si="192"/>
        <v>4</v>
      </c>
      <c r="AP272" s="7">
        <f t="shared" si="193"/>
        <v>4</v>
      </c>
      <c r="AQ272" s="7">
        <f t="shared" si="194"/>
        <v>2</v>
      </c>
      <c r="AR272" s="7">
        <f t="shared" si="195"/>
        <v>4</v>
      </c>
      <c r="AS272" s="7">
        <f t="shared" si="196"/>
        <v>3</v>
      </c>
      <c r="AT272" s="7">
        <f t="shared" si="197"/>
        <v>4</v>
      </c>
      <c r="AU272" s="7">
        <f t="shared" si="198"/>
        <v>4</v>
      </c>
      <c r="AV272" s="7">
        <f t="shared" si="199"/>
        <v>4</v>
      </c>
      <c r="AW272" s="7">
        <f t="shared" si="200"/>
        <v>4</v>
      </c>
      <c r="AX272" s="7">
        <f t="shared" si="201"/>
        <v>3</v>
      </c>
      <c r="AY272" s="7">
        <f t="shared" si="202"/>
        <v>4</v>
      </c>
      <c r="AZ272" s="7">
        <f t="shared" si="203"/>
        <v>4</v>
      </c>
      <c r="BA272" s="7">
        <f t="shared" si="204"/>
        <v>4</v>
      </c>
      <c r="BB272" s="7">
        <f t="shared" si="205"/>
        <v>3</v>
      </c>
      <c r="BC272" s="7">
        <f t="shared" si="206"/>
        <v>4</v>
      </c>
      <c r="BD272" s="7">
        <f t="shared" si="207"/>
        <v>4</v>
      </c>
      <c r="BE272" s="7">
        <f t="shared" si="208"/>
        <v>3</v>
      </c>
      <c r="BF272" s="8">
        <f t="shared" si="171"/>
        <v>96</v>
      </c>
      <c r="BG272" s="8">
        <f t="shared" si="172"/>
        <v>3.84</v>
      </c>
      <c r="BH272" s="8">
        <f t="shared" si="173"/>
        <v>22</v>
      </c>
      <c r="BI272" s="8">
        <f t="shared" si="174"/>
        <v>4.4000000000000004</v>
      </c>
      <c r="BJ272" s="8">
        <f t="shared" si="175"/>
        <v>20</v>
      </c>
      <c r="BK272" s="8">
        <f t="shared" si="176"/>
        <v>4</v>
      </c>
      <c r="BL272" s="8">
        <f t="shared" si="177"/>
        <v>17</v>
      </c>
      <c r="BM272" s="8">
        <f t="shared" si="178"/>
        <v>3.4</v>
      </c>
      <c r="BN272" s="8">
        <f t="shared" si="179"/>
        <v>19</v>
      </c>
      <c r="BO272" s="8">
        <f t="shared" si="180"/>
        <v>3.8</v>
      </c>
      <c r="BP272" s="8">
        <f t="shared" si="181"/>
        <v>18</v>
      </c>
      <c r="BQ272" s="8">
        <f t="shared" si="182"/>
        <v>3.6</v>
      </c>
    </row>
    <row r="273" spans="1:69" x14ac:dyDescent="0.25">
      <c r="A273">
        <v>39616</v>
      </c>
      <c r="B273">
        <v>0</v>
      </c>
      <c r="C273">
        <v>1999</v>
      </c>
      <c r="D273">
        <f t="shared" si="183"/>
        <v>25</v>
      </c>
      <c r="E273" s="1">
        <v>45599.739224537036</v>
      </c>
      <c r="F273" t="s">
        <v>193</v>
      </c>
      <c r="G273">
        <v>1</v>
      </c>
      <c r="H273" s="4">
        <v>4</v>
      </c>
      <c r="I273" s="4">
        <v>5</v>
      </c>
      <c r="J273" s="4">
        <v>1</v>
      </c>
      <c r="K273" s="4">
        <v>2</v>
      </c>
      <c r="L273" s="4">
        <v>5</v>
      </c>
      <c r="M273" s="4">
        <v>4</v>
      </c>
      <c r="N273" s="4">
        <v>4</v>
      </c>
      <c r="O273" s="4">
        <v>4</v>
      </c>
      <c r="P273" s="4">
        <v>2</v>
      </c>
      <c r="Q273" s="4">
        <v>2</v>
      </c>
      <c r="R273" s="4">
        <v>2</v>
      </c>
      <c r="S273" s="4">
        <v>4</v>
      </c>
      <c r="T273" s="4">
        <v>4</v>
      </c>
      <c r="U273" s="4">
        <v>4</v>
      </c>
      <c r="V273" s="4">
        <v>4</v>
      </c>
      <c r="W273" s="4">
        <v>3</v>
      </c>
      <c r="X273" s="4">
        <v>2</v>
      </c>
      <c r="Y273" s="4">
        <v>4</v>
      </c>
      <c r="Z273" s="4">
        <v>4</v>
      </c>
      <c r="AA273" s="4">
        <v>4</v>
      </c>
      <c r="AB273" s="4">
        <v>1</v>
      </c>
      <c r="AC273" s="4">
        <v>3</v>
      </c>
      <c r="AD273" s="4">
        <v>3</v>
      </c>
      <c r="AE273" s="4">
        <v>4</v>
      </c>
      <c r="AF273" s="4">
        <v>1</v>
      </c>
      <c r="AG273" s="7">
        <f t="shared" si="184"/>
        <v>4</v>
      </c>
      <c r="AH273" s="7">
        <f t="shared" si="185"/>
        <v>5</v>
      </c>
      <c r="AI273" s="7">
        <f t="shared" si="186"/>
        <v>5</v>
      </c>
      <c r="AJ273" s="7">
        <f t="shared" si="187"/>
        <v>2</v>
      </c>
      <c r="AK273" s="7">
        <f t="shared" si="188"/>
        <v>5</v>
      </c>
      <c r="AL273" s="7">
        <f t="shared" si="189"/>
        <v>4</v>
      </c>
      <c r="AM273" s="7">
        <f t="shared" si="190"/>
        <v>4</v>
      </c>
      <c r="AN273" s="7">
        <f t="shared" si="191"/>
        <v>4</v>
      </c>
      <c r="AO273" s="7">
        <f t="shared" si="192"/>
        <v>4</v>
      </c>
      <c r="AP273" s="7">
        <f t="shared" si="193"/>
        <v>2</v>
      </c>
      <c r="AQ273" s="7">
        <f t="shared" si="194"/>
        <v>4</v>
      </c>
      <c r="AR273" s="7">
        <f t="shared" si="195"/>
        <v>4</v>
      </c>
      <c r="AS273" s="7">
        <f t="shared" si="196"/>
        <v>4</v>
      </c>
      <c r="AT273" s="7">
        <f t="shared" si="197"/>
        <v>4</v>
      </c>
      <c r="AU273" s="7">
        <f t="shared" si="198"/>
        <v>4</v>
      </c>
      <c r="AV273" s="7">
        <f t="shared" si="199"/>
        <v>3</v>
      </c>
      <c r="AW273" s="7">
        <f t="shared" si="200"/>
        <v>4</v>
      </c>
      <c r="AX273" s="7">
        <f t="shared" si="201"/>
        <v>4</v>
      </c>
      <c r="AY273" s="7">
        <f t="shared" si="202"/>
        <v>4</v>
      </c>
      <c r="AZ273" s="7">
        <f t="shared" si="203"/>
        <v>4</v>
      </c>
      <c r="BA273" s="7">
        <f t="shared" si="204"/>
        <v>5</v>
      </c>
      <c r="BB273" s="7">
        <f t="shared" si="205"/>
        <v>3</v>
      </c>
      <c r="BC273" s="7">
        <f t="shared" si="206"/>
        <v>3</v>
      </c>
      <c r="BD273" s="7">
        <f t="shared" si="207"/>
        <v>4</v>
      </c>
      <c r="BE273" s="7">
        <f t="shared" si="208"/>
        <v>1</v>
      </c>
      <c r="BF273" s="8">
        <f t="shared" si="171"/>
        <v>94</v>
      </c>
      <c r="BG273" s="8">
        <f t="shared" si="172"/>
        <v>3.76</v>
      </c>
      <c r="BH273" s="8">
        <f t="shared" si="173"/>
        <v>21</v>
      </c>
      <c r="BI273" s="8">
        <f t="shared" si="174"/>
        <v>4.2</v>
      </c>
      <c r="BJ273" s="8">
        <f t="shared" si="175"/>
        <v>18</v>
      </c>
      <c r="BK273" s="8">
        <f t="shared" si="176"/>
        <v>3.6</v>
      </c>
      <c r="BL273" s="8">
        <f t="shared" si="177"/>
        <v>20</v>
      </c>
      <c r="BM273" s="8">
        <f t="shared" si="178"/>
        <v>4</v>
      </c>
      <c r="BN273" s="8">
        <f t="shared" si="179"/>
        <v>19</v>
      </c>
      <c r="BO273" s="8">
        <f t="shared" si="180"/>
        <v>3.8</v>
      </c>
      <c r="BP273" s="8">
        <f t="shared" si="181"/>
        <v>16</v>
      </c>
      <c r="BQ273" s="8">
        <f t="shared" si="182"/>
        <v>3.2</v>
      </c>
    </row>
    <row r="274" spans="1:69" x14ac:dyDescent="0.25">
      <c r="A274">
        <v>39626</v>
      </c>
      <c r="B274">
        <v>0</v>
      </c>
      <c r="C274">
        <v>2002</v>
      </c>
      <c r="D274">
        <f t="shared" si="183"/>
        <v>22</v>
      </c>
      <c r="E274" s="1">
        <v>45599.76295138889</v>
      </c>
      <c r="F274" t="s">
        <v>101</v>
      </c>
      <c r="H274" s="4">
        <v>5</v>
      </c>
      <c r="I274" s="4">
        <v>4</v>
      </c>
      <c r="J274" s="4">
        <v>2</v>
      </c>
      <c r="K274" s="4">
        <v>4</v>
      </c>
      <c r="L274" s="4">
        <v>5</v>
      </c>
      <c r="M274" s="4">
        <v>4</v>
      </c>
      <c r="N274" s="4">
        <v>3</v>
      </c>
      <c r="O274" s="4">
        <v>4</v>
      </c>
      <c r="P274" s="4">
        <v>2</v>
      </c>
      <c r="Q274" s="4">
        <v>4</v>
      </c>
      <c r="R274" s="4">
        <v>2</v>
      </c>
      <c r="S274" s="4">
        <v>4</v>
      </c>
      <c r="T274" s="4">
        <v>2</v>
      </c>
      <c r="U274" s="4">
        <v>4</v>
      </c>
      <c r="V274" s="4">
        <v>4</v>
      </c>
      <c r="W274" s="4">
        <v>4</v>
      </c>
      <c r="X274" s="4">
        <v>2</v>
      </c>
      <c r="Y274" s="4">
        <v>4</v>
      </c>
      <c r="Z274" s="4">
        <v>4</v>
      </c>
      <c r="AA274" s="4">
        <v>4</v>
      </c>
      <c r="AB274" s="4">
        <v>1</v>
      </c>
      <c r="AC274" s="4">
        <v>3</v>
      </c>
      <c r="AD274" s="4">
        <v>4</v>
      </c>
      <c r="AE274" s="4">
        <v>5</v>
      </c>
      <c r="AF274" s="4">
        <v>4</v>
      </c>
      <c r="AG274" s="7">
        <f t="shared" si="184"/>
        <v>5</v>
      </c>
      <c r="AH274" s="7">
        <f t="shared" si="185"/>
        <v>4</v>
      </c>
      <c r="AI274" s="7">
        <f t="shared" si="186"/>
        <v>4</v>
      </c>
      <c r="AJ274" s="7">
        <f t="shared" si="187"/>
        <v>4</v>
      </c>
      <c r="AK274" s="7">
        <f t="shared" si="188"/>
        <v>5</v>
      </c>
      <c r="AL274" s="7">
        <f t="shared" si="189"/>
        <v>4</v>
      </c>
      <c r="AM274" s="7">
        <f t="shared" si="190"/>
        <v>3</v>
      </c>
      <c r="AN274" s="7">
        <f t="shared" si="191"/>
        <v>4</v>
      </c>
      <c r="AO274" s="7">
        <f t="shared" si="192"/>
        <v>4</v>
      </c>
      <c r="AP274" s="7">
        <f t="shared" si="193"/>
        <v>4</v>
      </c>
      <c r="AQ274" s="7">
        <f t="shared" si="194"/>
        <v>4</v>
      </c>
      <c r="AR274" s="7">
        <f t="shared" si="195"/>
        <v>4</v>
      </c>
      <c r="AS274" s="7">
        <f t="shared" si="196"/>
        <v>2</v>
      </c>
      <c r="AT274" s="7">
        <f t="shared" si="197"/>
        <v>4</v>
      </c>
      <c r="AU274" s="7">
        <f t="shared" si="198"/>
        <v>4</v>
      </c>
      <c r="AV274" s="7">
        <f t="shared" si="199"/>
        <v>4</v>
      </c>
      <c r="AW274" s="7">
        <f t="shared" si="200"/>
        <v>4</v>
      </c>
      <c r="AX274" s="7">
        <f t="shared" si="201"/>
        <v>4</v>
      </c>
      <c r="AY274" s="7">
        <f t="shared" si="202"/>
        <v>4</v>
      </c>
      <c r="AZ274" s="7">
        <f t="shared" si="203"/>
        <v>4</v>
      </c>
      <c r="BA274" s="7">
        <f t="shared" si="204"/>
        <v>5</v>
      </c>
      <c r="BB274" s="7">
        <f t="shared" si="205"/>
        <v>3</v>
      </c>
      <c r="BC274" s="7">
        <f t="shared" si="206"/>
        <v>4</v>
      </c>
      <c r="BD274" s="7">
        <f t="shared" si="207"/>
        <v>5</v>
      </c>
      <c r="BE274" s="7">
        <f t="shared" si="208"/>
        <v>4</v>
      </c>
      <c r="BF274" s="8">
        <f t="shared" si="171"/>
        <v>100</v>
      </c>
      <c r="BG274" s="8">
        <f t="shared" si="172"/>
        <v>4</v>
      </c>
      <c r="BH274" s="8">
        <f t="shared" si="173"/>
        <v>22</v>
      </c>
      <c r="BI274" s="8">
        <f t="shared" si="174"/>
        <v>4.4000000000000004</v>
      </c>
      <c r="BJ274" s="8">
        <f t="shared" si="175"/>
        <v>19</v>
      </c>
      <c r="BK274" s="8">
        <f t="shared" si="176"/>
        <v>3.8</v>
      </c>
      <c r="BL274" s="8">
        <f t="shared" si="177"/>
        <v>18</v>
      </c>
      <c r="BM274" s="8">
        <f t="shared" si="178"/>
        <v>3.6</v>
      </c>
      <c r="BN274" s="8">
        <f t="shared" si="179"/>
        <v>20</v>
      </c>
      <c r="BO274" s="8">
        <f t="shared" si="180"/>
        <v>4</v>
      </c>
      <c r="BP274" s="8">
        <f t="shared" si="181"/>
        <v>21</v>
      </c>
      <c r="BQ274" s="8">
        <f t="shared" si="182"/>
        <v>4.2</v>
      </c>
    </row>
    <row r="275" spans="1:69" x14ac:dyDescent="0.25">
      <c r="A275">
        <v>39633</v>
      </c>
      <c r="B275">
        <v>1</v>
      </c>
      <c r="C275">
        <v>1999</v>
      </c>
      <c r="D275">
        <f t="shared" si="183"/>
        <v>25</v>
      </c>
      <c r="E275" s="1">
        <v>45599.773831018516</v>
      </c>
      <c r="F275" t="s">
        <v>194</v>
      </c>
      <c r="G275">
        <v>1</v>
      </c>
      <c r="H275" s="4">
        <v>4</v>
      </c>
      <c r="I275" s="4">
        <v>2</v>
      </c>
      <c r="J275" s="4">
        <v>2</v>
      </c>
      <c r="K275" s="4">
        <v>4</v>
      </c>
      <c r="L275" s="4">
        <v>5</v>
      </c>
      <c r="M275" s="4">
        <v>4</v>
      </c>
      <c r="N275" s="4">
        <v>4</v>
      </c>
      <c r="O275" s="4">
        <v>4</v>
      </c>
      <c r="P275" s="4">
        <v>2</v>
      </c>
      <c r="Q275" s="4">
        <v>3</v>
      </c>
      <c r="R275" s="4">
        <v>2</v>
      </c>
      <c r="S275" s="4">
        <v>4</v>
      </c>
      <c r="T275" s="4">
        <v>4</v>
      </c>
      <c r="U275" s="4">
        <v>4</v>
      </c>
      <c r="V275" s="4">
        <v>4</v>
      </c>
      <c r="W275" s="4">
        <v>4</v>
      </c>
      <c r="X275" s="4">
        <v>4</v>
      </c>
      <c r="Y275" s="4">
        <v>5</v>
      </c>
      <c r="Z275" s="4">
        <v>4</v>
      </c>
      <c r="AA275" s="4">
        <v>4</v>
      </c>
      <c r="AB275" s="4">
        <v>4</v>
      </c>
      <c r="AC275" s="4">
        <v>4</v>
      </c>
      <c r="AD275" s="4">
        <v>5</v>
      </c>
      <c r="AE275" s="4">
        <v>5</v>
      </c>
      <c r="AF275" s="4">
        <v>5</v>
      </c>
      <c r="AG275" s="7">
        <f t="shared" si="184"/>
        <v>4</v>
      </c>
      <c r="AH275" s="7">
        <f t="shared" si="185"/>
        <v>2</v>
      </c>
      <c r="AI275" s="7">
        <f t="shared" si="186"/>
        <v>4</v>
      </c>
      <c r="AJ275" s="7">
        <f t="shared" si="187"/>
        <v>4</v>
      </c>
      <c r="AK275" s="7">
        <f t="shared" si="188"/>
        <v>5</v>
      </c>
      <c r="AL275" s="7">
        <f t="shared" si="189"/>
        <v>4</v>
      </c>
      <c r="AM275" s="7">
        <f t="shared" si="190"/>
        <v>4</v>
      </c>
      <c r="AN275" s="7">
        <f t="shared" si="191"/>
        <v>4</v>
      </c>
      <c r="AO275" s="7">
        <f t="shared" si="192"/>
        <v>4</v>
      </c>
      <c r="AP275" s="7">
        <f t="shared" si="193"/>
        <v>3</v>
      </c>
      <c r="AQ275" s="7">
        <f t="shared" si="194"/>
        <v>4</v>
      </c>
      <c r="AR275" s="7">
        <f t="shared" si="195"/>
        <v>4</v>
      </c>
      <c r="AS275" s="7">
        <f t="shared" si="196"/>
        <v>4</v>
      </c>
      <c r="AT275" s="7">
        <f t="shared" si="197"/>
        <v>4</v>
      </c>
      <c r="AU275" s="7">
        <f t="shared" si="198"/>
        <v>4</v>
      </c>
      <c r="AV275" s="7">
        <f t="shared" si="199"/>
        <v>4</v>
      </c>
      <c r="AW275" s="7">
        <f t="shared" si="200"/>
        <v>2</v>
      </c>
      <c r="AX275" s="7">
        <f t="shared" si="201"/>
        <v>5</v>
      </c>
      <c r="AY275" s="7">
        <f t="shared" si="202"/>
        <v>4</v>
      </c>
      <c r="AZ275" s="7">
        <f t="shared" si="203"/>
        <v>4</v>
      </c>
      <c r="BA275" s="7">
        <f t="shared" si="204"/>
        <v>2</v>
      </c>
      <c r="BB275" s="7">
        <f t="shared" si="205"/>
        <v>4</v>
      </c>
      <c r="BC275" s="7">
        <f t="shared" si="206"/>
        <v>5</v>
      </c>
      <c r="BD275" s="7">
        <f t="shared" si="207"/>
        <v>5</v>
      </c>
      <c r="BE275" s="7">
        <f t="shared" si="208"/>
        <v>5</v>
      </c>
      <c r="BF275" s="8">
        <f t="shared" si="171"/>
        <v>98</v>
      </c>
      <c r="BG275" s="8">
        <f t="shared" si="172"/>
        <v>3.92</v>
      </c>
      <c r="BH275" s="8">
        <f t="shared" si="173"/>
        <v>19</v>
      </c>
      <c r="BI275" s="8">
        <f t="shared" si="174"/>
        <v>3.8</v>
      </c>
      <c r="BJ275" s="8">
        <f t="shared" si="175"/>
        <v>19</v>
      </c>
      <c r="BK275" s="8">
        <f t="shared" si="176"/>
        <v>3.8</v>
      </c>
      <c r="BL275" s="8">
        <f t="shared" si="177"/>
        <v>20</v>
      </c>
      <c r="BM275" s="8">
        <f t="shared" si="178"/>
        <v>4</v>
      </c>
      <c r="BN275" s="8">
        <f t="shared" si="179"/>
        <v>19</v>
      </c>
      <c r="BO275" s="8">
        <f t="shared" si="180"/>
        <v>3.8</v>
      </c>
      <c r="BP275" s="8">
        <f t="shared" si="181"/>
        <v>21</v>
      </c>
      <c r="BQ275" s="8">
        <f t="shared" si="182"/>
        <v>4.2</v>
      </c>
    </row>
    <row r="276" spans="1:69" x14ac:dyDescent="0.25">
      <c r="A276">
        <v>39642</v>
      </c>
      <c r="B276">
        <v>0</v>
      </c>
      <c r="C276">
        <v>1996</v>
      </c>
      <c r="D276">
        <f t="shared" si="183"/>
        <v>28</v>
      </c>
      <c r="E276" s="1">
        <v>45599.788043981483</v>
      </c>
      <c r="F276" t="s">
        <v>195</v>
      </c>
      <c r="G276">
        <v>1</v>
      </c>
      <c r="H276" s="4">
        <v>4</v>
      </c>
      <c r="I276" s="4">
        <v>5</v>
      </c>
      <c r="J276" s="4">
        <v>3</v>
      </c>
      <c r="K276" s="4">
        <v>4</v>
      </c>
      <c r="L276" s="4">
        <v>4</v>
      </c>
      <c r="M276" s="4">
        <v>2</v>
      </c>
      <c r="N276" s="4">
        <v>3</v>
      </c>
      <c r="O276" s="4">
        <v>3</v>
      </c>
      <c r="P276" s="4">
        <v>4</v>
      </c>
      <c r="Q276" s="4">
        <v>4</v>
      </c>
      <c r="R276" s="4">
        <v>4</v>
      </c>
      <c r="S276" s="4">
        <v>4</v>
      </c>
      <c r="T276" s="4">
        <v>4</v>
      </c>
      <c r="U276" s="4">
        <v>4</v>
      </c>
      <c r="V276" s="4">
        <v>4</v>
      </c>
      <c r="W276" s="4">
        <v>3</v>
      </c>
      <c r="X276" s="4">
        <v>3</v>
      </c>
      <c r="Y276" s="4">
        <v>4</v>
      </c>
      <c r="Z276" s="4">
        <v>3</v>
      </c>
      <c r="AA276" s="4">
        <v>3</v>
      </c>
      <c r="AB276" s="4">
        <v>4</v>
      </c>
      <c r="AC276" s="4">
        <v>2</v>
      </c>
      <c r="AD276" s="4">
        <v>1</v>
      </c>
      <c r="AE276" s="4">
        <v>3</v>
      </c>
      <c r="AF276" s="4">
        <v>1</v>
      </c>
      <c r="AG276" s="7">
        <f t="shared" si="184"/>
        <v>4</v>
      </c>
      <c r="AH276" s="7">
        <f t="shared" si="185"/>
        <v>5</v>
      </c>
      <c r="AI276" s="7">
        <f t="shared" si="186"/>
        <v>3</v>
      </c>
      <c r="AJ276" s="7">
        <f t="shared" si="187"/>
        <v>4</v>
      </c>
      <c r="AK276" s="7">
        <f t="shared" si="188"/>
        <v>4</v>
      </c>
      <c r="AL276" s="7">
        <f t="shared" si="189"/>
        <v>2</v>
      </c>
      <c r="AM276" s="7">
        <f t="shared" si="190"/>
        <v>3</v>
      </c>
      <c r="AN276" s="7">
        <f t="shared" si="191"/>
        <v>3</v>
      </c>
      <c r="AO276" s="7">
        <f t="shared" si="192"/>
        <v>2</v>
      </c>
      <c r="AP276" s="7">
        <f t="shared" si="193"/>
        <v>4</v>
      </c>
      <c r="AQ276" s="7">
        <f t="shared" si="194"/>
        <v>2</v>
      </c>
      <c r="AR276" s="7">
        <f t="shared" si="195"/>
        <v>4</v>
      </c>
      <c r="AS276" s="7">
        <f t="shared" si="196"/>
        <v>4</v>
      </c>
      <c r="AT276" s="7">
        <f t="shared" si="197"/>
        <v>4</v>
      </c>
      <c r="AU276" s="7">
        <f t="shared" si="198"/>
        <v>4</v>
      </c>
      <c r="AV276" s="7">
        <f t="shared" si="199"/>
        <v>3</v>
      </c>
      <c r="AW276" s="7">
        <f t="shared" si="200"/>
        <v>3</v>
      </c>
      <c r="AX276" s="7">
        <f t="shared" si="201"/>
        <v>4</v>
      </c>
      <c r="AY276" s="7">
        <f t="shared" si="202"/>
        <v>3</v>
      </c>
      <c r="AZ276" s="7">
        <f t="shared" si="203"/>
        <v>3</v>
      </c>
      <c r="BA276" s="7">
        <f t="shared" si="204"/>
        <v>2</v>
      </c>
      <c r="BB276" s="7">
        <f t="shared" si="205"/>
        <v>2</v>
      </c>
      <c r="BC276" s="7">
        <f t="shared" si="206"/>
        <v>1</v>
      </c>
      <c r="BD276" s="7">
        <f t="shared" si="207"/>
        <v>3</v>
      </c>
      <c r="BE276" s="7">
        <f t="shared" si="208"/>
        <v>1</v>
      </c>
      <c r="BF276" s="8">
        <f t="shared" si="171"/>
        <v>77</v>
      </c>
      <c r="BG276" s="8">
        <f t="shared" si="172"/>
        <v>3.08</v>
      </c>
      <c r="BH276" s="8">
        <f t="shared" si="173"/>
        <v>20</v>
      </c>
      <c r="BI276" s="8">
        <f t="shared" si="174"/>
        <v>4</v>
      </c>
      <c r="BJ276" s="8">
        <f t="shared" si="175"/>
        <v>14</v>
      </c>
      <c r="BK276" s="8">
        <f t="shared" si="176"/>
        <v>2.8</v>
      </c>
      <c r="BL276" s="8">
        <f t="shared" si="177"/>
        <v>18</v>
      </c>
      <c r="BM276" s="8">
        <f t="shared" si="178"/>
        <v>3.6</v>
      </c>
      <c r="BN276" s="8">
        <f t="shared" si="179"/>
        <v>16</v>
      </c>
      <c r="BO276" s="8">
        <f t="shared" si="180"/>
        <v>3.2</v>
      </c>
      <c r="BP276" s="8">
        <f t="shared" si="181"/>
        <v>9</v>
      </c>
      <c r="BQ276" s="8">
        <f t="shared" si="182"/>
        <v>1.8</v>
      </c>
    </row>
    <row r="277" spans="1:69" x14ac:dyDescent="0.25">
      <c r="A277">
        <v>39668</v>
      </c>
      <c r="B277">
        <v>0</v>
      </c>
      <c r="C277">
        <v>2001</v>
      </c>
      <c r="D277">
        <f t="shared" si="183"/>
        <v>23</v>
      </c>
      <c r="E277" s="1">
        <v>45599.889085648145</v>
      </c>
      <c r="F277" t="s">
        <v>99</v>
      </c>
      <c r="G277">
        <v>1</v>
      </c>
      <c r="H277" s="4">
        <v>5</v>
      </c>
      <c r="I277" s="4">
        <v>4</v>
      </c>
      <c r="J277" s="4">
        <v>2</v>
      </c>
      <c r="K277" s="4">
        <v>4</v>
      </c>
      <c r="L277" s="4">
        <v>5</v>
      </c>
      <c r="M277" s="4">
        <v>1</v>
      </c>
      <c r="N277" s="4">
        <v>2</v>
      </c>
      <c r="O277" s="4">
        <v>2</v>
      </c>
      <c r="P277" s="4">
        <v>4</v>
      </c>
      <c r="Q277" s="4">
        <v>2</v>
      </c>
      <c r="R277" s="4">
        <v>5</v>
      </c>
      <c r="S277" s="4">
        <v>4</v>
      </c>
      <c r="T277" s="4">
        <v>4</v>
      </c>
      <c r="U277" s="4">
        <v>5</v>
      </c>
      <c r="V277" s="4">
        <v>4</v>
      </c>
      <c r="W277" s="4">
        <v>3</v>
      </c>
      <c r="X277" s="4">
        <v>2</v>
      </c>
      <c r="Y277" s="4">
        <v>4</v>
      </c>
      <c r="Z277" s="4">
        <v>4</v>
      </c>
      <c r="AA277" s="4">
        <v>5</v>
      </c>
      <c r="AB277" s="4">
        <v>2</v>
      </c>
      <c r="AC277" s="4">
        <v>4</v>
      </c>
      <c r="AD277" s="4">
        <v>5</v>
      </c>
      <c r="AE277" s="4">
        <v>4</v>
      </c>
      <c r="AF277" s="4">
        <v>4</v>
      </c>
      <c r="AG277" s="7">
        <f t="shared" si="184"/>
        <v>5</v>
      </c>
      <c r="AH277" s="7">
        <f t="shared" si="185"/>
        <v>4</v>
      </c>
      <c r="AI277" s="7">
        <f t="shared" si="186"/>
        <v>4</v>
      </c>
      <c r="AJ277" s="7">
        <f t="shared" si="187"/>
        <v>4</v>
      </c>
      <c r="AK277" s="7">
        <f t="shared" si="188"/>
        <v>5</v>
      </c>
      <c r="AL277" s="7">
        <f t="shared" si="189"/>
        <v>1</v>
      </c>
      <c r="AM277" s="7">
        <f t="shared" si="190"/>
        <v>2</v>
      </c>
      <c r="AN277" s="7">
        <f t="shared" si="191"/>
        <v>2</v>
      </c>
      <c r="AO277" s="7">
        <f t="shared" si="192"/>
        <v>2</v>
      </c>
      <c r="AP277" s="7">
        <f t="shared" si="193"/>
        <v>2</v>
      </c>
      <c r="AQ277" s="7">
        <f t="shared" si="194"/>
        <v>1</v>
      </c>
      <c r="AR277" s="7">
        <f t="shared" si="195"/>
        <v>4</v>
      </c>
      <c r="AS277" s="7">
        <f t="shared" si="196"/>
        <v>4</v>
      </c>
      <c r="AT277" s="7">
        <f t="shared" si="197"/>
        <v>5</v>
      </c>
      <c r="AU277" s="7">
        <f t="shared" si="198"/>
        <v>4</v>
      </c>
      <c r="AV277" s="7">
        <f t="shared" si="199"/>
        <v>3</v>
      </c>
      <c r="AW277" s="7">
        <f t="shared" si="200"/>
        <v>4</v>
      </c>
      <c r="AX277" s="7">
        <f t="shared" si="201"/>
        <v>4</v>
      </c>
      <c r="AY277" s="7">
        <f t="shared" si="202"/>
        <v>4</v>
      </c>
      <c r="AZ277" s="7">
        <f t="shared" si="203"/>
        <v>5</v>
      </c>
      <c r="BA277" s="7">
        <f t="shared" si="204"/>
        <v>4</v>
      </c>
      <c r="BB277" s="7">
        <f t="shared" si="205"/>
        <v>4</v>
      </c>
      <c r="BC277" s="7">
        <f t="shared" si="206"/>
        <v>5</v>
      </c>
      <c r="BD277" s="7">
        <f t="shared" si="207"/>
        <v>4</v>
      </c>
      <c r="BE277" s="7">
        <f t="shared" si="208"/>
        <v>4</v>
      </c>
      <c r="BF277" s="8">
        <f t="shared" si="171"/>
        <v>90</v>
      </c>
      <c r="BG277" s="8">
        <f t="shared" si="172"/>
        <v>3.6</v>
      </c>
      <c r="BH277" s="8">
        <f t="shared" si="173"/>
        <v>22</v>
      </c>
      <c r="BI277" s="8">
        <f t="shared" si="174"/>
        <v>4.4000000000000004</v>
      </c>
      <c r="BJ277" s="8">
        <f t="shared" si="175"/>
        <v>9</v>
      </c>
      <c r="BK277" s="8">
        <f t="shared" si="176"/>
        <v>1.8</v>
      </c>
      <c r="BL277" s="8">
        <f t="shared" si="177"/>
        <v>18</v>
      </c>
      <c r="BM277" s="8">
        <f t="shared" si="178"/>
        <v>3.6</v>
      </c>
      <c r="BN277" s="8">
        <f t="shared" si="179"/>
        <v>20</v>
      </c>
      <c r="BO277" s="8">
        <f t="shared" si="180"/>
        <v>4</v>
      </c>
      <c r="BP277" s="8">
        <f t="shared" si="181"/>
        <v>21</v>
      </c>
      <c r="BQ277" s="8">
        <f t="shared" si="182"/>
        <v>4.2</v>
      </c>
    </row>
    <row r="278" spans="1:69" x14ac:dyDescent="0.25">
      <c r="A278">
        <v>39672</v>
      </c>
      <c r="B278">
        <v>1</v>
      </c>
      <c r="C278">
        <v>1979</v>
      </c>
      <c r="D278">
        <f t="shared" si="183"/>
        <v>45</v>
      </c>
      <c r="E278" s="1">
        <v>45599.889537037037</v>
      </c>
      <c r="F278" t="s">
        <v>101</v>
      </c>
      <c r="H278" s="4">
        <v>2</v>
      </c>
      <c r="I278" s="4">
        <v>2</v>
      </c>
      <c r="J278" s="4">
        <v>4</v>
      </c>
      <c r="K278" s="4">
        <v>2</v>
      </c>
      <c r="L278" s="4">
        <v>2</v>
      </c>
      <c r="M278" s="4">
        <v>4</v>
      </c>
      <c r="N278" s="4">
        <v>2</v>
      </c>
      <c r="O278" s="4">
        <v>3</v>
      </c>
      <c r="P278" s="4">
        <v>4</v>
      </c>
      <c r="Q278" s="4">
        <v>2</v>
      </c>
      <c r="R278" s="4">
        <v>4</v>
      </c>
      <c r="S278" s="4">
        <v>4</v>
      </c>
      <c r="T278" s="4">
        <v>3</v>
      </c>
      <c r="U278" s="4">
        <v>4</v>
      </c>
      <c r="V278" s="4">
        <v>4</v>
      </c>
      <c r="W278" s="4">
        <v>3</v>
      </c>
      <c r="X278" s="4">
        <v>2</v>
      </c>
      <c r="Y278" s="4">
        <v>4</v>
      </c>
      <c r="Z278" s="4">
        <v>2</v>
      </c>
      <c r="AA278" s="4">
        <v>4</v>
      </c>
      <c r="AB278" s="4">
        <v>4</v>
      </c>
      <c r="AC278" s="4">
        <v>3</v>
      </c>
      <c r="AD278" s="4">
        <v>2</v>
      </c>
      <c r="AE278" s="4">
        <v>3</v>
      </c>
      <c r="AF278" s="4">
        <v>2</v>
      </c>
      <c r="AG278" s="7">
        <f t="shared" si="184"/>
        <v>2</v>
      </c>
      <c r="AH278" s="7">
        <f t="shared" si="185"/>
        <v>2</v>
      </c>
      <c r="AI278" s="7">
        <f t="shared" si="186"/>
        <v>2</v>
      </c>
      <c r="AJ278" s="7">
        <f t="shared" si="187"/>
        <v>2</v>
      </c>
      <c r="AK278" s="7">
        <f t="shared" si="188"/>
        <v>2</v>
      </c>
      <c r="AL278" s="7">
        <f t="shared" si="189"/>
        <v>4</v>
      </c>
      <c r="AM278" s="7">
        <f t="shared" si="190"/>
        <v>2</v>
      </c>
      <c r="AN278" s="7">
        <f t="shared" si="191"/>
        <v>3</v>
      </c>
      <c r="AO278" s="7">
        <f t="shared" si="192"/>
        <v>2</v>
      </c>
      <c r="AP278" s="7">
        <f t="shared" si="193"/>
        <v>2</v>
      </c>
      <c r="AQ278" s="7">
        <f t="shared" si="194"/>
        <v>2</v>
      </c>
      <c r="AR278" s="7">
        <f t="shared" si="195"/>
        <v>4</v>
      </c>
      <c r="AS278" s="7">
        <f t="shared" si="196"/>
        <v>3</v>
      </c>
      <c r="AT278" s="7">
        <f t="shared" si="197"/>
        <v>4</v>
      </c>
      <c r="AU278" s="7">
        <f t="shared" si="198"/>
        <v>4</v>
      </c>
      <c r="AV278" s="7">
        <f t="shared" si="199"/>
        <v>3</v>
      </c>
      <c r="AW278" s="7">
        <f t="shared" si="200"/>
        <v>4</v>
      </c>
      <c r="AX278" s="7">
        <f t="shared" si="201"/>
        <v>4</v>
      </c>
      <c r="AY278" s="7">
        <f t="shared" si="202"/>
        <v>2</v>
      </c>
      <c r="AZ278" s="7">
        <f t="shared" si="203"/>
        <v>4</v>
      </c>
      <c r="BA278" s="7">
        <f t="shared" si="204"/>
        <v>2</v>
      </c>
      <c r="BB278" s="7">
        <f t="shared" si="205"/>
        <v>3</v>
      </c>
      <c r="BC278" s="7">
        <f t="shared" si="206"/>
        <v>2</v>
      </c>
      <c r="BD278" s="7">
        <f t="shared" si="207"/>
        <v>3</v>
      </c>
      <c r="BE278" s="7">
        <f t="shared" si="208"/>
        <v>2</v>
      </c>
      <c r="BF278" s="8">
        <f t="shared" si="171"/>
        <v>69</v>
      </c>
      <c r="BG278" s="8">
        <f t="shared" si="172"/>
        <v>2.76</v>
      </c>
      <c r="BH278" s="8">
        <f t="shared" si="173"/>
        <v>10</v>
      </c>
      <c r="BI278" s="8">
        <f t="shared" si="174"/>
        <v>2</v>
      </c>
      <c r="BJ278" s="8">
        <f t="shared" si="175"/>
        <v>13</v>
      </c>
      <c r="BK278" s="8">
        <f t="shared" si="176"/>
        <v>2.6</v>
      </c>
      <c r="BL278" s="8">
        <f t="shared" si="177"/>
        <v>17</v>
      </c>
      <c r="BM278" s="8">
        <f t="shared" si="178"/>
        <v>3.4</v>
      </c>
      <c r="BN278" s="8">
        <f t="shared" si="179"/>
        <v>17</v>
      </c>
      <c r="BO278" s="8">
        <f t="shared" si="180"/>
        <v>3.4</v>
      </c>
      <c r="BP278" s="8">
        <f t="shared" si="181"/>
        <v>12</v>
      </c>
      <c r="BQ278" s="8">
        <f t="shared" si="182"/>
        <v>2.4</v>
      </c>
    </row>
    <row r="279" spans="1:69" x14ac:dyDescent="0.25">
      <c r="A279">
        <v>39685</v>
      </c>
      <c r="B279">
        <v>1</v>
      </c>
      <c r="C279">
        <v>2002</v>
      </c>
      <c r="D279">
        <f t="shared" si="183"/>
        <v>22</v>
      </c>
      <c r="E279" s="1">
        <v>45599.948553240742</v>
      </c>
      <c r="F279" t="s">
        <v>99</v>
      </c>
      <c r="G279">
        <v>1</v>
      </c>
      <c r="H279" s="4">
        <v>4</v>
      </c>
      <c r="I279" s="4">
        <v>4</v>
      </c>
      <c r="J279" s="4">
        <v>3</v>
      </c>
      <c r="K279" s="4">
        <v>3</v>
      </c>
      <c r="L279" s="4">
        <v>2</v>
      </c>
      <c r="M279" s="4">
        <v>1</v>
      </c>
      <c r="N279" s="4">
        <v>1</v>
      </c>
      <c r="O279" s="4">
        <v>2</v>
      </c>
      <c r="P279" s="4">
        <v>5</v>
      </c>
      <c r="Q279" s="4">
        <v>1</v>
      </c>
      <c r="R279" s="4">
        <v>5</v>
      </c>
      <c r="S279" s="4">
        <v>5</v>
      </c>
      <c r="T279" s="4">
        <v>2</v>
      </c>
      <c r="U279" s="4">
        <v>5</v>
      </c>
      <c r="V279" s="4">
        <v>5</v>
      </c>
      <c r="W279" s="4">
        <v>4</v>
      </c>
      <c r="X279" s="4">
        <v>1</v>
      </c>
      <c r="Y279" s="4">
        <v>5</v>
      </c>
      <c r="Z279" s="4">
        <v>4</v>
      </c>
      <c r="AA279" s="4">
        <v>4</v>
      </c>
      <c r="AB279" s="4">
        <v>2</v>
      </c>
      <c r="AC279" s="4">
        <v>5</v>
      </c>
      <c r="AD279" s="4">
        <v>3</v>
      </c>
      <c r="AE279" s="4">
        <v>4</v>
      </c>
      <c r="AF279" s="4">
        <v>2</v>
      </c>
      <c r="AG279" s="7">
        <f t="shared" si="184"/>
        <v>4</v>
      </c>
      <c r="AH279" s="7">
        <f t="shared" si="185"/>
        <v>4</v>
      </c>
      <c r="AI279" s="7">
        <f t="shared" si="186"/>
        <v>3</v>
      </c>
      <c r="AJ279" s="7">
        <f t="shared" si="187"/>
        <v>3</v>
      </c>
      <c r="AK279" s="7">
        <f t="shared" si="188"/>
        <v>2</v>
      </c>
      <c r="AL279" s="7">
        <f t="shared" si="189"/>
        <v>1</v>
      </c>
      <c r="AM279" s="7">
        <f t="shared" si="190"/>
        <v>1</v>
      </c>
      <c r="AN279" s="7">
        <f t="shared" si="191"/>
        <v>2</v>
      </c>
      <c r="AO279" s="7">
        <f t="shared" si="192"/>
        <v>1</v>
      </c>
      <c r="AP279" s="7">
        <f t="shared" si="193"/>
        <v>1</v>
      </c>
      <c r="AQ279" s="7">
        <f t="shared" si="194"/>
        <v>1</v>
      </c>
      <c r="AR279" s="7">
        <f t="shared" si="195"/>
        <v>5</v>
      </c>
      <c r="AS279" s="7">
        <f t="shared" si="196"/>
        <v>2</v>
      </c>
      <c r="AT279" s="7">
        <f t="shared" si="197"/>
        <v>5</v>
      </c>
      <c r="AU279" s="7">
        <f t="shared" si="198"/>
        <v>5</v>
      </c>
      <c r="AV279" s="7">
        <f t="shared" si="199"/>
        <v>4</v>
      </c>
      <c r="AW279" s="7">
        <f t="shared" si="200"/>
        <v>5</v>
      </c>
      <c r="AX279" s="7">
        <f t="shared" si="201"/>
        <v>5</v>
      </c>
      <c r="AY279" s="7">
        <f t="shared" si="202"/>
        <v>4</v>
      </c>
      <c r="AZ279" s="7">
        <f t="shared" si="203"/>
        <v>4</v>
      </c>
      <c r="BA279" s="7">
        <f t="shared" si="204"/>
        <v>4</v>
      </c>
      <c r="BB279" s="7">
        <f t="shared" si="205"/>
        <v>5</v>
      </c>
      <c r="BC279" s="7">
        <f t="shared" si="206"/>
        <v>3</v>
      </c>
      <c r="BD279" s="7">
        <f t="shared" si="207"/>
        <v>4</v>
      </c>
      <c r="BE279" s="7">
        <f t="shared" si="208"/>
        <v>2</v>
      </c>
      <c r="BF279" s="8">
        <f t="shared" si="171"/>
        <v>80</v>
      </c>
      <c r="BG279" s="8">
        <f t="shared" si="172"/>
        <v>3.2</v>
      </c>
      <c r="BH279" s="8">
        <f t="shared" si="173"/>
        <v>16</v>
      </c>
      <c r="BI279" s="8">
        <f t="shared" si="174"/>
        <v>3.2</v>
      </c>
      <c r="BJ279" s="8">
        <f t="shared" si="175"/>
        <v>6</v>
      </c>
      <c r="BK279" s="8">
        <f t="shared" si="176"/>
        <v>1.2</v>
      </c>
      <c r="BL279" s="8">
        <f t="shared" si="177"/>
        <v>18</v>
      </c>
      <c r="BM279" s="8">
        <f t="shared" si="178"/>
        <v>3.6</v>
      </c>
      <c r="BN279" s="8">
        <f t="shared" si="179"/>
        <v>22</v>
      </c>
      <c r="BO279" s="8">
        <f t="shared" si="180"/>
        <v>4.4000000000000004</v>
      </c>
      <c r="BP279" s="8">
        <f t="shared" si="181"/>
        <v>18</v>
      </c>
      <c r="BQ279" s="8">
        <f t="shared" si="182"/>
        <v>3.6</v>
      </c>
    </row>
    <row r="280" spans="1:69" x14ac:dyDescent="0.25">
      <c r="A280">
        <v>39695</v>
      </c>
      <c r="B280">
        <v>0</v>
      </c>
      <c r="C280">
        <v>1979</v>
      </c>
      <c r="D280">
        <f t="shared" si="183"/>
        <v>45</v>
      </c>
      <c r="E280" s="1">
        <v>45599.965254629627</v>
      </c>
      <c r="F280" t="s">
        <v>196</v>
      </c>
      <c r="G280">
        <v>1</v>
      </c>
      <c r="H280" s="4">
        <v>5</v>
      </c>
      <c r="I280" s="4">
        <v>5</v>
      </c>
      <c r="J280" s="4">
        <v>1</v>
      </c>
      <c r="K280" s="4">
        <v>5</v>
      </c>
      <c r="L280" s="4">
        <v>5</v>
      </c>
      <c r="M280" s="4">
        <v>5</v>
      </c>
      <c r="N280" s="4">
        <v>4</v>
      </c>
      <c r="O280" s="4">
        <v>4</v>
      </c>
      <c r="P280" s="4">
        <v>2</v>
      </c>
      <c r="Q280" s="4">
        <v>4</v>
      </c>
      <c r="R280" s="4">
        <v>3</v>
      </c>
      <c r="S280" s="4">
        <v>4</v>
      </c>
      <c r="T280" s="4">
        <v>4</v>
      </c>
      <c r="U280" s="4">
        <v>4</v>
      </c>
      <c r="V280" s="4">
        <v>5</v>
      </c>
      <c r="W280" s="4">
        <v>4</v>
      </c>
      <c r="X280" s="4">
        <v>2</v>
      </c>
      <c r="Y280" s="4">
        <v>2</v>
      </c>
      <c r="Z280" s="4">
        <v>4</v>
      </c>
      <c r="AA280" s="4">
        <v>5</v>
      </c>
      <c r="AB280" s="4">
        <v>2</v>
      </c>
      <c r="AC280" s="4">
        <v>4</v>
      </c>
      <c r="AD280" s="4">
        <v>5</v>
      </c>
      <c r="AE280" s="4">
        <v>5</v>
      </c>
      <c r="AF280" s="4">
        <v>5</v>
      </c>
      <c r="AG280" s="7">
        <f t="shared" si="184"/>
        <v>5</v>
      </c>
      <c r="AH280" s="7">
        <f t="shared" si="185"/>
        <v>5</v>
      </c>
      <c r="AI280" s="7">
        <f t="shared" si="186"/>
        <v>5</v>
      </c>
      <c r="AJ280" s="7">
        <f t="shared" si="187"/>
        <v>5</v>
      </c>
      <c r="AK280" s="7">
        <f t="shared" si="188"/>
        <v>5</v>
      </c>
      <c r="AL280" s="7">
        <f t="shared" si="189"/>
        <v>5</v>
      </c>
      <c r="AM280" s="7">
        <f t="shared" si="190"/>
        <v>4</v>
      </c>
      <c r="AN280" s="7">
        <f t="shared" si="191"/>
        <v>4</v>
      </c>
      <c r="AO280" s="7">
        <f t="shared" si="192"/>
        <v>4</v>
      </c>
      <c r="AP280" s="7">
        <f t="shared" si="193"/>
        <v>4</v>
      </c>
      <c r="AQ280" s="7">
        <f t="shared" si="194"/>
        <v>3</v>
      </c>
      <c r="AR280" s="7">
        <f t="shared" si="195"/>
        <v>4</v>
      </c>
      <c r="AS280" s="7">
        <f t="shared" si="196"/>
        <v>4</v>
      </c>
      <c r="AT280" s="7">
        <f t="shared" si="197"/>
        <v>4</v>
      </c>
      <c r="AU280" s="7">
        <f t="shared" si="198"/>
        <v>5</v>
      </c>
      <c r="AV280" s="7">
        <f t="shared" si="199"/>
        <v>4</v>
      </c>
      <c r="AW280" s="7">
        <f t="shared" si="200"/>
        <v>4</v>
      </c>
      <c r="AX280" s="7">
        <f t="shared" si="201"/>
        <v>2</v>
      </c>
      <c r="AY280" s="7">
        <f t="shared" si="202"/>
        <v>4</v>
      </c>
      <c r="AZ280" s="7">
        <f t="shared" si="203"/>
        <v>5</v>
      </c>
      <c r="BA280" s="7">
        <f t="shared" si="204"/>
        <v>4</v>
      </c>
      <c r="BB280" s="7">
        <f t="shared" si="205"/>
        <v>4</v>
      </c>
      <c r="BC280" s="7">
        <f t="shared" si="206"/>
        <v>5</v>
      </c>
      <c r="BD280" s="7">
        <f t="shared" si="207"/>
        <v>5</v>
      </c>
      <c r="BE280" s="7">
        <f t="shared" si="208"/>
        <v>5</v>
      </c>
      <c r="BF280" s="8">
        <f t="shared" si="171"/>
        <v>108</v>
      </c>
      <c r="BG280" s="8">
        <f t="shared" si="172"/>
        <v>4.32</v>
      </c>
      <c r="BH280" s="8">
        <f t="shared" si="173"/>
        <v>25</v>
      </c>
      <c r="BI280" s="8">
        <f t="shared" si="174"/>
        <v>5</v>
      </c>
      <c r="BJ280" s="8">
        <f t="shared" si="175"/>
        <v>21</v>
      </c>
      <c r="BK280" s="8">
        <f t="shared" si="176"/>
        <v>4.2</v>
      </c>
      <c r="BL280" s="8">
        <f t="shared" si="177"/>
        <v>20</v>
      </c>
      <c r="BM280" s="8">
        <f t="shared" si="178"/>
        <v>4</v>
      </c>
      <c r="BN280" s="8">
        <f t="shared" si="179"/>
        <v>19</v>
      </c>
      <c r="BO280" s="8">
        <f t="shared" si="180"/>
        <v>3.8</v>
      </c>
      <c r="BP280" s="8">
        <f t="shared" si="181"/>
        <v>23</v>
      </c>
      <c r="BQ280" s="8">
        <f t="shared" si="182"/>
        <v>4.5999999999999996</v>
      </c>
    </row>
    <row r="281" spans="1:69" x14ac:dyDescent="0.25">
      <c r="A281">
        <v>39713</v>
      </c>
      <c r="B281">
        <v>0</v>
      </c>
      <c r="C281">
        <v>1987</v>
      </c>
      <c r="D281">
        <f t="shared" si="183"/>
        <v>37</v>
      </c>
      <c r="E281" s="1">
        <v>45600.33489583333</v>
      </c>
      <c r="F281" t="s">
        <v>197</v>
      </c>
      <c r="G281">
        <v>1</v>
      </c>
      <c r="H281" s="4">
        <v>4</v>
      </c>
      <c r="I281" s="4">
        <v>5</v>
      </c>
      <c r="J281" s="4">
        <v>2</v>
      </c>
      <c r="K281" s="4">
        <v>3</v>
      </c>
      <c r="L281" s="4">
        <v>4</v>
      </c>
      <c r="M281" s="4">
        <v>5</v>
      </c>
      <c r="N281" s="4">
        <v>5</v>
      </c>
      <c r="O281" s="4">
        <v>5</v>
      </c>
      <c r="P281" s="4">
        <v>2</v>
      </c>
      <c r="Q281" s="4">
        <v>5</v>
      </c>
      <c r="R281" s="4">
        <v>5</v>
      </c>
      <c r="S281" s="4">
        <v>4</v>
      </c>
      <c r="T281" s="4">
        <v>3</v>
      </c>
      <c r="U281" s="4">
        <v>4</v>
      </c>
      <c r="V281" s="4">
        <v>4</v>
      </c>
      <c r="W281" s="4">
        <v>5</v>
      </c>
      <c r="X281" s="4">
        <v>2</v>
      </c>
      <c r="Y281" s="4">
        <v>4</v>
      </c>
      <c r="Z281" s="4">
        <v>4</v>
      </c>
      <c r="AA281" s="4">
        <v>4</v>
      </c>
      <c r="AB281" s="4">
        <v>2</v>
      </c>
      <c r="AC281" s="4">
        <v>5</v>
      </c>
      <c r="AD281" s="4">
        <v>5</v>
      </c>
      <c r="AE281" s="4">
        <v>5</v>
      </c>
      <c r="AF281" s="4">
        <v>5</v>
      </c>
      <c r="AG281" s="7">
        <f t="shared" si="184"/>
        <v>4</v>
      </c>
      <c r="AH281" s="7">
        <f t="shared" si="185"/>
        <v>5</v>
      </c>
      <c r="AI281" s="7">
        <f t="shared" si="186"/>
        <v>4</v>
      </c>
      <c r="AJ281" s="7">
        <f t="shared" si="187"/>
        <v>3</v>
      </c>
      <c r="AK281" s="7">
        <f t="shared" si="188"/>
        <v>4</v>
      </c>
      <c r="AL281" s="7">
        <f t="shared" si="189"/>
        <v>5</v>
      </c>
      <c r="AM281" s="7">
        <f t="shared" si="190"/>
        <v>5</v>
      </c>
      <c r="AN281" s="7">
        <f t="shared" si="191"/>
        <v>5</v>
      </c>
      <c r="AO281" s="7">
        <f t="shared" si="192"/>
        <v>4</v>
      </c>
      <c r="AP281" s="7">
        <f t="shared" si="193"/>
        <v>5</v>
      </c>
      <c r="AQ281" s="7">
        <f t="shared" si="194"/>
        <v>1</v>
      </c>
      <c r="AR281" s="7">
        <f t="shared" si="195"/>
        <v>4</v>
      </c>
      <c r="AS281" s="7">
        <f t="shared" si="196"/>
        <v>3</v>
      </c>
      <c r="AT281" s="7">
        <f t="shared" si="197"/>
        <v>4</v>
      </c>
      <c r="AU281" s="7">
        <f t="shared" si="198"/>
        <v>4</v>
      </c>
      <c r="AV281" s="7">
        <f t="shared" si="199"/>
        <v>5</v>
      </c>
      <c r="AW281" s="7">
        <f t="shared" si="200"/>
        <v>4</v>
      </c>
      <c r="AX281" s="7">
        <f t="shared" si="201"/>
        <v>4</v>
      </c>
      <c r="AY281" s="7">
        <f t="shared" si="202"/>
        <v>4</v>
      </c>
      <c r="AZ281" s="7">
        <f t="shared" si="203"/>
        <v>4</v>
      </c>
      <c r="BA281" s="7">
        <f t="shared" si="204"/>
        <v>4</v>
      </c>
      <c r="BB281" s="7">
        <f t="shared" si="205"/>
        <v>5</v>
      </c>
      <c r="BC281" s="7">
        <f t="shared" si="206"/>
        <v>5</v>
      </c>
      <c r="BD281" s="7">
        <f t="shared" si="207"/>
        <v>5</v>
      </c>
      <c r="BE281" s="7">
        <f t="shared" si="208"/>
        <v>5</v>
      </c>
      <c r="BF281" s="8">
        <f t="shared" si="171"/>
        <v>105</v>
      </c>
      <c r="BG281" s="8">
        <f t="shared" si="172"/>
        <v>4.2</v>
      </c>
      <c r="BH281" s="8">
        <f t="shared" si="173"/>
        <v>20</v>
      </c>
      <c r="BI281" s="8">
        <f t="shared" si="174"/>
        <v>4</v>
      </c>
      <c r="BJ281" s="8">
        <f t="shared" si="175"/>
        <v>24</v>
      </c>
      <c r="BK281" s="8">
        <f t="shared" si="176"/>
        <v>4.8</v>
      </c>
      <c r="BL281" s="8">
        <f t="shared" si="177"/>
        <v>16</v>
      </c>
      <c r="BM281" s="8">
        <f t="shared" si="178"/>
        <v>3.2</v>
      </c>
      <c r="BN281" s="8">
        <f t="shared" si="179"/>
        <v>21</v>
      </c>
      <c r="BO281" s="8">
        <f t="shared" si="180"/>
        <v>4.2</v>
      </c>
      <c r="BP281" s="8">
        <f t="shared" si="181"/>
        <v>24</v>
      </c>
      <c r="BQ281" s="8">
        <f t="shared" si="182"/>
        <v>4.8</v>
      </c>
    </row>
    <row r="282" spans="1:69" x14ac:dyDescent="0.25">
      <c r="A282">
        <v>39722</v>
      </c>
      <c r="B282">
        <v>1</v>
      </c>
      <c r="C282">
        <v>1989</v>
      </c>
      <c r="D282">
        <f t="shared" si="183"/>
        <v>35</v>
      </c>
      <c r="E282" s="1">
        <v>45600.374062499999</v>
      </c>
      <c r="F282" t="s">
        <v>116</v>
      </c>
      <c r="G282">
        <v>1</v>
      </c>
      <c r="H282" s="4">
        <v>4</v>
      </c>
      <c r="I282" s="4">
        <v>3</v>
      </c>
      <c r="J282" s="4">
        <v>5</v>
      </c>
      <c r="K282" s="4">
        <v>2</v>
      </c>
      <c r="L282" s="4">
        <v>4</v>
      </c>
      <c r="M282" s="4">
        <v>4</v>
      </c>
      <c r="N282" s="4">
        <v>4</v>
      </c>
      <c r="O282" s="4">
        <v>4</v>
      </c>
      <c r="P282" s="4">
        <v>3</v>
      </c>
      <c r="Q282" s="4">
        <v>3</v>
      </c>
      <c r="R282" s="4">
        <v>2</v>
      </c>
      <c r="S282" s="4">
        <v>4</v>
      </c>
      <c r="T282" s="4">
        <v>4</v>
      </c>
      <c r="U282" s="4">
        <v>4</v>
      </c>
      <c r="V282" s="4">
        <v>4</v>
      </c>
      <c r="W282" s="4">
        <v>4</v>
      </c>
      <c r="X282" s="4">
        <v>1</v>
      </c>
      <c r="Y282" s="4">
        <v>4</v>
      </c>
      <c r="Z282" s="4">
        <v>4</v>
      </c>
      <c r="AA282" s="4">
        <v>4</v>
      </c>
      <c r="AB282" s="4">
        <v>2</v>
      </c>
      <c r="AC282" s="4">
        <v>4</v>
      </c>
      <c r="AD282" s="4">
        <v>4</v>
      </c>
      <c r="AE282" s="4">
        <v>4</v>
      </c>
      <c r="AF282" s="4">
        <v>4</v>
      </c>
      <c r="AG282" s="7">
        <f t="shared" si="184"/>
        <v>4</v>
      </c>
      <c r="AH282" s="7">
        <f t="shared" si="185"/>
        <v>3</v>
      </c>
      <c r="AI282" s="7">
        <f t="shared" si="186"/>
        <v>1</v>
      </c>
      <c r="AJ282" s="7">
        <f t="shared" si="187"/>
        <v>2</v>
      </c>
      <c r="AK282" s="7">
        <f t="shared" si="188"/>
        <v>4</v>
      </c>
      <c r="AL282" s="7">
        <f t="shared" si="189"/>
        <v>4</v>
      </c>
      <c r="AM282" s="7">
        <f t="shared" si="190"/>
        <v>4</v>
      </c>
      <c r="AN282" s="7">
        <f t="shared" si="191"/>
        <v>4</v>
      </c>
      <c r="AO282" s="7">
        <f t="shared" si="192"/>
        <v>3</v>
      </c>
      <c r="AP282" s="7">
        <f t="shared" si="193"/>
        <v>3</v>
      </c>
      <c r="AQ282" s="7">
        <f t="shared" si="194"/>
        <v>4</v>
      </c>
      <c r="AR282" s="7">
        <f t="shared" si="195"/>
        <v>4</v>
      </c>
      <c r="AS282" s="7">
        <f t="shared" si="196"/>
        <v>4</v>
      </c>
      <c r="AT282" s="7">
        <f t="shared" si="197"/>
        <v>4</v>
      </c>
      <c r="AU282" s="7">
        <f t="shared" si="198"/>
        <v>4</v>
      </c>
      <c r="AV282" s="7">
        <f t="shared" si="199"/>
        <v>4</v>
      </c>
      <c r="AW282" s="7">
        <f t="shared" si="200"/>
        <v>5</v>
      </c>
      <c r="AX282" s="7">
        <f t="shared" si="201"/>
        <v>4</v>
      </c>
      <c r="AY282" s="7">
        <f t="shared" si="202"/>
        <v>4</v>
      </c>
      <c r="AZ282" s="7">
        <f t="shared" si="203"/>
        <v>4</v>
      </c>
      <c r="BA282" s="7">
        <f t="shared" si="204"/>
        <v>4</v>
      </c>
      <c r="BB282" s="7">
        <f t="shared" si="205"/>
        <v>4</v>
      </c>
      <c r="BC282" s="7">
        <f t="shared" si="206"/>
        <v>4</v>
      </c>
      <c r="BD282" s="7">
        <f t="shared" si="207"/>
        <v>4</v>
      </c>
      <c r="BE282" s="7">
        <f t="shared" si="208"/>
        <v>4</v>
      </c>
      <c r="BF282" s="8">
        <f t="shared" si="171"/>
        <v>93</v>
      </c>
      <c r="BG282" s="8">
        <f t="shared" si="172"/>
        <v>3.72</v>
      </c>
      <c r="BH282" s="8">
        <f t="shared" si="173"/>
        <v>14</v>
      </c>
      <c r="BI282" s="8">
        <f t="shared" si="174"/>
        <v>2.8</v>
      </c>
      <c r="BJ282" s="8">
        <f t="shared" si="175"/>
        <v>18</v>
      </c>
      <c r="BK282" s="8">
        <f t="shared" si="176"/>
        <v>3.6</v>
      </c>
      <c r="BL282" s="8">
        <f t="shared" si="177"/>
        <v>20</v>
      </c>
      <c r="BM282" s="8">
        <f t="shared" si="178"/>
        <v>4</v>
      </c>
      <c r="BN282" s="8">
        <f t="shared" si="179"/>
        <v>21</v>
      </c>
      <c r="BO282" s="8">
        <f t="shared" si="180"/>
        <v>4.2</v>
      </c>
      <c r="BP282" s="8">
        <f t="shared" si="181"/>
        <v>20</v>
      </c>
      <c r="BQ282" s="8">
        <f t="shared" si="182"/>
        <v>4</v>
      </c>
    </row>
    <row r="283" spans="1:69" x14ac:dyDescent="0.25">
      <c r="A283">
        <v>39725</v>
      </c>
      <c r="B283">
        <v>1</v>
      </c>
      <c r="C283">
        <v>1963</v>
      </c>
      <c r="D283">
        <f t="shared" si="183"/>
        <v>61</v>
      </c>
      <c r="E283" s="1">
        <v>45600.403564814813</v>
      </c>
      <c r="F283" t="s">
        <v>198</v>
      </c>
      <c r="G283">
        <v>1</v>
      </c>
      <c r="H283" s="4">
        <v>5</v>
      </c>
      <c r="I283" s="4">
        <v>5</v>
      </c>
      <c r="J283" s="4">
        <v>1</v>
      </c>
      <c r="K283" s="4">
        <v>5</v>
      </c>
      <c r="L283" s="4">
        <v>5</v>
      </c>
      <c r="M283" s="4">
        <v>4</v>
      </c>
      <c r="N283" s="4">
        <v>3</v>
      </c>
      <c r="O283" s="4">
        <v>5</v>
      </c>
      <c r="P283" s="4">
        <v>1</v>
      </c>
      <c r="Q283" s="4">
        <v>4</v>
      </c>
      <c r="R283" s="4">
        <v>2</v>
      </c>
      <c r="S283" s="4">
        <v>5</v>
      </c>
      <c r="T283" s="4">
        <v>3</v>
      </c>
      <c r="U283" s="4">
        <v>3</v>
      </c>
      <c r="V283" s="4">
        <v>2</v>
      </c>
      <c r="W283" s="4">
        <v>5</v>
      </c>
      <c r="X283" s="4">
        <v>2</v>
      </c>
      <c r="Y283" s="4">
        <v>4</v>
      </c>
      <c r="Z283" s="4">
        <v>3</v>
      </c>
      <c r="AA283" s="4">
        <v>5</v>
      </c>
      <c r="AB283" s="4">
        <v>2</v>
      </c>
      <c r="AC283" s="4">
        <v>4</v>
      </c>
      <c r="AD283" s="4">
        <v>5</v>
      </c>
      <c r="AE283" s="4">
        <v>5</v>
      </c>
      <c r="AF283" s="4">
        <v>5</v>
      </c>
      <c r="AG283" s="7">
        <f t="shared" si="184"/>
        <v>5</v>
      </c>
      <c r="AH283" s="7">
        <f t="shared" si="185"/>
        <v>5</v>
      </c>
      <c r="AI283" s="7">
        <f t="shared" si="186"/>
        <v>5</v>
      </c>
      <c r="AJ283" s="7">
        <f t="shared" si="187"/>
        <v>5</v>
      </c>
      <c r="AK283" s="7">
        <f t="shared" si="188"/>
        <v>5</v>
      </c>
      <c r="AL283" s="7">
        <f t="shared" si="189"/>
        <v>4</v>
      </c>
      <c r="AM283" s="7">
        <f t="shared" si="190"/>
        <v>3</v>
      </c>
      <c r="AN283" s="7">
        <f t="shared" si="191"/>
        <v>5</v>
      </c>
      <c r="AO283" s="7">
        <f t="shared" si="192"/>
        <v>5</v>
      </c>
      <c r="AP283" s="7">
        <f t="shared" si="193"/>
        <v>4</v>
      </c>
      <c r="AQ283" s="7">
        <f t="shared" si="194"/>
        <v>4</v>
      </c>
      <c r="AR283" s="7">
        <f t="shared" si="195"/>
        <v>5</v>
      </c>
      <c r="AS283" s="7">
        <f t="shared" si="196"/>
        <v>3</v>
      </c>
      <c r="AT283" s="7">
        <f t="shared" si="197"/>
        <v>3</v>
      </c>
      <c r="AU283" s="7">
        <f t="shared" si="198"/>
        <v>2</v>
      </c>
      <c r="AV283" s="7">
        <f t="shared" si="199"/>
        <v>5</v>
      </c>
      <c r="AW283" s="7">
        <f t="shared" si="200"/>
        <v>4</v>
      </c>
      <c r="AX283" s="7">
        <f t="shared" si="201"/>
        <v>4</v>
      </c>
      <c r="AY283" s="7">
        <f t="shared" si="202"/>
        <v>3</v>
      </c>
      <c r="AZ283" s="7">
        <f t="shared" si="203"/>
        <v>5</v>
      </c>
      <c r="BA283" s="7">
        <f t="shared" si="204"/>
        <v>4</v>
      </c>
      <c r="BB283" s="7">
        <f t="shared" si="205"/>
        <v>4</v>
      </c>
      <c r="BC283" s="7">
        <f t="shared" si="206"/>
        <v>5</v>
      </c>
      <c r="BD283" s="7">
        <f t="shared" si="207"/>
        <v>5</v>
      </c>
      <c r="BE283" s="7">
        <f t="shared" si="208"/>
        <v>5</v>
      </c>
      <c r="BF283" s="8">
        <f t="shared" si="171"/>
        <v>107</v>
      </c>
      <c r="BG283" s="8">
        <f t="shared" si="172"/>
        <v>4.28</v>
      </c>
      <c r="BH283" s="8">
        <f t="shared" si="173"/>
        <v>25</v>
      </c>
      <c r="BI283" s="8">
        <f t="shared" si="174"/>
        <v>5</v>
      </c>
      <c r="BJ283" s="8">
        <f t="shared" si="175"/>
        <v>21</v>
      </c>
      <c r="BK283" s="8">
        <f t="shared" si="176"/>
        <v>4.2</v>
      </c>
      <c r="BL283" s="8">
        <f t="shared" si="177"/>
        <v>17</v>
      </c>
      <c r="BM283" s="8">
        <f t="shared" si="178"/>
        <v>3.4</v>
      </c>
      <c r="BN283" s="8">
        <f t="shared" si="179"/>
        <v>21</v>
      </c>
      <c r="BO283" s="8">
        <f t="shared" si="180"/>
        <v>4.2</v>
      </c>
      <c r="BP283" s="8">
        <f t="shared" si="181"/>
        <v>23</v>
      </c>
      <c r="BQ283" s="8">
        <f t="shared" si="182"/>
        <v>4.5999999999999996</v>
      </c>
    </row>
    <row r="284" spans="1:69" x14ac:dyDescent="0.25">
      <c r="A284">
        <v>39728</v>
      </c>
      <c r="B284">
        <v>0</v>
      </c>
      <c r="C284">
        <v>1966</v>
      </c>
      <c r="D284">
        <f t="shared" si="183"/>
        <v>58</v>
      </c>
      <c r="E284" s="1">
        <v>45600.458414351851</v>
      </c>
      <c r="F284" t="s">
        <v>198</v>
      </c>
      <c r="G284">
        <v>1</v>
      </c>
      <c r="H284" s="4">
        <v>4</v>
      </c>
      <c r="I284" s="4">
        <v>4</v>
      </c>
      <c r="J284" s="4">
        <v>2</v>
      </c>
      <c r="K284" s="4">
        <v>4</v>
      </c>
      <c r="L284" s="4">
        <v>4</v>
      </c>
      <c r="M284" s="4">
        <v>4</v>
      </c>
      <c r="N284" s="4">
        <v>4</v>
      </c>
      <c r="O284" s="4">
        <v>4</v>
      </c>
      <c r="P284" s="4">
        <v>1</v>
      </c>
      <c r="Q284" s="4">
        <v>4</v>
      </c>
      <c r="R284" s="4">
        <v>4</v>
      </c>
      <c r="S284" s="4">
        <v>4</v>
      </c>
      <c r="T284" s="4">
        <v>3</v>
      </c>
      <c r="U284" s="4">
        <v>4</v>
      </c>
      <c r="V284" s="4">
        <v>2</v>
      </c>
      <c r="W284" s="4">
        <v>4</v>
      </c>
      <c r="X284" s="4">
        <v>2</v>
      </c>
      <c r="Y284" s="4">
        <v>5</v>
      </c>
      <c r="Z284" s="4">
        <v>5</v>
      </c>
      <c r="AA284" s="4">
        <v>5</v>
      </c>
      <c r="AB284" s="4">
        <v>4</v>
      </c>
      <c r="AC284" s="4">
        <v>4</v>
      </c>
      <c r="AD284" s="4">
        <v>5</v>
      </c>
      <c r="AE284" s="4">
        <v>5</v>
      </c>
      <c r="AF284" s="4">
        <v>3</v>
      </c>
      <c r="AG284" s="7">
        <f t="shared" si="184"/>
        <v>4</v>
      </c>
      <c r="AH284" s="7">
        <f t="shared" si="185"/>
        <v>4</v>
      </c>
      <c r="AI284" s="7">
        <f t="shared" si="186"/>
        <v>4</v>
      </c>
      <c r="AJ284" s="7">
        <f t="shared" si="187"/>
        <v>4</v>
      </c>
      <c r="AK284" s="7">
        <f t="shared" si="188"/>
        <v>4</v>
      </c>
      <c r="AL284" s="7">
        <f t="shared" si="189"/>
        <v>4</v>
      </c>
      <c r="AM284" s="7">
        <f t="shared" si="190"/>
        <v>4</v>
      </c>
      <c r="AN284" s="7">
        <f t="shared" si="191"/>
        <v>4</v>
      </c>
      <c r="AO284" s="7">
        <f t="shared" si="192"/>
        <v>5</v>
      </c>
      <c r="AP284" s="7">
        <f t="shared" si="193"/>
        <v>4</v>
      </c>
      <c r="AQ284" s="7">
        <f t="shared" si="194"/>
        <v>2</v>
      </c>
      <c r="AR284" s="7">
        <f t="shared" si="195"/>
        <v>4</v>
      </c>
      <c r="AS284" s="7">
        <f t="shared" si="196"/>
        <v>3</v>
      </c>
      <c r="AT284" s="7">
        <f t="shared" si="197"/>
        <v>4</v>
      </c>
      <c r="AU284" s="7">
        <f t="shared" si="198"/>
        <v>2</v>
      </c>
      <c r="AV284" s="7">
        <f t="shared" si="199"/>
        <v>4</v>
      </c>
      <c r="AW284" s="7">
        <f t="shared" si="200"/>
        <v>4</v>
      </c>
      <c r="AX284" s="7">
        <f t="shared" si="201"/>
        <v>5</v>
      </c>
      <c r="AY284" s="7">
        <f t="shared" si="202"/>
        <v>5</v>
      </c>
      <c r="AZ284" s="7">
        <f t="shared" si="203"/>
        <v>5</v>
      </c>
      <c r="BA284" s="7">
        <f t="shared" si="204"/>
        <v>2</v>
      </c>
      <c r="BB284" s="7">
        <f t="shared" si="205"/>
        <v>4</v>
      </c>
      <c r="BC284" s="7">
        <f t="shared" si="206"/>
        <v>5</v>
      </c>
      <c r="BD284" s="7">
        <f t="shared" si="207"/>
        <v>5</v>
      </c>
      <c r="BE284" s="7">
        <f t="shared" si="208"/>
        <v>3</v>
      </c>
      <c r="BF284" s="8">
        <f t="shared" si="171"/>
        <v>98</v>
      </c>
      <c r="BG284" s="8">
        <f t="shared" si="172"/>
        <v>3.92</v>
      </c>
      <c r="BH284" s="8">
        <f t="shared" si="173"/>
        <v>20</v>
      </c>
      <c r="BI284" s="8">
        <f t="shared" si="174"/>
        <v>4</v>
      </c>
      <c r="BJ284" s="8">
        <f t="shared" si="175"/>
        <v>21</v>
      </c>
      <c r="BK284" s="8">
        <f t="shared" si="176"/>
        <v>4.2</v>
      </c>
      <c r="BL284" s="8">
        <f t="shared" si="177"/>
        <v>15</v>
      </c>
      <c r="BM284" s="8">
        <f t="shared" si="178"/>
        <v>3</v>
      </c>
      <c r="BN284" s="8">
        <f t="shared" si="179"/>
        <v>23</v>
      </c>
      <c r="BO284" s="8">
        <f t="shared" si="180"/>
        <v>4.5999999999999996</v>
      </c>
      <c r="BP284" s="8">
        <f t="shared" si="181"/>
        <v>19</v>
      </c>
      <c r="BQ284" s="8">
        <f t="shared" si="182"/>
        <v>3.8</v>
      </c>
    </row>
    <row r="285" spans="1:69" x14ac:dyDescent="0.25">
      <c r="A285">
        <v>39734</v>
      </c>
      <c r="B285">
        <v>1</v>
      </c>
      <c r="C285">
        <v>1991</v>
      </c>
      <c r="D285">
        <f t="shared" si="183"/>
        <v>33</v>
      </c>
      <c r="E285" s="1">
        <v>45600.531412037039</v>
      </c>
      <c r="F285" t="s">
        <v>199</v>
      </c>
      <c r="G285">
        <v>1</v>
      </c>
      <c r="H285" s="4">
        <v>5</v>
      </c>
      <c r="I285" s="4">
        <v>5</v>
      </c>
      <c r="J285" s="4">
        <v>2</v>
      </c>
      <c r="K285" s="4">
        <v>4</v>
      </c>
      <c r="L285" s="4">
        <v>4</v>
      </c>
      <c r="M285" s="4">
        <v>4</v>
      </c>
      <c r="N285" s="4">
        <v>2</v>
      </c>
      <c r="O285" s="4">
        <v>4</v>
      </c>
      <c r="P285" s="4">
        <v>2</v>
      </c>
      <c r="Q285" s="4">
        <v>4</v>
      </c>
      <c r="R285" s="4">
        <v>5</v>
      </c>
      <c r="S285" s="4">
        <v>4</v>
      </c>
      <c r="T285" s="4">
        <v>4</v>
      </c>
      <c r="U285" s="4">
        <v>4</v>
      </c>
      <c r="V285" s="4">
        <v>4</v>
      </c>
      <c r="W285" s="4">
        <v>2</v>
      </c>
      <c r="X285" s="4">
        <v>2</v>
      </c>
      <c r="Y285" s="4">
        <v>2</v>
      </c>
      <c r="Z285" s="4">
        <v>4</v>
      </c>
      <c r="AA285" s="4">
        <v>4</v>
      </c>
      <c r="AB285" s="4">
        <v>2</v>
      </c>
      <c r="AC285" s="4">
        <v>4</v>
      </c>
      <c r="AD285" s="4">
        <v>3</v>
      </c>
      <c r="AE285" s="4">
        <v>4</v>
      </c>
      <c r="AF285" s="4">
        <v>2</v>
      </c>
      <c r="AG285" s="7">
        <f t="shared" si="184"/>
        <v>5</v>
      </c>
      <c r="AH285" s="7">
        <f t="shared" si="185"/>
        <v>5</v>
      </c>
      <c r="AI285" s="7">
        <f t="shared" si="186"/>
        <v>4</v>
      </c>
      <c r="AJ285" s="7">
        <f t="shared" si="187"/>
        <v>4</v>
      </c>
      <c r="AK285" s="7">
        <f t="shared" si="188"/>
        <v>4</v>
      </c>
      <c r="AL285" s="7">
        <f t="shared" si="189"/>
        <v>4</v>
      </c>
      <c r="AM285" s="7">
        <f t="shared" si="190"/>
        <v>2</v>
      </c>
      <c r="AN285" s="7">
        <f t="shared" si="191"/>
        <v>4</v>
      </c>
      <c r="AO285" s="7">
        <f t="shared" si="192"/>
        <v>4</v>
      </c>
      <c r="AP285" s="7">
        <f t="shared" si="193"/>
        <v>4</v>
      </c>
      <c r="AQ285" s="7">
        <f t="shared" si="194"/>
        <v>1</v>
      </c>
      <c r="AR285" s="7">
        <f t="shared" si="195"/>
        <v>4</v>
      </c>
      <c r="AS285" s="7">
        <f t="shared" si="196"/>
        <v>4</v>
      </c>
      <c r="AT285" s="7">
        <f t="shared" si="197"/>
        <v>4</v>
      </c>
      <c r="AU285" s="7">
        <f t="shared" si="198"/>
        <v>4</v>
      </c>
      <c r="AV285" s="7">
        <f t="shared" si="199"/>
        <v>2</v>
      </c>
      <c r="AW285" s="7">
        <f t="shared" si="200"/>
        <v>4</v>
      </c>
      <c r="AX285" s="7">
        <f t="shared" si="201"/>
        <v>2</v>
      </c>
      <c r="AY285" s="7">
        <f t="shared" si="202"/>
        <v>4</v>
      </c>
      <c r="AZ285" s="7">
        <f t="shared" si="203"/>
        <v>4</v>
      </c>
      <c r="BA285" s="7">
        <f t="shared" si="204"/>
        <v>4</v>
      </c>
      <c r="BB285" s="7">
        <f t="shared" si="205"/>
        <v>4</v>
      </c>
      <c r="BC285" s="7">
        <f t="shared" si="206"/>
        <v>3</v>
      </c>
      <c r="BD285" s="7">
        <f t="shared" si="207"/>
        <v>4</v>
      </c>
      <c r="BE285" s="7">
        <f t="shared" si="208"/>
        <v>2</v>
      </c>
      <c r="BF285" s="8">
        <f t="shared" si="171"/>
        <v>90</v>
      </c>
      <c r="BG285" s="8">
        <f t="shared" si="172"/>
        <v>3.6</v>
      </c>
      <c r="BH285" s="8">
        <f t="shared" si="173"/>
        <v>22</v>
      </c>
      <c r="BI285" s="8">
        <f t="shared" si="174"/>
        <v>4.4000000000000004</v>
      </c>
      <c r="BJ285" s="8">
        <f t="shared" si="175"/>
        <v>18</v>
      </c>
      <c r="BK285" s="8">
        <f t="shared" si="176"/>
        <v>3.6</v>
      </c>
      <c r="BL285" s="8">
        <f t="shared" si="177"/>
        <v>17</v>
      </c>
      <c r="BM285" s="8">
        <f t="shared" si="178"/>
        <v>3.4</v>
      </c>
      <c r="BN285" s="8">
        <f t="shared" si="179"/>
        <v>16</v>
      </c>
      <c r="BO285" s="8">
        <f t="shared" si="180"/>
        <v>3.2</v>
      </c>
      <c r="BP285" s="8">
        <f t="shared" si="181"/>
        <v>17</v>
      </c>
      <c r="BQ285" s="8">
        <f t="shared" si="182"/>
        <v>3.4</v>
      </c>
    </row>
    <row r="286" spans="1:69" x14ac:dyDescent="0.25">
      <c r="A286">
        <v>39740</v>
      </c>
      <c r="B286">
        <v>0</v>
      </c>
      <c r="C286">
        <v>1994</v>
      </c>
      <c r="D286">
        <f t="shared" si="183"/>
        <v>30</v>
      </c>
      <c r="E286" s="1">
        <v>45600.53875</v>
      </c>
      <c r="F286" t="s">
        <v>200</v>
      </c>
      <c r="G286">
        <v>0</v>
      </c>
      <c r="H286" s="4">
        <v>4</v>
      </c>
      <c r="I286" s="4">
        <v>2</v>
      </c>
      <c r="J286" s="4">
        <v>4</v>
      </c>
      <c r="K286" s="4">
        <v>4</v>
      </c>
      <c r="L286" s="4">
        <v>4</v>
      </c>
      <c r="M286" s="4">
        <v>4</v>
      </c>
      <c r="N286" s="4">
        <v>1</v>
      </c>
      <c r="O286" s="4">
        <v>3</v>
      </c>
      <c r="P286" s="4">
        <v>4</v>
      </c>
      <c r="Q286" s="4">
        <v>2</v>
      </c>
      <c r="R286" s="4">
        <v>5</v>
      </c>
      <c r="S286" s="4">
        <v>3</v>
      </c>
      <c r="T286" s="4">
        <v>2</v>
      </c>
      <c r="U286" s="4">
        <v>2</v>
      </c>
      <c r="V286" s="4">
        <v>2</v>
      </c>
      <c r="W286" s="4">
        <v>4</v>
      </c>
      <c r="X286" s="4">
        <v>2</v>
      </c>
      <c r="Y286" s="4">
        <v>3</v>
      </c>
      <c r="Z286" s="4">
        <v>4</v>
      </c>
      <c r="AA286" s="4">
        <v>3</v>
      </c>
      <c r="AB286" s="4">
        <v>1</v>
      </c>
      <c r="AC286" s="4">
        <v>3</v>
      </c>
      <c r="AD286" s="4">
        <v>4</v>
      </c>
      <c r="AE286" s="4">
        <v>4</v>
      </c>
      <c r="AF286" s="4">
        <v>4</v>
      </c>
      <c r="AG286" s="7">
        <f t="shared" si="184"/>
        <v>4</v>
      </c>
      <c r="AH286" s="7">
        <f t="shared" si="185"/>
        <v>2</v>
      </c>
      <c r="AI286" s="7">
        <f t="shared" si="186"/>
        <v>2</v>
      </c>
      <c r="AJ286" s="7">
        <f t="shared" si="187"/>
        <v>4</v>
      </c>
      <c r="AK286" s="7">
        <f t="shared" si="188"/>
        <v>4</v>
      </c>
      <c r="AL286" s="7">
        <f t="shared" si="189"/>
        <v>4</v>
      </c>
      <c r="AM286" s="7">
        <f t="shared" si="190"/>
        <v>1</v>
      </c>
      <c r="AN286" s="7">
        <f t="shared" si="191"/>
        <v>3</v>
      </c>
      <c r="AO286" s="7">
        <f t="shared" si="192"/>
        <v>2</v>
      </c>
      <c r="AP286" s="7">
        <f t="shared" si="193"/>
        <v>2</v>
      </c>
      <c r="AQ286" s="7">
        <f t="shared" si="194"/>
        <v>1</v>
      </c>
      <c r="AR286" s="7">
        <f t="shared" si="195"/>
        <v>3</v>
      </c>
      <c r="AS286" s="7">
        <f t="shared" si="196"/>
        <v>2</v>
      </c>
      <c r="AT286" s="7">
        <f t="shared" si="197"/>
        <v>2</v>
      </c>
      <c r="AU286" s="7">
        <f t="shared" si="198"/>
        <v>2</v>
      </c>
      <c r="AV286" s="7">
        <f t="shared" si="199"/>
        <v>4</v>
      </c>
      <c r="AW286" s="7">
        <f t="shared" si="200"/>
        <v>4</v>
      </c>
      <c r="AX286" s="7">
        <f t="shared" si="201"/>
        <v>3</v>
      </c>
      <c r="AY286" s="7">
        <f t="shared" si="202"/>
        <v>4</v>
      </c>
      <c r="AZ286" s="7">
        <f t="shared" si="203"/>
        <v>3</v>
      </c>
      <c r="BA286" s="7">
        <f t="shared" si="204"/>
        <v>5</v>
      </c>
      <c r="BB286" s="7">
        <f t="shared" si="205"/>
        <v>3</v>
      </c>
      <c r="BC286" s="7">
        <f t="shared" si="206"/>
        <v>4</v>
      </c>
      <c r="BD286" s="7">
        <f t="shared" si="207"/>
        <v>4</v>
      </c>
      <c r="BE286" s="7">
        <f t="shared" si="208"/>
        <v>4</v>
      </c>
      <c r="BF286" s="8">
        <f t="shared" si="171"/>
        <v>76</v>
      </c>
      <c r="BG286" s="8">
        <f t="shared" si="172"/>
        <v>3.04</v>
      </c>
      <c r="BH286" s="8">
        <f t="shared" si="173"/>
        <v>16</v>
      </c>
      <c r="BI286" s="8">
        <f t="shared" si="174"/>
        <v>3.2</v>
      </c>
      <c r="BJ286" s="8">
        <f t="shared" si="175"/>
        <v>12</v>
      </c>
      <c r="BK286" s="8">
        <f t="shared" si="176"/>
        <v>2.4</v>
      </c>
      <c r="BL286" s="8">
        <f t="shared" si="177"/>
        <v>10</v>
      </c>
      <c r="BM286" s="8">
        <f t="shared" si="178"/>
        <v>2</v>
      </c>
      <c r="BN286" s="8">
        <f t="shared" si="179"/>
        <v>18</v>
      </c>
      <c r="BO286" s="8">
        <f t="shared" si="180"/>
        <v>3.6</v>
      </c>
      <c r="BP286" s="8">
        <f t="shared" si="181"/>
        <v>20</v>
      </c>
      <c r="BQ286" s="8">
        <f t="shared" si="182"/>
        <v>4</v>
      </c>
    </row>
    <row r="287" spans="1:69" x14ac:dyDescent="0.25">
      <c r="A287">
        <v>39747</v>
      </c>
      <c r="B287">
        <v>0</v>
      </c>
      <c r="C287">
        <v>1996</v>
      </c>
      <c r="D287">
        <f t="shared" si="183"/>
        <v>28</v>
      </c>
      <c r="E287" s="1">
        <v>45600.576689814814</v>
      </c>
      <c r="F287" t="s">
        <v>201</v>
      </c>
      <c r="G287">
        <v>1</v>
      </c>
      <c r="H287" s="4">
        <v>2</v>
      </c>
      <c r="I287" s="4">
        <v>4</v>
      </c>
      <c r="J287" s="4">
        <v>5</v>
      </c>
      <c r="K287" s="4">
        <v>2</v>
      </c>
      <c r="L287" s="4">
        <v>4</v>
      </c>
      <c r="M287" s="4">
        <v>3</v>
      </c>
      <c r="N287" s="4">
        <v>2</v>
      </c>
      <c r="O287" s="4">
        <v>4</v>
      </c>
      <c r="P287" s="4">
        <v>3</v>
      </c>
      <c r="Q287" s="4">
        <v>4</v>
      </c>
      <c r="R287" s="4">
        <v>3</v>
      </c>
      <c r="S287" s="4">
        <v>5</v>
      </c>
      <c r="T287" s="4">
        <v>1</v>
      </c>
      <c r="U287" s="4">
        <v>4</v>
      </c>
      <c r="V287" s="4">
        <v>4</v>
      </c>
      <c r="W287" s="4">
        <v>5</v>
      </c>
      <c r="X287" s="4">
        <v>3</v>
      </c>
      <c r="Y287" s="4">
        <v>4</v>
      </c>
      <c r="Z287" s="4">
        <v>5</v>
      </c>
      <c r="AA287" s="4">
        <v>3</v>
      </c>
      <c r="AB287" s="4">
        <v>1</v>
      </c>
      <c r="AC287" s="4">
        <v>4</v>
      </c>
      <c r="AD287" s="4">
        <v>4</v>
      </c>
      <c r="AE287" s="4">
        <v>5</v>
      </c>
      <c r="AF287" s="4">
        <v>2</v>
      </c>
      <c r="AG287" s="7">
        <f t="shared" si="184"/>
        <v>2</v>
      </c>
      <c r="AH287" s="7">
        <f t="shared" si="185"/>
        <v>4</v>
      </c>
      <c r="AI287" s="7">
        <f t="shared" si="186"/>
        <v>1</v>
      </c>
      <c r="AJ287" s="7">
        <f t="shared" si="187"/>
        <v>2</v>
      </c>
      <c r="AK287" s="7">
        <f t="shared" si="188"/>
        <v>4</v>
      </c>
      <c r="AL287" s="7">
        <f t="shared" si="189"/>
        <v>3</v>
      </c>
      <c r="AM287" s="7">
        <f t="shared" si="190"/>
        <v>2</v>
      </c>
      <c r="AN287" s="7">
        <f t="shared" si="191"/>
        <v>4</v>
      </c>
      <c r="AO287" s="7">
        <f t="shared" si="192"/>
        <v>3</v>
      </c>
      <c r="AP287" s="7">
        <f t="shared" si="193"/>
        <v>4</v>
      </c>
      <c r="AQ287" s="7">
        <f t="shared" si="194"/>
        <v>3</v>
      </c>
      <c r="AR287" s="7">
        <f t="shared" si="195"/>
        <v>5</v>
      </c>
      <c r="AS287" s="7">
        <f t="shared" si="196"/>
        <v>1</v>
      </c>
      <c r="AT287" s="7">
        <f t="shared" si="197"/>
        <v>4</v>
      </c>
      <c r="AU287" s="7">
        <f t="shared" si="198"/>
        <v>4</v>
      </c>
      <c r="AV287" s="7">
        <f t="shared" si="199"/>
        <v>5</v>
      </c>
      <c r="AW287" s="7">
        <f t="shared" si="200"/>
        <v>3</v>
      </c>
      <c r="AX287" s="7">
        <f t="shared" si="201"/>
        <v>4</v>
      </c>
      <c r="AY287" s="7">
        <f t="shared" si="202"/>
        <v>5</v>
      </c>
      <c r="AZ287" s="7">
        <f t="shared" si="203"/>
        <v>3</v>
      </c>
      <c r="BA287" s="7">
        <f t="shared" si="204"/>
        <v>5</v>
      </c>
      <c r="BB287" s="7">
        <f t="shared" si="205"/>
        <v>4</v>
      </c>
      <c r="BC287" s="7">
        <f t="shared" si="206"/>
        <v>4</v>
      </c>
      <c r="BD287" s="7">
        <f t="shared" si="207"/>
        <v>5</v>
      </c>
      <c r="BE287" s="7">
        <f t="shared" si="208"/>
        <v>2</v>
      </c>
      <c r="BF287" s="8">
        <f t="shared" si="171"/>
        <v>86</v>
      </c>
      <c r="BG287" s="8">
        <f t="shared" si="172"/>
        <v>3.44</v>
      </c>
      <c r="BH287" s="8">
        <f t="shared" si="173"/>
        <v>13</v>
      </c>
      <c r="BI287" s="8">
        <f t="shared" si="174"/>
        <v>2.6</v>
      </c>
      <c r="BJ287" s="8">
        <f t="shared" si="175"/>
        <v>16</v>
      </c>
      <c r="BK287" s="8">
        <f t="shared" si="176"/>
        <v>3.2</v>
      </c>
      <c r="BL287" s="8">
        <f t="shared" si="177"/>
        <v>17</v>
      </c>
      <c r="BM287" s="8">
        <f t="shared" si="178"/>
        <v>3.4</v>
      </c>
      <c r="BN287" s="8">
        <f t="shared" si="179"/>
        <v>20</v>
      </c>
      <c r="BO287" s="8">
        <f t="shared" si="180"/>
        <v>4</v>
      </c>
      <c r="BP287" s="8">
        <f t="shared" si="181"/>
        <v>20</v>
      </c>
      <c r="BQ287" s="8">
        <f t="shared" si="182"/>
        <v>4</v>
      </c>
    </row>
    <row r="288" spans="1:69" x14ac:dyDescent="0.25">
      <c r="A288">
        <v>39746</v>
      </c>
      <c r="B288">
        <v>0</v>
      </c>
      <c r="C288">
        <v>2003</v>
      </c>
      <c r="D288">
        <f t="shared" si="183"/>
        <v>21</v>
      </c>
      <c r="E288" s="1">
        <v>45600.579780092594</v>
      </c>
      <c r="F288" t="s">
        <v>101</v>
      </c>
      <c r="H288" s="4">
        <v>2</v>
      </c>
      <c r="I288" s="4">
        <v>4</v>
      </c>
      <c r="J288" s="4">
        <v>2</v>
      </c>
      <c r="K288" s="4">
        <v>4</v>
      </c>
      <c r="L288" s="4">
        <v>4</v>
      </c>
      <c r="M288" s="4">
        <v>2</v>
      </c>
      <c r="N288" s="4">
        <v>2</v>
      </c>
      <c r="O288" s="4">
        <v>3</v>
      </c>
      <c r="P288" s="4">
        <v>2</v>
      </c>
      <c r="Q288" s="4">
        <v>2</v>
      </c>
      <c r="R288" s="4">
        <v>4</v>
      </c>
      <c r="S288" s="4">
        <v>4</v>
      </c>
      <c r="T288" s="4">
        <v>3</v>
      </c>
      <c r="U288" s="4">
        <v>4</v>
      </c>
      <c r="V288" s="4">
        <v>4</v>
      </c>
      <c r="W288" s="4">
        <v>4</v>
      </c>
      <c r="X288" s="4">
        <v>3</v>
      </c>
      <c r="Y288" s="4">
        <v>2</v>
      </c>
      <c r="Z288" s="4">
        <v>4</v>
      </c>
      <c r="AA288" s="4">
        <v>4</v>
      </c>
      <c r="AB288" s="4">
        <v>2</v>
      </c>
      <c r="AC288" s="4">
        <v>4</v>
      </c>
      <c r="AD288" s="4">
        <v>4</v>
      </c>
      <c r="AE288" s="4">
        <v>4</v>
      </c>
      <c r="AF288" s="4">
        <v>4</v>
      </c>
      <c r="AG288" s="7">
        <f t="shared" si="184"/>
        <v>2</v>
      </c>
      <c r="AH288" s="7">
        <f t="shared" si="185"/>
        <v>4</v>
      </c>
      <c r="AI288" s="7">
        <f t="shared" si="186"/>
        <v>4</v>
      </c>
      <c r="AJ288" s="7">
        <f t="shared" si="187"/>
        <v>4</v>
      </c>
      <c r="AK288" s="7">
        <f t="shared" si="188"/>
        <v>4</v>
      </c>
      <c r="AL288" s="7">
        <f t="shared" si="189"/>
        <v>2</v>
      </c>
      <c r="AM288" s="7">
        <f t="shared" si="190"/>
        <v>2</v>
      </c>
      <c r="AN288" s="7">
        <f t="shared" si="191"/>
        <v>3</v>
      </c>
      <c r="AO288" s="7">
        <f t="shared" si="192"/>
        <v>4</v>
      </c>
      <c r="AP288" s="7">
        <f t="shared" si="193"/>
        <v>2</v>
      </c>
      <c r="AQ288" s="7">
        <f t="shared" si="194"/>
        <v>2</v>
      </c>
      <c r="AR288" s="7">
        <f t="shared" si="195"/>
        <v>4</v>
      </c>
      <c r="AS288" s="7">
        <f t="shared" si="196"/>
        <v>3</v>
      </c>
      <c r="AT288" s="7">
        <f t="shared" si="197"/>
        <v>4</v>
      </c>
      <c r="AU288" s="7">
        <f t="shared" si="198"/>
        <v>4</v>
      </c>
      <c r="AV288" s="7">
        <f t="shared" si="199"/>
        <v>4</v>
      </c>
      <c r="AW288" s="7">
        <f t="shared" si="200"/>
        <v>3</v>
      </c>
      <c r="AX288" s="7">
        <f t="shared" si="201"/>
        <v>2</v>
      </c>
      <c r="AY288" s="7">
        <f t="shared" si="202"/>
        <v>4</v>
      </c>
      <c r="AZ288" s="7">
        <f t="shared" si="203"/>
        <v>4</v>
      </c>
      <c r="BA288" s="7">
        <f t="shared" si="204"/>
        <v>4</v>
      </c>
      <c r="BB288" s="7">
        <f t="shared" si="205"/>
        <v>4</v>
      </c>
      <c r="BC288" s="7">
        <f t="shared" si="206"/>
        <v>4</v>
      </c>
      <c r="BD288" s="7">
        <f t="shared" si="207"/>
        <v>4</v>
      </c>
      <c r="BE288" s="7">
        <f t="shared" si="208"/>
        <v>4</v>
      </c>
      <c r="BF288" s="8">
        <f t="shared" si="171"/>
        <v>85</v>
      </c>
      <c r="BG288" s="8">
        <f t="shared" si="172"/>
        <v>3.4</v>
      </c>
      <c r="BH288" s="8">
        <f t="shared" si="173"/>
        <v>18</v>
      </c>
      <c r="BI288" s="8">
        <f t="shared" si="174"/>
        <v>3.6</v>
      </c>
      <c r="BJ288" s="8">
        <f t="shared" si="175"/>
        <v>13</v>
      </c>
      <c r="BK288" s="8">
        <f t="shared" si="176"/>
        <v>2.6</v>
      </c>
      <c r="BL288" s="8">
        <f t="shared" si="177"/>
        <v>17</v>
      </c>
      <c r="BM288" s="8">
        <f t="shared" si="178"/>
        <v>3.4</v>
      </c>
      <c r="BN288" s="8">
        <f t="shared" si="179"/>
        <v>17</v>
      </c>
      <c r="BO288" s="8">
        <f t="shared" si="180"/>
        <v>3.4</v>
      </c>
      <c r="BP288" s="8">
        <f t="shared" si="181"/>
        <v>20</v>
      </c>
      <c r="BQ288" s="8">
        <f t="shared" si="182"/>
        <v>4</v>
      </c>
    </row>
    <row r="289" spans="1:69" x14ac:dyDescent="0.25">
      <c r="A289">
        <v>39753</v>
      </c>
      <c r="B289">
        <v>0</v>
      </c>
      <c r="C289">
        <v>1987</v>
      </c>
      <c r="D289">
        <f t="shared" si="183"/>
        <v>37</v>
      </c>
      <c r="E289" s="1">
        <v>45600.630509259259</v>
      </c>
      <c r="F289" t="s">
        <v>202</v>
      </c>
      <c r="G289">
        <v>1</v>
      </c>
      <c r="H289" s="4">
        <v>3</v>
      </c>
      <c r="I289" s="4">
        <v>5</v>
      </c>
      <c r="J289" s="4">
        <v>2</v>
      </c>
      <c r="K289" s="4">
        <v>4</v>
      </c>
      <c r="L289" s="4">
        <v>4</v>
      </c>
      <c r="M289" s="4">
        <v>3</v>
      </c>
      <c r="N289" s="4">
        <v>2</v>
      </c>
      <c r="O289" s="4">
        <v>2</v>
      </c>
      <c r="P289" s="4">
        <v>3</v>
      </c>
      <c r="Q289" s="4">
        <v>2</v>
      </c>
      <c r="R289" s="4">
        <v>5</v>
      </c>
      <c r="S289" s="4">
        <v>5</v>
      </c>
      <c r="T289" s="4">
        <v>4</v>
      </c>
      <c r="U289" s="4">
        <v>3</v>
      </c>
      <c r="V289" s="4">
        <v>4</v>
      </c>
      <c r="W289" s="4">
        <v>3</v>
      </c>
      <c r="X289" s="4">
        <v>3</v>
      </c>
      <c r="Y289" s="4">
        <v>4</v>
      </c>
      <c r="Z289" s="4">
        <v>5</v>
      </c>
      <c r="AA289" s="4">
        <v>4</v>
      </c>
      <c r="AB289" s="4">
        <v>3</v>
      </c>
      <c r="AC289" s="4">
        <v>5</v>
      </c>
      <c r="AD289" s="4">
        <v>3</v>
      </c>
      <c r="AE289" s="4">
        <v>3</v>
      </c>
      <c r="AF289" s="4">
        <v>1</v>
      </c>
      <c r="AG289" s="7">
        <f t="shared" si="184"/>
        <v>3</v>
      </c>
      <c r="AH289" s="7">
        <f t="shared" si="185"/>
        <v>5</v>
      </c>
      <c r="AI289" s="7">
        <f t="shared" si="186"/>
        <v>4</v>
      </c>
      <c r="AJ289" s="7">
        <f t="shared" si="187"/>
        <v>4</v>
      </c>
      <c r="AK289" s="7">
        <f t="shared" si="188"/>
        <v>4</v>
      </c>
      <c r="AL289" s="7">
        <f t="shared" si="189"/>
        <v>3</v>
      </c>
      <c r="AM289" s="7">
        <f t="shared" si="190"/>
        <v>2</v>
      </c>
      <c r="AN289" s="7">
        <f t="shared" si="191"/>
        <v>2</v>
      </c>
      <c r="AO289" s="7">
        <f t="shared" si="192"/>
        <v>3</v>
      </c>
      <c r="AP289" s="7">
        <f t="shared" si="193"/>
        <v>2</v>
      </c>
      <c r="AQ289" s="7">
        <f t="shared" si="194"/>
        <v>1</v>
      </c>
      <c r="AR289" s="7">
        <f t="shared" si="195"/>
        <v>5</v>
      </c>
      <c r="AS289" s="7">
        <f t="shared" si="196"/>
        <v>4</v>
      </c>
      <c r="AT289" s="7">
        <f t="shared" si="197"/>
        <v>3</v>
      </c>
      <c r="AU289" s="7">
        <f t="shared" si="198"/>
        <v>4</v>
      </c>
      <c r="AV289" s="7">
        <f t="shared" si="199"/>
        <v>3</v>
      </c>
      <c r="AW289" s="7">
        <f t="shared" si="200"/>
        <v>3</v>
      </c>
      <c r="AX289" s="7">
        <f t="shared" si="201"/>
        <v>4</v>
      </c>
      <c r="AY289" s="7">
        <f t="shared" si="202"/>
        <v>5</v>
      </c>
      <c r="AZ289" s="7">
        <f t="shared" si="203"/>
        <v>4</v>
      </c>
      <c r="BA289" s="7">
        <f t="shared" si="204"/>
        <v>3</v>
      </c>
      <c r="BB289" s="7">
        <f t="shared" si="205"/>
        <v>5</v>
      </c>
      <c r="BC289" s="7">
        <f t="shared" si="206"/>
        <v>3</v>
      </c>
      <c r="BD289" s="7">
        <f t="shared" si="207"/>
        <v>3</v>
      </c>
      <c r="BE289" s="7">
        <f t="shared" si="208"/>
        <v>1</v>
      </c>
      <c r="BF289" s="8">
        <f t="shared" si="171"/>
        <v>83</v>
      </c>
      <c r="BG289" s="8">
        <f t="shared" si="172"/>
        <v>3.32</v>
      </c>
      <c r="BH289" s="8">
        <f t="shared" si="173"/>
        <v>20</v>
      </c>
      <c r="BI289" s="8">
        <f t="shared" si="174"/>
        <v>4</v>
      </c>
      <c r="BJ289" s="8">
        <f t="shared" si="175"/>
        <v>12</v>
      </c>
      <c r="BK289" s="8">
        <f t="shared" si="176"/>
        <v>2.4</v>
      </c>
      <c r="BL289" s="8">
        <f t="shared" si="177"/>
        <v>17</v>
      </c>
      <c r="BM289" s="8">
        <f t="shared" si="178"/>
        <v>3.4</v>
      </c>
      <c r="BN289" s="8">
        <f t="shared" si="179"/>
        <v>19</v>
      </c>
      <c r="BO289" s="8">
        <f t="shared" si="180"/>
        <v>3.8</v>
      </c>
      <c r="BP289" s="8">
        <f t="shared" si="181"/>
        <v>15</v>
      </c>
      <c r="BQ289" s="8">
        <f t="shared" si="182"/>
        <v>3</v>
      </c>
    </row>
    <row r="290" spans="1:69" x14ac:dyDescent="0.25">
      <c r="A290">
        <v>39754</v>
      </c>
      <c r="B290">
        <v>1</v>
      </c>
      <c r="C290">
        <v>1996</v>
      </c>
      <c r="D290">
        <f t="shared" si="183"/>
        <v>28</v>
      </c>
      <c r="E290" s="1">
        <v>45600.638611111113</v>
      </c>
      <c r="F290" t="s">
        <v>99</v>
      </c>
      <c r="G290">
        <v>1</v>
      </c>
      <c r="H290" s="4">
        <v>5</v>
      </c>
      <c r="I290" s="4">
        <v>5</v>
      </c>
      <c r="J290" s="4">
        <v>2</v>
      </c>
      <c r="K290" s="4">
        <v>5</v>
      </c>
      <c r="L290" s="4">
        <v>5</v>
      </c>
      <c r="M290" s="4">
        <v>4</v>
      </c>
      <c r="N290" s="4">
        <v>2</v>
      </c>
      <c r="O290" s="4">
        <v>2</v>
      </c>
      <c r="P290" s="4">
        <v>4</v>
      </c>
      <c r="Q290" s="4">
        <v>4</v>
      </c>
      <c r="R290" s="4">
        <v>5</v>
      </c>
      <c r="S290" s="4">
        <v>4</v>
      </c>
      <c r="T290" s="4">
        <v>3</v>
      </c>
      <c r="U290" s="4">
        <v>4</v>
      </c>
      <c r="V290" s="4">
        <v>4</v>
      </c>
      <c r="W290" s="4">
        <v>2</v>
      </c>
      <c r="X290" s="4">
        <v>4</v>
      </c>
      <c r="Y290" s="4">
        <v>2</v>
      </c>
      <c r="Z290" s="4">
        <v>2</v>
      </c>
      <c r="AA290" s="4">
        <v>4</v>
      </c>
      <c r="AB290" s="4">
        <v>3</v>
      </c>
      <c r="AC290" s="4">
        <v>4</v>
      </c>
      <c r="AD290" s="4">
        <v>4</v>
      </c>
      <c r="AE290" s="4">
        <v>5</v>
      </c>
      <c r="AF290" s="4">
        <v>4</v>
      </c>
      <c r="AG290" s="7">
        <f t="shared" si="184"/>
        <v>5</v>
      </c>
      <c r="AH290" s="7">
        <f t="shared" si="185"/>
        <v>5</v>
      </c>
      <c r="AI290" s="7">
        <f t="shared" si="186"/>
        <v>4</v>
      </c>
      <c r="AJ290" s="7">
        <f t="shared" si="187"/>
        <v>5</v>
      </c>
      <c r="AK290" s="7">
        <f t="shared" si="188"/>
        <v>5</v>
      </c>
      <c r="AL290" s="7">
        <f t="shared" si="189"/>
        <v>4</v>
      </c>
      <c r="AM290" s="7">
        <f t="shared" si="190"/>
        <v>2</v>
      </c>
      <c r="AN290" s="7">
        <f t="shared" si="191"/>
        <v>2</v>
      </c>
      <c r="AO290" s="7">
        <f t="shared" si="192"/>
        <v>2</v>
      </c>
      <c r="AP290" s="7">
        <f t="shared" si="193"/>
        <v>4</v>
      </c>
      <c r="AQ290" s="7">
        <f t="shared" si="194"/>
        <v>1</v>
      </c>
      <c r="AR290" s="7">
        <f t="shared" si="195"/>
        <v>4</v>
      </c>
      <c r="AS290" s="7">
        <f t="shared" si="196"/>
        <v>3</v>
      </c>
      <c r="AT290" s="7">
        <f t="shared" si="197"/>
        <v>4</v>
      </c>
      <c r="AU290" s="7">
        <f t="shared" si="198"/>
        <v>4</v>
      </c>
      <c r="AV290" s="7">
        <f t="shared" si="199"/>
        <v>2</v>
      </c>
      <c r="AW290" s="7">
        <f t="shared" si="200"/>
        <v>2</v>
      </c>
      <c r="AX290" s="7">
        <f t="shared" si="201"/>
        <v>2</v>
      </c>
      <c r="AY290" s="7">
        <f t="shared" si="202"/>
        <v>2</v>
      </c>
      <c r="AZ290" s="7">
        <f t="shared" si="203"/>
        <v>4</v>
      </c>
      <c r="BA290" s="7">
        <f t="shared" si="204"/>
        <v>3</v>
      </c>
      <c r="BB290" s="7">
        <f t="shared" si="205"/>
        <v>4</v>
      </c>
      <c r="BC290" s="7">
        <f t="shared" si="206"/>
        <v>4</v>
      </c>
      <c r="BD290" s="7">
        <f t="shared" si="207"/>
        <v>5</v>
      </c>
      <c r="BE290" s="7">
        <f t="shared" si="208"/>
        <v>4</v>
      </c>
      <c r="BF290" s="8">
        <f t="shared" si="171"/>
        <v>86</v>
      </c>
      <c r="BG290" s="8">
        <f t="shared" si="172"/>
        <v>3.44</v>
      </c>
      <c r="BH290" s="8">
        <f t="shared" si="173"/>
        <v>24</v>
      </c>
      <c r="BI290" s="8">
        <f t="shared" si="174"/>
        <v>4.8</v>
      </c>
      <c r="BJ290" s="8">
        <f t="shared" si="175"/>
        <v>14</v>
      </c>
      <c r="BK290" s="8">
        <f t="shared" si="176"/>
        <v>2.8</v>
      </c>
      <c r="BL290" s="8">
        <f t="shared" si="177"/>
        <v>16</v>
      </c>
      <c r="BM290" s="8">
        <f t="shared" si="178"/>
        <v>3.2</v>
      </c>
      <c r="BN290" s="8">
        <f t="shared" si="179"/>
        <v>12</v>
      </c>
      <c r="BO290" s="8">
        <f t="shared" si="180"/>
        <v>2.4</v>
      </c>
      <c r="BP290" s="8">
        <f t="shared" si="181"/>
        <v>20</v>
      </c>
      <c r="BQ290" s="8">
        <f t="shared" si="182"/>
        <v>4</v>
      </c>
    </row>
    <row r="291" spans="1:69" x14ac:dyDescent="0.25">
      <c r="A291">
        <v>39788</v>
      </c>
      <c r="B291">
        <v>0</v>
      </c>
      <c r="C291">
        <v>1981</v>
      </c>
      <c r="D291">
        <f t="shared" si="183"/>
        <v>43</v>
      </c>
      <c r="E291" s="1">
        <v>45600.805243055554</v>
      </c>
      <c r="F291" t="s">
        <v>101</v>
      </c>
      <c r="H291" s="4">
        <v>5</v>
      </c>
      <c r="I291" s="4">
        <v>5</v>
      </c>
      <c r="J291" s="4">
        <v>1</v>
      </c>
      <c r="K291" s="4">
        <v>5</v>
      </c>
      <c r="L291" s="4">
        <v>4</v>
      </c>
      <c r="M291" s="4">
        <v>4</v>
      </c>
      <c r="N291" s="4">
        <v>3</v>
      </c>
      <c r="O291" s="4">
        <v>3</v>
      </c>
      <c r="P291" s="4">
        <v>4</v>
      </c>
      <c r="Q291" s="4">
        <v>2</v>
      </c>
      <c r="R291" s="4">
        <v>4</v>
      </c>
      <c r="S291" s="4">
        <v>4</v>
      </c>
      <c r="T291" s="4">
        <v>2</v>
      </c>
      <c r="U291" s="4">
        <v>3</v>
      </c>
      <c r="V291" s="4">
        <v>3</v>
      </c>
      <c r="W291" s="4">
        <v>4</v>
      </c>
      <c r="X291" s="4">
        <v>4</v>
      </c>
      <c r="Y291" s="4">
        <v>3</v>
      </c>
      <c r="Z291" s="4">
        <v>3</v>
      </c>
      <c r="AA291" s="4">
        <v>3</v>
      </c>
      <c r="AB291" s="4">
        <v>1</v>
      </c>
      <c r="AC291" s="4">
        <v>5</v>
      </c>
      <c r="AD291" s="4">
        <v>5</v>
      </c>
      <c r="AE291" s="4">
        <v>5</v>
      </c>
      <c r="AF291" s="4">
        <v>5</v>
      </c>
      <c r="AG291" s="7">
        <f t="shared" si="184"/>
        <v>5</v>
      </c>
      <c r="AH291" s="7">
        <f t="shared" si="185"/>
        <v>5</v>
      </c>
      <c r="AI291" s="7">
        <f t="shared" si="186"/>
        <v>5</v>
      </c>
      <c r="AJ291" s="7">
        <f t="shared" si="187"/>
        <v>5</v>
      </c>
      <c r="AK291" s="7">
        <f t="shared" si="188"/>
        <v>4</v>
      </c>
      <c r="AL291" s="7">
        <f t="shared" si="189"/>
        <v>4</v>
      </c>
      <c r="AM291" s="7">
        <f t="shared" si="190"/>
        <v>3</v>
      </c>
      <c r="AN291" s="7">
        <f t="shared" si="191"/>
        <v>3</v>
      </c>
      <c r="AO291" s="7">
        <f t="shared" si="192"/>
        <v>2</v>
      </c>
      <c r="AP291" s="7">
        <f t="shared" si="193"/>
        <v>2</v>
      </c>
      <c r="AQ291" s="7">
        <f t="shared" si="194"/>
        <v>2</v>
      </c>
      <c r="AR291" s="7">
        <f t="shared" si="195"/>
        <v>4</v>
      </c>
      <c r="AS291" s="7">
        <f t="shared" si="196"/>
        <v>2</v>
      </c>
      <c r="AT291" s="7">
        <f t="shared" si="197"/>
        <v>3</v>
      </c>
      <c r="AU291" s="7">
        <f t="shared" si="198"/>
        <v>3</v>
      </c>
      <c r="AV291" s="7">
        <f t="shared" si="199"/>
        <v>4</v>
      </c>
      <c r="AW291" s="7">
        <f t="shared" si="200"/>
        <v>2</v>
      </c>
      <c r="AX291" s="7">
        <f t="shared" si="201"/>
        <v>3</v>
      </c>
      <c r="AY291" s="7">
        <f t="shared" si="202"/>
        <v>3</v>
      </c>
      <c r="AZ291" s="7">
        <f t="shared" si="203"/>
        <v>3</v>
      </c>
      <c r="BA291" s="7">
        <f t="shared" si="204"/>
        <v>5</v>
      </c>
      <c r="BB291" s="7">
        <f t="shared" si="205"/>
        <v>5</v>
      </c>
      <c r="BC291" s="7">
        <f t="shared" si="206"/>
        <v>5</v>
      </c>
      <c r="BD291" s="7">
        <f t="shared" si="207"/>
        <v>5</v>
      </c>
      <c r="BE291" s="7">
        <f t="shared" si="208"/>
        <v>5</v>
      </c>
      <c r="BF291" s="8">
        <f t="shared" si="171"/>
        <v>92</v>
      </c>
      <c r="BG291" s="8">
        <f t="shared" si="172"/>
        <v>3.68</v>
      </c>
      <c r="BH291" s="8">
        <f t="shared" si="173"/>
        <v>24</v>
      </c>
      <c r="BI291" s="8">
        <f t="shared" si="174"/>
        <v>4.8</v>
      </c>
      <c r="BJ291" s="8">
        <f t="shared" si="175"/>
        <v>14</v>
      </c>
      <c r="BK291" s="8">
        <f t="shared" si="176"/>
        <v>2.8</v>
      </c>
      <c r="BL291" s="8">
        <f t="shared" si="177"/>
        <v>14</v>
      </c>
      <c r="BM291" s="8">
        <f t="shared" si="178"/>
        <v>2.8</v>
      </c>
      <c r="BN291" s="8">
        <f t="shared" si="179"/>
        <v>15</v>
      </c>
      <c r="BO291" s="8">
        <f t="shared" si="180"/>
        <v>3</v>
      </c>
      <c r="BP291" s="8">
        <f t="shared" si="181"/>
        <v>25</v>
      </c>
      <c r="BQ291" s="8">
        <f t="shared" si="182"/>
        <v>5</v>
      </c>
    </row>
    <row r="292" spans="1:69" x14ac:dyDescent="0.25">
      <c r="A292">
        <v>39799</v>
      </c>
      <c r="B292">
        <v>0</v>
      </c>
      <c r="C292">
        <v>1995</v>
      </c>
      <c r="D292">
        <f t="shared" si="183"/>
        <v>29</v>
      </c>
      <c r="E292" s="1">
        <v>45600.861712962964</v>
      </c>
      <c r="F292" t="s">
        <v>203</v>
      </c>
      <c r="G292">
        <v>1</v>
      </c>
      <c r="H292" s="4">
        <v>5</v>
      </c>
      <c r="I292" s="4">
        <v>5</v>
      </c>
      <c r="J292" s="4">
        <v>1</v>
      </c>
      <c r="K292" s="4">
        <v>4</v>
      </c>
      <c r="L292" s="4">
        <v>4</v>
      </c>
      <c r="M292" s="4">
        <v>4</v>
      </c>
      <c r="N292" s="4">
        <v>4</v>
      </c>
      <c r="O292" s="4">
        <v>4</v>
      </c>
      <c r="P292" s="4">
        <v>2</v>
      </c>
      <c r="Q292" s="4">
        <v>4</v>
      </c>
      <c r="R292" s="4">
        <v>2</v>
      </c>
      <c r="S292" s="4">
        <v>4</v>
      </c>
      <c r="T292" s="4">
        <v>4</v>
      </c>
      <c r="U292" s="4">
        <v>2</v>
      </c>
      <c r="V292" s="4">
        <v>4</v>
      </c>
      <c r="W292" s="4">
        <v>4</v>
      </c>
      <c r="X292" s="4">
        <v>2</v>
      </c>
      <c r="Y292" s="4">
        <v>4</v>
      </c>
      <c r="Z292" s="4">
        <v>4</v>
      </c>
      <c r="AA292" s="4">
        <v>4</v>
      </c>
      <c r="AB292" s="4">
        <v>1</v>
      </c>
      <c r="AC292" s="4">
        <v>4</v>
      </c>
      <c r="AD292" s="4">
        <v>5</v>
      </c>
      <c r="AE292" s="4">
        <v>5</v>
      </c>
      <c r="AF292" s="4">
        <v>4</v>
      </c>
      <c r="AG292" s="7">
        <f t="shared" si="184"/>
        <v>5</v>
      </c>
      <c r="AH292" s="7">
        <f t="shared" si="185"/>
        <v>5</v>
      </c>
      <c r="AI292" s="7">
        <f t="shared" si="186"/>
        <v>5</v>
      </c>
      <c r="AJ292" s="7">
        <f t="shared" si="187"/>
        <v>4</v>
      </c>
      <c r="AK292" s="7">
        <f t="shared" si="188"/>
        <v>4</v>
      </c>
      <c r="AL292" s="7">
        <f t="shared" si="189"/>
        <v>4</v>
      </c>
      <c r="AM292" s="7">
        <f t="shared" si="190"/>
        <v>4</v>
      </c>
      <c r="AN292" s="7">
        <f t="shared" si="191"/>
        <v>4</v>
      </c>
      <c r="AO292" s="7">
        <f t="shared" si="192"/>
        <v>4</v>
      </c>
      <c r="AP292" s="7">
        <f t="shared" si="193"/>
        <v>4</v>
      </c>
      <c r="AQ292" s="7">
        <f t="shared" si="194"/>
        <v>4</v>
      </c>
      <c r="AR292" s="7">
        <f t="shared" si="195"/>
        <v>4</v>
      </c>
      <c r="AS292" s="7">
        <f t="shared" si="196"/>
        <v>4</v>
      </c>
      <c r="AT292" s="7">
        <f t="shared" si="197"/>
        <v>2</v>
      </c>
      <c r="AU292" s="7">
        <f t="shared" si="198"/>
        <v>4</v>
      </c>
      <c r="AV292" s="7">
        <f t="shared" si="199"/>
        <v>4</v>
      </c>
      <c r="AW292" s="7">
        <f t="shared" si="200"/>
        <v>4</v>
      </c>
      <c r="AX292" s="7">
        <f t="shared" si="201"/>
        <v>4</v>
      </c>
      <c r="AY292" s="7">
        <f t="shared" si="202"/>
        <v>4</v>
      </c>
      <c r="AZ292" s="7">
        <f t="shared" si="203"/>
        <v>4</v>
      </c>
      <c r="BA292" s="7">
        <f t="shared" si="204"/>
        <v>5</v>
      </c>
      <c r="BB292" s="7">
        <f t="shared" si="205"/>
        <v>4</v>
      </c>
      <c r="BC292" s="7">
        <f t="shared" si="206"/>
        <v>5</v>
      </c>
      <c r="BD292" s="7">
        <f t="shared" si="207"/>
        <v>5</v>
      </c>
      <c r="BE292" s="7">
        <f t="shared" si="208"/>
        <v>4</v>
      </c>
      <c r="BF292" s="8">
        <f t="shared" si="171"/>
        <v>104</v>
      </c>
      <c r="BG292" s="8">
        <f t="shared" si="172"/>
        <v>4.16</v>
      </c>
      <c r="BH292" s="8">
        <f t="shared" si="173"/>
        <v>23</v>
      </c>
      <c r="BI292" s="8">
        <f t="shared" si="174"/>
        <v>4.5999999999999996</v>
      </c>
      <c r="BJ292" s="8">
        <f t="shared" si="175"/>
        <v>20</v>
      </c>
      <c r="BK292" s="8">
        <f t="shared" si="176"/>
        <v>4</v>
      </c>
      <c r="BL292" s="8">
        <f t="shared" si="177"/>
        <v>18</v>
      </c>
      <c r="BM292" s="8">
        <f t="shared" si="178"/>
        <v>3.6</v>
      </c>
      <c r="BN292" s="8">
        <f t="shared" si="179"/>
        <v>20</v>
      </c>
      <c r="BO292" s="8">
        <f t="shared" si="180"/>
        <v>4</v>
      </c>
      <c r="BP292" s="8">
        <f t="shared" si="181"/>
        <v>23</v>
      </c>
      <c r="BQ292" s="8">
        <f t="shared" si="182"/>
        <v>4.5999999999999996</v>
      </c>
    </row>
    <row r="293" spans="1:69" x14ac:dyDescent="0.25">
      <c r="A293">
        <v>39805</v>
      </c>
      <c r="B293">
        <v>0</v>
      </c>
      <c r="C293">
        <v>1961</v>
      </c>
      <c r="D293">
        <f t="shared" si="183"/>
        <v>63</v>
      </c>
      <c r="E293" s="1">
        <v>45600.922002314815</v>
      </c>
      <c r="F293" t="s">
        <v>107</v>
      </c>
      <c r="G293">
        <v>1</v>
      </c>
      <c r="H293" s="4">
        <v>4</v>
      </c>
      <c r="I293" s="4">
        <v>4</v>
      </c>
      <c r="J293" s="4">
        <v>2</v>
      </c>
      <c r="K293" s="4">
        <v>3</v>
      </c>
      <c r="L293" s="4">
        <v>3</v>
      </c>
      <c r="M293" s="4">
        <v>4</v>
      </c>
      <c r="N293" s="4">
        <v>4</v>
      </c>
      <c r="O293" s="4">
        <v>4</v>
      </c>
      <c r="P293" s="4">
        <v>3</v>
      </c>
      <c r="Q293" s="4">
        <v>4</v>
      </c>
      <c r="R293" s="4">
        <v>4</v>
      </c>
      <c r="S293" s="4">
        <v>3</v>
      </c>
      <c r="T293" s="4">
        <v>4</v>
      </c>
      <c r="U293" s="4">
        <v>4</v>
      </c>
      <c r="V293" s="4">
        <v>4</v>
      </c>
      <c r="W293" s="4">
        <v>4</v>
      </c>
      <c r="X293" s="4">
        <v>3</v>
      </c>
      <c r="Y293" s="4">
        <v>4</v>
      </c>
      <c r="Z293" s="4">
        <v>4</v>
      </c>
      <c r="AA293" s="4">
        <v>4</v>
      </c>
      <c r="AB293" s="4">
        <v>4</v>
      </c>
      <c r="AC293" s="4">
        <v>4</v>
      </c>
      <c r="AD293" s="4">
        <v>3</v>
      </c>
      <c r="AE293" s="4">
        <v>4</v>
      </c>
      <c r="AF293" s="4">
        <v>3</v>
      </c>
      <c r="AG293" s="7">
        <f t="shared" si="184"/>
        <v>4</v>
      </c>
      <c r="AH293" s="7">
        <f t="shared" si="185"/>
        <v>4</v>
      </c>
      <c r="AI293" s="7">
        <f t="shared" si="186"/>
        <v>4</v>
      </c>
      <c r="AJ293" s="7">
        <f t="shared" si="187"/>
        <v>3</v>
      </c>
      <c r="AK293" s="7">
        <f t="shared" si="188"/>
        <v>3</v>
      </c>
      <c r="AL293" s="7">
        <f t="shared" si="189"/>
        <v>4</v>
      </c>
      <c r="AM293" s="7">
        <f t="shared" si="190"/>
        <v>4</v>
      </c>
      <c r="AN293" s="7">
        <f t="shared" si="191"/>
        <v>4</v>
      </c>
      <c r="AO293" s="7">
        <f t="shared" si="192"/>
        <v>3</v>
      </c>
      <c r="AP293" s="7">
        <f t="shared" si="193"/>
        <v>4</v>
      </c>
      <c r="AQ293" s="7">
        <f t="shared" si="194"/>
        <v>2</v>
      </c>
      <c r="AR293" s="7">
        <f t="shared" si="195"/>
        <v>3</v>
      </c>
      <c r="AS293" s="7">
        <f t="shared" si="196"/>
        <v>4</v>
      </c>
      <c r="AT293" s="7">
        <f t="shared" si="197"/>
        <v>4</v>
      </c>
      <c r="AU293" s="7">
        <f t="shared" si="198"/>
        <v>4</v>
      </c>
      <c r="AV293" s="7">
        <f t="shared" si="199"/>
        <v>4</v>
      </c>
      <c r="AW293" s="7">
        <f t="shared" si="200"/>
        <v>3</v>
      </c>
      <c r="AX293" s="7">
        <f t="shared" si="201"/>
        <v>4</v>
      </c>
      <c r="AY293" s="7">
        <f t="shared" si="202"/>
        <v>4</v>
      </c>
      <c r="AZ293" s="7">
        <f t="shared" si="203"/>
        <v>4</v>
      </c>
      <c r="BA293" s="7">
        <f t="shared" si="204"/>
        <v>2</v>
      </c>
      <c r="BB293" s="7">
        <f t="shared" si="205"/>
        <v>4</v>
      </c>
      <c r="BC293" s="7">
        <f t="shared" si="206"/>
        <v>3</v>
      </c>
      <c r="BD293" s="7">
        <f t="shared" si="207"/>
        <v>4</v>
      </c>
      <c r="BE293" s="7">
        <f t="shared" si="208"/>
        <v>3</v>
      </c>
      <c r="BF293" s="8">
        <f t="shared" si="171"/>
        <v>89</v>
      </c>
      <c r="BG293" s="8">
        <f t="shared" si="172"/>
        <v>3.56</v>
      </c>
      <c r="BH293" s="8">
        <f t="shared" si="173"/>
        <v>18</v>
      </c>
      <c r="BI293" s="8">
        <f t="shared" si="174"/>
        <v>3.6</v>
      </c>
      <c r="BJ293" s="8">
        <f t="shared" si="175"/>
        <v>19</v>
      </c>
      <c r="BK293" s="8">
        <f t="shared" si="176"/>
        <v>3.8</v>
      </c>
      <c r="BL293" s="8">
        <f t="shared" si="177"/>
        <v>17</v>
      </c>
      <c r="BM293" s="8">
        <f t="shared" si="178"/>
        <v>3.4</v>
      </c>
      <c r="BN293" s="8">
        <f t="shared" si="179"/>
        <v>19</v>
      </c>
      <c r="BO293" s="8">
        <f t="shared" si="180"/>
        <v>3.8</v>
      </c>
      <c r="BP293" s="8">
        <f t="shared" si="181"/>
        <v>16</v>
      </c>
      <c r="BQ293" s="8">
        <f t="shared" si="182"/>
        <v>3.2</v>
      </c>
    </row>
    <row r="294" spans="1:69" x14ac:dyDescent="0.25">
      <c r="A294">
        <v>39808</v>
      </c>
      <c r="B294">
        <v>1</v>
      </c>
      <c r="C294">
        <v>1989</v>
      </c>
      <c r="D294">
        <f t="shared" si="183"/>
        <v>35</v>
      </c>
      <c r="E294" s="1">
        <v>45600.95045138889</v>
      </c>
      <c r="F294" t="s">
        <v>198</v>
      </c>
      <c r="G294">
        <v>1</v>
      </c>
      <c r="H294" s="4">
        <v>3</v>
      </c>
      <c r="I294" s="4">
        <v>2</v>
      </c>
      <c r="J294" s="4">
        <v>2</v>
      </c>
      <c r="K294" s="4">
        <v>2</v>
      </c>
      <c r="L294" s="4">
        <v>4</v>
      </c>
      <c r="M294" s="4">
        <v>4</v>
      </c>
      <c r="N294" s="4">
        <v>2</v>
      </c>
      <c r="O294" s="4">
        <v>2</v>
      </c>
      <c r="P294" s="4">
        <v>4</v>
      </c>
      <c r="Q294" s="4">
        <v>2</v>
      </c>
      <c r="R294" s="4">
        <v>4</v>
      </c>
      <c r="S294" s="4">
        <v>4</v>
      </c>
      <c r="T294" s="4">
        <v>3</v>
      </c>
      <c r="U294" s="4">
        <v>4</v>
      </c>
      <c r="V294" s="4">
        <v>4</v>
      </c>
      <c r="W294" s="4">
        <v>4</v>
      </c>
      <c r="X294" s="4">
        <v>3</v>
      </c>
      <c r="Y294" s="4">
        <v>2</v>
      </c>
      <c r="Z294" s="4">
        <v>4</v>
      </c>
      <c r="AA294" s="4">
        <v>4</v>
      </c>
      <c r="AB294" s="4">
        <v>3</v>
      </c>
      <c r="AC294" s="4">
        <v>4</v>
      </c>
      <c r="AD294" s="4">
        <v>4</v>
      </c>
      <c r="AE294" s="4">
        <v>3</v>
      </c>
      <c r="AF294" s="4">
        <v>4</v>
      </c>
      <c r="AG294" s="7">
        <f t="shared" si="184"/>
        <v>3</v>
      </c>
      <c r="AH294" s="7">
        <f t="shared" si="185"/>
        <v>2</v>
      </c>
      <c r="AI294" s="7">
        <f t="shared" si="186"/>
        <v>4</v>
      </c>
      <c r="AJ294" s="7">
        <f t="shared" si="187"/>
        <v>2</v>
      </c>
      <c r="AK294" s="7">
        <f t="shared" si="188"/>
        <v>4</v>
      </c>
      <c r="AL294" s="7">
        <f t="shared" si="189"/>
        <v>4</v>
      </c>
      <c r="AM294" s="7">
        <f t="shared" si="190"/>
        <v>2</v>
      </c>
      <c r="AN294" s="7">
        <f t="shared" si="191"/>
        <v>2</v>
      </c>
      <c r="AO294" s="7">
        <f t="shared" si="192"/>
        <v>2</v>
      </c>
      <c r="AP294" s="7">
        <f t="shared" si="193"/>
        <v>2</v>
      </c>
      <c r="AQ294" s="7">
        <f t="shared" si="194"/>
        <v>2</v>
      </c>
      <c r="AR294" s="7">
        <f t="shared" si="195"/>
        <v>4</v>
      </c>
      <c r="AS294" s="7">
        <f t="shared" si="196"/>
        <v>3</v>
      </c>
      <c r="AT294" s="7">
        <f t="shared" si="197"/>
        <v>4</v>
      </c>
      <c r="AU294" s="7">
        <f t="shared" si="198"/>
        <v>4</v>
      </c>
      <c r="AV294" s="7">
        <f t="shared" si="199"/>
        <v>4</v>
      </c>
      <c r="AW294" s="7">
        <f t="shared" si="200"/>
        <v>3</v>
      </c>
      <c r="AX294" s="7">
        <f t="shared" si="201"/>
        <v>2</v>
      </c>
      <c r="AY294" s="7">
        <f t="shared" si="202"/>
        <v>4</v>
      </c>
      <c r="AZ294" s="7">
        <f t="shared" si="203"/>
        <v>4</v>
      </c>
      <c r="BA294" s="7">
        <f t="shared" si="204"/>
        <v>3</v>
      </c>
      <c r="BB294" s="7">
        <f t="shared" si="205"/>
        <v>4</v>
      </c>
      <c r="BC294" s="7">
        <f t="shared" si="206"/>
        <v>4</v>
      </c>
      <c r="BD294" s="7">
        <f t="shared" si="207"/>
        <v>3</v>
      </c>
      <c r="BE294" s="7">
        <f t="shared" si="208"/>
        <v>4</v>
      </c>
      <c r="BF294" s="8">
        <f t="shared" si="171"/>
        <v>79</v>
      </c>
      <c r="BG294" s="8">
        <f t="shared" si="172"/>
        <v>3.16</v>
      </c>
      <c r="BH294" s="8">
        <f t="shared" si="173"/>
        <v>15</v>
      </c>
      <c r="BI294" s="8">
        <f t="shared" si="174"/>
        <v>3</v>
      </c>
      <c r="BJ294" s="8">
        <f t="shared" si="175"/>
        <v>12</v>
      </c>
      <c r="BK294" s="8">
        <f t="shared" si="176"/>
        <v>2.4</v>
      </c>
      <c r="BL294" s="8">
        <f t="shared" si="177"/>
        <v>17</v>
      </c>
      <c r="BM294" s="8">
        <f t="shared" si="178"/>
        <v>3.4</v>
      </c>
      <c r="BN294" s="8">
        <f t="shared" si="179"/>
        <v>17</v>
      </c>
      <c r="BO294" s="8">
        <f t="shared" si="180"/>
        <v>3.4</v>
      </c>
      <c r="BP294" s="8">
        <f t="shared" si="181"/>
        <v>18</v>
      </c>
      <c r="BQ294" s="8">
        <f t="shared" si="182"/>
        <v>3.6</v>
      </c>
    </row>
    <row r="295" spans="1:69" x14ac:dyDescent="0.25">
      <c r="A295">
        <v>39812</v>
      </c>
      <c r="B295">
        <v>0</v>
      </c>
      <c r="C295">
        <v>1997</v>
      </c>
      <c r="D295">
        <f t="shared" si="183"/>
        <v>27</v>
      </c>
      <c r="E295" s="1">
        <v>45600.990300925929</v>
      </c>
      <c r="F295" t="s">
        <v>99</v>
      </c>
      <c r="G295">
        <v>1</v>
      </c>
      <c r="H295" s="4">
        <v>2</v>
      </c>
      <c r="I295" s="4">
        <v>4</v>
      </c>
      <c r="J295" s="4">
        <v>4</v>
      </c>
      <c r="K295" s="4">
        <v>2</v>
      </c>
      <c r="L295" s="4">
        <v>2</v>
      </c>
      <c r="M295" s="4">
        <v>3</v>
      </c>
      <c r="N295" s="4">
        <v>3</v>
      </c>
      <c r="O295" s="4">
        <v>4</v>
      </c>
      <c r="P295" s="4">
        <v>2</v>
      </c>
      <c r="Q295" s="4">
        <v>2</v>
      </c>
      <c r="R295" s="4">
        <v>4</v>
      </c>
      <c r="S295" s="4">
        <v>4</v>
      </c>
      <c r="T295" s="4">
        <v>4</v>
      </c>
      <c r="U295" s="4">
        <v>4</v>
      </c>
      <c r="V295" s="4">
        <v>4</v>
      </c>
      <c r="W295" s="4">
        <v>5</v>
      </c>
      <c r="X295" s="4">
        <v>2</v>
      </c>
      <c r="Y295" s="4">
        <v>4</v>
      </c>
      <c r="Z295" s="4">
        <v>4</v>
      </c>
      <c r="AA295" s="4">
        <v>4</v>
      </c>
      <c r="AB295" s="4">
        <v>2</v>
      </c>
      <c r="AC295" s="4">
        <v>4</v>
      </c>
      <c r="AD295" s="4">
        <v>4</v>
      </c>
      <c r="AE295" s="4">
        <v>4</v>
      </c>
      <c r="AF295" s="4">
        <v>2</v>
      </c>
      <c r="AG295" s="7">
        <f t="shared" si="184"/>
        <v>2</v>
      </c>
      <c r="AH295" s="7">
        <f t="shared" si="185"/>
        <v>4</v>
      </c>
      <c r="AI295" s="7">
        <f t="shared" si="186"/>
        <v>2</v>
      </c>
      <c r="AJ295" s="7">
        <f t="shared" si="187"/>
        <v>2</v>
      </c>
      <c r="AK295" s="7">
        <f t="shared" si="188"/>
        <v>2</v>
      </c>
      <c r="AL295" s="7">
        <f t="shared" si="189"/>
        <v>3</v>
      </c>
      <c r="AM295" s="7">
        <f t="shared" si="190"/>
        <v>3</v>
      </c>
      <c r="AN295" s="7">
        <f t="shared" si="191"/>
        <v>4</v>
      </c>
      <c r="AO295" s="7">
        <f t="shared" si="192"/>
        <v>4</v>
      </c>
      <c r="AP295" s="7">
        <f t="shared" si="193"/>
        <v>2</v>
      </c>
      <c r="AQ295" s="7">
        <f t="shared" si="194"/>
        <v>2</v>
      </c>
      <c r="AR295" s="7">
        <f t="shared" si="195"/>
        <v>4</v>
      </c>
      <c r="AS295" s="7">
        <f t="shared" si="196"/>
        <v>4</v>
      </c>
      <c r="AT295" s="7">
        <f t="shared" si="197"/>
        <v>4</v>
      </c>
      <c r="AU295" s="7">
        <f t="shared" si="198"/>
        <v>4</v>
      </c>
      <c r="AV295" s="7">
        <f t="shared" si="199"/>
        <v>5</v>
      </c>
      <c r="AW295" s="7">
        <f t="shared" si="200"/>
        <v>4</v>
      </c>
      <c r="AX295" s="7">
        <f t="shared" si="201"/>
        <v>4</v>
      </c>
      <c r="AY295" s="7">
        <f t="shared" si="202"/>
        <v>4</v>
      </c>
      <c r="AZ295" s="7">
        <f t="shared" si="203"/>
        <v>4</v>
      </c>
      <c r="BA295" s="7">
        <f t="shared" si="204"/>
        <v>4</v>
      </c>
      <c r="BB295" s="7">
        <f t="shared" si="205"/>
        <v>4</v>
      </c>
      <c r="BC295" s="7">
        <f t="shared" si="206"/>
        <v>4</v>
      </c>
      <c r="BD295" s="7">
        <f t="shared" si="207"/>
        <v>4</v>
      </c>
      <c r="BE295" s="7">
        <f t="shared" si="208"/>
        <v>2</v>
      </c>
      <c r="BF295" s="8">
        <f t="shared" si="171"/>
        <v>85</v>
      </c>
      <c r="BG295" s="8">
        <f t="shared" si="172"/>
        <v>3.4</v>
      </c>
      <c r="BH295" s="8">
        <f t="shared" si="173"/>
        <v>12</v>
      </c>
      <c r="BI295" s="8">
        <f t="shared" si="174"/>
        <v>2.4</v>
      </c>
      <c r="BJ295" s="8">
        <f t="shared" si="175"/>
        <v>16</v>
      </c>
      <c r="BK295" s="8">
        <f t="shared" si="176"/>
        <v>3.2</v>
      </c>
      <c r="BL295" s="8">
        <f t="shared" si="177"/>
        <v>18</v>
      </c>
      <c r="BM295" s="8">
        <f t="shared" si="178"/>
        <v>3.6</v>
      </c>
      <c r="BN295" s="8">
        <f t="shared" si="179"/>
        <v>21</v>
      </c>
      <c r="BO295" s="8">
        <f t="shared" si="180"/>
        <v>4.2</v>
      </c>
      <c r="BP295" s="8">
        <f t="shared" si="181"/>
        <v>18</v>
      </c>
      <c r="BQ295" s="8">
        <f t="shared" si="182"/>
        <v>3.6</v>
      </c>
    </row>
    <row r="296" spans="1:69" x14ac:dyDescent="0.25">
      <c r="A296">
        <v>39816</v>
      </c>
      <c r="B296">
        <v>0</v>
      </c>
      <c r="C296">
        <v>1998</v>
      </c>
      <c r="D296">
        <f t="shared" si="183"/>
        <v>26</v>
      </c>
      <c r="E296" s="1">
        <v>45601.308634259258</v>
      </c>
      <c r="F296" t="s">
        <v>102</v>
      </c>
      <c r="G296">
        <v>0</v>
      </c>
      <c r="H296" s="4">
        <v>4</v>
      </c>
      <c r="I296" s="4">
        <v>2</v>
      </c>
      <c r="J296" s="4">
        <v>4</v>
      </c>
      <c r="K296" s="4">
        <v>2</v>
      </c>
      <c r="L296" s="4">
        <v>2</v>
      </c>
      <c r="M296" s="4">
        <v>2</v>
      </c>
      <c r="N296" s="4">
        <v>2</v>
      </c>
      <c r="O296" s="4">
        <v>2</v>
      </c>
      <c r="P296" s="4">
        <v>4</v>
      </c>
      <c r="Q296" s="4">
        <v>2</v>
      </c>
      <c r="R296" s="4">
        <v>4</v>
      </c>
      <c r="S296" s="4">
        <v>2</v>
      </c>
      <c r="T296" s="4">
        <v>2</v>
      </c>
      <c r="U296" s="4">
        <v>2</v>
      </c>
      <c r="V296" s="4">
        <v>2</v>
      </c>
      <c r="W296" s="4">
        <v>2</v>
      </c>
      <c r="X296" s="4">
        <v>4</v>
      </c>
      <c r="Y296" s="4">
        <v>2</v>
      </c>
      <c r="Z296" s="4">
        <v>2</v>
      </c>
      <c r="AA296" s="4">
        <v>2</v>
      </c>
      <c r="AB296" s="4">
        <v>4</v>
      </c>
      <c r="AC296" s="4">
        <v>4</v>
      </c>
      <c r="AD296" s="4">
        <v>2</v>
      </c>
      <c r="AE296" s="4">
        <v>2</v>
      </c>
      <c r="AF296" s="4">
        <v>2</v>
      </c>
      <c r="AG296" s="7">
        <f t="shared" si="184"/>
        <v>4</v>
      </c>
      <c r="AH296" s="7">
        <f t="shared" si="185"/>
        <v>2</v>
      </c>
      <c r="AI296" s="7">
        <f t="shared" si="186"/>
        <v>2</v>
      </c>
      <c r="AJ296" s="7">
        <f t="shared" si="187"/>
        <v>2</v>
      </c>
      <c r="AK296" s="7">
        <f t="shared" si="188"/>
        <v>2</v>
      </c>
      <c r="AL296" s="7">
        <f t="shared" si="189"/>
        <v>2</v>
      </c>
      <c r="AM296" s="7">
        <f t="shared" si="190"/>
        <v>2</v>
      </c>
      <c r="AN296" s="7">
        <f t="shared" si="191"/>
        <v>2</v>
      </c>
      <c r="AO296" s="7">
        <f t="shared" si="192"/>
        <v>2</v>
      </c>
      <c r="AP296" s="7">
        <f t="shared" si="193"/>
        <v>2</v>
      </c>
      <c r="AQ296" s="7">
        <f t="shared" si="194"/>
        <v>2</v>
      </c>
      <c r="AR296" s="7">
        <f t="shared" si="195"/>
        <v>2</v>
      </c>
      <c r="AS296" s="7">
        <f t="shared" si="196"/>
        <v>2</v>
      </c>
      <c r="AT296" s="7">
        <f t="shared" si="197"/>
        <v>2</v>
      </c>
      <c r="AU296" s="7">
        <f t="shared" si="198"/>
        <v>2</v>
      </c>
      <c r="AV296" s="7">
        <f t="shared" si="199"/>
        <v>2</v>
      </c>
      <c r="AW296" s="7">
        <f t="shared" si="200"/>
        <v>2</v>
      </c>
      <c r="AX296" s="7">
        <f t="shared" si="201"/>
        <v>2</v>
      </c>
      <c r="AY296" s="7">
        <f t="shared" si="202"/>
        <v>2</v>
      </c>
      <c r="AZ296" s="7">
        <f t="shared" si="203"/>
        <v>2</v>
      </c>
      <c r="BA296" s="7">
        <f t="shared" si="204"/>
        <v>2</v>
      </c>
      <c r="BB296" s="7">
        <f t="shared" si="205"/>
        <v>4</v>
      </c>
      <c r="BC296" s="7">
        <f t="shared" si="206"/>
        <v>2</v>
      </c>
      <c r="BD296" s="7">
        <f t="shared" si="207"/>
        <v>2</v>
      </c>
      <c r="BE296" s="7">
        <f t="shared" si="208"/>
        <v>2</v>
      </c>
      <c r="BF296" s="8">
        <f t="shared" si="171"/>
        <v>54</v>
      </c>
      <c r="BG296" s="8">
        <f t="shared" si="172"/>
        <v>2.16</v>
      </c>
      <c r="BH296" s="8">
        <f t="shared" si="173"/>
        <v>12</v>
      </c>
      <c r="BI296" s="8">
        <f t="shared" si="174"/>
        <v>2.4</v>
      </c>
      <c r="BJ296" s="8">
        <f t="shared" si="175"/>
        <v>10</v>
      </c>
      <c r="BK296" s="8">
        <f t="shared" si="176"/>
        <v>2</v>
      </c>
      <c r="BL296" s="8">
        <f t="shared" si="177"/>
        <v>10</v>
      </c>
      <c r="BM296" s="8">
        <f t="shared" si="178"/>
        <v>2</v>
      </c>
      <c r="BN296" s="8">
        <f t="shared" si="179"/>
        <v>10</v>
      </c>
      <c r="BO296" s="8">
        <f t="shared" si="180"/>
        <v>2</v>
      </c>
      <c r="BP296" s="8">
        <f t="shared" si="181"/>
        <v>12</v>
      </c>
      <c r="BQ296" s="8">
        <f t="shared" si="182"/>
        <v>2.4</v>
      </c>
    </row>
    <row r="297" spans="1:69" x14ac:dyDescent="0.25">
      <c r="A297">
        <v>39827</v>
      </c>
      <c r="B297">
        <v>1</v>
      </c>
      <c r="C297">
        <v>1987</v>
      </c>
      <c r="D297">
        <f t="shared" si="183"/>
        <v>37</v>
      </c>
      <c r="E297" s="1">
        <v>45601.490717592591</v>
      </c>
      <c r="F297" t="s">
        <v>107</v>
      </c>
      <c r="G297">
        <v>1</v>
      </c>
      <c r="H297" s="4">
        <v>3</v>
      </c>
      <c r="I297" s="4">
        <v>3</v>
      </c>
      <c r="J297" s="4">
        <v>5</v>
      </c>
      <c r="K297" s="4">
        <v>2</v>
      </c>
      <c r="L297" s="4">
        <v>3</v>
      </c>
      <c r="M297" s="4">
        <v>2</v>
      </c>
      <c r="N297" s="4">
        <v>2</v>
      </c>
      <c r="O297" s="4">
        <v>2</v>
      </c>
      <c r="P297" s="4">
        <v>5</v>
      </c>
      <c r="Q297" s="4">
        <v>2</v>
      </c>
      <c r="R297" s="4">
        <v>4</v>
      </c>
      <c r="S297" s="4">
        <v>3</v>
      </c>
      <c r="T297" s="4">
        <v>3</v>
      </c>
      <c r="U297" s="4">
        <v>3</v>
      </c>
      <c r="V297" s="4">
        <v>4</v>
      </c>
      <c r="W297" s="4">
        <v>3</v>
      </c>
      <c r="X297" s="4">
        <v>2</v>
      </c>
      <c r="Y297" s="4">
        <v>4</v>
      </c>
      <c r="Z297" s="4">
        <v>4</v>
      </c>
      <c r="AA297" s="4">
        <v>4</v>
      </c>
      <c r="AB297" s="4">
        <v>4</v>
      </c>
      <c r="AC297" s="4">
        <v>3</v>
      </c>
      <c r="AD297" s="4">
        <v>3</v>
      </c>
      <c r="AE297" s="4">
        <v>3</v>
      </c>
      <c r="AF297" s="4">
        <v>2</v>
      </c>
      <c r="AG297" s="7">
        <f t="shared" si="184"/>
        <v>3</v>
      </c>
      <c r="AH297" s="7">
        <f t="shared" si="185"/>
        <v>3</v>
      </c>
      <c r="AI297" s="7">
        <f t="shared" si="186"/>
        <v>1</v>
      </c>
      <c r="AJ297" s="7">
        <f t="shared" si="187"/>
        <v>2</v>
      </c>
      <c r="AK297" s="7">
        <f t="shared" si="188"/>
        <v>3</v>
      </c>
      <c r="AL297" s="7">
        <f t="shared" si="189"/>
        <v>2</v>
      </c>
      <c r="AM297" s="7">
        <f t="shared" si="190"/>
        <v>2</v>
      </c>
      <c r="AN297" s="7">
        <f t="shared" si="191"/>
        <v>2</v>
      </c>
      <c r="AO297" s="7">
        <f t="shared" si="192"/>
        <v>1</v>
      </c>
      <c r="AP297" s="7">
        <f t="shared" si="193"/>
        <v>2</v>
      </c>
      <c r="AQ297" s="7">
        <f t="shared" si="194"/>
        <v>2</v>
      </c>
      <c r="AR297" s="7">
        <f t="shared" si="195"/>
        <v>3</v>
      </c>
      <c r="AS297" s="7">
        <f t="shared" si="196"/>
        <v>3</v>
      </c>
      <c r="AT297" s="7">
        <f t="shared" si="197"/>
        <v>3</v>
      </c>
      <c r="AU297" s="7">
        <f t="shared" si="198"/>
        <v>4</v>
      </c>
      <c r="AV297" s="7">
        <f t="shared" si="199"/>
        <v>3</v>
      </c>
      <c r="AW297" s="7">
        <f t="shared" si="200"/>
        <v>4</v>
      </c>
      <c r="AX297" s="7">
        <f t="shared" si="201"/>
        <v>4</v>
      </c>
      <c r="AY297" s="7">
        <f t="shared" si="202"/>
        <v>4</v>
      </c>
      <c r="AZ297" s="7">
        <f t="shared" si="203"/>
        <v>4</v>
      </c>
      <c r="BA297" s="7">
        <f t="shared" si="204"/>
        <v>2</v>
      </c>
      <c r="BB297" s="7">
        <f t="shared" si="205"/>
        <v>3</v>
      </c>
      <c r="BC297" s="7">
        <f t="shared" si="206"/>
        <v>3</v>
      </c>
      <c r="BD297" s="7">
        <f t="shared" si="207"/>
        <v>3</v>
      </c>
      <c r="BE297" s="7">
        <f t="shared" si="208"/>
        <v>2</v>
      </c>
      <c r="BF297" s="8">
        <f t="shared" si="171"/>
        <v>68</v>
      </c>
      <c r="BG297" s="8">
        <f t="shared" si="172"/>
        <v>2.72</v>
      </c>
      <c r="BH297" s="8">
        <f t="shared" si="173"/>
        <v>12</v>
      </c>
      <c r="BI297" s="8">
        <f t="shared" si="174"/>
        <v>2.4</v>
      </c>
      <c r="BJ297" s="8">
        <f t="shared" si="175"/>
        <v>9</v>
      </c>
      <c r="BK297" s="8">
        <f t="shared" si="176"/>
        <v>1.8</v>
      </c>
      <c r="BL297" s="8">
        <f t="shared" si="177"/>
        <v>15</v>
      </c>
      <c r="BM297" s="8">
        <f t="shared" si="178"/>
        <v>3</v>
      </c>
      <c r="BN297" s="8">
        <f t="shared" si="179"/>
        <v>19</v>
      </c>
      <c r="BO297" s="8">
        <f t="shared" si="180"/>
        <v>3.8</v>
      </c>
      <c r="BP297" s="8">
        <f t="shared" si="181"/>
        <v>13</v>
      </c>
      <c r="BQ297" s="8">
        <f t="shared" si="182"/>
        <v>2.6</v>
      </c>
    </row>
    <row r="298" spans="1:69" x14ac:dyDescent="0.25">
      <c r="A298">
        <v>39855</v>
      </c>
      <c r="B298">
        <v>1</v>
      </c>
      <c r="C298">
        <v>1994</v>
      </c>
      <c r="D298">
        <f t="shared" si="183"/>
        <v>30</v>
      </c>
      <c r="E298" s="1">
        <v>45601.49386574074</v>
      </c>
      <c r="F298" t="s">
        <v>204</v>
      </c>
      <c r="G298">
        <v>1</v>
      </c>
      <c r="H298" s="4">
        <v>4</v>
      </c>
      <c r="I298" s="4">
        <v>5</v>
      </c>
      <c r="J298" s="4">
        <v>4</v>
      </c>
      <c r="K298" s="4">
        <v>2</v>
      </c>
      <c r="L298" s="4">
        <v>4</v>
      </c>
      <c r="M298" s="4">
        <v>3</v>
      </c>
      <c r="N298" s="4">
        <v>1</v>
      </c>
      <c r="O298" s="4">
        <v>3</v>
      </c>
      <c r="P298" s="4">
        <v>4</v>
      </c>
      <c r="Q298" s="4">
        <v>3</v>
      </c>
      <c r="R298" s="4">
        <v>5</v>
      </c>
      <c r="S298" s="4">
        <v>4</v>
      </c>
      <c r="T298" s="4">
        <v>4</v>
      </c>
      <c r="U298" s="4">
        <v>5</v>
      </c>
      <c r="V298" s="4">
        <v>4</v>
      </c>
      <c r="W298" s="4">
        <v>2</v>
      </c>
      <c r="X298" s="4">
        <v>3</v>
      </c>
      <c r="Y298" s="4">
        <v>3</v>
      </c>
      <c r="Z298" s="4">
        <v>4</v>
      </c>
      <c r="AA298" s="4">
        <v>4</v>
      </c>
      <c r="AB298" s="4">
        <v>4</v>
      </c>
      <c r="AC298" s="4">
        <v>2</v>
      </c>
      <c r="AD298" s="4">
        <v>2</v>
      </c>
      <c r="AE298" s="4">
        <v>3</v>
      </c>
      <c r="AF298" s="4">
        <v>2</v>
      </c>
      <c r="AG298" s="7">
        <f t="shared" si="184"/>
        <v>4</v>
      </c>
      <c r="AH298" s="7">
        <f t="shared" si="185"/>
        <v>5</v>
      </c>
      <c r="AI298" s="7">
        <f t="shared" si="186"/>
        <v>2</v>
      </c>
      <c r="AJ298" s="7">
        <f t="shared" si="187"/>
        <v>2</v>
      </c>
      <c r="AK298" s="7">
        <f t="shared" si="188"/>
        <v>4</v>
      </c>
      <c r="AL298" s="7">
        <f t="shared" si="189"/>
        <v>3</v>
      </c>
      <c r="AM298" s="7">
        <f t="shared" si="190"/>
        <v>1</v>
      </c>
      <c r="AN298" s="7">
        <f t="shared" si="191"/>
        <v>3</v>
      </c>
      <c r="AO298" s="7">
        <f t="shared" si="192"/>
        <v>2</v>
      </c>
      <c r="AP298" s="7">
        <f t="shared" si="193"/>
        <v>3</v>
      </c>
      <c r="AQ298" s="7">
        <f t="shared" si="194"/>
        <v>1</v>
      </c>
      <c r="AR298" s="7">
        <f t="shared" si="195"/>
        <v>4</v>
      </c>
      <c r="AS298" s="7">
        <f t="shared" si="196"/>
        <v>4</v>
      </c>
      <c r="AT298" s="7">
        <f t="shared" si="197"/>
        <v>5</v>
      </c>
      <c r="AU298" s="7">
        <f t="shared" si="198"/>
        <v>4</v>
      </c>
      <c r="AV298" s="7">
        <f t="shared" si="199"/>
        <v>2</v>
      </c>
      <c r="AW298" s="7">
        <f t="shared" si="200"/>
        <v>3</v>
      </c>
      <c r="AX298" s="7">
        <f t="shared" si="201"/>
        <v>3</v>
      </c>
      <c r="AY298" s="7">
        <f t="shared" si="202"/>
        <v>4</v>
      </c>
      <c r="AZ298" s="7">
        <f t="shared" si="203"/>
        <v>4</v>
      </c>
      <c r="BA298" s="7">
        <f t="shared" si="204"/>
        <v>2</v>
      </c>
      <c r="BB298" s="7">
        <f t="shared" si="205"/>
        <v>2</v>
      </c>
      <c r="BC298" s="7">
        <f t="shared" si="206"/>
        <v>2</v>
      </c>
      <c r="BD298" s="7">
        <f t="shared" si="207"/>
        <v>3</v>
      </c>
      <c r="BE298" s="7">
        <f t="shared" si="208"/>
        <v>2</v>
      </c>
      <c r="BF298" s="8">
        <f t="shared" si="171"/>
        <v>74</v>
      </c>
      <c r="BG298" s="8">
        <f t="shared" si="172"/>
        <v>2.96</v>
      </c>
      <c r="BH298" s="8">
        <f t="shared" si="173"/>
        <v>17</v>
      </c>
      <c r="BI298" s="8">
        <f t="shared" si="174"/>
        <v>3.4</v>
      </c>
      <c r="BJ298" s="8">
        <f t="shared" si="175"/>
        <v>12</v>
      </c>
      <c r="BK298" s="8">
        <f t="shared" si="176"/>
        <v>2.4</v>
      </c>
      <c r="BL298" s="8">
        <f t="shared" si="177"/>
        <v>18</v>
      </c>
      <c r="BM298" s="8">
        <f t="shared" si="178"/>
        <v>3.6</v>
      </c>
      <c r="BN298" s="8">
        <f t="shared" si="179"/>
        <v>16</v>
      </c>
      <c r="BO298" s="8">
        <f t="shared" si="180"/>
        <v>3.2</v>
      </c>
      <c r="BP298" s="8">
        <f t="shared" si="181"/>
        <v>11</v>
      </c>
      <c r="BQ298" s="8">
        <f t="shared" si="182"/>
        <v>2.2000000000000002</v>
      </c>
    </row>
    <row r="299" spans="1:69" x14ac:dyDescent="0.25">
      <c r="A299">
        <v>39883</v>
      </c>
      <c r="B299">
        <v>0</v>
      </c>
      <c r="C299">
        <v>1969</v>
      </c>
      <c r="D299">
        <f t="shared" si="183"/>
        <v>55</v>
      </c>
      <c r="E299" s="1">
        <v>45601.59946759259</v>
      </c>
      <c r="F299" t="s">
        <v>201</v>
      </c>
      <c r="G299">
        <v>1</v>
      </c>
      <c r="H299" s="4">
        <v>4</v>
      </c>
      <c r="I299" s="4">
        <v>4</v>
      </c>
      <c r="J299" s="4">
        <v>2</v>
      </c>
      <c r="K299" s="4">
        <v>4</v>
      </c>
      <c r="L299" s="4">
        <v>4</v>
      </c>
      <c r="M299" s="4">
        <v>4</v>
      </c>
      <c r="N299" s="4">
        <v>4</v>
      </c>
      <c r="O299" s="4">
        <v>4</v>
      </c>
      <c r="P299" s="4">
        <v>2</v>
      </c>
      <c r="Q299" s="4">
        <v>4</v>
      </c>
      <c r="R299" s="4">
        <v>4</v>
      </c>
      <c r="S299" s="4">
        <v>4</v>
      </c>
      <c r="T299" s="4">
        <v>4</v>
      </c>
      <c r="U299" s="4">
        <v>4</v>
      </c>
      <c r="V299" s="4">
        <v>4</v>
      </c>
      <c r="W299" s="4">
        <v>3</v>
      </c>
      <c r="X299" s="4">
        <v>2</v>
      </c>
      <c r="Y299" s="4">
        <v>4</v>
      </c>
      <c r="Z299" s="4">
        <v>4</v>
      </c>
      <c r="AA299" s="4">
        <v>4</v>
      </c>
      <c r="AB299" s="4">
        <v>2</v>
      </c>
      <c r="AC299" s="4">
        <v>3</v>
      </c>
      <c r="AD299" s="4">
        <v>4</v>
      </c>
      <c r="AE299" s="4">
        <v>4</v>
      </c>
      <c r="AF299" s="4">
        <v>4</v>
      </c>
      <c r="AG299" s="7">
        <f t="shared" si="184"/>
        <v>4</v>
      </c>
      <c r="AH299" s="7">
        <f t="shared" si="185"/>
        <v>4</v>
      </c>
      <c r="AI299" s="7">
        <f t="shared" si="186"/>
        <v>4</v>
      </c>
      <c r="AJ299" s="7">
        <f t="shared" si="187"/>
        <v>4</v>
      </c>
      <c r="AK299" s="7">
        <f t="shared" si="188"/>
        <v>4</v>
      </c>
      <c r="AL299" s="7">
        <f t="shared" si="189"/>
        <v>4</v>
      </c>
      <c r="AM299" s="7">
        <f t="shared" si="190"/>
        <v>4</v>
      </c>
      <c r="AN299" s="7">
        <f t="shared" si="191"/>
        <v>4</v>
      </c>
      <c r="AO299" s="7">
        <f t="shared" si="192"/>
        <v>4</v>
      </c>
      <c r="AP299" s="7">
        <f t="shared" si="193"/>
        <v>4</v>
      </c>
      <c r="AQ299" s="7">
        <f t="shared" si="194"/>
        <v>2</v>
      </c>
      <c r="AR299" s="7">
        <f t="shared" si="195"/>
        <v>4</v>
      </c>
      <c r="AS299" s="7">
        <f t="shared" si="196"/>
        <v>4</v>
      </c>
      <c r="AT299" s="7">
        <f t="shared" si="197"/>
        <v>4</v>
      </c>
      <c r="AU299" s="7">
        <f t="shared" si="198"/>
        <v>4</v>
      </c>
      <c r="AV299" s="7">
        <f t="shared" si="199"/>
        <v>3</v>
      </c>
      <c r="AW299" s="7">
        <f t="shared" si="200"/>
        <v>4</v>
      </c>
      <c r="AX299" s="7">
        <f t="shared" si="201"/>
        <v>4</v>
      </c>
      <c r="AY299" s="7">
        <f t="shared" si="202"/>
        <v>4</v>
      </c>
      <c r="AZ299" s="7">
        <f t="shared" si="203"/>
        <v>4</v>
      </c>
      <c r="BA299" s="7">
        <f t="shared" si="204"/>
        <v>4</v>
      </c>
      <c r="BB299" s="7">
        <f t="shared" si="205"/>
        <v>3</v>
      </c>
      <c r="BC299" s="7">
        <f t="shared" si="206"/>
        <v>4</v>
      </c>
      <c r="BD299" s="7">
        <f t="shared" si="207"/>
        <v>4</v>
      </c>
      <c r="BE299" s="7">
        <f t="shared" si="208"/>
        <v>4</v>
      </c>
      <c r="BF299" s="8">
        <f t="shared" si="171"/>
        <v>96</v>
      </c>
      <c r="BG299" s="8">
        <f t="shared" si="172"/>
        <v>3.84</v>
      </c>
      <c r="BH299" s="8">
        <f t="shared" si="173"/>
        <v>20</v>
      </c>
      <c r="BI299" s="8">
        <f t="shared" si="174"/>
        <v>4</v>
      </c>
      <c r="BJ299" s="8">
        <f t="shared" si="175"/>
        <v>20</v>
      </c>
      <c r="BK299" s="8">
        <f t="shared" si="176"/>
        <v>4</v>
      </c>
      <c r="BL299" s="8">
        <f t="shared" si="177"/>
        <v>18</v>
      </c>
      <c r="BM299" s="8">
        <f t="shared" si="178"/>
        <v>3.6</v>
      </c>
      <c r="BN299" s="8">
        <f t="shared" si="179"/>
        <v>19</v>
      </c>
      <c r="BO299" s="8">
        <f t="shared" si="180"/>
        <v>3.8</v>
      </c>
      <c r="BP299" s="8">
        <f t="shared" si="181"/>
        <v>19</v>
      </c>
      <c r="BQ299" s="8">
        <f t="shared" si="182"/>
        <v>3.8</v>
      </c>
    </row>
    <row r="300" spans="1:69" x14ac:dyDescent="0.25">
      <c r="A300">
        <v>39924</v>
      </c>
      <c r="B300">
        <v>0</v>
      </c>
      <c r="C300">
        <v>1982</v>
      </c>
      <c r="D300">
        <f t="shared" si="183"/>
        <v>42</v>
      </c>
      <c r="E300" s="1">
        <v>45601.856261574074</v>
      </c>
      <c r="F300" t="s">
        <v>99</v>
      </c>
      <c r="G300">
        <v>1</v>
      </c>
      <c r="H300" s="4">
        <v>3</v>
      </c>
      <c r="I300" s="4">
        <v>4</v>
      </c>
      <c r="J300" s="4">
        <v>3</v>
      </c>
      <c r="K300" s="4">
        <v>4</v>
      </c>
      <c r="L300" s="4">
        <v>2</v>
      </c>
      <c r="M300" s="4">
        <v>2</v>
      </c>
      <c r="N300" s="4">
        <v>2</v>
      </c>
      <c r="O300" s="4">
        <v>3</v>
      </c>
      <c r="P300" s="4">
        <v>2</v>
      </c>
      <c r="Q300" s="4">
        <v>4</v>
      </c>
      <c r="R300" s="4">
        <v>4</v>
      </c>
      <c r="S300" s="4">
        <v>4</v>
      </c>
      <c r="T300" s="4">
        <v>5</v>
      </c>
      <c r="U300" s="4">
        <v>5</v>
      </c>
      <c r="V300" s="4">
        <v>5</v>
      </c>
      <c r="W300" s="4">
        <v>4</v>
      </c>
      <c r="X300" s="4">
        <v>3</v>
      </c>
      <c r="Y300" s="4">
        <v>4</v>
      </c>
      <c r="Z300" s="4">
        <v>5</v>
      </c>
      <c r="AA300" s="4">
        <v>4</v>
      </c>
      <c r="AB300" s="4">
        <v>3</v>
      </c>
      <c r="AC300" s="4">
        <v>4</v>
      </c>
      <c r="AD300" s="4">
        <v>2</v>
      </c>
      <c r="AE300" s="4">
        <v>4</v>
      </c>
      <c r="AF300" s="4">
        <v>4</v>
      </c>
      <c r="AG300" s="7">
        <f t="shared" si="184"/>
        <v>3</v>
      </c>
      <c r="AH300" s="7">
        <f t="shared" si="185"/>
        <v>4</v>
      </c>
      <c r="AI300" s="7">
        <f t="shared" si="186"/>
        <v>3</v>
      </c>
      <c r="AJ300" s="7">
        <f t="shared" si="187"/>
        <v>4</v>
      </c>
      <c r="AK300" s="7">
        <f t="shared" si="188"/>
        <v>2</v>
      </c>
      <c r="AL300" s="7">
        <f t="shared" si="189"/>
        <v>2</v>
      </c>
      <c r="AM300" s="7">
        <f t="shared" si="190"/>
        <v>2</v>
      </c>
      <c r="AN300" s="7">
        <f t="shared" si="191"/>
        <v>3</v>
      </c>
      <c r="AO300" s="7">
        <f t="shared" si="192"/>
        <v>4</v>
      </c>
      <c r="AP300" s="7">
        <f t="shared" si="193"/>
        <v>4</v>
      </c>
      <c r="AQ300" s="7">
        <f t="shared" si="194"/>
        <v>2</v>
      </c>
      <c r="AR300" s="7">
        <f t="shared" si="195"/>
        <v>4</v>
      </c>
      <c r="AS300" s="7">
        <f t="shared" si="196"/>
        <v>5</v>
      </c>
      <c r="AT300" s="7">
        <f t="shared" si="197"/>
        <v>5</v>
      </c>
      <c r="AU300" s="7">
        <f t="shared" si="198"/>
        <v>5</v>
      </c>
      <c r="AV300" s="7">
        <f t="shared" si="199"/>
        <v>4</v>
      </c>
      <c r="AW300" s="7">
        <f t="shared" si="200"/>
        <v>3</v>
      </c>
      <c r="AX300" s="7">
        <f t="shared" si="201"/>
        <v>4</v>
      </c>
      <c r="AY300" s="7">
        <f t="shared" si="202"/>
        <v>5</v>
      </c>
      <c r="AZ300" s="7">
        <f t="shared" si="203"/>
        <v>4</v>
      </c>
      <c r="BA300" s="7">
        <f t="shared" si="204"/>
        <v>3</v>
      </c>
      <c r="BB300" s="7">
        <f t="shared" si="205"/>
        <v>4</v>
      </c>
      <c r="BC300" s="7">
        <f t="shared" si="206"/>
        <v>2</v>
      </c>
      <c r="BD300" s="7">
        <f t="shared" si="207"/>
        <v>4</v>
      </c>
      <c r="BE300" s="7">
        <f t="shared" si="208"/>
        <v>4</v>
      </c>
      <c r="BF300" s="8">
        <f t="shared" si="171"/>
        <v>89</v>
      </c>
      <c r="BG300" s="8">
        <f t="shared" si="172"/>
        <v>3.56</v>
      </c>
      <c r="BH300" s="8">
        <f t="shared" si="173"/>
        <v>16</v>
      </c>
      <c r="BI300" s="8">
        <f t="shared" si="174"/>
        <v>3.2</v>
      </c>
      <c r="BJ300" s="8">
        <f t="shared" si="175"/>
        <v>15</v>
      </c>
      <c r="BK300" s="8">
        <f t="shared" si="176"/>
        <v>3</v>
      </c>
      <c r="BL300" s="8">
        <f t="shared" si="177"/>
        <v>21</v>
      </c>
      <c r="BM300" s="8">
        <f t="shared" si="178"/>
        <v>4.2</v>
      </c>
      <c r="BN300" s="8">
        <f t="shared" si="179"/>
        <v>20</v>
      </c>
      <c r="BO300" s="8">
        <f t="shared" si="180"/>
        <v>4</v>
      </c>
      <c r="BP300" s="8">
        <f t="shared" si="181"/>
        <v>17</v>
      </c>
      <c r="BQ300" s="8">
        <f t="shared" si="182"/>
        <v>3.4</v>
      </c>
    </row>
    <row r="301" spans="1:69" x14ac:dyDescent="0.25">
      <c r="A301">
        <v>39937</v>
      </c>
      <c r="B301">
        <v>0</v>
      </c>
      <c r="C301">
        <v>1980</v>
      </c>
      <c r="D301">
        <f t="shared" si="183"/>
        <v>44</v>
      </c>
      <c r="E301" s="1">
        <v>45602.398796296293</v>
      </c>
      <c r="F301" t="s">
        <v>99</v>
      </c>
      <c r="G301">
        <v>1</v>
      </c>
      <c r="H301" s="4">
        <v>5</v>
      </c>
      <c r="I301" s="4">
        <v>5</v>
      </c>
      <c r="J301" s="4">
        <v>4</v>
      </c>
      <c r="K301" s="4">
        <v>4</v>
      </c>
      <c r="L301" s="4">
        <v>4</v>
      </c>
      <c r="M301" s="4">
        <v>5</v>
      </c>
      <c r="N301" s="4">
        <v>5</v>
      </c>
      <c r="O301" s="4">
        <v>5</v>
      </c>
      <c r="P301" s="4">
        <v>4</v>
      </c>
      <c r="Q301" s="4">
        <v>4</v>
      </c>
      <c r="R301" s="4">
        <v>4</v>
      </c>
      <c r="S301" s="4">
        <v>2</v>
      </c>
      <c r="T301" s="4">
        <v>2</v>
      </c>
      <c r="U301" s="4">
        <v>5</v>
      </c>
      <c r="V301" s="4">
        <v>5</v>
      </c>
      <c r="W301" s="4">
        <v>4</v>
      </c>
      <c r="X301" s="4">
        <v>4</v>
      </c>
      <c r="Y301" s="4">
        <v>3</v>
      </c>
      <c r="Z301" s="4">
        <v>5</v>
      </c>
      <c r="AA301" s="4">
        <v>4</v>
      </c>
      <c r="AB301" s="4">
        <v>2</v>
      </c>
      <c r="AC301" s="4">
        <v>3</v>
      </c>
      <c r="AD301" s="4">
        <v>2</v>
      </c>
      <c r="AE301" s="4">
        <v>4</v>
      </c>
      <c r="AF301" s="4">
        <v>3</v>
      </c>
      <c r="AG301" s="7">
        <f t="shared" si="184"/>
        <v>5</v>
      </c>
      <c r="AH301" s="7">
        <f t="shared" si="185"/>
        <v>5</v>
      </c>
      <c r="AI301" s="7">
        <f t="shared" si="186"/>
        <v>2</v>
      </c>
      <c r="AJ301" s="7">
        <f t="shared" si="187"/>
        <v>4</v>
      </c>
      <c r="AK301" s="7">
        <f t="shared" si="188"/>
        <v>4</v>
      </c>
      <c r="AL301" s="7">
        <f t="shared" si="189"/>
        <v>5</v>
      </c>
      <c r="AM301" s="7">
        <f t="shared" si="190"/>
        <v>5</v>
      </c>
      <c r="AN301" s="7">
        <f t="shared" si="191"/>
        <v>5</v>
      </c>
      <c r="AO301" s="7">
        <f t="shared" si="192"/>
        <v>2</v>
      </c>
      <c r="AP301" s="7">
        <f t="shared" si="193"/>
        <v>4</v>
      </c>
      <c r="AQ301" s="7">
        <f t="shared" si="194"/>
        <v>2</v>
      </c>
      <c r="AR301" s="7">
        <f t="shared" si="195"/>
        <v>2</v>
      </c>
      <c r="AS301" s="7">
        <f t="shared" si="196"/>
        <v>2</v>
      </c>
      <c r="AT301" s="7">
        <f t="shared" si="197"/>
        <v>5</v>
      </c>
      <c r="AU301" s="7">
        <f t="shared" si="198"/>
        <v>5</v>
      </c>
      <c r="AV301" s="7">
        <f t="shared" si="199"/>
        <v>4</v>
      </c>
      <c r="AW301" s="7">
        <f t="shared" si="200"/>
        <v>2</v>
      </c>
      <c r="AX301" s="7">
        <f t="shared" si="201"/>
        <v>3</v>
      </c>
      <c r="AY301" s="7">
        <f t="shared" si="202"/>
        <v>5</v>
      </c>
      <c r="AZ301" s="7">
        <f t="shared" si="203"/>
        <v>4</v>
      </c>
      <c r="BA301" s="7">
        <f t="shared" si="204"/>
        <v>4</v>
      </c>
      <c r="BB301" s="7">
        <f t="shared" si="205"/>
        <v>3</v>
      </c>
      <c r="BC301" s="7">
        <f t="shared" si="206"/>
        <v>2</v>
      </c>
      <c r="BD301" s="7">
        <f t="shared" si="207"/>
        <v>4</v>
      </c>
      <c r="BE301" s="7">
        <f t="shared" si="208"/>
        <v>3</v>
      </c>
      <c r="BF301" s="8">
        <f t="shared" si="171"/>
        <v>91</v>
      </c>
      <c r="BG301" s="8">
        <f t="shared" si="172"/>
        <v>3.64</v>
      </c>
      <c r="BH301" s="8">
        <f t="shared" si="173"/>
        <v>20</v>
      </c>
      <c r="BI301" s="8">
        <f t="shared" si="174"/>
        <v>4</v>
      </c>
      <c r="BJ301" s="8">
        <f t="shared" si="175"/>
        <v>21</v>
      </c>
      <c r="BK301" s="8">
        <f t="shared" si="176"/>
        <v>4.2</v>
      </c>
      <c r="BL301" s="8">
        <f t="shared" si="177"/>
        <v>16</v>
      </c>
      <c r="BM301" s="8">
        <f t="shared" si="178"/>
        <v>3.2</v>
      </c>
      <c r="BN301" s="8">
        <f t="shared" si="179"/>
        <v>18</v>
      </c>
      <c r="BO301" s="8">
        <f t="shared" si="180"/>
        <v>3.6</v>
      </c>
      <c r="BP301" s="8">
        <f t="shared" si="181"/>
        <v>16</v>
      </c>
      <c r="BQ301" s="8">
        <f t="shared" si="182"/>
        <v>3.2</v>
      </c>
    </row>
    <row r="302" spans="1:69" x14ac:dyDescent="0.25">
      <c r="A302">
        <v>32494</v>
      </c>
      <c r="B302">
        <v>0</v>
      </c>
      <c r="C302">
        <v>1997</v>
      </c>
      <c r="D302">
        <f t="shared" si="183"/>
        <v>27</v>
      </c>
      <c r="E302" s="1">
        <v>45602.592650462961</v>
      </c>
      <c r="F302" t="s">
        <v>205</v>
      </c>
      <c r="G302">
        <v>1</v>
      </c>
      <c r="H302" s="4">
        <v>3</v>
      </c>
      <c r="I302" s="4">
        <v>2</v>
      </c>
      <c r="J302" s="4">
        <v>2</v>
      </c>
      <c r="K302" s="4">
        <v>2</v>
      </c>
      <c r="L302" s="4">
        <v>2</v>
      </c>
      <c r="M302" s="4">
        <v>3</v>
      </c>
      <c r="N302" s="4">
        <v>2</v>
      </c>
      <c r="O302" s="4">
        <v>2</v>
      </c>
      <c r="P302" s="4">
        <v>4</v>
      </c>
      <c r="Q302" s="4">
        <v>3</v>
      </c>
      <c r="R302" s="4">
        <v>4</v>
      </c>
      <c r="S302" s="4">
        <v>5</v>
      </c>
      <c r="T302" s="4">
        <v>5</v>
      </c>
      <c r="U302" s="4">
        <v>4</v>
      </c>
      <c r="V302" s="4">
        <v>3</v>
      </c>
      <c r="W302" s="4">
        <v>4</v>
      </c>
      <c r="X302" s="4">
        <v>1</v>
      </c>
      <c r="Y302" s="4">
        <v>3</v>
      </c>
      <c r="Z302" s="4">
        <v>5</v>
      </c>
      <c r="AA302" s="4">
        <v>3</v>
      </c>
      <c r="AB302" s="4">
        <v>2</v>
      </c>
      <c r="AC302" s="4">
        <v>4</v>
      </c>
      <c r="AD302" s="4">
        <v>1</v>
      </c>
      <c r="AE302" s="4">
        <v>3</v>
      </c>
      <c r="AF302" s="4">
        <v>1</v>
      </c>
      <c r="AG302" s="7">
        <f t="shared" si="184"/>
        <v>3</v>
      </c>
      <c r="AH302" s="7">
        <f t="shared" si="185"/>
        <v>2</v>
      </c>
      <c r="AI302" s="7">
        <f t="shared" si="186"/>
        <v>4</v>
      </c>
      <c r="AJ302" s="7">
        <f t="shared" si="187"/>
        <v>2</v>
      </c>
      <c r="AK302" s="7">
        <f t="shared" si="188"/>
        <v>2</v>
      </c>
      <c r="AL302" s="7">
        <f t="shared" si="189"/>
        <v>3</v>
      </c>
      <c r="AM302" s="7">
        <f t="shared" si="190"/>
        <v>2</v>
      </c>
      <c r="AN302" s="7">
        <f t="shared" si="191"/>
        <v>2</v>
      </c>
      <c r="AO302" s="7">
        <f t="shared" si="192"/>
        <v>2</v>
      </c>
      <c r="AP302" s="7">
        <f t="shared" si="193"/>
        <v>3</v>
      </c>
      <c r="AQ302" s="7">
        <f t="shared" si="194"/>
        <v>2</v>
      </c>
      <c r="AR302" s="7">
        <f t="shared" si="195"/>
        <v>5</v>
      </c>
      <c r="AS302" s="7">
        <f t="shared" si="196"/>
        <v>5</v>
      </c>
      <c r="AT302" s="7">
        <f t="shared" si="197"/>
        <v>4</v>
      </c>
      <c r="AU302" s="7">
        <f t="shared" si="198"/>
        <v>3</v>
      </c>
      <c r="AV302" s="7">
        <f t="shared" si="199"/>
        <v>4</v>
      </c>
      <c r="AW302" s="7">
        <f t="shared" si="200"/>
        <v>5</v>
      </c>
      <c r="AX302" s="7">
        <f t="shared" si="201"/>
        <v>3</v>
      </c>
      <c r="AY302" s="7">
        <f t="shared" si="202"/>
        <v>5</v>
      </c>
      <c r="AZ302" s="7">
        <f t="shared" si="203"/>
        <v>3</v>
      </c>
      <c r="BA302" s="7">
        <f t="shared" si="204"/>
        <v>4</v>
      </c>
      <c r="BB302" s="7">
        <f t="shared" si="205"/>
        <v>4</v>
      </c>
      <c r="BC302" s="7">
        <f t="shared" si="206"/>
        <v>1</v>
      </c>
      <c r="BD302" s="7">
        <f t="shared" si="207"/>
        <v>3</v>
      </c>
      <c r="BE302" s="7">
        <f t="shared" si="208"/>
        <v>1</v>
      </c>
      <c r="BF302" s="8">
        <f t="shared" si="171"/>
        <v>77</v>
      </c>
      <c r="BG302" s="8">
        <f t="shared" si="172"/>
        <v>3.08</v>
      </c>
      <c r="BH302" s="8">
        <f t="shared" si="173"/>
        <v>13</v>
      </c>
      <c r="BI302" s="8">
        <f t="shared" si="174"/>
        <v>2.6</v>
      </c>
      <c r="BJ302" s="8">
        <f t="shared" si="175"/>
        <v>12</v>
      </c>
      <c r="BK302" s="8">
        <f t="shared" si="176"/>
        <v>2.4</v>
      </c>
      <c r="BL302" s="8">
        <f t="shared" si="177"/>
        <v>19</v>
      </c>
      <c r="BM302" s="8">
        <f t="shared" si="178"/>
        <v>3.8</v>
      </c>
      <c r="BN302" s="8">
        <f t="shared" si="179"/>
        <v>20</v>
      </c>
      <c r="BO302" s="8">
        <f t="shared" si="180"/>
        <v>4</v>
      </c>
      <c r="BP302" s="8">
        <f t="shared" si="181"/>
        <v>13</v>
      </c>
      <c r="BQ302" s="8">
        <f t="shared" si="182"/>
        <v>2.6</v>
      </c>
    </row>
    <row r="303" spans="1:69" x14ac:dyDescent="0.25">
      <c r="A303">
        <v>39951</v>
      </c>
      <c r="B303">
        <v>0</v>
      </c>
      <c r="C303">
        <v>1983</v>
      </c>
      <c r="D303">
        <f t="shared" si="183"/>
        <v>41</v>
      </c>
      <c r="E303" s="1">
        <v>45602.748981481483</v>
      </c>
      <c r="F303" t="s">
        <v>206</v>
      </c>
      <c r="G303">
        <v>1</v>
      </c>
      <c r="H303" s="4">
        <v>4</v>
      </c>
      <c r="I303" s="4">
        <v>4</v>
      </c>
      <c r="J303" s="4">
        <v>2</v>
      </c>
      <c r="K303" s="4">
        <v>4</v>
      </c>
      <c r="L303" s="4">
        <v>4</v>
      </c>
      <c r="M303" s="4">
        <v>4</v>
      </c>
      <c r="N303" s="4">
        <v>4</v>
      </c>
      <c r="O303" s="4">
        <v>4</v>
      </c>
      <c r="P303" s="4">
        <v>2</v>
      </c>
      <c r="Q303" s="4">
        <v>3</v>
      </c>
      <c r="R303" s="4">
        <v>3</v>
      </c>
      <c r="S303" s="4">
        <v>5</v>
      </c>
      <c r="T303" s="4">
        <v>4</v>
      </c>
      <c r="U303" s="4">
        <v>5</v>
      </c>
      <c r="V303" s="4">
        <v>5</v>
      </c>
      <c r="W303" s="4">
        <v>3</v>
      </c>
      <c r="X303" s="4">
        <v>1</v>
      </c>
      <c r="Y303" s="4">
        <v>5</v>
      </c>
      <c r="Z303" s="4">
        <v>4</v>
      </c>
      <c r="AA303" s="4">
        <v>4</v>
      </c>
      <c r="AB303" s="4">
        <v>2</v>
      </c>
      <c r="AC303" s="4">
        <v>2</v>
      </c>
      <c r="AD303" s="4">
        <v>3</v>
      </c>
      <c r="AE303" s="4">
        <v>3</v>
      </c>
      <c r="AF303" s="4">
        <v>3</v>
      </c>
      <c r="AG303" s="7">
        <f t="shared" si="184"/>
        <v>4</v>
      </c>
      <c r="AH303" s="7">
        <f t="shared" si="185"/>
        <v>4</v>
      </c>
      <c r="AI303" s="7">
        <f t="shared" si="186"/>
        <v>4</v>
      </c>
      <c r="AJ303" s="7">
        <f t="shared" si="187"/>
        <v>4</v>
      </c>
      <c r="AK303" s="7">
        <f t="shared" si="188"/>
        <v>4</v>
      </c>
      <c r="AL303" s="7">
        <f t="shared" si="189"/>
        <v>4</v>
      </c>
      <c r="AM303" s="7">
        <f t="shared" si="190"/>
        <v>4</v>
      </c>
      <c r="AN303" s="7">
        <f t="shared" si="191"/>
        <v>4</v>
      </c>
      <c r="AO303" s="7">
        <f t="shared" si="192"/>
        <v>4</v>
      </c>
      <c r="AP303" s="7">
        <f t="shared" si="193"/>
        <v>3</v>
      </c>
      <c r="AQ303" s="7">
        <f t="shared" si="194"/>
        <v>3</v>
      </c>
      <c r="AR303" s="7">
        <f t="shared" si="195"/>
        <v>5</v>
      </c>
      <c r="AS303" s="7">
        <f t="shared" si="196"/>
        <v>4</v>
      </c>
      <c r="AT303" s="7">
        <f t="shared" si="197"/>
        <v>5</v>
      </c>
      <c r="AU303" s="7">
        <f t="shared" si="198"/>
        <v>5</v>
      </c>
      <c r="AV303" s="7">
        <f t="shared" si="199"/>
        <v>3</v>
      </c>
      <c r="AW303" s="7">
        <f t="shared" si="200"/>
        <v>5</v>
      </c>
      <c r="AX303" s="7">
        <f t="shared" si="201"/>
        <v>5</v>
      </c>
      <c r="AY303" s="7">
        <f t="shared" si="202"/>
        <v>4</v>
      </c>
      <c r="AZ303" s="7">
        <f t="shared" si="203"/>
        <v>4</v>
      </c>
      <c r="BA303" s="7">
        <f t="shared" si="204"/>
        <v>4</v>
      </c>
      <c r="BB303" s="7">
        <f t="shared" si="205"/>
        <v>2</v>
      </c>
      <c r="BC303" s="7">
        <f t="shared" si="206"/>
        <v>3</v>
      </c>
      <c r="BD303" s="7">
        <f t="shared" si="207"/>
        <v>3</v>
      </c>
      <c r="BE303" s="7">
        <f t="shared" si="208"/>
        <v>3</v>
      </c>
      <c r="BF303" s="8">
        <f t="shared" si="171"/>
        <v>97</v>
      </c>
      <c r="BG303" s="8">
        <f t="shared" si="172"/>
        <v>3.88</v>
      </c>
      <c r="BH303" s="8">
        <f t="shared" si="173"/>
        <v>20</v>
      </c>
      <c r="BI303" s="8">
        <f t="shared" si="174"/>
        <v>4</v>
      </c>
      <c r="BJ303" s="8">
        <f t="shared" si="175"/>
        <v>19</v>
      </c>
      <c r="BK303" s="8">
        <f t="shared" si="176"/>
        <v>3.8</v>
      </c>
      <c r="BL303" s="8">
        <f t="shared" si="177"/>
        <v>22</v>
      </c>
      <c r="BM303" s="8">
        <f t="shared" si="178"/>
        <v>4.4000000000000004</v>
      </c>
      <c r="BN303" s="8">
        <f t="shared" si="179"/>
        <v>21</v>
      </c>
      <c r="BO303" s="8">
        <f t="shared" si="180"/>
        <v>4.2</v>
      </c>
      <c r="BP303" s="8">
        <f t="shared" si="181"/>
        <v>15</v>
      </c>
      <c r="BQ303" s="8">
        <f t="shared" si="182"/>
        <v>3</v>
      </c>
    </row>
    <row r="304" spans="1:69" x14ac:dyDescent="0.25">
      <c r="A304">
        <v>39977</v>
      </c>
      <c r="B304">
        <v>0</v>
      </c>
      <c r="C304">
        <v>1983</v>
      </c>
      <c r="D304">
        <f t="shared" si="183"/>
        <v>41</v>
      </c>
      <c r="E304" s="1">
        <v>45603.367974537039</v>
      </c>
      <c r="F304" t="s">
        <v>207</v>
      </c>
      <c r="G304">
        <v>1</v>
      </c>
      <c r="H304" s="4">
        <v>4</v>
      </c>
      <c r="I304" s="4">
        <v>5</v>
      </c>
      <c r="J304" s="4">
        <v>3</v>
      </c>
      <c r="K304" s="4">
        <v>2</v>
      </c>
      <c r="L304" s="4">
        <v>2</v>
      </c>
      <c r="M304" s="4">
        <v>2</v>
      </c>
      <c r="N304" s="4">
        <v>4</v>
      </c>
      <c r="O304" s="4">
        <v>3</v>
      </c>
      <c r="P304" s="4">
        <v>3</v>
      </c>
      <c r="Q304" s="4">
        <v>2</v>
      </c>
      <c r="R304" s="4">
        <v>5</v>
      </c>
      <c r="S304" s="4">
        <v>4</v>
      </c>
      <c r="T304" s="4">
        <v>2</v>
      </c>
      <c r="U304" s="4">
        <v>2</v>
      </c>
      <c r="V304" s="4">
        <v>2</v>
      </c>
      <c r="W304" s="4">
        <v>3</v>
      </c>
      <c r="X304" s="4">
        <v>4</v>
      </c>
      <c r="Y304" s="4">
        <v>2</v>
      </c>
      <c r="Z304" s="4">
        <v>4</v>
      </c>
      <c r="AA304" s="4">
        <v>2</v>
      </c>
      <c r="AB304" s="4">
        <v>2</v>
      </c>
      <c r="AC304" s="4">
        <v>4</v>
      </c>
      <c r="AD304" s="4">
        <v>3</v>
      </c>
      <c r="AE304" s="4">
        <v>4</v>
      </c>
      <c r="AF304" s="4">
        <v>2</v>
      </c>
      <c r="AG304" s="7">
        <f t="shared" si="184"/>
        <v>4</v>
      </c>
      <c r="AH304" s="7">
        <f t="shared" si="185"/>
        <v>5</v>
      </c>
      <c r="AI304" s="7">
        <f t="shared" si="186"/>
        <v>3</v>
      </c>
      <c r="AJ304" s="7">
        <f t="shared" si="187"/>
        <v>2</v>
      </c>
      <c r="AK304" s="7">
        <f t="shared" si="188"/>
        <v>2</v>
      </c>
      <c r="AL304" s="7">
        <f t="shared" si="189"/>
        <v>2</v>
      </c>
      <c r="AM304" s="7">
        <f t="shared" si="190"/>
        <v>4</v>
      </c>
      <c r="AN304" s="7">
        <f t="shared" si="191"/>
        <v>3</v>
      </c>
      <c r="AO304" s="7">
        <f t="shared" si="192"/>
        <v>3</v>
      </c>
      <c r="AP304" s="7">
        <f t="shared" si="193"/>
        <v>2</v>
      </c>
      <c r="AQ304" s="7">
        <f t="shared" si="194"/>
        <v>1</v>
      </c>
      <c r="AR304" s="7">
        <f t="shared" si="195"/>
        <v>4</v>
      </c>
      <c r="AS304" s="7">
        <f t="shared" si="196"/>
        <v>2</v>
      </c>
      <c r="AT304" s="7">
        <f t="shared" si="197"/>
        <v>2</v>
      </c>
      <c r="AU304" s="7">
        <f t="shared" si="198"/>
        <v>2</v>
      </c>
      <c r="AV304" s="7">
        <f t="shared" si="199"/>
        <v>3</v>
      </c>
      <c r="AW304" s="7">
        <f t="shared" si="200"/>
        <v>2</v>
      </c>
      <c r="AX304" s="7">
        <f t="shared" si="201"/>
        <v>2</v>
      </c>
      <c r="AY304" s="7">
        <f t="shared" si="202"/>
        <v>4</v>
      </c>
      <c r="AZ304" s="7">
        <f t="shared" si="203"/>
        <v>2</v>
      </c>
      <c r="BA304" s="7">
        <f t="shared" si="204"/>
        <v>4</v>
      </c>
      <c r="BB304" s="7">
        <f t="shared" si="205"/>
        <v>4</v>
      </c>
      <c r="BC304" s="7">
        <f t="shared" si="206"/>
        <v>3</v>
      </c>
      <c r="BD304" s="7">
        <f t="shared" si="207"/>
        <v>4</v>
      </c>
      <c r="BE304" s="7">
        <f t="shared" si="208"/>
        <v>2</v>
      </c>
      <c r="BF304" s="8">
        <f t="shared" si="171"/>
        <v>71</v>
      </c>
      <c r="BG304" s="8">
        <f t="shared" si="172"/>
        <v>2.84</v>
      </c>
      <c r="BH304" s="8">
        <f t="shared" si="173"/>
        <v>16</v>
      </c>
      <c r="BI304" s="8">
        <f t="shared" si="174"/>
        <v>3.2</v>
      </c>
      <c r="BJ304" s="8">
        <f t="shared" si="175"/>
        <v>14</v>
      </c>
      <c r="BK304" s="8">
        <f t="shared" si="176"/>
        <v>2.8</v>
      </c>
      <c r="BL304" s="8">
        <f t="shared" si="177"/>
        <v>11</v>
      </c>
      <c r="BM304" s="8">
        <f t="shared" si="178"/>
        <v>2.2000000000000002</v>
      </c>
      <c r="BN304" s="8">
        <f t="shared" si="179"/>
        <v>13</v>
      </c>
      <c r="BO304" s="8">
        <f t="shared" si="180"/>
        <v>2.6</v>
      </c>
      <c r="BP304" s="8">
        <f t="shared" si="181"/>
        <v>17</v>
      </c>
      <c r="BQ304" s="8">
        <f t="shared" si="182"/>
        <v>3.4</v>
      </c>
    </row>
    <row r="305" spans="1:69" x14ac:dyDescent="0.25">
      <c r="A305">
        <v>40004</v>
      </c>
      <c r="B305">
        <v>1</v>
      </c>
      <c r="C305">
        <v>1991</v>
      </c>
      <c r="D305">
        <f t="shared" si="183"/>
        <v>33</v>
      </c>
      <c r="E305" s="1">
        <v>45603.625509259262</v>
      </c>
      <c r="F305" t="s">
        <v>208</v>
      </c>
      <c r="G305">
        <v>0</v>
      </c>
      <c r="H305" s="4">
        <v>4</v>
      </c>
      <c r="I305" s="4">
        <v>4</v>
      </c>
      <c r="J305" s="4">
        <v>2</v>
      </c>
      <c r="K305" s="4">
        <v>2</v>
      </c>
      <c r="L305" s="4">
        <v>2</v>
      </c>
      <c r="M305" s="4">
        <v>4</v>
      </c>
      <c r="N305" s="4">
        <v>2</v>
      </c>
      <c r="O305" s="4">
        <v>4</v>
      </c>
      <c r="P305" s="4">
        <v>2</v>
      </c>
      <c r="Q305" s="4">
        <v>4</v>
      </c>
      <c r="R305" s="4">
        <v>5</v>
      </c>
      <c r="S305" s="4">
        <v>4</v>
      </c>
      <c r="T305" s="4">
        <v>4</v>
      </c>
      <c r="U305" s="4">
        <v>4</v>
      </c>
      <c r="V305" s="4">
        <v>4</v>
      </c>
      <c r="W305" s="4">
        <v>4</v>
      </c>
      <c r="X305" s="4">
        <v>4</v>
      </c>
      <c r="Y305" s="4">
        <v>4</v>
      </c>
      <c r="Z305" s="4">
        <v>4</v>
      </c>
      <c r="AA305" s="4">
        <v>4</v>
      </c>
      <c r="AB305" s="4">
        <v>4</v>
      </c>
      <c r="AC305" s="4">
        <v>5</v>
      </c>
      <c r="AD305" s="4">
        <v>4</v>
      </c>
      <c r="AE305" s="4">
        <v>4</v>
      </c>
      <c r="AF305" s="4">
        <v>4</v>
      </c>
      <c r="AG305" s="7">
        <f t="shared" si="184"/>
        <v>4</v>
      </c>
      <c r="AH305" s="7">
        <f t="shared" si="185"/>
        <v>4</v>
      </c>
      <c r="AI305" s="7">
        <f t="shared" si="186"/>
        <v>4</v>
      </c>
      <c r="AJ305" s="7">
        <f t="shared" si="187"/>
        <v>2</v>
      </c>
      <c r="AK305" s="7">
        <f t="shared" si="188"/>
        <v>2</v>
      </c>
      <c r="AL305" s="7">
        <f t="shared" si="189"/>
        <v>4</v>
      </c>
      <c r="AM305" s="7">
        <f t="shared" si="190"/>
        <v>2</v>
      </c>
      <c r="AN305" s="7">
        <f t="shared" si="191"/>
        <v>4</v>
      </c>
      <c r="AO305" s="7">
        <f t="shared" si="192"/>
        <v>4</v>
      </c>
      <c r="AP305" s="7">
        <f t="shared" si="193"/>
        <v>4</v>
      </c>
      <c r="AQ305" s="7">
        <f t="shared" si="194"/>
        <v>1</v>
      </c>
      <c r="AR305" s="7">
        <f t="shared" si="195"/>
        <v>4</v>
      </c>
      <c r="AS305" s="7">
        <f t="shared" si="196"/>
        <v>4</v>
      </c>
      <c r="AT305" s="7">
        <f t="shared" si="197"/>
        <v>4</v>
      </c>
      <c r="AU305" s="7">
        <f t="shared" si="198"/>
        <v>4</v>
      </c>
      <c r="AV305" s="7">
        <f t="shared" si="199"/>
        <v>4</v>
      </c>
      <c r="AW305" s="7">
        <f t="shared" si="200"/>
        <v>2</v>
      </c>
      <c r="AX305" s="7">
        <f t="shared" si="201"/>
        <v>4</v>
      </c>
      <c r="AY305" s="7">
        <f t="shared" si="202"/>
        <v>4</v>
      </c>
      <c r="AZ305" s="7">
        <f t="shared" si="203"/>
        <v>4</v>
      </c>
      <c r="BA305" s="7">
        <f t="shared" si="204"/>
        <v>2</v>
      </c>
      <c r="BB305" s="7">
        <f t="shared" si="205"/>
        <v>5</v>
      </c>
      <c r="BC305" s="7">
        <f t="shared" si="206"/>
        <v>4</v>
      </c>
      <c r="BD305" s="7">
        <f t="shared" si="207"/>
        <v>4</v>
      </c>
      <c r="BE305" s="7">
        <f t="shared" si="208"/>
        <v>4</v>
      </c>
      <c r="BF305" s="8">
        <f t="shared" si="171"/>
        <v>88</v>
      </c>
      <c r="BG305" s="8">
        <f t="shared" si="172"/>
        <v>3.52</v>
      </c>
      <c r="BH305" s="8">
        <f t="shared" si="173"/>
        <v>16</v>
      </c>
      <c r="BI305" s="8">
        <f t="shared" si="174"/>
        <v>3.2</v>
      </c>
      <c r="BJ305" s="8">
        <f t="shared" si="175"/>
        <v>18</v>
      </c>
      <c r="BK305" s="8">
        <f t="shared" si="176"/>
        <v>3.6</v>
      </c>
      <c r="BL305" s="8">
        <f t="shared" si="177"/>
        <v>17</v>
      </c>
      <c r="BM305" s="8">
        <f t="shared" si="178"/>
        <v>3.4</v>
      </c>
      <c r="BN305" s="8">
        <f t="shared" si="179"/>
        <v>18</v>
      </c>
      <c r="BO305" s="8">
        <f t="shared" si="180"/>
        <v>3.6</v>
      </c>
      <c r="BP305" s="8">
        <f t="shared" si="181"/>
        <v>19</v>
      </c>
      <c r="BQ305" s="8">
        <f t="shared" si="182"/>
        <v>3.8</v>
      </c>
    </row>
    <row r="306" spans="1:69" x14ac:dyDescent="0.25">
      <c r="A306">
        <v>40013</v>
      </c>
      <c r="B306">
        <v>0</v>
      </c>
      <c r="C306">
        <v>1999</v>
      </c>
      <c r="D306">
        <f t="shared" si="183"/>
        <v>25</v>
      </c>
      <c r="E306" s="1">
        <v>45603.69021990741</v>
      </c>
      <c r="F306" t="s">
        <v>209</v>
      </c>
      <c r="G306">
        <v>0</v>
      </c>
      <c r="H306" s="4">
        <v>2</v>
      </c>
      <c r="I306" s="4">
        <v>2</v>
      </c>
      <c r="J306" s="4">
        <v>5</v>
      </c>
      <c r="K306" s="4">
        <v>1</v>
      </c>
      <c r="L306" s="4">
        <v>1</v>
      </c>
      <c r="M306" s="4">
        <v>2</v>
      </c>
      <c r="N306" s="4">
        <v>4</v>
      </c>
      <c r="O306" s="4">
        <v>2</v>
      </c>
      <c r="P306" s="4">
        <v>5</v>
      </c>
      <c r="Q306" s="4">
        <v>1</v>
      </c>
      <c r="R306" s="4">
        <v>4</v>
      </c>
      <c r="S306" s="4">
        <v>4</v>
      </c>
      <c r="T306" s="4">
        <v>4</v>
      </c>
      <c r="U306" s="4">
        <v>2</v>
      </c>
      <c r="V306" s="4">
        <v>2</v>
      </c>
      <c r="W306" s="4">
        <v>4</v>
      </c>
      <c r="X306" s="4">
        <v>2</v>
      </c>
      <c r="Y306" s="4">
        <v>2</v>
      </c>
      <c r="Z306" s="4">
        <v>4</v>
      </c>
      <c r="AA306" s="4">
        <v>2</v>
      </c>
      <c r="AB306" s="4">
        <v>4</v>
      </c>
      <c r="AC306" s="4">
        <v>4</v>
      </c>
      <c r="AD306" s="4">
        <v>1</v>
      </c>
      <c r="AE306" s="4">
        <v>1</v>
      </c>
      <c r="AF306" s="4">
        <v>1</v>
      </c>
      <c r="AG306" s="7">
        <f t="shared" si="184"/>
        <v>2</v>
      </c>
      <c r="AH306" s="7">
        <f t="shared" si="185"/>
        <v>2</v>
      </c>
      <c r="AI306" s="7">
        <f t="shared" si="186"/>
        <v>1</v>
      </c>
      <c r="AJ306" s="7">
        <f t="shared" si="187"/>
        <v>1</v>
      </c>
      <c r="AK306" s="7">
        <f t="shared" si="188"/>
        <v>1</v>
      </c>
      <c r="AL306" s="7">
        <f t="shared" si="189"/>
        <v>2</v>
      </c>
      <c r="AM306" s="7">
        <f t="shared" si="190"/>
        <v>4</v>
      </c>
      <c r="AN306" s="7">
        <f t="shared" si="191"/>
        <v>2</v>
      </c>
      <c r="AO306" s="7">
        <f t="shared" si="192"/>
        <v>1</v>
      </c>
      <c r="AP306" s="7">
        <f t="shared" si="193"/>
        <v>1</v>
      </c>
      <c r="AQ306" s="7">
        <f t="shared" si="194"/>
        <v>2</v>
      </c>
      <c r="AR306" s="7">
        <f t="shared" si="195"/>
        <v>4</v>
      </c>
      <c r="AS306" s="7">
        <f t="shared" si="196"/>
        <v>4</v>
      </c>
      <c r="AT306" s="7">
        <f t="shared" si="197"/>
        <v>2</v>
      </c>
      <c r="AU306" s="7">
        <f t="shared" si="198"/>
        <v>2</v>
      </c>
      <c r="AV306" s="7">
        <f t="shared" si="199"/>
        <v>4</v>
      </c>
      <c r="AW306" s="7">
        <f t="shared" si="200"/>
        <v>4</v>
      </c>
      <c r="AX306" s="7">
        <f t="shared" si="201"/>
        <v>2</v>
      </c>
      <c r="AY306" s="7">
        <f t="shared" si="202"/>
        <v>4</v>
      </c>
      <c r="AZ306" s="7">
        <f t="shared" si="203"/>
        <v>2</v>
      </c>
      <c r="BA306" s="7">
        <f t="shared" si="204"/>
        <v>2</v>
      </c>
      <c r="BB306" s="7">
        <f t="shared" si="205"/>
        <v>4</v>
      </c>
      <c r="BC306" s="7">
        <f t="shared" si="206"/>
        <v>1</v>
      </c>
      <c r="BD306" s="7">
        <f t="shared" si="207"/>
        <v>1</v>
      </c>
      <c r="BE306" s="7">
        <f t="shared" si="208"/>
        <v>1</v>
      </c>
      <c r="BF306" s="8">
        <f t="shared" si="171"/>
        <v>56</v>
      </c>
      <c r="BG306" s="8">
        <f t="shared" si="172"/>
        <v>2.2400000000000002</v>
      </c>
      <c r="BH306" s="8">
        <f t="shared" si="173"/>
        <v>7</v>
      </c>
      <c r="BI306" s="8">
        <f t="shared" si="174"/>
        <v>1.4</v>
      </c>
      <c r="BJ306" s="8">
        <f t="shared" si="175"/>
        <v>10</v>
      </c>
      <c r="BK306" s="8">
        <f t="shared" si="176"/>
        <v>2</v>
      </c>
      <c r="BL306" s="8">
        <f t="shared" si="177"/>
        <v>14</v>
      </c>
      <c r="BM306" s="8">
        <f t="shared" si="178"/>
        <v>2.8</v>
      </c>
      <c r="BN306" s="8">
        <f t="shared" si="179"/>
        <v>16</v>
      </c>
      <c r="BO306" s="8">
        <f t="shared" si="180"/>
        <v>3.2</v>
      </c>
      <c r="BP306" s="8">
        <f t="shared" si="181"/>
        <v>9</v>
      </c>
      <c r="BQ306" s="8">
        <f t="shared" si="182"/>
        <v>1.8</v>
      </c>
    </row>
    <row r="307" spans="1:69" x14ac:dyDescent="0.25">
      <c r="A307">
        <v>37051</v>
      </c>
      <c r="B307">
        <v>0</v>
      </c>
      <c r="C307">
        <v>1999</v>
      </c>
      <c r="D307">
        <f t="shared" si="183"/>
        <v>25</v>
      </c>
      <c r="E307" s="1">
        <v>45603.701006944444</v>
      </c>
      <c r="F307" t="s">
        <v>101</v>
      </c>
      <c r="H307" s="4">
        <v>4</v>
      </c>
      <c r="I307" s="4">
        <v>5</v>
      </c>
      <c r="J307" s="4">
        <v>2</v>
      </c>
      <c r="K307" s="4">
        <v>4</v>
      </c>
      <c r="L307" s="4">
        <v>4</v>
      </c>
      <c r="M307" s="4">
        <v>2</v>
      </c>
      <c r="N307" s="4">
        <v>1</v>
      </c>
      <c r="O307" s="4">
        <v>2</v>
      </c>
      <c r="P307" s="4">
        <v>4</v>
      </c>
      <c r="Q307" s="4">
        <v>2</v>
      </c>
      <c r="R307" s="4">
        <v>5</v>
      </c>
      <c r="S307" s="4">
        <v>4</v>
      </c>
      <c r="T307" s="4">
        <v>3</v>
      </c>
      <c r="U307" s="4">
        <v>3</v>
      </c>
      <c r="V307" s="4">
        <v>4</v>
      </c>
      <c r="W307" s="4">
        <v>2</v>
      </c>
      <c r="X307" s="4">
        <v>4</v>
      </c>
      <c r="Y307" s="4">
        <v>2</v>
      </c>
      <c r="Z307" s="4">
        <v>2</v>
      </c>
      <c r="AA307" s="4">
        <v>2</v>
      </c>
      <c r="AB307" s="4">
        <v>3</v>
      </c>
      <c r="AC307" s="4">
        <v>4</v>
      </c>
      <c r="AD307" s="4">
        <v>2</v>
      </c>
      <c r="AE307" s="4">
        <v>3</v>
      </c>
      <c r="AF307" s="4">
        <v>4</v>
      </c>
      <c r="AG307" s="7">
        <f t="shared" si="184"/>
        <v>4</v>
      </c>
      <c r="AH307" s="7">
        <f t="shared" si="185"/>
        <v>5</v>
      </c>
      <c r="AI307" s="7">
        <f t="shared" si="186"/>
        <v>4</v>
      </c>
      <c r="AJ307" s="7">
        <f t="shared" si="187"/>
        <v>4</v>
      </c>
      <c r="AK307" s="7">
        <f t="shared" si="188"/>
        <v>4</v>
      </c>
      <c r="AL307" s="7">
        <f t="shared" si="189"/>
        <v>2</v>
      </c>
      <c r="AM307" s="7">
        <f t="shared" si="190"/>
        <v>1</v>
      </c>
      <c r="AN307" s="7">
        <f t="shared" si="191"/>
        <v>2</v>
      </c>
      <c r="AO307" s="7">
        <f t="shared" si="192"/>
        <v>2</v>
      </c>
      <c r="AP307" s="7">
        <f t="shared" si="193"/>
        <v>2</v>
      </c>
      <c r="AQ307" s="7">
        <f t="shared" si="194"/>
        <v>1</v>
      </c>
      <c r="AR307" s="7">
        <f t="shared" si="195"/>
        <v>4</v>
      </c>
      <c r="AS307" s="7">
        <f t="shared" si="196"/>
        <v>3</v>
      </c>
      <c r="AT307" s="7">
        <f t="shared" si="197"/>
        <v>3</v>
      </c>
      <c r="AU307" s="7">
        <f t="shared" si="198"/>
        <v>4</v>
      </c>
      <c r="AV307" s="7">
        <f t="shared" si="199"/>
        <v>2</v>
      </c>
      <c r="AW307" s="7">
        <f t="shared" si="200"/>
        <v>2</v>
      </c>
      <c r="AX307" s="7">
        <f t="shared" si="201"/>
        <v>2</v>
      </c>
      <c r="AY307" s="7">
        <f t="shared" si="202"/>
        <v>2</v>
      </c>
      <c r="AZ307" s="7">
        <f t="shared" si="203"/>
        <v>2</v>
      </c>
      <c r="BA307" s="7">
        <f t="shared" si="204"/>
        <v>3</v>
      </c>
      <c r="BB307" s="7">
        <f t="shared" si="205"/>
        <v>4</v>
      </c>
      <c r="BC307" s="7">
        <f t="shared" si="206"/>
        <v>2</v>
      </c>
      <c r="BD307" s="7">
        <f t="shared" si="207"/>
        <v>3</v>
      </c>
      <c r="BE307" s="7">
        <f t="shared" si="208"/>
        <v>4</v>
      </c>
      <c r="BF307" s="8">
        <f t="shared" si="171"/>
        <v>71</v>
      </c>
      <c r="BG307" s="8">
        <f t="shared" si="172"/>
        <v>2.84</v>
      </c>
      <c r="BH307" s="8">
        <f t="shared" si="173"/>
        <v>21</v>
      </c>
      <c r="BI307" s="8">
        <f t="shared" si="174"/>
        <v>4.2</v>
      </c>
      <c r="BJ307" s="8">
        <f t="shared" si="175"/>
        <v>9</v>
      </c>
      <c r="BK307" s="8">
        <f t="shared" si="176"/>
        <v>1.8</v>
      </c>
      <c r="BL307" s="8">
        <f t="shared" si="177"/>
        <v>15</v>
      </c>
      <c r="BM307" s="8">
        <f t="shared" si="178"/>
        <v>3</v>
      </c>
      <c r="BN307" s="8">
        <f t="shared" si="179"/>
        <v>10</v>
      </c>
      <c r="BO307" s="8">
        <f t="shared" si="180"/>
        <v>2</v>
      </c>
      <c r="BP307" s="8">
        <f t="shared" si="181"/>
        <v>16</v>
      </c>
      <c r="BQ307" s="8">
        <f t="shared" si="182"/>
        <v>3.2</v>
      </c>
    </row>
    <row r="308" spans="1:69" x14ac:dyDescent="0.25">
      <c r="A308">
        <v>40020</v>
      </c>
      <c r="B308">
        <v>0</v>
      </c>
      <c r="C308">
        <v>2003</v>
      </c>
      <c r="D308">
        <f t="shared" si="183"/>
        <v>21</v>
      </c>
      <c r="E308" s="1">
        <v>45603.757881944446</v>
      </c>
      <c r="F308" t="s">
        <v>99</v>
      </c>
      <c r="G308">
        <v>1</v>
      </c>
      <c r="H308" s="4">
        <v>2</v>
      </c>
      <c r="I308" s="4">
        <v>1</v>
      </c>
      <c r="J308" s="4">
        <v>4</v>
      </c>
      <c r="K308" s="4">
        <v>2</v>
      </c>
      <c r="L308" s="4">
        <v>4</v>
      </c>
      <c r="M308" s="4">
        <v>2</v>
      </c>
      <c r="N308" s="4">
        <v>2</v>
      </c>
      <c r="O308" s="4">
        <v>4</v>
      </c>
      <c r="P308" s="4">
        <v>2</v>
      </c>
      <c r="Q308" s="4">
        <v>2</v>
      </c>
      <c r="R308" s="4">
        <v>4</v>
      </c>
      <c r="S308" s="4">
        <v>4</v>
      </c>
      <c r="T308" s="4">
        <v>4</v>
      </c>
      <c r="U308" s="4">
        <v>4</v>
      </c>
      <c r="V308" s="4">
        <v>4</v>
      </c>
      <c r="W308" s="4">
        <v>2</v>
      </c>
      <c r="X308" s="4">
        <v>3</v>
      </c>
      <c r="Y308" s="4">
        <v>4</v>
      </c>
      <c r="Z308" s="4">
        <v>4</v>
      </c>
      <c r="AA308" s="4">
        <v>4</v>
      </c>
      <c r="AB308" s="4">
        <v>3</v>
      </c>
      <c r="AC308" s="4">
        <v>4</v>
      </c>
      <c r="AD308" s="4">
        <v>2</v>
      </c>
      <c r="AE308" s="4">
        <v>1</v>
      </c>
      <c r="AF308" s="4">
        <v>2</v>
      </c>
      <c r="AG308" s="7">
        <f t="shared" si="184"/>
        <v>2</v>
      </c>
      <c r="AH308" s="7">
        <f t="shared" si="185"/>
        <v>1</v>
      </c>
      <c r="AI308" s="7">
        <f t="shared" si="186"/>
        <v>2</v>
      </c>
      <c r="AJ308" s="7">
        <f t="shared" si="187"/>
        <v>2</v>
      </c>
      <c r="AK308" s="7">
        <f t="shared" si="188"/>
        <v>4</v>
      </c>
      <c r="AL308" s="7">
        <f t="shared" si="189"/>
        <v>2</v>
      </c>
      <c r="AM308" s="7">
        <f t="shared" si="190"/>
        <v>2</v>
      </c>
      <c r="AN308" s="7">
        <f t="shared" si="191"/>
        <v>4</v>
      </c>
      <c r="AO308" s="7">
        <f t="shared" si="192"/>
        <v>4</v>
      </c>
      <c r="AP308" s="7">
        <f t="shared" si="193"/>
        <v>2</v>
      </c>
      <c r="AQ308" s="7">
        <f t="shared" si="194"/>
        <v>2</v>
      </c>
      <c r="AR308" s="7">
        <f t="shared" si="195"/>
        <v>4</v>
      </c>
      <c r="AS308" s="7">
        <f t="shared" si="196"/>
        <v>4</v>
      </c>
      <c r="AT308" s="7">
        <f t="shared" si="197"/>
        <v>4</v>
      </c>
      <c r="AU308" s="7">
        <f t="shared" si="198"/>
        <v>4</v>
      </c>
      <c r="AV308" s="7">
        <f t="shared" si="199"/>
        <v>2</v>
      </c>
      <c r="AW308" s="7">
        <f t="shared" si="200"/>
        <v>3</v>
      </c>
      <c r="AX308" s="7">
        <f t="shared" si="201"/>
        <v>4</v>
      </c>
      <c r="AY308" s="7">
        <f t="shared" si="202"/>
        <v>4</v>
      </c>
      <c r="AZ308" s="7">
        <f t="shared" si="203"/>
        <v>4</v>
      </c>
      <c r="BA308" s="7">
        <f t="shared" si="204"/>
        <v>3</v>
      </c>
      <c r="BB308" s="7">
        <f t="shared" si="205"/>
        <v>4</v>
      </c>
      <c r="BC308" s="7">
        <f t="shared" si="206"/>
        <v>2</v>
      </c>
      <c r="BD308" s="7">
        <f t="shared" si="207"/>
        <v>1</v>
      </c>
      <c r="BE308" s="7">
        <f t="shared" si="208"/>
        <v>2</v>
      </c>
      <c r="BF308" s="8">
        <f t="shared" si="171"/>
        <v>72</v>
      </c>
      <c r="BG308" s="8">
        <f t="shared" si="172"/>
        <v>2.88</v>
      </c>
      <c r="BH308" s="8">
        <f t="shared" si="173"/>
        <v>11</v>
      </c>
      <c r="BI308" s="8">
        <f t="shared" si="174"/>
        <v>2.2000000000000002</v>
      </c>
      <c r="BJ308" s="8">
        <f t="shared" si="175"/>
        <v>14</v>
      </c>
      <c r="BK308" s="8">
        <f t="shared" si="176"/>
        <v>2.8</v>
      </c>
      <c r="BL308" s="8">
        <f t="shared" si="177"/>
        <v>18</v>
      </c>
      <c r="BM308" s="8">
        <f t="shared" si="178"/>
        <v>3.6</v>
      </c>
      <c r="BN308" s="8">
        <f t="shared" si="179"/>
        <v>17</v>
      </c>
      <c r="BO308" s="8">
        <f t="shared" si="180"/>
        <v>3.4</v>
      </c>
      <c r="BP308" s="8">
        <f t="shared" si="181"/>
        <v>12</v>
      </c>
      <c r="BQ308" s="8">
        <f t="shared" si="182"/>
        <v>2.4</v>
      </c>
    </row>
    <row r="309" spans="1:69" x14ac:dyDescent="0.25">
      <c r="A309">
        <v>37261</v>
      </c>
      <c r="B309">
        <v>1</v>
      </c>
      <c r="C309">
        <v>1972</v>
      </c>
      <c r="D309">
        <f t="shared" si="183"/>
        <v>52</v>
      </c>
      <c r="E309" s="1">
        <v>45603.802164351851</v>
      </c>
      <c r="F309" t="s">
        <v>118</v>
      </c>
      <c r="G309">
        <v>0</v>
      </c>
      <c r="H309" s="4">
        <v>3</v>
      </c>
      <c r="I309" s="4">
        <v>3</v>
      </c>
      <c r="J309" s="4">
        <v>3</v>
      </c>
      <c r="K309" s="4">
        <v>3</v>
      </c>
      <c r="L309" s="4">
        <v>3</v>
      </c>
      <c r="M309" s="4">
        <v>3</v>
      </c>
      <c r="N309" s="4">
        <v>2</v>
      </c>
      <c r="O309" s="4">
        <v>3</v>
      </c>
      <c r="P309" s="4">
        <v>4</v>
      </c>
      <c r="Q309" s="4">
        <v>3</v>
      </c>
      <c r="R309" s="4">
        <v>4</v>
      </c>
      <c r="S309" s="4">
        <v>3</v>
      </c>
      <c r="T309" s="4">
        <v>2</v>
      </c>
      <c r="U309" s="4">
        <v>2</v>
      </c>
      <c r="V309" s="4">
        <v>2</v>
      </c>
      <c r="W309" s="4">
        <v>3</v>
      </c>
      <c r="X309" s="4">
        <v>3</v>
      </c>
      <c r="Y309" s="4">
        <v>3</v>
      </c>
      <c r="Z309" s="4">
        <v>3</v>
      </c>
      <c r="AA309" s="4">
        <v>3</v>
      </c>
      <c r="AB309" s="4">
        <v>3</v>
      </c>
      <c r="AC309" s="4">
        <v>3</v>
      </c>
      <c r="AD309" s="4">
        <v>3</v>
      </c>
      <c r="AE309" s="4">
        <v>3</v>
      </c>
      <c r="AF309" s="4">
        <v>3</v>
      </c>
      <c r="AG309" s="7">
        <f t="shared" si="184"/>
        <v>3</v>
      </c>
      <c r="AH309" s="7">
        <f t="shared" si="185"/>
        <v>3</v>
      </c>
      <c r="AI309" s="7">
        <f t="shared" si="186"/>
        <v>3</v>
      </c>
      <c r="AJ309" s="7">
        <f t="shared" si="187"/>
        <v>3</v>
      </c>
      <c r="AK309" s="7">
        <f t="shared" si="188"/>
        <v>3</v>
      </c>
      <c r="AL309" s="7">
        <f t="shared" si="189"/>
        <v>3</v>
      </c>
      <c r="AM309" s="7">
        <f t="shared" si="190"/>
        <v>2</v>
      </c>
      <c r="AN309" s="7">
        <f t="shared" si="191"/>
        <v>3</v>
      </c>
      <c r="AO309" s="7">
        <f t="shared" si="192"/>
        <v>2</v>
      </c>
      <c r="AP309" s="7">
        <f t="shared" si="193"/>
        <v>3</v>
      </c>
      <c r="AQ309" s="7">
        <f t="shared" si="194"/>
        <v>2</v>
      </c>
      <c r="AR309" s="7">
        <f t="shared" si="195"/>
        <v>3</v>
      </c>
      <c r="AS309" s="7">
        <f t="shared" si="196"/>
        <v>2</v>
      </c>
      <c r="AT309" s="7">
        <f t="shared" si="197"/>
        <v>2</v>
      </c>
      <c r="AU309" s="7">
        <f t="shared" si="198"/>
        <v>2</v>
      </c>
      <c r="AV309" s="7">
        <f t="shared" si="199"/>
        <v>3</v>
      </c>
      <c r="AW309" s="7">
        <f t="shared" si="200"/>
        <v>3</v>
      </c>
      <c r="AX309" s="7">
        <f t="shared" si="201"/>
        <v>3</v>
      </c>
      <c r="AY309" s="7">
        <f t="shared" si="202"/>
        <v>3</v>
      </c>
      <c r="AZ309" s="7">
        <f t="shared" si="203"/>
        <v>3</v>
      </c>
      <c r="BA309" s="7">
        <f t="shared" si="204"/>
        <v>3</v>
      </c>
      <c r="BB309" s="7">
        <f t="shared" si="205"/>
        <v>3</v>
      </c>
      <c r="BC309" s="7">
        <f t="shared" si="206"/>
        <v>3</v>
      </c>
      <c r="BD309" s="7">
        <f t="shared" si="207"/>
        <v>3</v>
      </c>
      <c r="BE309" s="7">
        <f t="shared" si="208"/>
        <v>3</v>
      </c>
      <c r="BF309" s="8">
        <f t="shared" si="171"/>
        <v>69</v>
      </c>
      <c r="BG309" s="8">
        <f t="shared" si="172"/>
        <v>2.76</v>
      </c>
      <c r="BH309" s="8">
        <f t="shared" si="173"/>
        <v>15</v>
      </c>
      <c r="BI309" s="8">
        <f t="shared" si="174"/>
        <v>3</v>
      </c>
      <c r="BJ309" s="8">
        <f t="shared" si="175"/>
        <v>13</v>
      </c>
      <c r="BK309" s="8">
        <f t="shared" si="176"/>
        <v>2.6</v>
      </c>
      <c r="BL309" s="8">
        <f t="shared" si="177"/>
        <v>11</v>
      </c>
      <c r="BM309" s="8">
        <f t="shared" si="178"/>
        <v>2.2000000000000002</v>
      </c>
      <c r="BN309" s="8">
        <f t="shared" si="179"/>
        <v>15</v>
      </c>
      <c r="BO309" s="8">
        <f t="shared" si="180"/>
        <v>3</v>
      </c>
      <c r="BP309" s="8">
        <f t="shared" si="181"/>
        <v>15</v>
      </c>
      <c r="BQ309" s="8">
        <f t="shared" si="182"/>
        <v>3</v>
      </c>
    </row>
    <row r="310" spans="1:69" x14ac:dyDescent="0.25">
      <c r="A310">
        <v>40057</v>
      </c>
      <c r="B310">
        <v>0</v>
      </c>
      <c r="C310">
        <v>1993</v>
      </c>
      <c r="D310">
        <f t="shared" si="183"/>
        <v>31</v>
      </c>
      <c r="E310" s="1">
        <v>45604.338368055556</v>
      </c>
      <c r="F310" t="s">
        <v>99</v>
      </c>
      <c r="G310">
        <v>1</v>
      </c>
      <c r="H310" s="4">
        <v>4</v>
      </c>
      <c r="I310" s="4">
        <v>5</v>
      </c>
      <c r="J310" s="4">
        <v>2</v>
      </c>
      <c r="K310" s="4">
        <v>4</v>
      </c>
      <c r="L310" s="4">
        <v>4</v>
      </c>
      <c r="M310" s="4">
        <v>4</v>
      </c>
      <c r="N310" s="4">
        <v>2</v>
      </c>
      <c r="O310" s="4">
        <v>3</v>
      </c>
      <c r="P310" s="4">
        <v>2</v>
      </c>
      <c r="Q310" s="4">
        <v>4</v>
      </c>
      <c r="R310" s="4">
        <v>3</v>
      </c>
      <c r="S310" s="4">
        <v>4</v>
      </c>
      <c r="T310" s="4">
        <v>4</v>
      </c>
      <c r="U310" s="4">
        <v>5</v>
      </c>
      <c r="V310" s="4">
        <v>5</v>
      </c>
      <c r="W310" s="4">
        <v>4</v>
      </c>
      <c r="X310" s="4">
        <v>1</v>
      </c>
      <c r="Y310" s="4">
        <v>4</v>
      </c>
      <c r="Z310" s="4">
        <v>4</v>
      </c>
      <c r="AA310" s="4">
        <v>4</v>
      </c>
      <c r="AB310" s="4">
        <v>1</v>
      </c>
      <c r="AC310" s="4">
        <v>4</v>
      </c>
      <c r="AD310" s="4">
        <v>4</v>
      </c>
      <c r="AE310" s="4">
        <v>4</v>
      </c>
      <c r="AF310" s="4">
        <v>2</v>
      </c>
      <c r="AG310" s="7">
        <f t="shared" si="184"/>
        <v>4</v>
      </c>
      <c r="AH310" s="7">
        <f t="shared" si="185"/>
        <v>5</v>
      </c>
      <c r="AI310" s="7">
        <f t="shared" si="186"/>
        <v>4</v>
      </c>
      <c r="AJ310" s="7">
        <f t="shared" si="187"/>
        <v>4</v>
      </c>
      <c r="AK310" s="7">
        <f t="shared" si="188"/>
        <v>4</v>
      </c>
      <c r="AL310" s="7">
        <f t="shared" si="189"/>
        <v>4</v>
      </c>
      <c r="AM310" s="7">
        <f t="shared" si="190"/>
        <v>2</v>
      </c>
      <c r="AN310" s="7">
        <f t="shared" si="191"/>
        <v>3</v>
      </c>
      <c r="AO310" s="7">
        <f t="shared" si="192"/>
        <v>4</v>
      </c>
      <c r="AP310" s="7">
        <f t="shared" si="193"/>
        <v>4</v>
      </c>
      <c r="AQ310" s="7">
        <f t="shared" si="194"/>
        <v>3</v>
      </c>
      <c r="AR310" s="7">
        <f t="shared" si="195"/>
        <v>4</v>
      </c>
      <c r="AS310" s="7">
        <f t="shared" si="196"/>
        <v>4</v>
      </c>
      <c r="AT310" s="7">
        <f t="shared" si="197"/>
        <v>5</v>
      </c>
      <c r="AU310" s="7">
        <f t="shared" si="198"/>
        <v>5</v>
      </c>
      <c r="AV310" s="7">
        <f t="shared" si="199"/>
        <v>4</v>
      </c>
      <c r="AW310" s="7">
        <f t="shared" si="200"/>
        <v>5</v>
      </c>
      <c r="AX310" s="7">
        <f t="shared" si="201"/>
        <v>4</v>
      </c>
      <c r="AY310" s="7">
        <f t="shared" si="202"/>
        <v>4</v>
      </c>
      <c r="AZ310" s="7">
        <f t="shared" si="203"/>
        <v>4</v>
      </c>
      <c r="BA310" s="7">
        <f t="shared" si="204"/>
        <v>5</v>
      </c>
      <c r="BB310" s="7">
        <f t="shared" si="205"/>
        <v>4</v>
      </c>
      <c r="BC310" s="7">
        <f t="shared" si="206"/>
        <v>4</v>
      </c>
      <c r="BD310" s="7">
        <f t="shared" si="207"/>
        <v>4</v>
      </c>
      <c r="BE310" s="7">
        <f t="shared" si="208"/>
        <v>2</v>
      </c>
      <c r="BF310" s="8">
        <f t="shared" si="171"/>
        <v>99</v>
      </c>
      <c r="BG310" s="8">
        <f t="shared" si="172"/>
        <v>3.96</v>
      </c>
      <c r="BH310" s="8">
        <f t="shared" si="173"/>
        <v>21</v>
      </c>
      <c r="BI310" s="8">
        <f t="shared" si="174"/>
        <v>4.2</v>
      </c>
      <c r="BJ310" s="8">
        <f t="shared" si="175"/>
        <v>17</v>
      </c>
      <c r="BK310" s="8">
        <f t="shared" si="176"/>
        <v>3.4</v>
      </c>
      <c r="BL310" s="8">
        <f t="shared" si="177"/>
        <v>21</v>
      </c>
      <c r="BM310" s="8">
        <f t="shared" si="178"/>
        <v>4.2</v>
      </c>
      <c r="BN310" s="8">
        <f t="shared" si="179"/>
        <v>21</v>
      </c>
      <c r="BO310" s="8">
        <f t="shared" si="180"/>
        <v>4.2</v>
      </c>
      <c r="BP310" s="8">
        <f t="shared" si="181"/>
        <v>19</v>
      </c>
      <c r="BQ310" s="8">
        <f t="shared" si="182"/>
        <v>3.8</v>
      </c>
    </row>
    <row r="311" spans="1:69" x14ac:dyDescent="0.25">
      <c r="A311">
        <v>40060</v>
      </c>
      <c r="B311">
        <v>1</v>
      </c>
      <c r="C311">
        <v>1984</v>
      </c>
      <c r="D311">
        <f t="shared" si="183"/>
        <v>40</v>
      </c>
      <c r="E311" s="1">
        <v>45604.389374999999</v>
      </c>
      <c r="F311" t="s">
        <v>101</v>
      </c>
      <c r="H311" s="4">
        <v>5</v>
      </c>
      <c r="I311" s="4">
        <v>4</v>
      </c>
      <c r="J311" s="4">
        <v>2</v>
      </c>
      <c r="K311" s="4">
        <v>4</v>
      </c>
      <c r="L311" s="4">
        <v>5</v>
      </c>
      <c r="M311" s="4">
        <v>5</v>
      </c>
      <c r="N311" s="4">
        <v>5</v>
      </c>
      <c r="O311" s="4">
        <v>5</v>
      </c>
      <c r="P311" s="4">
        <v>1</v>
      </c>
      <c r="Q311" s="4">
        <v>4</v>
      </c>
      <c r="R311" s="4">
        <v>2</v>
      </c>
      <c r="S311" s="4">
        <v>4</v>
      </c>
      <c r="T311" s="4">
        <v>4</v>
      </c>
      <c r="U311" s="4">
        <v>4</v>
      </c>
      <c r="V311" s="4">
        <v>4</v>
      </c>
      <c r="W311" s="4">
        <v>4</v>
      </c>
      <c r="X311" s="4">
        <v>2</v>
      </c>
      <c r="Y311" s="4">
        <v>4</v>
      </c>
      <c r="Z311" s="4">
        <v>4</v>
      </c>
      <c r="AA311" s="4">
        <v>4</v>
      </c>
      <c r="AB311" s="4">
        <v>2</v>
      </c>
      <c r="AC311" s="4">
        <v>4</v>
      </c>
      <c r="AD311" s="4">
        <v>5</v>
      </c>
      <c r="AE311" s="4">
        <v>5</v>
      </c>
      <c r="AF311" s="4">
        <v>5</v>
      </c>
      <c r="AG311" s="7">
        <f t="shared" si="184"/>
        <v>5</v>
      </c>
      <c r="AH311" s="7">
        <f t="shared" si="185"/>
        <v>4</v>
      </c>
      <c r="AI311" s="7">
        <f t="shared" si="186"/>
        <v>4</v>
      </c>
      <c r="AJ311" s="7">
        <f t="shared" si="187"/>
        <v>4</v>
      </c>
      <c r="AK311" s="7">
        <f t="shared" si="188"/>
        <v>5</v>
      </c>
      <c r="AL311" s="7">
        <f t="shared" si="189"/>
        <v>5</v>
      </c>
      <c r="AM311" s="7">
        <f t="shared" si="190"/>
        <v>5</v>
      </c>
      <c r="AN311" s="7">
        <f t="shared" si="191"/>
        <v>5</v>
      </c>
      <c r="AO311" s="7">
        <f t="shared" si="192"/>
        <v>5</v>
      </c>
      <c r="AP311" s="7">
        <f t="shared" si="193"/>
        <v>4</v>
      </c>
      <c r="AQ311" s="7">
        <f t="shared" si="194"/>
        <v>4</v>
      </c>
      <c r="AR311" s="7">
        <f t="shared" si="195"/>
        <v>4</v>
      </c>
      <c r="AS311" s="7">
        <f t="shared" si="196"/>
        <v>4</v>
      </c>
      <c r="AT311" s="7">
        <f t="shared" si="197"/>
        <v>4</v>
      </c>
      <c r="AU311" s="7">
        <f t="shared" si="198"/>
        <v>4</v>
      </c>
      <c r="AV311" s="7">
        <f t="shared" si="199"/>
        <v>4</v>
      </c>
      <c r="AW311" s="7">
        <f t="shared" si="200"/>
        <v>4</v>
      </c>
      <c r="AX311" s="7">
        <f t="shared" si="201"/>
        <v>4</v>
      </c>
      <c r="AY311" s="7">
        <f t="shared" si="202"/>
        <v>4</v>
      </c>
      <c r="AZ311" s="7">
        <f t="shared" si="203"/>
        <v>4</v>
      </c>
      <c r="BA311" s="7">
        <f t="shared" si="204"/>
        <v>4</v>
      </c>
      <c r="BB311" s="7">
        <f t="shared" si="205"/>
        <v>4</v>
      </c>
      <c r="BC311" s="7">
        <f t="shared" si="206"/>
        <v>5</v>
      </c>
      <c r="BD311" s="7">
        <f t="shared" si="207"/>
        <v>5</v>
      </c>
      <c r="BE311" s="7">
        <f t="shared" si="208"/>
        <v>5</v>
      </c>
      <c r="BF311" s="8">
        <f t="shared" si="171"/>
        <v>109</v>
      </c>
      <c r="BG311" s="8">
        <f t="shared" si="172"/>
        <v>4.3600000000000003</v>
      </c>
      <c r="BH311" s="8">
        <f t="shared" si="173"/>
        <v>22</v>
      </c>
      <c r="BI311" s="8">
        <f t="shared" si="174"/>
        <v>4.4000000000000004</v>
      </c>
      <c r="BJ311" s="8">
        <f t="shared" si="175"/>
        <v>24</v>
      </c>
      <c r="BK311" s="8">
        <f t="shared" si="176"/>
        <v>4.8</v>
      </c>
      <c r="BL311" s="8">
        <f t="shared" si="177"/>
        <v>20</v>
      </c>
      <c r="BM311" s="8">
        <f t="shared" si="178"/>
        <v>4</v>
      </c>
      <c r="BN311" s="8">
        <f t="shared" si="179"/>
        <v>20</v>
      </c>
      <c r="BO311" s="8">
        <f t="shared" si="180"/>
        <v>4</v>
      </c>
      <c r="BP311" s="8">
        <f t="shared" si="181"/>
        <v>23</v>
      </c>
      <c r="BQ311" s="8">
        <f t="shared" si="182"/>
        <v>4.5999999999999996</v>
      </c>
    </row>
    <row r="312" spans="1:69" x14ac:dyDescent="0.25">
      <c r="A312">
        <v>38749</v>
      </c>
      <c r="B312">
        <v>0</v>
      </c>
      <c r="C312">
        <v>1993</v>
      </c>
      <c r="D312">
        <f t="shared" si="183"/>
        <v>31</v>
      </c>
      <c r="E312" s="1">
        <v>45604.475682870368</v>
      </c>
      <c r="F312" t="s">
        <v>101</v>
      </c>
      <c r="H312" s="4">
        <v>4</v>
      </c>
      <c r="I312" s="4">
        <v>3</v>
      </c>
      <c r="J312" s="4">
        <v>3</v>
      </c>
      <c r="K312" s="4">
        <v>4</v>
      </c>
      <c r="L312" s="4">
        <v>4</v>
      </c>
      <c r="M312" s="4">
        <v>4</v>
      </c>
      <c r="N312" s="4">
        <v>3</v>
      </c>
      <c r="O312" s="4">
        <v>3</v>
      </c>
      <c r="P312" s="4">
        <v>3</v>
      </c>
      <c r="Q312" s="4">
        <v>3</v>
      </c>
      <c r="R312" s="4">
        <v>4</v>
      </c>
      <c r="S312" s="4">
        <v>3</v>
      </c>
      <c r="T312" s="4">
        <v>4</v>
      </c>
      <c r="U312" s="4">
        <v>2</v>
      </c>
      <c r="V312" s="4">
        <v>2</v>
      </c>
      <c r="W312" s="4">
        <v>3</v>
      </c>
      <c r="X312" s="4">
        <v>3</v>
      </c>
      <c r="Y312" s="4">
        <v>2</v>
      </c>
      <c r="Z312" s="4">
        <v>2</v>
      </c>
      <c r="AA312" s="4">
        <v>3</v>
      </c>
      <c r="AB312" s="4">
        <v>3</v>
      </c>
      <c r="AC312" s="4">
        <v>3</v>
      </c>
      <c r="AD312" s="4">
        <v>3</v>
      </c>
      <c r="AE312" s="4">
        <v>3</v>
      </c>
      <c r="AF312" s="4">
        <v>3</v>
      </c>
      <c r="AG312" s="7">
        <f t="shared" si="184"/>
        <v>4</v>
      </c>
      <c r="AH312" s="7">
        <f t="shared" si="185"/>
        <v>3</v>
      </c>
      <c r="AI312" s="7">
        <f t="shared" si="186"/>
        <v>3</v>
      </c>
      <c r="AJ312" s="7">
        <f t="shared" si="187"/>
        <v>4</v>
      </c>
      <c r="AK312" s="7">
        <f t="shared" si="188"/>
        <v>4</v>
      </c>
      <c r="AL312" s="7">
        <f t="shared" si="189"/>
        <v>4</v>
      </c>
      <c r="AM312" s="7">
        <f t="shared" si="190"/>
        <v>3</v>
      </c>
      <c r="AN312" s="7">
        <f t="shared" si="191"/>
        <v>3</v>
      </c>
      <c r="AO312" s="7">
        <f t="shared" si="192"/>
        <v>3</v>
      </c>
      <c r="AP312" s="7">
        <f t="shared" si="193"/>
        <v>3</v>
      </c>
      <c r="AQ312" s="7">
        <f t="shared" si="194"/>
        <v>2</v>
      </c>
      <c r="AR312" s="7">
        <f t="shared" si="195"/>
        <v>3</v>
      </c>
      <c r="AS312" s="7">
        <f t="shared" si="196"/>
        <v>4</v>
      </c>
      <c r="AT312" s="7">
        <f t="shared" si="197"/>
        <v>2</v>
      </c>
      <c r="AU312" s="7">
        <f t="shared" si="198"/>
        <v>2</v>
      </c>
      <c r="AV312" s="7">
        <f t="shared" si="199"/>
        <v>3</v>
      </c>
      <c r="AW312" s="7">
        <f t="shared" si="200"/>
        <v>3</v>
      </c>
      <c r="AX312" s="7">
        <f t="shared" si="201"/>
        <v>2</v>
      </c>
      <c r="AY312" s="7">
        <f t="shared" si="202"/>
        <v>2</v>
      </c>
      <c r="AZ312" s="7">
        <f t="shared" si="203"/>
        <v>3</v>
      </c>
      <c r="BA312" s="7">
        <f t="shared" si="204"/>
        <v>3</v>
      </c>
      <c r="BB312" s="7">
        <f t="shared" si="205"/>
        <v>3</v>
      </c>
      <c r="BC312" s="7">
        <f t="shared" si="206"/>
        <v>3</v>
      </c>
      <c r="BD312" s="7">
        <f t="shared" si="207"/>
        <v>3</v>
      </c>
      <c r="BE312" s="7">
        <f t="shared" si="208"/>
        <v>3</v>
      </c>
      <c r="BF312" s="8">
        <f t="shared" si="171"/>
        <v>75</v>
      </c>
      <c r="BG312" s="8">
        <f t="shared" si="172"/>
        <v>3</v>
      </c>
      <c r="BH312" s="8">
        <f t="shared" si="173"/>
        <v>18</v>
      </c>
      <c r="BI312" s="8">
        <f t="shared" si="174"/>
        <v>3.6</v>
      </c>
      <c r="BJ312" s="8">
        <f t="shared" si="175"/>
        <v>16</v>
      </c>
      <c r="BK312" s="8">
        <f t="shared" si="176"/>
        <v>3.2</v>
      </c>
      <c r="BL312" s="8">
        <f t="shared" si="177"/>
        <v>13</v>
      </c>
      <c r="BM312" s="8">
        <f t="shared" si="178"/>
        <v>2.6</v>
      </c>
      <c r="BN312" s="8">
        <f t="shared" si="179"/>
        <v>13</v>
      </c>
      <c r="BO312" s="8">
        <f t="shared" si="180"/>
        <v>2.6</v>
      </c>
      <c r="BP312" s="8">
        <f t="shared" si="181"/>
        <v>15</v>
      </c>
      <c r="BQ312" s="8">
        <f t="shared" si="182"/>
        <v>3</v>
      </c>
    </row>
    <row r="313" spans="1:69" x14ac:dyDescent="0.25">
      <c r="A313">
        <v>40085</v>
      </c>
      <c r="B313">
        <v>1</v>
      </c>
      <c r="C313">
        <v>1996</v>
      </c>
      <c r="D313">
        <f t="shared" si="183"/>
        <v>28</v>
      </c>
      <c r="E313" s="1">
        <v>45604.57135416667</v>
      </c>
      <c r="F313" t="s">
        <v>101</v>
      </c>
      <c r="H313" s="4">
        <v>3</v>
      </c>
      <c r="I313" s="4">
        <v>4</v>
      </c>
      <c r="J313" s="4">
        <v>4</v>
      </c>
      <c r="K313" s="4">
        <v>3</v>
      </c>
      <c r="L313" s="4">
        <v>4</v>
      </c>
      <c r="M313" s="4">
        <v>2</v>
      </c>
      <c r="N313" s="4">
        <v>2</v>
      </c>
      <c r="O313" s="4">
        <v>3</v>
      </c>
      <c r="P313" s="4">
        <v>5</v>
      </c>
      <c r="Q313" s="4">
        <v>2</v>
      </c>
      <c r="R313" s="4">
        <v>3</v>
      </c>
      <c r="S313" s="4">
        <v>3</v>
      </c>
      <c r="T313" s="4">
        <v>3</v>
      </c>
      <c r="U313" s="4">
        <v>5</v>
      </c>
      <c r="V313" s="4">
        <v>4</v>
      </c>
      <c r="W313" s="4">
        <v>4</v>
      </c>
      <c r="X313" s="4">
        <v>2</v>
      </c>
      <c r="Y313" s="4">
        <v>4</v>
      </c>
      <c r="Z313" s="4">
        <v>5</v>
      </c>
      <c r="AA313" s="4">
        <v>4</v>
      </c>
      <c r="AB313" s="4">
        <v>4</v>
      </c>
      <c r="AC313" s="4">
        <v>3</v>
      </c>
      <c r="AD313" s="4">
        <v>4</v>
      </c>
      <c r="AE313" s="4">
        <v>4</v>
      </c>
      <c r="AF313" s="4">
        <v>2</v>
      </c>
      <c r="AG313" s="7">
        <f t="shared" si="184"/>
        <v>3</v>
      </c>
      <c r="AH313" s="7">
        <f t="shared" si="185"/>
        <v>4</v>
      </c>
      <c r="AI313" s="7">
        <f t="shared" si="186"/>
        <v>2</v>
      </c>
      <c r="AJ313" s="7">
        <f t="shared" si="187"/>
        <v>3</v>
      </c>
      <c r="AK313" s="7">
        <f t="shared" si="188"/>
        <v>4</v>
      </c>
      <c r="AL313" s="7">
        <f t="shared" si="189"/>
        <v>2</v>
      </c>
      <c r="AM313" s="7">
        <f t="shared" si="190"/>
        <v>2</v>
      </c>
      <c r="AN313" s="7">
        <f t="shared" si="191"/>
        <v>3</v>
      </c>
      <c r="AO313" s="7">
        <f t="shared" si="192"/>
        <v>1</v>
      </c>
      <c r="AP313" s="7">
        <f t="shared" si="193"/>
        <v>2</v>
      </c>
      <c r="AQ313" s="7">
        <f t="shared" si="194"/>
        <v>3</v>
      </c>
      <c r="AR313" s="7">
        <f t="shared" si="195"/>
        <v>3</v>
      </c>
      <c r="AS313" s="7">
        <f t="shared" si="196"/>
        <v>3</v>
      </c>
      <c r="AT313" s="7">
        <f t="shared" si="197"/>
        <v>5</v>
      </c>
      <c r="AU313" s="7">
        <f t="shared" si="198"/>
        <v>4</v>
      </c>
      <c r="AV313" s="7">
        <f t="shared" si="199"/>
        <v>4</v>
      </c>
      <c r="AW313" s="7">
        <f t="shared" si="200"/>
        <v>4</v>
      </c>
      <c r="AX313" s="7">
        <f t="shared" si="201"/>
        <v>4</v>
      </c>
      <c r="AY313" s="7">
        <f t="shared" si="202"/>
        <v>5</v>
      </c>
      <c r="AZ313" s="7">
        <f t="shared" si="203"/>
        <v>4</v>
      </c>
      <c r="BA313" s="7">
        <f t="shared" si="204"/>
        <v>2</v>
      </c>
      <c r="BB313" s="7">
        <f t="shared" si="205"/>
        <v>3</v>
      </c>
      <c r="BC313" s="7">
        <f t="shared" si="206"/>
        <v>4</v>
      </c>
      <c r="BD313" s="7">
        <f t="shared" si="207"/>
        <v>4</v>
      </c>
      <c r="BE313" s="7">
        <f t="shared" si="208"/>
        <v>2</v>
      </c>
      <c r="BF313" s="8">
        <f t="shared" si="171"/>
        <v>80</v>
      </c>
      <c r="BG313" s="8">
        <f t="shared" si="172"/>
        <v>3.2</v>
      </c>
      <c r="BH313" s="8">
        <f t="shared" si="173"/>
        <v>16</v>
      </c>
      <c r="BI313" s="8">
        <f t="shared" si="174"/>
        <v>3.2</v>
      </c>
      <c r="BJ313" s="8">
        <f t="shared" si="175"/>
        <v>10</v>
      </c>
      <c r="BK313" s="8">
        <f t="shared" si="176"/>
        <v>2</v>
      </c>
      <c r="BL313" s="8">
        <f t="shared" si="177"/>
        <v>18</v>
      </c>
      <c r="BM313" s="8">
        <f t="shared" si="178"/>
        <v>3.6</v>
      </c>
      <c r="BN313" s="8">
        <f t="shared" si="179"/>
        <v>21</v>
      </c>
      <c r="BO313" s="8">
        <f t="shared" si="180"/>
        <v>4.2</v>
      </c>
      <c r="BP313" s="8">
        <f t="shared" si="181"/>
        <v>15</v>
      </c>
      <c r="BQ313" s="8">
        <f t="shared" si="182"/>
        <v>3</v>
      </c>
    </row>
    <row r="314" spans="1:69" x14ac:dyDescent="0.25">
      <c r="A314">
        <v>40101</v>
      </c>
      <c r="B314">
        <v>0</v>
      </c>
      <c r="C314">
        <v>2005</v>
      </c>
      <c r="D314">
        <f t="shared" si="183"/>
        <v>19</v>
      </c>
      <c r="E314" s="1">
        <v>45604.660474537035</v>
      </c>
      <c r="F314" t="s">
        <v>99</v>
      </c>
      <c r="G314">
        <v>1</v>
      </c>
      <c r="H314" s="4">
        <v>4</v>
      </c>
      <c r="I314" s="4">
        <v>5</v>
      </c>
      <c r="J314" s="4">
        <v>4</v>
      </c>
      <c r="K314" s="4">
        <v>3</v>
      </c>
      <c r="L314" s="4">
        <v>5</v>
      </c>
      <c r="M314" s="4">
        <v>2</v>
      </c>
      <c r="N314" s="4">
        <v>2</v>
      </c>
      <c r="O314" s="4">
        <v>4</v>
      </c>
      <c r="P314" s="4">
        <v>4</v>
      </c>
      <c r="Q314" s="4">
        <v>2</v>
      </c>
      <c r="R314" s="4">
        <v>2</v>
      </c>
      <c r="S314" s="4">
        <v>4</v>
      </c>
      <c r="T314" s="4">
        <v>5</v>
      </c>
      <c r="U314" s="4">
        <v>5</v>
      </c>
      <c r="V314" s="4">
        <v>5</v>
      </c>
      <c r="W314" s="4">
        <v>2</v>
      </c>
      <c r="X314" s="4">
        <v>1</v>
      </c>
      <c r="Y314" s="4">
        <v>5</v>
      </c>
      <c r="Z314" s="4">
        <v>5</v>
      </c>
      <c r="AA314" s="4">
        <v>5</v>
      </c>
      <c r="AB314" s="4">
        <v>4</v>
      </c>
      <c r="AC314" s="4">
        <v>2</v>
      </c>
      <c r="AD314" s="4">
        <v>2</v>
      </c>
      <c r="AE314" s="4">
        <v>2</v>
      </c>
      <c r="AF314" s="4">
        <v>4</v>
      </c>
      <c r="AG314" s="7">
        <f t="shared" si="184"/>
        <v>4</v>
      </c>
      <c r="AH314" s="7">
        <f t="shared" si="185"/>
        <v>5</v>
      </c>
      <c r="AI314" s="7">
        <f t="shared" si="186"/>
        <v>2</v>
      </c>
      <c r="AJ314" s="7">
        <f t="shared" si="187"/>
        <v>3</v>
      </c>
      <c r="AK314" s="7">
        <f t="shared" si="188"/>
        <v>5</v>
      </c>
      <c r="AL314" s="7">
        <f t="shared" si="189"/>
        <v>2</v>
      </c>
      <c r="AM314" s="7">
        <f t="shared" si="190"/>
        <v>2</v>
      </c>
      <c r="AN314" s="7">
        <f t="shared" si="191"/>
        <v>4</v>
      </c>
      <c r="AO314" s="7">
        <f t="shared" si="192"/>
        <v>2</v>
      </c>
      <c r="AP314" s="7">
        <f t="shared" si="193"/>
        <v>2</v>
      </c>
      <c r="AQ314" s="7">
        <f t="shared" si="194"/>
        <v>4</v>
      </c>
      <c r="AR314" s="7">
        <f t="shared" si="195"/>
        <v>4</v>
      </c>
      <c r="AS314" s="7">
        <f t="shared" si="196"/>
        <v>5</v>
      </c>
      <c r="AT314" s="7">
        <f t="shared" si="197"/>
        <v>5</v>
      </c>
      <c r="AU314" s="7">
        <f t="shared" si="198"/>
        <v>5</v>
      </c>
      <c r="AV314" s="7">
        <f t="shared" si="199"/>
        <v>2</v>
      </c>
      <c r="AW314" s="7">
        <f t="shared" si="200"/>
        <v>5</v>
      </c>
      <c r="AX314" s="7">
        <f t="shared" si="201"/>
        <v>5</v>
      </c>
      <c r="AY314" s="7">
        <f t="shared" si="202"/>
        <v>5</v>
      </c>
      <c r="AZ314" s="7">
        <f t="shared" si="203"/>
        <v>5</v>
      </c>
      <c r="BA314" s="7">
        <f t="shared" si="204"/>
        <v>2</v>
      </c>
      <c r="BB314" s="7">
        <f t="shared" si="205"/>
        <v>2</v>
      </c>
      <c r="BC314" s="7">
        <f t="shared" si="206"/>
        <v>2</v>
      </c>
      <c r="BD314" s="7">
        <f t="shared" si="207"/>
        <v>2</v>
      </c>
      <c r="BE314" s="7">
        <f t="shared" si="208"/>
        <v>4</v>
      </c>
      <c r="BF314" s="8">
        <f t="shared" si="171"/>
        <v>88</v>
      </c>
      <c r="BG314" s="8">
        <f t="shared" si="172"/>
        <v>3.52</v>
      </c>
      <c r="BH314" s="8">
        <f t="shared" si="173"/>
        <v>19</v>
      </c>
      <c r="BI314" s="8">
        <f t="shared" si="174"/>
        <v>3.8</v>
      </c>
      <c r="BJ314" s="8">
        <f t="shared" si="175"/>
        <v>12</v>
      </c>
      <c r="BK314" s="8">
        <f t="shared" si="176"/>
        <v>2.4</v>
      </c>
      <c r="BL314" s="8">
        <f t="shared" si="177"/>
        <v>23</v>
      </c>
      <c r="BM314" s="8">
        <f t="shared" si="178"/>
        <v>4.5999999999999996</v>
      </c>
      <c r="BN314" s="8">
        <f t="shared" si="179"/>
        <v>22</v>
      </c>
      <c r="BO314" s="8">
        <f t="shared" si="180"/>
        <v>4.4000000000000004</v>
      </c>
      <c r="BP314" s="8">
        <f t="shared" si="181"/>
        <v>12</v>
      </c>
      <c r="BQ314" s="8">
        <f t="shared" si="182"/>
        <v>2.4</v>
      </c>
    </row>
    <row r="315" spans="1:69" x14ac:dyDescent="0.25">
      <c r="A315">
        <v>40117</v>
      </c>
      <c r="B315">
        <v>0</v>
      </c>
      <c r="C315">
        <v>1978</v>
      </c>
      <c r="D315">
        <f t="shared" si="183"/>
        <v>46</v>
      </c>
      <c r="E315" s="1">
        <v>45604.673842592594</v>
      </c>
      <c r="F315" t="s">
        <v>210</v>
      </c>
      <c r="G315">
        <v>1</v>
      </c>
      <c r="H315" s="4">
        <v>4</v>
      </c>
      <c r="I315" s="4">
        <v>4</v>
      </c>
      <c r="J315" s="4">
        <v>3</v>
      </c>
      <c r="K315" s="4">
        <v>3</v>
      </c>
      <c r="L315" s="4">
        <v>4</v>
      </c>
      <c r="M315" s="4">
        <v>4</v>
      </c>
      <c r="N315" s="4">
        <v>2</v>
      </c>
      <c r="O315" s="4">
        <v>2</v>
      </c>
      <c r="P315" s="4">
        <v>2</v>
      </c>
      <c r="Q315" s="4">
        <v>3</v>
      </c>
      <c r="R315" s="4">
        <v>2</v>
      </c>
      <c r="S315" s="4">
        <v>4</v>
      </c>
      <c r="T315" s="4">
        <v>4</v>
      </c>
      <c r="U315" s="4">
        <v>4</v>
      </c>
      <c r="V315" s="4">
        <v>4</v>
      </c>
      <c r="W315" s="4">
        <v>4</v>
      </c>
      <c r="X315" s="4">
        <v>4</v>
      </c>
      <c r="Y315" s="4">
        <v>4</v>
      </c>
      <c r="Z315" s="4">
        <v>5</v>
      </c>
      <c r="AA315" s="4">
        <v>4</v>
      </c>
      <c r="AB315" s="4">
        <v>3</v>
      </c>
      <c r="AC315" s="4">
        <v>3</v>
      </c>
      <c r="AD315" s="4">
        <v>4</v>
      </c>
      <c r="AE315" s="4">
        <v>4</v>
      </c>
      <c r="AF315" s="4">
        <v>2</v>
      </c>
      <c r="AG315" s="7">
        <f t="shared" si="184"/>
        <v>4</v>
      </c>
      <c r="AH315" s="7">
        <f t="shared" si="185"/>
        <v>4</v>
      </c>
      <c r="AI315" s="7">
        <f t="shared" si="186"/>
        <v>3</v>
      </c>
      <c r="AJ315" s="7">
        <f t="shared" si="187"/>
        <v>3</v>
      </c>
      <c r="AK315" s="7">
        <f t="shared" si="188"/>
        <v>4</v>
      </c>
      <c r="AL315" s="7">
        <f t="shared" si="189"/>
        <v>4</v>
      </c>
      <c r="AM315" s="7">
        <f t="shared" si="190"/>
        <v>2</v>
      </c>
      <c r="AN315" s="7">
        <f t="shared" si="191"/>
        <v>2</v>
      </c>
      <c r="AO315" s="7">
        <f t="shared" si="192"/>
        <v>4</v>
      </c>
      <c r="AP315" s="7">
        <f t="shared" si="193"/>
        <v>3</v>
      </c>
      <c r="AQ315" s="7">
        <f t="shared" si="194"/>
        <v>4</v>
      </c>
      <c r="AR315" s="7">
        <f t="shared" si="195"/>
        <v>4</v>
      </c>
      <c r="AS315" s="7">
        <f t="shared" si="196"/>
        <v>4</v>
      </c>
      <c r="AT315" s="7">
        <f t="shared" si="197"/>
        <v>4</v>
      </c>
      <c r="AU315" s="7">
        <f t="shared" si="198"/>
        <v>4</v>
      </c>
      <c r="AV315" s="7">
        <f t="shared" si="199"/>
        <v>4</v>
      </c>
      <c r="AW315" s="7">
        <f t="shared" si="200"/>
        <v>2</v>
      </c>
      <c r="AX315" s="7">
        <f t="shared" si="201"/>
        <v>4</v>
      </c>
      <c r="AY315" s="7">
        <f t="shared" si="202"/>
        <v>5</v>
      </c>
      <c r="AZ315" s="7">
        <f t="shared" si="203"/>
        <v>4</v>
      </c>
      <c r="BA315" s="7">
        <f t="shared" si="204"/>
        <v>3</v>
      </c>
      <c r="BB315" s="7">
        <f t="shared" si="205"/>
        <v>3</v>
      </c>
      <c r="BC315" s="7">
        <f t="shared" si="206"/>
        <v>4</v>
      </c>
      <c r="BD315" s="7">
        <f t="shared" si="207"/>
        <v>4</v>
      </c>
      <c r="BE315" s="7">
        <f t="shared" si="208"/>
        <v>2</v>
      </c>
      <c r="BF315" s="8">
        <f t="shared" si="171"/>
        <v>88</v>
      </c>
      <c r="BG315" s="8">
        <f t="shared" si="172"/>
        <v>3.52</v>
      </c>
      <c r="BH315" s="8">
        <f t="shared" si="173"/>
        <v>18</v>
      </c>
      <c r="BI315" s="8">
        <f t="shared" si="174"/>
        <v>3.6</v>
      </c>
      <c r="BJ315" s="8">
        <f t="shared" si="175"/>
        <v>15</v>
      </c>
      <c r="BK315" s="8">
        <f t="shared" si="176"/>
        <v>3</v>
      </c>
      <c r="BL315" s="8">
        <f t="shared" si="177"/>
        <v>20</v>
      </c>
      <c r="BM315" s="8">
        <f t="shared" si="178"/>
        <v>4</v>
      </c>
      <c r="BN315" s="8">
        <f t="shared" si="179"/>
        <v>19</v>
      </c>
      <c r="BO315" s="8">
        <f t="shared" si="180"/>
        <v>3.8</v>
      </c>
      <c r="BP315" s="8">
        <f t="shared" si="181"/>
        <v>16</v>
      </c>
      <c r="BQ315" s="8">
        <f t="shared" si="182"/>
        <v>3.2</v>
      </c>
    </row>
    <row r="316" spans="1:69" x14ac:dyDescent="0.25">
      <c r="A316">
        <v>40129</v>
      </c>
      <c r="B316">
        <v>1</v>
      </c>
      <c r="C316">
        <v>2003</v>
      </c>
      <c r="D316">
        <f t="shared" si="183"/>
        <v>21</v>
      </c>
      <c r="E316" s="1">
        <v>45604.714398148149</v>
      </c>
      <c r="F316" t="s">
        <v>211</v>
      </c>
      <c r="G316">
        <v>1</v>
      </c>
      <c r="H316" s="4">
        <v>5</v>
      </c>
      <c r="I316" s="4">
        <v>3</v>
      </c>
      <c r="J316" s="4">
        <v>1</v>
      </c>
      <c r="K316" s="4">
        <v>4</v>
      </c>
      <c r="L316" s="4">
        <v>5</v>
      </c>
      <c r="M316" s="4">
        <v>3</v>
      </c>
      <c r="N316" s="4">
        <v>4</v>
      </c>
      <c r="O316" s="4">
        <v>4</v>
      </c>
      <c r="P316" s="4">
        <v>2</v>
      </c>
      <c r="Q316" s="4">
        <v>4</v>
      </c>
      <c r="R316" s="4">
        <v>5</v>
      </c>
      <c r="S316" s="4">
        <v>4</v>
      </c>
      <c r="T316" s="4">
        <v>4</v>
      </c>
      <c r="U316" s="4">
        <v>4</v>
      </c>
      <c r="V316" s="4">
        <v>4</v>
      </c>
      <c r="W316" s="4">
        <v>1</v>
      </c>
      <c r="X316" s="4">
        <v>2</v>
      </c>
      <c r="Y316" s="4">
        <v>4</v>
      </c>
      <c r="Z316" s="4">
        <v>5</v>
      </c>
      <c r="AA316" s="4">
        <v>5</v>
      </c>
      <c r="AB316" s="4">
        <v>1</v>
      </c>
      <c r="AC316" s="4">
        <v>2</v>
      </c>
      <c r="AD316" s="4">
        <v>1</v>
      </c>
      <c r="AE316" s="4">
        <v>5</v>
      </c>
      <c r="AF316" s="4">
        <v>3</v>
      </c>
      <c r="AG316" s="7">
        <f t="shared" si="184"/>
        <v>5</v>
      </c>
      <c r="AH316" s="7">
        <f t="shared" si="185"/>
        <v>3</v>
      </c>
      <c r="AI316" s="7">
        <f t="shared" si="186"/>
        <v>5</v>
      </c>
      <c r="AJ316" s="7">
        <f t="shared" si="187"/>
        <v>4</v>
      </c>
      <c r="AK316" s="7">
        <f t="shared" si="188"/>
        <v>5</v>
      </c>
      <c r="AL316" s="7">
        <f t="shared" si="189"/>
        <v>3</v>
      </c>
      <c r="AM316" s="7">
        <f t="shared" si="190"/>
        <v>4</v>
      </c>
      <c r="AN316" s="7">
        <f t="shared" si="191"/>
        <v>4</v>
      </c>
      <c r="AO316" s="7">
        <f t="shared" si="192"/>
        <v>4</v>
      </c>
      <c r="AP316" s="7">
        <f t="shared" si="193"/>
        <v>4</v>
      </c>
      <c r="AQ316" s="7">
        <f t="shared" si="194"/>
        <v>1</v>
      </c>
      <c r="AR316" s="7">
        <f t="shared" si="195"/>
        <v>4</v>
      </c>
      <c r="AS316" s="7">
        <f t="shared" si="196"/>
        <v>4</v>
      </c>
      <c r="AT316" s="7">
        <f t="shared" si="197"/>
        <v>4</v>
      </c>
      <c r="AU316" s="7">
        <f t="shared" si="198"/>
        <v>4</v>
      </c>
      <c r="AV316" s="7">
        <f t="shared" si="199"/>
        <v>1</v>
      </c>
      <c r="AW316" s="7">
        <f t="shared" si="200"/>
        <v>4</v>
      </c>
      <c r="AX316" s="7">
        <f t="shared" si="201"/>
        <v>4</v>
      </c>
      <c r="AY316" s="7">
        <f t="shared" si="202"/>
        <v>5</v>
      </c>
      <c r="AZ316" s="7">
        <f t="shared" si="203"/>
        <v>5</v>
      </c>
      <c r="BA316" s="7">
        <f t="shared" si="204"/>
        <v>5</v>
      </c>
      <c r="BB316" s="7">
        <f t="shared" si="205"/>
        <v>2</v>
      </c>
      <c r="BC316" s="7">
        <f t="shared" si="206"/>
        <v>1</v>
      </c>
      <c r="BD316" s="7">
        <f t="shared" si="207"/>
        <v>5</v>
      </c>
      <c r="BE316" s="7">
        <f t="shared" si="208"/>
        <v>3</v>
      </c>
      <c r="BF316" s="8">
        <f t="shared" si="171"/>
        <v>93</v>
      </c>
      <c r="BG316" s="8">
        <f t="shared" si="172"/>
        <v>3.72</v>
      </c>
      <c r="BH316" s="8">
        <f t="shared" si="173"/>
        <v>22</v>
      </c>
      <c r="BI316" s="8">
        <f t="shared" si="174"/>
        <v>4.4000000000000004</v>
      </c>
      <c r="BJ316" s="8">
        <f t="shared" si="175"/>
        <v>19</v>
      </c>
      <c r="BK316" s="8">
        <f t="shared" si="176"/>
        <v>3.8</v>
      </c>
      <c r="BL316" s="8">
        <f t="shared" si="177"/>
        <v>17</v>
      </c>
      <c r="BM316" s="8">
        <f t="shared" si="178"/>
        <v>3.4</v>
      </c>
      <c r="BN316" s="8">
        <f t="shared" si="179"/>
        <v>19</v>
      </c>
      <c r="BO316" s="8">
        <f t="shared" si="180"/>
        <v>3.8</v>
      </c>
      <c r="BP316" s="8">
        <f t="shared" si="181"/>
        <v>16</v>
      </c>
      <c r="BQ316" s="8">
        <f t="shared" si="182"/>
        <v>3.2</v>
      </c>
    </row>
    <row r="317" spans="1:69" x14ac:dyDescent="0.25">
      <c r="A317">
        <v>40134</v>
      </c>
      <c r="B317">
        <v>1</v>
      </c>
      <c r="C317">
        <v>2003</v>
      </c>
      <c r="D317">
        <f t="shared" si="183"/>
        <v>21</v>
      </c>
      <c r="E317" s="1">
        <v>45604.719826388886</v>
      </c>
      <c r="F317" t="s">
        <v>212</v>
      </c>
      <c r="G317">
        <v>1</v>
      </c>
      <c r="H317" s="4">
        <v>4</v>
      </c>
      <c r="I317" s="4">
        <v>5</v>
      </c>
      <c r="J317" s="4">
        <v>1</v>
      </c>
      <c r="K317" s="4">
        <v>5</v>
      </c>
      <c r="L317" s="4">
        <v>4</v>
      </c>
      <c r="M317" s="4">
        <v>5</v>
      </c>
      <c r="N317" s="4">
        <v>3</v>
      </c>
      <c r="O317" s="4">
        <v>4</v>
      </c>
      <c r="P317" s="4">
        <v>2</v>
      </c>
      <c r="Q317" s="4">
        <v>4</v>
      </c>
      <c r="R317" s="4">
        <v>2</v>
      </c>
      <c r="S317" s="4">
        <v>3</v>
      </c>
      <c r="T317" s="4">
        <v>2</v>
      </c>
      <c r="U317" s="4">
        <v>4</v>
      </c>
      <c r="V317" s="4">
        <v>4</v>
      </c>
      <c r="W317" s="4">
        <v>5</v>
      </c>
      <c r="X317" s="4">
        <v>1</v>
      </c>
      <c r="Y317" s="4">
        <v>4</v>
      </c>
      <c r="Z317" s="4">
        <v>4</v>
      </c>
      <c r="AA317" s="4">
        <v>4</v>
      </c>
      <c r="AB317" s="4">
        <v>5</v>
      </c>
      <c r="AC317" s="4">
        <v>5</v>
      </c>
      <c r="AD317" s="4">
        <v>3</v>
      </c>
      <c r="AE317" s="4">
        <v>2</v>
      </c>
      <c r="AF317" s="4">
        <v>2</v>
      </c>
      <c r="AG317" s="7">
        <f t="shared" si="184"/>
        <v>4</v>
      </c>
      <c r="AH317" s="7">
        <f t="shared" si="185"/>
        <v>5</v>
      </c>
      <c r="AI317" s="7">
        <f t="shared" si="186"/>
        <v>5</v>
      </c>
      <c r="AJ317" s="7">
        <f t="shared" si="187"/>
        <v>5</v>
      </c>
      <c r="AK317" s="7">
        <f t="shared" si="188"/>
        <v>4</v>
      </c>
      <c r="AL317" s="7">
        <f t="shared" si="189"/>
        <v>5</v>
      </c>
      <c r="AM317" s="7">
        <f t="shared" si="190"/>
        <v>3</v>
      </c>
      <c r="AN317" s="7">
        <f t="shared" si="191"/>
        <v>4</v>
      </c>
      <c r="AO317" s="7">
        <f t="shared" si="192"/>
        <v>4</v>
      </c>
      <c r="AP317" s="7">
        <f t="shared" si="193"/>
        <v>4</v>
      </c>
      <c r="AQ317" s="7">
        <f t="shared" si="194"/>
        <v>4</v>
      </c>
      <c r="AR317" s="7">
        <f t="shared" si="195"/>
        <v>3</v>
      </c>
      <c r="AS317" s="7">
        <f t="shared" si="196"/>
        <v>2</v>
      </c>
      <c r="AT317" s="7">
        <f t="shared" si="197"/>
        <v>4</v>
      </c>
      <c r="AU317" s="7">
        <f t="shared" si="198"/>
        <v>4</v>
      </c>
      <c r="AV317" s="7">
        <f t="shared" si="199"/>
        <v>5</v>
      </c>
      <c r="AW317" s="7">
        <f t="shared" si="200"/>
        <v>5</v>
      </c>
      <c r="AX317" s="7">
        <f t="shared" si="201"/>
        <v>4</v>
      </c>
      <c r="AY317" s="7">
        <f t="shared" si="202"/>
        <v>4</v>
      </c>
      <c r="AZ317" s="7">
        <f t="shared" si="203"/>
        <v>4</v>
      </c>
      <c r="BA317" s="7">
        <f t="shared" si="204"/>
        <v>1</v>
      </c>
      <c r="BB317" s="7">
        <f t="shared" si="205"/>
        <v>5</v>
      </c>
      <c r="BC317" s="7">
        <f t="shared" si="206"/>
        <v>3</v>
      </c>
      <c r="BD317" s="7">
        <f t="shared" si="207"/>
        <v>2</v>
      </c>
      <c r="BE317" s="7">
        <f t="shared" si="208"/>
        <v>2</v>
      </c>
      <c r="BF317" s="8">
        <f t="shared" si="171"/>
        <v>95</v>
      </c>
      <c r="BG317" s="8">
        <f t="shared" si="172"/>
        <v>3.8</v>
      </c>
      <c r="BH317" s="8">
        <f t="shared" si="173"/>
        <v>23</v>
      </c>
      <c r="BI317" s="8">
        <f t="shared" si="174"/>
        <v>4.5999999999999996</v>
      </c>
      <c r="BJ317" s="8">
        <f t="shared" si="175"/>
        <v>20</v>
      </c>
      <c r="BK317" s="8">
        <f t="shared" si="176"/>
        <v>4</v>
      </c>
      <c r="BL317" s="8">
        <f t="shared" si="177"/>
        <v>17</v>
      </c>
      <c r="BM317" s="8">
        <f t="shared" si="178"/>
        <v>3.4</v>
      </c>
      <c r="BN317" s="8">
        <f t="shared" si="179"/>
        <v>22</v>
      </c>
      <c r="BO317" s="8">
        <f t="shared" si="180"/>
        <v>4.4000000000000004</v>
      </c>
      <c r="BP317" s="8">
        <f t="shared" si="181"/>
        <v>13</v>
      </c>
      <c r="BQ317" s="8">
        <f t="shared" si="182"/>
        <v>2.6</v>
      </c>
    </row>
    <row r="318" spans="1:69" x14ac:dyDescent="0.25">
      <c r="A318">
        <v>40128</v>
      </c>
      <c r="B318">
        <v>0</v>
      </c>
      <c r="C318">
        <v>1974</v>
      </c>
      <c r="D318">
        <f t="shared" si="183"/>
        <v>50</v>
      </c>
      <c r="E318" s="1">
        <v>45604.720462962963</v>
      </c>
      <c r="F318" t="s">
        <v>101</v>
      </c>
      <c r="H318" s="4">
        <v>2</v>
      </c>
      <c r="I318" s="4">
        <v>3</v>
      </c>
      <c r="J318" s="4">
        <v>4</v>
      </c>
      <c r="K318" s="4">
        <v>3</v>
      </c>
      <c r="L318" s="4">
        <v>4</v>
      </c>
      <c r="M318" s="4">
        <v>4</v>
      </c>
      <c r="N318" s="4">
        <v>4</v>
      </c>
      <c r="O318" s="4">
        <v>4</v>
      </c>
      <c r="P318" s="4">
        <v>2</v>
      </c>
      <c r="Q318" s="4">
        <v>4</v>
      </c>
      <c r="R318" s="4">
        <v>4</v>
      </c>
      <c r="S318" s="4">
        <v>3</v>
      </c>
      <c r="T318" s="4">
        <v>4</v>
      </c>
      <c r="U318" s="4">
        <v>2</v>
      </c>
      <c r="V318" s="4">
        <v>3</v>
      </c>
      <c r="W318" s="4">
        <v>2</v>
      </c>
      <c r="X318" s="4">
        <v>2</v>
      </c>
      <c r="Y318" s="4">
        <v>3</v>
      </c>
      <c r="Z318" s="4">
        <v>2</v>
      </c>
      <c r="AA318" s="4">
        <v>4</v>
      </c>
      <c r="AB318" s="4">
        <v>2</v>
      </c>
      <c r="AC318" s="4">
        <v>3</v>
      </c>
      <c r="AD318" s="4">
        <v>3</v>
      </c>
      <c r="AE318" s="4">
        <v>4</v>
      </c>
      <c r="AF318" s="4">
        <v>2</v>
      </c>
      <c r="AG318" s="7">
        <f t="shared" si="184"/>
        <v>2</v>
      </c>
      <c r="AH318" s="7">
        <f t="shared" si="185"/>
        <v>3</v>
      </c>
      <c r="AI318" s="7">
        <f t="shared" si="186"/>
        <v>2</v>
      </c>
      <c r="AJ318" s="7">
        <f t="shared" si="187"/>
        <v>3</v>
      </c>
      <c r="AK318" s="7">
        <f t="shared" si="188"/>
        <v>4</v>
      </c>
      <c r="AL318" s="7">
        <f t="shared" si="189"/>
        <v>4</v>
      </c>
      <c r="AM318" s="7">
        <f t="shared" si="190"/>
        <v>4</v>
      </c>
      <c r="AN318" s="7">
        <f t="shared" si="191"/>
        <v>4</v>
      </c>
      <c r="AO318" s="7">
        <f t="shared" si="192"/>
        <v>4</v>
      </c>
      <c r="AP318" s="7">
        <f t="shared" si="193"/>
        <v>4</v>
      </c>
      <c r="AQ318" s="7">
        <f t="shared" si="194"/>
        <v>2</v>
      </c>
      <c r="AR318" s="7">
        <f t="shared" si="195"/>
        <v>3</v>
      </c>
      <c r="AS318" s="7">
        <f t="shared" si="196"/>
        <v>4</v>
      </c>
      <c r="AT318" s="7">
        <f t="shared" si="197"/>
        <v>2</v>
      </c>
      <c r="AU318" s="7">
        <f t="shared" si="198"/>
        <v>3</v>
      </c>
      <c r="AV318" s="7">
        <f t="shared" si="199"/>
        <v>2</v>
      </c>
      <c r="AW318" s="7">
        <f t="shared" si="200"/>
        <v>4</v>
      </c>
      <c r="AX318" s="7">
        <f t="shared" si="201"/>
        <v>3</v>
      </c>
      <c r="AY318" s="7">
        <f t="shared" si="202"/>
        <v>2</v>
      </c>
      <c r="AZ318" s="7">
        <f t="shared" si="203"/>
        <v>4</v>
      </c>
      <c r="BA318" s="7">
        <f t="shared" si="204"/>
        <v>4</v>
      </c>
      <c r="BB318" s="7">
        <f t="shared" si="205"/>
        <v>3</v>
      </c>
      <c r="BC318" s="7">
        <f t="shared" si="206"/>
        <v>3</v>
      </c>
      <c r="BD318" s="7">
        <f t="shared" si="207"/>
        <v>4</v>
      </c>
      <c r="BE318" s="7">
        <f t="shared" si="208"/>
        <v>2</v>
      </c>
      <c r="BF318" s="8">
        <f t="shared" si="171"/>
        <v>79</v>
      </c>
      <c r="BG318" s="8">
        <f t="shared" si="172"/>
        <v>3.16</v>
      </c>
      <c r="BH318" s="8">
        <f t="shared" si="173"/>
        <v>14</v>
      </c>
      <c r="BI318" s="8">
        <f t="shared" si="174"/>
        <v>2.8</v>
      </c>
      <c r="BJ318" s="8">
        <f t="shared" si="175"/>
        <v>20</v>
      </c>
      <c r="BK318" s="8">
        <f t="shared" si="176"/>
        <v>4</v>
      </c>
      <c r="BL318" s="8">
        <f t="shared" si="177"/>
        <v>14</v>
      </c>
      <c r="BM318" s="8">
        <f t="shared" si="178"/>
        <v>2.8</v>
      </c>
      <c r="BN318" s="8">
        <f t="shared" si="179"/>
        <v>15</v>
      </c>
      <c r="BO318" s="8">
        <f t="shared" si="180"/>
        <v>3</v>
      </c>
      <c r="BP318" s="8">
        <f t="shared" si="181"/>
        <v>16</v>
      </c>
      <c r="BQ318" s="8">
        <f t="shared" si="182"/>
        <v>3.2</v>
      </c>
    </row>
    <row r="319" spans="1:69" x14ac:dyDescent="0.25">
      <c r="A319">
        <v>40156</v>
      </c>
      <c r="B319">
        <v>1</v>
      </c>
      <c r="C319">
        <v>1995</v>
      </c>
      <c r="D319">
        <f t="shared" si="183"/>
        <v>29</v>
      </c>
      <c r="E319" s="1">
        <v>45604.813287037039</v>
      </c>
      <c r="F319" t="s">
        <v>101</v>
      </c>
      <c r="H319" s="4">
        <v>4</v>
      </c>
      <c r="I319" s="4">
        <v>4</v>
      </c>
      <c r="J319" s="4">
        <v>2</v>
      </c>
      <c r="K319" s="4">
        <v>4</v>
      </c>
      <c r="L319" s="4">
        <v>5</v>
      </c>
      <c r="M319" s="4">
        <v>4</v>
      </c>
      <c r="N319" s="4">
        <v>1</v>
      </c>
      <c r="O319" s="4">
        <v>2</v>
      </c>
      <c r="P319" s="4">
        <v>4</v>
      </c>
      <c r="Q319" s="4">
        <v>2</v>
      </c>
      <c r="R319" s="4">
        <v>3</v>
      </c>
      <c r="S319" s="4">
        <v>4</v>
      </c>
      <c r="T319" s="4">
        <v>5</v>
      </c>
      <c r="U319" s="4">
        <v>4</v>
      </c>
      <c r="V319" s="4">
        <v>5</v>
      </c>
      <c r="W319" s="4">
        <v>4</v>
      </c>
      <c r="X319" s="4">
        <v>1</v>
      </c>
      <c r="Y319" s="4">
        <v>5</v>
      </c>
      <c r="Z319" s="4">
        <v>3</v>
      </c>
      <c r="AA319" s="4">
        <v>4</v>
      </c>
      <c r="AB319" s="4">
        <v>2</v>
      </c>
      <c r="AC319" s="4">
        <v>2</v>
      </c>
      <c r="AD319" s="4">
        <v>4</v>
      </c>
      <c r="AE319" s="4">
        <v>2</v>
      </c>
      <c r="AF319" s="4">
        <v>4</v>
      </c>
      <c r="AG319" s="7">
        <f t="shared" si="184"/>
        <v>4</v>
      </c>
      <c r="AH319" s="7">
        <f t="shared" si="185"/>
        <v>4</v>
      </c>
      <c r="AI319" s="7">
        <f t="shared" si="186"/>
        <v>4</v>
      </c>
      <c r="AJ319" s="7">
        <f t="shared" si="187"/>
        <v>4</v>
      </c>
      <c r="AK319" s="7">
        <f t="shared" si="188"/>
        <v>5</v>
      </c>
      <c r="AL319" s="7">
        <f t="shared" si="189"/>
        <v>4</v>
      </c>
      <c r="AM319" s="7">
        <f t="shared" si="190"/>
        <v>1</v>
      </c>
      <c r="AN319" s="7">
        <f t="shared" si="191"/>
        <v>2</v>
      </c>
      <c r="AO319" s="7">
        <f t="shared" si="192"/>
        <v>2</v>
      </c>
      <c r="AP319" s="7">
        <f t="shared" si="193"/>
        <v>2</v>
      </c>
      <c r="AQ319" s="7">
        <f t="shared" si="194"/>
        <v>3</v>
      </c>
      <c r="AR319" s="7">
        <f t="shared" si="195"/>
        <v>4</v>
      </c>
      <c r="AS319" s="7">
        <f t="shared" si="196"/>
        <v>5</v>
      </c>
      <c r="AT319" s="7">
        <f t="shared" si="197"/>
        <v>4</v>
      </c>
      <c r="AU319" s="7">
        <f t="shared" si="198"/>
        <v>5</v>
      </c>
      <c r="AV319" s="7">
        <f t="shared" si="199"/>
        <v>4</v>
      </c>
      <c r="AW319" s="7">
        <f t="shared" si="200"/>
        <v>5</v>
      </c>
      <c r="AX319" s="7">
        <f t="shared" si="201"/>
        <v>5</v>
      </c>
      <c r="AY319" s="7">
        <f t="shared" si="202"/>
        <v>3</v>
      </c>
      <c r="AZ319" s="7">
        <f t="shared" si="203"/>
        <v>4</v>
      </c>
      <c r="BA319" s="7">
        <f t="shared" si="204"/>
        <v>4</v>
      </c>
      <c r="BB319" s="7">
        <f t="shared" si="205"/>
        <v>2</v>
      </c>
      <c r="BC319" s="7">
        <f t="shared" si="206"/>
        <v>4</v>
      </c>
      <c r="BD319" s="7">
        <f t="shared" si="207"/>
        <v>2</v>
      </c>
      <c r="BE319" s="7">
        <f t="shared" si="208"/>
        <v>4</v>
      </c>
      <c r="BF319" s="8">
        <f t="shared" si="171"/>
        <v>90</v>
      </c>
      <c r="BG319" s="8">
        <f t="shared" si="172"/>
        <v>3.6</v>
      </c>
      <c r="BH319" s="8">
        <f t="shared" si="173"/>
        <v>21</v>
      </c>
      <c r="BI319" s="8">
        <f t="shared" si="174"/>
        <v>4.2</v>
      </c>
      <c r="BJ319" s="8">
        <f t="shared" si="175"/>
        <v>11</v>
      </c>
      <c r="BK319" s="8">
        <f t="shared" si="176"/>
        <v>2.2000000000000002</v>
      </c>
      <c r="BL319" s="8">
        <f t="shared" si="177"/>
        <v>21</v>
      </c>
      <c r="BM319" s="8">
        <f t="shared" si="178"/>
        <v>4.2</v>
      </c>
      <c r="BN319" s="8">
        <f t="shared" si="179"/>
        <v>21</v>
      </c>
      <c r="BO319" s="8">
        <f t="shared" si="180"/>
        <v>4.2</v>
      </c>
      <c r="BP319" s="8">
        <f t="shared" si="181"/>
        <v>16</v>
      </c>
      <c r="BQ319" s="8">
        <f t="shared" si="182"/>
        <v>3.2</v>
      </c>
    </row>
    <row r="320" spans="1:69" x14ac:dyDescent="0.25">
      <c r="A320">
        <v>40171</v>
      </c>
      <c r="B320">
        <v>1</v>
      </c>
      <c r="C320">
        <v>2000</v>
      </c>
      <c r="D320">
        <f t="shared" si="183"/>
        <v>24</v>
      </c>
      <c r="E320" s="1">
        <v>45604.911666666667</v>
      </c>
      <c r="F320" t="s">
        <v>213</v>
      </c>
      <c r="G320">
        <v>1</v>
      </c>
      <c r="H320" s="4">
        <v>4</v>
      </c>
      <c r="I320" s="4">
        <v>4</v>
      </c>
      <c r="J320" s="4">
        <v>1</v>
      </c>
      <c r="K320" s="4">
        <v>5</v>
      </c>
      <c r="L320" s="4">
        <v>4</v>
      </c>
      <c r="M320" s="4">
        <v>4</v>
      </c>
      <c r="N320" s="4">
        <v>2</v>
      </c>
      <c r="O320" s="4">
        <v>4</v>
      </c>
      <c r="P320" s="4">
        <v>2</v>
      </c>
      <c r="Q320" s="4">
        <v>2</v>
      </c>
      <c r="R320" s="4">
        <v>2</v>
      </c>
      <c r="S320" s="4">
        <v>5</v>
      </c>
      <c r="T320" s="4">
        <v>3</v>
      </c>
      <c r="U320" s="4">
        <v>5</v>
      </c>
      <c r="V320" s="4">
        <v>4</v>
      </c>
      <c r="W320" s="4">
        <v>3</v>
      </c>
      <c r="X320" s="4">
        <v>3</v>
      </c>
      <c r="Y320" s="4">
        <v>2</v>
      </c>
      <c r="Z320" s="4">
        <v>4</v>
      </c>
      <c r="AA320" s="4">
        <v>3</v>
      </c>
      <c r="AB320" s="4">
        <v>1</v>
      </c>
      <c r="AC320" s="4">
        <v>4</v>
      </c>
      <c r="AD320" s="4">
        <v>5</v>
      </c>
      <c r="AE320" s="4">
        <v>5</v>
      </c>
      <c r="AF320" s="4">
        <v>4</v>
      </c>
      <c r="AG320" s="7">
        <f t="shared" si="184"/>
        <v>4</v>
      </c>
      <c r="AH320" s="7">
        <f t="shared" si="185"/>
        <v>4</v>
      </c>
      <c r="AI320" s="7">
        <f t="shared" si="186"/>
        <v>5</v>
      </c>
      <c r="AJ320" s="7">
        <f t="shared" si="187"/>
        <v>5</v>
      </c>
      <c r="AK320" s="7">
        <f t="shared" si="188"/>
        <v>4</v>
      </c>
      <c r="AL320" s="7">
        <f t="shared" si="189"/>
        <v>4</v>
      </c>
      <c r="AM320" s="7">
        <f t="shared" si="190"/>
        <v>2</v>
      </c>
      <c r="AN320" s="7">
        <f t="shared" si="191"/>
        <v>4</v>
      </c>
      <c r="AO320" s="7">
        <f t="shared" si="192"/>
        <v>4</v>
      </c>
      <c r="AP320" s="7">
        <f t="shared" si="193"/>
        <v>2</v>
      </c>
      <c r="AQ320" s="7">
        <f t="shared" si="194"/>
        <v>4</v>
      </c>
      <c r="AR320" s="7">
        <f t="shared" si="195"/>
        <v>5</v>
      </c>
      <c r="AS320" s="7">
        <f t="shared" si="196"/>
        <v>3</v>
      </c>
      <c r="AT320" s="7">
        <f t="shared" si="197"/>
        <v>5</v>
      </c>
      <c r="AU320" s="7">
        <f t="shared" si="198"/>
        <v>4</v>
      </c>
      <c r="AV320" s="7">
        <f t="shared" si="199"/>
        <v>3</v>
      </c>
      <c r="AW320" s="7">
        <f t="shared" si="200"/>
        <v>3</v>
      </c>
      <c r="AX320" s="7">
        <f t="shared" si="201"/>
        <v>2</v>
      </c>
      <c r="AY320" s="7">
        <f t="shared" si="202"/>
        <v>4</v>
      </c>
      <c r="AZ320" s="7">
        <f t="shared" si="203"/>
        <v>3</v>
      </c>
      <c r="BA320" s="7">
        <f t="shared" si="204"/>
        <v>5</v>
      </c>
      <c r="BB320" s="7">
        <f t="shared" si="205"/>
        <v>4</v>
      </c>
      <c r="BC320" s="7">
        <f t="shared" si="206"/>
        <v>5</v>
      </c>
      <c r="BD320" s="7">
        <f t="shared" si="207"/>
        <v>5</v>
      </c>
      <c r="BE320" s="7">
        <f t="shared" si="208"/>
        <v>4</v>
      </c>
      <c r="BF320" s="8">
        <f t="shared" si="171"/>
        <v>97</v>
      </c>
      <c r="BG320" s="8">
        <f t="shared" si="172"/>
        <v>3.88</v>
      </c>
      <c r="BH320" s="8">
        <f t="shared" si="173"/>
        <v>22</v>
      </c>
      <c r="BI320" s="8">
        <f t="shared" si="174"/>
        <v>4.4000000000000004</v>
      </c>
      <c r="BJ320" s="8">
        <f t="shared" si="175"/>
        <v>16</v>
      </c>
      <c r="BK320" s="8">
        <f t="shared" si="176"/>
        <v>3.2</v>
      </c>
      <c r="BL320" s="8">
        <f t="shared" si="177"/>
        <v>21</v>
      </c>
      <c r="BM320" s="8">
        <f t="shared" si="178"/>
        <v>4.2</v>
      </c>
      <c r="BN320" s="8">
        <f t="shared" si="179"/>
        <v>15</v>
      </c>
      <c r="BO320" s="8">
        <f t="shared" si="180"/>
        <v>3</v>
      </c>
      <c r="BP320" s="8">
        <f t="shared" si="181"/>
        <v>23</v>
      </c>
      <c r="BQ320" s="8">
        <f t="shared" si="182"/>
        <v>4.5999999999999996</v>
      </c>
    </row>
    <row r="321" spans="1:69" x14ac:dyDescent="0.25">
      <c r="A321">
        <v>40208</v>
      </c>
      <c r="B321">
        <v>0</v>
      </c>
      <c r="C321">
        <v>1992</v>
      </c>
      <c r="D321">
        <f t="shared" si="183"/>
        <v>32</v>
      </c>
      <c r="E321" s="1">
        <v>45605.555810185186</v>
      </c>
      <c r="F321" t="s">
        <v>212</v>
      </c>
      <c r="G321">
        <v>1</v>
      </c>
      <c r="H321" s="4">
        <v>5</v>
      </c>
      <c r="I321" s="4">
        <v>4</v>
      </c>
      <c r="J321" s="4">
        <v>1</v>
      </c>
      <c r="K321" s="4">
        <v>5</v>
      </c>
      <c r="L321" s="4">
        <v>5</v>
      </c>
      <c r="M321" s="4">
        <v>4</v>
      </c>
      <c r="N321" s="4">
        <v>2</v>
      </c>
      <c r="O321" s="4">
        <v>4</v>
      </c>
      <c r="P321" s="4">
        <v>2</v>
      </c>
      <c r="Q321" s="4">
        <v>5</v>
      </c>
      <c r="R321" s="4">
        <v>4</v>
      </c>
      <c r="S321" s="4">
        <v>4</v>
      </c>
      <c r="T321" s="4">
        <v>3</v>
      </c>
      <c r="U321" s="4">
        <v>4</v>
      </c>
      <c r="V321" s="4">
        <v>4</v>
      </c>
      <c r="W321" s="4">
        <v>3</v>
      </c>
      <c r="X321" s="4">
        <v>2</v>
      </c>
      <c r="Y321" s="4">
        <v>2</v>
      </c>
      <c r="Z321" s="4">
        <v>4</v>
      </c>
      <c r="AA321" s="4">
        <v>4</v>
      </c>
      <c r="AB321" s="4">
        <v>1</v>
      </c>
      <c r="AC321" s="4">
        <v>3</v>
      </c>
      <c r="AD321" s="4">
        <v>4</v>
      </c>
      <c r="AE321" s="4">
        <v>5</v>
      </c>
      <c r="AF321" s="4">
        <v>3</v>
      </c>
      <c r="AG321" s="7">
        <f t="shared" si="184"/>
        <v>5</v>
      </c>
      <c r="AH321" s="7">
        <f t="shared" si="185"/>
        <v>4</v>
      </c>
      <c r="AI321" s="7">
        <f t="shared" si="186"/>
        <v>5</v>
      </c>
      <c r="AJ321" s="7">
        <f t="shared" si="187"/>
        <v>5</v>
      </c>
      <c r="AK321" s="7">
        <f t="shared" si="188"/>
        <v>5</v>
      </c>
      <c r="AL321" s="7">
        <f t="shared" si="189"/>
        <v>4</v>
      </c>
      <c r="AM321" s="7">
        <f t="shared" si="190"/>
        <v>2</v>
      </c>
      <c r="AN321" s="7">
        <f t="shared" si="191"/>
        <v>4</v>
      </c>
      <c r="AO321" s="7">
        <f t="shared" si="192"/>
        <v>4</v>
      </c>
      <c r="AP321" s="7">
        <f t="shared" si="193"/>
        <v>5</v>
      </c>
      <c r="AQ321" s="7">
        <f t="shared" si="194"/>
        <v>2</v>
      </c>
      <c r="AR321" s="7">
        <f t="shared" si="195"/>
        <v>4</v>
      </c>
      <c r="AS321" s="7">
        <f t="shared" si="196"/>
        <v>3</v>
      </c>
      <c r="AT321" s="7">
        <f t="shared" si="197"/>
        <v>4</v>
      </c>
      <c r="AU321" s="7">
        <f t="shared" si="198"/>
        <v>4</v>
      </c>
      <c r="AV321" s="7">
        <f t="shared" si="199"/>
        <v>3</v>
      </c>
      <c r="AW321" s="7">
        <f t="shared" si="200"/>
        <v>4</v>
      </c>
      <c r="AX321" s="7">
        <f t="shared" si="201"/>
        <v>2</v>
      </c>
      <c r="AY321" s="7">
        <f t="shared" si="202"/>
        <v>4</v>
      </c>
      <c r="AZ321" s="7">
        <f t="shared" si="203"/>
        <v>4</v>
      </c>
      <c r="BA321" s="7">
        <f t="shared" si="204"/>
        <v>5</v>
      </c>
      <c r="BB321" s="7">
        <f t="shared" si="205"/>
        <v>3</v>
      </c>
      <c r="BC321" s="7">
        <f t="shared" si="206"/>
        <v>4</v>
      </c>
      <c r="BD321" s="7">
        <f t="shared" si="207"/>
        <v>5</v>
      </c>
      <c r="BE321" s="7">
        <f t="shared" si="208"/>
        <v>3</v>
      </c>
      <c r="BF321" s="8">
        <f t="shared" si="171"/>
        <v>97</v>
      </c>
      <c r="BG321" s="8">
        <f t="shared" si="172"/>
        <v>3.88</v>
      </c>
      <c r="BH321" s="8">
        <f t="shared" si="173"/>
        <v>24</v>
      </c>
      <c r="BI321" s="8">
        <f t="shared" si="174"/>
        <v>4.8</v>
      </c>
      <c r="BJ321" s="8">
        <f t="shared" si="175"/>
        <v>19</v>
      </c>
      <c r="BK321" s="8">
        <f t="shared" si="176"/>
        <v>3.8</v>
      </c>
      <c r="BL321" s="8">
        <f t="shared" si="177"/>
        <v>17</v>
      </c>
      <c r="BM321" s="8">
        <f t="shared" si="178"/>
        <v>3.4</v>
      </c>
      <c r="BN321" s="8">
        <f t="shared" si="179"/>
        <v>17</v>
      </c>
      <c r="BO321" s="8">
        <f t="shared" si="180"/>
        <v>3.4</v>
      </c>
      <c r="BP321" s="8">
        <f t="shared" si="181"/>
        <v>20</v>
      </c>
      <c r="BQ321" s="8">
        <f t="shared" si="182"/>
        <v>4</v>
      </c>
    </row>
    <row r="322" spans="1:69" x14ac:dyDescent="0.25">
      <c r="A322">
        <v>40207</v>
      </c>
      <c r="B322">
        <v>1</v>
      </c>
      <c r="C322">
        <v>1989</v>
      </c>
      <c r="D322">
        <f t="shared" si="183"/>
        <v>35</v>
      </c>
      <c r="E322" s="1">
        <v>45605.595694444448</v>
      </c>
      <c r="F322" t="s">
        <v>214</v>
      </c>
      <c r="G322">
        <v>0</v>
      </c>
      <c r="H322" s="4">
        <v>4</v>
      </c>
      <c r="I322" s="4">
        <v>4</v>
      </c>
      <c r="J322" s="4">
        <v>4</v>
      </c>
      <c r="K322" s="4">
        <v>2</v>
      </c>
      <c r="L322" s="4">
        <v>2</v>
      </c>
      <c r="M322" s="4">
        <v>4</v>
      </c>
      <c r="N322" s="4">
        <v>4</v>
      </c>
      <c r="O322" s="4">
        <v>4</v>
      </c>
      <c r="P322" s="4">
        <v>2</v>
      </c>
      <c r="Q322" s="4">
        <v>4</v>
      </c>
      <c r="R322" s="4">
        <v>4</v>
      </c>
      <c r="S322" s="4">
        <v>4</v>
      </c>
      <c r="T322" s="4">
        <v>2</v>
      </c>
      <c r="U322" s="4">
        <v>4</v>
      </c>
      <c r="V322" s="4">
        <v>4</v>
      </c>
      <c r="W322" s="4">
        <v>4</v>
      </c>
      <c r="X322" s="4">
        <v>2</v>
      </c>
      <c r="Y322" s="4">
        <v>4</v>
      </c>
      <c r="Z322" s="4">
        <v>4</v>
      </c>
      <c r="AA322" s="4">
        <v>4</v>
      </c>
      <c r="AB322" s="4">
        <v>4</v>
      </c>
      <c r="AC322" s="4">
        <v>4</v>
      </c>
      <c r="AD322" s="4">
        <v>2</v>
      </c>
      <c r="AE322" s="4">
        <v>4</v>
      </c>
      <c r="AF322" s="4">
        <v>2</v>
      </c>
      <c r="AG322" s="7">
        <f t="shared" si="184"/>
        <v>4</v>
      </c>
      <c r="AH322" s="7">
        <f t="shared" si="185"/>
        <v>4</v>
      </c>
      <c r="AI322" s="7">
        <f t="shared" si="186"/>
        <v>2</v>
      </c>
      <c r="AJ322" s="7">
        <f t="shared" si="187"/>
        <v>2</v>
      </c>
      <c r="AK322" s="7">
        <f t="shared" si="188"/>
        <v>2</v>
      </c>
      <c r="AL322" s="7">
        <f t="shared" si="189"/>
        <v>4</v>
      </c>
      <c r="AM322" s="7">
        <f t="shared" si="190"/>
        <v>4</v>
      </c>
      <c r="AN322" s="7">
        <f t="shared" si="191"/>
        <v>4</v>
      </c>
      <c r="AO322" s="7">
        <f t="shared" si="192"/>
        <v>4</v>
      </c>
      <c r="AP322" s="7">
        <f t="shared" si="193"/>
        <v>4</v>
      </c>
      <c r="AQ322" s="7">
        <f t="shared" si="194"/>
        <v>2</v>
      </c>
      <c r="AR322" s="7">
        <f t="shared" si="195"/>
        <v>4</v>
      </c>
      <c r="AS322" s="7">
        <f t="shared" si="196"/>
        <v>2</v>
      </c>
      <c r="AT322" s="7">
        <f t="shared" si="197"/>
        <v>4</v>
      </c>
      <c r="AU322" s="7">
        <f t="shared" si="198"/>
        <v>4</v>
      </c>
      <c r="AV322" s="7">
        <f t="shared" si="199"/>
        <v>4</v>
      </c>
      <c r="AW322" s="7">
        <f t="shared" si="200"/>
        <v>4</v>
      </c>
      <c r="AX322" s="7">
        <f t="shared" si="201"/>
        <v>4</v>
      </c>
      <c r="AY322" s="7">
        <f t="shared" si="202"/>
        <v>4</v>
      </c>
      <c r="AZ322" s="7">
        <f t="shared" si="203"/>
        <v>4</v>
      </c>
      <c r="BA322" s="7">
        <f t="shared" si="204"/>
        <v>2</v>
      </c>
      <c r="BB322" s="7">
        <f t="shared" si="205"/>
        <v>4</v>
      </c>
      <c r="BC322" s="7">
        <f t="shared" si="206"/>
        <v>2</v>
      </c>
      <c r="BD322" s="7">
        <f t="shared" si="207"/>
        <v>4</v>
      </c>
      <c r="BE322" s="7">
        <f t="shared" si="208"/>
        <v>2</v>
      </c>
      <c r="BF322" s="8">
        <f t="shared" ref="BF322:BF363" si="209">SUM(AG322:BE322)</f>
        <v>84</v>
      </c>
      <c r="BG322" s="8">
        <f t="shared" ref="BG322:BG363" si="210">AVERAGE(AG322:BE322)</f>
        <v>3.36</v>
      </c>
      <c r="BH322" s="8">
        <f t="shared" ref="BH322:BH363" si="211">SUM(AG322:AK322)</f>
        <v>14</v>
      </c>
      <c r="BI322" s="8">
        <f t="shared" ref="BI322:BI363" si="212">AVERAGE(AG322:AK322)</f>
        <v>2.8</v>
      </c>
      <c r="BJ322" s="8">
        <f t="shared" ref="BJ322:BJ363" si="213">SUM(AL322:AP322)</f>
        <v>20</v>
      </c>
      <c r="BK322" s="8">
        <f t="shared" ref="BK322:BK363" si="214">AVERAGE(AL322:AP322)</f>
        <v>4</v>
      </c>
      <c r="BL322" s="8">
        <f t="shared" ref="BL322:BL363" si="215">SUM(AQ322:AU322)</f>
        <v>16</v>
      </c>
      <c r="BM322" s="8">
        <f t="shared" ref="BM322:BM363" si="216">AVERAGE(AQ322:AU322)</f>
        <v>3.2</v>
      </c>
      <c r="BN322" s="8">
        <f t="shared" ref="BN322:BN363" si="217">SUM(AV322:AZ322)</f>
        <v>20</v>
      </c>
      <c r="BO322" s="8">
        <f t="shared" ref="BO322:BO363" si="218">AVERAGE(AV322:AZ322)</f>
        <v>4</v>
      </c>
      <c r="BP322" s="8">
        <f t="shared" ref="BP322:BP363" si="219">SUM(BA322:BE322)</f>
        <v>14</v>
      </c>
      <c r="BQ322" s="8">
        <f t="shared" ref="BQ322:BQ363" si="220">AVERAGE(BA322:BE322)</f>
        <v>2.8</v>
      </c>
    </row>
    <row r="323" spans="1:69" x14ac:dyDescent="0.25">
      <c r="A323">
        <v>40226</v>
      </c>
      <c r="B323">
        <v>0</v>
      </c>
      <c r="C323">
        <v>2001</v>
      </c>
      <c r="D323">
        <f t="shared" ref="D323:D363" si="221">2024-C323</f>
        <v>23</v>
      </c>
      <c r="E323" s="1">
        <v>45605.740671296298</v>
      </c>
      <c r="F323" t="s">
        <v>99</v>
      </c>
      <c r="G323">
        <v>1</v>
      </c>
      <c r="H323" s="4">
        <v>5</v>
      </c>
      <c r="I323" s="4">
        <v>5</v>
      </c>
      <c r="J323" s="4">
        <v>1</v>
      </c>
      <c r="K323" s="4">
        <v>3</v>
      </c>
      <c r="L323" s="4">
        <v>1</v>
      </c>
      <c r="M323" s="4">
        <v>5</v>
      </c>
      <c r="N323" s="4">
        <v>5</v>
      </c>
      <c r="O323" s="4">
        <v>5</v>
      </c>
      <c r="P323" s="4">
        <v>1</v>
      </c>
      <c r="Q323" s="4">
        <v>1</v>
      </c>
      <c r="R323" s="4">
        <v>5</v>
      </c>
      <c r="S323" s="4">
        <v>5</v>
      </c>
      <c r="T323" s="4">
        <v>5</v>
      </c>
      <c r="U323" s="4">
        <v>2</v>
      </c>
      <c r="V323" s="4">
        <v>5</v>
      </c>
      <c r="W323" s="4">
        <v>5</v>
      </c>
      <c r="X323" s="4">
        <v>1</v>
      </c>
      <c r="Y323" s="4">
        <v>5</v>
      </c>
      <c r="Z323" s="4">
        <v>5</v>
      </c>
      <c r="AA323" s="4">
        <v>5</v>
      </c>
      <c r="AB323" s="4">
        <v>1</v>
      </c>
      <c r="AC323" s="4">
        <v>5</v>
      </c>
      <c r="AD323" s="4">
        <v>5</v>
      </c>
      <c r="AE323" s="4">
        <v>5</v>
      </c>
      <c r="AF323" s="4">
        <v>5</v>
      </c>
      <c r="AG323" s="7">
        <f t="shared" ref="AG323:AG363" si="222">H323</f>
        <v>5</v>
      </c>
      <c r="AH323" s="7">
        <f t="shared" ref="AH323:AH363" si="223">I323</f>
        <v>5</v>
      </c>
      <c r="AI323" s="7">
        <f t="shared" ref="AI323:AI363" si="224">6-J323</f>
        <v>5</v>
      </c>
      <c r="AJ323" s="7">
        <f t="shared" ref="AJ323:AJ363" si="225">K323</f>
        <v>3</v>
      </c>
      <c r="AK323" s="7">
        <f t="shared" ref="AK323:AK363" si="226">L323</f>
        <v>1</v>
      </c>
      <c r="AL323" s="7">
        <f t="shared" ref="AL323:AL363" si="227">M323</f>
        <v>5</v>
      </c>
      <c r="AM323" s="7">
        <f t="shared" ref="AM323:AM363" si="228">N323</f>
        <v>5</v>
      </c>
      <c r="AN323" s="7">
        <f t="shared" ref="AN323:AN363" si="229">O323</f>
        <v>5</v>
      </c>
      <c r="AO323" s="7">
        <f t="shared" ref="AO323:AO363" si="230">6-P323</f>
        <v>5</v>
      </c>
      <c r="AP323" s="7">
        <f t="shared" ref="AP323:AP363" si="231">Q323</f>
        <v>1</v>
      </c>
      <c r="AQ323" s="7">
        <f t="shared" ref="AQ323:AQ363" si="232">6-R323</f>
        <v>1</v>
      </c>
      <c r="AR323" s="7">
        <f t="shared" ref="AR323:AR363" si="233">S323</f>
        <v>5</v>
      </c>
      <c r="AS323" s="7">
        <f t="shared" ref="AS323:AS363" si="234">T323</f>
        <v>5</v>
      </c>
      <c r="AT323" s="7">
        <f t="shared" ref="AT323:AT363" si="235">U323</f>
        <v>2</v>
      </c>
      <c r="AU323" s="7">
        <f t="shared" ref="AU323:AU363" si="236">V323</f>
        <v>5</v>
      </c>
      <c r="AV323" s="7">
        <f t="shared" ref="AV323:AV363" si="237">W323</f>
        <v>5</v>
      </c>
      <c r="AW323" s="7">
        <f t="shared" ref="AW323:AW363" si="238">6-X323</f>
        <v>5</v>
      </c>
      <c r="AX323" s="7">
        <f t="shared" ref="AX323:AX363" si="239">Y323</f>
        <v>5</v>
      </c>
      <c r="AY323" s="7">
        <f t="shared" ref="AY323:AY363" si="240">Z323</f>
        <v>5</v>
      </c>
      <c r="AZ323" s="7">
        <f t="shared" ref="AZ323:AZ363" si="241">AA323</f>
        <v>5</v>
      </c>
      <c r="BA323" s="7">
        <f t="shared" ref="BA323:BA363" si="242">6-AB323</f>
        <v>5</v>
      </c>
      <c r="BB323" s="7">
        <f t="shared" ref="BB323:BB363" si="243">AC323</f>
        <v>5</v>
      </c>
      <c r="BC323" s="7">
        <f t="shared" ref="BC323:BC363" si="244">AD323</f>
        <v>5</v>
      </c>
      <c r="BD323" s="7">
        <f t="shared" ref="BD323:BD363" si="245">AE323</f>
        <v>5</v>
      </c>
      <c r="BE323" s="7">
        <f t="shared" ref="BE323:BE363" si="246">AF323</f>
        <v>5</v>
      </c>
      <c r="BF323" s="8">
        <f t="shared" si="209"/>
        <v>108</v>
      </c>
      <c r="BG323" s="8">
        <f t="shared" si="210"/>
        <v>4.32</v>
      </c>
      <c r="BH323" s="8">
        <f t="shared" si="211"/>
        <v>19</v>
      </c>
      <c r="BI323" s="8">
        <f t="shared" si="212"/>
        <v>3.8</v>
      </c>
      <c r="BJ323" s="8">
        <f t="shared" si="213"/>
        <v>21</v>
      </c>
      <c r="BK323" s="8">
        <f t="shared" si="214"/>
        <v>4.2</v>
      </c>
      <c r="BL323" s="8">
        <f t="shared" si="215"/>
        <v>18</v>
      </c>
      <c r="BM323" s="8">
        <f t="shared" si="216"/>
        <v>3.6</v>
      </c>
      <c r="BN323" s="8">
        <f t="shared" si="217"/>
        <v>25</v>
      </c>
      <c r="BO323" s="8">
        <f t="shared" si="218"/>
        <v>5</v>
      </c>
      <c r="BP323" s="8">
        <f t="shared" si="219"/>
        <v>25</v>
      </c>
      <c r="BQ323" s="8">
        <f t="shared" si="220"/>
        <v>5</v>
      </c>
    </row>
    <row r="324" spans="1:69" x14ac:dyDescent="0.25">
      <c r="A324">
        <v>40235</v>
      </c>
      <c r="B324">
        <v>0</v>
      </c>
      <c r="C324">
        <v>1991</v>
      </c>
      <c r="D324">
        <f t="shared" si="221"/>
        <v>33</v>
      </c>
      <c r="E324" s="1">
        <v>45605.796747685185</v>
      </c>
      <c r="F324" t="s">
        <v>215</v>
      </c>
      <c r="G324">
        <v>1</v>
      </c>
      <c r="H324" s="4">
        <v>5</v>
      </c>
      <c r="I324" s="4">
        <v>4</v>
      </c>
      <c r="J324" s="4">
        <v>3</v>
      </c>
      <c r="K324" s="4">
        <v>2</v>
      </c>
      <c r="L324" s="4">
        <v>2</v>
      </c>
      <c r="M324" s="4">
        <v>3</v>
      </c>
      <c r="N324" s="4">
        <v>2</v>
      </c>
      <c r="O324" s="4">
        <v>2</v>
      </c>
      <c r="P324" s="4">
        <v>4</v>
      </c>
      <c r="Q324" s="4">
        <v>2</v>
      </c>
      <c r="R324" s="4">
        <v>3</v>
      </c>
      <c r="S324" s="4">
        <v>4</v>
      </c>
      <c r="T324" s="4">
        <v>2</v>
      </c>
      <c r="U324" s="4">
        <v>4</v>
      </c>
      <c r="V324" s="4">
        <v>5</v>
      </c>
      <c r="W324" s="4">
        <v>4</v>
      </c>
      <c r="X324" s="4">
        <v>2</v>
      </c>
      <c r="Y324" s="4">
        <v>5</v>
      </c>
      <c r="Z324" s="4">
        <v>5</v>
      </c>
      <c r="AA324" s="4">
        <v>3</v>
      </c>
      <c r="AB324" s="4">
        <v>2</v>
      </c>
      <c r="AC324" s="4">
        <v>4</v>
      </c>
      <c r="AD324" s="4">
        <v>4</v>
      </c>
      <c r="AE324" s="4">
        <v>4</v>
      </c>
      <c r="AF324" s="4">
        <v>3</v>
      </c>
      <c r="AG324" s="7">
        <f t="shared" si="222"/>
        <v>5</v>
      </c>
      <c r="AH324" s="7">
        <f t="shared" si="223"/>
        <v>4</v>
      </c>
      <c r="AI324" s="7">
        <f t="shared" si="224"/>
        <v>3</v>
      </c>
      <c r="AJ324" s="7">
        <f t="shared" si="225"/>
        <v>2</v>
      </c>
      <c r="AK324" s="7">
        <f t="shared" si="226"/>
        <v>2</v>
      </c>
      <c r="AL324" s="7">
        <f t="shared" si="227"/>
        <v>3</v>
      </c>
      <c r="AM324" s="7">
        <f t="shared" si="228"/>
        <v>2</v>
      </c>
      <c r="AN324" s="7">
        <f t="shared" si="229"/>
        <v>2</v>
      </c>
      <c r="AO324" s="7">
        <f t="shared" si="230"/>
        <v>2</v>
      </c>
      <c r="AP324" s="7">
        <f t="shared" si="231"/>
        <v>2</v>
      </c>
      <c r="AQ324" s="7">
        <f t="shared" si="232"/>
        <v>3</v>
      </c>
      <c r="AR324" s="7">
        <f t="shared" si="233"/>
        <v>4</v>
      </c>
      <c r="AS324" s="7">
        <f t="shared" si="234"/>
        <v>2</v>
      </c>
      <c r="AT324" s="7">
        <f t="shared" si="235"/>
        <v>4</v>
      </c>
      <c r="AU324" s="7">
        <f t="shared" si="236"/>
        <v>5</v>
      </c>
      <c r="AV324" s="7">
        <f t="shared" si="237"/>
        <v>4</v>
      </c>
      <c r="AW324" s="7">
        <f t="shared" si="238"/>
        <v>4</v>
      </c>
      <c r="AX324" s="7">
        <f t="shared" si="239"/>
        <v>5</v>
      </c>
      <c r="AY324" s="7">
        <f t="shared" si="240"/>
        <v>5</v>
      </c>
      <c r="AZ324" s="7">
        <f t="shared" si="241"/>
        <v>3</v>
      </c>
      <c r="BA324" s="7">
        <f t="shared" si="242"/>
        <v>4</v>
      </c>
      <c r="BB324" s="7">
        <f t="shared" si="243"/>
        <v>4</v>
      </c>
      <c r="BC324" s="7">
        <f t="shared" si="244"/>
        <v>4</v>
      </c>
      <c r="BD324" s="7">
        <f t="shared" si="245"/>
        <v>4</v>
      </c>
      <c r="BE324" s="7">
        <f t="shared" si="246"/>
        <v>3</v>
      </c>
      <c r="BF324" s="8">
        <f t="shared" si="209"/>
        <v>85</v>
      </c>
      <c r="BG324" s="8">
        <f t="shared" si="210"/>
        <v>3.4</v>
      </c>
      <c r="BH324" s="8">
        <f t="shared" si="211"/>
        <v>16</v>
      </c>
      <c r="BI324" s="8">
        <f t="shared" si="212"/>
        <v>3.2</v>
      </c>
      <c r="BJ324" s="8">
        <f t="shared" si="213"/>
        <v>11</v>
      </c>
      <c r="BK324" s="8">
        <f t="shared" si="214"/>
        <v>2.2000000000000002</v>
      </c>
      <c r="BL324" s="8">
        <f t="shared" si="215"/>
        <v>18</v>
      </c>
      <c r="BM324" s="8">
        <f t="shared" si="216"/>
        <v>3.6</v>
      </c>
      <c r="BN324" s="8">
        <f t="shared" si="217"/>
        <v>21</v>
      </c>
      <c r="BO324" s="8">
        <f t="shared" si="218"/>
        <v>4.2</v>
      </c>
      <c r="BP324" s="8">
        <f t="shared" si="219"/>
        <v>19</v>
      </c>
      <c r="BQ324" s="8">
        <f t="shared" si="220"/>
        <v>3.8</v>
      </c>
    </row>
    <row r="325" spans="1:69" x14ac:dyDescent="0.25">
      <c r="A325">
        <v>40237</v>
      </c>
      <c r="B325">
        <v>0</v>
      </c>
      <c r="C325">
        <v>2001</v>
      </c>
      <c r="D325">
        <f t="shared" si="221"/>
        <v>23</v>
      </c>
      <c r="E325" s="1">
        <v>45605.815289351849</v>
      </c>
      <c r="F325" t="s">
        <v>112</v>
      </c>
      <c r="G325">
        <v>1</v>
      </c>
      <c r="H325" s="4">
        <v>5</v>
      </c>
      <c r="I325" s="4">
        <v>3</v>
      </c>
      <c r="J325" s="4">
        <v>4</v>
      </c>
      <c r="K325" s="4">
        <v>2</v>
      </c>
      <c r="L325" s="4">
        <v>3</v>
      </c>
      <c r="M325" s="4">
        <v>4</v>
      </c>
      <c r="N325" s="4">
        <v>1</v>
      </c>
      <c r="O325" s="4">
        <v>2</v>
      </c>
      <c r="P325" s="4">
        <v>3</v>
      </c>
      <c r="Q325" s="4">
        <v>1</v>
      </c>
      <c r="R325" s="4">
        <v>5</v>
      </c>
      <c r="S325" s="4">
        <v>3</v>
      </c>
      <c r="T325" s="4">
        <v>3</v>
      </c>
      <c r="U325" s="4">
        <v>3</v>
      </c>
      <c r="V325" s="4">
        <v>3</v>
      </c>
      <c r="W325" s="4">
        <v>4</v>
      </c>
      <c r="X325" s="4">
        <v>3</v>
      </c>
      <c r="Y325" s="4">
        <v>2</v>
      </c>
      <c r="Z325" s="4">
        <v>4</v>
      </c>
      <c r="AA325" s="4">
        <v>4</v>
      </c>
      <c r="AB325" s="4">
        <v>4</v>
      </c>
      <c r="AC325" s="4">
        <v>4</v>
      </c>
      <c r="AD325" s="4">
        <v>4</v>
      </c>
      <c r="AE325" s="4">
        <v>3</v>
      </c>
      <c r="AF325" s="4">
        <v>3</v>
      </c>
      <c r="AG325" s="7">
        <f t="shared" si="222"/>
        <v>5</v>
      </c>
      <c r="AH325" s="7">
        <f t="shared" si="223"/>
        <v>3</v>
      </c>
      <c r="AI325" s="7">
        <f t="shared" si="224"/>
        <v>2</v>
      </c>
      <c r="AJ325" s="7">
        <f t="shared" si="225"/>
        <v>2</v>
      </c>
      <c r="AK325" s="7">
        <f t="shared" si="226"/>
        <v>3</v>
      </c>
      <c r="AL325" s="7">
        <f t="shared" si="227"/>
        <v>4</v>
      </c>
      <c r="AM325" s="7">
        <f t="shared" si="228"/>
        <v>1</v>
      </c>
      <c r="AN325" s="7">
        <f t="shared" si="229"/>
        <v>2</v>
      </c>
      <c r="AO325" s="7">
        <f t="shared" si="230"/>
        <v>3</v>
      </c>
      <c r="AP325" s="7">
        <f t="shared" si="231"/>
        <v>1</v>
      </c>
      <c r="AQ325" s="7">
        <f t="shared" si="232"/>
        <v>1</v>
      </c>
      <c r="AR325" s="7">
        <f t="shared" si="233"/>
        <v>3</v>
      </c>
      <c r="AS325" s="7">
        <f t="shared" si="234"/>
        <v>3</v>
      </c>
      <c r="AT325" s="7">
        <f t="shared" si="235"/>
        <v>3</v>
      </c>
      <c r="AU325" s="7">
        <f t="shared" si="236"/>
        <v>3</v>
      </c>
      <c r="AV325" s="7">
        <f t="shared" si="237"/>
        <v>4</v>
      </c>
      <c r="AW325" s="7">
        <f t="shared" si="238"/>
        <v>3</v>
      </c>
      <c r="AX325" s="7">
        <f t="shared" si="239"/>
        <v>2</v>
      </c>
      <c r="AY325" s="7">
        <f t="shared" si="240"/>
        <v>4</v>
      </c>
      <c r="AZ325" s="7">
        <f t="shared" si="241"/>
        <v>4</v>
      </c>
      <c r="BA325" s="7">
        <f t="shared" si="242"/>
        <v>2</v>
      </c>
      <c r="BB325" s="7">
        <f t="shared" si="243"/>
        <v>4</v>
      </c>
      <c r="BC325" s="7">
        <f t="shared" si="244"/>
        <v>4</v>
      </c>
      <c r="BD325" s="7">
        <f t="shared" si="245"/>
        <v>3</v>
      </c>
      <c r="BE325" s="7">
        <f t="shared" si="246"/>
        <v>3</v>
      </c>
      <c r="BF325" s="8">
        <f t="shared" si="209"/>
        <v>72</v>
      </c>
      <c r="BG325" s="8">
        <f t="shared" si="210"/>
        <v>2.88</v>
      </c>
      <c r="BH325" s="8">
        <f t="shared" si="211"/>
        <v>15</v>
      </c>
      <c r="BI325" s="8">
        <f t="shared" si="212"/>
        <v>3</v>
      </c>
      <c r="BJ325" s="8">
        <f t="shared" si="213"/>
        <v>11</v>
      </c>
      <c r="BK325" s="8">
        <f t="shared" si="214"/>
        <v>2.2000000000000002</v>
      </c>
      <c r="BL325" s="8">
        <f t="shared" si="215"/>
        <v>13</v>
      </c>
      <c r="BM325" s="8">
        <f t="shared" si="216"/>
        <v>2.6</v>
      </c>
      <c r="BN325" s="8">
        <f t="shared" si="217"/>
        <v>17</v>
      </c>
      <c r="BO325" s="8">
        <f t="shared" si="218"/>
        <v>3.4</v>
      </c>
      <c r="BP325" s="8">
        <f t="shared" si="219"/>
        <v>16</v>
      </c>
      <c r="BQ325" s="8">
        <f t="shared" si="220"/>
        <v>3.2</v>
      </c>
    </row>
    <row r="326" spans="1:69" x14ac:dyDescent="0.25">
      <c r="A326">
        <v>40239</v>
      </c>
      <c r="B326">
        <v>0</v>
      </c>
      <c r="C326">
        <v>1964</v>
      </c>
      <c r="D326">
        <f t="shared" si="221"/>
        <v>60</v>
      </c>
      <c r="E326" s="1">
        <v>45605.844814814816</v>
      </c>
      <c r="F326" t="s">
        <v>101</v>
      </c>
      <c r="H326" s="4">
        <v>5</v>
      </c>
      <c r="I326" s="4">
        <v>5</v>
      </c>
      <c r="J326" s="4">
        <v>5</v>
      </c>
      <c r="K326" s="4">
        <v>5</v>
      </c>
      <c r="L326" s="4">
        <v>5</v>
      </c>
      <c r="M326" s="4">
        <v>4</v>
      </c>
      <c r="N326" s="4">
        <v>4</v>
      </c>
      <c r="O326" s="4">
        <v>4</v>
      </c>
      <c r="P326" s="4">
        <v>5</v>
      </c>
      <c r="Q326" s="4">
        <v>4</v>
      </c>
      <c r="R326" s="4">
        <v>4</v>
      </c>
      <c r="S326" s="4">
        <v>4</v>
      </c>
      <c r="T326" s="4">
        <v>4</v>
      </c>
      <c r="U326" s="4">
        <v>4</v>
      </c>
      <c r="V326" s="4">
        <v>4</v>
      </c>
      <c r="W326" s="4">
        <v>4</v>
      </c>
      <c r="X326" s="4">
        <v>4</v>
      </c>
      <c r="Y326" s="4">
        <v>4</v>
      </c>
      <c r="Z326" s="4">
        <v>4</v>
      </c>
      <c r="AA326" s="4">
        <v>4</v>
      </c>
      <c r="AB326" s="4">
        <v>4</v>
      </c>
      <c r="AC326" s="4">
        <v>4</v>
      </c>
      <c r="AD326" s="4">
        <v>4</v>
      </c>
      <c r="AE326" s="4">
        <v>4</v>
      </c>
      <c r="AF326" s="4">
        <v>4</v>
      </c>
      <c r="AG326" s="7">
        <f t="shared" si="222"/>
        <v>5</v>
      </c>
      <c r="AH326" s="7">
        <f t="shared" si="223"/>
        <v>5</v>
      </c>
      <c r="AI326" s="7">
        <f t="shared" si="224"/>
        <v>1</v>
      </c>
      <c r="AJ326" s="7">
        <f t="shared" si="225"/>
        <v>5</v>
      </c>
      <c r="AK326" s="7">
        <f t="shared" si="226"/>
        <v>5</v>
      </c>
      <c r="AL326" s="7">
        <f t="shared" si="227"/>
        <v>4</v>
      </c>
      <c r="AM326" s="7">
        <f t="shared" si="228"/>
        <v>4</v>
      </c>
      <c r="AN326" s="7">
        <f t="shared" si="229"/>
        <v>4</v>
      </c>
      <c r="AO326" s="7">
        <f t="shared" si="230"/>
        <v>1</v>
      </c>
      <c r="AP326" s="7">
        <f t="shared" si="231"/>
        <v>4</v>
      </c>
      <c r="AQ326" s="7">
        <f t="shared" si="232"/>
        <v>2</v>
      </c>
      <c r="AR326" s="7">
        <f t="shared" si="233"/>
        <v>4</v>
      </c>
      <c r="AS326" s="7">
        <f t="shared" si="234"/>
        <v>4</v>
      </c>
      <c r="AT326" s="7">
        <f t="shared" si="235"/>
        <v>4</v>
      </c>
      <c r="AU326" s="7">
        <f t="shared" si="236"/>
        <v>4</v>
      </c>
      <c r="AV326" s="7">
        <f t="shared" si="237"/>
        <v>4</v>
      </c>
      <c r="AW326" s="7">
        <f t="shared" si="238"/>
        <v>2</v>
      </c>
      <c r="AX326" s="7">
        <f t="shared" si="239"/>
        <v>4</v>
      </c>
      <c r="AY326" s="7">
        <f t="shared" si="240"/>
        <v>4</v>
      </c>
      <c r="AZ326" s="7">
        <f t="shared" si="241"/>
        <v>4</v>
      </c>
      <c r="BA326" s="7">
        <f t="shared" si="242"/>
        <v>2</v>
      </c>
      <c r="BB326" s="7">
        <f t="shared" si="243"/>
        <v>4</v>
      </c>
      <c r="BC326" s="7">
        <f t="shared" si="244"/>
        <v>4</v>
      </c>
      <c r="BD326" s="7">
        <f t="shared" si="245"/>
        <v>4</v>
      </c>
      <c r="BE326" s="7">
        <f t="shared" si="246"/>
        <v>4</v>
      </c>
      <c r="BF326" s="8">
        <f t="shared" si="209"/>
        <v>92</v>
      </c>
      <c r="BG326" s="8">
        <f t="shared" si="210"/>
        <v>3.68</v>
      </c>
      <c r="BH326" s="8">
        <f t="shared" si="211"/>
        <v>21</v>
      </c>
      <c r="BI326" s="8">
        <f t="shared" si="212"/>
        <v>4.2</v>
      </c>
      <c r="BJ326" s="8">
        <f t="shared" si="213"/>
        <v>17</v>
      </c>
      <c r="BK326" s="8">
        <f t="shared" si="214"/>
        <v>3.4</v>
      </c>
      <c r="BL326" s="8">
        <f t="shared" si="215"/>
        <v>18</v>
      </c>
      <c r="BM326" s="8">
        <f t="shared" si="216"/>
        <v>3.6</v>
      </c>
      <c r="BN326" s="8">
        <f t="shared" si="217"/>
        <v>18</v>
      </c>
      <c r="BO326" s="8">
        <f t="shared" si="218"/>
        <v>3.6</v>
      </c>
      <c r="BP326" s="8">
        <f t="shared" si="219"/>
        <v>18</v>
      </c>
      <c r="BQ326" s="8">
        <f t="shared" si="220"/>
        <v>3.6</v>
      </c>
    </row>
    <row r="327" spans="1:69" x14ac:dyDescent="0.25">
      <c r="A327">
        <v>40240</v>
      </c>
      <c r="B327">
        <v>1</v>
      </c>
      <c r="C327">
        <v>1964</v>
      </c>
      <c r="D327">
        <f t="shared" si="221"/>
        <v>60</v>
      </c>
      <c r="E327" s="1">
        <v>45605.859155092592</v>
      </c>
      <c r="F327" t="s">
        <v>216</v>
      </c>
      <c r="G327">
        <v>0</v>
      </c>
      <c r="H327" s="4">
        <v>4</v>
      </c>
      <c r="I327" s="4">
        <v>4</v>
      </c>
      <c r="J327" s="4">
        <v>3</v>
      </c>
      <c r="K327" s="4">
        <v>3</v>
      </c>
      <c r="L327" s="4">
        <v>3</v>
      </c>
      <c r="M327" s="4">
        <v>4</v>
      </c>
      <c r="N327" s="4">
        <v>3</v>
      </c>
      <c r="O327" s="4">
        <v>3</v>
      </c>
      <c r="P327" s="4">
        <v>3</v>
      </c>
      <c r="Q327" s="4">
        <v>3</v>
      </c>
      <c r="R327" s="4">
        <v>5</v>
      </c>
      <c r="S327" s="4">
        <v>4</v>
      </c>
      <c r="T327" s="4">
        <v>3</v>
      </c>
      <c r="U327" s="4">
        <v>3</v>
      </c>
      <c r="V327" s="4">
        <v>3</v>
      </c>
      <c r="W327" s="4">
        <v>3</v>
      </c>
      <c r="X327" s="4">
        <v>3</v>
      </c>
      <c r="Y327" s="4">
        <v>2</v>
      </c>
      <c r="Z327" s="4">
        <v>3</v>
      </c>
      <c r="AA327" s="4">
        <v>4</v>
      </c>
      <c r="AB327" s="4">
        <v>4</v>
      </c>
      <c r="AC327" s="4">
        <v>4</v>
      </c>
      <c r="AD327" s="4">
        <v>4</v>
      </c>
      <c r="AE327" s="4">
        <v>5</v>
      </c>
      <c r="AF327" s="4">
        <v>5</v>
      </c>
      <c r="AG327" s="7">
        <f t="shared" si="222"/>
        <v>4</v>
      </c>
      <c r="AH327" s="7">
        <f t="shared" si="223"/>
        <v>4</v>
      </c>
      <c r="AI327" s="7">
        <f t="shared" si="224"/>
        <v>3</v>
      </c>
      <c r="AJ327" s="7">
        <f t="shared" si="225"/>
        <v>3</v>
      </c>
      <c r="AK327" s="7">
        <f t="shared" si="226"/>
        <v>3</v>
      </c>
      <c r="AL327" s="7">
        <f t="shared" si="227"/>
        <v>4</v>
      </c>
      <c r="AM327" s="7">
        <f t="shared" si="228"/>
        <v>3</v>
      </c>
      <c r="AN327" s="7">
        <f t="shared" si="229"/>
        <v>3</v>
      </c>
      <c r="AO327" s="7">
        <f t="shared" si="230"/>
        <v>3</v>
      </c>
      <c r="AP327" s="7">
        <f t="shared" si="231"/>
        <v>3</v>
      </c>
      <c r="AQ327" s="7">
        <f t="shared" si="232"/>
        <v>1</v>
      </c>
      <c r="AR327" s="7">
        <f t="shared" si="233"/>
        <v>4</v>
      </c>
      <c r="AS327" s="7">
        <f t="shared" si="234"/>
        <v>3</v>
      </c>
      <c r="AT327" s="7">
        <f t="shared" si="235"/>
        <v>3</v>
      </c>
      <c r="AU327" s="7">
        <f t="shared" si="236"/>
        <v>3</v>
      </c>
      <c r="AV327" s="7">
        <f t="shared" si="237"/>
        <v>3</v>
      </c>
      <c r="AW327" s="7">
        <f t="shared" si="238"/>
        <v>3</v>
      </c>
      <c r="AX327" s="7">
        <f t="shared" si="239"/>
        <v>2</v>
      </c>
      <c r="AY327" s="7">
        <f t="shared" si="240"/>
        <v>3</v>
      </c>
      <c r="AZ327" s="7">
        <f t="shared" si="241"/>
        <v>4</v>
      </c>
      <c r="BA327" s="7">
        <f t="shared" si="242"/>
        <v>2</v>
      </c>
      <c r="BB327" s="7">
        <f t="shared" si="243"/>
        <v>4</v>
      </c>
      <c r="BC327" s="7">
        <f t="shared" si="244"/>
        <v>4</v>
      </c>
      <c r="BD327" s="7">
        <f t="shared" si="245"/>
        <v>5</v>
      </c>
      <c r="BE327" s="7">
        <f t="shared" si="246"/>
        <v>5</v>
      </c>
      <c r="BF327" s="8">
        <f t="shared" si="209"/>
        <v>82</v>
      </c>
      <c r="BG327" s="8">
        <f t="shared" si="210"/>
        <v>3.28</v>
      </c>
      <c r="BH327" s="8">
        <f t="shared" si="211"/>
        <v>17</v>
      </c>
      <c r="BI327" s="8">
        <f t="shared" si="212"/>
        <v>3.4</v>
      </c>
      <c r="BJ327" s="8">
        <f t="shared" si="213"/>
        <v>16</v>
      </c>
      <c r="BK327" s="8">
        <f t="shared" si="214"/>
        <v>3.2</v>
      </c>
      <c r="BL327" s="8">
        <f t="shared" si="215"/>
        <v>14</v>
      </c>
      <c r="BM327" s="8">
        <f t="shared" si="216"/>
        <v>2.8</v>
      </c>
      <c r="BN327" s="8">
        <f t="shared" si="217"/>
        <v>15</v>
      </c>
      <c r="BO327" s="8">
        <f t="shared" si="218"/>
        <v>3</v>
      </c>
      <c r="BP327" s="8">
        <f t="shared" si="219"/>
        <v>20</v>
      </c>
      <c r="BQ327" s="8">
        <f t="shared" si="220"/>
        <v>4</v>
      </c>
    </row>
    <row r="328" spans="1:69" x14ac:dyDescent="0.25">
      <c r="A328">
        <v>39564</v>
      </c>
      <c r="B328">
        <v>0</v>
      </c>
      <c r="C328">
        <v>1990</v>
      </c>
      <c r="D328">
        <f t="shared" si="221"/>
        <v>34</v>
      </c>
      <c r="E328" s="1">
        <v>45605.955034722225</v>
      </c>
      <c r="F328" t="s">
        <v>101</v>
      </c>
      <c r="H328" s="4">
        <v>4</v>
      </c>
      <c r="I328" s="4">
        <v>2</v>
      </c>
      <c r="J328" s="4">
        <v>2</v>
      </c>
      <c r="K328" s="4">
        <v>2</v>
      </c>
      <c r="L328" s="4">
        <v>4</v>
      </c>
      <c r="M328" s="4">
        <v>5</v>
      </c>
      <c r="N328" s="4">
        <v>4</v>
      </c>
      <c r="O328" s="4">
        <v>4</v>
      </c>
      <c r="P328" s="4">
        <v>2</v>
      </c>
      <c r="Q328" s="4">
        <v>5</v>
      </c>
      <c r="R328" s="4">
        <v>2</v>
      </c>
      <c r="S328" s="4">
        <v>5</v>
      </c>
      <c r="T328" s="4">
        <v>3</v>
      </c>
      <c r="U328" s="4">
        <v>5</v>
      </c>
      <c r="V328" s="4">
        <v>4</v>
      </c>
      <c r="W328" s="4">
        <v>4</v>
      </c>
      <c r="X328" s="4">
        <v>3</v>
      </c>
      <c r="Y328" s="4">
        <v>4</v>
      </c>
      <c r="Z328" s="4">
        <v>4</v>
      </c>
      <c r="AA328" s="4">
        <v>4</v>
      </c>
      <c r="AB328" s="4">
        <v>2</v>
      </c>
      <c r="AC328" s="4">
        <v>3</v>
      </c>
      <c r="AD328" s="4">
        <v>4</v>
      </c>
      <c r="AE328" s="4">
        <v>4</v>
      </c>
      <c r="AF328" s="4">
        <v>5</v>
      </c>
      <c r="AG328" s="7">
        <f t="shared" si="222"/>
        <v>4</v>
      </c>
      <c r="AH328" s="7">
        <f t="shared" si="223"/>
        <v>2</v>
      </c>
      <c r="AI328" s="7">
        <f t="shared" si="224"/>
        <v>4</v>
      </c>
      <c r="AJ328" s="7">
        <f t="shared" si="225"/>
        <v>2</v>
      </c>
      <c r="AK328" s="7">
        <f t="shared" si="226"/>
        <v>4</v>
      </c>
      <c r="AL328" s="7">
        <f t="shared" si="227"/>
        <v>5</v>
      </c>
      <c r="AM328" s="7">
        <f t="shared" si="228"/>
        <v>4</v>
      </c>
      <c r="AN328" s="7">
        <f t="shared" si="229"/>
        <v>4</v>
      </c>
      <c r="AO328" s="7">
        <f t="shared" si="230"/>
        <v>4</v>
      </c>
      <c r="AP328" s="7">
        <f t="shared" si="231"/>
        <v>5</v>
      </c>
      <c r="AQ328" s="7">
        <f t="shared" si="232"/>
        <v>4</v>
      </c>
      <c r="AR328" s="7">
        <f t="shared" si="233"/>
        <v>5</v>
      </c>
      <c r="AS328" s="7">
        <f t="shared" si="234"/>
        <v>3</v>
      </c>
      <c r="AT328" s="7">
        <f t="shared" si="235"/>
        <v>5</v>
      </c>
      <c r="AU328" s="7">
        <f t="shared" si="236"/>
        <v>4</v>
      </c>
      <c r="AV328" s="7">
        <f t="shared" si="237"/>
        <v>4</v>
      </c>
      <c r="AW328" s="7">
        <f t="shared" si="238"/>
        <v>3</v>
      </c>
      <c r="AX328" s="7">
        <f t="shared" si="239"/>
        <v>4</v>
      </c>
      <c r="AY328" s="7">
        <f t="shared" si="240"/>
        <v>4</v>
      </c>
      <c r="AZ328" s="7">
        <f t="shared" si="241"/>
        <v>4</v>
      </c>
      <c r="BA328" s="7">
        <f t="shared" si="242"/>
        <v>4</v>
      </c>
      <c r="BB328" s="7">
        <f t="shared" si="243"/>
        <v>3</v>
      </c>
      <c r="BC328" s="7">
        <f t="shared" si="244"/>
        <v>4</v>
      </c>
      <c r="BD328" s="7">
        <f t="shared" si="245"/>
        <v>4</v>
      </c>
      <c r="BE328" s="7">
        <f t="shared" si="246"/>
        <v>5</v>
      </c>
      <c r="BF328" s="8">
        <f t="shared" si="209"/>
        <v>98</v>
      </c>
      <c r="BG328" s="8">
        <f t="shared" si="210"/>
        <v>3.92</v>
      </c>
      <c r="BH328" s="8">
        <f t="shared" si="211"/>
        <v>16</v>
      </c>
      <c r="BI328" s="8">
        <f t="shared" si="212"/>
        <v>3.2</v>
      </c>
      <c r="BJ328" s="8">
        <f t="shared" si="213"/>
        <v>22</v>
      </c>
      <c r="BK328" s="8">
        <f t="shared" si="214"/>
        <v>4.4000000000000004</v>
      </c>
      <c r="BL328" s="8">
        <f t="shared" si="215"/>
        <v>21</v>
      </c>
      <c r="BM328" s="8">
        <f t="shared" si="216"/>
        <v>4.2</v>
      </c>
      <c r="BN328" s="8">
        <f t="shared" si="217"/>
        <v>19</v>
      </c>
      <c r="BO328" s="8">
        <f t="shared" si="218"/>
        <v>3.8</v>
      </c>
      <c r="BP328" s="8">
        <f t="shared" si="219"/>
        <v>20</v>
      </c>
      <c r="BQ328" s="8">
        <f t="shared" si="220"/>
        <v>4</v>
      </c>
    </row>
    <row r="329" spans="1:69" x14ac:dyDescent="0.25">
      <c r="A329">
        <v>40245</v>
      </c>
      <c r="B329">
        <v>0</v>
      </c>
      <c r="C329">
        <v>1987</v>
      </c>
      <c r="D329">
        <f t="shared" si="221"/>
        <v>37</v>
      </c>
      <c r="E329" s="1">
        <v>45606.032418981478</v>
      </c>
      <c r="F329" t="s">
        <v>99</v>
      </c>
      <c r="G329">
        <v>1</v>
      </c>
      <c r="H329" s="4">
        <v>5</v>
      </c>
      <c r="I329" s="4">
        <v>2</v>
      </c>
      <c r="J329" s="4">
        <v>2</v>
      </c>
      <c r="K329" s="4">
        <v>5</v>
      </c>
      <c r="L329" s="4">
        <v>4</v>
      </c>
      <c r="M329" s="4">
        <v>4</v>
      </c>
      <c r="N329" s="4">
        <v>3</v>
      </c>
      <c r="O329" s="4">
        <v>4</v>
      </c>
      <c r="P329" s="4">
        <v>3</v>
      </c>
      <c r="Q329" s="4">
        <v>3</v>
      </c>
      <c r="R329" s="4">
        <v>4</v>
      </c>
      <c r="S329" s="4">
        <v>2</v>
      </c>
      <c r="T329" s="4">
        <v>4</v>
      </c>
      <c r="U329" s="4">
        <v>4</v>
      </c>
      <c r="V329" s="4">
        <v>4</v>
      </c>
      <c r="W329" s="4">
        <v>2</v>
      </c>
      <c r="X329" s="4">
        <v>5</v>
      </c>
      <c r="Y329" s="4">
        <v>2</v>
      </c>
      <c r="Z329" s="4">
        <v>4</v>
      </c>
      <c r="AA329" s="4">
        <v>4</v>
      </c>
      <c r="AB329" s="4">
        <v>3</v>
      </c>
      <c r="AC329" s="4">
        <v>2</v>
      </c>
      <c r="AD329" s="4">
        <v>2</v>
      </c>
      <c r="AE329" s="4">
        <v>4</v>
      </c>
      <c r="AF329" s="4">
        <v>3</v>
      </c>
      <c r="AG329" s="7">
        <f t="shared" si="222"/>
        <v>5</v>
      </c>
      <c r="AH329" s="7">
        <f t="shared" si="223"/>
        <v>2</v>
      </c>
      <c r="AI329" s="7">
        <f t="shared" si="224"/>
        <v>4</v>
      </c>
      <c r="AJ329" s="7">
        <f t="shared" si="225"/>
        <v>5</v>
      </c>
      <c r="AK329" s="7">
        <f t="shared" si="226"/>
        <v>4</v>
      </c>
      <c r="AL329" s="7">
        <f t="shared" si="227"/>
        <v>4</v>
      </c>
      <c r="AM329" s="7">
        <f t="shared" si="228"/>
        <v>3</v>
      </c>
      <c r="AN329" s="7">
        <f t="shared" si="229"/>
        <v>4</v>
      </c>
      <c r="AO329" s="7">
        <f t="shared" si="230"/>
        <v>3</v>
      </c>
      <c r="AP329" s="7">
        <f t="shared" si="231"/>
        <v>3</v>
      </c>
      <c r="AQ329" s="7">
        <f t="shared" si="232"/>
        <v>2</v>
      </c>
      <c r="AR329" s="7">
        <f t="shared" si="233"/>
        <v>2</v>
      </c>
      <c r="AS329" s="7">
        <f t="shared" si="234"/>
        <v>4</v>
      </c>
      <c r="AT329" s="7">
        <f t="shared" si="235"/>
        <v>4</v>
      </c>
      <c r="AU329" s="7">
        <f t="shared" si="236"/>
        <v>4</v>
      </c>
      <c r="AV329" s="7">
        <f t="shared" si="237"/>
        <v>2</v>
      </c>
      <c r="AW329" s="7">
        <f t="shared" si="238"/>
        <v>1</v>
      </c>
      <c r="AX329" s="7">
        <f t="shared" si="239"/>
        <v>2</v>
      </c>
      <c r="AY329" s="7">
        <f t="shared" si="240"/>
        <v>4</v>
      </c>
      <c r="AZ329" s="7">
        <f t="shared" si="241"/>
        <v>4</v>
      </c>
      <c r="BA329" s="7">
        <f t="shared" si="242"/>
        <v>3</v>
      </c>
      <c r="BB329" s="7">
        <f t="shared" si="243"/>
        <v>2</v>
      </c>
      <c r="BC329" s="7">
        <f t="shared" si="244"/>
        <v>2</v>
      </c>
      <c r="BD329" s="7">
        <f t="shared" si="245"/>
        <v>4</v>
      </c>
      <c r="BE329" s="7">
        <f t="shared" si="246"/>
        <v>3</v>
      </c>
      <c r="BF329" s="8">
        <f t="shared" si="209"/>
        <v>80</v>
      </c>
      <c r="BG329" s="8">
        <f t="shared" si="210"/>
        <v>3.2</v>
      </c>
      <c r="BH329" s="8">
        <f t="shared" si="211"/>
        <v>20</v>
      </c>
      <c r="BI329" s="8">
        <f t="shared" si="212"/>
        <v>4</v>
      </c>
      <c r="BJ329" s="8">
        <f t="shared" si="213"/>
        <v>17</v>
      </c>
      <c r="BK329" s="8">
        <f t="shared" si="214"/>
        <v>3.4</v>
      </c>
      <c r="BL329" s="8">
        <f t="shared" si="215"/>
        <v>16</v>
      </c>
      <c r="BM329" s="8">
        <f t="shared" si="216"/>
        <v>3.2</v>
      </c>
      <c r="BN329" s="8">
        <f t="shared" si="217"/>
        <v>13</v>
      </c>
      <c r="BO329" s="8">
        <f t="shared" si="218"/>
        <v>2.6</v>
      </c>
      <c r="BP329" s="8">
        <f t="shared" si="219"/>
        <v>14</v>
      </c>
      <c r="BQ329" s="8">
        <f t="shared" si="220"/>
        <v>2.8</v>
      </c>
    </row>
    <row r="330" spans="1:69" x14ac:dyDescent="0.25">
      <c r="A330">
        <v>40253</v>
      </c>
      <c r="B330">
        <v>0</v>
      </c>
      <c r="C330">
        <v>1963</v>
      </c>
      <c r="D330">
        <f t="shared" si="221"/>
        <v>61</v>
      </c>
      <c r="E330" s="1">
        <v>45606.612881944442</v>
      </c>
      <c r="F330" t="s">
        <v>101</v>
      </c>
      <c r="H330" s="4">
        <v>4</v>
      </c>
      <c r="I330" s="4">
        <v>4</v>
      </c>
      <c r="J330" s="4">
        <v>1</v>
      </c>
      <c r="K330" s="4">
        <v>5</v>
      </c>
      <c r="L330" s="4">
        <v>5</v>
      </c>
      <c r="M330" s="4">
        <v>5</v>
      </c>
      <c r="N330" s="4">
        <v>4</v>
      </c>
      <c r="O330" s="4">
        <v>4</v>
      </c>
      <c r="P330" s="4">
        <v>2</v>
      </c>
      <c r="Q330" s="4">
        <v>4</v>
      </c>
      <c r="R330" s="4">
        <v>3</v>
      </c>
      <c r="S330" s="4">
        <v>4</v>
      </c>
      <c r="T330" s="4">
        <v>4</v>
      </c>
      <c r="U330" s="4">
        <v>4</v>
      </c>
      <c r="V330" s="4">
        <v>4</v>
      </c>
      <c r="W330" s="4">
        <v>4</v>
      </c>
      <c r="X330" s="4">
        <v>2</v>
      </c>
      <c r="Y330" s="4">
        <v>5</v>
      </c>
      <c r="Z330" s="4">
        <v>4</v>
      </c>
      <c r="AA330" s="4">
        <v>5</v>
      </c>
      <c r="AB330" s="4">
        <v>3</v>
      </c>
      <c r="AC330" s="4">
        <v>4</v>
      </c>
      <c r="AD330" s="4">
        <v>3</v>
      </c>
      <c r="AE330" s="4">
        <v>4</v>
      </c>
      <c r="AF330" s="4">
        <v>4</v>
      </c>
      <c r="AG330" s="7">
        <f t="shared" si="222"/>
        <v>4</v>
      </c>
      <c r="AH330" s="7">
        <f t="shared" si="223"/>
        <v>4</v>
      </c>
      <c r="AI330" s="7">
        <f t="shared" si="224"/>
        <v>5</v>
      </c>
      <c r="AJ330" s="7">
        <f t="shared" si="225"/>
        <v>5</v>
      </c>
      <c r="AK330" s="7">
        <f t="shared" si="226"/>
        <v>5</v>
      </c>
      <c r="AL330" s="7">
        <f t="shared" si="227"/>
        <v>5</v>
      </c>
      <c r="AM330" s="7">
        <f t="shared" si="228"/>
        <v>4</v>
      </c>
      <c r="AN330" s="7">
        <f t="shared" si="229"/>
        <v>4</v>
      </c>
      <c r="AO330" s="7">
        <f t="shared" si="230"/>
        <v>4</v>
      </c>
      <c r="AP330" s="7">
        <f t="shared" si="231"/>
        <v>4</v>
      </c>
      <c r="AQ330" s="7">
        <f t="shared" si="232"/>
        <v>3</v>
      </c>
      <c r="AR330" s="7">
        <f t="shared" si="233"/>
        <v>4</v>
      </c>
      <c r="AS330" s="7">
        <f t="shared" si="234"/>
        <v>4</v>
      </c>
      <c r="AT330" s="7">
        <f t="shared" si="235"/>
        <v>4</v>
      </c>
      <c r="AU330" s="7">
        <f t="shared" si="236"/>
        <v>4</v>
      </c>
      <c r="AV330" s="7">
        <f t="shared" si="237"/>
        <v>4</v>
      </c>
      <c r="AW330" s="7">
        <f t="shared" si="238"/>
        <v>4</v>
      </c>
      <c r="AX330" s="7">
        <f t="shared" si="239"/>
        <v>5</v>
      </c>
      <c r="AY330" s="7">
        <f t="shared" si="240"/>
        <v>4</v>
      </c>
      <c r="AZ330" s="7">
        <f t="shared" si="241"/>
        <v>5</v>
      </c>
      <c r="BA330" s="7">
        <f t="shared" si="242"/>
        <v>3</v>
      </c>
      <c r="BB330" s="7">
        <f t="shared" si="243"/>
        <v>4</v>
      </c>
      <c r="BC330" s="7">
        <f t="shared" si="244"/>
        <v>3</v>
      </c>
      <c r="BD330" s="7">
        <f t="shared" si="245"/>
        <v>4</v>
      </c>
      <c r="BE330" s="7">
        <f t="shared" si="246"/>
        <v>4</v>
      </c>
      <c r="BF330" s="8">
        <f t="shared" si="209"/>
        <v>103</v>
      </c>
      <c r="BG330" s="8">
        <f t="shared" si="210"/>
        <v>4.12</v>
      </c>
      <c r="BH330" s="8">
        <f t="shared" si="211"/>
        <v>23</v>
      </c>
      <c r="BI330" s="8">
        <f t="shared" si="212"/>
        <v>4.5999999999999996</v>
      </c>
      <c r="BJ330" s="8">
        <f t="shared" si="213"/>
        <v>21</v>
      </c>
      <c r="BK330" s="8">
        <f t="shared" si="214"/>
        <v>4.2</v>
      </c>
      <c r="BL330" s="8">
        <f t="shared" si="215"/>
        <v>19</v>
      </c>
      <c r="BM330" s="8">
        <f t="shared" si="216"/>
        <v>3.8</v>
      </c>
      <c r="BN330" s="8">
        <f t="shared" si="217"/>
        <v>22</v>
      </c>
      <c r="BO330" s="8">
        <f t="shared" si="218"/>
        <v>4.4000000000000004</v>
      </c>
      <c r="BP330" s="8">
        <f t="shared" si="219"/>
        <v>18</v>
      </c>
      <c r="BQ330" s="8">
        <f t="shared" si="220"/>
        <v>3.6</v>
      </c>
    </row>
    <row r="331" spans="1:69" x14ac:dyDescent="0.25">
      <c r="A331">
        <v>40256</v>
      </c>
      <c r="B331">
        <v>0</v>
      </c>
      <c r="C331">
        <v>1985</v>
      </c>
      <c r="D331">
        <f t="shared" si="221"/>
        <v>39</v>
      </c>
      <c r="E331" s="1">
        <v>45606.664861111109</v>
      </c>
      <c r="F331" t="s">
        <v>201</v>
      </c>
      <c r="G331">
        <v>1</v>
      </c>
      <c r="H331" s="4">
        <v>3</v>
      </c>
      <c r="I331" s="4">
        <v>4</v>
      </c>
      <c r="J331" s="4">
        <v>2</v>
      </c>
      <c r="K331" s="4">
        <v>4</v>
      </c>
      <c r="L331" s="4">
        <v>3</v>
      </c>
      <c r="M331" s="4">
        <v>4</v>
      </c>
      <c r="N331" s="4">
        <v>4</v>
      </c>
      <c r="O331" s="4">
        <v>4</v>
      </c>
      <c r="P331" s="4">
        <v>2</v>
      </c>
      <c r="Q331" s="4">
        <v>4</v>
      </c>
      <c r="R331" s="4">
        <v>4</v>
      </c>
      <c r="S331" s="4">
        <v>4</v>
      </c>
      <c r="T331" s="4">
        <v>3</v>
      </c>
      <c r="U331" s="4">
        <v>3</v>
      </c>
      <c r="V331" s="4">
        <v>3</v>
      </c>
      <c r="W331" s="4">
        <v>4</v>
      </c>
      <c r="X331" s="4">
        <v>4</v>
      </c>
      <c r="Y331" s="4">
        <v>2</v>
      </c>
      <c r="Z331" s="4">
        <v>3</v>
      </c>
      <c r="AA331" s="4">
        <v>3</v>
      </c>
      <c r="AB331" s="4">
        <v>2</v>
      </c>
      <c r="AC331" s="4">
        <v>4</v>
      </c>
      <c r="AD331" s="4">
        <v>3</v>
      </c>
      <c r="AE331" s="4">
        <v>3</v>
      </c>
      <c r="AF331" s="4">
        <v>3</v>
      </c>
      <c r="AG331" s="7">
        <f t="shared" si="222"/>
        <v>3</v>
      </c>
      <c r="AH331" s="7">
        <f t="shared" si="223"/>
        <v>4</v>
      </c>
      <c r="AI331" s="7">
        <f t="shared" si="224"/>
        <v>4</v>
      </c>
      <c r="AJ331" s="7">
        <f t="shared" si="225"/>
        <v>4</v>
      </c>
      <c r="AK331" s="7">
        <f t="shared" si="226"/>
        <v>3</v>
      </c>
      <c r="AL331" s="7">
        <f t="shared" si="227"/>
        <v>4</v>
      </c>
      <c r="AM331" s="7">
        <f t="shared" si="228"/>
        <v>4</v>
      </c>
      <c r="AN331" s="7">
        <f t="shared" si="229"/>
        <v>4</v>
      </c>
      <c r="AO331" s="7">
        <f t="shared" si="230"/>
        <v>4</v>
      </c>
      <c r="AP331" s="7">
        <f t="shared" si="231"/>
        <v>4</v>
      </c>
      <c r="AQ331" s="7">
        <f t="shared" si="232"/>
        <v>2</v>
      </c>
      <c r="AR331" s="7">
        <f t="shared" si="233"/>
        <v>4</v>
      </c>
      <c r="AS331" s="7">
        <f t="shared" si="234"/>
        <v>3</v>
      </c>
      <c r="AT331" s="7">
        <f t="shared" si="235"/>
        <v>3</v>
      </c>
      <c r="AU331" s="7">
        <f t="shared" si="236"/>
        <v>3</v>
      </c>
      <c r="AV331" s="7">
        <f t="shared" si="237"/>
        <v>4</v>
      </c>
      <c r="AW331" s="7">
        <f t="shared" si="238"/>
        <v>2</v>
      </c>
      <c r="AX331" s="7">
        <f t="shared" si="239"/>
        <v>2</v>
      </c>
      <c r="AY331" s="7">
        <f t="shared" si="240"/>
        <v>3</v>
      </c>
      <c r="AZ331" s="7">
        <f t="shared" si="241"/>
        <v>3</v>
      </c>
      <c r="BA331" s="7">
        <f t="shared" si="242"/>
        <v>4</v>
      </c>
      <c r="BB331" s="7">
        <f t="shared" si="243"/>
        <v>4</v>
      </c>
      <c r="BC331" s="7">
        <f t="shared" si="244"/>
        <v>3</v>
      </c>
      <c r="BD331" s="7">
        <f t="shared" si="245"/>
        <v>3</v>
      </c>
      <c r="BE331" s="7">
        <f t="shared" si="246"/>
        <v>3</v>
      </c>
      <c r="BF331" s="8">
        <f t="shared" si="209"/>
        <v>84</v>
      </c>
      <c r="BG331" s="8">
        <f t="shared" si="210"/>
        <v>3.36</v>
      </c>
      <c r="BH331" s="8">
        <f t="shared" si="211"/>
        <v>18</v>
      </c>
      <c r="BI331" s="8">
        <f t="shared" si="212"/>
        <v>3.6</v>
      </c>
      <c r="BJ331" s="8">
        <f t="shared" si="213"/>
        <v>20</v>
      </c>
      <c r="BK331" s="8">
        <f t="shared" si="214"/>
        <v>4</v>
      </c>
      <c r="BL331" s="8">
        <f t="shared" si="215"/>
        <v>15</v>
      </c>
      <c r="BM331" s="8">
        <f t="shared" si="216"/>
        <v>3</v>
      </c>
      <c r="BN331" s="8">
        <f t="shared" si="217"/>
        <v>14</v>
      </c>
      <c r="BO331" s="8">
        <f t="shared" si="218"/>
        <v>2.8</v>
      </c>
      <c r="BP331" s="8">
        <f t="shared" si="219"/>
        <v>17</v>
      </c>
      <c r="BQ331" s="8">
        <f t="shared" si="220"/>
        <v>3.4</v>
      </c>
    </row>
    <row r="332" spans="1:69" x14ac:dyDescent="0.25">
      <c r="A332">
        <v>40272</v>
      </c>
      <c r="B332">
        <v>0</v>
      </c>
      <c r="C332">
        <v>1975</v>
      </c>
      <c r="D332">
        <f t="shared" si="221"/>
        <v>49</v>
      </c>
      <c r="E332" s="1">
        <v>45607.449479166666</v>
      </c>
      <c r="F332" t="s">
        <v>99</v>
      </c>
      <c r="G332">
        <v>1</v>
      </c>
      <c r="H332" s="4">
        <v>4</v>
      </c>
      <c r="I332" s="4">
        <v>4</v>
      </c>
      <c r="J332" s="4">
        <v>3</v>
      </c>
      <c r="K332" s="4">
        <v>4</v>
      </c>
      <c r="L332" s="4">
        <v>3</v>
      </c>
      <c r="M332" s="4">
        <v>3</v>
      </c>
      <c r="N332" s="4">
        <v>3</v>
      </c>
      <c r="O332" s="4">
        <v>3</v>
      </c>
      <c r="P332" s="4">
        <v>3</v>
      </c>
      <c r="Q332" s="4">
        <v>3</v>
      </c>
      <c r="R332" s="4">
        <v>4</v>
      </c>
      <c r="S332" s="4">
        <v>3</v>
      </c>
      <c r="T332" s="4">
        <v>2</v>
      </c>
      <c r="U332" s="4">
        <v>3</v>
      </c>
      <c r="V332" s="4">
        <v>3</v>
      </c>
      <c r="W332" s="4">
        <v>4</v>
      </c>
      <c r="X332" s="4">
        <v>2</v>
      </c>
      <c r="Y332" s="4">
        <v>3</v>
      </c>
      <c r="Z332" s="4">
        <v>3</v>
      </c>
      <c r="AA332" s="4">
        <v>3</v>
      </c>
      <c r="AB332" s="4">
        <v>3</v>
      </c>
      <c r="AC332" s="4">
        <v>3</v>
      </c>
      <c r="AD332" s="4">
        <v>3</v>
      </c>
      <c r="AE332" s="4">
        <v>4</v>
      </c>
      <c r="AF332" s="4">
        <v>3</v>
      </c>
      <c r="AG332" s="7">
        <f t="shared" si="222"/>
        <v>4</v>
      </c>
      <c r="AH332" s="7">
        <f t="shared" si="223"/>
        <v>4</v>
      </c>
      <c r="AI332" s="7">
        <f t="shared" si="224"/>
        <v>3</v>
      </c>
      <c r="AJ332" s="7">
        <f t="shared" si="225"/>
        <v>4</v>
      </c>
      <c r="AK332" s="7">
        <f t="shared" si="226"/>
        <v>3</v>
      </c>
      <c r="AL332" s="7">
        <f t="shared" si="227"/>
        <v>3</v>
      </c>
      <c r="AM332" s="7">
        <f t="shared" si="228"/>
        <v>3</v>
      </c>
      <c r="AN332" s="7">
        <f t="shared" si="229"/>
        <v>3</v>
      </c>
      <c r="AO332" s="7">
        <f t="shared" si="230"/>
        <v>3</v>
      </c>
      <c r="AP332" s="7">
        <f t="shared" si="231"/>
        <v>3</v>
      </c>
      <c r="AQ332" s="7">
        <f t="shared" si="232"/>
        <v>2</v>
      </c>
      <c r="AR332" s="7">
        <f t="shared" si="233"/>
        <v>3</v>
      </c>
      <c r="AS332" s="7">
        <f t="shared" si="234"/>
        <v>2</v>
      </c>
      <c r="AT332" s="7">
        <f t="shared" si="235"/>
        <v>3</v>
      </c>
      <c r="AU332" s="7">
        <f t="shared" si="236"/>
        <v>3</v>
      </c>
      <c r="AV332" s="7">
        <f t="shared" si="237"/>
        <v>4</v>
      </c>
      <c r="AW332" s="7">
        <f t="shared" si="238"/>
        <v>4</v>
      </c>
      <c r="AX332" s="7">
        <f t="shared" si="239"/>
        <v>3</v>
      </c>
      <c r="AY332" s="7">
        <f t="shared" si="240"/>
        <v>3</v>
      </c>
      <c r="AZ332" s="7">
        <f t="shared" si="241"/>
        <v>3</v>
      </c>
      <c r="BA332" s="7">
        <f t="shared" si="242"/>
        <v>3</v>
      </c>
      <c r="BB332" s="7">
        <f t="shared" si="243"/>
        <v>3</v>
      </c>
      <c r="BC332" s="7">
        <f t="shared" si="244"/>
        <v>3</v>
      </c>
      <c r="BD332" s="7">
        <f t="shared" si="245"/>
        <v>4</v>
      </c>
      <c r="BE332" s="7">
        <f t="shared" si="246"/>
        <v>3</v>
      </c>
      <c r="BF332" s="8">
        <f t="shared" si="209"/>
        <v>79</v>
      </c>
      <c r="BG332" s="8">
        <f t="shared" si="210"/>
        <v>3.16</v>
      </c>
      <c r="BH332" s="8">
        <f t="shared" si="211"/>
        <v>18</v>
      </c>
      <c r="BI332" s="8">
        <f t="shared" si="212"/>
        <v>3.6</v>
      </c>
      <c r="BJ332" s="8">
        <f t="shared" si="213"/>
        <v>15</v>
      </c>
      <c r="BK332" s="8">
        <f t="shared" si="214"/>
        <v>3</v>
      </c>
      <c r="BL332" s="8">
        <f t="shared" si="215"/>
        <v>13</v>
      </c>
      <c r="BM332" s="8">
        <f t="shared" si="216"/>
        <v>2.6</v>
      </c>
      <c r="BN332" s="8">
        <f t="shared" si="217"/>
        <v>17</v>
      </c>
      <c r="BO332" s="8">
        <f t="shared" si="218"/>
        <v>3.4</v>
      </c>
      <c r="BP332" s="8">
        <f t="shared" si="219"/>
        <v>16</v>
      </c>
      <c r="BQ332" s="8">
        <f t="shared" si="220"/>
        <v>3.2</v>
      </c>
    </row>
    <row r="333" spans="1:69" x14ac:dyDescent="0.25">
      <c r="A333">
        <v>40305</v>
      </c>
      <c r="B333">
        <v>0</v>
      </c>
      <c r="C333">
        <v>1998</v>
      </c>
      <c r="D333">
        <f t="shared" si="221"/>
        <v>26</v>
      </c>
      <c r="E333" s="1">
        <v>45607.875636574077</v>
      </c>
      <c r="F333" t="s">
        <v>101</v>
      </c>
      <c r="H333" s="4">
        <v>4</v>
      </c>
      <c r="I333" s="4">
        <v>4</v>
      </c>
      <c r="J333" s="4">
        <v>2</v>
      </c>
      <c r="K333" s="4">
        <v>3</v>
      </c>
      <c r="L333" s="4">
        <v>4</v>
      </c>
      <c r="M333" s="4">
        <v>4</v>
      </c>
      <c r="N333" s="4">
        <v>3</v>
      </c>
      <c r="O333" s="4">
        <v>4</v>
      </c>
      <c r="P333" s="4">
        <v>3</v>
      </c>
      <c r="Q333" s="4">
        <v>3</v>
      </c>
      <c r="R333" s="4">
        <v>4</v>
      </c>
      <c r="S333" s="4">
        <v>4</v>
      </c>
      <c r="T333" s="4">
        <v>3</v>
      </c>
      <c r="U333" s="4">
        <v>4</v>
      </c>
      <c r="V333" s="4">
        <v>4</v>
      </c>
      <c r="W333" s="4">
        <v>4</v>
      </c>
      <c r="X333" s="4">
        <v>2</v>
      </c>
      <c r="Y333" s="4">
        <v>4</v>
      </c>
      <c r="Z333" s="4">
        <v>4</v>
      </c>
      <c r="AA333" s="4">
        <v>3</v>
      </c>
      <c r="AB333" s="4">
        <v>2</v>
      </c>
      <c r="AC333" s="4">
        <v>3</v>
      </c>
      <c r="AD333" s="4">
        <v>3</v>
      </c>
      <c r="AE333" s="4">
        <v>3</v>
      </c>
      <c r="AF333" s="4">
        <v>4</v>
      </c>
      <c r="AG333" s="7">
        <f t="shared" si="222"/>
        <v>4</v>
      </c>
      <c r="AH333" s="7">
        <f t="shared" si="223"/>
        <v>4</v>
      </c>
      <c r="AI333" s="7">
        <f t="shared" si="224"/>
        <v>4</v>
      </c>
      <c r="AJ333" s="7">
        <f t="shared" si="225"/>
        <v>3</v>
      </c>
      <c r="AK333" s="7">
        <f t="shared" si="226"/>
        <v>4</v>
      </c>
      <c r="AL333" s="7">
        <f t="shared" si="227"/>
        <v>4</v>
      </c>
      <c r="AM333" s="7">
        <f t="shared" si="228"/>
        <v>3</v>
      </c>
      <c r="AN333" s="7">
        <f t="shared" si="229"/>
        <v>4</v>
      </c>
      <c r="AO333" s="7">
        <f t="shared" si="230"/>
        <v>3</v>
      </c>
      <c r="AP333" s="7">
        <f t="shared" si="231"/>
        <v>3</v>
      </c>
      <c r="AQ333" s="7">
        <f t="shared" si="232"/>
        <v>2</v>
      </c>
      <c r="AR333" s="7">
        <f t="shared" si="233"/>
        <v>4</v>
      </c>
      <c r="AS333" s="7">
        <f t="shared" si="234"/>
        <v>3</v>
      </c>
      <c r="AT333" s="7">
        <f t="shared" si="235"/>
        <v>4</v>
      </c>
      <c r="AU333" s="7">
        <f t="shared" si="236"/>
        <v>4</v>
      </c>
      <c r="AV333" s="7">
        <f t="shared" si="237"/>
        <v>4</v>
      </c>
      <c r="AW333" s="7">
        <f t="shared" si="238"/>
        <v>4</v>
      </c>
      <c r="AX333" s="7">
        <f t="shared" si="239"/>
        <v>4</v>
      </c>
      <c r="AY333" s="7">
        <f t="shared" si="240"/>
        <v>4</v>
      </c>
      <c r="AZ333" s="7">
        <f t="shared" si="241"/>
        <v>3</v>
      </c>
      <c r="BA333" s="7">
        <f t="shared" si="242"/>
        <v>4</v>
      </c>
      <c r="BB333" s="7">
        <f t="shared" si="243"/>
        <v>3</v>
      </c>
      <c r="BC333" s="7">
        <f t="shared" si="244"/>
        <v>3</v>
      </c>
      <c r="BD333" s="7">
        <f t="shared" si="245"/>
        <v>3</v>
      </c>
      <c r="BE333" s="7">
        <f t="shared" si="246"/>
        <v>4</v>
      </c>
      <c r="BF333" s="8">
        <f t="shared" si="209"/>
        <v>89</v>
      </c>
      <c r="BG333" s="8">
        <f t="shared" si="210"/>
        <v>3.56</v>
      </c>
      <c r="BH333" s="8">
        <f t="shared" si="211"/>
        <v>19</v>
      </c>
      <c r="BI333" s="8">
        <f t="shared" si="212"/>
        <v>3.8</v>
      </c>
      <c r="BJ333" s="8">
        <f t="shared" si="213"/>
        <v>17</v>
      </c>
      <c r="BK333" s="8">
        <f t="shared" si="214"/>
        <v>3.4</v>
      </c>
      <c r="BL333" s="8">
        <f t="shared" si="215"/>
        <v>17</v>
      </c>
      <c r="BM333" s="8">
        <f t="shared" si="216"/>
        <v>3.4</v>
      </c>
      <c r="BN333" s="8">
        <f t="shared" si="217"/>
        <v>19</v>
      </c>
      <c r="BO333" s="8">
        <f t="shared" si="218"/>
        <v>3.8</v>
      </c>
      <c r="BP333" s="8">
        <f t="shared" si="219"/>
        <v>17</v>
      </c>
      <c r="BQ333" s="8">
        <f t="shared" si="220"/>
        <v>3.4</v>
      </c>
    </row>
    <row r="334" spans="1:69" x14ac:dyDescent="0.25">
      <c r="A334">
        <v>40306</v>
      </c>
      <c r="B334">
        <v>0</v>
      </c>
      <c r="C334">
        <v>1988</v>
      </c>
      <c r="D334">
        <f t="shared" si="221"/>
        <v>36</v>
      </c>
      <c r="E334" s="1">
        <v>45607.884444444448</v>
      </c>
      <c r="F334" t="s">
        <v>99</v>
      </c>
      <c r="G334">
        <v>1</v>
      </c>
      <c r="H334" s="4">
        <v>5</v>
      </c>
      <c r="I334" s="4">
        <v>4</v>
      </c>
      <c r="J334" s="4">
        <v>2</v>
      </c>
      <c r="K334" s="4">
        <v>4</v>
      </c>
      <c r="L334" s="4">
        <v>4</v>
      </c>
      <c r="M334" s="4">
        <v>4</v>
      </c>
      <c r="N334" s="4">
        <v>4</v>
      </c>
      <c r="O334" s="4">
        <v>4</v>
      </c>
      <c r="P334" s="4">
        <v>2</v>
      </c>
      <c r="Q334" s="4">
        <v>4</v>
      </c>
      <c r="R334" s="4">
        <v>3</v>
      </c>
      <c r="S334" s="4">
        <v>4</v>
      </c>
      <c r="T334" s="4">
        <v>4</v>
      </c>
      <c r="U334" s="4">
        <v>3</v>
      </c>
      <c r="V334" s="4">
        <v>4</v>
      </c>
      <c r="W334" s="4">
        <v>4</v>
      </c>
      <c r="X334" s="4">
        <v>4</v>
      </c>
      <c r="Y334" s="4">
        <v>4</v>
      </c>
      <c r="Z334" s="4">
        <v>4</v>
      </c>
      <c r="AA334" s="4">
        <v>4</v>
      </c>
      <c r="AB334" s="4">
        <v>2</v>
      </c>
      <c r="AC334" s="4">
        <v>4</v>
      </c>
      <c r="AD334" s="4">
        <v>4</v>
      </c>
      <c r="AE334" s="4">
        <v>4</v>
      </c>
      <c r="AF334" s="4">
        <v>4</v>
      </c>
      <c r="AG334" s="7">
        <f t="shared" si="222"/>
        <v>5</v>
      </c>
      <c r="AH334" s="7">
        <f t="shared" si="223"/>
        <v>4</v>
      </c>
      <c r="AI334" s="7">
        <f t="shared" si="224"/>
        <v>4</v>
      </c>
      <c r="AJ334" s="7">
        <f t="shared" si="225"/>
        <v>4</v>
      </c>
      <c r="AK334" s="7">
        <f t="shared" si="226"/>
        <v>4</v>
      </c>
      <c r="AL334" s="7">
        <f t="shared" si="227"/>
        <v>4</v>
      </c>
      <c r="AM334" s="7">
        <f t="shared" si="228"/>
        <v>4</v>
      </c>
      <c r="AN334" s="7">
        <f t="shared" si="229"/>
        <v>4</v>
      </c>
      <c r="AO334" s="7">
        <f t="shared" si="230"/>
        <v>4</v>
      </c>
      <c r="AP334" s="7">
        <f t="shared" si="231"/>
        <v>4</v>
      </c>
      <c r="AQ334" s="7">
        <f t="shared" si="232"/>
        <v>3</v>
      </c>
      <c r="AR334" s="7">
        <f t="shared" si="233"/>
        <v>4</v>
      </c>
      <c r="AS334" s="7">
        <f t="shared" si="234"/>
        <v>4</v>
      </c>
      <c r="AT334" s="7">
        <f t="shared" si="235"/>
        <v>3</v>
      </c>
      <c r="AU334" s="7">
        <f t="shared" si="236"/>
        <v>4</v>
      </c>
      <c r="AV334" s="7">
        <f t="shared" si="237"/>
        <v>4</v>
      </c>
      <c r="AW334" s="7">
        <f t="shared" si="238"/>
        <v>2</v>
      </c>
      <c r="AX334" s="7">
        <f t="shared" si="239"/>
        <v>4</v>
      </c>
      <c r="AY334" s="7">
        <f t="shared" si="240"/>
        <v>4</v>
      </c>
      <c r="AZ334" s="7">
        <f t="shared" si="241"/>
        <v>4</v>
      </c>
      <c r="BA334" s="7">
        <f t="shared" si="242"/>
        <v>4</v>
      </c>
      <c r="BB334" s="7">
        <f t="shared" si="243"/>
        <v>4</v>
      </c>
      <c r="BC334" s="7">
        <f t="shared" si="244"/>
        <v>4</v>
      </c>
      <c r="BD334" s="7">
        <f t="shared" si="245"/>
        <v>4</v>
      </c>
      <c r="BE334" s="7">
        <f t="shared" si="246"/>
        <v>4</v>
      </c>
      <c r="BF334" s="8">
        <f t="shared" si="209"/>
        <v>97</v>
      </c>
      <c r="BG334" s="8">
        <f t="shared" si="210"/>
        <v>3.88</v>
      </c>
      <c r="BH334" s="8">
        <f t="shared" si="211"/>
        <v>21</v>
      </c>
      <c r="BI334" s="8">
        <f t="shared" si="212"/>
        <v>4.2</v>
      </c>
      <c r="BJ334" s="8">
        <f t="shared" si="213"/>
        <v>20</v>
      </c>
      <c r="BK334" s="8">
        <f t="shared" si="214"/>
        <v>4</v>
      </c>
      <c r="BL334" s="8">
        <f t="shared" si="215"/>
        <v>18</v>
      </c>
      <c r="BM334" s="8">
        <f t="shared" si="216"/>
        <v>3.6</v>
      </c>
      <c r="BN334" s="8">
        <f t="shared" si="217"/>
        <v>18</v>
      </c>
      <c r="BO334" s="8">
        <f t="shared" si="218"/>
        <v>3.6</v>
      </c>
      <c r="BP334" s="8">
        <f t="shared" si="219"/>
        <v>20</v>
      </c>
      <c r="BQ334" s="8">
        <f t="shared" si="220"/>
        <v>4</v>
      </c>
    </row>
    <row r="335" spans="1:69" x14ac:dyDescent="0.25">
      <c r="A335">
        <v>40303</v>
      </c>
      <c r="B335">
        <v>0</v>
      </c>
      <c r="C335">
        <v>1965</v>
      </c>
      <c r="D335">
        <f t="shared" si="221"/>
        <v>59</v>
      </c>
      <c r="E335" s="1">
        <v>45607.894583333335</v>
      </c>
      <c r="F335" t="s">
        <v>107</v>
      </c>
      <c r="G335">
        <v>1</v>
      </c>
      <c r="H335" s="4">
        <v>4</v>
      </c>
      <c r="I335" s="4">
        <v>4</v>
      </c>
      <c r="J335" s="4">
        <v>2</v>
      </c>
      <c r="K335" s="4">
        <v>5</v>
      </c>
      <c r="L335" s="4">
        <v>5</v>
      </c>
      <c r="M335" s="4">
        <v>4</v>
      </c>
      <c r="N335" s="4">
        <v>4</v>
      </c>
      <c r="O335" s="4">
        <v>4</v>
      </c>
      <c r="P335" s="4">
        <v>2</v>
      </c>
      <c r="Q335" s="4">
        <v>4</v>
      </c>
      <c r="R335" s="4">
        <v>2</v>
      </c>
      <c r="S335" s="4">
        <v>4</v>
      </c>
      <c r="T335" s="4">
        <v>4</v>
      </c>
      <c r="U335" s="4">
        <v>4</v>
      </c>
      <c r="V335" s="4">
        <v>4</v>
      </c>
      <c r="W335" s="4">
        <v>4</v>
      </c>
      <c r="X335" s="4">
        <v>2</v>
      </c>
      <c r="Y335" s="4">
        <v>4</v>
      </c>
      <c r="Z335" s="4">
        <v>4</v>
      </c>
      <c r="AA335" s="4">
        <v>4</v>
      </c>
      <c r="AB335" s="4">
        <v>1</v>
      </c>
      <c r="AC335" s="4">
        <v>4</v>
      </c>
      <c r="AD335" s="4">
        <v>4</v>
      </c>
      <c r="AE335" s="4">
        <v>4</v>
      </c>
      <c r="AF335" s="4">
        <v>4</v>
      </c>
      <c r="AG335" s="7">
        <f t="shared" si="222"/>
        <v>4</v>
      </c>
      <c r="AH335" s="7">
        <f t="shared" si="223"/>
        <v>4</v>
      </c>
      <c r="AI335" s="7">
        <f t="shared" si="224"/>
        <v>4</v>
      </c>
      <c r="AJ335" s="7">
        <f t="shared" si="225"/>
        <v>5</v>
      </c>
      <c r="AK335" s="7">
        <f t="shared" si="226"/>
        <v>5</v>
      </c>
      <c r="AL335" s="7">
        <f t="shared" si="227"/>
        <v>4</v>
      </c>
      <c r="AM335" s="7">
        <f t="shared" si="228"/>
        <v>4</v>
      </c>
      <c r="AN335" s="7">
        <f t="shared" si="229"/>
        <v>4</v>
      </c>
      <c r="AO335" s="7">
        <f t="shared" si="230"/>
        <v>4</v>
      </c>
      <c r="AP335" s="7">
        <f t="shared" si="231"/>
        <v>4</v>
      </c>
      <c r="AQ335" s="7">
        <f t="shared" si="232"/>
        <v>4</v>
      </c>
      <c r="AR335" s="7">
        <f t="shared" si="233"/>
        <v>4</v>
      </c>
      <c r="AS335" s="7">
        <f t="shared" si="234"/>
        <v>4</v>
      </c>
      <c r="AT335" s="7">
        <f t="shared" si="235"/>
        <v>4</v>
      </c>
      <c r="AU335" s="7">
        <f t="shared" si="236"/>
        <v>4</v>
      </c>
      <c r="AV335" s="7">
        <f t="shared" si="237"/>
        <v>4</v>
      </c>
      <c r="AW335" s="7">
        <f t="shared" si="238"/>
        <v>4</v>
      </c>
      <c r="AX335" s="7">
        <f t="shared" si="239"/>
        <v>4</v>
      </c>
      <c r="AY335" s="7">
        <f t="shared" si="240"/>
        <v>4</v>
      </c>
      <c r="AZ335" s="7">
        <f t="shared" si="241"/>
        <v>4</v>
      </c>
      <c r="BA335" s="7">
        <f t="shared" si="242"/>
        <v>5</v>
      </c>
      <c r="BB335" s="7">
        <f t="shared" si="243"/>
        <v>4</v>
      </c>
      <c r="BC335" s="7">
        <f t="shared" si="244"/>
        <v>4</v>
      </c>
      <c r="BD335" s="7">
        <f t="shared" si="245"/>
        <v>4</v>
      </c>
      <c r="BE335" s="7">
        <f t="shared" si="246"/>
        <v>4</v>
      </c>
      <c r="BF335" s="8">
        <f t="shared" si="209"/>
        <v>103</v>
      </c>
      <c r="BG335" s="8">
        <f t="shared" si="210"/>
        <v>4.12</v>
      </c>
      <c r="BH335" s="8">
        <f t="shared" si="211"/>
        <v>22</v>
      </c>
      <c r="BI335" s="8">
        <f t="shared" si="212"/>
        <v>4.4000000000000004</v>
      </c>
      <c r="BJ335" s="8">
        <f t="shared" si="213"/>
        <v>20</v>
      </c>
      <c r="BK335" s="8">
        <f t="shared" si="214"/>
        <v>4</v>
      </c>
      <c r="BL335" s="8">
        <f t="shared" si="215"/>
        <v>20</v>
      </c>
      <c r="BM335" s="8">
        <f t="shared" si="216"/>
        <v>4</v>
      </c>
      <c r="BN335" s="8">
        <f t="shared" si="217"/>
        <v>20</v>
      </c>
      <c r="BO335" s="8">
        <f t="shared" si="218"/>
        <v>4</v>
      </c>
      <c r="BP335" s="8">
        <f t="shared" si="219"/>
        <v>21</v>
      </c>
      <c r="BQ335" s="8">
        <f t="shared" si="220"/>
        <v>4.2</v>
      </c>
    </row>
    <row r="336" spans="1:69" x14ac:dyDescent="0.25">
      <c r="A336">
        <v>40307</v>
      </c>
      <c r="B336">
        <v>0</v>
      </c>
      <c r="C336">
        <v>2004</v>
      </c>
      <c r="D336">
        <f t="shared" si="221"/>
        <v>20</v>
      </c>
      <c r="E336" s="1">
        <v>45607.926712962966</v>
      </c>
      <c r="F336" t="s">
        <v>101</v>
      </c>
      <c r="H336" s="4">
        <v>4</v>
      </c>
      <c r="I336" s="4">
        <v>4</v>
      </c>
      <c r="J336" s="4">
        <v>2</v>
      </c>
      <c r="K336" s="4">
        <v>5</v>
      </c>
      <c r="L336" s="4">
        <v>5</v>
      </c>
      <c r="M336" s="4">
        <v>4</v>
      </c>
      <c r="N336" s="4">
        <v>2</v>
      </c>
      <c r="O336" s="4">
        <v>3</v>
      </c>
      <c r="P336" s="4">
        <v>4</v>
      </c>
      <c r="Q336" s="4">
        <v>4</v>
      </c>
      <c r="R336" s="4">
        <v>4</v>
      </c>
      <c r="S336" s="4">
        <v>4</v>
      </c>
      <c r="T336" s="4">
        <v>4</v>
      </c>
      <c r="U336" s="4">
        <v>4</v>
      </c>
      <c r="V336" s="4">
        <v>3</v>
      </c>
      <c r="W336" s="4">
        <v>4</v>
      </c>
      <c r="X336" s="4">
        <v>2</v>
      </c>
      <c r="Y336" s="4">
        <v>3</v>
      </c>
      <c r="Z336" s="4">
        <v>4</v>
      </c>
      <c r="AA336" s="4">
        <v>4</v>
      </c>
      <c r="AB336" s="4">
        <v>2</v>
      </c>
      <c r="AC336" s="4">
        <v>4</v>
      </c>
      <c r="AD336" s="4">
        <v>4</v>
      </c>
      <c r="AE336" s="4">
        <v>4</v>
      </c>
      <c r="AF336" s="4">
        <v>4</v>
      </c>
      <c r="AG336" s="7">
        <f t="shared" si="222"/>
        <v>4</v>
      </c>
      <c r="AH336" s="7">
        <f t="shared" si="223"/>
        <v>4</v>
      </c>
      <c r="AI336" s="7">
        <f t="shared" si="224"/>
        <v>4</v>
      </c>
      <c r="AJ336" s="7">
        <f t="shared" si="225"/>
        <v>5</v>
      </c>
      <c r="AK336" s="7">
        <f t="shared" si="226"/>
        <v>5</v>
      </c>
      <c r="AL336" s="7">
        <f t="shared" si="227"/>
        <v>4</v>
      </c>
      <c r="AM336" s="7">
        <f t="shared" si="228"/>
        <v>2</v>
      </c>
      <c r="AN336" s="7">
        <f t="shared" si="229"/>
        <v>3</v>
      </c>
      <c r="AO336" s="7">
        <f t="shared" si="230"/>
        <v>2</v>
      </c>
      <c r="AP336" s="7">
        <f t="shared" si="231"/>
        <v>4</v>
      </c>
      <c r="AQ336" s="7">
        <f t="shared" si="232"/>
        <v>2</v>
      </c>
      <c r="AR336" s="7">
        <f t="shared" si="233"/>
        <v>4</v>
      </c>
      <c r="AS336" s="7">
        <f t="shared" si="234"/>
        <v>4</v>
      </c>
      <c r="AT336" s="7">
        <f t="shared" si="235"/>
        <v>4</v>
      </c>
      <c r="AU336" s="7">
        <f t="shared" si="236"/>
        <v>3</v>
      </c>
      <c r="AV336" s="7">
        <f t="shared" si="237"/>
        <v>4</v>
      </c>
      <c r="AW336" s="7">
        <f t="shared" si="238"/>
        <v>4</v>
      </c>
      <c r="AX336" s="7">
        <f t="shared" si="239"/>
        <v>3</v>
      </c>
      <c r="AY336" s="7">
        <f t="shared" si="240"/>
        <v>4</v>
      </c>
      <c r="AZ336" s="7">
        <f t="shared" si="241"/>
        <v>4</v>
      </c>
      <c r="BA336" s="7">
        <f t="shared" si="242"/>
        <v>4</v>
      </c>
      <c r="BB336" s="7">
        <f t="shared" si="243"/>
        <v>4</v>
      </c>
      <c r="BC336" s="7">
        <f t="shared" si="244"/>
        <v>4</v>
      </c>
      <c r="BD336" s="7">
        <f t="shared" si="245"/>
        <v>4</v>
      </c>
      <c r="BE336" s="7">
        <f t="shared" si="246"/>
        <v>4</v>
      </c>
      <c r="BF336" s="8">
        <f t="shared" si="209"/>
        <v>93</v>
      </c>
      <c r="BG336" s="8">
        <f t="shared" si="210"/>
        <v>3.72</v>
      </c>
      <c r="BH336" s="8">
        <f t="shared" si="211"/>
        <v>22</v>
      </c>
      <c r="BI336" s="8">
        <f t="shared" si="212"/>
        <v>4.4000000000000004</v>
      </c>
      <c r="BJ336" s="8">
        <f t="shared" si="213"/>
        <v>15</v>
      </c>
      <c r="BK336" s="8">
        <f t="shared" si="214"/>
        <v>3</v>
      </c>
      <c r="BL336" s="8">
        <f t="shared" si="215"/>
        <v>17</v>
      </c>
      <c r="BM336" s="8">
        <f t="shared" si="216"/>
        <v>3.4</v>
      </c>
      <c r="BN336" s="8">
        <f t="shared" si="217"/>
        <v>19</v>
      </c>
      <c r="BO336" s="8">
        <f t="shared" si="218"/>
        <v>3.8</v>
      </c>
      <c r="BP336" s="8">
        <f t="shared" si="219"/>
        <v>20</v>
      </c>
      <c r="BQ336" s="8">
        <f t="shared" si="220"/>
        <v>4</v>
      </c>
    </row>
    <row r="337" spans="1:69" x14ac:dyDescent="0.25">
      <c r="A337">
        <v>40312</v>
      </c>
      <c r="B337">
        <v>0</v>
      </c>
      <c r="C337">
        <v>1983</v>
      </c>
      <c r="D337">
        <f t="shared" si="221"/>
        <v>41</v>
      </c>
      <c r="E337" s="1">
        <v>45608.322696759256</v>
      </c>
      <c r="F337" t="s">
        <v>122</v>
      </c>
      <c r="G337">
        <v>1</v>
      </c>
      <c r="H337" s="4">
        <v>5</v>
      </c>
      <c r="I337" s="4">
        <v>5</v>
      </c>
      <c r="J337" s="4">
        <v>2</v>
      </c>
      <c r="K337" s="4">
        <v>3</v>
      </c>
      <c r="L337" s="4">
        <v>5</v>
      </c>
      <c r="M337" s="4">
        <v>4</v>
      </c>
      <c r="N337" s="4">
        <v>3</v>
      </c>
      <c r="O337" s="4">
        <v>4</v>
      </c>
      <c r="P337" s="4">
        <v>2</v>
      </c>
      <c r="Q337" s="4">
        <v>3</v>
      </c>
      <c r="R337" s="4">
        <v>4</v>
      </c>
      <c r="S337" s="4">
        <v>5</v>
      </c>
      <c r="T337" s="4">
        <v>3</v>
      </c>
      <c r="U337" s="4">
        <v>4</v>
      </c>
      <c r="V337" s="4">
        <v>4</v>
      </c>
      <c r="W337" s="4">
        <v>4</v>
      </c>
      <c r="X337" s="4">
        <v>3</v>
      </c>
      <c r="Y337" s="4">
        <v>4</v>
      </c>
      <c r="Z337" s="4">
        <v>5</v>
      </c>
      <c r="AA337" s="4">
        <v>5</v>
      </c>
      <c r="AB337" s="4">
        <v>3</v>
      </c>
      <c r="AC337" s="4">
        <v>4</v>
      </c>
      <c r="AD337" s="4">
        <v>5</v>
      </c>
      <c r="AE337" s="4">
        <v>5</v>
      </c>
      <c r="AF337" s="4">
        <v>5</v>
      </c>
      <c r="AG337" s="7">
        <f t="shared" si="222"/>
        <v>5</v>
      </c>
      <c r="AH337" s="7">
        <f t="shared" si="223"/>
        <v>5</v>
      </c>
      <c r="AI337" s="7">
        <f t="shared" si="224"/>
        <v>4</v>
      </c>
      <c r="AJ337" s="7">
        <f t="shared" si="225"/>
        <v>3</v>
      </c>
      <c r="AK337" s="7">
        <f t="shared" si="226"/>
        <v>5</v>
      </c>
      <c r="AL337" s="7">
        <f t="shared" si="227"/>
        <v>4</v>
      </c>
      <c r="AM337" s="7">
        <f t="shared" si="228"/>
        <v>3</v>
      </c>
      <c r="AN337" s="7">
        <f t="shared" si="229"/>
        <v>4</v>
      </c>
      <c r="AO337" s="7">
        <f t="shared" si="230"/>
        <v>4</v>
      </c>
      <c r="AP337" s="7">
        <f t="shared" si="231"/>
        <v>3</v>
      </c>
      <c r="AQ337" s="7">
        <f t="shared" si="232"/>
        <v>2</v>
      </c>
      <c r="AR337" s="7">
        <f t="shared" si="233"/>
        <v>5</v>
      </c>
      <c r="AS337" s="7">
        <f t="shared" si="234"/>
        <v>3</v>
      </c>
      <c r="AT337" s="7">
        <f t="shared" si="235"/>
        <v>4</v>
      </c>
      <c r="AU337" s="7">
        <f t="shared" si="236"/>
        <v>4</v>
      </c>
      <c r="AV337" s="7">
        <f t="shared" si="237"/>
        <v>4</v>
      </c>
      <c r="AW337" s="7">
        <f t="shared" si="238"/>
        <v>3</v>
      </c>
      <c r="AX337" s="7">
        <f t="shared" si="239"/>
        <v>4</v>
      </c>
      <c r="AY337" s="7">
        <f t="shared" si="240"/>
        <v>5</v>
      </c>
      <c r="AZ337" s="7">
        <f t="shared" si="241"/>
        <v>5</v>
      </c>
      <c r="BA337" s="7">
        <f t="shared" si="242"/>
        <v>3</v>
      </c>
      <c r="BB337" s="7">
        <f t="shared" si="243"/>
        <v>4</v>
      </c>
      <c r="BC337" s="7">
        <f t="shared" si="244"/>
        <v>5</v>
      </c>
      <c r="BD337" s="7">
        <f t="shared" si="245"/>
        <v>5</v>
      </c>
      <c r="BE337" s="7">
        <f t="shared" si="246"/>
        <v>5</v>
      </c>
      <c r="BF337" s="8">
        <f t="shared" si="209"/>
        <v>101</v>
      </c>
      <c r="BG337" s="8">
        <f t="shared" si="210"/>
        <v>4.04</v>
      </c>
      <c r="BH337" s="8">
        <f t="shared" si="211"/>
        <v>22</v>
      </c>
      <c r="BI337" s="8">
        <f t="shared" si="212"/>
        <v>4.4000000000000004</v>
      </c>
      <c r="BJ337" s="8">
        <f t="shared" si="213"/>
        <v>18</v>
      </c>
      <c r="BK337" s="8">
        <f t="shared" si="214"/>
        <v>3.6</v>
      </c>
      <c r="BL337" s="8">
        <f t="shared" si="215"/>
        <v>18</v>
      </c>
      <c r="BM337" s="8">
        <f t="shared" si="216"/>
        <v>3.6</v>
      </c>
      <c r="BN337" s="8">
        <f t="shared" si="217"/>
        <v>21</v>
      </c>
      <c r="BO337" s="8">
        <f t="shared" si="218"/>
        <v>4.2</v>
      </c>
      <c r="BP337" s="8">
        <f t="shared" si="219"/>
        <v>22</v>
      </c>
      <c r="BQ337" s="8">
        <f t="shared" si="220"/>
        <v>4.4000000000000004</v>
      </c>
    </row>
    <row r="338" spans="1:69" x14ac:dyDescent="0.25">
      <c r="A338">
        <v>40339</v>
      </c>
      <c r="B338">
        <v>1</v>
      </c>
      <c r="C338">
        <v>1977</v>
      </c>
      <c r="D338">
        <f t="shared" si="221"/>
        <v>47</v>
      </c>
      <c r="E338" s="1">
        <v>45608.398055555554</v>
      </c>
      <c r="F338" t="s">
        <v>99</v>
      </c>
      <c r="G338">
        <v>1</v>
      </c>
      <c r="H338" s="4">
        <v>3</v>
      </c>
      <c r="I338" s="4">
        <v>3</v>
      </c>
      <c r="J338" s="4">
        <v>2</v>
      </c>
      <c r="K338" s="4">
        <v>3</v>
      </c>
      <c r="L338" s="4">
        <v>4</v>
      </c>
      <c r="M338" s="4">
        <v>5</v>
      </c>
      <c r="N338" s="4">
        <v>4</v>
      </c>
      <c r="O338" s="4">
        <v>4</v>
      </c>
      <c r="P338" s="4">
        <v>2</v>
      </c>
      <c r="Q338" s="4">
        <v>4</v>
      </c>
      <c r="R338" s="4">
        <v>2</v>
      </c>
      <c r="S338" s="4">
        <v>5</v>
      </c>
      <c r="T338" s="4">
        <v>4</v>
      </c>
      <c r="U338" s="4">
        <v>4</v>
      </c>
      <c r="V338" s="4">
        <v>5</v>
      </c>
      <c r="W338" s="4">
        <v>4</v>
      </c>
      <c r="X338" s="4">
        <v>1</v>
      </c>
      <c r="Y338" s="4">
        <v>5</v>
      </c>
      <c r="Z338" s="4">
        <v>3</v>
      </c>
      <c r="AA338" s="4">
        <v>5</v>
      </c>
      <c r="AB338" s="4">
        <v>1</v>
      </c>
      <c r="AC338" s="4">
        <v>5</v>
      </c>
      <c r="AD338" s="4">
        <v>5</v>
      </c>
      <c r="AE338" s="4">
        <v>5</v>
      </c>
      <c r="AF338" s="4">
        <v>4</v>
      </c>
      <c r="AG338" s="7">
        <f t="shared" si="222"/>
        <v>3</v>
      </c>
      <c r="AH338" s="7">
        <f t="shared" si="223"/>
        <v>3</v>
      </c>
      <c r="AI338" s="7">
        <f t="shared" si="224"/>
        <v>4</v>
      </c>
      <c r="AJ338" s="7">
        <f t="shared" si="225"/>
        <v>3</v>
      </c>
      <c r="AK338" s="7">
        <f t="shared" si="226"/>
        <v>4</v>
      </c>
      <c r="AL338" s="7">
        <f t="shared" si="227"/>
        <v>5</v>
      </c>
      <c r="AM338" s="7">
        <f t="shared" si="228"/>
        <v>4</v>
      </c>
      <c r="AN338" s="7">
        <f t="shared" si="229"/>
        <v>4</v>
      </c>
      <c r="AO338" s="7">
        <f t="shared" si="230"/>
        <v>4</v>
      </c>
      <c r="AP338" s="7">
        <f t="shared" si="231"/>
        <v>4</v>
      </c>
      <c r="AQ338" s="7">
        <f t="shared" si="232"/>
        <v>4</v>
      </c>
      <c r="AR338" s="7">
        <f t="shared" si="233"/>
        <v>5</v>
      </c>
      <c r="AS338" s="7">
        <f t="shared" si="234"/>
        <v>4</v>
      </c>
      <c r="AT338" s="7">
        <f t="shared" si="235"/>
        <v>4</v>
      </c>
      <c r="AU338" s="7">
        <f t="shared" si="236"/>
        <v>5</v>
      </c>
      <c r="AV338" s="7">
        <f t="shared" si="237"/>
        <v>4</v>
      </c>
      <c r="AW338" s="7">
        <f t="shared" si="238"/>
        <v>5</v>
      </c>
      <c r="AX338" s="7">
        <f t="shared" si="239"/>
        <v>5</v>
      </c>
      <c r="AY338" s="7">
        <f t="shared" si="240"/>
        <v>3</v>
      </c>
      <c r="AZ338" s="7">
        <f t="shared" si="241"/>
        <v>5</v>
      </c>
      <c r="BA338" s="7">
        <f t="shared" si="242"/>
        <v>5</v>
      </c>
      <c r="BB338" s="7">
        <f t="shared" si="243"/>
        <v>5</v>
      </c>
      <c r="BC338" s="7">
        <f t="shared" si="244"/>
        <v>5</v>
      </c>
      <c r="BD338" s="7">
        <f t="shared" si="245"/>
        <v>5</v>
      </c>
      <c r="BE338" s="7">
        <f t="shared" si="246"/>
        <v>4</v>
      </c>
      <c r="BF338" s="8">
        <f t="shared" si="209"/>
        <v>106</v>
      </c>
      <c r="BG338" s="8">
        <f t="shared" si="210"/>
        <v>4.24</v>
      </c>
      <c r="BH338" s="8">
        <f t="shared" si="211"/>
        <v>17</v>
      </c>
      <c r="BI338" s="8">
        <f t="shared" si="212"/>
        <v>3.4</v>
      </c>
      <c r="BJ338" s="8">
        <f t="shared" si="213"/>
        <v>21</v>
      </c>
      <c r="BK338" s="8">
        <f t="shared" si="214"/>
        <v>4.2</v>
      </c>
      <c r="BL338" s="8">
        <f t="shared" si="215"/>
        <v>22</v>
      </c>
      <c r="BM338" s="8">
        <f t="shared" si="216"/>
        <v>4.4000000000000004</v>
      </c>
      <c r="BN338" s="8">
        <f t="shared" si="217"/>
        <v>22</v>
      </c>
      <c r="BO338" s="8">
        <f t="shared" si="218"/>
        <v>4.4000000000000004</v>
      </c>
      <c r="BP338" s="8">
        <f t="shared" si="219"/>
        <v>24</v>
      </c>
      <c r="BQ338" s="8">
        <f t="shared" si="220"/>
        <v>4.8</v>
      </c>
    </row>
    <row r="339" spans="1:69" x14ac:dyDescent="0.25">
      <c r="A339">
        <v>40364</v>
      </c>
      <c r="B339">
        <v>0</v>
      </c>
      <c r="C339">
        <v>1988</v>
      </c>
      <c r="D339">
        <f t="shared" si="221"/>
        <v>36</v>
      </c>
      <c r="E339" s="1">
        <v>45608.441874999997</v>
      </c>
      <c r="F339" t="s">
        <v>99</v>
      </c>
      <c r="G339">
        <v>1</v>
      </c>
      <c r="H339" s="4">
        <v>4</v>
      </c>
      <c r="I339" s="4">
        <v>4</v>
      </c>
      <c r="J339" s="4">
        <v>3</v>
      </c>
      <c r="K339" s="4">
        <v>4</v>
      </c>
      <c r="L339" s="4">
        <v>4</v>
      </c>
      <c r="M339" s="4">
        <v>4</v>
      </c>
      <c r="N339" s="4">
        <v>4</v>
      </c>
      <c r="O339" s="4">
        <v>3</v>
      </c>
      <c r="P339" s="4">
        <v>3</v>
      </c>
      <c r="Q339" s="4">
        <v>2</v>
      </c>
      <c r="R339" s="4">
        <v>3</v>
      </c>
      <c r="S339" s="4">
        <v>4</v>
      </c>
      <c r="T339" s="4">
        <v>2</v>
      </c>
      <c r="U339" s="4">
        <v>4</v>
      </c>
      <c r="V339" s="4">
        <v>4</v>
      </c>
      <c r="W339" s="4">
        <v>4</v>
      </c>
      <c r="X339" s="4">
        <v>2</v>
      </c>
      <c r="Y339" s="4">
        <v>4</v>
      </c>
      <c r="Z339" s="4">
        <v>4</v>
      </c>
      <c r="AA339" s="4">
        <v>3</v>
      </c>
      <c r="AB339" s="4">
        <v>3</v>
      </c>
      <c r="AC339" s="4">
        <v>3</v>
      </c>
      <c r="AD339" s="4">
        <v>3</v>
      </c>
      <c r="AE339" s="4">
        <v>4</v>
      </c>
      <c r="AF339" s="4">
        <v>3</v>
      </c>
      <c r="AG339" s="7">
        <f t="shared" si="222"/>
        <v>4</v>
      </c>
      <c r="AH339" s="7">
        <f t="shared" si="223"/>
        <v>4</v>
      </c>
      <c r="AI339" s="7">
        <f t="shared" si="224"/>
        <v>3</v>
      </c>
      <c r="AJ339" s="7">
        <f t="shared" si="225"/>
        <v>4</v>
      </c>
      <c r="AK339" s="7">
        <f t="shared" si="226"/>
        <v>4</v>
      </c>
      <c r="AL339" s="7">
        <f t="shared" si="227"/>
        <v>4</v>
      </c>
      <c r="AM339" s="7">
        <f t="shared" si="228"/>
        <v>4</v>
      </c>
      <c r="AN339" s="7">
        <f t="shared" si="229"/>
        <v>3</v>
      </c>
      <c r="AO339" s="7">
        <f t="shared" si="230"/>
        <v>3</v>
      </c>
      <c r="AP339" s="7">
        <f t="shared" si="231"/>
        <v>2</v>
      </c>
      <c r="AQ339" s="7">
        <f t="shared" si="232"/>
        <v>3</v>
      </c>
      <c r="AR339" s="7">
        <f t="shared" si="233"/>
        <v>4</v>
      </c>
      <c r="AS339" s="7">
        <f t="shared" si="234"/>
        <v>2</v>
      </c>
      <c r="AT339" s="7">
        <f t="shared" si="235"/>
        <v>4</v>
      </c>
      <c r="AU339" s="7">
        <f t="shared" si="236"/>
        <v>4</v>
      </c>
      <c r="AV339" s="7">
        <f t="shared" si="237"/>
        <v>4</v>
      </c>
      <c r="AW339" s="7">
        <f t="shared" si="238"/>
        <v>4</v>
      </c>
      <c r="AX339" s="7">
        <f t="shared" si="239"/>
        <v>4</v>
      </c>
      <c r="AY339" s="7">
        <f t="shared" si="240"/>
        <v>4</v>
      </c>
      <c r="AZ339" s="7">
        <f t="shared" si="241"/>
        <v>3</v>
      </c>
      <c r="BA339" s="7">
        <f t="shared" si="242"/>
        <v>3</v>
      </c>
      <c r="BB339" s="7">
        <f t="shared" si="243"/>
        <v>3</v>
      </c>
      <c r="BC339" s="7">
        <f t="shared" si="244"/>
        <v>3</v>
      </c>
      <c r="BD339" s="7">
        <f t="shared" si="245"/>
        <v>4</v>
      </c>
      <c r="BE339" s="7">
        <f t="shared" si="246"/>
        <v>3</v>
      </c>
      <c r="BF339" s="8">
        <f t="shared" si="209"/>
        <v>87</v>
      </c>
      <c r="BG339" s="8">
        <f t="shared" si="210"/>
        <v>3.48</v>
      </c>
      <c r="BH339" s="8">
        <f t="shared" si="211"/>
        <v>19</v>
      </c>
      <c r="BI339" s="8">
        <f t="shared" si="212"/>
        <v>3.8</v>
      </c>
      <c r="BJ339" s="8">
        <f t="shared" si="213"/>
        <v>16</v>
      </c>
      <c r="BK339" s="8">
        <f t="shared" si="214"/>
        <v>3.2</v>
      </c>
      <c r="BL339" s="8">
        <f t="shared" si="215"/>
        <v>17</v>
      </c>
      <c r="BM339" s="8">
        <f t="shared" si="216"/>
        <v>3.4</v>
      </c>
      <c r="BN339" s="8">
        <f t="shared" si="217"/>
        <v>19</v>
      </c>
      <c r="BO339" s="8">
        <f t="shared" si="218"/>
        <v>3.8</v>
      </c>
      <c r="BP339" s="8">
        <f t="shared" si="219"/>
        <v>16</v>
      </c>
      <c r="BQ339" s="8">
        <f t="shared" si="220"/>
        <v>3.2</v>
      </c>
    </row>
    <row r="340" spans="1:69" x14ac:dyDescent="0.25">
      <c r="A340">
        <v>40346</v>
      </c>
      <c r="B340">
        <v>1</v>
      </c>
      <c r="C340">
        <v>1978</v>
      </c>
      <c r="D340">
        <f t="shared" si="221"/>
        <v>46</v>
      </c>
      <c r="E340" s="1">
        <v>45608.444895833331</v>
      </c>
      <c r="F340" t="s">
        <v>99</v>
      </c>
      <c r="G340">
        <v>1</v>
      </c>
      <c r="H340" s="4">
        <v>2</v>
      </c>
      <c r="I340" s="4">
        <v>4</v>
      </c>
      <c r="J340" s="4">
        <v>3</v>
      </c>
      <c r="K340" s="4">
        <v>2</v>
      </c>
      <c r="L340" s="4">
        <v>2</v>
      </c>
      <c r="M340" s="4">
        <v>2</v>
      </c>
      <c r="N340" s="4">
        <v>3</v>
      </c>
      <c r="O340" s="4">
        <v>4</v>
      </c>
      <c r="P340" s="4">
        <v>3</v>
      </c>
      <c r="Q340" s="4">
        <v>2</v>
      </c>
      <c r="R340" s="4">
        <v>4</v>
      </c>
      <c r="S340" s="4">
        <v>3</v>
      </c>
      <c r="T340" s="4">
        <v>4</v>
      </c>
      <c r="U340" s="4">
        <v>4</v>
      </c>
      <c r="V340" s="4">
        <v>4</v>
      </c>
      <c r="W340" s="4">
        <v>4</v>
      </c>
      <c r="X340" s="4">
        <v>2</v>
      </c>
      <c r="Y340" s="4">
        <v>3</v>
      </c>
      <c r="Z340" s="4">
        <v>2</v>
      </c>
      <c r="AA340" s="4">
        <v>3</v>
      </c>
      <c r="AB340" s="4">
        <v>4</v>
      </c>
      <c r="AC340" s="4">
        <v>2</v>
      </c>
      <c r="AD340" s="4">
        <v>2</v>
      </c>
      <c r="AE340" s="4">
        <v>2</v>
      </c>
      <c r="AF340" s="4">
        <v>2</v>
      </c>
      <c r="AG340" s="7">
        <f t="shared" si="222"/>
        <v>2</v>
      </c>
      <c r="AH340" s="7">
        <f t="shared" si="223"/>
        <v>4</v>
      </c>
      <c r="AI340" s="7">
        <f t="shared" si="224"/>
        <v>3</v>
      </c>
      <c r="AJ340" s="7">
        <f t="shared" si="225"/>
        <v>2</v>
      </c>
      <c r="AK340" s="7">
        <f t="shared" si="226"/>
        <v>2</v>
      </c>
      <c r="AL340" s="7">
        <f t="shared" si="227"/>
        <v>2</v>
      </c>
      <c r="AM340" s="7">
        <f t="shared" si="228"/>
        <v>3</v>
      </c>
      <c r="AN340" s="7">
        <f t="shared" si="229"/>
        <v>4</v>
      </c>
      <c r="AO340" s="7">
        <f t="shared" si="230"/>
        <v>3</v>
      </c>
      <c r="AP340" s="7">
        <f t="shared" si="231"/>
        <v>2</v>
      </c>
      <c r="AQ340" s="7">
        <f t="shared" si="232"/>
        <v>2</v>
      </c>
      <c r="AR340" s="7">
        <f t="shared" si="233"/>
        <v>3</v>
      </c>
      <c r="AS340" s="7">
        <f t="shared" si="234"/>
        <v>4</v>
      </c>
      <c r="AT340" s="7">
        <f t="shared" si="235"/>
        <v>4</v>
      </c>
      <c r="AU340" s="7">
        <f t="shared" si="236"/>
        <v>4</v>
      </c>
      <c r="AV340" s="7">
        <f t="shared" si="237"/>
        <v>4</v>
      </c>
      <c r="AW340" s="7">
        <f t="shared" si="238"/>
        <v>4</v>
      </c>
      <c r="AX340" s="7">
        <f t="shared" si="239"/>
        <v>3</v>
      </c>
      <c r="AY340" s="7">
        <f t="shared" si="240"/>
        <v>2</v>
      </c>
      <c r="AZ340" s="7">
        <f t="shared" si="241"/>
        <v>3</v>
      </c>
      <c r="BA340" s="7">
        <f t="shared" si="242"/>
        <v>2</v>
      </c>
      <c r="BB340" s="7">
        <f t="shared" si="243"/>
        <v>2</v>
      </c>
      <c r="BC340" s="7">
        <f t="shared" si="244"/>
        <v>2</v>
      </c>
      <c r="BD340" s="7">
        <f t="shared" si="245"/>
        <v>2</v>
      </c>
      <c r="BE340" s="7">
        <f t="shared" si="246"/>
        <v>2</v>
      </c>
      <c r="BF340" s="8">
        <f t="shared" si="209"/>
        <v>70</v>
      </c>
      <c r="BG340" s="8">
        <f t="shared" si="210"/>
        <v>2.8</v>
      </c>
      <c r="BH340" s="8">
        <f t="shared" si="211"/>
        <v>13</v>
      </c>
      <c r="BI340" s="8">
        <f t="shared" si="212"/>
        <v>2.6</v>
      </c>
      <c r="BJ340" s="8">
        <f t="shared" si="213"/>
        <v>14</v>
      </c>
      <c r="BK340" s="8">
        <f t="shared" si="214"/>
        <v>2.8</v>
      </c>
      <c r="BL340" s="8">
        <f t="shared" si="215"/>
        <v>17</v>
      </c>
      <c r="BM340" s="8">
        <f t="shared" si="216"/>
        <v>3.4</v>
      </c>
      <c r="BN340" s="8">
        <f t="shared" si="217"/>
        <v>16</v>
      </c>
      <c r="BO340" s="8">
        <f t="shared" si="218"/>
        <v>3.2</v>
      </c>
      <c r="BP340" s="8">
        <f t="shared" si="219"/>
        <v>10</v>
      </c>
      <c r="BQ340" s="8">
        <f t="shared" si="220"/>
        <v>2</v>
      </c>
    </row>
    <row r="341" spans="1:69" x14ac:dyDescent="0.25">
      <c r="A341">
        <v>40336</v>
      </c>
      <c r="B341">
        <v>0</v>
      </c>
      <c r="C341">
        <v>2002</v>
      </c>
      <c r="D341">
        <f t="shared" si="221"/>
        <v>22</v>
      </c>
      <c r="E341" s="1">
        <v>45608.448923611111</v>
      </c>
      <c r="F341" t="s">
        <v>129</v>
      </c>
      <c r="G341">
        <v>1</v>
      </c>
      <c r="H341" s="4">
        <v>4</v>
      </c>
      <c r="I341" s="4">
        <v>3</v>
      </c>
      <c r="J341" s="4">
        <v>2</v>
      </c>
      <c r="K341" s="4">
        <v>4</v>
      </c>
      <c r="L341" s="4">
        <v>3</v>
      </c>
      <c r="M341" s="4">
        <v>4</v>
      </c>
      <c r="N341" s="4">
        <v>3</v>
      </c>
      <c r="O341" s="4">
        <v>4</v>
      </c>
      <c r="P341" s="4">
        <v>2</v>
      </c>
      <c r="Q341" s="4">
        <v>2</v>
      </c>
      <c r="R341" s="4">
        <v>4</v>
      </c>
      <c r="S341" s="4">
        <v>3</v>
      </c>
      <c r="T341" s="4">
        <v>3</v>
      </c>
      <c r="U341" s="4">
        <v>4</v>
      </c>
      <c r="V341" s="4">
        <v>3</v>
      </c>
      <c r="W341" s="4">
        <v>4</v>
      </c>
      <c r="X341" s="4">
        <v>3</v>
      </c>
      <c r="Y341" s="4">
        <v>2</v>
      </c>
      <c r="Z341" s="4">
        <v>4</v>
      </c>
      <c r="AA341" s="4">
        <v>3</v>
      </c>
      <c r="AB341" s="4">
        <v>2</v>
      </c>
      <c r="AC341" s="4">
        <v>4</v>
      </c>
      <c r="AD341" s="4">
        <v>4</v>
      </c>
      <c r="AE341" s="4">
        <v>4</v>
      </c>
      <c r="AF341" s="4">
        <v>3</v>
      </c>
      <c r="AG341" s="7">
        <f t="shared" si="222"/>
        <v>4</v>
      </c>
      <c r="AH341" s="7">
        <f t="shared" si="223"/>
        <v>3</v>
      </c>
      <c r="AI341" s="7">
        <f t="shared" si="224"/>
        <v>4</v>
      </c>
      <c r="AJ341" s="7">
        <f t="shared" si="225"/>
        <v>4</v>
      </c>
      <c r="AK341" s="7">
        <f t="shared" si="226"/>
        <v>3</v>
      </c>
      <c r="AL341" s="7">
        <f t="shared" si="227"/>
        <v>4</v>
      </c>
      <c r="AM341" s="7">
        <f t="shared" si="228"/>
        <v>3</v>
      </c>
      <c r="AN341" s="7">
        <f t="shared" si="229"/>
        <v>4</v>
      </c>
      <c r="AO341" s="7">
        <f t="shared" si="230"/>
        <v>4</v>
      </c>
      <c r="AP341" s="7">
        <f t="shared" si="231"/>
        <v>2</v>
      </c>
      <c r="AQ341" s="7">
        <f t="shared" si="232"/>
        <v>2</v>
      </c>
      <c r="AR341" s="7">
        <f t="shared" si="233"/>
        <v>3</v>
      </c>
      <c r="AS341" s="7">
        <f t="shared" si="234"/>
        <v>3</v>
      </c>
      <c r="AT341" s="7">
        <f t="shared" si="235"/>
        <v>4</v>
      </c>
      <c r="AU341" s="7">
        <f t="shared" si="236"/>
        <v>3</v>
      </c>
      <c r="AV341" s="7">
        <f t="shared" si="237"/>
        <v>4</v>
      </c>
      <c r="AW341" s="7">
        <f t="shared" si="238"/>
        <v>3</v>
      </c>
      <c r="AX341" s="7">
        <f t="shared" si="239"/>
        <v>2</v>
      </c>
      <c r="AY341" s="7">
        <f t="shared" si="240"/>
        <v>4</v>
      </c>
      <c r="AZ341" s="7">
        <f t="shared" si="241"/>
        <v>3</v>
      </c>
      <c r="BA341" s="7">
        <f t="shared" si="242"/>
        <v>4</v>
      </c>
      <c r="BB341" s="7">
        <f t="shared" si="243"/>
        <v>4</v>
      </c>
      <c r="BC341" s="7">
        <f t="shared" si="244"/>
        <v>4</v>
      </c>
      <c r="BD341" s="7">
        <f t="shared" si="245"/>
        <v>4</v>
      </c>
      <c r="BE341" s="7">
        <f t="shared" si="246"/>
        <v>3</v>
      </c>
      <c r="BF341" s="8">
        <f t="shared" si="209"/>
        <v>85</v>
      </c>
      <c r="BG341" s="8">
        <f t="shared" si="210"/>
        <v>3.4</v>
      </c>
      <c r="BH341" s="8">
        <f t="shared" si="211"/>
        <v>18</v>
      </c>
      <c r="BI341" s="8">
        <f t="shared" si="212"/>
        <v>3.6</v>
      </c>
      <c r="BJ341" s="8">
        <f t="shared" si="213"/>
        <v>17</v>
      </c>
      <c r="BK341" s="8">
        <f t="shared" si="214"/>
        <v>3.4</v>
      </c>
      <c r="BL341" s="8">
        <f t="shared" si="215"/>
        <v>15</v>
      </c>
      <c r="BM341" s="8">
        <f t="shared" si="216"/>
        <v>3</v>
      </c>
      <c r="BN341" s="8">
        <f t="shared" si="217"/>
        <v>16</v>
      </c>
      <c r="BO341" s="8">
        <f t="shared" si="218"/>
        <v>3.2</v>
      </c>
      <c r="BP341" s="8">
        <f t="shared" si="219"/>
        <v>19</v>
      </c>
      <c r="BQ341" s="8">
        <f t="shared" si="220"/>
        <v>3.8</v>
      </c>
    </row>
    <row r="342" spans="1:69" x14ac:dyDescent="0.25">
      <c r="A342">
        <v>40391</v>
      </c>
      <c r="B342">
        <v>0</v>
      </c>
      <c r="C342">
        <v>1997</v>
      </c>
      <c r="D342">
        <f t="shared" si="221"/>
        <v>27</v>
      </c>
      <c r="E342" s="1">
        <v>45608.521111111113</v>
      </c>
      <c r="F342" t="s">
        <v>217</v>
      </c>
      <c r="G342">
        <v>1</v>
      </c>
      <c r="H342" s="4">
        <v>5</v>
      </c>
      <c r="I342" s="4">
        <v>5</v>
      </c>
      <c r="J342" s="4">
        <v>1</v>
      </c>
      <c r="K342" s="4">
        <v>5</v>
      </c>
      <c r="L342" s="4">
        <v>5</v>
      </c>
      <c r="M342" s="4">
        <v>5</v>
      </c>
      <c r="N342" s="4">
        <v>4</v>
      </c>
      <c r="O342" s="4">
        <v>4</v>
      </c>
      <c r="P342" s="4">
        <v>4</v>
      </c>
      <c r="Q342" s="4">
        <v>3</v>
      </c>
      <c r="R342" s="4">
        <v>4</v>
      </c>
      <c r="S342" s="4">
        <v>5</v>
      </c>
      <c r="T342" s="4">
        <v>4</v>
      </c>
      <c r="U342" s="4">
        <v>4</v>
      </c>
      <c r="V342" s="4">
        <v>4</v>
      </c>
      <c r="W342" s="4">
        <v>5</v>
      </c>
      <c r="X342" s="4">
        <v>4</v>
      </c>
      <c r="Y342" s="4">
        <v>4</v>
      </c>
      <c r="Z342" s="4">
        <v>4</v>
      </c>
      <c r="AA342" s="4">
        <v>5</v>
      </c>
      <c r="AB342" s="4">
        <v>2</v>
      </c>
      <c r="AC342" s="4">
        <v>5</v>
      </c>
      <c r="AD342" s="4">
        <v>5</v>
      </c>
      <c r="AE342" s="4">
        <v>5</v>
      </c>
      <c r="AF342" s="4">
        <v>5</v>
      </c>
      <c r="AG342" s="7">
        <f t="shared" si="222"/>
        <v>5</v>
      </c>
      <c r="AH342" s="7">
        <f t="shared" si="223"/>
        <v>5</v>
      </c>
      <c r="AI342" s="7">
        <f t="shared" si="224"/>
        <v>5</v>
      </c>
      <c r="AJ342" s="7">
        <f t="shared" si="225"/>
        <v>5</v>
      </c>
      <c r="AK342" s="7">
        <f t="shared" si="226"/>
        <v>5</v>
      </c>
      <c r="AL342" s="7">
        <f t="shared" si="227"/>
        <v>5</v>
      </c>
      <c r="AM342" s="7">
        <f t="shared" si="228"/>
        <v>4</v>
      </c>
      <c r="AN342" s="7">
        <f t="shared" si="229"/>
        <v>4</v>
      </c>
      <c r="AO342" s="7">
        <f t="shared" si="230"/>
        <v>2</v>
      </c>
      <c r="AP342" s="7">
        <f t="shared" si="231"/>
        <v>3</v>
      </c>
      <c r="AQ342" s="7">
        <f t="shared" si="232"/>
        <v>2</v>
      </c>
      <c r="AR342" s="7">
        <f t="shared" si="233"/>
        <v>5</v>
      </c>
      <c r="AS342" s="7">
        <f t="shared" si="234"/>
        <v>4</v>
      </c>
      <c r="AT342" s="7">
        <f t="shared" si="235"/>
        <v>4</v>
      </c>
      <c r="AU342" s="7">
        <f t="shared" si="236"/>
        <v>4</v>
      </c>
      <c r="AV342" s="7">
        <f t="shared" si="237"/>
        <v>5</v>
      </c>
      <c r="AW342" s="7">
        <f t="shared" si="238"/>
        <v>2</v>
      </c>
      <c r="AX342" s="7">
        <f t="shared" si="239"/>
        <v>4</v>
      </c>
      <c r="AY342" s="7">
        <f t="shared" si="240"/>
        <v>4</v>
      </c>
      <c r="AZ342" s="7">
        <f t="shared" si="241"/>
        <v>5</v>
      </c>
      <c r="BA342" s="7">
        <f t="shared" si="242"/>
        <v>4</v>
      </c>
      <c r="BB342" s="7">
        <f t="shared" si="243"/>
        <v>5</v>
      </c>
      <c r="BC342" s="7">
        <f t="shared" si="244"/>
        <v>5</v>
      </c>
      <c r="BD342" s="7">
        <f t="shared" si="245"/>
        <v>5</v>
      </c>
      <c r="BE342" s="7">
        <f t="shared" si="246"/>
        <v>5</v>
      </c>
      <c r="BF342" s="8">
        <f t="shared" si="209"/>
        <v>106</v>
      </c>
      <c r="BG342" s="8">
        <f t="shared" si="210"/>
        <v>4.24</v>
      </c>
      <c r="BH342" s="8">
        <f t="shared" si="211"/>
        <v>25</v>
      </c>
      <c r="BI342" s="8">
        <f t="shared" si="212"/>
        <v>5</v>
      </c>
      <c r="BJ342" s="8">
        <f t="shared" si="213"/>
        <v>18</v>
      </c>
      <c r="BK342" s="8">
        <f t="shared" si="214"/>
        <v>3.6</v>
      </c>
      <c r="BL342" s="8">
        <f t="shared" si="215"/>
        <v>19</v>
      </c>
      <c r="BM342" s="8">
        <f t="shared" si="216"/>
        <v>3.8</v>
      </c>
      <c r="BN342" s="8">
        <f t="shared" si="217"/>
        <v>20</v>
      </c>
      <c r="BO342" s="8">
        <f t="shared" si="218"/>
        <v>4</v>
      </c>
      <c r="BP342" s="8">
        <f t="shared" si="219"/>
        <v>24</v>
      </c>
      <c r="BQ342" s="8">
        <f t="shared" si="220"/>
        <v>4.8</v>
      </c>
    </row>
    <row r="343" spans="1:69" x14ac:dyDescent="0.25">
      <c r="A343">
        <v>40372</v>
      </c>
      <c r="B343">
        <v>0</v>
      </c>
      <c r="C343">
        <v>1963</v>
      </c>
      <c r="D343">
        <f t="shared" si="221"/>
        <v>61</v>
      </c>
      <c r="E343" s="1">
        <v>45608.553171296298</v>
      </c>
      <c r="F343" t="s">
        <v>101</v>
      </c>
      <c r="H343" s="4">
        <v>4</v>
      </c>
      <c r="I343" s="4">
        <v>4</v>
      </c>
      <c r="J343" s="4">
        <v>2</v>
      </c>
      <c r="K343" s="4">
        <v>4</v>
      </c>
      <c r="L343" s="4">
        <v>4</v>
      </c>
      <c r="M343" s="4">
        <v>5</v>
      </c>
      <c r="N343" s="4">
        <v>4</v>
      </c>
      <c r="O343" s="4">
        <v>4</v>
      </c>
      <c r="P343" s="4">
        <v>4</v>
      </c>
      <c r="Q343" s="4">
        <v>4</v>
      </c>
      <c r="R343" s="4">
        <v>5</v>
      </c>
      <c r="S343" s="4">
        <v>4</v>
      </c>
      <c r="T343" s="4">
        <v>4</v>
      </c>
      <c r="U343" s="4">
        <v>4</v>
      </c>
      <c r="V343" s="4">
        <v>4</v>
      </c>
      <c r="W343" s="4">
        <v>4</v>
      </c>
      <c r="X343" s="4">
        <v>2</v>
      </c>
      <c r="Y343" s="4">
        <v>4</v>
      </c>
      <c r="Z343" s="4">
        <v>4</v>
      </c>
      <c r="AA343" s="4">
        <v>4</v>
      </c>
      <c r="AB343" s="4">
        <v>2</v>
      </c>
      <c r="AC343" s="4">
        <v>4</v>
      </c>
      <c r="AD343" s="4">
        <v>4</v>
      </c>
      <c r="AE343" s="4">
        <v>4</v>
      </c>
      <c r="AF343" s="4">
        <v>4</v>
      </c>
      <c r="AG343" s="7">
        <f t="shared" si="222"/>
        <v>4</v>
      </c>
      <c r="AH343" s="7">
        <f t="shared" si="223"/>
        <v>4</v>
      </c>
      <c r="AI343" s="7">
        <f t="shared" si="224"/>
        <v>4</v>
      </c>
      <c r="AJ343" s="7">
        <f t="shared" si="225"/>
        <v>4</v>
      </c>
      <c r="AK343" s="7">
        <f t="shared" si="226"/>
        <v>4</v>
      </c>
      <c r="AL343" s="7">
        <f t="shared" si="227"/>
        <v>5</v>
      </c>
      <c r="AM343" s="7">
        <f t="shared" si="228"/>
        <v>4</v>
      </c>
      <c r="AN343" s="7">
        <f t="shared" si="229"/>
        <v>4</v>
      </c>
      <c r="AO343" s="7">
        <f t="shared" si="230"/>
        <v>2</v>
      </c>
      <c r="AP343" s="7">
        <f t="shared" si="231"/>
        <v>4</v>
      </c>
      <c r="AQ343" s="7">
        <f t="shared" si="232"/>
        <v>1</v>
      </c>
      <c r="AR343" s="7">
        <f t="shared" si="233"/>
        <v>4</v>
      </c>
      <c r="AS343" s="7">
        <f t="shared" si="234"/>
        <v>4</v>
      </c>
      <c r="AT343" s="7">
        <f t="shared" si="235"/>
        <v>4</v>
      </c>
      <c r="AU343" s="7">
        <f t="shared" si="236"/>
        <v>4</v>
      </c>
      <c r="AV343" s="7">
        <f t="shared" si="237"/>
        <v>4</v>
      </c>
      <c r="AW343" s="7">
        <f t="shared" si="238"/>
        <v>4</v>
      </c>
      <c r="AX343" s="7">
        <f t="shared" si="239"/>
        <v>4</v>
      </c>
      <c r="AY343" s="7">
        <f t="shared" si="240"/>
        <v>4</v>
      </c>
      <c r="AZ343" s="7">
        <f t="shared" si="241"/>
        <v>4</v>
      </c>
      <c r="BA343" s="7">
        <f t="shared" si="242"/>
        <v>4</v>
      </c>
      <c r="BB343" s="7">
        <f t="shared" si="243"/>
        <v>4</v>
      </c>
      <c r="BC343" s="7">
        <f t="shared" si="244"/>
        <v>4</v>
      </c>
      <c r="BD343" s="7">
        <f t="shared" si="245"/>
        <v>4</v>
      </c>
      <c r="BE343" s="7">
        <f t="shared" si="246"/>
        <v>4</v>
      </c>
      <c r="BF343" s="8">
        <f t="shared" si="209"/>
        <v>96</v>
      </c>
      <c r="BG343" s="8">
        <f t="shared" si="210"/>
        <v>3.84</v>
      </c>
      <c r="BH343" s="8">
        <f t="shared" si="211"/>
        <v>20</v>
      </c>
      <c r="BI343" s="8">
        <f t="shared" si="212"/>
        <v>4</v>
      </c>
      <c r="BJ343" s="8">
        <f t="shared" si="213"/>
        <v>19</v>
      </c>
      <c r="BK343" s="8">
        <f t="shared" si="214"/>
        <v>3.8</v>
      </c>
      <c r="BL343" s="8">
        <f t="shared" si="215"/>
        <v>17</v>
      </c>
      <c r="BM343" s="8">
        <f t="shared" si="216"/>
        <v>3.4</v>
      </c>
      <c r="BN343" s="8">
        <f t="shared" si="217"/>
        <v>20</v>
      </c>
      <c r="BO343" s="8">
        <f t="shared" si="218"/>
        <v>4</v>
      </c>
      <c r="BP343" s="8">
        <f t="shared" si="219"/>
        <v>20</v>
      </c>
      <c r="BQ343" s="8">
        <f t="shared" si="220"/>
        <v>4</v>
      </c>
    </row>
    <row r="344" spans="1:69" x14ac:dyDescent="0.25">
      <c r="A344">
        <v>40407</v>
      </c>
      <c r="B344">
        <v>0</v>
      </c>
      <c r="C344">
        <v>1982</v>
      </c>
      <c r="D344">
        <f t="shared" si="221"/>
        <v>42</v>
      </c>
      <c r="E344" s="1">
        <v>45608.574502314812</v>
      </c>
      <c r="F344" t="s">
        <v>218</v>
      </c>
      <c r="G344">
        <v>1</v>
      </c>
      <c r="H344" s="4">
        <v>4</v>
      </c>
      <c r="I344" s="4">
        <v>5</v>
      </c>
      <c r="J344" s="4">
        <v>3</v>
      </c>
      <c r="K344" s="4">
        <v>4</v>
      </c>
      <c r="L344" s="4">
        <v>4</v>
      </c>
      <c r="M344" s="4">
        <v>5</v>
      </c>
      <c r="N344" s="4">
        <v>4</v>
      </c>
      <c r="O344" s="4">
        <v>4</v>
      </c>
      <c r="P344" s="4">
        <v>2</v>
      </c>
      <c r="Q344" s="4">
        <v>4</v>
      </c>
      <c r="R344" s="4">
        <v>3</v>
      </c>
      <c r="S344" s="4">
        <v>4</v>
      </c>
      <c r="T344" s="4">
        <v>3</v>
      </c>
      <c r="U344" s="4">
        <v>4</v>
      </c>
      <c r="V344" s="4">
        <v>4</v>
      </c>
      <c r="W344" s="4">
        <v>3</v>
      </c>
      <c r="X344" s="4">
        <v>2</v>
      </c>
      <c r="Y344" s="4">
        <v>4</v>
      </c>
      <c r="Z344" s="4">
        <v>2</v>
      </c>
      <c r="AA344" s="4">
        <v>4</v>
      </c>
      <c r="AB344" s="4">
        <v>2</v>
      </c>
      <c r="AC344" s="4">
        <v>3</v>
      </c>
      <c r="AD344" s="4">
        <v>4</v>
      </c>
      <c r="AE344" s="4">
        <v>4</v>
      </c>
      <c r="AF344" s="4">
        <v>4</v>
      </c>
      <c r="AG344" s="7">
        <f t="shared" si="222"/>
        <v>4</v>
      </c>
      <c r="AH344" s="7">
        <f t="shared" si="223"/>
        <v>5</v>
      </c>
      <c r="AI344" s="7">
        <f t="shared" si="224"/>
        <v>3</v>
      </c>
      <c r="AJ344" s="7">
        <f t="shared" si="225"/>
        <v>4</v>
      </c>
      <c r="AK344" s="7">
        <f t="shared" si="226"/>
        <v>4</v>
      </c>
      <c r="AL344" s="7">
        <f t="shared" si="227"/>
        <v>5</v>
      </c>
      <c r="AM344" s="7">
        <f t="shared" si="228"/>
        <v>4</v>
      </c>
      <c r="AN344" s="7">
        <f t="shared" si="229"/>
        <v>4</v>
      </c>
      <c r="AO344" s="7">
        <f t="shared" si="230"/>
        <v>4</v>
      </c>
      <c r="AP344" s="7">
        <f t="shared" si="231"/>
        <v>4</v>
      </c>
      <c r="AQ344" s="7">
        <f t="shared" si="232"/>
        <v>3</v>
      </c>
      <c r="AR344" s="7">
        <f t="shared" si="233"/>
        <v>4</v>
      </c>
      <c r="AS344" s="7">
        <f t="shared" si="234"/>
        <v>3</v>
      </c>
      <c r="AT344" s="7">
        <f t="shared" si="235"/>
        <v>4</v>
      </c>
      <c r="AU344" s="7">
        <f t="shared" si="236"/>
        <v>4</v>
      </c>
      <c r="AV344" s="7">
        <f t="shared" si="237"/>
        <v>3</v>
      </c>
      <c r="AW344" s="7">
        <f t="shared" si="238"/>
        <v>4</v>
      </c>
      <c r="AX344" s="7">
        <f t="shared" si="239"/>
        <v>4</v>
      </c>
      <c r="AY344" s="7">
        <f t="shared" si="240"/>
        <v>2</v>
      </c>
      <c r="AZ344" s="7">
        <f t="shared" si="241"/>
        <v>4</v>
      </c>
      <c r="BA344" s="7">
        <f t="shared" si="242"/>
        <v>4</v>
      </c>
      <c r="BB344" s="7">
        <f t="shared" si="243"/>
        <v>3</v>
      </c>
      <c r="BC344" s="7">
        <f t="shared" si="244"/>
        <v>4</v>
      </c>
      <c r="BD344" s="7">
        <f t="shared" si="245"/>
        <v>4</v>
      </c>
      <c r="BE344" s="7">
        <f t="shared" si="246"/>
        <v>4</v>
      </c>
      <c r="BF344" s="8">
        <f t="shared" si="209"/>
        <v>95</v>
      </c>
      <c r="BG344" s="8">
        <f t="shared" si="210"/>
        <v>3.8</v>
      </c>
      <c r="BH344" s="8">
        <f t="shared" si="211"/>
        <v>20</v>
      </c>
      <c r="BI344" s="8">
        <f t="shared" si="212"/>
        <v>4</v>
      </c>
      <c r="BJ344" s="8">
        <f t="shared" si="213"/>
        <v>21</v>
      </c>
      <c r="BK344" s="8">
        <f t="shared" si="214"/>
        <v>4.2</v>
      </c>
      <c r="BL344" s="8">
        <f t="shared" si="215"/>
        <v>18</v>
      </c>
      <c r="BM344" s="8">
        <f t="shared" si="216"/>
        <v>3.6</v>
      </c>
      <c r="BN344" s="8">
        <f t="shared" si="217"/>
        <v>17</v>
      </c>
      <c r="BO344" s="8">
        <f t="shared" si="218"/>
        <v>3.4</v>
      </c>
      <c r="BP344" s="8">
        <f t="shared" si="219"/>
        <v>19</v>
      </c>
      <c r="BQ344" s="8">
        <f t="shared" si="220"/>
        <v>3.8</v>
      </c>
    </row>
    <row r="345" spans="1:69" x14ac:dyDescent="0.25">
      <c r="A345">
        <v>40414</v>
      </c>
      <c r="B345">
        <v>0</v>
      </c>
      <c r="C345">
        <v>1981</v>
      </c>
      <c r="D345">
        <f t="shared" si="221"/>
        <v>43</v>
      </c>
      <c r="E345" s="1">
        <v>45608.588310185187</v>
      </c>
      <c r="F345" t="s">
        <v>101</v>
      </c>
      <c r="H345" s="4">
        <v>4</v>
      </c>
      <c r="I345" s="4">
        <v>4</v>
      </c>
      <c r="J345" s="4">
        <v>3</v>
      </c>
      <c r="K345" s="4">
        <v>2</v>
      </c>
      <c r="L345" s="4">
        <v>4</v>
      </c>
      <c r="M345" s="4">
        <v>4</v>
      </c>
      <c r="N345" s="4">
        <v>4</v>
      </c>
      <c r="O345" s="4">
        <v>4</v>
      </c>
      <c r="P345" s="4">
        <v>3</v>
      </c>
      <c r="Q345" s="4">
        <v>2</v>
      </c>
      <c r="R345" s="4">
        <v>4</v>
      </c>
      <c r="S345" s="4">
        <v>3</v>
      </c>
      <c r="T345" s="4">
        <v>2</v>
      </c>
      <c r="U345" s="4">
        <v>2</v>
      </c>
      <c r="V345" s="4">
        <v>2</v>
      </c>
      <c r="W345" s="4">
        <v>3</v>
      </c>
      <c r="X345" s="4">
        <v>4</v>
      </c>
      <c r="Y345" s="4">
        <v>2</v>
      </c>
      <c r="Z345" s="4">
        <v>4</v>
      </c>
      <c r="AA345" s="4">
        <v>4</v>
      </c>
      <c r="AB345" s="4">
        <v>2</v>
      </c>
      <c r="AC345" s="4">
        <v>4</v>
      </c>
      <c r="AD345" s="4">
        <v>4</v>
      </c>
      <c r="AE345" s="4">
        <v>4</v>
      </c>
      <c r="AF345" s="4">
        <v>4</v>
      </c>
      <c r="AG345" s="7">
        <f t="shared" si="222"/>
        <v>4</v>
      </c>
      <c r="AH345" s="7">
        <f t="shared" si="223"/>
        <v>4</v>
      </c>
      <c r="AI345" s="7">
        <f t="shared" si="224"/>
        <v>3</v>
      </c>
      <c r="AJ345" s="7">
        <f t="shared" si="225"/>
        <v>2</v>
      </c>
      <c r="AK345" s="7">
        <f t="shared" si="226"/>
        <v>4</v>
      </c>
      <c r="AL345" s="7">
        <f t="shared" si="227"/>
        <v>4</v>
      </c>
      <c r="AM345" s="7">
        <f t="shared" si="228"/>
        <v>4</v>
      </c>
      <c r="AN345" s="7">
        <f t="shared" si="229"/>
        <v>4</v>
      </c>
      <c r="AO345" s="7">
        <f t="shared" si="230"/>
        <v>3</v>
      </c>
      <c r="AP345" s="7">
        <f t="shared" si="231"/>
        <v>2</v>
      </c>
      <c r="AQ345" s="7">
        <f t="shared" si="232"/>
        <v>2</v>
      </c>
      <c r="AR345" s="7">
        <f t="shared" si="233"/>
        <v>3</v>
      </c>
      <c r="AS345" s="7">
        <f t="shared" si="234"/>
        <v>2</v>
      </c>
      <c r="AT345" s="7">
        <f t="shared" si="235"/>
        <v>2</v>
      </c>
      <c r="AU345" s="7">
        <f t="shared" si="236"/>
        <v>2</v>
      </c>
      <c r="AV345" s="7">
        <f t="shared" si="237"/>
        <v>3</v>
      </c>
      <c r="AW345" s="7">
        <f t="shared" si="238"/>
        <v>2</v>
      </c>
      <c r="AX345" s="7">
        <f t="shared" si="239"/>
        <v>2</v>
      </c>
      <c r="AY345" s="7">
        <f t="shared" si="240"/>
        <v>4</v>
      </c>
      <c r="AZ345" s="7">
        <f t="shared" si="241"/>
        <v>4</v>
      </c>
      <c r="BA345" s="7">
        <f t="shared" si="242"/>
        <v>4</v>
      </c>
      <c r="BB345" s="7">
        <f t="shared" si="243"/>
        <v>4</v>
      </c>
      <c r="BC345" s="7">
        <f t="shared" si="244"/>
        <v>4</v>
      </c>
      <c r="BD345" s="7">
        <f t="shared" si="245"/>
        <v>4</v>
      </c>
      <c r="BE345" s="7">
        <f t="shared" si="246"/>
        <v>4</v>
      </c>
      <c r="BF345" s="8">
        <f t="shared" si="209"/>
        <v>80</v>
      </c>
      <c r="BG345" s="8">
        <f t="shared" si="210"/>
        <v>3.2</v>
      </c>
      <c r="BH345" s="8">
        <f t="shared" si="211"/>
        <v>17</v>
      </c>
      <c r="BI345" s="8">
        <f t="shared" si="212"/>
        <v>3.4</v>
      </c>
      <c r="BJ345" s="8">
        <f t="shared" si="213"/>
        <v>17</v>
      </c>
      <c r="BK345" s="8">
        <f t="shared" si="214"/>
        <v>3.4</v>
      </c>
      <c r="BL345" s="8">
        <f t="shared" si="215"/>
        <v>11</v>
      </c>
      <c r="BM345" s="8">
        <f t="shared" si="216"/>
        <v>2.2000000000000002</v>
      </c>
      <c r="BN345" s="8">
        <f t="shared" si="217"/>
        <v>15</v>
      </c>
      <c r="BO345" s="8">
        <f t="shared" si="218"/>
        <v>3</v>
      </c>
      <c r="BP345" s="8">
        <f t="shared" si="219"/>
        <v>20</v>
      </c>
      <c r="BQ345" s="8">
        <f t="shared" si="220"/>
        <v>4</v>
      </c>
    </row>
    <row r="346" spans="1:69" x14ac:dyDescent="0.25">
      <c r="A346">
        <v>40426</v>
      </c>
      <c r="B346">
        <v>0</v>
      </c>
      <c r="C346">
        <v>1998</v>
      </c>
      <c r="D346">
        <f t="shared" si="221"/>
        <v>26</v>
      </c>
      <c r="E346" s="1">
        <v>45608.637106481481</v>
      </c>
      <c r="F346" t="s">
        <v>101</v>
      </c>
      <c r="H346" s="4">
        <v>5</v>
      </c>
      <c r="I346" s="4">
        <v>4</v>
      </c>
      <c r="J346" s="4">
        <v>2</v>
      </c>
      <c r="K346" s="4">
        <v>4</v>
      </c>
      <c r="L346" s="4">
        <v>4</v>
      </c>
      <c r="M346" s="4">
        <v>4</v>
      </c>
      <c r="N346" s="4">
        <v>2</v>
      </c>
      <c r="O346" s="4">
        <v>4</v>
      </c>
      <c r="P346" s="4">
        <v>2</v>
      </c>
      <c r="Q346" s="4">
        <v>3</v>
      </c>
      <c r="R346" s="4">
        <v>5</v>
      </c>
      <c r="S346" s="4">
        <v>4</v>
      </c>
      <c r="T346" s="4">
        <v>4</v>
      </c>
      <c r="U346" s="4">
        <v>4</v>
      </c>
      <c r="V346" s="4">
        <v>4</v>
      </c>
      <c r="W346" s="4">
        <v>3</v>
      </c>
      <c r="X346" s="4">
        <v>2</v>
      </c>
      <c r="Y346" s="4">
        <v>4</v>
      </c>
      <c r="Z346" s="4">
        <v>4</v>
      </c>
      <c r="AA346" s="4">
        <v>4</v>
      </c>
      <c r="AB346" s="4">
        <v>2</v>
      </c>
      <c r="AC346" s="4">
        <v>4</v>
      </c>
      <c r="AD346" s="4">
        <v>4</v>
      </c>
      <c r="AE346" s="4">
        <v>5</v>
      </c>
      <c r="AF346" s="4">
        <v>4</v>
      </c>
      <c r="AG346" s="7">
        <f t="shared" si="222"/>
        <v>5</v>
      </c>
      <c r="AH346" s="7">
        <f t="shared" si="223"/>
        <v>4</v>
      </c>
      <c r="AI346" s="7">
        <f t="shared" si="224"/>
        <v>4</v>
      </c>
      <c r="AJ346" s="7">
        <f t="shared" si="225"/>
        <v>4</v>
      </c>
      <c r="AK346" s="7">
        <f t="shared" si="226"/>
        <v>4</v>
      </c>
      <c r="AL346" s="7">
        <f t="shared" si="227"/>
        <v>4</v>
      </c>
      <c r="AM346" s="7">
        <f t="shared" si="228"/>
        <v>2</v>
      </c>
      <c r="AN346" s="7">
        <f t="shared" si="229"/>
        <v>4</v>
      </c>
      <c r="AO346" s="7">
        <f t="shared" si="230"/>
        <v>4</v>
      </c>
      <c r="AP346" s="7">
        <f t="shared" si="231"/>
        <v>3</v>
      </c>
      <c r="AQ346" s="7">
        <f t="shared" si="232"/>
        <v>1</v>
      </c>
      <c r="AR346" s="7">
        <f t="shared" si="233"/>
        <v>4</v>
      </c>
      <c r="AS346" s="7">
        <f t="shared" si="234"/>
        <v>4</v>
      </c>
      <c r="AT346" s="7">
        <f t="shared" si="235"/>
        <v>4</v>
      </c>
      <c r="AU346" s="7">
        <f t="shared" si="236"/>
        <v>4</v>
      </c>
      <c r="AV346" s="7">
        <f t="shared" si="237"/>
        <v>3</v>
      </c>
      <c r="AW346" s="7">
        <f t="shared" si="238"/>
        <v>4</v>
      </c>
      <c r="AX346" s="7">
        <f t="shared" si="239"/>
        <v>4</v>
      </c>
      <c r="AY346" s="7">
        <f t="shared" si="240"/>
        <v>4</v>
      </c>
      <c r="AZ346" s="7">
        <f t="shared" si="241"/>
        <v>4</v>
      </c>
      <c r="BA346" s="7">
        <f t="shared" si="242"/>
        <v>4</v>
      </c>
      <c r="BB346" s="7">
        <f t="shared" si="243"/>
        <v>4</v>
      </c>
      <c r="BC346" s="7">
        <f t="shared" si="244"/>
        <v>4</v>
      </c>
      <c r="BD346" s="7">
        <f t="shared" si="245"/>
        <v>5</v>
      </c>
      <c r="BE346" s="7">
        <f t="shared" si="246"/>
        <v>4</v>
      </c>
      <c r="BF346" s="8">
        <f t="shared" si="209"/>
        <v>95</v>
      </c>
      <c r="BG346" s="8">
        <f t="shared" si="210"/>
        <v>3.8</v>
      </c>
      <c r="BH346" s="8">
        <f t="shared" si="211"/>
        <v>21</v>
      </c>
      <c r="BI346" s="8">
        <f t="shared" si="212"/>
        <v>4.2</v>
      </c>
      <c r="BJ346" s="8">
        <f t="shared" si="213"/>
        <v>17</v>
      </c>
      <c r="BK346" s="8">
        <f t="shared" si="214"/>
        <v>3.4</v>
      </c>
      <c r="BL346" s="8">
        <f t="shared" si="215"/>
        <v>17</v>
      </c>
      <c r="BM346" s="8">
        <f t="shared" si="216"/>
        <v>3.4</v>
      </c>
      <c r="BN346" s="8">
        <f t="shared" si="217"/>
        <v>19</v>
      </c>
      <c r="BO346" s="8">
        <f t="shared" si="218"/>
        <v>3.8</v>
      </c>
      <c r="BP346" s="8">
        <f t="shared" si="219"/>
        <v>21</v>
      </c>
      <c r="BQ346" s="8">
        <f t="shared" si="220"/>
        <v>4.2</v>
      </c>
    </row>
    <row r="347" spans="1:69" x14ac:dyDescent="0.25">
      <c r="A347">
        <v>40465</v>
      </c>
      <c r="B347">
        <v>0</v>
      </c>
      <c r="C347">
        <v>1979</v>
      </c>
      <c r="D347">
        <f t="shared" si="221"/>
        <v>45</v>
      </c>
      <c r="E347" s="1">
        <v>45608.784837962965</v>
      </c>
      <c r="F347" t="s">
        <v>99</v>
      </c>
      <c r="G347">
        <v>1</v>
      </c>
      <c r="H347" s="4">
        <v>5</v>
      </c>
      <c r="I347" s="4">
        <v>5</v>
      </c>
      <c r="J347" s="4">
        <v>1</v>
      </c>
      <c r="K347" s="4">
        <v>5</v>
      </c>
      <c r="L347" s="4">
        <v>5</v>
      </c>
      <c r="M347" s="4">
        <v>5</v>
      </c>
      <c r="N347" s="4">
        <v>5</v>
      </c>
      <c r="O347" s="4">
        <v>5</v>
      </c>
      <c r="P347" s="4">
        <v>5</v>
      </c>
      <c r="Q347" s="4">
        <v>5</v>
      </c>
      <c r="R347" s="4">
        <v>4</v>
      </c>
      <c r="S347" s="4">
        <v>5</v>
      </c>
      <c r="T347" s="4">
        <v>5</v>
      </c>
      <c r="U347" s="4">
        <v>5</v>
      </c>
      <c r="V347" s="4">
        <v>5</v>
      </c>
      <c r="W347" s="4">
        <v>5</v>
      </c>
      <c r="X347" s="4">
        <v>1</v>
      </c>
      <c r="Y347" s="4">
        <v>5</v>
      </c>
      <c r="Z347" s="4">
        <v>5</v>
      </c>
      <c r="AA347" s="4">
        <v>5</v>
      </c>
      <c r="AB347" s="4">
        <v>1</v>
      </c>
      <c r="AC347" s="4">
        <v>5</v>
      </c>
      <c r="AD347" s="4">
        <v>5</v>
      </c>
      <c r="AE347" s="4">
        <v>5</v>
      </c>
      <c r="AF347" s="4">
        <v>5</v>
      </c>
      <c r="AG347" s="7">
        <f t="shared" si="222"/>
        <v>5</v>
      </c>
      <c r="AH347" s="7">
        <f t="shared" si="223"/>
        <v>5</v>
      </c>
      <c r="AI347" s="7">
        <f t="shared" si="224"/>
        <v>5</v>
      </c>
      <c r="AJ347" s="7">
        <f t="shared" si="225"/>
        <v>5</v>
      </c>
      <c r="AK347" s="7">
        <f t="shared" si="226"/>
        <v>5</v>
      </c>
      <c r="AL347" s="7">
        <f t="shared" si="227"/>
        <v>5</v>
      </c>
      <c r="AM347" s="7">
        <f t="shared" si="228"/>
        <v>5</v>
      </c>
      <c r="AN347" s="7">
        <f t="shared" si="229"/>
        <v>5</v>
      </c>
      <c r="AO347" s="7">
        <f t="shared" si="230"/>
        <v>1</v>
      </c>
      <c r="AP347" s="7">
        <f t="shared" si="231"/>
        <v>5</v>
      </c>
      <c r="AQ347" s="7">
        <f t="shared" si="232"/>
        <v>2</v>
      </c>
      <c r="AR347" s="7">
        <f t="shared" si="233"/>
        <v>5</v>
      </c>
      <c r="AS347" s="7">
        <f t="shared" si="234"/>
        <v>5</v>
      </c>
      <c r="AT347" s="7">
        <f t="shared" si="235"/>
        <v>5</v>
      </c>
      <c r="AU347" s="7">
        <f t="shared" si="236"/>
        <v>5</v>
      </c>
      <c r="AV347" s="7">
        <f t="shared" si="237"/>
        <v>5</v>
      </c>
      <c r="AW347" s="7">
        <f t="shared" si="238"/>
        <v>5</v>
      </c>
      <c r="AX347" s="7">
        <f t="shared" si="239"/>
        <v>5</v>
      </c>
      <c r="AY347" s="7">
        <f t="shared" si="240"/>
        <v>5</v>
      </c>
      <c r="AZ347" s="7">
        <f t="shared" si="241"/>
        <v>5</v>
      </c>
      <c r="BA347" s="7">
        <f t="shared" si="242"/>
        <v>5</v>
      </c>
      <c r="BB347" s="7">
        <f t="shared" si="243"/>
        <v>5</v>
      </c>
      <c r="BC347" s="7">
        <f t="shared" si="244"/>
        <v>5</v>
      </c>
      <c r="BD347" s="7">
        <f t="shared" si="245"/>
        <v>5</v>
      </c>
      <c r="BE347" s="7">
        <f t="shared" si="246"/>
        <v>5</v>
      </c>
      <c r="BF347" s="8">
        <f t="shared" si="209"/>
        <v>118</v>
      </c>
      <c r="BG347" s="8">
        <f t="shared" si="210"/>
        <v>4.72</v>
      </c>
      <c r="BH347" s="8">
        <f t="shared" si="211"/>
        <v>25</v>
      </c>
      <c r="BI347" s="8">
        <f t="shared" si="212"/>
        <v>5</v>
      </c>
      <c r="BJ347" s="8">
        <f t="shared" si="213"/>
        <v>21</v>
      </c>
      <c r="BK347" s="8">
        <f t="shared" si="214"/>
        <v>4.2</v>
      </c>
      <c r="BL347" s="8">
        <f t="shared" si="215"/>
        <v>22</v>
      </c>
      <c r="BM347" s="8">
        <f t="shared" si="216"/>
        <v>4.4000000000000004</v>
      </c>
      <c r="BN347" s="8">
        <f t="shared" si="217"/>
        <v>25</v>
      </c>
      <c r="BO347" s="8">
        <f t="shared" si="218"/>
        <v>5</v>
      </c>
      <c r="BP347" s="8">
        <f t="shared" si="219"/>
        <v>25</v>
      </c>
      <c r="BQ347" s="8">
        <f t="shared" si="220"/>
        <v>5</v>
      </c>
    </row>
    <row r="348" spans="1:69" x14ac:dyDescent="0.25">
      <c r="A348">
        <v>40470</v>
      </c>
      <c r="B348">
        <v>0</v>
      </c>
      <c r="C348">
        <v>1992</v>
      </c>
      <c r="D348">
        <f t="shared" si="221"/>
        <v>32</v>
      </c>
      <c r="E348" s="1">
        <v>45608.785219907404</v>
      </c>
      <c r="F348" t="s">
        <v>219</v>
      </c>
      <c r="G348">
        <v>1</v>
      </c>
      <c r="H348" s="4">
        <v>3</v>
      </c>
      <c r="I348" s="4">
        <v>4</v>
      </c>
      <c r="J348" s="4">
        <v>3</v>
      </c>
      <c r="K348" s="4">
        <v>3</v>
      </c>
      <c r="L348" s="4">
        <v>3</v>
      </c>
      <c r="M348" s="4">
        <v>3</v>
      </c>
      <c r="N348" s="4">
        <v>3</v>
      </c>
      <c r="O348" s="4">
        <v>3</v>
      </c>
      <c r="P348" s="4">
        <v>3</v>
      </c>
      <c r="Q348" s="4">
        <v>3</v>
      </c>
      <c r="R348" s="4">
        <v>3</v>
      </c>
      <c r="S348" s="4">
        <v>4</v>
      </c>
      <c r="T348" s="4">
        <v>4</v>
      </c>
      <c r="U348" s="4">
        <v>4</v>
      </c>
      <c r="V348" s="4">
        <v>4</v>
      </c>
      <c r="W348" s="4">
        <v>3</v>
      </c>
      <c r="X348" s="4">
        <v>3</v>
      </c>
      <c r="Y348" s="4">
        <v>4</v>
      </c>
      <c r="Z348" s="4">
        <v>4</v>
      </c>
      <c r="AA348" s="4">
        <v>4</v>
      </c>
      <c r="AB348" s="4">
        <v>4</v>
      </c>
      <c r="AC348" s="4">
        <v>4</v>
      </c>
      <c r="AD348" s="4">
        <v>3</v>
      </c>
      <c r="AE348" s="4">
        <v>4</v>
      </c>
      <c r="AF348" s="4">
        <v>4</v>
      </c>
      <c r="AG348" s="7">
        <f t="shared" si="222"/>
        <v>3</v>
      </c>
      <c r="AH348" s="7">
        <f t="shared" si="223"/>
        <v>4</v>
      </c>
      <c r="AI348" s="7">
        <f t="shared" si="224"/>
        <v>3</v>
      </c>
      <c r="AJ348" s="7">
        <f t="shared" si="225"/>
        <v>3</v>
      </c>
      <c r="AK348" s="7">
        <f t="shared" si="226"/>
        <v>3</v>
      </c>
      <c r="AL348" s="7">
        <f t="shared" si="227"/>
        <v>3</v>
      </c>
      <c r="AM348" s="7">
        <f t="shared" si="228"/>
        <v>3</v>
      </c>
      <c r="AN348" s="7">
        <f t="shared" si="229"/>
        <v>3</v>
      </c>
      <c r="AO348" s="7">
        <f t="shared" si="230"/>
        <v>3</v>
      </c>
      <c r="AP348" s="7">
        <f t="shared" si="231"/>
        <v>3</v>
      </c>
      <c r="AQ348" s="7">
        <f t="shared" si="232"/>
        <v>3</v>
      </c>
      <c r="AR348" s="7">
        <f t="shared" si="233"/>
        <v>4</v>
      </c>
      <c r="AS348" s="7">
        <f t="shared" si="234"/>
        <v>4</v>
      </c>
      <c r="AT348" s="7">
        <f t="shared" si="235"/>
        <v>4</v>
      </c>
      <c r="AU348" s="7">
        <f t="shared" si="236"/>
        <v>4</v>
      </c>
      <c r="AV348" s="7">
        <f t="shared" si="237"/>
        <v>3</v>
      </c>
      <c r="AW348" s="7">
        <f t="shared" si="238"/>
        <v>3</v>
      </c>
      <c r="AX348" s="7">
        <f t="shared" si="239"/>
        <v>4</v>
      </c>
      <c r="AY348" s="7">
        <f t="shared" si="240"/>
        <v>4</v>
      </c>
      <c r="AZ348" s="7">
        <f t="shared" si="241"/>
        <v>4</v>
      </c>
      <c r="BA348" s="7">
        <f t="shared" si="242"/>
        <v>2</v>
      </c>
      <c r="BB348" s="7">
        <f t="shared" si="243"/>
        <v>4</v>
      </c>
      <c r="BC348" s="7">
        <f t="shared" si="244"/>
        <v>3</v>
      </c>
      <c r="BD348" s="7">
        <f t="shared" si="245"/>
        <v>4</v>
      </c>
      <c r="BE348" s="7">
        <f t="shared" si="246"/>
        <v>4</v>
      </c>
      <c r="BF348" s="8">
        <f t="shared" si="209"/>
        <v>85</v>
      </c>
      <c r="BG348" s="8">
        <f t="shared" si="210"/>
        <v>3.4</v>
      </c>
      <c r="BH348" s="8">
        <f t="shared" si="211"/>
        <v>16</v>
      </c>
      <c r="BI348" s="8">
        <f t="shared" si="212"/>
        <v>3.2</v>
      </c>
      <c r="BJ348" s="8">
        <f t="shared" si="213"/>
        <v>15</v>
      </c>
      <c r="BK348" s="8">
        <f t="shared" si="214"/>
        <v>3</v>
      </c>
      <c r="BL348" s="8">
        <f t="shared" si="215"/>
        <v>19</v>
      </c>
      <c r="BM348" s="8">
        <f t="shared" si="216"/>
        <v>3.8</v>
      </c>
      <c r="BN348" s="8">
        <f t="shared" si="217"/>
        <v>18</v>
      </c>
      <c r="BO348" s="8">
        <f t="shared" si="218"/>
        <v>3.6</v>
      </c>
      <c r="BP348" s="8">
        <f t="shared" si="219"/>
        <v>17</v>
      </c>
      <c r="BQ348" s="8">
        <f t="shared" si="220"/>
        <v>3.4</v>
      </c>
    </row>
    <row r="349" spans="1:69" x14ac:dyDescent="0.25">
      <c r="A349">
        <v>40476</v>
      </c>
      <c r="B349">
        <v>0</v>
      </c>
      <c r="C349">
        <v>1991</v>
      </c>
      <c r="D349">
        <f t="shared" si="221"/>
        <v>33</v>
      </c>
      <c r="E349" s="1">
        <v>45608.819722222222</v>
      </c>
      <c r="F349" t="s">
        <v>220</v>
      </c>
      <c r="G349">
        <v>0</v>
      </c>
      <c r="H349" s="4">
        <v>4</v>
      </c>
      <c r="I349" s="4">
        <v>5</v>
      </c>
      <c r="J349" s="4">
        <v>2</v>
      </c>
      <c r="K349" s="4">
        <v>4</v>
      </c>
      <c r="L349" s="4">
        <v>4</v>
      </c>
      <c r="M349" s="4">
        <v>4</v>
      </c>
      <c r="N349" s="4">
        <v>2</v>
      </c>
      <c r="O349" s="4">
        <v>4</v>
      </c>
      <c r="P349" s="4">
        <v>3</v>
      </c>
      <c r="Q349" s="4">
        <v>3</v>
      </c>
      <c r="R349" s="4">
        <v>4</v>
      </c>
      <c r="S349" s="4">
        <v>4</v>
      </c>
      <c r="T349" s="4">
        <v>4</v>
      </c>
      <c r="U349" s="4">
        <v>4</v>
      </c>
      <c r="V349" s="4">
        <v>4</v>
      </c>
      <c r="W349" s="4">
        <v>4</v>
      </c>
      <c r="X349" s="4">
        <v>2</v>
      </c>
      <c r="Y349" s="4">
        <v>3</v>
      </c>
      <c r="Z349" s="4">
        <v>4</v>
      </c>
      <c r="AA349" s="4">
        <v>4</v>
      </c>
      <c r="AB349" s="4">
        <v>2</v>
      </c>
      <c r="AC349" s="4">
        <v>4</v>
      </c>
      <c r="AD349" s="4">
        <v>4</v>
      </c>
      <c r="AE349" s="4">
        <v>4</v>
      </c>
      <c r="AF349" s="4">
        <v>2</v>
      </c>
      <c r="AG349" s="7">
        <f t="shared" si="222"/>
        <v>4</v>
      </c>
      <c r="AH349" s="7">
        <f t="shared" si="223"/>
        <v>5</v>
      </c>
      <c r="AI349" s="7">
        <f t="shared" si="224"/>
        <v>4</v>
      </c>
      <c r="AJ349" s="7">
        <f t="shared" si="225"/>
        <v>4</v>
      </c>
      <c r="AK349" s="7">
        <f t="shared" si="226"/>
        <v>4</v>
      </c>
      <c r="AL349" s="7">
        <f t="shared" si="227"/>
        <v>4</v>
      </c>
      <c r="AM349" s="7">
        <f t="shared" si="228"/>
        <v>2</v>
      </c>
      <c r="AN349" s="7">
        <f t="shared" si="229"/>
        <v>4</v>
      </c>
      <c r="AO349" s="7">
        <f t="shared" si="230"/>
        <v>3</v>
      </c>
      <c r="AP349" s="7">
        <f t="shared" si="231"/>
        <v>3</v>
      </c>
      <c r="AQ349" s="7">
        <f t="shared" si="232"/>
        <v>2</v>
      </c>
      <c r="AR349" s="7">
        <f t="shared" si="233"/>
        <v>4</v>
      </c>
      <c r="AS349" s="7">
        <f t="shared" si="234"/>
        <v>4</v>
      </c>
      <c r="AT349" s="7">
        <f t="shared" si="235"/>
        <v>4</v>
      </c>
      <c r="AU349" s="7">
        <f t="shared" si="236"/>
        <v>4</v>
      </c>
      <c r="AV349" s="7">
        <f t="shared" si="237"/>
        <v>4</v>
      </c>
      <c r="AW349" s="7">
        <f t="shared" si="238"/>
        <v>4</v>
      </c>
      <c r="AX349" s="7">
        <f t="shared" si="239"/>
        <v>3</v>
      </c>
      <c r="AY349" s="7">
        <f t="shared" si="240"/>
        <v>4</v>
      </c>
      <c r="AZ349" s="7">
        <f t="shared" si="241"/>
        <v>4</v>
      </c>
      <c r="BA349" s="7">
        <f t="shared" si="242"/>
        <v>4</v>
      </c>
      <c r="BB349" s="7">
        <f t="shared" si="243"/>
        <v>4</v>
      </c>
      <c r="BC349" s="7">
        <f t="shared" si="244"/>
        <v>4</v>
      </c>
      <c r="BD349" s="7">
        <f t="shared" si="245"/>
        <v>4</v>
      </c>
      <c r="BE349" s="7">
        <f t="shared" si="246"/>
        <v>2</v>
      </c>
      <c r="BF349" s="8">
        <f t="shared" si="209"/>
        <v>92</v>
      </c>
      <c r="BG349" s="8">
        <f t="shared" si="210"/>
        <v>3.68</v>
      </c>
      <c r="BH349" s="8">
        <f t="shared" si="211"/>
        <v>21</v>
      </c>
      <c r="BI349" s="8">
        <f t="shared" si="212"/>
        <v>4.2</v>
      </c>
      <c r="BJ349" s="8">
        <f t="shared" si="213"/>
        <v>16</v>
      </c>
      <c r="BK349" s="8">
        <f t="shared" si="214"/>
        <v>3.2</v>
      </c>
      <c r="BL349" s="8">
        <f t="shared" si="215"/>
        <v>18</v>
      </c>
      <c r="BM349" s="8">
        <f t="shared" si="216"/>
        <v>3.6</v>
      </c>
      <c r="BN349" s="8">
        <f t="shared" si="217"/>
        <v>19</v>
      </c>
      <c r="BO349" s="8">
        <f t="shared" si="218"/>
        <v>3.8</v>
      </c>
      <c r="BP349" s="8">
        <f t="shared" si="219"/>
        <v>18</v>
      </c>
      <c r="BQ349" s="8">
        <f t="shared" si="220"/>
        <v>3.6</v>
      </c>
    </row>
    <row r="350" spans="1:69" x14ac:dyDescent="0.25">
      <c r="A350">
        <v>40542</v>
      </c>
      <c r="B350">
        <v>1</v>
      </c>
      <c r="C350">
        <v>1984</v>
      </c>
      <c r="D350">
        <f t="shared" si="221"/>
        <v>40</v>
      </c>
      <c r="E350" s="1">
        <v>45609.567743055559</v>
      </c>
      <c r="F350" t="s">
        <v>221</v>
      </c>
      <c r="G350">
        <v>1</v>
      </c>
      <c r="H350" s="4">
        <v>4</v>
      </c>
      <c r="I350" s="4">
        <v>4</v>
      </c>
      <c r="J350" s="4">
        <v>3</v>
      </c>
      <c r="K350" s="4">
        <v>4</v>
      </c>
      <c r="L350" s="4">
        <v>3</v>
      </c>
      <c r="M350" s="4">
        <v>2</v>
      </c>
      <c r="N350" s="4">
        <v>2</v>
      </c>
      <c r="O350" s="4">
        <v>4</v>
      </c>
      <c r="P350" s="4">
        <v>3</v>
      </c>
      <c r="Q350" s="4">
        <v>4</v>
      </c>
      <c r="R350" s="4">
        <v>4</v>
      </c>
      <c r="S350" s="4">
        <v>4</v>
      </c>
      <c r="T350" s="4">
        <v>5</v>
      </c>
      <c r="U350" s="4">
        <v>5</v>
      </c>
      <c r="V350" s="4">
        <v>4</v>
      </c>
      <c r="W350" s="4">
        <v>3</v>
      </c>
      <c r="X350" s="4">
        <v>2</v>
      </c>
      <c r="Y350" s="4">
        <v>4</v>
      </c>
      <c r="Z350" s="4">
        <v>4</v>
      </c>
      <c r="AA350" s="4">
        <v>4</v>
      </c>
      <c r="AB350" s="4">
        <v>3</v>
      </c>
      <c r="AC350" s="4">
        <v>3</v>
      </c>
      <c r="AD350" s="4">
        <v>2</v>
      </c>
      <c r="AE350" s="4">
        <v>4</v>
      </c>
      <c r="AF350" s="4">
        <v>4</v>
      </c>
      <c r="AG350" s="7">
        <f t="shared" si="222"/>
        <v>4</v>
      </c>
      <c r="AH350" s="7">
        <f t="shared" si="223"/>
        <v>4</v>
      </c>
      <c r="AI350" s="7">
        <f t="shared" si="224"/>
        <v>3</v>
      </c>
      <c r="AJ350" s="7">
        <f t="shared" si="225"/>
        <v>4</v>
      </c>
      <c r="AK350" s="7">
        <f t="shared" si="226"/>
        <v>3</v>
      </c>
      <c r="AL350" s="7">
        <f t="shared" si="227"/>
        <v>2</v>
      </c>
      <c r="AM350" s="7">
        <f t="shared" si="228"/>
        <v>2</v>
      </c>
      <c r="AN350" s="7">
        <f t="shared" si="229"/>
        <v>4</v>
      </c>
      <c r="AO350" s="7">
        <f t="shared" si="230"/>
        <v>3</v>
      </c>
      <c r="AP350" s="7">
        <f t="shared" si="231"/>
        <v>4</v>
      </c>
      <c r="AQ350" s="7">
        <f t="shared" si="232"/>
        <v>2</v>
      </c>
      <c r="AR350" s="7">
        <f t="shared" si="233"/>
        <v>4</v>
      </c>
      <c r="AS350" s="7">
        <f t="shared" si="234"/>
        <v>5</v>
      </c>
      <c r="AT350" s="7">
        <f t="shared" si="235"/>
        <v>5</v>
      </c>
      <c r="AU350" s="7">
        <f t="shared" si="236"/>
        <v>4</v>
      </c>
      <c r="AV350" s="7">
        <f t="shared" si="237"/>
        <v>3</v>
      </c>
      <c r="AW350" s="7">
        <f t="shared" si="238"/>
        <v>4</v>
      </c>
      <c r="AX350" s="7">
        <f t="shared" si="239"/>
        <v>4</v>
      </c>
      <c r="AY350" s="7">
        <f t="shared" si="240"/>
        <v>4</v>
      </c>
      <c r="AZ350" s="7">
        <f t="shared" si="241"/>
        <v>4</v>
      </c>
      <c r="BA350" s="7">
        <f t="shared" si="242"/>
        <v>3</v>
      </c>
      <c r="BB350" s="7">
        <f t="shared" si="243"/>
        <v>3</v>
      </c>
      <c r="BC350" s="7">
        <f t="shared" si="244"/>
        <v>2</v>
      </c>
      <c r="BD350" s="7">
        <f t="shared" si="245"/>
        <v>4</v>
      </c>
      <c r="BE350" s="7">
        <f t="shared" si="246"/>
        <v>4</v>
      </c>
      <c r="BF350" s="8">
        <f t="shared" si="209"/>
        <v>88</v>
      </c>
      <c r="BG350" s="8">
        <f t="shared" si="210"/>
        <v>3.52</v>
      </c>
      <c r="BH350" s="8">
        <f t="shared" si="211"/>
        <v>18</v>
      </c>
      <c r="BI350" s="8">
        <f t="shared" si="212"/>
        <v>3.6</v>
      </c>
      <c r="BJ350" s="8">
        <f t="shared" si="213"/>
        <v>15</v>
      </c>
      <c r="BK350" s="8">
        <f t="shared" si="214"/>
        <v>3</v>
      </c>
      <c r="BL350" s="8">
        <f t="shared" si="215"/>
        <v>20</v>
      </c>
      <c r="BM350" s="8">
        <f t="shared" si="216"/>
        <v>4</v>
      </c>
      <c r="BN350" s="8">
        <f t="shared" si="217"/>
        <v>19</v>
      </c>
      <c r="BO350" s="8">
        <f t="shared" si="218"/>
        <v>3.8</v>
      </c>
      <c r="BP350" s="8">
        <f t="shared" si="219"/>
        <v>16</v>
      </c>
      <c r="BQ350" s="8">
        <f t="shared" si="220"/>
        <v>3.2</v>
      </c>
    </row>
    <row r="351" spans="1:69" x14ac:dyDescent="0.25">
      <c r="A351">
        <v>40537</v>
      </c>
      <c r="B351">
        <v>1</v>
      </c>
      <c r="C351">
        <v>1998</v>
      </c>
      <c r="D351">
        <f t="shared" si="221"/>
        <v>26</v>
      </c>
      <c r="E351" s="1">
        <v>45609.643900462965</v>
      </c>
      <c r="F351" t="s">
        <v>222</v>
      </c>
      <c r="G351">
        <v>1</v>
      </c>
      <c r="H351" s="4">
        <v>5</v>
      </c>
      <c r="I351" s="4">
        <v>5</v>
      </c>
      <c r="J351" s="4">
        <v>1</v>
      </c>
      <c r="K351" s="4">
        <v>5</v>
      </c>
      <c r="L351" s="4">
        <v>3</v>
      </c>
      <c r="M351" s="4">
        <v>3</v>
      </c>
      <c r="N351" s="4">
        <v>1</v>
      </c>
      <c r="O351" s="4">
        <v>2</v>
      </c>
      <c r="P351" s="4">
        <v>3</v>
      </c>
      <c r="Q351" s="4">
        <v>3</v>
      </c>
      <c r="R351" s="4">
        <v>4</v>
      </c>
      <c r="S351" s="4">
        <v>5</v>
      </c>
      <c r="T351" s="4">
        <v>4</v>
      </c>
      <c r="U351" s="4">
        <v>5</v>
      </c>
      <c r="V351" s="4">
        <v>5</v>
      </c>
      <c r="W351" s="4">
        <v>5</v>
      </c>
      <c r="X351" s="4">
        <v>1</v>
      </c>
      <c r="Y351" s="4">
        <v>5</v>
      </c>
      <c r="Z351" s="4">
        <v>5</v>
      </c>
      <c r="AA351" s="4">
        <v>5</v>
      </c>
      <c r="AB351" s="4">
        <v>2</v>
      </c>
      <c r="AC351" s="4">
        <v>5</v>
      </c>
      <c r="AD351" s="4">
        <v>5</v>
      </c>
      <c r="AE351" s="4">
        <v>5</v>
      </c>
      <c r="AF351" s="4">
        <v>5</v>
      </c>
      <c r="AG351" s="7">
        <f t="shared" si="222"/>
        <v>5</v>
      </c>
      <c r="AH351" s="7">
        <f t="shared" si="223"/>
        <v>5</v>
      </c>
      <c r="AI351" s="7">
        <f t="shared" si="224"/>
        <v>5</v>
      </c>
      <c r="AJ351" s="7">
        <f t="shared" si="225"/>
        <v>5</v>
      </c>
      <c r="AK351" s="7">
        <f t="shared" si="226"/>
        <v>3</v>
      </c>
      <c r="AL351" s="7">
        <f t="shared" si="227"/>
        <v>3</v>
      </c>
      <c r="AM351" s="7">
        <f t="shared" si="228"/>
        <v>1</v>
      </c>
      <c r="AN351" s="7">
        <f t="shared" si="229"/>
        <v>2</v>
      </c>
      <c r="AO351" s="7">
        <f t="shared" si="230"/>
        <v>3</v>
      </c>
      <c r="AP351" s="7">
        <f t="shared" si="231"/>
        <v>3</v>
      </c>
      <c r="AQ351" s="7">
        <f t="shared" si="232"/>
        <v>2</v>
      </c>
      <c r="AR351" s="7">
        <f t="shared" si="233"/>
        <v>5</v>
      </c>
      <c r="AS351" s="7">
        <f t="shared" si="234"/>
        <v>4</v>
      </c>
      <c r="AT351" s="7">
        <f t="shared" si="235"/>
        <v>5</v>
      </c>
      <c r="AU351" s="7">
        <f t="shared" si="236"/>
        <v>5</v>
      </c>
      <c r="AV351" s="7">
        <f t="shared" si="237"/>
        <v>5</v>
      </c>
      <c r="AW351" s="7">
        <f t="shared" si="238"/>
        <v>5</v>
      </c>
      <c r="AX351" s="7">
        <f t="shared" si="239"/>
        <v>5</v>
      </c>
      <c r="AY351" s="7">
        <f t="shared" si="240"/>
        <v>5</v>
      </c>
      <c r="AZ351" s="7">
        <f t="shared" si="241"/>
        <v>5</v>
      </c>
      <c r="BA351" s="7">
        <f t="shared" si="242"/>
        <v>4</v>
      </c>
      <c r="BB351" s="7">
        <f t="shared" si="243"/>
        <v>5</v>
      </c>
      <c r="BC351" s="7">
        <f t="shared" si="244"/>
        <v>5</v>
      </c>
      <c r="BD351" s="7">
        <f t="shared" si="245"/>
        <v>5</v>
      </c>
      <c r="BE351" s="7">
        <f t="shared" si="246"/>
        <v>5</v>
      </c>
      <c r="BF351" s="8">
        <f t="shared" si="209"/>
        <v>105</v>
      </c>
      <c r="BG351" s="8">
        <f t="shared" si="210"/>
        <v>4.2</v>
      </c>
      <c r="BH351" s="8">
        <f t="shared" si="211"/>
        <v>23</v>
      </c>
      <c r="BI351" s="8">
        <f t="shared" si="212"/>
        <v>4.5999999999999996</v>
      </c>
      <c r="BJ351" s="8">
        <f t="shared" si="213"/>
        <v>12</v>
      </c>
      <c r="BK351" s="8">
        <f t="shared" si="214"/>
        <v>2.4</v>
      </c>
      <c r="BL351" s="8">
        <f t="shared" si="215"/>
        <v>21</v>
      </c>
      <c r="BM351" s="8">
        <f t="shared" si="216"/>
        <v>4.2</v>
      </c>
      <c r="BN351" s="8">
        <f t="shared" si="217"/>
        <v>25</v>
      </c>
      <c r="BO351" s="8">
        <f t="shared" si="218"/>
        <v>5</v>
      </c>
      <c r="BP351" s="8">
        <f t="shared" si="219"/>
        <v>24</v>
      </c>
      <c r="BQ351" s="8">
        <f t="shared" si="220"/>
        <v>4.8</v>
      </c>
    </row>
    <row r="352" spans="1:69" x14ac:dyDescent="0.25">
      <c r="A352">
        <v>36137</v>
      </c>
      <c r="B352">
        <v>1</v>
      </c>
      <c r="C352">
        <v>2002</v>
      </c>
      <c r="D352">
        <f t="shared" si="221"/>
        <v>22</v>
      </c>
      <c r="E352" s="1">
        <v>45609.732708333337</v>
      </c>
      <c r="F352" t="s">
        <v>99</v>
      </c>
      <c r="G352">
        <v>1</v>
      </c>
      <c r="H352" s="4">
        <v>4</v>
      </c>
      <c r="I352" s="4">
        <v>4</v>
      </c>
      <c r="J352" s="4">
        <v>2</v>
      </c>
      <c r="K352" s="4">
        <v>2</v>
      </c>
      <c r="L352" s="4">
        <v>4</v>
      </c>
      <c r="M352" s="4">
        <v>3</v>
      </c>
      <c r="N352" s="4">
        <v>4</v>
      </c>
      <c r="O352" s="4">
        <v>5</v>
      </c>
      <c r="P352" s="4">
        <v>2</v>
      </c>
      <c r="Q352" s="4">
        <v>2</v>
      </c>
      <c r="R352" s="4">
        <v>2</v>
      </c>
      <c r="S352" s="4">
        <v>4</v>
      </c>
      <c r="T352" s="4">
        <v>5</v>
      </c>
      <c r="U352" s="4">
        <v>5</v>
      </c>
      <c r="V352" s="4">
        <v>5</v>
      </c>
      <c r="W352" s="4">
        <v>4</v>
      </c>
      <c r="X352" s="4">
        <v>1</v>
      </c>
      <c r="Y352" s="4">
        <v>5</v>
      </c>
      <c r="Z352" s="4">
        <v>4</v>
      </c>
      <c r="AA352" s="4">
        <v>5</v>
      </c>
      <c r="AB352" s="4">
        <v>1</v>
      </c>
      <c r="AC352" s="4">
        <v>3</v>
      </c>
      <c r="AD352" s="4">
        <v>4</v>
      </c>
      <c r="AE352" s="4">
        <v>4</v>
      </c>
      <c r="AF352" s="4">
        <v>4</v>
      </c>
      <c r="AG352" s="7">
        <f t="shared" si="222"/>
        <v>4</v>
      </c>
      <c r="AH352" s="7">
        <f t="shared" si="223"/>
        <v>4</v>
      </c>
      <c r="AI352" s="7">
        <f t="shared" si="224"/>
        <v>4</v>
      </c>
      <c r="AJ352" s="7">
        <f t="shared" si="225"/>
        <v>2</v>
      </c>
      <c r="AK352" s="7">
        <f t="shared" si="226"/>
        <v>4</v>
      </c>
      <c r="AL352" s="7">
        <f t="shared" si="227"/>
        <v>3</v>
      </c>
      <c r="AM352" s="7">
        <f t="shared" si="228"/>
        <v>4</v>
      </c>
      <c r="AN352" s="7">
        <f t="shared" si="229"/>
        <v>5</v>
      </c>
      <c r="AO352" s="7">
        <f t="shared" si="230"/>
        <v>4</v>
      </c>
      <c r="AP352" s="7">
        <f t="shared" si="231"/>
        <v>2</v>
      </c>
      <c r="AQ352" s="7">
        <f t="shared" si="232"/>
        <v>4</v>
      </c>
      <c r="AR352" s="7">
        <f t="shared" si="233"/>
        <v>4</v>
      </c>
      <c r="AS352" s="7">
        <f t="shared" si="234"/>
        <v>5</v>
      </c>
      <c r="AT352" s="7">
        <f t="shared" si="235"/>
        <v>5</v>
      </c>
      <c r="AU352" s="7">
        <f t="shared" si="236"/>
        <v>5</v>
      </c>
      <c r="AV352" s="7">
        <f t="shared" si="237"/>
        <v>4</v>
      </c>
      <c r="AW352" s="7">
        <f t="shared" si="238"/>
        <v>5</v>
      </c>
      <c r="AX352" s="7">
        <f t="shared" si="239"/>
        <v>5</v>
      </c>
      <c r="AY352" s="7">
        <f t="shared" si="240"/>
        <v>4</v>
      </c>
      <c r="AZ352" s="7">
        <f t="shared" si="241"/>
        <v>5</v>
      </c>
      <c r="BA352" s="7">
        <f t="shared" si="242"/>
        <v>5</v>
      </c>
      <c r="BB352" s="7">
        <f t="shared" si="243"/>
        <v>3</v>
      </c>
      <c r="BC352" s="7">
        <f t="shared" si="244"/>
        <v>4</v>
      </c>
      <c r="BD352" s="7">
        <f t="shared" si="245"/>
        <v>4</v>
      </c>
      <c r="BE352" s="7">
        <f t="shared" si="246"/>
        <v>4</v>
      </c>
      <c r="BF352" s="8">
        <f t="shared" si="209"/>
        <v>102</v>
      </c>
      <c r="BG352" s="8">
        <f t="shared" si="210"/>
        <v>4.08</v>
      </c>
      <c r="BH352" s="8">
        <f t="shared" si="211"/>
        <v>18</v>
      </c>
      <c r="BI352" s="8">
        <f t="shared" si="212"/>
        <v>3.6</v>
      </c>
      <c r="BJ352" s="8">
        <f t="shared" si="213"/>
        <v>18</v>
      </c>
      <c r="BK352" s="8">
        <f t="shared" si="214"/>
        <v>3.6</v>
      </c>
      <c r="BL352" s="8">
        <f t="shared" si="215"/>
        <v>23</v>
      </c>
      <c r="BM352" s="8">
        <f t="shared" si="216"/>
        <v>4.5999999999999996</v>
      </c>
      <c r="BN352" s="8">
        <f t="shared" si="217"/>
        <v>23</v>
      </c>
      <c r="BO352" s="8">
        <f t="shared" si="218"/>
        <v>4.5999999999999996</v>
      </c>
      <c r="BP352" s="8">
        <f t="shared" si="219"/>
        <v>20</v>
      </c>
      <c r="BQ352" s="8">
        <f t="shared" si="220"/>
        <v>4</v>
      </c>
    </row>
    <row r="353" spans="1:69" x14ac:dyDescent="0.25">
      <c r="A353">
        <v>40565</v>
      </c>
      <c r="B353">
        <v>0</v>
      </c>
      <c r="C353">
        <v>2004</v>
      </c>
      <c r="D353">
        <f t="shared" si="221"/>
        <v>20</v>
      </c>
      <c r="E353" s="1">
        <v>45609.84752314815</v>
      </c>
      <c r="F353" t="s">
        <v>223</v>
      </c>
      <c r="G353">
        <v>1</v>
      </c>
      <c r="H353" s="4">
        <v>5</v>
      </c>
      <c r="I353" s="4">
        <v>5</v>
      </c>
      <c r="J353" s="4">
        <v>2</v>
      </c>
      <c r="K353" s="4">
        <v>4</v>
      </c>
      <c r="L353" s="4">
        <v>4</v>
      </c>
      <c r="M353" s="4">
        <v>4</v>
      </c>
      <c r="N353" s="4">
        <v>2</v>
      </c>
      <c r="O353" s="4">
        <v>4</v>
      </c>
      <c r="P353" s="4">
        <v>2</v>
      </c>
      <c r="Q353" s="4">
        <v>2</v>
      </c>
      <c r="R353" s="4">
        <v>5</v>
      </c>
      <c r="S353" s="4">
        <v>3</v>
      </c>
      <c r="T353" s="4">
        <v>4</v>
      </c>
      <c r="U353" s="4">
        <v>4</v>
      </c>
      <c r="V353" s="4">
        <v>2</v>
      </c>
      <c r="W353" s="4">
        <v>2</v>
      </c>
      <c r="X353" s="4">
        <v>4</v>
      </c>
      <c r="Y353" s="4">
        <v>2</v>
      </c>
      <c r="Z353" s="4">
        <v>2</v>
      </c>
      <c r="AA353" s="4">
        <v>4</v>
      </c>
      <c r="AB353" s="4">
        <v>2</v>
      </c>
      <c r="AC353" s="4">
        <v>4</v>
      </c>
      <c r="AD353" s="4">
        <v>2</v>
      </c>
      <c r="AE353" s="4">
        <v>2</v>
      </c>
      <c r="AF353" s="4">
        <v>2</v>
      </c>
      <c r="AG353" s="7">
        <f t="shared" si="222"/>
        <v>5</v>
      </c>
      <c r="AH353" s="7">
        <f t="shared" si="223"/>
        <v>5</v>
      </c>
      <c r="AI353" s="7">
        <f t="shared" si="224"/>
        <v>4</v>
      </c>
      <c r="AJ353" s="7">
        <f t="shared" si="225"/>
        <v>4</v>
      </c>
      <c r="AK353" s="7">
        <f t="shared" si="226"/>
        <v>4</v>
      </c>
      <c r="AL353" s="7">
        <f t="shared" si="227"/>
        <v>4</v>
      </c>
      <c r="AM353" s="7">
        <f t="shared" si="228"/>
        <v>2</v>
      </c>
      <c r="AN353" s="7">
        <f t="shared" si="229"/>
        <v>4</v>
      </c>
      <c r="AO353" s="7">
        <f t="shared" si="230"/>
        <v>4</v>
      </c>
      <c r="AP353" s="7">
        <f t="shared" si="231"/>
        <v>2</v>
      </c>
      <c r="AQ353" s="7">
        <f t="shared" si="232"/>
        <v>1</v>
      </c>
      <c r="AR353" s="7">
        <f t="shared" si="233"/>
        <v>3</v>
      </c>
      <c r="AS353" s="7">
        <f t="shared" si="234"/>
        <v>4</v>
      </c>
      <c r="AT353" s="7">
        <f t="shared" si="235"/>
        <v>4</v>
      </c>
      <c r="AU353" s="7">
        <f t="shared" si="236"/>
        <v>2</v>
      </c>
      <c r="AV353" s="7">
        <f t="shared" si="237"/>
        <v>2</v>
      </c>
      <c r="AW353" s="7">
        <f t="shared" si="238"/>
        <v>2</v>
      </c>
      <c r="AX353" s="7">
        <f t="shared" si="239"/>
        <v>2</v>
      </c>
      <c r="AY353" s="7">
        <f t="shared" si="240"/>
        <v>2</v>
      </c>
      <c r="AZ353" s="7">
        <f t="shared" si="241"/>
        <v>4</v>
      </c>
      <c r="BA353" s="7">
        <f t="shared" si="242"/>
        <v>4</v>
      </c>
      <c r="BB353" s="7">
        <f t="shared" si="243"/>
        <v>4</v>
      </c>
      <c r="BC353" s="7">
        <f t="shared" si="244"/>
        <v>2</v>
      </c>
      <c r="BD353" s="7">
        <f t="shared" si="245"/>
        <v>2</v>
      </c>
      <c r="BE353" s="7">
        <f t="shared" si="246"/>
        <v>2</v>
      </c>
      <c r="BF353" s="8">
        <f t="shared" si="209"/>
        <v>78</v>
      </c>
      <c r="BG353" s="8">
        <f t="shared" si="210"/>
        <v>3.12</v>
      </c>
      <c r="BH353" s="8">
        <f t="shared" si="211"/>
        <v>22</v>
      </c>
      <c r="BI353" s="8">
        <f t="shared" si="212"/>
        <v>4.4000000000000004</v>
      </c>
      <c r="BJ353" s="8">
        <f t="shared" si="213"/>
        <v>16</v>
      </c>
      <c r="BK353" s="8">
        <f t="shared" si="214"/>
        <v>3.2</v>
      </c>
      <c r="BL353" s="8">
        <f t="shared" si="215"/>
        <v>14</v>
      </c>
      <c r="BM353" s="8">
        <f t="shared" si="216"/>
        <v>2.8</v>
      </c>
      <c r="BN353" s="8">
        <f t="shared" si="217"/>
        <v>12</v>
      </c>
      <c r="BO353" s="8">
        <f t="shared" si="218"/>
        <v>2.4</v>
      </c>
      <c r="BP353" s="8">
        <f t="shared" si="219"/>
        <v>14</v>
      </c>
      <c r="BQ353" s="8">
        <f t="shared" si="220"/>
        <v>2.8</v>
      </c>
    </row>
    <row r="354" spans="1:69" x14ac:dyDescent="0.25">
      <c r="A354">
        <v>40568</v>
      </c>
      <c r="B354">
        <v>1</v>
      </c>
      <c r="C354">
        <v>1972</v>
      </c>
      <c r="D354">
        <f t="shared" si="221"/>
        <v>52</v>
      </c>
      <c r="E354" s="1">
        <v>45609.869444444441</v>
      </c>
      <c r="F354" t="s">
        <v>99</v>
      </c>
      <c r="G354">
        <v>1</v>
      </c>
      <c r="H354" s="4">
        <v>4</v>
      </c>
      <c r="I354" s="4">
        <v>4</v>
      </c>
      <c r="J354" s="4">
        <v>2</v>
      </c>
      <c r="K354" s="4">
        <v>2</v>
      </c>
      <c r="L354" s="4">
        <v>5</v>
      </c>
      <c r="M354" s="4">
        <v>5</v>
      </c>
      <c r="N354" s="4">
        <v>5</v>
      </c>
      <c r="O354" s="4">
        <v>4</v>
      </c>
      <c r="P354" s="4">
        <v>2</v>
      </c>
      <c r="Q354" s="4">
        <v>2</v>
      </c>
      <c r="R354" s="4">
        <v>4</v>
      </c>
      <c r="S354" s="4">
        <v>5</v>
      </c>
      <c r="T354" s="4">
        <v>5</v>
      </c>
      <c r="U354" s="4">
        <v>4</v>
      </c>
      <c r="V354" s="4">
        <v>4</v>
      </c>
      <c r="W354" s="4">
        <v>3</v>
      </c>
      <c r="X354" s="4">
        <v>2</v>
      </c>
      <c r="Y354" s="4">
        <v>4</v>
      </c>
      <c r="Z354" s="4">
        <v>4</v>
      </c>
      <c r="AA354" s="4">
        <v>4</v>
      </c>
      <c r="AB354" s="4">
        <v>1</v>
      </c>
      <c r="AC354" s="4">
        <v>3</v>
      </c>
      <c r="AD354" s="4">
        <v>4</v>
      </c>
      <c r="AE354" s="4">
        <v>5</v>
      </c>
      <c r="AF354" s="4">
        <v>3</v>
      </c>
      <c r="AG354" s="7">
        <f t="shared" si="222"/>
        <v>4</v>
      </c>
      <c r="AH354" s="7">
        <f t="shared" si="223"/>
        <v>4</v>
      </c>
      <c r="AI354" s="7">
        <f t="shared" si="224"/>
        <v>4</v>
      </c>
      <c r="AJ354" s="7">
        <f t="shared" si="225"/>
        <v>2</v>
      </c>
      <c r="AK354" s="7">
        <f t="shared" si="226"/>
        <v>5</v>
      </c>
      <c r="AL354" s="7">
        <f t="shared" si="227"/>
        <v>5</v>
      </c>
      <c r="AM354" s="7">
        <f t="shared" si="228"/>
        <v>5</v>
      </c>
      <c r="AN354" s="7">
        <f t="shared" si="229"/>
        <v>4</v>
      </c>
      <c r="AO354" s="7">
        <f t="shared" si="230"/>
        <v>4</v>
      </c>
      <c r="AP354" s="7">
        <f t="shared" si="231"/>
        <v>2</v>
      </c>
      <c r="AQ354" s="7">
        <f t="shared" si="232"/>
        <v>2</v>
      </c>
      <c r="AR354" s="7">
        <f t="shared" si="233"/>
        <v>5</v>
      </c>
      <c r="AS354" s="7">
        <f t="shared" si="234"/>
        <v>5</v>
      </c>
      <c r="AT354" s="7">
        <f t="shared" si="235"/>
        <v>4</v>
      </c>
      <c r="AU354" s="7">
        <f t="shared" si="236"/>
        <v>4</v>
      </c>
      <c r="AV354" s="7">
        <f t="shared" si="237"/>
        <v>3</v>
      </c>
      <c r="AW354" s="7">
        <f t="shared" si="238"/>
        <v>4</v>
      </c>
      <c r="AX354" s="7">
        <f t="shared" si="239"/>
        <v>4</v>
      </c>
      <c r="AY354" s="7">
        <f t="shared" si="240"/>
        <v>4</v>
      </c>
      <c r="AZ354" s="7">
        <f t="shared" si="241"/>
        <v>4</v>
      </c>
      <c r="BA354" s="7">
        <f t="shared" si="242"/>
        <v>5</v>
      </c>
      <c r="BB354" s="7">
        <f t="shared" si="243"/>
        <v>3</v>
      </c>
      <c r="BC354" s="7">
        <f t="shared" si="244"/>
        <v>4</v>
      </c>
      <c r="BD354" s="7">
        <f t="shared" si="245"/>
        <v>5</v>
      </c>
      <c r="BE354" s="7">
        <f t="shared" si="246"/>
        <v>3</v>
      </c>
      <c r="BF354" s="8">
        <f t="shared" si="209"/>
        <v>98</v>
      </c>
      <c r="BG354" s="8">
        <f t="shared" si="210"/>
        <v>3.92</v>
      </c>
      <c r="BH354" s="8">
        <f t="shared" si="211"/>
        <v>19</v>
      </c>
      <c r="BI354" s="8">
        <f t="shared" si="212"/>
        <v>3.8</v>
      </c>
      <c r="BJ354" s="8">
        <f t="shared" si="213"/>
        <v>20</v>
      </c>
      <c r="BK354" s="8">
        <f t="shared" si="214"/>
        <v>4</v>
      </c>
      <c r="BL354" s="8">
        <f t="shared" si="215"/>
        <v>20</v>
      </c>
      <c r="BM354" s="8">
        <f t="shared" si="216"/>
        <v>4</v>
      </c>
      <c r="BN354" s="8">
        <f t="shared" si="217"/>
        <v>19</v>
      </c>
      <c r="BO354" s="8">
        <f t="shared" si="218"/>
        <v>3.8</v>
      </c>
      <c r="BP354" s="8">
        <f t="shared" si="219"/>
        <v>20</v>
      </c>
      <c r="BQ354" s="8">
        <f t="shared" si="220"/>
        <v>4</v>
      </c>
    </row>
    <row r="355" spans="1:69" x14ac:dyDescent="0.25">
      <c r="A355">
        <v>40582</v>
      </c>
      <c r="B355">
        <v>0</v>
      </c>
      <c r="C355">
        <v>1985</v>
      </c>
      <c r="D355">
        <f t="shared" si="221"/>
        <v>39</v>
      </c>
      <c r="E355" s="1">
        <v>45610.376377314817</v>
      </c>
      <c r="F355" t="s">
        <v>224</v>
      </c>
      <c r="G355">
        <v>1</v>
      </c>
      <c r="H355" s="4">
        <v>4</v>
      </c>
      <c r="I355" s="4">
        <v>5</v>
      </c>
      <c r="J355" s="4">
        <v>1</v>
      </c>
      <c r="K355" s="4">
        <v>5</v>
      </c>
      <c r="L355" s="4">
        <v>4</v>
      </c>
      <c r="M355" s="4">
        <v>4</v>
      </c>
      <c r="N355" s="4">
        <v>3</v>
      </c>
      <c r="O355" s="4">
        <v>3</v>
      </c>
      <c r="P355" s="4">
        <v>3</v>
      </c>
      <c r="Q355" s="4">
        <v>3</v>
      </c>
      <c r="R355" s="4">
        <v>5</v>
      </c>
      <c r="S355" s="4">
        <v>4</v>
      </c>
      <c r="T355" s="4">
        <v>4</v>
      </c>
      <c r="U355" s="4">
        <v>4</v>
      </c>
      <c r="V355" s="4">
        <v>4</v>
      </c>
      <c r="W355" s="4">
        <v>4</v>
      </c>
      <c r="X355" s="4">
        <v>2</v>
      </c>
      <c r="Y355" s="4">
        <v>4</v>
      </c>
      <c r="Z355" s="4">
        <v>4</v>
      </c>
      <c r="AA355" s="4">
        <v>3</v>
      </c>
      <c r="AB355" s="4">
        <v>4</v>
      </c>
      <c r="AC355" s="4">
        <v>4</v>
      </c>
      <c r="AD355" s="4">
        <v>4</v>
      </c>
      <c r="AE355" s="4">
        <v>4</v>
      </c>
      <c r="AF355" s="4">
        <v>3</v>
      </c>
      <c r="AG355" s="7">
        <f t="shared" si="222"/>
        <v>4</v>
      </c>
      <c r="AH355" s="7">
        <f t="shared" si="223"/>
        <v>5</v>
      </c>
      <c r="AI355" s="7">
        <f t="shared" si="224"/>
        <v>5</v>
      </c>
      <c r="AJ355" s="7">
        <f t="shared" si="225"/>
        <v>5</v>
      </c>
      <c r="AK355" s="7">
        <f t="shared" si="226"/>
        <v>4</v>
      </c>
      <c r="AL355" s="7">
        <f t="shared" si="227"/>
        <v>4</v>
      </c>
      <c r="AM355" s="7">
        <f t="shared" si="228"/>
        <v>3</v>
      </c>
      <c r="AN355" s="7">
        <f t="shared" si="229"/>
        <v>3</v>
      </c>
      <c r="AO355" s="7">
        <f t="shared" si="230"/>
        <v>3</v>
      </c>
      <c r="AP355" s="7">
        <f t="shared" si="231"/>
        <v>3</v>
      </c>
      <c r="AQ355" s="7">
        <f t="shared" si="232"/>
        <v>1</v>
      </c>
      <c r="AR355" s="7">
        <f t="shared" si="233"/>
        <v>4</v>
      </c>
      <c r="AS355" s="7">
        <f t="shared" si="234"/>
        <v>4</v>
      </c>
      <c r="AT355" s="7">
        <f t="shared" si="235"/>
        <v>4</v>
      </c>
      <c r="AU355" s="7">
        <f t="shared" si="236"/>
        <v>4</v>
      </c>
      <c r="AV355" s="7">
        <f t="shared" si="237"/>
        <v>4</v>
      </c>
      <c r="AW355" s="7">
        <f t="shared" si="238"/>
        <v>4</v>
      </c>
      <c r="AX355" s="7">
        <f t="shared" si="239"/>
        <v>4</v>
      </c>
      <c r="AY355" s="7">
        <f t="shared" si="240"/>
        <v>4</v>
      </c>
      <c r="AZ355" s="7">
        <f t="shared" si="241"/>
        <v>3</v>
      </c>
      <c r="BA355" s="7">
        <f t="shared" si="242"/>
        <v>2</v>
      </c>
      <c r="BB355" s="7">
        <f t="shared" si="243"/>
        <v>4</v>
      </c>
      <c r="BC355" s="7">
        <f t="shared" si="244"/>
        <v>4</v>
      </c>
      <c r="BD355" s="7">
        <f t="shared" si="245"/>
        <v>4</v>
      </c>
      <c r="BE355" s="7">
        <f t="shared" si="246"/>
        <v>3</v>
      </c>
      <c r="BF355" s="8">
        <f t="shared" si="209"/>
        <v>92</v>
      </c>
      <c r="BG355" s="8">
        <f t="shared" si="210"/>
        <v>3.68</v>
      </c>
      <c r="BH355" s="8">
        <f t="shared" si="211"/>
        <v>23</v>
      </c>
      <c r="BI355" s="8">
        <f t="shared" si="212"/>
        <v>4.5999999999999996</v>
      </c>
      <c r="BJ355" s="8">
        <f t="shared" si="213"/>
        <v>16</v>
      </c>
      <c r="BK355" s="8">
        <f t="shared" si="214"/>
        <v>3.2</v>
      </c>
      <c r="BL355" s="8">
        <f t="shared" si="215"/>
        <v>17</v>
      </c>
      <c r="BM355" s="8">
        <f t="shared" si="216"/>
        <v>3.4</v>
      </c>
      <c r="BN355" s="8">
        <f t="shared" si="217"/>
        <v>19</v>
      </c>
      <c r="BO355" s="8">
        <f t="shared" si="218"/>
        <v>3.8</v>
      </c>
      <c r="BP355" s="8">
        <f t="shared" si="219"/>
        <v>17</v>
      </c>
      <c r="BQ355" s="8">
        <f t="shared" si="220"/>
        <v>3.4</v>
      </c>
    </row>
    <row r="356" spans="1:69" x14ac:dyDescent="0.25">
      <c r="A356">
        <v>40586</v>
      </c>
      <c r="B356">
        <v>0</v>
      </c>
      <c r="C356">
        <v>1983</v>
      </c>
      <c r="D356">
        <f t="shared" si="221"/>
        <v>41</v>
      </c>
      <c r="E356" s="1">
        <v>45610.436562499999</v>
      </c>
      <c r="F356" t="s">
        <v>101</v>
      </c>
      <c r="H356" s="4">
        <v>4</v>
      </c>
      <c r="I356" s="4">
        <v>4</v>
      </c>
      <c r="J356" s="4">
        <v>2</v>
      </c>
      <c r="K356" s="4">
        <v>4</v>
      </c>
      <c r="L356" s="4">
        <v>4</v>
      </c>
      <c r="M356" s="4">
        <v>3</v>
      </c>
      <c r="N356" s="4">
        <v>2</v>
      </c>
      <c r="O356" s="4">
        <v>3</v>
      </c>
      <c r="P356" s="4">
        <v>4</v>
      </c>
      <c r="Q356" s="4">
        <v>3</v>
      </c>
      <c r="R356" s="4">
        <v>2</v>
      </c>
      <c r="S356" s="4">
        <v>4</v>
      </c>
      <c r="T356" s="4">
        <v>4</v>
      </c>
      <c r="U356" s="4">
        <v>4</v>
      </c>
      <c r="V356" s="4">
        <v>4</v>
      </c>
      <c r="W356" s="4">
        <v>4</v>
      </c>
      <c r="X356" s="4">
        <v>2</v>
      </c>
      <c r="Y356" s="4">
        <v>4</v>
      </c>
      <c r="Z356" s="4">
        <v>4</v>
      </c>
      <c r="AA356" s="4">
        <v>4</v>
      </c>
      <c r="AB356" s="4">
        <v>2</v>
      </c>
      <c r="AC356" s="4">
        <v>3</v>
      </c>
      <c r="AD356" s="4">
        <v>3</v>
      </c>
      <c r="AE356" s="4">
        <v>4</v>
      </c>
      <c r="AF356" s="4">
        <v>3</v>
      </c>
      <c r="AG356" s="7">
        <f t="shared" si="222"/>
        <v>4</v>
      </c>
      <c r="AH356" s="7">
        <f t="shared" si="223"/>
        <v>4</v>
      </c>
      <c r="AI356" s="7">
        <f t="shared" si="224"/>
        <v>4</v>
      </c>
      <c r="AJ356" s="7">
        <f t="shared" si="225"/>
        <v>4</v>
      </c>
      <c r="AK356" s="7">
        <f t="shared" si="226"/>
        <v>4</v>
      </c>
      <c r="AL356" s="7">
        <f t="shared" si="227"/>
        <v>3</v>
      </c>
      <c r="AM356" s="7">
        <f t="shared" si="228"/>
        <v>2</v>
      </c>
      <c r="AN356" s="7">
        <f t="shared" si="229"/>
        <v>3</v>
      </c>
      <c r="AO356" s="7">
        <f t="shared" si="230"/>
        <v>2</v>
      </c>
      <c r="AP356" s="7">
        <f t="shared" si="231"/>
        <v>3</v>
      </c>
      <c r="AQ356" s="7">
        <f t="shared" si="232"/>
        <v>4</v>
      </c>
      <c r="AR356" s="7">
        <f t="shared" si="233"/>
        <v>4</v>
      </c>
      <c r="AS356" s="7">
        <f t="shared" si="234"/>
        <v>4</v>
      </c>
      <c r="AT356" s="7">
        <f t="shared" si="235"/>
        <v>4</v>
      </c>
      <c r="AU356" s="7">
        <f t="shared" si="236"/>
        <v>4</v>
      </c>
      <c r="AV356" s="7">
        <f t="shared" si="237"/>
        <v>4</v>
      </c>
      <c r="AW356" s="7">
        <f t="shared" si="238"/>
        <v>4</v>
      </c>
      <c r="AX356" s="7">
        <f t="shared" si="239"/>
        <v>4</v>
      </c>
      <c r="AY356" s="7">
        <f t="shared" si="240"/>
        <v>4</v>
      </c>
      <c r="AZ356" s="7">
        <f t="shared" si="241"/>
        <v>4</v>
      </c>
      <c r="BA356" s="7">
        <f t="shared" si="242"/>
        <v>4</v>
      </c>
      <c r="BB356" s="7">
        <f t="shared" si="243"/>
        <v>3</v>
      </c>
      <c r="BC356" s="7">
        <f t="shared" si="244"/>
        <v>3</v>
      </c>
      <c r="BD356" s="7">
        <f t="shared" si="245"/>
        <v>4</v>
      </c>
      <c r="BE356" s="7">
        <f t="shared" si="246"/>
        <v>3</v>
      </c>
      <c r="BF356" s="8">
        <f t="shared" si="209"/>
        <v>90</v>
      </c>
      <c r="BG356" s="8">
        <f t="shared" si="210"/>
        <v>3.6</v>
      </c>
      <c r="BH356" s="8">
        <f t="shared" si="211"/>
        <v>20</v>
      </c>
      <c r="BI356" s="8">
        <f t="shared" si="212"/>
        <v>4</v>
      </c>
      <c r="BJ356" s="8">
        <f t="shared" si="213"/>
        <v>13</v>
      </c>
      <c r="BK356" s="8">
        <f t="shared" si="214"/>
        <v>2.6</v>
      </c>
      <c r="BL356" s="8">
        <f t="shared" si="215"/>
        <v>20</v>
      </c>
      <c r="BM356" s="8">
        <f t="shared" si="216"/>
        <v>4</v>
      </c>
      <c r="BN356" s="8">
        <f t="shared" si="217"/>
        <v>20</v>
      </c>
      <c r="BO356" s="8">
        <f t="shared" si="218"/>
        <v>4</v>
      </c>
      <c r="BP356" s="8">
        <f t="shared" si="219"/>
        <v>17</v>
      </c>
      <c r="BQ356" s="8">
        <f t="shared" si="220"/>
        <v>3.4</v>
      </c>
    </row>
    <row r="357" spans="1:69" x14ac:dyDescent="0.25">
      <c r="A357">
        <v>40610</v>
      </c>
      <c r="B357">
        <v>1</v>
      </c>
      <c r="C357">
        <v>1982</v>
      </c>
      <c r="D357">
        <f t="shared" si="221"/>
        <v>42</v>
      </c>
      <c r="E357" s="1">
        <v>45610.838240740741</v>
      </c>
      <c r="F357" t="s">
        <v>99</v>
      </c>
      <c r="G357">
        <v>1</v>
      </c>
      <c r="H357" s="4">
        <v>4</v>
      </c>
      <c r="I357" s="4">
        <v>4</v>
      </c>
      <c r="J357" s="4">
        <v>2</v>
      </c>
      <c r="K357" s="4">
        <v>4</v>
      </c>
      <c r="L357" s="4">
        <v>4</v>
      </c>
      <c r="M357" s="4">
        <v>4</v>
      </c>
      <c r="N357" s="4">
        <v>4</v>
      </c>
      <c r="O357" s="4">
        <v>4</v>
      </c>
      <c r="P357" s="4">
        <v>2</v>
      </c>
      <c r="Q357" s="4">
        <v>2</v>
      </c>
      <c r="R357" s="4">
        <v>2</v>
      </c>
      <c r="S357" s="4">
        <v>4</v>
      </c>
      <c r="T357" s="4">
        <v>4</v>
      </c>
      <c r="U357" s="4">
        <v>4</v>
      </c>
      <c r="V357" s="4">
        <v>4</v>
      </c>
      <c r="W357" s="4">
        <v>4</v>
      </c>
      <c r="X357" s="4">
        <v>2</v>
      </c>
      <c r="Y357" s="4">
        <v>4</v>
      </c>
      <c r="Z357" s="4">
        <v>4</v>
      </c>
      <c r="AA357" s="4">
        <v>4</v>
      </c>
      <c r="AB357" s="4">
        <v>4</v>
      </c>
      <c r="AC357" s="4">
        <v>4</v>
      </c>
      <c r="AD357" s="4">
        <v>4</v>
      </c>
      <c r="AE357" s="4">
        <v>4</v>
      </c>
      <c r="AF357" s="4">
        <v>4</v>
      </c>
      <c r="AG357" s="7">
        <f t="shared" si="222"/>
        <v>4</v>
      </c>
      <c r="AH357" s="7">
        <f t="shared" si="223"/>
        <v>4</v>
      </c>
      <c r="AI357" s="7">
        <f t="shared" si="224"/>
        <v>4</v>
      </c>
      <c r="AJ357" s="7">
        <f t="shared" si="225"/>
        <v>4</v>
      </c>
      <c r="AK357" s="7">
        <f t="shared" si="226"/>
        <v>4</v>
      </c>
      <c r="AL357" s="7">
        <f t="shared" si="227"/>
        <v>4</v>
      </c>
      <c r="AM357" s="7">
        <f t="shared" si="228"/>
        <v>4</v>
      </c>
      <c r="AN357" s="7">
        <f t="shared" si="229"/>
        <v>4</v>
      </c>
      <c r="AO357" s="7">
        <f t="shared" si="230"/>
        <v>4</v>
      </c>
      <c r="AP357" s="7">
        <f t="shared" si="231"/>
        <v>2</v>
      </c>
      <c r="AQ357" s="7">
        <f t="shared" si="232"/>
        <v>4</v>
      </c>
      <c r="AR357" s="7">
        <f t="shared" si="233"/>
        <v>4</v>
      </c>
      <c r="AS357" s="7">
        <f t="shared" si="234"/>
        <v>4</v>
      </c>
      <c r="AT357" s="7">
        <f t="shared" si="235"/>
        <v>4</v>
      </c>
      <c r="AU357" s="7">
        <f t="shared" si="236"/>
        <v>4</v>
      </c>
      <c r="AV357" s="7">
        <f t="shared" si="237"/>
        <v>4</v>
      </c>
      <c r="AW357" s="7">
        <f t="shared" si="238"/>
        <v>4</v>
      </c>
      <c r="AX357" s="7">
        <f t="shared" si="239"/>
        <v>4</v>
      </c>
      <c r="AY357" s="7">
        <f t="shared" si="240"/>
        <v>4</v>
      </c>
      <c r="AZ357" s="7">
        <f t="shared" si="241"/>
        <v>4</v>
      </c>
      <c r="BA357" s="7">
        <f t="shared" si="242"/>
        <v>2</v>
      </c>
      <c r="BB357" s="7">
        <f t="shared" si="243"/>
        <v>4</v>
      </c>
      <c r="BC357" s="7">
        <f t="shared" si="244"/>
        <v>4</v>
      </c>
      <c r="BD357" s="7">
        <f t="shared" si="245"/>
        <v>4</v>
      </c>
      <c r="BE357" s="7">
        <f t="shared" si="246"/>
        <v>4</v>
      </c>
      <c r="BF357" s="8">
        <f t="shared" si="209"/>
        <v>96</v>
      </c>
      <c r="BG357" s="8">
        <f t="shared" si="210"/>
        <v>3.84</v>
      </c>
      <c r="BH357" s="8">
        <f t="shared" si="211"/>
        <v>20</v>
      </c>
      <c r="BI357" s="8">
        <f t="shared" si="212"/>
        <v>4</v>
      </c>
      <c r="BJ357" s="8">
        <f t="shared" si="213"/>
        <v>18</v>
      </c>
      <c r="BK357" s="8">
        <f t="shared" si="214"/>
        <v>3.6</v>
      </c>
      <c r="BL357" s="8">
        <f t="shared" si="215"/>
        <v>20</v>
      </c>
      <c r="BM357" s="8">
        <f t="shared" si="216"/>
        <v>4</v>
      </c>
      <c r="BN357" s="8">
        <f t="shared" si="217"/>
        <v>20</v>
      </c>
      <c r="BO357" s="8">
        <f t="shared" si="218"/>
        <v>4</v>
      </c>
      <c r="BP357" s="8">
        <f t="shared" si="219"/>
        <v>18</v>
      </c>
      <c r="BQ357" s="8">
        <f t="shared" si="220"/>
        <v>3.6</v>
      </c>
    </row>
    <row r="358" spans="1:69" x14ac:dyDescent="0.25">
      <c r="A358">
        <v>40615</v>
      </c>
      <c r="B358">
        <v>0</v>
      </c>
      <c r="C358">
        <v>1982</v>
      </c>
      <c r="D358">
        <f t="shared" si="221"/>
        <v>42</v>
      </c>
      <c r="E358" s="1">
        <v>45610.91337962963</v>
      </c>
      <c r="F358" t="s">
        <v>225</v>
      </c>
      <c r="G358">
        <v>1</v>
      </c>
      <c r="H358" s="4">
        <v>5</v>
      </c>
      <c r="I358" s="4">
        <v>5</v>
      </c>
      <c r="J358" s="4">
        <v>4</v>
      </c>
      <c r="K358" s="4">
        <v>3</v>
      </c>
      <c r="L358" s="4">
        <v>4</v>
      </c>
      <c r="M358" s="4">
        <v>3</v>
      </c>
      <c r="N358" s="4">
        <v>3</v>
      </c>
      <c r="O358" s="4">
        <v>3</v>
      </c>
      <c r="P358" s="4">
        <v>4</v>
      </c>
      <c r="Q358" s="4">
        <v>2</v>
      </c>
      <c r="R358" s="4">
        <v>5</v>
      </c>
      <c r="S358" s="4">
        <v>4</v>
      </c>
      <c r="T358" s="4">
        <v>3</v>
      </c>
      <c r="U358" s="4">
        <v>4</v>
      </c>
      <c r="V358" s="4">
        <v>3</v>
      </c>
      <c r="W358" s="4">
        <v>5</v>
      </c>
      <c r="X358" s="4">
        <v>3</v>
      </c>
      <c r="Y358" s="4">
        <v>3</v>
      </c>
      <c r="Z358" s="4">
        <v>4</v>
      </c>
      <c r="AA358" s="4">
        <v>4</v>
      </c>
      <c r="AB358" s="4">
        <v>3</v>
      </c>
      <c r="AC358" s="4">
        <v>3</v>
      </c>
      <c r="AD358" s="4">
        <v>3</v>
      </c>
      <c r="AE358" s="4">
        <v>4</v>
      </c>
      <c r="AF358" s="4">
        <v>3</v>
      </c>
      <c r="AG358" s="7">
        <f t="shared" si="222"/>
        <v>5</v>
      </c>
      <c r="AH358" s="7">
        <f t="shared" si="223"/>
        <v>5</v>
      </c>
      <c r="AI358" s="7">
        <f t="shared" si="224"/>
        <v>2</v>
      </c>
      <c r="AJ358" s="7">
        <f t="shared" si="225"/>
        <v>3</v>
      </c>
      <c r="AK358" s="7">
        <f t="shared" si="226"/>
        <v>4</v>
      </c>
      <c r="AL358" s="7">
        <f t="shared" si="227"/>
        <v>3</v>
      </c>
      <c r="AM358" s="7">
        <f t="shared" si="228"/>
        <v>3</v>
      </c>
      <c r="AN358" s="7">
        <f t="shared" si="229"/>
        <v>3</v>
      </c>
      <c r="AO358" s="7">
        <f t="shared" si="230"/>
        <v>2</v>
      </c>
      <c r="AP358" s="7">
        <f t="shared" si="231"/>
        <v>2</v>
      </c>
      <c r="AQ358" s="7">
        <f t="shared" si="232"/>
        <v>1</v>
      </c>
      <c r="AR358" s="7">
        <f t="shared" si="233"/>
        <v>4</v>
      </c>
      <c r="AS358" s="7">
        <f t="shared" si="234"/>
        <v>3</v>
      </c>
      <c r="AT358" s="7">
        <f t="shared" si="235"/>
        <v>4</v>
      </c>
      <c r="AU358" s="7">
        <f t="shared" si="236"/>
        <v>3</v>
      </c>
      <c r="AV358" s="7">
        <f t="shared" si="237"/>
        <v>5</v>
      </c>
      <c r="AW358" s="7">
        <f t="shared" si="238"/>
        <v>3</v>
      </c>
      <c r="AX358" s="7">
        <f t="shared" si="239"/>
        <v>3</v>
      </c>
      <c r="AY358" s="7">
        <f t="shared" si="240"/>
        <v>4</v>
      </c>
      <c r="AZ358" s="7">
        <f t="shared" si="241"/>
        <v>4</v>
      </c>
      <c r="BA358" s="7">
        <f t="shared" si="242"/>
        <v>3</v>
      </c>
      <c r="BB358" s="7">
        <f t="shared" si="243"/>
        <v>3</v>
      </c>
      <c r="BC358" s="7">
        <f t="shared" si="244"/>
        <v>3</v>
      </c>
      <c r="BD358" s="7">
        <f t="shared" si="245"/>
        <v>4</v>
      </c>
      <c r="BE358" s="7">
        <f t="shared" si="246"/>
        <v>3</v>
      </c>
      <c r="BF358" s="8">
        <f t="shared" si="209"/>
        <v>82</v>
      </c>
      <c r="BG358" s="8">
        <f t="shared" si="210"/>
        <v>3.28</v>
      </c>
      <c r="BH358" s="8">
        <f t="shared" si="211"/>
        <v>19</v>
      </c>
      <c r="BI358" s="8">
        <f t="shared" si="212"/>
        <v>3.8</v>
      </c>
      <c r="BJ358" s="8">
        <f t="shared" si="213"/>
        <v>13</v>
      </c>
      <c r="BK358" s="8">
        <f t="shared" si="214"/>
        <v>2.6</v>
      </c>
      <c r="BL358" s="8">
        <f t="shared" si="215"/>
        <v>15</v>
      </c>
      <c r="BM358" s="8">
        <f t="shared" si="216"/>
        <v>3</v>
      </c>
      <c r="BN358" s="8">
        <f t="shared" si="217"/>
        <v>19</v>
      </c>
      <c r="BO358" s="8">
        <f t="shared" si="218"/>
        <v>3.8</v>
      </c>
      <c r="BP358" s="8">
        <f t="shared" si="219"/>
        <v>16</v>
      </c>
      <c r="BQ358" s="8">
        <f t="shared" si="220"/>
        <v>3.2</v>
      </c>
    </row>
    <row r="359" spans="1:69" x14ac:dyDescent="0.25">
      <c r="A359">
        <v>40620</v>
      </c>
      <c r="B359">
        <v>0</v>
      </c>
      <c r="C359">
        <v>1984</v>
      </c>
      <c r="D359">
        <f t="shared" si="221"/>
        <v>40</v>
      </c>
      <c r="E359" s="1">
        <v>45611.301747685182</v>
      </c>
      <c r="F359" t="s">
        <v>99</v>
      </c>
      <c r="G359">
        <v>1</v>
      </c>
      <c r="H359" s="4">
        <v>5</v>
      </c>
      <c r="I359" s="4">
        <v>4</v>
      </c>
      <c r="J359" s="4">
        <v>4</v>
      </c>
      <c r="K359" s="4">
        <v>4</v>
      </c>
      <c r="L359" s="4">
        <v>4</v>
      </c>
      <c r="M359" s="4">
        <v>4</v>
      </c>
      <c r="N359" s="4">
        <v>4</v>
      </c>
      <c r="O359" s="4">
        <v>4</v>
      </c>
      <c r="P359" s="4">
        <v>2</v>
      </c>
      <c r="Q359" s="4">
        <v>4</v>
      </c>
      <c r="R359" s="4">
        <v>4</v>
      </c>
      <c r="S359" s="4">
        <v>4</v>
      </c>
      <c r="T359" s="4">
        <v>4</v>
      </c>
      <c r="U359" s="4">
        <v>4</v>
      </c>
      <c r="V359" s="4">
        <v>4</v>
      </c>
      <c r="W359" s="4">
        <v>4</v>
      </c>
      <c r="X359" s="4">
        <v>1</v>
      </c>
      <c r="Y359" s="4">
        <v>4</v>
      </c>
      <c r="Z359" s="4">
        <v>4</v>
      </c>
      <c r="AA359" s="4">
        <v>4</v>
      </c>
      <c r="AB359" s="4">
        <v>2</v>
      </c>
      <c r="AC359" s="4">
        <v>4</v>
      </c>
      <c r="AD359" s="4">
        <v>4</v>
      </c>
      <c r="AE359" s="4">
        <v>4</v>
      </c>
      <c r="AF359" s="4">
        <v>5</v>
      </c>
      <c r="AG359" s="7">
        <f t="shared" si="222"/>
        <v>5</v>
      </c>
      <c r="AH359" s="7">
        <f t="shared" si="223"/>
        <v>4</v>
      </c>
      <c r="AI359" s="7">
        <f t="shared" si="224"/>
        <v>2</v>
      </c>
      <c r="AJ359" s="7">
        <f t="shared" si="225"/>
        <v>4</v>
      </c>
      <c r="AK359" s="7">
        <f t="shared" si="226"/>
        <v>4</v>
      </c>
      <c r="AL359" s="7">
        <f t="shared" si="227"/>
        <v>4</v>
      </c>
      <c r="AM359" s="7">
        <f t="shared" si="228"/>
        <v>4</v>
      </c>
      <c r="AN359" s="7">
        <f t="shared" si="229"/>
        <v>4</v>
      </c>
      <c r="AO359" s="7">
        <f t="shared" si="230"/>
        <v>4</v>
      </c>
      <c r="AP359" s="7">
        <f t="shared" si="231"/>
        <v>4</v>
      </c>
      <c r="AQ359" s="7">
        <f t="shared" si="232"/>
        <v>2</v>
      </c>
      <c r="AR359" s="7">
        <f t="shared" si="233"/>
        <v>4</v>
      </c>
      <c r="AS359" s="7">
        <f t="shared" si="234"/>
        <v>4</v>
      </c>
      <c r="AT359" s="7">
        <f t="shared" si="235"/>
        <v>4</v>
      </c>
      <c r="AU359" s="7">
        <f t="shared" si="236"/>
        <v>4</v>
      </c>
      <c r="AV359" s="7">
        <f t="shared" si="237"/>
        <v>4</v>
      </c>
      <c r="AW359" s="7">
        <f t="shared" si="238"/>
        <v>5</v>
      </c>
      <c r="AX359" s="7">
        <f t="shared" si="239"/>
        <v>4</v>
      </c>
      <c r="AY359" s="7">
        <f t="shared" si="240"/>
        <v>4</v>
      </c>
      <c r="AZ359" s="7">
        <f t="shared" si="241"/>
        <v>4</v>
      </c>
      <c r="BA359" s="7">
        <f t="shared" si="242"/>
        <v>4</v>
      </c>
      <c r="BB359" s="7">
        <f t="shared" si="243"/>
        <v>4</v>
      </c>
      <c r="BC359" s="7">
        <f t="shared" si="244"/>
        <v>4</v>
      </c>
      <c r="BD359" s="7">
        <f t="shared" si="245"/>
        <v>4</v>
      </c>
      <c r="BE359" s="7">
        <f t="shared" si="246"/>
        <v>5</v>
      </c>
      <c r="BF359" s="8">
        <f t="shared" si="209"/>
        <v>99</v>
      </c>
      <c r="BG359" s="8">
        <f t="shared" si="210"/>
        <v>3.96</v>
      </c>
      <c r="BH359" s="8">
        <f t="shared" si="211"/>
        <v>19</v>
      </c>
      <c r="BI359" s="8">
        <f t="shared" si="212"/>
        <v>3.8</v>
      </c>
      <c r="BJ359" s="8">
        <f t="shared" si="213"/>
        <v>20</v>
      </c>
      <c r="BK359" s="8">
        <f t="shared" si="214"/>
        <v>4</v>
      </c>
      <c r="BL359" s="8">
        <f t="shared" si="215"/>
        <v>18</v>
      </c>
      <c r="BM359" s="8">
        <f t="shared" si="216"/>
        <v>3.6</v>
      </c>
      <c r="BN359" s="8">
        <f t="shared" si="217"/>
        <v>21</v>
      </c>
      <c r="BO359" s="8">
        <f t="shared" si="218"/>
        <v>4.2</v>
      </c>
      <c r="BP359" s="8">
        <f t="shared" si="219"/>
        <v>21</v>
      </c>
      <c r="BQ359" s="8">
        <f t="shared" si="220"/>
        <v>4.2</v>
      </c>
    </row>
    <row r="360" spans="1:69" x14ac:dyDescent="0.25">
      <c r="A360">
        <v>37541</v>
      </c>
      <c r="B360">
        <v>0</v>
      </c>
      <c r="C360">
        <v>1999</v>
      </c>
      <c r="D360">
        <f t="shared" si="221"/>
        <v>25</v>
      </c>
      <c r="E360" s="1">
        <v>45611.409328703703</v>
      </c>
      <c r="F360" t="s">
        <v>226</v>
      </c>
      <c r="G360">
        <v>1</v>
      </c>
      <c r="H360" s="4">
        <v>2</v>
      </c>
      <c r="I360" s="4">
        <v>4</v>
      </c>
      <c r="J360" s="4">
        <v>4</v>
      </c>
      <c r="K360" s="4">
        <v>2</v>
      </c>
      <c r="L360" s="4">
        <v>4</v>
      </c>
      <c r="M360" s="4">
        <v>4</v>
      </c>
      <c r="N360" s="4">
        <v>2</v>
      </c>
      <c r="O360" s="4">
        <v>4</v>
      </c>
      <c r="P360" s="4">
        <v>2</v>
      </c>
      <c r="Q360" s="4">
        <v>4</v>
      </c>
      <c r="R360" s="4">
        <v>4</v>
      </c>
      <c r="S360" s="4">
        <v>4</v>
      </c>
      <c r="T360" s="4">
        <v>2</v>
      </c>
      <c r="U360" s="4">
        <v>3</v>
      </c>
      <c r="V360" s="4">
        <v>4</v>
      </c>
      <c r="W360" s="4">
        <v>2</v>
      </c>
      <c r="X360" s="4">
        <v>2</v>
      </c>
      <c r="Y360" s="4">
        <v>4</v>
      </c>
      <c r="Z360" s="4">
        <v>4</v>
      </c>
      <c r="AA360" s="4">
        <v>4</v>
      </c>
      <c r="AB360" s="4">
        <v>1</v>
      </c>
      <c r="AC360" s="4">
        <v>4</v>
      </c>
      <c r="AD360" s="4">
        <v>4</v>
      </c>
      <c r="AE360" s="4">
        <v>4</v>
      </c>
      <c r="AF360" s="4">
        <v>4</v>
      </c>
      <c r="AG360" s="7">
        <f t="shared" si="222"/>
        <v>2</v>
      </c>
      <c r="AH360" s="7">
        <f t="shared" si="223"/>
        <v>4</v>
      </c>
      <c r="AI360" s="7">
        <f t="shared" si="224"/>
        <v>2</v>
      </c>
      <c r="AJ360" s="7">
        <f t="shared" si="225"/>
        <v>2</v>
      </c>
      <c r="AK360" s="7">
        <f t="shared" si="226"/>
        <v>4</v>
      </c>
      <c r="AL360" s="7">
        <f t="shared" si="227"/>
        <v>4</v>
      </c>
      <c r="AM360" s="7">
        <f t="shared" si="228"/>
        <v>2</v>
      </c>
      <c r="AN360" s="7">
        <f t="shared" si="229"/>
        <v>4</v>
      </c>
      <c r="AO360" s="7">
        <f t="shared" si="230"/>
        <v>4</v>
      </c>
      <c r="AP360" s="7">
        <f t="shared" si="231"/>
        <v>4</v>
      </c>
      <c r="AQ360" s="7">
        <f t="shared" si="232"/>
        <v>2</v>
      </c>
      <c r="AR360" s="7">
        <f t="shared" si="233"/>
        <v>4</v>
      </c>
      <c r="AS360" s="7">
        <f t="shared" si="234"/>
        <v>2</v>
      </c>
      <c r="AT360" s="7">
        <f t="shared" si="235"/>
        <v>3</v>
      </c>
      <c r="AU360" s="7">
        <f t="shared" si="236"/>
        <v>4</v>
      </c>
      <c r="AV360" s="7">
        <f t="shared" si="237"/>
        <v>2</v>
      </c>
      <c r="AW360" s="7">
        <f t="shared" si="238"/>
        <v>4</v>
      </c>
      <c r="AX360" s="7">
        <f t="shared" si="239"/>
        <v>4</v>
      </c>
      <c r="AY360" s="7">
        <f t="shared" si="240"/>
        <v>4</v>
      </c>
      <c r="AZ360" s="7">
        <f t="shared" si="241"/>
        <v>4</v>
      </c>
      <c r="BA360" s="7">
        <f t="shared" si="242"/>
        <v>5</v>
      </c>
      <c r="BB360" s="7">
        <f t="shared" si="243"/>
        <v>4</v>
      </c>
      <c r="BC360" s="7">
        <f t="shared" si="244"/>
        <v>4</v>
      </c>
      <c r="BD360" s="7">
        <f t="shared" si="245"/>
        <v>4</v>
      </c>
      <c r="BE360" s="7">
        <f t="shared" si="246"/>
        <v>4</v>
      </c>
      <c r="BF360" s="8">
        <f t="shared" si="209"/>
        <v>86</v>
      </c>
      <c r="BG360" s="8">
        <f t="shared" si="210"/>
        <v>3.44</v>
      </c>
      <c r="BH360" s="8">
        <f t="shared" si="211"/>
        <v>14</v>
      </c>
      <c r="BI360" s="8">
        <f t="shared" si="212"/>
        <v>2.8</v>
      </c>
      <c r="BJ360" s="8">
        <f t="shared" si="213"/>
        <v>18</v>
      </c>
      <c r="BK360" s="8">
        <f t="shared" si="214"/>
        <v>3.6</v>
      </c>
      <c r="BL360" s="8">
        <f t="shared" si="215"/>
        <v>15</v>
      </c>
      <c r="BM360" s="8">
        <f t="shared" si="216"/>
        <v>3</v>
      </c>
      <c r="BN360" s="8">
        <f t="shared" si="217"/>
        <v>18</v>
      </c>
      <c r="BO360" s="8">
        <f t="shared" si="218"/>
        <v>3.6</v>
      </c>
      <c r="BP360" s="8">
        <f t="shared" si="219"/>
        <v>21</v>
      </c>
      <c r="BQ360" s="8">
        <f t="shared" si="220"/>
        <v>4.2</v>
      </c>
    </row>
    <row r="361" spans="1:69" x14ac:dyDescent="0.25">
      <c r="A361">
        <v>40623</v>
      </c>
      <c r="B361">
        <v>0</v>
      </c>
      <c r="C361">
        <v>1984</v>
      </c>
      <c r="D361">
        <f t="shared" si="221"/>
        <v>40</v>
      </c>
      <c r="E361" s="1">
        <v>45611.497893518521</v>
      </c>
      <c r="F361" t="s">
        <v>99</v>
      </c>
      <c r="G361">
        <v>1</v>
      </c>
      <c r="H361" s="4">
        <v>4</v>
      </c>
      <c r="I361" s="4">
        <v>4</v>
      </c>
      <c r="J361" s="4">
        <v>4</v>
      </c>
      <c r="K361" s="4">
        <v>4</v>
      </c>
      <c r="L361" s="4">
        <v>4</v>
      </c>
      <c r="M361" s="4">
        <v>4</v>
      </c>
      <c r="N361" s="4">
        <v>5</v>
      </c>
      <c r="O361" s="4">
        <v>5</v>
      </c>
      <c r="P361" s="4">
        <v>2</v>
      </c>
      <c r="Q361" s="4">
        <v>4</v>
      </c>
      <c r="R361" s="4">
        <v>4</v>
      </c>
      <c r="S361" s="4">
        <v>4</v>
      </c>
      <c r="T361" s="4">
        <v>4</v>
      </c>
      <c r="U361" s="4">
        <v>3</v>
      </c>
      <c r="V361" s="4">
        <v>4</v>
      </c>
      <c r="W361" s="4">
        <v>4</v>
      </c>
      <c r="X361" s="4">
        <v>2</v>
      </c>
      <c r="Y361" s="4">
        <v>4</v>
      </c>
      <c r="Z361" s="4">
        <v>4</v>
      </c>
      <c r="AA361" s="4">
        <v>4</v>
      </c>
      <c r="AB361" s="4">
        <v>2</v>
      </c>
      <c r="AC361" s="4">
        <v>4</v>
      </c>
      <c r="AD361" s="4">
        <v>4</v>
      </c>
      <c r="AE361" s="4">
        <v>4</v>
      </c>
      <c r="AF361" s="4">
        <v>5</v>
      </c>
      <c r="AG361" s="7">
        <f t="shared" si="222"/>
        <v>4</v>
      </c>
      <c r="AH361" s="7">
        <f t="shared" si="223"/>
        <v>4</v>
      </c>
      <c r="AI361" s="7">
        <f t="shared" si="224"/>
        <v>2</v>
      </c>
      <c r="AJ361" s="7">
        <f t="shared" si="225"/>
        <v>4</v>
      </c>
      <c r="AK361" s="7">
        <f t="shared" si="226"/>
        <v>4</v>
      </c>
      <c r="AL361" s="7">
        <f t="shared" si="227"/>
        <v>4</v>
      </c>
      <c r="AM361" s="7">
        <f t="shared" si="228"/>
        <v>5</v>
      </c>
      <c r="AN361" s="7">
        <f t="shared" si="229"/>
        <v>5</v>
      </c>
      <c r="AO361" s="7">
        <f t="shared" si="230"/>
        <v>4</v>
      </c>
      <c r="AP361" s="7">
        <f t="shared" si="231"/>
        <v>4</v>
      </c>
      <c r="AQ361" s="7">
        <f t="shared" si="232"/>
        <v>2</v>
      </c>
      <c r="AR361" s="7">
        <f t="shared" si="233"/>
        <v>4</v>
      </c>
      <c r="AS361" s="7">
        <f t="shared" si="234"/>
        <v>4</v>
      </c>
      <c r="AT361" s="7">
        <f t="shared" si="235"/>
        <v>3</v>
      </c>
      <c r="AU361" s="7">
        <f t="shared" si="236"/>
        <v>4</v>
      </c>
      <c r="AV361" s="7">
        <f t="shared" si="237"/>
        <v>4</v>
      </c>
      <c r="AW361" s="7">
        <f t="shared" si="238"/>
        <v>4</v>
      </c>
      <c r="AX361" s="7">
        <f t="shared" si="239"/>
        <v>4</v>
      </c>
      <c r="AY361" s="7">
        <f t="shared" si="240"/>
        <v>4</v>
      </c>
      <c r="AZ361" s="7">
        <f t="shared" si="241"/>
        <v>4</v>
      </c>
      <c r="BA361" s="7">
        <f t="shared" si="242"/>
        <v>4</v>
      </c>
      <c r="BB361" s="7">
        <f t="shared" si="243"/>
        <v>4</v>
      </c>
      <c r="BC361" s="7">
        <f t="shared" si="244"/>
        <v>4</v>
      </c>
      <c r="BD361" s="7">
        <f t="shared" si="245"/>
        <v>4</v>
      </c>
      <c r="BE361" s="7">
        <f t="shared" si="246"/>
        <v>5</v>
      </c>
      <c r="BF361" s="8">
        <f t="shared" si="209"/>
        <v>98</v>
      </c>
      <c r="BG361" s="8">
        <f t="shared" si="210"/>
        <v>3.92</v>
      </c>
      <c r="BH361" s="8">
        <f t="shared" si="211"/>
        <v>18</v>
      </c>
      <c r="BI361" s="8">
        <f t="shared" si="212"/>
        <v>3.6</v>
      </c>
      <c r="BJ361" s="8">
        <f t="shared" si="213"/>
        <v>22</v>
      </c>
      <c r="BK361" s="8">
        <f t="shared" si="214"/>
        <v>4.4000000000000004</v>
      </c>
      <c r="BL361" s="8">
        <f t="shared" si="215"/>
        <v>17</v>
      </c>
      <c r="BM361" s="8">
        <f t="shared" si="216"/>
        <v>3.4</v>
      </c>
      <c r="BN361" s="8">
        <f t="shared" si="217"/>
        <v>20</v>
      </c>
      <c r="BO361" s="8">
        <f t="shared" si="218"/>
        <v>4</v>
      </c>
      <c r="BP361" s="8">
        <f t="shared" si="219"/>
        <v>21</v>
      </c>
      <c r="BQ361" s="8">
        <f t="shared" si="220"/>
        <v>4.2</v>
      </c>
    </row>
    <row r="362" spans="1:69" x14ac:dyDescent="0.25">
      <c r="A362">
        <v>40636</v>
      </c>
      <c r="B362">
        <v>1</v>
      </c>
      <c r="C362">
        <v>2002</v>
      </c>
      <c r="D362">
        <f t="shared" si="221"/>
        <v>22</v>
      </c>
      <c r="E362" s="1">
        <v>45611.826168981483</v>
      </c>
      <c r="F362" t="s">
        <v>101</v>
      </c>
      <c r="H362" s="4">
        <v>3</v>
      </c>
      <c r="I362" s="4">
        <v>5</v>
      </c>
      <c r="J362" s="4">
        <v>5</v>
      </c>
      <c r="K362" s="4">
        <v>1</v>
      </c>
      <c r="L362" s="4">
        <v>4</v>
      </c>
      <c r="M362" s="4">
        <v>4</v>
      </c>
      <c r="N362" s="4">
        <v>2</v>
      </c>
      <c r="O362" s="4">
        <v>2</v>
      </c>
      <c r="P362" s="4">
        <v>4</v>
      </c>
      <c r="Q362" s="4">
        <v>1</v>
      </c>
      <c r="R362" s="4">
        <v>3</v>
      </c>
      <c r="S362" s="4">
        <v>5</v>
      </c>
      <c r="T362" s="4">
        <v>2</v>
      </c>
      <c r="U362" s="4">
        <v>4</v>
      </c>
      <c r="V362" s="4">
        <v>4</v>
      </c>
      <c r="W362" s="4">
        <v>4</v>
      </c>
      <c r="X362" s="4">
        <v>1</v>
      </c>
      <c r="Y362" s="4">
        <v>4</v>
      </c>
      <c r="Z362" s="4">
        <v>4</v>
      </c>
      <c r="AA362" s="4">
        <v>4</v>
      </c>
      <c r="AB362" s="4">
        <v>5</v>
      </c>
      <c r="AC362" s="4">
        <v>2</v>
      </c>
      <c r="AD362" s="4">
        <v>2</v>
      </c>
      <c r="AE362" s="4">
        <v>4</v>
      </c>
      <c r="AF362" s="4">
        <v>4</v>
      </c>
      <c r="AG362" s="7">
        <f t="shared" si="222"/>
        <v>3</v>
      </c>
      <c r="AH362" s="7">
        <f t="shared" si="223"/>
        <v>5</v>
      </c>
      <c r="AI362" s="7">
        <f t="shared" si="224"/>
        <v>1</v>
      </c>
      <c r="AJ362" s="7">
        <f t="shared" si="225"/>
        <v>1</v>
      </c>
      <c r="AK362" s="7">
        <f t="shared" si="226"/>
        <v>4</v>
      </c>
      <c r="AL362" s="7">
        <f t="shared" si="227"/>
        <v>4</v>
      </c>
      <c r="AM362" s="7">
        <f t="shared" si="228"/>
        <v>2</v>
      </c>
      <c r="AN362" s="7">
        <f t="shared" si="229"/>
        <v>2</v>
      </c>
      <c r="AO362" s="7">
        <f t="shared" si="230"/>
        <v>2</v>
      </c>
      <c r="AP362" s="7">
        <f t="shared" si="231"/>
        <v>1</v>
      </c>
      <c r="AQ362" s="7">
        <f t="shared" si="232"/>
        <v>3</v>
      </c>
      <c r="AR362" s="7">
        <f t="shared" si="233"/>
        <v>5</v>
      </c>
      <c r="AS362" s="7">
        <f t="shared" si="234"/>
        <v>2</v>
      </c>
      <c r="AT362" s="7">
        <f t="shared" si="235"/>
        <v>4</v>
      </c>
      <c r="AU362" s="7">
        <f t="shared" si="236"/>
        <v>4</v>
      </c>
      <c r="AV362" s="7">
        <f t="shared" si="237"/>
        <v>4</v>
      </c>
      <c r="AW362" s="7">
        <f t="shared" si="238"/>
        <v>5</v>
      </c>
      <c r="AX362" s="7">
        <f t="shared" si="239"/>
        <v>4</v>
      </c>
      <c r="AY362" s="7">
        <f t="shared" si="240"/>
        <v>4</v>
      </c>
      <c r="AZ362" s="7">
        <f t="shared" si="241"/>
        <v>4</v>
      </c>
      <c r="BA362" s="7">
        <f t="shared" si="242"/>
        <v>1</v>
      </c>
      <c r="BB362" s="7">
        <f t="shared" si="243"/>
        <v>2</v>
      </c>
      <c r="BC362" s="7">
        <f t="shared" si="244"/>
        <v>2</v>
      </c>
      <c r="BD362" s="7">
        <f t="shared" si="245"/>
        <v>4</v>
      </c>
      <c r="BE362" s="7">
        <f t="shared" si="246"/>
        <v>4</v>
      </c>
      <c r="BF362" s="8">
        <f t="shared" si="209"/>
        <v>77</v>
      </c>
      <c r="BG362" s="8">
        <f t="shared" si="210"/>
        <v>3.08</v>
      </c>
      <c r="BH362" s="8">
        <f t="shared" si="211"/>
        <v>14</v>
      </c>
      <c r="BI362" s="8">
        <f t="shared" si="212"/>
        <v>2.8</v>
      </c>
      <c r="BJ362" s="8">
        <f t="shared" si="213"/>
        <v>11</v>
      </c>
      <c r="BK362" s="8">
        <f t="shared" si="214"/>
        <v>2.2000000000000002</v>
      </c>
      <c r="BL362" s="8">
        <f t="shared" si="215"/>
        <v>18</v>
      </c>
      <c r="BM362" s="8">
        <f t="shared" si="216"/>
        <v>3.6</v>
      </c>
      <c r="BN362" s="8">
        <f t="shared" si="217"/>
        <v>21</v>
      </c>
      <c r="BO362" s="8">
        <f t="shared" si="218"/>
        <v>4.2</v>
      </c>
      <c r="BP362" s="8">
        <f t="shared" si="219"/>
        <v>13</v>
      </c>
      <c r="BQ362" s="8">
        <f t="shared" si="220"/>
        <v>2.6</v>
      </c>
    </row>
    <row r="363" spans="1:69" x14ac:dyDescent="0.25">
      <c r="A363">
        <v>40644</v>
      </c>
      <c r="B363">
        <v>0</v>
      </c>
      <c r="C363">
        <v>1987</v>
      </c>
      <c r="D363">
        <f t="shared" si="221"/>
        <v>37</v>
      </c>
      <c r="E363" s="1">
        <v>45612.556574074071</v>
      </c>
      <c r="F363" t="s">
        <v>210</v>
      </c>
      <c r="G363">
        <v>1</v>
      </c>
      <c r="H363" s="4">
        <v>5</v>
      </c>
      <c r="I363" s="4">
        <v>5</v>
      </c>
      <c r="J363" s="4">
        <v>2</v>
      </c>
      <c r="K363" s="4">
        <v>4</v>
      </c>
      <c r="L363" s="4">
        <v>5</v>
      </c>
      <c r="M363" s="4">
        <v>4</v>
      </c>
      <c r="N363" s="4">
        <v>4</v>
      </c>
      <c r="O363" s="4">
        <v>4</v>
      </c>
      <c r="P363" s="4">
        <v>2</v>
      </c>
      <c r="Q363" s="4">
        <v>4</v>
      </c>
      <c r="R363" s="4">
        <v>4</v>
      </c>
      <c r="S363" s="4">
        <v>5</v>
      </c>
      <c r="T363" s="4">
        <v>4</v>
      </c>
      <c r="U363" s="4">
        <v>4</v>
      </c>
      <c r="V363" s="4">
        <v>4</v>
      </c>
      <c r="W363" s="4">
        <v>5</v>
      </c>
      <c r="X363" s="4">
        <v>2</v>
      </c>
      <c r="Y363" s="4">
        <v>4</v>
      </c>
      <c r="Z363" s="4">
        <v>4</v>
      </c>
      <c r="AA363" s="4">
        <v>4</v>
      </c>
      <c r="AB363" s="4">
        <v>2</v>
      </c>
      <c r="AC363" s="4">
        <v>4</v>
      </c>
      <c r="AD363" s="4">
        <v>5</v>
      </c>
      <c r="AE363" s="4">
        <v>5</v>
      </c>
      <c r="AF363" s="4">
        <v>4</v>
      </c>
      <c r="AG363" s="7">
        <f t="shared" si="222"/>
        <v>5</v>
      </c>
      <c r="AH363" s="7">
        <f t="shared" si="223"/>
        <v>5</v>
      </c>
      <c r="AI363" s="7">
        <f t="shared" si="224"/>
        <v>4</v>
      </c>
      <c r="AJ363" s="7">
        <f t="shared" si="225"/>
        <v>4</v>
      </c>
      <c r="AK363" s="7">
        <f t="shared" si="226"/>
        <v>5</v>
      </c>
      <c r="AL363" s="7">
        <f t="shared" si="227"/>
        <v>4</v>
      </c>
      <c r="AM363" s="7">
        <f t="shared" si="228"/>
        <v>4</v>
      </c>
      <c r="AN363" s="7">
        <f t="shared" si="229"/>
        <v>4</v>
      </c>
      <c r="AO363" s="7">
        <f t="shared" si="230"/>
        <v>4</v>
      </c>
      <c r="AP363" s="7">
        <f t="shared" si="231"/>
        <v>4</v>
      </c>
      <c r="AQ363" s="7">
        <f t="shared" si="232"/>
        <v>2</v>
      </c>
      <c r="AR363" s="7">
        <f t="shared" si="233"/>
        <v>5</v>
      </c>
      <c r="AS363" s="7">
        <f t="shared" si="234"/>
        <v>4</v>
      </c>
      <c r="AT363" s="7">
        <f t="shared" si="235"/>
        <v>4</v>
      </c>
      <c r="AU363" s="7">
        <f t="shared" si="236"/>
        <v>4</v>
      </c>
      <c r="AV363" s="7">
        <f t="shared" si="237"/>
        <v>5</v>
      </c>
      <c r="AW363" s="7">
        <f t="shared" si="238"/>
        <v>4</v>
      </c>
      <c r="AX363" s="7">
        <f t="shared" si="239"/>
        <v>4</v>
      </c>
      <c r="AY363" s="7">
        <f t="shared" si="240"/>
        <v>4</v>
      </c>
      <c r="AZ363" s="7">
        <f t="shared" si="241"/>
        <v>4</v>
      </c>
      <c r="BA363" s="7">
        <f t="shared" si="242"/>
        <v>4</v>
      </c>
      <c r="BB363" s="7">
        <f t="shared" si="243"/>
        <v>4</v>
      </c>
      <c r="BC363" s="7">
        <f t="shared" si="244"/>
        <v>5</v>
      </c>
      <c r="BD363" s="7">
        <f t="shared" si="245"/>
        <v>5</v>
      </c>
      <c r="BE363" s="7">
        <f t="shared" si="246"/>
        <v>4</v>
      </c>
      <c r="BF363" s="8">
        <f t="shared" si="209"/>
        <v>105</v>
      </c>
      <c r="BG363" s="8">
        <f t="shared" si="210"/>
        <v>4.2</v>
      </c>
      <c r="BH363" s="8">
        <f t="shared" si="211"/>
        <v>23</v>
      </c>
      <c r="BI363" s="8">
        <f t="shared" si="212"/>
        <v>4.5999999999999996</v>
      </c>
      <c r="BJ363" s="8">
        <f t="shared" si="213"/>
        <v>20</v>
      </c>
      <c r="BK363" s="8">
        <f t="shared" si="214"/>
        <v>4</v>
      </c>
      <c r="BL363" s="8">
        <f t="shared" si="215"/>
        <v>19</v>
      </c>
      <c r="BM363" s="8">
        <f t="shared" si="216"/>
        <v>3.8</v>
      </c>
      <c r="BN363" s="8">
        <f t="shared" si="217"/>
        <v>21</v>
      </c>
      <c r="BO363" s="8">
        <f t="shared" si="218"/>
        <v>4.2</v>
      </c>
      <c r="BP363" s="8">
        <f t="shared" si="219"/>
        <v>22</v>
      </c>
      <c r="BQ363" s="8">
        <f t="shared" si="220"/>
        <v>4.4000000000000004</v>
      </c>
    </row>
  </sheetData>
  <pageMargins left="0.7" right="0.7" top="0.78740157499999996" bottom="0.78740157499999996"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22DC-FCF3-41A0-9BC4-8F96F91B591E}">
  <dimension ref="A1:F35"/>
  <sheetViews>
    <sheetView workbookViewId="0">
      <selection sqref="A1:E1"/>
    </sheetView>
  </sheetViews>
  <sheetFormatPr defaultRowHeight="15" x14ac:dyDescent="0.25"/>
  <sheetData>
    <row r="1" spans="1:6" ht="15.75" customHeight="1" thickBot="1" x14ac:dyDescent="0.3">
      <c r="A1" s="58" t="s">
        <v>318</v>
      </c>
      <c r="B1" s="58"/>
      <c r="C1" s="58"/>
      <c r="D1" s="58"/>
      <c r="E1" s="58"/>
    </row>
    <row r="2" spans="1:6" ht="24.75" thickBot="1" x14ac:dyDescent="0.3">
      <c r="A2" s="9"/>
      <c r="B2" s="9" t="s">
        <v>319</v>
      </c>
      <c r="C2" s="9" t="s">
        <v>320</v>
      </c>
      <c r="D2" s="9" t="s">
        <v>321</v>
      </c>
      <c r="E2" s="9" t="s">
        <v>322</v>
      </c>
    </row>
    <row r="3" spans="1:6" ht="15.75" thickBot="1" x14ac:dyDescent="0.3">
      <c r="A3" s="10" t="s">
        <v>323</v>
      </c>
      <c r="B3" s="32">
        <v>3.55</v>
      </c>
      <c r="C3" s="32">
        <v>0.55500000000000005</v>
      </c>
      <c r="D3" s="11">
        <v>0.89900000000000002</v>
      </c>
      <c r="E3" s="11">
        <v>0.90100000000000002</v>
      </c>
    </row>
    <row r="4" spans="1:6" ht="15.75" thickTop="1" x14ac:dyDescent="0.25"/>
    <row r="7" spans="1:6" ht="15.75" customHeight="1" thickBot="1" x14ac:dyDescent="0.3">
      <c r="A7" s="58" t="s">
        <v>324</v>
      </c>
      <c r="B7" s="58"/>
      <c r="C7" s="58"/>
      <c r="D7" s="58"/>
      <c r="E7" s="58"/>
      <c r="F7" s="58"/>
    </row>
    <row r="8" spans="1:6" ht="15.75" customHeight="1" thickBot="1" x14ac:dyDescent="0.3">
      <c r="A8" s="59"/>
      <c r="B8" s="59"/>
      <c r="C8" s="59"/>
      <c r="D8" s="59"/>
      <c r="E8" s="60" t="s">
        <v>325</v>
      </c>
      <c r="F8" s="60"/>
    </row>
    <row r="9" spans="1:6" ht="24.75" thickBot="1" x14ac:dyDescent="0.3">
      <c r="A9" s="9"/>
      <c r="B9" s="9" t="s">
        <v>319</v>
      </c>
      <c r="C9" s="9" t="s">
        <v>320</v>
      </c>
      <c r="D9" s="9" t="s">
        <v>326</v>
      </c>
      <c r="E9" s="9" t="s">
        <v>321</v>
      </c>
      <c r="F9" s="9" t="s">
        <v>322</v>
      </c>
    </row>
    <row r="10" spans="1:6" ht="15.75" x14ac:dyDescent="0.25">
      <c r="A10" s="18" t="s">
        <v>365</v>
      </c>
      <c r="B10" s="31">
        <v>3.91</v>
      </c>
      <c r="C10" s="31">
        <v>1.06</v>
      </c>
      <c r="D10" s="14">
        <v>0.498</v>
      </c>
      <c r="E10" s="14">
        <v>0.89500000000000002</v>
      </c>
      <c r="F10" s="14">
        <v>0.89700000000000002</v>
      </c>
    </row>
    <row r="11" spans="1:6" ht="15.75" x14ac:dyDescent="0.25">
      <c r="A11" s="18" t="s">
        <v>366</v>
      </c>
      <c r="B11" s="31">
        <v>3.98</v>
      </c>
      <c r="C11" s="31">
        <v>1.0329999999999999</v>
      </c>
      <c r="D11" s="14">
        <v>0.52</v>
      </c>
      <c r="E11" s="14">
        <v>0.89500000000000002</v>
      </c>
      <c r="F11" s="14">
        <v>0.89700000000000002</v>
      </c>
    </row>
    <row r="12" spans="1:6" ht="15.75" x14ac:dyDescent="0.25">
      <c r="A12" s="18" t="s">
        <v>394</v>
      </c>
      <c r="B12" s="31">
        <v>3.37</v>
      </c>
      <c r="C12" s="31">
        <v>1.2330000000000001</v>
      </c>
      <c r="D12" s="14">
        <v>0.51700000000000002</v>
      </c>
      <c r="E12" s="14">
        <v>0.89500000000000002</v>
      </c>
      <c r="F12" s="14">
        <v>0.89700000000000002</v>
      </c>
    </row>
    <row r="13" spans="1:6" ht="15.75" x14ac:dyDescent="0.25">
      <c r="A13" s="18" t="s">
        <v>368</v>
      </c>
      <c r="B13" s="31">
        <v>3.41</v>
      </c>
      <c r="C13" s="31">
        <v>1.204</v>
      </c>
      <c r="D13" s="14">
        <v>0.52200000000000002</v>
      </c>
      <c r="E13" s="14">
        <v>0.89500000000000002</v>
      </c>
      <c r="F13" s="14">
        <v>0.89700000000000002</v>
      </c>
    </row>
    <row r="14" spans="1:6" ht="15.75" x14ac:dyDescent="0.25">
      <c r="A14" s="18" t="s">
        <v>369</v>
      </c>
      <c r="B14" s="31">
        <v>3.77</v>
      </c>
      <c r="C14" s="31">
        <v>1.0680000000000001</v>
      </c>
      <c r="D14" s="14">
        <v>0.57299999999999995</v>
      </c>
      <c r="E14" s="14">
        <v>0.89300000000000002</v>
      </c>
      <c r="F14" s="14">
        <v>0.89600000000000002</v>
      </c>
    </row>
    <row r="15" spans="1:6" ht="15.75" x14ac:dyDescent="0.25">
      <c r="A15" s="18" t="s">
        <v>370</v>
      </c>
      <c r="B15" s="31">
        <v>3.66</v>
      </c>
      <c r="C15" s="31">
        <v>1.022</v>
      </c>
      <c r="D15" s="14">
        <v>0.66500000000000004</v>
      </c>
      <c r="E15" s="14">
        <v>0.89100000000000001</v>
      </c>
      <c r="F15" s="14">
        <v>0.89300000000000002</v>
      </c>
    </row>
    <row r="16" spans="1:6" ht="15.75" x14ac:dyDescent="0.25">
      <c r="A16" s="18" t="s">
        <v>371</v>
      </c>
      <c r="B16" s="31">
        <v>3.13</v>
      </c>
      <c r="C16" s="31">
        <v>1.1639999999999999</v>
      </c>
      <c r="D16" s="14">
        <v>0.54300000000000004</v>
      </c>
      <c r="E16" s="14">
        <v>0.89400000000000002</v>
      </c>
      <c r="F16" s="14">
        <v>0.89600000000000002</v>
      </c>
    </row>
    <row r="17" spans="1:6" ht="15.75" x14ac:dyDescent="0.25">
      <c r="A17" s="18" t="s">
        <v>372</v>
      </c>
      <c r="B17" s="31">
        <v>3.6</v>
      </c>
      <c r="C17" s="31">
        <v>0.96599999999999997</v>
      </c>
      <c r="D17" s="14">
        <v>0.69099999999999995</v>
      </c>
      <c r="E17" s="14">
        <v>0.89100000000000001</v>
      </c>
      <c r="F17" s="14">
        <v>0.89300000000000002</v>
      </c>
    </row>
    <row r="18" spans="1:6" ht="15.75" x14ac:dyDescent="0.25">
      <c r="A18" s="18" t="s">
        <v>395</v>
      </c>
      <c r="B18" s="31">
        <v>3.2</v>
      </c>
      <c r="C18" s="31">
        <v>1.113</v>
      </c>
      <c r="D18" s="14">
        <v>0.48099999999999998</v>
      </c>
      <c r="E18" s="14">
        <v>0.89600000000000002</v>
      </c>
      <c r="F18" s="14">
        <v>0.89800000000000002</v>
      </c>
    </row>
    <row r="19" spans="1:6" ht="15.75" x14ac:dyDescent="0.25">
      <c r="A19" s="18" t="s">
        <v>374</v>
      </c>
      <c r="B19" s="31">
        <v>3.31</v>
      </c>
      <c r="C19" s="31">
        <v>1.111</v>
      </c>
      <c r="D19" s="14">
        <v>0.52400000000000002</v>
      </c>
      <c r="E19" s="14">
        <v>0.89500000000000002</v>
      </c>
      <c r="F19" s="14">
        <v>0.89700000000000002</v>
      </c>
    </row>
    <row r="20" spans="1:6" ht="15.75" x14ac:dyDescent="0.25">
      <c r="A20" s="18" t="s">
        <v>396</v>
      </c>
      <c r="B20" s="31">
        <v>2.48</v>
      </c>
      <c r="C20" s="31">
        <v>1.151</v>
      </c>
      <c r="D20" s="14">
        <v>0.315</v>
      </c>
      <c r="E20" s="14">
        <v>0.9</v>
      </c>
      <c r="F20" s="14">
        <v>0.90100000000000002</v>
      </c>
    </row>
    <row r="21" spans="1:6" ht="15.75" x14ac:dyDescent="0.25">
      <c r="A21" s="18" t="s">
        <v>376</v>
      </c>
      <c r="B21" s="31">
        <v>3.81</v>
      </c>
      <c r="C21" s="31">
        <v>0.84799999999999998</v>
      </c>
      <c r="D21" s="14">
        <v>0.40600000000000003</v>
      </c>
      <c r="E21" s="14">
        <v>0.89700000000000002</v>
      </c>
      <c r="F21" s="14">
        <v>0.89900000000000002</v>
      </c>
    </row>
    <row r="22" spans="1:6" ht="15.75" x14ac:dyDescent="0.25">
      <c r="A22" s="18" t="s">
        <v>377</v>
      </c>
      <c r="B22" s="31">
        <v>3.47</v>
      </c>
      <c r="C22" s="31">
        <v>1.0149999999999999</v>
      </c>
      <c r="D22" s="14">
        <v>0.44</v>
      </c>
      <c r="E22" s="14">
        <v>0.89600000000000002</v>
      </c>
      <c r="F22" s="14">
        <v>0.89800000000000002</v>
      </c>
    </row>
    <row r="23" spans="1:6" ht="15.75" x14ac:dyDescent="0.25">
      <c r="A23" s="18" t="s">
        <v>378</v>
      </c>
      <c r="B23" s="31">
        <v>3.8</v>
      </c>
      <c r="C23" s="31">
        <v>0.88600000000000001</v>
      </c>
      <c r="D23" s="14">
        <v>0.35</v>
      </c>
      <c r="E23" s="14">
        <v>0.89800000000000002</v>
      </c>
      <c r="F23" s="14">
        <v>0.9</v>
      </c>
    </row>
    <row r="24" spans="1:6" ht="15.75" x14ac:dyDescent="0.25">
      <c r="A24" s="18" t="s">
        <v>379</v>
      </c>
      <c r="B24" s="31">
        <v>3.74</v>
      </c>
      <c r="C24" s="31">
        <v>0.88200000000000001</v>
      </c>
      <c r="D24" s="14">
        <v>0.42699999999999999</v>
      </c>
      <c r="E24" s="14">
        <v>0.89700000000000002</v>
      </c>
      <c r="F24" s="14">
        <v>0.89900000000000002</v>
      </c>
    </row>
    <row r="25" spans="1:6" ht="15.75" x14ac:dyDescent="0.25">
      <c r="A25" s="18" t="s">
        <v>380</v>
      </c>
      <c r="B25" s="31">
        <v>3.68</v>
      </c>
      <c r="C25" s="31">
        <v>0.94599999999999995</v>
      </c>
      <c r="D25" s="14">
        <v>0.38100000000000001</v>
      </c>
      <c r="E25" s="14">
        <v>0.89800000000000002</v>
      </c>
      <c r="F25" s="14">
        <v>0.9</v>
      </c>
    </row>
    <row r="26" spans="1:6" ht="15.75" x14ac:dyDescent="0.25">
      <c r="A26" s="18" t="s">
        <v>397</v>
      </c>
      <c r="B26" s="31">
        <v>3.46</v>
      </c>
      <c r="C26" s="31">
        <v>1.004</v>
      </c>
      <c r="D26" s="14">
        <v>0.46300000000000002</v>
      </c>
      <c r="E26" s="14">
        <v>0.89600000000000002</v>
      </c>
      <c r="F26" s="14">
        <v>0.89800000000000002</v>
      </c>
    </row>
    <row r="27" spans="1:6" ht="15.75" x14ac:dyDescent="0.25">
      <c r="A27" s="18" t="s">
        <v>382</v>
      </c>
      <c r="B27" s="31">
        <v>3.59</v>
      </c>
      <c r="C27" s="31">
        <v>0.96699999999999997</v>
      </c>
      <c r="D27" s="14">
        <v>0.47299999999999998</v>
      </c>
      <c r="E27" s="14">
        <v>0.89600000000000002</v>
      </c>
      <c r="F27" s="14">
        <v>0.89800000000000002</v>
      </c>
    </row>
    <row r="28" spans="1:6" ht="15.75" x14ac:dyDescent="0.25">
      <c r="A28" s="18" t="s">
        <v>383</v>
      </c>
      <c r="B28" s="31">
        <v>3.85</v>
      </c>
      <c r="C28" s="31">
        <v>0.79300000000000004</v>
      </c>
      <c r="D28" s="14">
        <v>0.38100000000000001</v>
      </c>
      <c r="E28" s="14">
        <v>0.89700000000000002</v>
      </c>
      <c r="F28" s="14">
        <v>0.89900000000000002</v>
      </c>
    </row>
    <row r="29" spans="1:6" ht="15.75" x14ac:dyDescent="0.25">
      <c r="A29" s="18" t="s">
        <v>384</v>
      </c>
      <c r="B29" s="31">
        <v>3.8</v>
      </c>
      <c r="C29" s="31">
        <v>0.88400000000000001</v>
      </c>
      <c r="D29" s="14">
        <v>0.58099999999999996</v>
      </c>
      <c r="E29" s="14">
        <v>0.89400000000000002</v>
      </c>
      <c r="F29" s="14">
        <v>0.89500000000000002</v>
      </c>
    </row>
    <row r="30" spans="1:6" ht="15.75" x14ac:dyDescent="0.25">
      <c r="A30" s="18" t="s">
        <v>398</v>
      </c>
      <c r="B30" s="31">
        <v>3.44</v>
      </c>
      <c r="C30" s="31">
        <v>1.159</v>
      </c>
      <c r="D30" s="14">
        <v>0.48699999999999999</v>
      </c>
      <c r="E30" s="14">
        <v>0.89500000000000002</v>
      </c>
      <c r="F30" s="14">
        <v>0.89800000000000002</v>
      </c>
    </row>
    <row r="31" spans="1:6" ht="15.75" x14ac:dyDescent="0.25">
      <c r="A31" s="18" t="s">
        <v>386</v>
      </c>
      <c r="B31" s="31">
        <v>3.63</v>
      </c>
      <c r="C31" s="31">
        <v>0.92500000000000004</v>
      </c>
      <c r="D31" s="14">
        <v>0.32900000000000001</v>
      </c>
      <c r="E31" s="14">
        <v>0.89900000000000002</v>
      </c>
      <c r="F31" s="14">
        <v>0.9</v>
      </c>
    </row>
    <row r="32" spans="1:6" ht="15.75" x14ac:dyDescent="0.25">
      <c r="A32" s="18" t="s">
        <v>387</v>
      </c>
      <c r="B32" s="31">
        <v>3.62</v>
      </c>
      <c r="C32" s="31">
        <v>1.042</v>
      </c>
      <c r="D32" s="14">
        <v>0.53700000000000003</v>
      </c>
      <c r="E32" s="14">
        <v>0.89400000000000002</v>
      </c>
      <c r="F32" s="14">
        <v>0.89600000000000002</v>
      </c>
    </row>
    <row r="33" spans="1:6" ht="15.75" x14ac:dyDescent="0.25">
      <c r="A33" s="18" t="s">
        <v>388</v>
      </c>
      <c r="B33" s="31">
        <v>3.88</v>
      </c>
      <c r="C33" s="31">
        <v>0.93200000000000005</v>
      </c>
      <c r="D33" s="14">
        <v>0.57099999999999995</v>
      </c>
      <c r="E33" s="14">
        <v>0.89400000000000002</v>
      </c>
      <c r="F33" s="14">
        <v>0.89600000000000002</v>
      </c>
    </row>
    <row r="34" spans="1:6" ht="16.5" thickBot="1" x14ac:dyDescent="0.3">
      <c r="A34" s="22" t="s">
        <v>389</v>
      </c>
      <c r="B34" s="32">
        <v>3.21</v>
      </c>
      <c r="C34" s="32">
        <v>1.0760000000000001</v>
      </c>
      <c r="D34" s="11">
        <v>0.49099999999999999</v>
      </c>
      <c r="E34" s="11">
        <v>0.89500000000000002</v>
      </c>
      <c r="F34" s="11">
        <v>0.89700000000000002</v>
      </c>
    </row>
    <row r="35" spans="1:6" ht="15.75" thickTop="1" x14ac:dyDescent="0.25"/>
  </sheetData>
  <mergeCells count="4">
    <mergeCell ref="A1:E1"/>
    <mergeCell ref="A7:F7"/>
    <mergeCell ref="A8:D8"/>
    <mergeCell ref="E8:F8"/>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9C8C7-5491-4223-912A-F87052FAD625}">
  <dimension ref="A1:G16"/>
  <sheetViews>
    <sheetView workbookViewId="0">
      <selection activeCell="S9" sqref="S9"/>
    </sheetView>
  </sheetViews>
  <sheetFormatPr defaultRowHeight="15" x14ac:dyDescent="0.25"/>
  <sheetData>
    <row r="1" spans="1:7" ht="15.75" thickBot="1" x14ac:dyDescent="0.3">
      <c r="A1" s="58" t="s">
        <v>328</v>
      </c>
      <c r="B1" s="58"/>
      <c r="C1" s="58"/>
      <c r="D1" s="58"/>
      <c r="E1" s="58"/>
      <c r="F1" s="58"/>
      <c r="G1" s="58"/>
    </row>
    <row r="2" spans="1:7" ht="15.75" thickBot="1" x14ac:dyDescent="0.3">
      <c r="A2" s="9"/>
      <c r="B2" s="9" t="s">
        <v>294</v>
      </c>
      <c r="C2" s="9" t="s">
        <v>296</v>
      </c>
      <c r="D2" s="9" t="s">
        <v>298</v>
      </c>
      <c r="E2" s="9" t="s">
        <v>300</v>
      </c>
      <c r="F2" s="9" t="s">
        <v>302</v>
      </c>
      <c r="G2" s="9" t="s">
        <v>304</v>
      </c>
    </row>
    <row r="3" spans="1:7" x14ac:dyDescent="0.25">
      <c r="A3" s="12" t="s">
        <v>327</v>
      </c>
      <c r="B3" s="14">
        <v>362</v>
      </c>
      <c r="C3" s="14">
        <v>362</v>
      </c>
      <c r="D3" s="14">
        <v>362</v>
      </c>
      <c r="E3" s="14">
        <v>362</v>
      </c>
      <c r="F3" s="14">
        <v>362</v>
      </c>
      <c r="G3" s="14">
        <v>362</v>
      </c>
    </row>
    <row r="4" spans="1:7" x14ac:dyDescent="0.25">
      <c r="A4" s="12" t="s">
        <v>329</v>
      </c>
      <c r="B4" s="14">
        <v>0</v>
      </c>
      <c r="C4" s="14">
        <v>0</v>
      </c>
      <c r="D4" s="14">
        <v>0</v>
      </c>
      <c r="E4" s="14">
        <v>0</v>
      </c>
      <c r="F4" s="14">
        <v>0</v>
      </c>
      <c r="G4" s="14">
        <v>0</v>
      </c>
    </row>
    <row r="5" spans="1:7" x14ac:dyDescent="0.25">
      <c r="A5" s="12" t="s">
        <v>319</v>
      </c>
      <c r="B5" s="14" t="s">
        <v>330</v>
      </c>
      <c r="C5" s="15">
        <v>45400</v>
      </c>
      <c r="D5" s="15">
        <v>45551</v>
      </c>
      <c r="E5" s="15">
        <v>45368</v>
      </c>
      <c r="F5" s="15">
        <v>45400</v>
      </c>
      <c r="G5" s="15">
        <v>45521</v>
      </c>
    </row>
    <row r="6" spans="1:7" x14ac:dyDescent="0.25">
      <c r="A6" s="12" t="s">
        <v>331</v>
      </c>
      <c r="B6" s="14" t="s">
        <v>332</v>
      </c>
      <c r="C6" s="14" t="s">
        <v>333</v>
      </c>
      <c r="D6" s="14" t="s">
        <v>334</v>
      </c>
      <c r="E6" s="14" t="s">
        <v>334</v>
      </c>
      <c r="F6" s="14" t="s">
        <v>335</v>
      </c>
      <c r="G6" s="14" t="s">
        <v>334</v>
      </c>
    </row>
    <row r="7" spans="1:7" ht="24" x14ac:dyDescent="0.25">
      <c r="A7" s="12" t="s">
        <v>336</v>
      </c>
      <c r="B7" s="15">
        <v>45548</v>
      </c>
      <c r="C7" s="13">
        <v>13971</v>
      </c>
      <c r="D7" s="13">
        <v>43556</v>
      </c>
      <c r="E7" s="13">
        <v>45717</v>
      </c>
      <c r="F7" s="13">
        <v>41334</v>
      </c>
      <c r="G7" s="13">
        <v>27089</v>
      </c>
    </row>
    <row r="8" spans="1:7" x14ac:dyDescent="0.25">
      <c r="A8" s="12" t="s">
        <v>337</v>
      </c>
      <c r="B8" s="14">
        <v>32</v>
      </c>
      <c r="C8" s="14">
        <v>5</v>
      </c>
      <c r="D8" s="14">
        <v>5</v>
      </c>
      <c r="E8" s="14">
        <v>6</v>
      </c>
      <c r="F8" s="14">
        <v>6</v>
      </c>
      <c r="G8" s="14">
        <v>5</v>
      </c>
    </row>
    <row r="9" spans="1:7" x14ac:dyDescent="0.25">
      <c r="A9" s="12" t="s">
        <v>338</v>
      </c>
      <c r="B9" s="14">
        <v>124</v>
      </c>
      <c r="C9" s="14">
        <v>25</v>
      </c>
      <c r="D9" s="14">
        <v>25</v>
      </c>
      <c r="E9" s="14">
        <v>25</v>
      </c>
      <c r="F9" s="14">
        <v>25</v>
      </c>
      <c r="G9" s="14">
        <v>25</v>
      </c>
    </row>
    <row r="10" spans="1:7" x14ac:dyDescent="0.25">
      <c r="A10" s="12" t="s">
        <v>339</v>
      </c>
      <c r="B10" s="14" t="s">
        <v>340</v>
      </c>
      <c r="C10" s="14" t="s">
        <v>341</v>
      </c>
      <c r="D10" s="14" t="s">
        <v>342</v>
      </c>
      <c r="E10" s="14" t="s">
        <v>343</v>
      </c>
      <c r="F10" s="14" t="s">
        <v>344</v>
      </c>
      <c r="G10" s="14" t="s">
        <v>345</v>
      </c>
    </row>
    <row r="11" spans="1:7" ht="24" x14ac:dyDescent="0.25">
      <c r="A11" s="12" t="s">
        <v>346</v>
      </c>
      <c r="B11" s="14" t="s">
        <v>347</v>
      </c>
      <c r="C11" s="14" t="s">
        <v>347</v>
      </c>
      <c r="D11" s="14" t="s">
        <v>347</v>
      </c>
      <c r="E11" s="14" t="s">
        <v>347</v>
      </c>
      <c r="F11" s="14" t="s">
        <v>347</v>
      </c>
      <c r="G11" s="14" t="s">
        <v>347</v>
      </c>
    </row>
    <row r="12" spans="1:7" x14ac:dyDescent="0.25">
      <c r="A12" s="12" t="s">
        <v>348</v>
      </c>
      <c r="B12" s="14" t="s">
        <v>349</v>
      </c>
      <c r="C12" s="14" t="s">
        <v>350</v>
      </c>
      <c r="D12" s="14" t="s">
        <v>351</v>
      </c>
      <c r="E12" s="14" t="s">
        <v>352</v>
      </c>
      <c r="F12" s="14" t="s">
        <v>353</v>
      </c>
      <c r="G12" s="14" t="s">
        <v>354</v>
      </c>
    </row>
    <row r="13" spans="1:7" ht="24" x14ac:dyDescent="0.25">
      <c r="A13" s="12" t="s">
        <v>355</v>
      </c>
      <c r="B13" s="14" t="s">
        <v>356</v>
      </c>
      <c r="C13" s="14" t="s">
        <v>356</v>
      </c>
      <c r="D13" s="14" t="s">
        <v>356</v>
      </c>
      <c r="E13" s="14" t="s">
        <v>356</v>
      </c>
      <c r="F13" s="14" t="s">
        <v>356</v>
      </c>
      <c r="G13" s="14" t="s">
        <v>356</v>
      </c>
    </row>
    <row r="14" spans="1:7" ht="24" x14ac:dyDescent="0.25">
      <c r="A14" s="12" t="s">
        <v>357</v>
      </c>
      <c r="B14" s="14" t="s">
        <v>358</v>
      </c>
      <c r="C14" s="14" t="s">
        <v>359</v>
      </c>
      <c r="D14" s="14" t="s">
        <v>360</v>
      </c>
      <c r="E14" s="14" t="s">
        <v>361</v>
      </c>
      <c r="F14" s="14" t="s">
        <v>360</v>
      </c>
      <c r="G14" s="14" t="s">
        <v>362</v>
      </c>
    </row>
    <row r="15" spans="1:7" ht="24.75" thickBot="1" x14ac:dyDescent="0.3">
      <c r="A15" s="10" t="s">
        <v>363</v>
      </c>
      <c r="B15" s="11" t="s">
        <v>364</v>
      </c>
      <c r="C15" s="11" t="s">
        <v>364</v>
      </c>
      <c r="D15" s="11" t="s">
        <v>364</v>
      </c>
      <c r="E15" s="11" t="s">
        <v>364</v>
      </c>
      <c r="F15" s="11" t="s">
        <v>364</v>
      </c>
      <c r="G15" s="11" t="s">
        <v>364</v>
      </c>
    </row>
    <row r="16" spans="1:7" ht="15.75" thickTop="1" x14ac:dyDescent="0.25"/>
  </sheetData>
  <mergeCells count="1">
    <mergeCell ref="A1:G1"/>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11C3-B9CE-4963-B93D-5ED533E865A3}">
  <dimension ref="A1:H62"/>
  <sheetViews>
    <sheetView zoomScale="115" zoomScaleNormal="115" workbookViewId="0">
      <selection activeCell="O14" sqref="O14"/>
    </sheetView>
  </sheetViews>
  <sheetFormatPr defaultRowHeight="15" x14ac:dyDescent="0.25"/>
  <cols>
    <col min="1" max="1" width="9.140625" customWidth="1"/>
    <col min="2" max="2" width="38.42578125" customWidth="1"/>
    <col min="3" max="7" width="6.7109375" customWidth="1"/>
    <col min="8" max="8" width="7.85546875" customWidth="1"/>
  </cols>
  <sheetData>
    <row r="1" spans="1:8" ht="15.75" thickBot="1" x14ac:dyDescent="0.3">
      <c r="A1" s="66" t="s">
        <v>393</v>
      </c>
      <c r="B1" s="58"/>
      <c r="C1" s="58"/>
      <c r="D1" s="58"/>
      <c r="E1" s="58"/>
      <c r="F1" s="58"/>
      <c r="G1" s="58"/>
      <c r="H1" s="58"/>
    </row>
    <row r="2" spans="1:8" ht="16.5" customHeight="1" thickBot="1" x14ac:dyDescent="0.3">
      <c r="A2" s="61" t="s">
        <v>400</v>
      </c>
      <c r="B2" s="61" t="s">
        <v>390</v>
      </c>
      <c r="C2" s="63" t="s">
        <v>392</v>
      </c>
      <c r="D2" s="63"/>
      <c r="E2" s="63"/>
      <c r="F2" s="63"/>
      <c r="G2" s="63"/>
      <c r="H2" s="61" t="s">
        <v>391</v>
      </c>
    </row>
    <row r="3" spans="1:8" ht="16.5" thickBot="1" x14ac:dyDescent="0.3">
      <c r="A3" s="62"/>
      <c r="B3" s="62"/>
      <c r="C3" s="17">
        <v>1</v>
      </c>
      <c r="D3" s="17">
        <v>2</v>
      </c>
      <c r="E3" s="17">
        <v>3</v>
      </c>
      <c r="F3" s="17">
        <v>4</v>
      </c>
      <c r="G3" s="17">
        <v>5</v>
      </c>
      <c r="H3" s="62"/>
    </row>
    <row r="4" spans="1:8" ht="33.75" customHeight="1" x14ac:dyDescent="0.25">
      <c r="A4" s="18" t="s">
        <v>365</v>
      </c>
      <c r="B4" s="21" t="s">
        <v>13</v>
      </c>
      <c r="C4" s="19">
        <v>4.3630000000000002E-2</v>
      </c>
      <c r="D4" s="19">
        <v>0.11600000000000001</v>
      </c>
      <c r="E4" s="20">
        <v>0.59769000000000005</v>
      </c>
      <c r="F4" s="19">
        <v>3.125E-2</v>
      </c>
      <c r="G4" s="19">
        <v>-0.21365999999999999</v>
      </c>
      <c r="H4" s="19">
        <f>SUMSQ(C4:G4)</f>
        <v>0.41922007110000009</v>
      </c>
    </row>
    <row r="5" spans="1:8" ht="33.75" customHeight="1" x14ac:dyDescent="0.25">
      <c r="A5" s="18" t="s">
        <v>366</v>
      </c>
      <c r="B5" s="21" t="s">
        <v>14</v>
      </c>
      <c r="C5" s="19">
        <v>0.14366000000000001</v>
      </c>
      <c r="D5" s="19">
        <v>8.8800000000000004E-2</v>
      </c>
      <c r="E5" s="20">
        <v>0.63492000000000004</v>
      </c>
      <c r="F5" s="19">
        <v>-5.9040000000000002E-2</v>
      </c>
      <c r="G5" s="19">
        <v>-0.12690000000000001</v>
      </c>
      <c r="H5" s="19">
        <f>SUMSQ(C5:G5)</f>
        <v>0.45123637360000002</v>
      </c>
    </row>
    <row r="6" spans="1:8" ht="33.75" customHeight="1" x14ac:dyDescent="0.25">
      <c r="A6" s="18" t="s">
        <v>394</v>
      </c>
      <c r="B6" s="21" t="s">
        <v>15</v>
      </c>
      <c r="C6" s="19">
        <v>-4.138E-2</v>
      </c>
      <c r="D6" s="19">
        <v>4.4400000000000002E-2</v>
      </c>
      <c r="E6" s="20">
        <v>0.69404999999999994</v>
      </c>
      <c r="F6" s="19">
        <v>1.797E-2</v>
      </c>
      <c r="G6" s="19">
        <v>0.15991</v>
      </c>
      <c r="H6" s="19">
        <f t="shared" ref="H6:H29" si="0">SUMSQ(C6:G6)</f>
        <v>0.51128319589999993</v>
      </c>
    </row>
    <row r="7" spans="1:8" ht="33.75" customHeight="1" x14ac:dyDescent="0.25">
      <c r="A7" s="18" t="s">
        <v>368</v>
      </c>
      <c r="B7" s="21" t="s">
        <v>16</v>
      </c>
      <c r="C7" s="19">
        <v>-2.1839999999999998E-2</v>
      </c>
      <c r="D7" s="19">
        <v>-3.9E-2</v>
      </c>
      <c r="E7" s="20">
        <v>0.78861000000000003</v>
      </c>
      <c r="F7" s="19">
        <v>5.8439999999999999E-2</v>
      </c>
      <c r="G7" s="19">
        <v>-5.47E-3</v>
      </c>
      <c r="H7" s="19">
        <f t="shared" si="0"/>
        <v>0.62734887219999991</v>
      </c>
    </row>
    <row r="8" spans="1:8" ht="33.75" customHeight="1" x14ac:dyDescent="0.25">
      <c r="A8" s="18" t="s">
        <v>369</v>
      </c>
      <c r="B8" s="21" t="s">
        <v>18</v>
      </c>
      <c r="C8" s="19">
        <v>4.2630000000000001E-2</v>
      </c>
      <c r="D8" s="19">
        <v>4.4499999999999998E-2</v>
      </c>
      <c r="E8" s="20">
        <v>0.67044000000000004</v>
      </c>
      <c r="F8" s="19">
        <v>6.948E-2</v>
      </c>
      <c r="G8" s="19">
        <v>8.0299999999999996E-2</v>
      </c>
      <c r="H8" s="19">
        <f t="shared" si="0"/>
        <v>0.46456292090000001</v>
      </c>
    </row>
    <row r="9" spans="1:8" ht="33.75" customHeight="1" x14ac:dyDescent="0.25">
      <c r="A9" s="18" t="s">
        <v>370</v>
      </c>
      <c r="B9" s="21" t="s">
        <v>20</v>
      </c>
      <c r="C9" s="19">
        <v>-2.5180000000000001E-2</v>
      </c>
      <c r="D9" s="20">
        <v>0.59209999999999996</v>
      </c>
      <c r="E9" s="19">
        <v>0.25366</v>
      </c>
      <c r="F9" s="19">
        <v>9.6170000000000005E-2</v>
      </c>
      <c r="G9" s="19">
        <v>-4.3139999999999998E-2</v>
      </c>
      <c r="H9" s="19">
        <f t="shared" si="0"/>
        <v>0.42666956649999993</v>
      </c>
    </row>
    <row r="10" spans="1:8" ht="33.75" customHeight="1" thickBot="1" x14ac:dyDescent="0.3">
      <c r="A10" s="22" t="s">
        <v>371</v>
      </c>
      <c r="B10" s="23" t="s">
        <v>21</v>
      </c>
      <c r="C10" s="24">
        <v>-1.6199999999999999E-3</v>
      </c>
      <c r="D10" s="25">
        <v>0.82679999999999998</v>
      </c>
      <c r="E10" s="24">
        <v>-5.1400000000000001E-2</v>
      </c>
      <c r="F10" s="24">
        <v>-2.4719999999999999E-2</v>
      </c>
      <c r="G10" s="24">
        <v>-8.8080000000000006E-2</v>
      </c>
      <c r="H10" s="24">
        <f t="shared" ref="H10" si="1">SUMSQ(C10:G10)</f>
        <v>0.69461198919999989</v>
      </c>
    </row>
    <row r="11" spans="1:8" ht="33.75" customHeight="1" thickTop="1" thickBot="1" x14ac:dyDescent="0.3">
      <c r="A11" s="64" t="s">
        <v>399</v>
      </c>
      <c r="B11" s="65"/>
      <c r="C11" s="65"/>
      <c r="D11" s="65"/>
      <c r="E11" s="65"/>
      <c r="F11" s="65"/>
      <c r="G11" s="65"/>
      <c r="H11" s="65"/>
    </row>
    <row r="12" spans="1:8" ht="33.75" customHeight="1" thickTop="1" x14ac:dyDescent="0.25">
      <c r="A12" s="27" t="s">
        <v>372</v>
      </c>
      <c r="B12" s="28" t="s">
        <v>22</v>
      </c>
      <c r="C12" s="29">
        <v>2.9610000000000001E-2</v>
      </c>
      <c r="D12" s="30">
        <v>0.7087</v>
      </c>
      <c r="E12" s="29">
        <v>0.11273</v>
      </c>
      <c r="F12" s="29">
        <v>9.0870000000000006E-2</v>
      </c>
      <c r="G12" s="29">
        <v>4.1000000000000003E-3</v>
      </c>
      <c r="H12" s="29">
        <f t="shared" si="0"/>
        <v>0.5241146619</v>
      </c>
    </row>
    <row r="13" spans="1:8" ht="33.75" customHeight="1" x14ac:dyDescent="0.25">
      <c r="A13" s="18" t="s">
        <v>395</v>
      </c>
      <c r="B13" s="21" t="s">
        <v>23</v>
      </c>
      <c r="C13" s="19">
        <v>6.8700000000000002E-3</v>
      </c>
      <c r="D13" s="20">
        <v>0.65490000000000004</v>
      </c>
      <c r="E13" s="19">
        <v>9.9600000000000001E-3</v>
      </c>
      <c r="F13" s="19">
        <v>-8.5709999999999995E-2</v>
      </c>
      <c r="G13" s="19">
        <v>0.23943999999999999</v>
      </c>
      <c r="H13" s="19">
        <f t="shared" si="0"/>
        <v>0.4937181262</v>
      </c>
    </row>
    <row r="14" spans="1:8" ht="33.75" customHeight="1" x14ac:dyDescent="0.25">
      <c r="A14" s="18" t="s">
        <v>374</v>
      </c>
      <c r="B14" s="21" t="s">
        <v>24</v>
      </c>
      <c r="C14" s="19">
        <v>2.3040000000000001E-2</v>
      </c>
      <c r="D14" s="19">
        <v>0.4733</v>
      </c>
      <c r="E14" s="19">
        <v>8.8770000000000002E-2</v>
      </c>
      <c r="F14" s="19">
        <v>0.12209</v>
      </c>
      <c r="G14" s="19">
        <v>3.1710000000000002E-2</v>
      </c>
      <c r="H14" s="19">
        <f t="shared" si="0"/>
        <v>0.24833533669999996</v>
      </c>
    </row>
    <row r="15" spans="1:8" ht="33.75" customHeight="1" x14ac:dyDescent="0.25">
      <c r="A15" s="18" t="s">
        <v>396</v>
      </c>
      <c r="B15" s="21" t="s">
        <v>25</v>
      </c>
      <c r="C15" s="19">
        <v>0.25857000000000002</v>
      </c>
      <c r="D15" s="19">
        <v>0.22720000000000001</v>
      </c>
      <c r="E15" s="19">
        <v>-8.2170000000000007E-2</v>
      </c>
      <c r="F15" s="19">
        <v>-7.1000000000000004E-3</v>
      </c>
      <c r="G15" s="19">
        <v>0.36547000000000002</v>
      </c>
      <c r="H15" s="19">
        <f t="shared" si="0"/>
        <v>0.25884892469999998</v>
      </c>
    </row>
    <row r="16" spans="1:8" ht="33.75" customHeight="1" x14ac:dyDescent="0.25">
      <c r="A16" s="18" t="s">
        <v>376</v>
      </c>
      <c r="B16" s="21" t="s">
        <v>26</v>
      </c>
      <c r="C16" s="19">
        <v>0.31917000000000001</v>
      </c>
      <c r="D16" s="19">
        <v>0.1042</v>
      </c>
      <c r="E16" s="19">
        <v>8.0519999999999994E-2</v>
      </c>
      <c r="F16" s="19">
        <v>0.13754</v>
      </c>
      <c r="G16" s="19">
        <v>-6.8110000000000004E-2</v>
      </c>
      <c r="H16" s="19">
        <f t="shared" si="0"/>
        <v>0.14276682299999999</v>
      </c>
    </row>
    <row r="17" spans="1:8" ht="33.75" customHeight="1" x14ac:dyDescent="0.25">
      <c r="A17" s="18" t="s">
        <v>377</v>
      </c>
      <c r="B17" s="21" t="s">
        <v>27</v>
      </c>
      <c r="C17" s="20">
        <v>0.56859999999999999</v>
      </c>
      <c r="D17" s="19">
        <v>0.1196</v>
      </c>
      <c r="E17" s="19">
        <v>2.2169999999999999E-2</v>
      </c>
      <c r="F17" s="19">
        <v>1.821E-2</v>
      </c>
      <c r="G17" s="19">
        <v>2.32E-3</v>
      </c>
      <c r="H17" s="19">
        <f t="shared" si="0"/>
        <v>0.33843861539999998</v>
      </c>
    </row>
    <row r="18" spans="1:8" ht="33.75" customHeight="1" x14ac:dyDescent="0.25">
      <c r="A18" s="18" t="s">
        <v>378</v>
      </c>
      <c r="B18" s="21" t="s">
        <v>28</v>
      </c>
      <c r="C18" s="20">
        <v>0.84274000000000004</v>
      </c>
      <c r="D18" s="19">
        <v>-8.8499999999999995E-2</v>
      </c>
      <c r="E18" s="19">
        <v>-7.5599999999999999E-3</v>
      </c>
      <c r="F18" s="19">
        <v>-3.807E-2</v>
      </c>
      <c r="G18" s="19">
        <v>-4.5999999999999999E-2</v>
      </c>
      <c r="H18" s="19">
        <f t="shared" si="0"/>
        <v>0.72166543610000011</v>
      </c>
    </row>
    <row r="19" spans="1:8" ht="33.75" customHeight="1" x14ac:dyDescent="0.25">
      <c r="A19" s="18" t="s">
        <v>379</v>
      </c>
      <c r="B19" s="21" t="s">
        <v>29</v>
      </c>
      <c r="C19" s="20">
        <v>0.79252999999999996</v>
      </c>
      <c r="D19" s="19">
        <v>-1.3899999999999999E-2</v>
      </c>
      <c r="E19" s="19">
        <v>0.10238</v>
      </c>
      <c r="F19" s="19">
        <v>-9.1649999999999995E-2</v>
      </c>
      <c r="G19" s="19">
        <v>-4.641E-2</v>
      </c>
      <c r="H19" s="19">
        <f t="shared" si="0"/>
        <v>0.64933228589999992</v>
      </c>
    </row>
    <row r="20" spans="1:8" ht="33.75" customHeight="1" x14ac:dyDescent="0.25">
      <c r="A20" s="18" t="s">
        <v>380</v>
      </c>
      <c r="B20" s="21" t="s">
        <v>30</v>
      </c>
      <c r="C20" s="19">
        <v>0.14544000000000001</v>
      </c>
      <c r="D20" s="19">
        <v>0.26040000000000002</v>
      </c>
      <c r="E20" s="19">
        <v>-0.12998999999999999</v>
      </c>
      <c r="F20" s="19">
        <v>0.30417</v>
      </c>
      <c r="G20" s="19">
        <v>-0.14926</v>
      </c>
      <c r="H20" s="19">
        <f t="shared" si="0"/>
        <v>0.22065629020000002</v>
      </c>
    </row>
    <row r="21" spans="1:8" ht="33.75" customHeight="1" x14ac:dyDescent="0.25">
      <c r="A21" s="18" t="s">
        <v>397</v>
      </c>
      <c r="B21" s="21" t="s">
        <v>32</v>
      </c>
      <c r="C21" s="19">
        <v>0.47733999999999999</v>
      </c>
      <c r="D21" s="19">
        <v>0.15529999999999999</v>
      </c>
      <c r="E21" s="19">
        <v>-2.3050000000000001E-2</v>
      </c>
      <c r="F21" s="19">
        <v>4.9540000000000001E-2</v>
      </c>
      <c r="G21" s="19">
        <v>0.35457</v>
      </c>
      <c r="H21" s="19">
        <f t="shared" si="0"/>
        <v>0.3806769646</v>
      </c>
    </row>
    <row r="22" spans="1:8" ht="33.75" customHeight="1" x14ac:dyDescent="0.25">
      <c r="A22" s="18" t="s">
        <v>382</v>
      </c>
      <c r="B22" s="21" t="s">
        <v>33</v>
      </c>
      <c r="C22" s="20">
        <v>0.68703999999999998</v>
      </c>
      <c r="D22" s="19">
        <v>7.5899999999999995E-2</v>
      </c>
      <c r="E22" s="19">
        <v>-5.6399999999999999E-2</v>
      </c>
      <c r="F22" s="19">
        <v>8.5099999999999995E-2</v>
      </c>
      <c r="G22" s="19">
        <v>8.2830000000000001E-2</v>
      </c>
      <c r="H22" s="19">
        <f t="shared" si="0"/>
        <v>0.49506855050000004</v>
      </c>
    </row>
    <row r="23" spans="1:8" ht="33.75" customHeight="1" x14ac:dyDescent="0.25">
      <c r="A23" s="18" t="s">
        <v>383</v>
      </c>
      <c r="B23" s="21" t="s">
        <v>34</v>
      </c>
      <c r="C23" s="19">
        <v>0.44928000000000001</v>
      </c>
      <c r="D23" s="19">
        <v>-0.1201</v>
      </c>
      <c r="E23" s="19">
        <v>3.4229999999999997E-2</v>
      </c>
      <c r="F23" s="19">
        <v>0.28355999999999998</v>
      </c>
      <c r="G23" s="19">
        <v>-2.7210000000000002E-2</v>
      </c>
      <c r="H23" s="19">
        <f t="shared" si="0"/>
        <v>0.29859487899999998</v>
      </c>
    </row>
    <row r="24" spans="1:8" ht="33.75" customHeight="1" x14ac:dyDescent="0.25">
      <c r="A24" s="18" t="s">
        <v>384</v>
      </c>
      <c r="B24" s="21" t="s">
        <v>35</v>
      </c>
      <c r="C24" s="19">
        <v>0.44107000000000002</v>
      </c>
      <c r="D24" s="19">
        <v>0.1953</v>
      </c>
      <c r="E24" s="19">
        <v>-8.1399999999999997E-3</v>
      </c>
      <c r="F24" s="19">
        <v>0.23941000000000001</v>
      </c>
      <c r="G24" s="19">
        <v>8.9319999999999997E-2</v>
      </c>
      <c r="H24" s="19">
        <f t="shared" si="0"/>
        <v>0.29804630500000001</v>
      </c>
    </row>
    <row r="25" spans="1:8" ht="33.75" customHeight="1" x14ac:dyDescent="0.25">
      <c r="A25" s="18" t="s">
        <v>398</v>
      </c>
      <c r="B25" s="21" t="s">
        <v>37</v>
      </c>
      <c r="C25" s="19">
        <v>-7.9979999999999996E-2</v>
      </c>
      <c r="D25" s="19">
        <v>4.19E-2</v>
      </c>
      <c r="E25" s="19">
        <v>0.22525000000000001</v>
      </c>
      <c r="F25" s="19">
        <v>0.43520999999999999</v>
      </c>
      <c r="G25" s="19">
        <v>0.36342000000000002</v>
      </c>
      <c r="H25" s="19">
        <f t="shared" si="0"/>
        <v>0.38037181340000004</v>
      </c>
    </row>
    <row r="26" spans="1:8" ht="33.75" customHeight="1" x14ac:dyDescent="0.25">
      <c r="A26" s="18" t="s">
        <v>386</v>
      </c>
      <c r="B26" s="21" t="s">
        <v>38</v>
      </c>
      <c r="C26" s="19">
        <v>8.2479999999999998E-2</v>
      </c>
      <c r="D26" s="19">
        <v>0.13200000000000001</v>
      </c>
      <c r="E26" s="19">
        <v>-0.10866000000000001</v>
      </c>
      <c r="F26" s="19">
        <v>0.47040999999999999</v>
      </c>
      <c r="G26" s="19">
        <v>-0.33263999999999999</v>
      </c>
      <c r="H26" s="19">
        <f t="shared" si="0"/>
        <v>0.36796888369999997</v>
      </c>
    </row>
    <row r="27" spans="1:8" ht="33.75" customHeight="1" x14ac:dyDescent="0.25">
      <c r="A27" s="18" t="s">
        <v>387</v>
      </c>
      <c r="B27" s="21" t="s">
        <v>39</v>
      </c>
      <c r="C27" s="19">
        <v>-1.8630000000000001E-2</v>
      </c>
      <c r="D27" s="19">
        <v>-1.37E-2</v>
      </c>
      <c r="E27" s="19">
        <v>1.6750000000000001E-2</v>
      </c>
      <c r="F27" s="20">
        <v>0.82560999999999996</v>
      </c>
      <c r="G27" s="19">
        <v>1.0240000000000001E-2</v>
      </c>
      <c r="H27" s="19">
        <f t="shared" si="0"/>
        <v>0.68255205909999994</v>
      </c>
    </row>
    <row r="28" spans="1:8" ht="33.75" customHeight="1" x14ac:dyDescent="0.25">
      <c r="A28" s="18" t="s">
        <v>388</v>
      </c>
      <c r="B28" s="21" t="s">
        <v>40</v>
      </c>
      <c r="C28" s="19">
        <v>5.3629999999999997E-2</v>
      </c>
      <c r="D28" s="19">
        <v>1.29E-2</v>
      </c>
      <c r="E28" s="19">
        <v>9.5170000000000005E-2</v>
      </c>
      <c r="F28" s="20">
        <v>0.67754000000000003</v>
      </c>
      <c r="G28" s="19">
        <v>7.2819999999999996E-2</v>
      </c>
      <c r="H28" s="19">
        <f t="shared" si="0"/>
        <v>0.47646311980000006</v>
      </c>
    </row>
    <row r="29" spans="1:8" ht="33.75" customHeight="1" thickBot="1" x14ac:dyDescent="0.3">
      <c r="A29" s="22" t="s">
        <v>389</v>
      </c>
      <c r="B29" s="23" t="s">
        <v>42</v>
      </c>
      <c r="C29" s="24">
        <v>-3.7769999999999998E-2</v>
      </c>
      <c r="D29" s="24">
        <v>9.1899999999999996E-2</v>
      </c>
      <c r="E29" s="24">
        <v>0.11423999999999999</v>
      </c>
      <c r="F29" s="25">
        <v>0.56667000000000001</v>
      </c>
      <c r="G29" s="24">
        <v>-0.10416</v>
      </c>
      <c r="H29" s="24">
        <f t="shared" si="0"/>
        <v>0.35488715500000001</v>
      </c>
    </row>
    <row r="30" spans="1:8" ht="24" customHeight="1" thickTop="1" x14ac:dyDescent="0.25">
      <c r="A30" s="64" t="s">
        <v>399</v>
      </c>
      <c r="B30" s="65"/>
      <c r="C30" s="65"/>
      <c r="D30" s="65"/>
      <c r="E30" s="65"/>
      <c r="F30" s="65"/>
      <c r="G30" s="65"/>
      <c r="H30" s="65"/>
    </row>
    <row r="34" spans="1:8" ht="15.75" thickBot="1" x14ac:dyDescent="0.3">
      <c r="A34" s="66" t="s">
        <v>393</v>
      </c>
      <c r="B34" s="58"/>
      <c r="C34" s="58"/>
      <c r="D34" s="58"/>
      <c r="E34" s="58"/>
      <c r="F34" s="58"/>
      <c r="G34" s="58"/>
      <c r="H34" s="58"/>
    </row>
    <row r="35" spans="1:8" ht="16.5" thickBot="1" x14ac:dyDescent="0.3">
      <c r="A35" s="16"/>
      <c r="B35" s="61" t="s">
        <v>390</v>
      </c>
      <c r="C35" s="63" t="s">
        <v>392</v>
      </c>
      <c r="D35" s="63"/>
      <c r="E35" s="63"/>
      <c r="F35" s="63"/>
      <c r="G35" s="63"/>
      <c r="H35" s="61" t="s">
        <v>391</v>
      </c>
    </row>
    <row r="36" spans="1:8" ht="16.5" thickBot="1" x14ac:dyDescent="0.3">
      <c r="A36" s="17"/>
      <c r="B36" s="62"/>
      <c r="C36" s="17">
        <v>1</v>
      </c>
      <c r="D36" s="17">
        <v>2</v>
      </c>
      <c r="E36" s="17">
        <v>3</v>
      </c>
      <c r="F36" s="17">
        <v>4</v>
      </c>
      <c r="G36" s="17">
        <v>5</v>
      </c>
      <c r="H36" s="62"/>
    </row>
    <row r="37" spans="1:8" ht="30" x14ac:dyDescent="0.25">
      <c r="A37" s="18" t="s">
        <v>365</v>
      </c>
      <c r="B37" s="21" t="s">
        <v>13</v>
      </c>
      <c r="C37" s="19">
        <v>4.3630000000000002E-2</v>
      </c>
      <c r="D37" s="19">
        <v>0.11600000000000001</v>
      </c>
      <c r="E37" s="20">
        <v>0.59769000000000005</v>
      </c>
      <c r="F37" s="19">
        <v>3.125E-2</v>
      </c>
      <c r="G37" s="19">
        <v>-0.21365999999999999</v>
      </c>
      <c r="H37" s="19">
        <f>SUMSQ(C37:G37)</f>
        <v>0.41922007110000009</v>
      </c>
    </row>
    <row r="38" spans="1:8" ht="45" x14ac:dyDescent="0.25">
      <c r="A38" s="18" t="s">
        <v>366</v>
      </c>
      <c r="B38" s="21" t="s">
        <v>14</v>
      </c>
      <c r="C38" s="19">
        <v>0.14366000000000001</v>
      </c>
      <c r="D38" s="19">
        <v>8.8800000000000004E-2</v>
      </c>
      <c r="E38" s="20">
        <v>0.63492000000000004</v>
      </c>
      <c r="F38" s="19">
        <v>-5.9040000000000002E-2</v>
      </c>
      <c r="G38" s="19">
        <v>-0.12690000000000001</v>
      </c>
      <c r="H38" s="19">
        <f>SUMSQ(C38:G38)</f>
        <v>0.45123637360000002</v>
      </c>
    </row>
    <row r="39" spans="1:8" ht="30" x14ac:dyDescent="0.25">
      <c r="A39" s="18" t="s">
        <v>367</v>
      </c>
      <c r="B39" s="21" t="s">
        <v>15</v>
      </c>
      <c r="C39" s="19">
        <v>-4.138E-2</v>
      </c>
      <c r="D39" s="19">
        <v>4.4400000000000002E-2</v>
      </c>
      <c r="E39" s="20">
        <v>0.69404999999999994</v>
      </c>
      <c r="F39" s="19">
        <v>1.797E-2</v>
      </c>
      <c r="G39" s="19">
        <v>0.15991</v>
      </c>
      <c r="H39" s="19">
        <f t="shared" ref="H39:H61" si="2">SUMSQ(C39:G39)</f>
        <v>0.51128319589999993</v>
      </c>
    </row>
    <row r="40" spans="1:8" ht="30" x14ac:dyDescent="0.25">
      <c r="A40" s="18" t="s">
        <v>368</v>
      </c>
      <c r="B40" s="21" t="s">
        <v>16</v>
      </c>
      <c r="C40" s="19">
        <v>-2.1839999999999998E-2</v>
      </c>
      <c r="D40" s="19">
        <v>-3.9E-2</v>
      </c>
      <c r="E40" s="20">
        <v>0.78861000000000003</v>
      </c>
      <c r="F40" s="19">
        <v>5.8439999999999999E-2</v>
      </c>
      <c r="G40" s="19">
        <v>-5.47E-3</v>
      </c>
      <c r="H40" s="19">
        <f t="shared" si="2"/>
        <v>0.62734887219999991</v>
      </c>
    </row>
    <row r="41" spans="1:8" ht="30" x14ac:dyDescent="0.25">
      <c r="A41" s="18" t="s">
        <v>369</v>
      </c>
      <c r="B41" s="21" t="s">
        <v>18</v>
      </c>
      <c r="C41" s="19">
        <v>4.2630000000000001E-2</v>
      </c>
      <c r="D41" s="19">
        <v>4.4499999999999998E-2</v>
      </c>
      <c r="E41" s="20">
        <v>0.67044000000000004</v>
      </c>
      <c r="F41" s="19">
        <v>6.948E-2</v>
      </c>
      <c r="G41" s="19">
        <v>8.0299999999999996E-2</v>
      </c>
      <c r="H41" s="19">
        <f t="shared" si="2"/>
        <v>0.46456292090000001</v>
      </c>
    </row>
    <row r="42" spans="1:8" ht="15.75" x14ac:dyDescent="0.25">
      <c r="A42" s="18" t="s">
        <v>370</v>
      </c>
      <c r="B42" s="21" t="s">
        <v>20</v>
      </c>
      <c r="C42" s="19">
        <v>-2.5180000000000001E-2</v>
      </c>
      <c r="D42" s="20">
        <v>0.59209999999999996</v>
      </c>
      <c r="E42" s="19">
        <v>0.25366</v>
      </c>
      <c r="F42" s="19">
        <v>9.6170000000000005E-2</v>
      </c>
      <c r="G42" s="19">
        <v>-4.3139999999999998E-2</v>
      </c>
      <c r="H42" s="19">
        <f t="shared" si="2"/>
        <v>0.42666956649999993</v>
      </c>
    </row>
    <row r="43" spans="1:8" ht="30" x14ac:dyDescent="0.25">
      <c r="A43" s="18" t="s">
        <v>371</v>
      </c>
      <c r="B43" s="21" t="s">
        <v>21</v>
      </c>
      <c r="C43" s="19">
        <v>-1.6199999999999999E-3</v>
      </c>
      <c r="D43" s="20">
        <v>0.82679999999999998</v>
      </c>
      <c r="E43" s="19">
        <v>-5.1400000000000001E-2</v>
      </c>
      <c r="F43" s="19">
        <v>-2.4719999999999999E-2</v>
      </c>
      <c r="G43" s="19">
        <v>-8.8080000000000006E-2</v>
      </c>
      <c r="H43" s="19">
        <f t="shared" si="2"/>
        <v>0.69461198919999989</v>
      </c>
    </row>
    <row r="44" spans="1:8" ht="30" x14ac:dyDescent="0.25">
      <c r="A44" s="18" t="s">
        <v>372</v>
      </c>
      <c r="B44" s="21" t="s">
        <v>22</v>
      </c>
      <c r="C44" s="19">
        <v>2.9610000000000001E-2</v>
      </c>
      <c r="D44" s="20">
        <v>0.7087</v>
      </c>
      <c r="E44" s="19">
        <v>0.11273</v>
      </c>
      <c r="F44" s="19">
        <v>9.0870000000000006E-2</v>
      </c>
      <c r="G44" s="19">
        <v>4.1000000000000003E-3</v>
      </c>
      <c r="H44" s="19">
        <f t="shared" si="2"/>
        <v>0.5241146619</v>
      </c>
    </row>
    <row r="45" spans="1:8" ht="30" x14ac:dyDescent="0.25">
      <c r="A45" s="18" t="s">
        <v>373</v>
      </c>
      <c r="B45" s="21" t="s">
        <v>23</v>
      </c>
      <c r="C45" s="19">
        <v>6.8700000000000002E-3</v>
      </c>
      <c r="D45" s="20">
        <v>0.65490000000000004</v>
      </c>
      <c r="E45" s="19">
        <v>9.9600000000000001E-3</v>
      </c>
      <c r="F45" s="19">
        <v>-8.5709999999999995E-2</v>
      </c>
      <c r="G45" s="19">
        <v>0.23943999999999999</v>
      </c>
      <c r="H45" s="19">
        <f t="shared" si="2"/>
        <v>0.4937181262</v>
      </c>
    </row>
    <row r="46" spans="1:8" ht="30" x14ac:dyDescent="0.25">
      <c r="A46" s="18" t="s">
        <v>374</v>
      </c>
      <c r="B46" s="21" t="s">
        <v>24</v>
      </c>
      <c r="C46" s="19">
        <v>2.3040000000000001E-2</v>
      </c>
      <c r="D46" s="19">
        <v>0.4733</v>
      </c>
      <c r="E46" s="19">
        <v>8.8770000000000002E-2</v>
      </c>
      <c r="F46" s="19">
        <v>0.12209</v>
      </c>
      <c r="G46" s="19">
        <v>3.1710000000000002E-2</v>
      </c>
      <c r="H46" s="19">
        <f t="shared" si="2"/>
        <v>0.24833533669999996</v>
      </c>
    </row>
    <row r="47" spans="1:8" ht="30" x14ac:dyDescent="0.25">
      <c r="A47" s="18" t="s">
        <v>375</v>
      </c>
      <c r="B47" s="21" t="s">
        <v>25</v>
      </c>
      <c r="C47" s="19">
        <v>0.25857000000000002</v>
      </c>
      <c r="D47" s="19">
        <v>0.22720000000000001</v>
      </c>
      <c r="E47" s="19">
        <v>-8.2170000000000007E-2</v>
      </c>
      <c r="F47" s="19">
        <v>-7.1000000000000004E-3</v>
      </c>
      <c r="G47" s="19">
        <v>0.36547000000000002</v>
      </c>
      <c r="H47" s="19">
        <f t="shared" si="2"/>
        <v>0.25884892469999998</v>
      </c>
    </row>
    <row r="48" spans="1:8" ht="30" x14ac:dyDescent="0.25">
      <c r="A48" s="18" t="s">
        <v>376</v>
      </c>
      <c r="B48" s="21" t="s">
        <v>26</v>
      </c>
      <c r="C48" s="19">
        <v>0.31917000000000001</v>
      </c>
      <c r="D48" s="19">
        <v>0.1042</v>
      </c>
      <c r="E48" s="19">
        <v>8.0519999999999994E-2</v>
      </c>
      <c r="F48" s="19">
        <v>0.13754</v>
      </c>
      <c r="G48" s="19">
        <v>-6.8110000000000004E-2</v>
      </c>
      <c r="H48" s="19">
        <f t="shared" si="2"/>
        <v>0.14276682299999999</v>
      </c>
    </row>
    <row r="49" spans="1:8" ht="30" x14ac:dyDescent="0.25">
      <c r="A49" s="18" t="s">
        <v>377</v>
      </c>
      <c r="B49" s="21" t="s">
        <v>27</v>
      </c>
      <c r="C49" s="20">
        <v>0.56859999999999999</v>
      </c>
      <c r="D49" s="19">
        <v>0.1196</v>
      </c>
      <c r="E49" s="19">
        <v>2.2169999999999999E-2</v>
      </c>
      <c r="F49" s="19">
        <v>1.821E-2</v>
      </c>
      <c r="G49" s="19">
        <v>2.32E-3</v>
      </c>
      <c r="H49" s="19">
        <f t="shared" si="2"/>
        <v>0.33843861539999998</v>
      </c>
    </row>
    <row r="50" spans="1:8" ht="30" x14ac:dyDescent="0.25">
      <c r="A50" s="18" t="s">
        <v>378</v>
      </c>
      <c r="B50" s="21" t="s">
        <v>28</v>
      </c>
      <c r="C50" s="20">
        <v>0.84274000000000004</v>
      </c>
      <c r="D50" s="19">
        <v>-8.8499999999999995E-2</v>
      </c>
      <c r="E50" s="19">
        <v>-7.5599999999999999E-3</v>
      </c>
      <c r="F50" s="19">
        <v>-3.807E-2</v>
      </c>
      <c r="G50" s="19">
        <v>-4.5999999999999999E-2</v>
      </c>
      <c r="H50" s="19">
        <f t="shared" si="2"/>
        <v>0.72166543610000011</v>
      </c>
    </row>
    <row r="51" spans="1:8" ht="30" x14ac:dyDescent="0.25">
      <c r="A51" s="18" t="s">
        <v>379</v>
      </c>
      <c r="B51" s="21" t="s">
        <v>29</v>
      </c>
      <c r="C51" s="20">
        <v>0.79252999999999996</v>
      </c>
      <c r="D51" s="19">
        <v>-1.3899999999999999E-2</v>
      </c>
      <c r="E51" s="19">
        <v>0.10238</v>
      </c>
      <c r="F51" s="19">
        <v>-9.1649999999999995E-2</v>
      </c>
      <c r="G51" s="19">
        <v>-4.641E-2</v>
      </c>
      <c r="H51" s="19">
        <f t="shared" si="2"/>
        <v>0.64933228589999992</v>
      </c>
    </row>
    <row r="52" spans="1:8" ht="30" x14ac:dyDescent="0.25">
      <c r="A52" s="18" t="s">
        <v>380</v>
      </c>
      <c r="B52" s="21" t="s">
        <v>30</v>
      </c>
      <c r="C52" s="19">
        <v>0.14544000000000001</v>
      </c>
      <c r="D52" s="19">
        <v>0.26040000000000002</v>
      </c>
      <c r="E52" s="19">
        <v>-0.12998999999999999</v>
      </c>
      <c r="F52" s="19">
        <v>0.30417</v>
      </c>
      <c r="G52" s="19">
        <v>-0.14926</v>
      </c>
      <c r="H52" s="19">
        <f t="shared" si="2"/>
        <v>0.22065629020000002</v>
      </c>
    </row>
    <row r="53" spans="1:8" ht="30" x14ac:dyDescent="0.25">
      <c r="A53" s="18" t="s">
        <v>381</v>
      </c>
      <c r="B53" s="21" t="s">
        <v>32</v>
      </c>
      <c r="C53" s="19">
        <v>0.47733999999999999</v>
      </c>
      <c r="D53" s="19">
        <v>0.15529999999999999</v>
      </c>
      <c r="E53" s="19">
        <v>-2.3050000000000001E-2</v>
      </c>
      <c r="F53" s="19">
        <v>4.9540000000000001E-2</v>
      </c>
      <c r="G53" s="19">
        <v>0.35457</v>
      </c>
      <c r="H53" s="19">
        <f t="shared" si="2"/>
        <v>0.3806769646</v>
      </c>
    </row>
    <row r="54" spans="1:8" ht="30" x14ac:dyDescent="0.25">
      <c r="A54" s="18" t="s">
        <v>382</v>
      </c>
      <c r="B54" s="21" t="s">
        <v>33</v>
      </c>
      <c r="C54" s="20">
        <v>0.68703999999999998</v>
      </c>
      <c r="D54" s="19">
        <v>7.5899999999999995E-2</v>
      </c>
      <c r="E54" s="19">
        <v>-5.6399999999999999E-2</v>
      </c>
      <c r="F54" s="19">
        <v>8.5099999999999995E-2</v>
      </c>
      <c r="G54" s="19">
        <v>8.2830000000000001E-2</v>
      </c>
      <c r="H54" s="19">
        <f t="shared" si="2"/>
        <v>0.49506855050000004</v>
      </c>
    </row>
    <row r="55" spans="1:8" ht="30" x14ac:dyDescent="0.25">
      <c r="A55" s="18" t="s">
        <v>383</v>
      </c>
      <c r="B55" s="21" t="s">
        <v>34</v>
      </c>
      <c r="C55" s="19">
        <v>0.44928000000000001</v>
      </c>
      <c r="D55" s="19">
        <v>-0.1201</v>
      </c>
      <c r="E55" s="19">
        <v>3.4229999999999997E-2</v>
      </c>
      <c r="F55" s="19">
        <v>0.28355999999999998</v>
      </c>
      <c r="G55" s="19">
        <v>-2.7210000000000002E-2</v>
      </c>
      <c r="H55" s="19">
        <f t="shared" si="2"/>
        <v>0.29859487899999998</v>
      </c>
    </row>
    <row r="56" spans="1:8" ht="45" x14ac:dyDescent="0.25">
      <c r="A56" s="18" t="s">
        <v>384</v>
      </c>
      <c r="B56" s="21" t="s">
        <v>35</v>
      </c>
      <c r="C56" s="19">
        <v>0.44107000000000002</v>
      </c>
      <c r="D56" s="19">
        <v>0.1953</v>
      </c>
      <c r="E56" s="19">
        <v>-8.1399999999999997E-3</v>
      </c>
      <c r="F56" s="19">
        <v>0.23941000000000001</v>
      </c>
      <c r="G56" s="19">
        <v>8.9319999999999997E-2</v>
      </c>
      <c r="H56" s="19">
        <f t="shared" si="2"/>
        <v>0.29804630500000001</v>
      </c>
    </row>
    <row r="57" spans="1:8" ht="30" x14ac:dyDescent="0.25">
      <c r="A57" s="18" t="s">
        <v>385</v>
      </c>
      <c r="B57" s="21" t="s">
        <v>37</v>
      </c>
      <c r="C57" s="19">
        <v>-7.9979999999999996E-2</v>
      </c>
      <c r="D57" s="19">
        <v>4.19E-2</v>
      </c>
      <c r="E57" s="19">
        <v>0.22525000000000001</v>
      </c>
      <c r="F57" s="19">
        <v>0.43520999999999999</v>
      </c>
      <c r="G57" s="19">
        <v>0.36342000000000002</v>
      </c>
      <c r="H57" s="19">
        <f t="shared" si="2"/>
        <v>0.38037181340000004</v>
      </c>
    </row>
    <row r="58" spans="1:8" ht="30" x14ac:dyDescent="0.25">
      <c r="A58" s="18" t="s">
        <v>386</v>
      </c>
      <c r="B58" s="21" t="s">
        <v>38</v>
      </c>
      <c r="C58" s="19">
        <v>8.2479999999999998E-2</v>
      </c>
      <c r="D58" s="19">
        <v>0.13200000000000001</v>
      </c>
      <c r="E58" s="19">
        <v>-0.10866000000000001</v>
      </c>
      <c r="F58" s="19">
        <v>0.47040999999999999</v>
      </c>
      <c r="G58" s="19">
        <v>-0.33263999999999999</v>
      </c>
      <c r="H58" s="19">
        <f t="shared" si="2"/>
        <v>0.36796888369999997</v>
      </c>
    </row>
    <row r="59" spans="1:8" ht="30" x14ac:dyDescent="0.25">
      <c r="A59" s="18" t="s">
        <v>387</v>
      </c>
      <c r="B59" s="21" t="s">
        <v>39</v>
      </c>
      <c r="C59" s="19">
        <v>-1.8630000000000001E-2</v>
      </c>
      <c r="D59" s="19">
        <v>-1.37E-2</v>
      </c>
      <c r="E59" s="19">
        <v>1.6750000000000001E-2</v>
      </c>
      <c r="F59" s="20">
        <v>0.82560999999999996</v>
      </c>
      <c r="G59" s="19">
        <v>1.0240000000000001E-2</v>
      </c>
      <c r="H59" s="19">
        <f t="shared" si="2"/>
        <v>0.68255205909999994</v>
      </c>
    </row>
    <row r="60" spans="1:8" ht="30" x14ac:dyDescent="0.25">
      <c r="A60" s="18" t="s">
        <v>388</v>
      </c>
      <c r="B60" s="21" t="s">
        <v>40</v>
      </c>
      <c r="C60" s="19">
        <v>5.3629999999999997E-2</v>
      </c>
      <c r="D60" s="19">
        <v>1.29E-2</v>
      </c>
      <c r="E60" s="19">
        <v>9.5170000000000005E-2</v>
      </c>
      <c r="F60" s="20">
        <v>0.67754000000000003</v>
      </c>
      <c r="G60" s="19">
        <v>7.2819999999999996E-2</v>
      </c>
      <c r="H60" s="19">
        <f t="shared" si="2"/>
        <v>0.47646311980000006</v>
      </c>
    </row>
    <row r="61" spans="1:8" ht="30.75" thickBot="1" x14ac:dyDescent="0.3">
      <c r="A61" s="22" t="s">
        <v>389</v>
      </c>
      <c r="B61" s="23" t="s">
        <v>42</v>
      </c>
      <c r="C61" s="24">
        <v>-3.7769999999999998E-2</v>
      </c>
      <c r="D61" s="24">
        <v>9.1899999999999996E-2</v>
      </c>
      <c r="E61" s="24">
        <v>0.11423999999999999</v>
      </c>
      <c r="F61" s="25">
        <v>0.56667000000000001</v>
      </c>
      <c r="G61" s="24">
        <v>-0.10416</v>
      </c>
      <c r="H61" s="24">
        <f t="shared" si="2"/>
        <v>0.35488715500000001</v>
      </c>
    </row>
    <row r="62" spans="1:8" ht="15.75" thickTop="1" x14ac:dyDescent="0.25"/>
  </sheetData>
  <mergeCells count="11">
    <mergeCell ref="B35:B36"/>
    <mergeCell ref="C35:G35"/>
    <mergeCell ref="H35:H36"/>
    <mergeCell ref="A11:H11"/>
    <mergeCell ref="A1:H1"/>
    <mergeCell ref="C2:G2"/>
    <mergeCell ref="A30:H30"/>
    <mergeCell ref="H2:H3"/>
    <mergeCell ref="B2:B3"/>
    <mergeCell ref="A34:H34"/>
    <mergeCell ref="A2:A3"/>
  </mergeCells>
  <conditionalFormatting sqref="C4:G10 C12:G29">
    <cfRule type="cellIs" dxfId="3" priority="2" operator="lessThan">
      <formula>0.5</formula>
    </cfRule>
  </conditionalFormatting>
  <conditionalFormatting sqref="C37:G61">
    <cfRule type="cellIs" dxfId="2" priority="1" operator="lessThan">
      <formula>0.5</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F145-831A-4A7C-9D04-6E92C386B8EC}">
  <dimension ref="A1:B24"/>
  <sheetViews>
    <sheetView workbookViewId="0">
      <selection activeCell="A26" sqref="A26:XFD32"/>
    </sheetView>
  </sheetViews>
  <sheetFormatPr defaultRowHeight="15.75" x14ac:dyDescent="0.25"/>
  <cols>
    <col min="1" max="1" width="9.140625" style="34"/>
    <col min="2" max="2" width="79.85546875" style="34" customWidth="1"/>
    <col min="3" max="16384" width="9.140625" style="34"/>
  </cols>
  <sheetData>
    <row r="1" spans="1:2" ht="16.5" thickBot="1" x14ac:dyDescent="0.3">
      <c r="A1" s="67" t="s">
        <v>393</v>
      </c>
      <c r="B1" s="67"/>
    </row>
    <row r="2" spans="1:2" ht="16.5" customHeight="1" x14ac:dyDescent="0.25">
      <c r="A2" s="61" t="s">
        <v>400</v>
      </c>
      <c r="B2" s="61" t="s">
        <v>390</v>
      </c>
    </row>
    <row r="3" spans="1:2" ht="16.5" thickBot="1" x14ac:dyDescent="0.3">
      <c r="A3" s="68"/>
      <c r="B3" s="68"/>
    </row>
    <row r="4" spans="1:2" ht="17.25" customHeight="1" x14ac:dyDescent="0.25">
      <c r="A4" s="61" t="s">
        <v>401</v>
      </c>
      <c r="B4" s="70"/>
    </row>
    <row r="5" spans="1:2" ht="17.25" customHeight="1" x14ac:dyDescent="0.25">
      <c r="A5" s="18" t="s">
        <v>365</v>
      </c>
      <c r="B5" s="26" t="s">
        <v>13</v>
      </c>
    </row>
    <row r="6" spans="1:2" ht="17.25" customHeight="1" x14ac:dyDescent="0.25">
      <c r="A6" s="18" t="s">
        <v>366</v>
      </c>
      <c r="B6" s="26" t="s">
        <v>14</v>
      </c>
    </row>
    <row r="7" spans="1:2" ht="17.25" customHeight="1" x14ac:dyDescent="0.25">
      <c r="A7" s="18" t="s">
        <v>394</v>
      </c>
      <c r="B7" s="26" t="s">
        <v>15</v>
      </c>
    </row>
    <row r="8" spans="1:2" ht="17.25" customHeight="1" x14ac:dyDescent="0.25">
      <c r="A8" s="18" t="s">
        <v>368</v>
      </c>
      <c r="B8" s="26" t="s">
        <v>16</v>
      </c>
    </row>
    <row r="9" spans="1:2" ht="17.25" customHeight="1" thickBot="1" x14ac:dyDescent="0.3">
      <c r="A9" s="22" t="s">
        <v>369</v>
      </c>
      <c r="B9" s="33" t="s">
        <v>18</v>
      </c>
    </row>
    <row r="10" spans="1:2" ht="17.25" customHeight="1" thickTop="1" x14ac:dyDescent="0.25">
      <c r="A10" s="61" t="s">
        <v>402</v>
      </c>
      <c r="B10" s="70"/>
    </row>
    <row r="11" spans="1:2" ht="17.25" customHeight="1" x14ac:dyDescent="0.25">
      <c r="A11" s="18" t="s">
        <v>370</v>
      </c>
      <c r="B11" s="26" t="s">
        <v>20</v>
      </c>
    </row>
    <row r="12" spans="1:2" ht="17.25" customHeight="1" x14ac:dyDescent="0.25">
      <c r="A12" s="18" t="s">
        <v>371</v>
      </c>
      <c r="B12" s="26" t="s">
        <v>21</v>
      </c>
    </row>
    <row r="13" spans="1:2" ht="17.25" customHeight="1" x14ac:dyDescent="0.25">
      <c r="A13" s="18" t="s">
        <v>372</v>
      </c>
      <c r="B13" s="26" t="s">
        <v>22</v>
      </c>
    </row>
    <row r="14" spans="1:2" ht="17.25" customHeight="1" thickBot="1" x14ac:dyDescent="0.3">
      <c r="A14" s="22" t="s">
        <v>395</v>
      </c>
      <c r="B14" s="33" t="s">
        <v>23</v>
      </c>
    </row>
    <row r="15" spans="1:2" ht="17.25" customHeight="1" thickTop="1" x14ac:dyDescent="0.25">
      <c r="A15" s="61" t="s">
        <v>403</v>
      </c>
      <c r="B15" s="70"/>
    </row>
    <row r="16" spans="1:2" ht="17.25" customHeight="1" x14ac:dyDescent="0.25">
      <c r="A16" s="18" t="s">
        <v>377</v>
      </c>
      <c r="B16" s="26" t="s">
        <v>27</v>
      </c>
    </row>
    <row r="17" spans="1:2" ht="17.25" customHeight="1" x14ac:dyDescent="0.25">
      <c r="A17" s="18" t="s">
        <v>378</v>
      </c>
      <c r="B17" s="26" t="s">
        <v>28</v>
      </c>
    </row>
    <row r="18" spans="1:2" ht="17.25" customHeight="1" x14ac:dyDescent="0.25">
      <c r="A18" s="18" t="s">
        <v>379</v>
      </c>
      <c r="B18" s="26" t="s">
        <v>29</v>
      </c>
    </row>
    <row r="19" spans="1:2" ht="17.25" customHeight="1" thickBot="1" x14ac:dyDescent="0.3">
      <c r="A19" s="22" t="s">
        <v>382</v>
      </c>
      <c r="B19" s="33" t="s">
        <v>33</v>
      </c>
    </row>
    <row r="20" spans="1:2" ht="17.25" customHeight="1" thickTop="1" x14ac:dyDescent="0.25">
      <c r="A20" s="61" t="s">
        <v>404</v>
      </c>
      <c r="B20" s="70"/>
    </row>
    <row r="21" spans="1:2" ht="17.25" customHeight="1" x14ac:dyDescent="0.25">
      <c r="A21" s="18" t="s">
        <v>387</v>
      </c>
      <c r="B21" s="26" t="s">
        <v>39</v>
      </c>
    </row>
    <row r="22" spans="1:2" ht="17.25" customHeight="1" x14ac:dyDescent="0.25">
      <c r="A22" s="18" t="s">
        <v>388</v>
      </c>
      <c r="B22" s="26" t="s">
        <v>40</v>
      </c>
    </row>
    <row r="23" spans="1:2" ht="17.25" customHeight="1" thickBot="1" x14ac:dyDescent="0.3">
      <c r="A23" s="22" t="s">
        <v>389</v>
      </c>
      <c r="B23" s="33" t="s">
        <v>42</v>
      </c>
    </row>
    <row r="24" spans="1:2" ht="24" customHeight="1" thickTop="1" x14ac:dyDescent="0.25">
      <c r="A24" s="64" t="s">
        <v>405</v>
      </c>
      <c r="B24" s="69"/>
    </row>
  </sheetData>
  <mergeCells count="8">
    <mergeCell ref="A1:B1"/>
    <mergeCell ref="B2:B3"/>
    <mergeCell ref="A24:B24"/>
    <mergeCell ref="A2:A3"/>
    <mergeCell ref="A4:B4"/>
    <mergeCell ref="A10:B10"/>
    <mergeCell ref="A15:B15"/>
    <mergeCell ref="A20:B20"/>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DBF8F-F73B-4840-BCBE-EF40F735F365}">
  <dimension ref="A1:AX363"/>
  <sheetViews>
    <sheetView topLeftCell="N299" workbookViewId="0">
      <selection activeCell="X2" sqref="X2:AM363"/>
    </sheetView>
  </sheetViews>
  <sheetFormatPr defaultRowHeight="15" x14ac:dyDescent="0.25"/>
  <cols>
    <col min="1" max="1" width="10" bestFit="1" customWidth="1"/>
    <col min="5" max="5" width="14.85546875" bestFit="1" customWidth="1"/>
    <col min="6" max="6" width="25.7109375" customWidth="1"/>
    <col min="7" max="7" width="6.85546875" customWidth="1"/>
    <col min="8" max="39" width="7.140625" customWidth="1"/>
    <col min="40" max="50" width="10.28515625" customWidth="1"/>
    <col min="51" max="76" width="4.42578125" customWidth="1"/>
  </cols>
  <sheetData>
    <row r="1" spans="1:50" x14ac:dyDescent="0.25">
      <c r="A1" s="5" t="s">
        <v>43</v>
      </c>
      <c r="B1" s="5" t="s">
        <v>44</v>
      </c>
      <c r="C1" s="5" t="s">
        <v>45</v>
      </c>
      <c r="D1" s="5" t="s">
        <v>317</v>
      </c>
      <c r="E1" s="5" t="s">
        <v>46</v>
      </c>
      <c r="F1" s="5" t="s">
        <v>47</v>
      </c>
      <c r="G1" s="5"/>
      <c r="H1" s="5" t="s">
        <v>48</v>
      </c>
      <c r="I1" s="5" t="s">
        <v>49</v>
      </c>
      <c r="J1" s="5" t="s">
        <v>306</v>
      </c>
      <c r="K1" s="5" t="s">
        <v>51</v>
      </c>
      <c r="L1" s="5" t="s">
        <v>52</v>
      </c>
      <c r="M1" s="5" t="s">
        <v>53</v>
      </c>
      <c r="N1" s="5" t="s">
        <v>54</v>
      </c>
      <c r="O1" s="5" t="s">
        <v>55</v>
      </c>
      <c r="P1" s="5" t="s">
        <v>307</v>
      </c>
      <c r="Q1" s="5" t="s">
        <v>60</v>
      </c>
      <c r="R1" s="5" t="s">
        <v>61</v>
      </c>
      <c r="S1" s="5" t="s">
        <v>62</v>
      </c>
      <c r="T1" s="5" t="s">
        <v>65</v>
      </c>
      <c r="U1" s="5" t="s">
        <v>70</v>
      </c>
      <c r="V1" s="5" t="s">
        <v>71</v>
      </c>
      <c r="W1" s="5" t="s">
        <v>72</v>
      </c>
      <c r="X1" s="5" t="s">
        <v>48</v>
      </c>
      <c r="Y1" s="5" t="s">
        <v>49</v>
      </c>
      <c r="Z1" s="5" t="s">
        <v>306</v>
      </c>
      <c r="AA1" s="5" t="s">
        <v>51</v>
      </c>
      <c r="AB1" s="5" t="s">
        <v>52</v>
      </c>
      <c r="AC1" s="5" t="s">
        <v>53</v>
      </c>
      <c r="AD1" s="5" t="s">
        <v>54</v>
      </c>
      <c r="AE1" s="5" t="s">
        <v>55</v>
      </c>
      <c r="AF1" s="5" t="s">
        <v>307</v>
      </c>
      <c r="AG1" s="5" t="s">
        <v>60</v>
      </c>
      <c r="AH1" s="5" t="s">
        <v>61</v>
      </c>
      <c r="AI1" s="5" t="s">
        <v>62</v>
      </c>
      <c r="AJ1" s="5" t="s">
        <v>65</v>
      </c>
      <c r="AK1" s="5" t="s">
        <v>70</v>
      </c>
      <c r="AL1" s="5" t="s">
        <v>71</v>
      </c>
      <c r="AM1" s="5" t="s">
        <v>72</v>
      </c>
      <c r="AN1" s="6" t="s">
        <v>294</v>
      </c>
      <c r="AO1" s="6"/>
      <c r="AP1" s="6" t="s">
        <v>295</v>
      </c>
      <c r="AQ1" s="6" t="s">
        <v>296</v>
      </c>
      <c r="AR1" s="6" t="s">
        <v>297</v>
      </c>
      <c r="AS1" s="6" t="s">
        <v>298</v>
      </c>
      <c r="AT1" s="6" t="s">
        <v>299</v>
      </c>
      <c r="AU1" s="6" t="s">
        <v>406</v>
      </c>
      <c r="AV1" s="6" t="s">
        <v>407</v>
      </c>
      <c r="AW1" s="6" t="s">
        <v>304</v>
      </c>
      <c r="AX1" s="6" t="s">
        <v>305</v>
      </c>
    </row>
    <row r="2" spans="1:50" x14ac:dyDescent="0.25">
      <c r="A2">
        <v>35580</v>
      </c>
      <c r="B2">
        <v>0</v>
      </c>
      <c r="C2">
        <v>1984</v>
      </c>
      <c r="D2">
        <f>2024-C2</f>
        <v>40</v>
      </c>
      <c r="E2" s="1">
        <v>45594.320729166669</v>
      </c>
      <c r="F2" t="s">
        <v>99</v>
      </c>
      <c r="G2">
        <v>1</v>
      </c>
      <c r="H2" s="4">
        <v>5</v>
      </c>
      <c r="I2" s="4">
        <v>5</v>
      </c>
      <c r="J2" s="4">
        <v>2</v>
      </c>
      <c r="K2" s="4">
        <v>5</v>
      </c>
      <c r="L2" s="4">
        <v>5</v>
      </c>
      <c r="M2" s="4">
        <v>5</v>
      </c>
      <c r="N2" s="4">
        <v>4</v>
      </c>
      <c r="O2" s="4">
        <v>5</v>
      </c>
      <c r="P2" s="4">
        <v>1</v>
      </c>
      <c r="Q2" s="4">
        <v>5</v>
      </c>
      <c r="R2" s="4">
        <v>5</v>
      </c>
      <c r="S2" s="4">
        <v>5</v>
      </c>
      <c r="T2" s="4">
        <v>5</v>
      </c>
      <c r="U2" s="4">
        <v>5</v>
      </c>
      <c r="V2" s="4">
        <v>5</v>
      </c>
      <c r="W2" s="4">
        <v>5</v>
      </c>
      <c r="X2" s="7">
        <f t="shared" ref="X2:X65" si="0">H2</f>
        <v>5</v>
      </c>
      <c r="Y2" s="7">
        <f t="shared" ref="Y2:Y65" si="1">I2</f>
        <v>5</v>
      </c>
      <c r="Z2" s="7">
        <f t="shared" ref="Z2:Z65" si="2">6-J2</f>
        <v>4</v>
      </c>
      <c r="AA2" s="7">
        <f t="shared" ref="AA2:AA65" si="3">K2</f>
        <v>5</v>
      </c>
      <c r="AB2" s="7">
        <f t="shared" ref="AB2:AB65" si="4">L2</f>
        <v>5</v>
      </c>
      <c r="AC2" s="7">
        <f t="shared" ref="AC2:AC65" si="5">M2</f>
        <v>5</v>
      </c>
      <c r="AD2" s="7">
        <f t="shared" ref="AD2:AD65" si="6">N2</f>
        <v>4</v>
      </c>
      <c r="AE2" s="7">
        <f t="shared" ref="AE2:AE65" si="7">O2</f>
        <v>5</v>
      </c>
      <c r="AF2" s="7">
        <f t="shared" ref="AF2:AF65" si="8">6-P2</f>
        <v>5</v>
      </c>
      <c r="AG2" s="7">
        <f t="shared" ref="AG2:AG65" si="9">Q2</f>
        <v>5</v>
      </c>
      <c r="AH2" s="7">
        <f t="shared" ref="AH2:AH65" si="10">R2</f>
        <v>5</v>
      </c>
      <c r="AI2" s="7">
        <f t="shared" ref="AI2:AI65" si="11">S2</f>
        <v>5</v>
      </c>
      <c r="AJ2" s="7">
        <f t="shared" ref="AJ2:AJ65" si="12">T2</f>
        <v>5</v>
      </c>
      <c r="AK2" s="7">
        <f t="shared" ref="AK2:AK65" si="13">U2</f>
        <v>5</v>
      </c>
      <c r="AL2" s="7">
        <f t="shared" ref="AL2:AL65" si="14">V2</f>
        <v>5</v>
      </c>
      <c r="AM2" s="7">
        <f t="shared" ref="AM2:AM65" si="15">W2</f>
        <v>5</v>
      </c>
      <c r="AN2" s="8">
        <f t="shared" ref="AN2:AN65" si="16">SUM(X2:AM2)</f>
        <v>78</v>
      </c>
      <c r="AO2" s="8">
        <f>(AN2-AVERAGE(AN2:AN363))/STDEVP(AN2:AN363)</f>
        <v>2.1015450814900172</v>
      </c>
      <c r="AP2" s="8">
        <f t="shared" ref="AP2:AP65" si="17">AVERAGE(X2:AM2)</f>
        <v>4.875</v>
      </c>
      <c r="AQ2" s="8">
        <f t="shared" ref="AQ2:AQ65" si="18">SUM(X2:AB2)</f>
        <v>24</v>
      </c>
      <c r="AR2" s="8">
        <f t="shared" ref="AR2:AR65" si="19">AVERAGE(X2:AB2)</f>
        <v>4.8</v>
      </c>
      <c r="AS2" s="8">
        <f t="shared" ref="AS2:AS65" si="20">SUM(AC2:AF2)</f>
        <v>19</v>
      </c>
      <c r="AT2" s="8">
        <f t="shared" ref="AT2:AT65" si="21">AVERAGE(AC2:AF2)</f>
        <v>4.75</v>
      </c>
      <c r="AU2" s="8">
        <f>SUM(AG2:AJ2)</f>
        <v>20</v>
      </c>
      <c r="AV2" s="8">
        <f>AVERAGE(AG2:AJ2)</f>
        <v>5</v>
      </c>
      <c r="AW2" s="8">
        <f>SUM(AK2:AM2)</f>
        <v>15</v>
      </c>
      <c r="AX2" s="8">
        <f>AVERAGE(AK2:AM2)</f>
        <v>5</v>
      </c>
    </row>
    <row r="3" spans="1:50" x14ac:dyDescent="0.25">
      <c r="A3">
        <v>35583</v>
      </c>
      <c r="B3">
        <v>0</v>
      </c>
      <c r="C3">
        <v>1984</v>
      </c>
      <c r="D3">
        <f t="shared" ref="D3:D66" si="22">2024-C3</f>
        <v>40</v>
      </c>
      <c r="E3" s="1">
        <v>45594.332199074073</v>
      </c>
      <c r="F3" t="s">
        <v>100</v>
      </c>
      <c r="G3">
        <v>0</v>
      </c>
      <c r="H3" s="4">
        <v>5</v>
      </c>
      <c r="I3" s="4">
        <v>5</v>
      </c>
      <c r="J3" s="4">
        <v>2</v>
      </c>
      <c r="K3" s="4">
        <v>4</v>
      </c>
      <c r="L3" s="4">
        <v>4</v>
      </c>
      <c r="M3" s="4">
        <v>4</v>
      </c>
      <c r="N3" s="4">
        <v>4</v>
      </c>
      <c r="O3" s="4">
        <v>4</v>
      </c>
      <c r="P3" s="4">
        <v>2</v>
      </c>
      <c r="Q3" s="4">
        <v>4</v>
      </c>
      <c r="R3" s="4">
        <v>3</v>
      </c>
      <c r="S3" s="4">
        <v>4</v>
      </c>
      <c r="T3" s="4">
        <v>3</v>
      </c>
      <c r="U3" s="4">
        <v>2</v>
      </c>
      <c r="V3" s="4">
        <v>4</v>
      </c>
      <c r="W3" s="4">
        <v>4</v>
      </c>
      <c r="X3" s="7">
        <f t="shared" si="0"/>
        <v>5</v>
      </c>
      <c r="Y3" s="7">
        <f t="shared" si="1"/>
        <v>5</v>
      </c>
      <c r="Z3" s="7">
        <f t="shared" si="2"/>
        <v>4</v>
      </c>
      <c r="AA3" s="7">
        <f t="shared" si="3"/>
        <v>4</v>
      </c>
      <c r="AB3" s="7">
        <f t="shared" si="4"/>
        <v>4</v>
      </c>
      <c r="AC3" s="7">
        <f t="shared" si="5"/>
        <v>4</v>
      </c>
      <c r="AD3" s="7">
        <f t="shared" si="6"/>
        <v>4</v>
      </c>
      <c r="AE3" s="7">
        <f t="shared" si="7"/>
        <v>4</v>
      </c>
      <c r="AF3" s="7">
        <f t="shared" si="8"/>
        <v>4</v>
      </c>
      <c r="AG3" s="7">
        <f t="shared" si="9"/>
        <v>4</v>
      </c>
      <c r="AH3" s="7">
        <f t="shared" si="10"/>
        <v>3</v>
      </c>
      <c r="AI3" s="7">
        <f t="shared" si="11"/>
        <v>4</v>
      </c>
      <c r="AJ3" s="7">
        <f t="shared" si="12"/>
        <v>3</v>
      </c>
      <c r="AK3" s="7">
        <f t="shared" si="13"/>
        <v>2</v>
      </c>
      <c r="AL3" s="7">
        <f t="shared" si="14"/>
        <v>4</v>
      </c>
      <c r="AM3" s="7">
        <f t="shared" si="15"/>
        <v>4</v>
      </c>
      <c r="AN3" s="8">
        <f t="shared" si="16"/>
        <v>62</v>
      </c>
      <c r="AO3" s="8">
        <f t="shared" ref="AO3:AO66" si="23">(AN3-AVERAGE(AN3:AN364))/STDEVP(AN3:AN364)</f>
        <v>0.48171403758339387</v>
      </c>
      <c r="AP3" s="8">
        <f t="shared" si="17"/>
        <v>3.875</v>
      </c>
      <c r="AQ3" s="8">
        <f t="shared" si="18"/>
        <v>22</v>
      </c>
      <c r="AR3" s="8">
        <f t="shared" si="19"/>
        <v>4.4000000000000004</v>
      </c>
      <c r="AS3" s="8">
        <f t="shared" si="20"/>
        <v>16</v>
      </c>
      <c r="AT3" s="8">
        <f t="shared" si="21"/>
        <v>4</v>
      </c>
      <c r="AU3" s="8">
        <f t="shared" ref="AU3:AU66" si="24">SUM(AG3:AJ3)</f>
        <v>14</v>
      </c>
      <c r="AV3" s="8">
        <f t="shared" ref="AV3:AV66" si="25">AVERAGE(AG3:AJ3)</f>
        <v>3.5</v>
      </c>
      <c r="AW3" s="8">
        <f t="shared" ref="AW3:AW66" si="26">SUM(AK3:AM3)</f>
        <v>10</v>
      </c>
      <c r="AX3" s="8">
        <f t="shared" ref="AX3:AX66" si="27">AVERAGE(AK3:AM3)</f>
        <v>3.3333333333333335</v>
      </c>
    </row>
    <row r="4" spans="1:50" x14ac:dyDescent="0.25">
      <c r="A4">
        <v>35584</v>
      </c>
      <c r="B4">
        <v>0</v>
      </c>
      <c r="C4">
        <v>1986</v>
      </c>
      <c r="D4">
        <f t="shared" si="22"/>
        <v>38</v>
      </c>
      <c r="E4" s="1">
        <v>45594.336342592593</v>
      </c>
      <c r="F4" t="s">
        <v>101</v>
      </c>
      <c r="H4" s="4">
        <v>5</v>
      </c>
      <c r="I4" s="4">
        <v>5</v>
      </c>
      <c r="J4" s="4">
        <v>4</v>
      </c>
      <c r="K4" s="4">
        <v>3</v>
      </c>
      <c r="L4" s="4">
        <v>5</v>
      </c>
      <c r="M4" s="4">
        <v>5</v>
      </c>
      <c r="N4" s="4">
        <v>4</v>
      </c>
      <c r="O4" s="4">
        <v>4</v>
      </c>
      <c r="P4" s="4">
        <v>3</v>
      </c>
      <c r="Q4" s="4">
        <v>3</v>
      </c>
      <c r="R4" s="4">
        <v>4</v>
      </c>
      <c r="S4" s="4">
        <v>4</v>
      </c>
      <c r="T4" s="4">
        <v>3</v>
      </c>
      <c r="U4" s="4">
        <v>5</v>
      </c>
      <c r="V4" s="4">
        <v>5</v>
      </c>
      <c r="W4" s="4">
        <v>5</v>
      </c>
      <c r="X4" s="7">
        <f t="shared" si="0"/>
        <v>5</v>
      </c>
      <c r="Y4" s="7">
        <f t="shared" si="1"/>
        <v>5</v>
      </c>
      <c r="Z4" s="7">
        <f t="shared" si="2"/>
        <v>2</v>
      </c>
      <c r="AA4" s="7">
        <f t="shared" si="3"/>
        <v>3</v>
      </c>
      <c r="AB4" s="7">
        <f t="shared" si="4"/>
        <v>5</v>
      </c>
      <c r="AC4" s="7">
        <f t="shared" si="5"/>
        <v>5</v>
      </c>
      <c r="AD4" s="7">
        <f t="shared" si="6"/>
        <v>4</v>
      </c>
      <c r="AE4" s="7">
        <f t="shared" si="7"/>
        <v>4</v>
      </c>
      <c r="AF4" s="7">
        <f t="shared" si="8"/>
        <v>3</v>
      </c>
      <c r="AG4" s="7">
        <f t="shared" si="9"/>
        <v>3</v>
      </c>
      <c r="AH4" s="7">
        <f t="shared" si="10"/>
        <v>4</v>
      </c>
      <c r="AI4" s="7">
        <f t="shared" si="11"/>
        <v>4</v>
      </c>
      <c r="AJ4" s="7">
        <f t="shared" si="12"/>
        <v>3</v>
      </c>
      <c r="AK4" s="7">
        <f t="shared" si="13"/>
        <v>5</v>
      </c>
      <c r="AL4" s="7">
        <f t="shared" si="14"/>
        <v>5</v>
      </c>
      <c r="AM4" s="7">
        <f t="shared" si="15"/>
        <v>5</v>
      </c>
      <c r="AN4" s="8">
        <f t="shared" si="16"/>
        <v>65</v>
      </c>
      <c r="AO4" s="8">
        <f t="shared" si="23"/>
        <v>0.78891159969540703</v>
      </c>
      <c r="AP4" s="8">
        <f t="shared" si="17"/>
        <v>4.0625</v>
      </c>
      <c r="AQ4" s="8">
        <f t="shared" si="18"/>
        <v>20</v>
      </c>
      <c r="AR4" s="8">
        <f t="shared" si="19"/>
        <v>4</v>
      </c>
      <c r="AS4" s="8">
        <f t="shared" si="20"/>
        <v>16</v>
      </c>
      <c r="AT4" s="8">
        <f t="shared" si="21"/>
        <v>4</v>
      </c>
      <c r="AU4" s="8">
        <f t="shared" si="24"/>
        <v>14</v>
      </c>
      <c r="AV4" s="8">
        <f t="shared" si="25"/>
        <v>3.5</v>
      </c>
      <c r="AW4" s="8">
        <f t="shared" si="26"/>
        <v>15</v>
      </c>
      <c r="AX4" s="8">
        <f t="shared" si="27"/>
        <v>5</v>
      </c>
    </row>
    <row r="5" spans="1:50" x14ac:dyDescent="0.25">
      <c r="A5">
        <v>35588</v>
      </c>
      <c r="B5">
        <v>0</v>
      </c>
      <c r="C5">
        <v>1989</v>
      </c>
      <c r="D5">
        <f t="shared" si="22"/>
        <v>35</v>
      </c>
      <c r="E5" s="1">
        <v>45594.366724537038</v>
      </c>
      <c r="F5" t="s">
        <v>102</v>
      </c>
      <c r="G5">
        <v>0</v>
      </c>
      <c r="H5" s="4">
        <v>4</v>
      </c>
      <c r="I5" s="4">
        <v>3</v>
      </c>
      <c r="J5" s="4">
        <v>2</v>
      </c>
      <c r="K5" s="4">
        <v>4</v>
      </c>
      <c r="L5" s="4">
        <v>4</v>
      </c>
      <c r="M5" s="4">
        <v>4</v>
      </c>
      <c r="N5" s="4">
        <v>4</v>
      </c>
      <c r="O5" s="4">
        <v>3</v>
      </c>
      <c r="P5" s="4">
        <v>2</v>
      </c>
      <c r="Q5" s="4">
        <v>1</v>
      </c>
      <c r="R5" s="4">
        <v>1</v>
      </c>
      <c r="S5" s="4">
        <v>2</v>
      </c>
      <c r="T5" s="4">
        <v>1</v>
      </c>
      <c r="U5" s="4">
        <v>5</v>
      </c>
      <c r="V5" s="4">
        <v>4</v>
      </c>
      <c r="W5" s="4">
        <v>4</v>
      </c>
      <c r="X5" s="7">
        <f t="shared" si="0"/>
        <v>4</v>
      </c>
      <c r="Y5" s="7">
        <f t="shared" si="1"/>
        <v>3</v>
      </c>
      <c r="Z5" s="7">
        <f t="shared" si="2"/>
        <v>4</v>
      </c>
      <c r="AA5" s="7">
        <f t="shared" si="3"/>
        <v>4</v>
      </c>
      <c r="AB5" s="7">
        <f t="shared" si="4"/>
        <v>4</v>
      </c>
      <c r="AC5" s="7">
        <f t="shared" si="5"/>
        <v>4</v>
      </c>
      <c r="AD5" s="7">
        <f t="shared" si="6"/>
        <v>4</v>
      </c>
      <c r="AE5" s="7">
        <f t="shared" si="7"/>
        <v>3</v>
      </c>
      <c r="AF5" s="7">
        <f t="shared" si="8"/>
        <v>4</v>
      </c>
      <c r="AG5" s="7">
        <f t="shared" si="9"/>
        <v>1</v>
      </c>
      <c r="AH5" s="7">
        <f t="shared" si="10"/>
        <v>1</v>
      </c>
      <c r="AI5" s="7">
        <f t="shared" si="11"/>
        <v>2</v>
      </c>
      <c r="AJ5" s="7">
        <f t="shared" si="12"/>
        <v>1</v>
      </c>
      <c r="AK5" s="7">
        <f t="shared" si="13"/>
        <v>5</v>
      </c>
      <c r="AL5" s="7">
        <f t="shared" si="14"/>
        <v>4</v>
      </c>
      <c r="AM5" s="7">
        <f t="shared" si="15"/>
        <v>4</v>
      </c>
      <c r="AN5" s="8">
        <f t="shared" si="16"/>
        <v>52</v>
      </c>
      <c r="AO5" s="8">
        <f t="shared" si="23"/>
        <v>-0.53622844999327324</v>
      </c>
      <c r="AP5" s="8">
        <f t="shared" si="17"/>
        <v>3.25</v>
      </c>
      <c r="AQ5" s="8">
        <f t="shared" si="18"/>
        <v>19</v>
      </c>
      <c r="AR5" s="8">
        <f t="shared" si="19"/>
        <v>3.8</v>
      </c>
      <c r="AS5" s="8">
        <f t="shared" si="20"/>
        <v>15</v>
      </c>
      <c r="AT5" s="8">
        <f t="shared" si="21"/>
        <v>3.75</v>
      </c>
      <c r="AU5" s="8">
        <f t="shared" si="24"/>
        <v>5</v>
      </c>
      <c r="AV5" s="8">
        <f t="shared" si="25"/>
        <v>1.25</v>
      </c>
      <c r="AW5" s="8">
        <f t="shared" si="26"/>
        <v>13</v>
      </c>
      <c r="AX5" s="8">
        <f t="shared" si="27"/>
        <v>4.333333333333333</v>
      </c>
    </row>
    <row r="6" spans="1:50" x14ac:dyDescent="0.25">
      <c r="A6">
        <v>35591</v>
      </c>
      <c r="B6">
        <v>1</v>
      </c>
      <c r="C6">
        <v>1984</v>
      </c>
      <c r="D6">
        <f t="shared" si="22"/>
        <v>40</v>
      </c>
      <c r="E6" s="1">
        <v>45594.385821759257</v>
      </c>
      <c r="F6" t="s">
        <v>103</v>
      </c>
      <c r="G6">
        <v>1</v>
      </c>
      <c r="H6" s="4">
        <v>4</v>
      </c>
      <c r="I6" s="4">
        <v>3</v>
      </c>
      <c r="J6" s="4">
        <v>2</v>
      </c>
      <c r="K6" s="4">
        <v>3</v>
      </c>
      <c r="L6" s="4">
        <v>4</v>
      </c>
      <c r="M6" s="4">
        <v>4</v>
      </c>
      <c r="N6" s="4">
        <v>5</v>
      </c>
      <c r="O6" s="4">
        <v>5</v>
      </c>
      <c r="P6" s="4">
        <v>2</v>
      </c>
      <c r="Q6" s="4">
        <v>3</v>
      </c>
      <c r="R6" s="4">
        <v>4</v>
      </c>
      <c r="S6" s="4">
        <v>4</v>
      </c>
      <c r="T6" s="4">
        <v>4</v>
      </c>
      <c r="U6" s="4">
        <v>4</v>
      </c>
      <c r="V6" s="4">
        <v>4</v>
      </c>
      <c r="W6" s="4">
        <v>2</v>
      </c>
      <c r="X6" s="7">
        <f t="shared" si="0"/>
        <v>4</v>
      </c>
      <c r="Y6" s="7">
        <f t="shared" si="1"/>
        <v>3</v>
      </c>
      <c r="Z6" s="7">
        <f t="shared" si="2"/>
        <v>4</v>
      </c>
      <c r="AA6" s="7">
        <f t="shared" si="3"/>
        <v>3</v>
      </c>
      <c r="AB6" s="7">
        <f t="shared" si="4"/>
        <v>4</v>
      </c>
      <c r="AC6" s="7">
        <f t="shared" si="5"/>
        <v>4</v>
      </c>
      <c r="AD6" s="7">
        <f t="shared" si="6"/>
        <v>5</v>
      </c>
      <c r="AE6" s="7">
        <f t="shared" si="7"/>
        <v>5</v>
      </c>
      <c r="AF6" s="7">
        <f t="shared" si="8"/>
        <v>4</v>
      </c>
      <c r="AG6" s="7">
        <f t="shared" si="9"/>
        <v>3</v>
      </c>
      <c r="AH6" s="7">
        <f t="shared" si="10"/>
        <v>4</v>
      </c>
      <c r="AI6" s="7">
        <f t="shared" si="11"/>
        <v>4</v>
      </c>
      <c r="AJ6" s="7">
        <f t="shared" si="12"/>
        <v>4</v>
      </c>
      <c r="AK6" s="7">
        <f t="shared" si="13"/>
        <v>4</v>
      </c>
      <c r="AL6" s="7">
        <f t="shared" si="14"/>
        <v>4</v>
      </c>
      <c r="AM6" s="7">
        <f t="shared" si="15"/>
        <v>2</v>
      </c>
      <c r="AN6" s="8">
        <f t="shared" si="16"/>
        <v>61</v>
      </c>
      <c r="AO6" s="8">
        <f t="shared" si="23"/>
        <v>0.38053517978623952</v>
      </c>
      <c r="AP6" s="8">
        <f t="shared" si="17"/>
        <v>3.8125</v>
      </c>
      <c r="AQ6" s="8">
        <f t="shared" si="18"/>
        <v>18</v>
      </c>
      <c r="AR6" s="8">
        <f t="shared" si="19"/>
        <v>3.6</v>
      </c>
      <c r="AS6" s="8">
        <f t="shared" si="20"/>
        <v>18</v>
      </c>
      <c r="AT6" s="8">
        <f t="shared" si="21"/>
        <v>4.5</v>
      </c>
      <c r="AU6" s="8">
        <f t="shared" si="24"/>
        <v>15</v>
      </c>
      <c r="AV6" s="8">
        <f t="shared" si="25"/>
        <v>3.75</v>
      </c>
      <c r="AW6" s="8">
        <f t="shared" si="26"/>
        <v>10</v>
      </c>
      <c r="AX6" s="8">
        <f t="shared" si="27"/>
        <v>3.3333333333333335</v>
      </c>
    </row>
    <row r="7" spans="1:50" x14ac:dyDescent="0.25">
      <c r="A7">
        <v>35585</v>
      </c>
      <c r="B7">
        <v>1</v>
      </c>
      <c r="C7">
        <v>1984</v>
      </c>
      <c r="D7">
        <f t="shared" si="22"/>
        <v>40</v>
      </c>
      <c r="E7" s="1">
        <v>45594.386863425927</v>
      </c>
      <c r="F7" t="s">
        <v>104</v>
      </c>
      <c r="G7">
        <v>1</v>
      </c>
      <c r="H7" s="4">
        <v>5</v>
      </c>
      <c r="I7" s="4">
        <v>5</v>
      </c>
      <c r="J7" s="4">
        <v>1</v>
      </c>
      <c r="K7" s="4">
        <v>2</v>
      </c>
      <c r="L7" s="4">
        <v>3</v>
      </c>
      <c r="M7" s="4">
        <v>4</v>
      </c>
      <c r="N7" s="4">
        <v>3</v>
      </c>
      <c r="O7" s="4">
        <v>4</v>
      </c>
      <c r="P7" s="4">
        <v>4</v>
      </c>
      <c r="Q7" s="4">
        <v>4</v>
      </c>
      <c r="R7" s="4">
        <v>3</v>
      </c>
      <c r="S7" s="4">
        <v>3</v>
      </c>
      <c r="T7" s="4">
        <v>3</v>
      </c>
      <c r="U7" s="4">
        <v>3</v>
      </c>
      <c r="V7" s="4">
        <v>3</v>
      </c>
      <c r="W7" s="4">
        <v>1</v>
      </c>
      <c r="X7" s="7">
        <f t="shared" si="0"/>
        <v>5</v>
      </c>
      <c r="Y7" s="7">
        <f t="shared" si="1"/>
        <v>5</v>
      </c>
      <c r="Z7" s="7">
        <f t="shared" si="2"/>
        <v>5</v>
      </c>
      <c r="AA7" s="7">
        <f t="shared" si="3"/>
        <v>2</v>
      </c>
      <c r="AB7" s="7">
        <f t="shared" si="4"/>
        <v>3</v>
      </c>
      <c r="AC7" s="7">
        <f t="shared" si="5"/>
        <v>4</v>
      </c>
      <c r="AD7" s="7">
        <f t="shared" si="6"/>
        <v>3</v>
      </c>
      <c r="AE7" s="7">
        <f t="shared" si="7"/>
        <v>4</v>
      </c>
      <c r="AF7" s="7">
        <f t="shared" si="8"/>
        <v>2</v>
      </c>
      <c r="AG7" s="7">
        <f t="shared" si="9"/>
        <v>4</v>
      </c>
      <c r="AH7" s="7">
        <f t="shared" si="10"/>
        <v>3</v>
      </c>
      <c r="AI7" s="7">
        <f t="shared" si="11"/>
        <v>3</v>
      </c>
      <c r="AJ7" s="7">
        <f t="shared" si="12"/>
        <v>3</v>
      </c>
      <c r="AK7" s="7">
        <f t="shared" si="13"/>
        <v>3</v>
      </c>
      <c r="AL7" s="7">
        <f t="shared" si="14"/>
        <v>3</v>
      </c>
      <c r="AM7" s="7">
        <f t="shared" si="15"/>
        <v>1</v>
      </c>
      <c r="AN7" s="8">
        <f t="shared" si="16"/>
        <v>53</v>
      </c>
      <c r="AO7" s="8">
        <f t="shared" si="23"/>
        <v>-0.43363811242138478</v>
      </c>
      <c r="AP7" s="8">
        <f t="shared" si="17"/>
        <v>3.3125</v>
      </c>
      <c r="AQ7" s="8">
        <f t="shared" si="18"/>
        <v>20</v>
      </c>
      <c r="AR7" s="8">
        <f t="shared" si="19"/>
        <v>4</v>
      </c>
      <c r="AS7" s="8">
        <f t="shared" si="20"/>
        <v>13</v>
      </c>
      <c r="AT7" s="8">
        <f t="shared" si="21"/>
        <v>3.25</v>
      </c>
      <c r="AU7" s="8">
        <f t="shared" si="24"/>
        <v>13</v>
      </c>
      <c r="AV7" s="8">
        <f t="shared" si="25"/>
        <v>3.25</v>
      </c>
      <c r="AW7" s="8">
        <f t="shared" si="26"/>
        <v>7</v>
      </c>
      <c r="AX7" s="8">
        <f t="shared" si="27"/>
        <v>2.3333333333333335</v>
      </c>
    </row>
    <row r="8" spans="1:50" x14ac:dyDescent="0.25">
      <c r="A8">
        <v>35616</v>
      </c>
      <c r="B8">
        <v>0</v>
      </c>
      <c r="C8">
        <v>1999</v>
      </c>
      <c r="D8">
        <f t="shared" si="22"/>
        <v>25</v>
      </c>
      <c r="E8" s="1">
        <v>45594.40420138889</v>
      </c>
      <c r="F8" t="s">
        <v>105</v>
      </c>
      <c r="G8">
        <v>0</v>
      </c>
      <c r="H8" s="4">
        <v>5</v>
      </c>
      <c r="I8" s="4">
        <v>4</v>
      </c>
      <c r="J8" s="4">
        <v>5</v>
      </c>
      <c r="K8" s="4">
        <v>2</v>
      </c>
      <c r="L8" s="4">
        <v>2</v>
      </c>
      <c r="M8" s="4">
        <v>2</v>
      </c>
      <c r="N8" s="4">
        <v>2</v>
      </c>
      <c r="O8" s="4">
        <v>2</v>
      </c>
      <c r="P8" s="4">
        <v>4</v>
      </c>
      <c r="Q8" s="4">
        <v>5</v>
      </c>
      <c r="R8" s="4">
        <v>3</v>
      </c>
      <c r="S8" s="4">
        <v>3</v>
      </c>
      <c r="T8" s="4">
        <v>2</v>
      </c>
      <c r="U8" s="4">
        <v>4</v>
      </c>
      <c r="V8" s="4">
        <v>4</v>
      </c>
      <c r="W8" s="4">
        <v>5</v>
      </c>
      <c r="X8" s="7">
        <f t="shared" si="0"/>
        <v>5</v>
      </c>
      <c r="Y8" s="7">
        <f t="shared" si="1"/>
        <v>4</v>
      </c>
      <c r="Z8" s="7">
        <f t="shared" si="2"/>
        <v>1</v>
      </c>
      <c r="AA8" s="7">
        <f t="shared" si="3"/>
        <v>2</v>
      </c>
      <c r="AB8" s="7">
        <f t="shared" si="4"/>
        <v>2</v>
      </c>
      <c r="AC8" s="7">
        <f t="shared" si="5"/>
        <v>2</v>
      </c>
      <c r="AD8" s="7">
        <f t="shared" si="6"/>
        <v>2</v>
      </c>
      <c r="AE8" s="7">
        <f t="shared" si="7"/>
        <v>2</v>
      </c>
      <c r="AF8" s="7">
        <f t="shared" si="8"/>
        <v>2</v>
      </c>
      <c r="AG8" s="7">
        <f t="shared" si="9"/>
        <v>5</v>
      </c>
      <c r="AH8" s="7">
        <f t="shared" si="10"/>
        <v>3</v>
      </c>
      <c r="AI8" s="7">
        <f t="shared" si="11"/>
        <v>3</v>
      </c>
      <c r="AJ8" s="7">
        <f t="shared" si="12"/>
        <v>2</v>
      </c>
      <c r="AK8" s="7">
        <f t="shared" si="13"/>
        <v>4</v>
      </c>
      <c r="AL8" s="7">
        <f t="shared" si="14"/>
        <v>4</v>
      </c>
      <c r="AM8" s="7">
        <f t="shared" si="15"/>
        <v>5</v>
      </c>
      <c r="AN8" s="8">
        <f t="shared" si="16"/>
        <v>48</v>
      </c>
      <c r="AO8" s="8">
        <f t="shared" si="23"/>
        <v>-0.94302158936808789</v>
      </c>
      <c r="AP8" s="8">
        <f t="shared" si="17"/>
        <v>3</v>
      </c>
      <c r="AQ8" s="8">
        <f t="shared" si="18"/>
        <v>14</v>
      </c>
      <c r="AR8" s="8">
        <f t="shared" si="19"/>
        <v>2.8</v>
      </c>
      <c r="AS8" s="8">
        <f t="shared" si="20"/>
        <v>8</v>
      </c>
      <c r="AT8" s="8">
        <f t="shared" si="21"/>
        <v>2</v>
      </c>
      <c r="AU8" s="8">
        <f t="shared" si="24"/>
        <v>13</v>
      </c>
      <c r="AV8" s="8">
        <f t="shared" si="25"/>
        <v>3.25</v>
      </c>
      <c r="AW8" s="8">
        <f t="shared" si="26"/>
        <v>13</v>
      </c>
      <c r="AX8" s="8">
        <f t="shared" si="27"/>
        <v>4.333333333333333</v>
      </c>
    </row>
    <row r="9" spans="1:50" x14ac:dyDescent="0.25">
      <c r="A9">
        <v>35625</v>
      </c>
      <c r="B9">
        <v>0</v>
      </c>
      <c r="C9">
        <v>2003</v>
      </c>
      <c r="D9">
        <f t="shared" si="22"/>
        <v>21</v>
      </c>
      <c r="E9" s="1">
        <v>45594.411805555559</v>
      </c>
      <c r="F9" t="s">
        <v>106</v>
      </c>
      <c r="G9">
        <v>1</v>
      </c>
      <c r="H9" s="4">
        <v>5</v>
      </c>
      <c r="I9" s="4">
        <v>5</v>
      </c>
      <c r="J9" s="4">
        <v>1</v>
      </c>
      <c r="K9" s="4">
        <v>5</v>
      </c>
      <c r="L9" s="4">
        <v>5</v>
      </c>
      <c r="M9" s="4">
        <v>4</v>
      </c>
      <c r="N9" s="4">
        <v>3</v>
      </c>
      <c r="O9" s="4">
        <v>4</v>
      </c>
      <c r="P9" s="4">
        <v>4</v>
      </c>
      <c r="Q9" s="4">
        <v>3</v>
      </c>
      <c r="R9" s="4">
        <v>3</v>
      </c>
      <c r="S9" s="4">
        <v>4</v>
      </c>
      <c r="T9" s="4">
        <v>4</v>
      </c>
      <c r="U9" s="4">
        <v>2</v>
      </c>
      <c r="V9" s="4">
        <v>5</v>
      </c>
      <c r="W9" s="4">
        <v>3</v>
      </c>
      <c r="X9" s="7">
        <f t="shared" si="0"/>
        <v>5</v>
      </c>
      <c r="Y9" s="7">
        <f t="shared" si="1"/>
        <v>5</v>
      </c>
      <c r="Z9" s="7">
        <f t="shared" si="2"/>
        <v>5</v>
      </c>
      <c r="AA9" s="7">
        <f t="shared" si="3"/>
        <v>5</v>
      </c>
      <c r="AB9" s="7">
        <f t="shared" si="4"/>
        <v>5</v>
      </c>
      <c r="AC9" s="7">
        <f t="shared" si="5"/>
        <v>4</v>
      </c>
      <c r="AD9" s="7">
        <f t="shared" si="6"/>
        <v>3</v>
      </c>
      <c r="AE9" s="7">
        <f t="shared" si="7"/>
        <v>4</v>
      </c>
      <c r="AF9" s="7">
        <f t="shared" si="8"/>
        <v>2</v>
      </c>
      <c r="AG9" s="7">
        <f t="shared" si="9"/>
        <v>3</v>
      </c>
      <c r="AH9" s="7">
        <f t="shared" si="10"/>
        <v>3</v>
      </c>
      <c r="AI9" s="7">
        <f t="shared" si="11"/>
        <v>4</v>
      </c>
      <c r="AJ9" s="7">
        <f t="shared" si="12"/>
        <v>4</v>
      </c>
      <c r="AK9" s="7">
        <f t="shared" si="13"/>
        <v>2</v>
      </c>
      <c r="AL9" s="7">
        <f t="shared" si="14"/>
        <v>5</v>
      </c>
      <c r="AM9" s="7">
        <f t="shared" si="15"/>
        <v>3</v>
      </c>
      <c r="AN9" s="8">
        <f t="shared" si="16"/>
        <v>62</v>
      </c>
      <c r="AO9" s="8">
        <f t="shared" si="23"/>
        <v>0.47849745755986683</v>
      </c>
      <c r="AP9" s="8">
        <f t="shared" si="17"/>
        <v>3.875</v>
      </c>
      <c r="AQ9" s="8">
        <f t="shared" si="18"/>
        <v>25</v>
      </c>
      <c r="AR9" s="8">
        <f t="shared" si="19"/>
        <v>5</v>
      </c>
      <c r="AS9" s="8">
        <f t="shared" si="20"/>
        <v>13</v>
      </c>
      <c r="AT9" s="8">
        <f t="shared" si="21"/>
        <v>3.25</v>
      </c>
      <c r="AU9" s="8">
        <f t="shared" si="24"/>
        <v>14</v>
      </c>
      <c r="AV9" s="8">
        <f t="shared" si="25"/>
        <v>3.5</v>
      </c>
      <c r="AW9" s="8">
        <f t="shared" si="26"/>
        <v>10</v>
      </c>
      <c r="AX9" s="8">
        <f t="shared" si="27"/>
        <v>3.3333333333333335</v>
      </c>
    </row>
    <row r="10" spans="1:50" x14ac:dyDescent="0.25">
      <c r="A10">
        <v>35632</v>
      </c>
      <c r="B10">
        <v>0</v>
      </c>
      <c r="C10">
        <v>2001</v>
      </c>
      <c r="D10">
        <f t="shared" si="22"/>
        <v>23</v>
      </c>
      <c r="E10" s="1">
        <v>45594.416145833333</v>
      </c>
      <c r="F10" t="s">
        <v>107</v>
      </c>
      <c r="G10">
        <v>1</v>
      </c>
      <c r="H10" s="4">
        <v>4</v>
      </c>
      <c r="I10" s="4">
        <v>5</v>
      </c>
      <c r="J10" s="4">
        <v>3</v>
      </c>
      <c r="K10" s="4">
        <v>4</v>
      </c>
      <c r="L10" s="4">
        <v>4</v>
      </c>
      <c r="M10" s="4">
        <v>3</v>
      </c>
      <c r="N10" s="4">
        <v>4</v>
      </c>
      <c r="O10" s="4">
        <v>4</v>
      </c>
      <c r="P10" s="4">
        <v>5</v>
      </c>
      <c r="Q10" s="4">
        <v>4</v>
      </c>
      <c r="R10" s="4">
        <v>4</v>
      </c>
      <c r="S10" s="4">
        <v>4</v>
      </c>
      <c r="T10" s="4">
        <v>4</v>
      </c>
      <c r="U10" s="4">
        <v>4</v>
      </c>
      <c r="V10" s="4">
        <v>5</v>
      </c>
      <c r="W10" s="4">
        <v>5</v>
      </c>
      <c r="X10" s="7">
        <f t="shared" si="0"/>
        <v>4</v>
      </c>
      <c r="Y10" s="7">
        <f t="shared" si="1"/>
        <v>5</v>
      </c>
      <c r="Z10" s="7">
        <f t="shared" si="2"/>
        <v>3</v>
      </c>
      <c r="AA10" s="7">
        <f t="shared" si="3"/>
        <v>4</v>
      </c>
      <c r="AB10" s="7">
        <f t="shared" si="4"/>
        <v>4</v>
      </c>
      <c r="AC10" s="7">
        <f t="shared" si="5"/>
        <v>3</v>
      </c>
      <c r="AD10" s="7">
        <f t="shared" si="6"/>
        <v>4</v>
      </c>
      <c r="AE10" s="7">
        <f t="shared" si="7"/>
        <v>4</v>
      </c>
      <c r="AF10" s="7">
        <f t="shared" si="8"/>
        <v>1</v>
      </c>
      <c r="AG10" s="7">
        <f t="shared" si="9"/>
        <v>4</v>
      </c>
      <c r="AH10" s="7">
        <f t="shared" si="10"/>
        <v>4</v>
      </c>
      <c r="AI10" s="7">
        <f t="shared" si="11"/>
        <v>4</v>
      </c>
      <c r="AJ10" s="7">
        <f t="shared" si="12"/>
        <v>4</v>
      </c>
      <c r="AK10" s="7">
        <f t="shared" si="13"/>
        <v>4</v>
      </c>
      <c r="AL10" s="7">
        <f t="shared" si="14"/>
        <v>5</v>
      </c>
      <c r="AM10" s="7">
        <f t="shared" si="15"/>
        <v>5</v>
      </c>
      <c r="AN10" s="8">
        <f t="shared" si="16"/>
        <v>62</v>
      </c>
      <c r="AO10" s="8">
        <f t="shared" si="23"/>
        <v>0.47932785951219792</v>
      </c>
      <c r="AP10" s="8">
        <f t="shared" si="17"/>
        <v>3.875</v>
      </c>
      <c r="AQ10" s="8">
        <f t="shared" si="18"/>
        <v>20</v>
      </c>
      <c r="AR10" s="8">
        <f t="shared" si="19"/>
        <v>4</v>
      </c>
      <c r="AS10" s="8">
        <f t="shared" si="20"/>
        <v>12</v>
      </c>
      <c r="AT10" s="8">
        <f t="shared" si="21"/>
        <v>3</v>
      </c>
      <c r="AU10" s="8">
        <f t="shared" si="24"/>
        <v>16</v>
      </c>
      <c r="AV10" s="8">
        <f t="shared" si="25"/>
        <v>4</v>
      </c>
      <c r="AW10" s="8">
        <f t="shared" si="26"/>
        <v>14</v>
      </c>
      <c r="AX10" s="8">
        <f t="shared" si="27"/>
        <v>4.666666666666667</v>
      </c>
    </row>
    <row r="11" spans="1:50" x14ac:dyDescent="0.25">
      <c r="A11">
        <v>35646</v>
      </c>
      <c r="B11">
        <v>1</v>
      </c>
      <c r="C11">
        <v>1973</v>
      </c>
      <c r="D11">
        <f t="shared" si="22"/>
        <v>51</v>
      </c>
      <c r="E11" s="1">
        <v>45594.431631944448</v>
      </c>
      <c r="F11" t="s">
        <v>108</v>
      </c>
      <c r="G11">
        <v>1</v>
      </c>
      <c r="H11" s="4">
        <v>4</v>
      </c>
      <c r="I11" s="4">
        <v>4</v>
      </c>
      <c r="J11" s="4">
        <v>1</v>
      </c>
      <c r="K11" s="4">
        <v>4</v>
      </c>
      <c r="L11" s="4">
        <v>3</v>
      </c>
      <c r="M11" s="4">
        <v>3</v>
      </c>
      <c r="N11" s="4">
        <v>2</v>
      </c>
      <c r="O11" s="4">
        <v>3</v>
      </c>
      <c r="P11" s="4">
        <v>2</v>
      </c>
      <c r="Q11" s="4">
        <v>3</v>
      </c>
      <c r="R11" s="4">
        <v>4</v>
      </c>
      <c r="S11" s="4">
        <v>4</v>
      </c>
      <c r="T11" s="4">
        <v>4</v>
      </c>
      <c r="U11" s="4">
        <v>4</v>
      </c>
      <c r="V11" s="4">
        <v>4</v>
      </c>
      <c r="W11" s="4">
        <v>4</v>
      </c>
      <c r="X11" s="7">
        <f t="shared" si="0"/>
        <v>4</v>
      </c>
      <c r="Y11" s="7">
        <f t="shared" si="1"/>
        <v>4</v>
      </c>
      <c r="Z11" s="7">
        <f t="shared" si="2"/>
        <v>5</v>
      </c>
      <c r="AA11" s="7">
        <f t="shared" si="3"/>
        <v>4</v>
      </c>
      <c r="AB11" s="7">
        <f t="shared" si="4"/>
        <v>3</v>
      </c>
      <c r="AC11" s="7">
        <f t="shared" si="5"/>
        <v>3</v>
      </c>
      <c r="AD11" s="7">
        <f t="shared" si="6"/>
        <v>2</v>
      </c>
      <c r="AE11" s="7">
        <f t="shared" si="7"/>
        <v>3</v>
      </c>
      <c r="AF11" s="7">
        <f t="shared" si="8"/>
        <v>4</v>
      </c>
      <c r="AG11" s="7">
        <f t="shared" si="9"/>
        <v>3</v>
      </c>
      <c r="AH11" s="7">
        <f t="shared" si="10"/>
        <v>4</v>
      </c>
      <c r="AI11" s="7">
        <f t="shared" si="11"/>
        <v>4</v>
      </c>
      <c r="AJ11" s="7">
        <f t="shared" si="12"/>
        <v>4</v>
      </c>
      <c r="AK11" s="7">
        <f t="shared" si="13"/>
        <v>4</v>
      </c>
      <c r="AL11" s="7">
        <f t="shared" si="14"/>
        <v>4</v>
      </c>
      <c r="AM11" s="7">
        <f t="shared" si="15"/>
        <v>4</v>
      </c>
      <c r="AN11" s="8">
        <f t="shared" si="16"/>
        <v>59</v>
      </c>
      <c r="AO11" s="8">
        <f t="shared" si="23"/>
        <v>0.17567625659339367</v>
      </c>
      <c r="AP11" s="8">
        <f t="shared" si="17"/>
        <v>3.6875</v>
      </c>
      <c r="AQ11" s="8">
        <f t="shared" si="18"/>
        <v>20</v>
      </c>
      <c r="AR11" s="8">
        <f t="shared" si="19"/>
        <v>4</v>
      </c>
      <c r="AS11" s="8">
        <f t="shared" si="20"/>
        <v>12</v>
      </c>
      <c r="AT11" s="8">
        <f t="shared" si="21"/>
        <v>3</v>
      </c>
      <c r="AU11" s="8">
        <f t="shared" si="24"/>
        <v>15</v>
      </c>
      <c r="AV11" s="8">
        <f t="shared" si="25"/>
        <v>3.75</v>
      </c>
      <c r="AW11" s="8">
        <f t="shared" si="26"/>
        <v>12</v>
      </c>
      <c r="AX11" s="8">
        <f t="shared" si="27"/>
        <v>4</v>
      </c>
    </row>
    <row r="12" spans="1:50" x14ac:dyDescent="0.25">
      <c r="A12">
        <v>35665</v>
      </c>
      <c r="B12">
        <v>0</v>
      </c>
      <c r="C12">
        <v>1985</v>
      </c>
      <c r="D12">
        <f t="shared" si="22"/>
        <v>39</v>
      </c>
      <c r="E12" s="1">
        <v>45594.45107638889</v>
      </c>
      <c r="F12" t="s">
        <v>99</v>
      </c>
      <c r="G12">
        <v>1</v>
      </c>
      <c r="H12" s="4">
        <v>4</v>
      </c>
      <c r="I12" s="4">
        <v>4</v>
      </c>
      <c r="J12" s="4">
        <v>4</v>
      </c>
      <c r="K12" s="4">
        <v>2</v>
      </c>
      <c r="L12" s="4">
        <v>3</v>
      </c>
      <c r="M12" s="4">
        <v>4</v>
      </c>
      <c r="N12" s="4">
        <v>4</v>
      </c>
      <c r="O12" s="4">
        <v>4</v>
      </c>
      <c r="P12" s="4">
        <v>2</v>
      </c>
      <c r="Q12" s="4">
        <v>4</v>
      </c>
      <c r="R12" s="4">
        <v>4</v>
      </c>
      <c r="S12" s="4">
        <v>4</v>
      </c>
      <c r="T12" s="4">
        <v>4</v>
      </c>
      <c r="U12" s="4">
        <v>4</v>
      </c>
      <c r="V12" s="4">
        <v>4</v>
      </c>
      <c r="W12" s="4">
        <v>2</v>
      </c>
      <c r="X12" s="7">
        <f t="shared" si="0"/>
        <v>4</v>
      </c>
      <c r="Y12" s="7">
        <f t="shared" si="1"/>
        <v>4</v>
      </c>
      <c r="Z12" s="7">
        <f t="shared" si="2"/>
        <v>2</v>
      </c>
      <c r="AA12" s="7">
        <f t="shared" si="3"/>
        <v>2</v>
      </c>
      <c r="AB12" s="7">
        <f t="shared" si="4"/>
        <v>3</v>
      </c>
      <c r="AC12" s="7">
        <f t="shared" si="5"/>
        <v>4</v>
      </c>
      <c r="AD12" s="7">
        <f t="shared" si="6"/>
        <v>4</v>
      </c>
      <c r="AE12" s="7">
        <f t="shared" si="7"/>
        <v>4</v>
      </c>
      <c r="AF12" s="7">
        <f t="shared" si="8"/>
        <v>4</v>
      </c>
      <c r="AG12" s="7">
        <f t="shared" si="9"/>
        <v>4</v>
      </c>
      <c r="AH12" s="7">
        <f t="shared" si="10"/>
        <v>4</v>
      </c>
      <c r="AI12" s="7">
        <f t="shared" si="11"/>
        <v>4</v>
      </c>
      <c r="AJ12" s="7">
        <f t="shared" si="12"/>
        <v>4</v>
      </c>
      <c r="AK12" s="7">
        <f t="shared" si="13"/>
        <v>4</v>
      </c>
      <c r="AL12" s="7">
        <f t="shared" si="14"/>
        <v>4</v>
      </c>
      <c r="AM12" s="7">
        <f t="shared" si="15"/>
        <v>2</v>
      </c>
      <c r="AN12" s="8">
        <f t="shared" si="16"/>
        <v>57</v>
      </c>
      <c r="AO12" s="8">
        <f t="shared" si="23"/>
        <v>-2.6778723282733573E-2</v>
      </c>
      <c r="AP12" s="8">
        <f t="shared" si="17"/>
        <v>3.5625</v>
      </c>
      <c r="AQ12" s="8">
        <f t="shared" si="18"/>
        <v>15</v>
      </c>
      <c r="AR12" s="8">
        <f t="shared" si="19"/>
        <v>3</v>
      </c>
      <c r="AS12" s="8">
        <f t="shared" si="20"/>
        <v>16</v>
      </c>
      <c r="AT12" s="8">
        <f t="shared" si="21"/>
        <v>4</v>
      </c>
      <c r="AU12" s="8">
        <f t="shared" si="24"/>
        <v>16</v>
      </c>
      <c r="AV12" s="8">
        <f t="shared" si="25"/>
        <v>4</v>
      </c>
      <c r="AW12" s="8">
        <f t="shared" si="26"/>
        <v>10</v>
      </c>
      <c r="AX12" s="8">
        <f t="shared" si="27"/>
        <v>3.3333333333333335</v>
      </c>
    </row>
    <row r="13" spans="1:50" x14ac:dyDescent="0.25">
      <c r="A13">
        <v>35673</v>
      </c>
      <c r="B13">
        <v>0</v>
      </c>
      <c r="C13">
        <v>2002</v>
      </c>
      <c r="D13">
        <f t="shared" si="22"/>
        <v>22</v>
      </c>
      <c r="E13" s="1">
        <v>45594.454791666663</v>
      </c>
      <c r="F13" t="s">
        <v>109</v>
      </c>
      <c r="G13">
        <v>1</v>
      </c>
      <c r="H13" s="4">
        <v>4</v>
      </c>
      <c r="I13" s="4">
        <v>2</v>
      </c>
      <c r="J13" s="4">
        <v>2</v>
      </c>
      <c r="K13" s="4">
        <v>4</v>
      </c>
      <c r="L13" s="4">
        <v>5</v>
      </c>
      <c r="M13" s="4">
        <v>2</v>
      </c>
      <c r="N13" s="4">
        <v>2</v>
      </c>
      <c r="O13" s="4">
        <v>2</v>
      </c>
      <c r="P13" s="4">
        <v>2</v>
      </c>
      <c r="Q13" s="4">
        <v>2</v>
      </c>
      <c r="R13" s="4">
        <v>4</v>
      </c>
      <c r="S13" s="4">
        <v>4</v>
      </c>
      <c r="T13" s="4">
        <v>2</v>
      </c>
      <c r="U13" s="4">
        <v>2</v>
      </c>
      <c r="V13" s="4">
        <v>2</v>
      </c>
      <c r="W13" s="4">
        <v>2</v>
      </c>
      <c r="X13" s="7">
        <f t="shared" si="0"/>
        <v>4</v>
      </c>
      <c r="Y13" s="7">
        <f t="shared" si="1"/>
        <v>2</v>
      </c>
      <c r="Z13" s="7">
        <f t="shared" si="2"/>
        <v>4</v>
      </c>
      <c r="AA13" s="7">
        <f t="shared" si="3"/>
        <v>4</v>
      </c>
      <c r="AB13" s="7">
        <f t="shared" si="4"/>
        <v>5</v>
      </c>
      <c r="AC13" s="7">
        <f t="shared" si="5"/>
        <v>2</v>
      </c>
      <c r="AD13" s="7">
        <f t="shared" si="6"/>
        <v>2</v>
      </c>
      <c r="AE13" s="7">
        <f t="shared" si="7"/>
        <v>2</v>
      </c>
      <c r="AF13" s="7">
        <f t="shared" si="8"/>
        <v>4</v>
      </c>
      <c r="AG13" s="7">
        <f t="shared" si="9"/>
        <v>2</v>
      </c>
      <c r="AH13" s="7">
        <f t="shared" si="10"/>
        <v>4</v>
      </c>
      <c r="AI13" s="7">
        <f t="shared" si="11"/>
        <v>4</v>
      </c>
      <c r="AJ13" s="7">
        <f t="shared" si="12"/>
        <v>2</v>
      </c>
      <c r="AK13" s="7">
        <f t="shared" si="13"/>
        <v>2</v>
      </c>
      <c r="AL13" s="7">
        <f t="shared" si="14"/>
        <v>2</v>
      </c>
      <c r="AM13" s="7">
        <f t="shared" si="15"/>
        <v>2</v>
      </c>
      <c r="AN13" s="8">
        <f t="shared" si="16"/>
        <v>47</v>
      </c>
      <c r="AO13" s="8">
        <f t="shared" si="23"/>
        <v>-1.0389374425686722</v>
      </c>
      <c r="AP13" s="8">
        <f t="shared" si="17"/>
        <v>2.9375</v>
      </c>
      <c r="AQ13" s="8">
        <f t="shared" si="18"/>
        <v>19</v>
      </c>
      <c r="AR13" s="8">
        <f t="shared" si="19"/>
        <v>3.8</v>
      </c>
      <c r="AS13" s="8">
        <f t="shared" si="20"/>
        <v>10</v>
      </c>
      <c r="AT13" s="8">
        <f t="shared" si="21"/>
        <v>2.5</v>
      </c>
      <c r="AU13" s="8">
        <f t="shared" si="24"/>
        <v>12</v>
      </c>
      <c r="AV13" s="8">
        <f t="shared" si="25"/>
        <v>3</v>
      </c>
      <c r="AW13" s="8">
        <f t="shared" si="26"/>
        <v>6</v>
      </c>
      <c r="AX13" s="8">
        <f t="shared" si="27"/>
        <v>2</v>
      </c>
    </row>
    <row r="14" spans="1:50" x14ac:dyDescent="0.25">
      <c r="A14">
        <v>35705</v>
      </c>
      <c r="B14">
        <v>0</v>
      </c>
      <c r="C14">
        <v>1966</v>
      </c>
      <c r="D14">
        <f t="shared" si="22"/>
        <v>58</v>
      </c>
      <c r="E14" s="1">
        <v>45594.471805555557</v>
      </c>
      <c r="F14" t="s">
        <v>110</v>
      </c>
      <c r="G14">
        <v>1</v>
      </c>
      <c r="H14" s="4">
        <v>5</v>
      </c>
      <c r="I14" s="4">
        <v>4</v>
      </c>
      <c r="J14" s="4">
        <v>3</v>
      </c>
      <c r="K14" s="4">
        <v>3</v>
      </c>
      <c r="L14" s="4">
        <v>2</v>
      </c>
      <c r="M14" s="4">
        <v>4</v>
      </c>
      <c r="N14" s="4">
        <v>3</v>
      </c>
      <c r="O14" s="4">
        <v>3</v>
      </c>
      <c r="P14" s="4">
        <v>4</v>
      </c>
      <c r="Q14" s="4">
        <v>2</v>
      </c>
      <c r="R14" s="4">
        <v>4</v>
      </c>
      <c r="S14" s="4">
        <v>4</v>
      </c>
      <c r="T14" s="4">
        <v>3</v>
      </c>
      <c r="U14" s="4">
        <v>2</v>
      </c>
      <c r="V14" s="4">
        <v>2</v>
      </c>
      <c r="W14" s="4">
        <v>3</v>
      </c>
      <c r="X14" s="7">
        <f t="shared" si="0"/>
        <v>5</v>
      </c>
      <c r="Y14" s="7">
        <f t="shared" si="1"/>
        <v>4</v>
      </c>
      <c r="Z14" s="7">
        <f t="shared" si="2"/>
        <v>3</v>
      </c>
      <c r="AA14" s="7">
        <f t="shared" si="3"/>
        <v>3</v>
      </c>
      <c r="AB14" s="7">
        <f t="shared" si="4"/>
        <v>2</v>
      </c>
      <c r="AC14" s="7">
        <f t="shared" si="5"/>
        <v>4</v>
      </c>
      <c r="AD14" s="7">
        <f t="shared" si="6"/>
        <v>3</v>
      </c>
      <c r="AE14" s="7">
        <f t="shared" si="7"/>
        <v>3</v>
      </c>
      <c r="AF14" s="7">
        <f t="shared" si="8"/>
        <v>2</v>
      </c>
      <c r="AG14" s="7">
        <f t="shared" si="9"/>
        <v>2</v>
      </c>
      <c r="AH14" s="7">
        <f t="shared" si="10"/>
        <v>4</v>
      </c>
      <c r="AI14" s="7">
        <f t="shared" si="11"/>
        <v>4</v>
      </c>
      <c r="AJ14" s="7">
        <f t="shared" si="12"/>
        <v>3</v>
      </c>
      <c r="AK14" s="7">
        <f t="shared" si="13"/>
        <v>2</v>
      </c>
      <c r="AL14" s="7">
        <f t="shared" si="14"/>
        <v>2</v>
      </c>
      <c r="AM14" s="7">
        <f t="shared" si="15"/>
        <v>3</v>
      </c>
      <c r="AN14" s="8">
        <f t="shared" si="16"/>
        <v>49</v>
      </c>
      <c r="AO14" s="8">
        <f t="shared" si="23"/>
        <v>-0.83958064712303249</v>
      </c>
      <c r="AP14" s="8">
        <f t="shared" si="17"/>
        <v>3.0625</v>
      </c>
      <c r="AQ14" s="8">
        <f t="shared" si="18"/>
        <v>17</v>
      </c>
      <c r="AR14" s="8">
        <f t="shared" si="19"/>
        <v>3.4</v>
      </c>
      <c r="AS14" s="8">
        <f t="shared" si="20"/>
        <v>12</v>
      </c>
      <c r="AT14" s="8">
        <f t="shared" si="21"/>
        <v>3</v>
      </c>
      <c r="AU14" s="8">
        <f t="shared" si="24"/>
        <v>13</v>
      </c>
      <c r="AV14" s="8">
        <f t="shared" si="25"/>
        <v>3.25</v>
      </c>
      <c r="AW14" s="8">
        <f t="shared" si="26"/>
        <v>7</v>
      </c>
      <c r="AX14" s="8">
        <f t="shared" si="27"/>
        <v>2.3333333333333335</v>
      </c>
    </row>
    <row r="15" spans="1:50" x14ac:dyDescent="0.25">
      <c r="A15">
        <v>35723</v>
      </c>
      <c r="B15">
        <v>0</v>
      </c>
      <c r="C15">
        <v>1970</v>
      </c>
      <c r="D15">
        <f t="shared" si="22"/>
        <v>54</v>
      </c>
      <c r="E15" s="1">
        <v>45594.480127314811</v>
      </c>
      <c r="F15" t="s">
        <v>111</v>
      </c>
      <c r="G15">
        <v>1</v>
      </c>
      <c r="H15" s="4">
        <v>4</v>
      </c>
      <c r="I15" s="4">
        <v>5</v>
      </c>
      <c r="J15" s="4">
        <v>1</v>
      </c>
      <c r="K15" s="4">
        <v>5</v>
      </c>
      <c r="L15" s="4">
        <v>5</v>
      </c>
      <c r="M15" s="4">
        <v>5</v>
      </c>
      <c r="N15" s="4">
        <v>4</v>
      </c>
      <c r="O15" s="4">
        <v>5</v>
      </c>
      <c r="P15" s="4">
        <v>1</v>
      </c>
      <c r="Q15" s="4">
        <v>3</v>
      </c>
      <c r="R15" s="4">
        <v>4</v>
      </c>
      <c r="S15" s="4">
        <v>4</v>
      </c>
      <c r="T15" s="4">
        <v>3</v>
      </c>
      <c r="U15" s="4">
        <v>5</v>
      </c>
      <c r="V15" s="4">
        <v>4</v>
      </c>
      <c r="W15" s="4">
        <v>4</v>
      </c>
      <c r="X15" s="7">
        <f t="shared" si="0"/>
        <v>4</v>
      </c>
      <c r="Y15" s="7">
        <f t="shared" si="1"/>
        <v>5</v>
      </c>
      <c r="Z15" s="7">
        <f t="shared" si="2"/>
        <v>5</v>
      </c>
      <c r="AA15" s="7">
        <f t="shared" si="3"/>
        <v>5</v>
      </c>
      <c r="AB15" s="7">
        <f t="shared" si="4"/>
        <v>5</v>
      </c>
      <c r="AC15" s="7">
        <f t="shared" si="5"/>
        <v>5</v>
      </c>
      <c r="AD15" s="7">
        <f t="shared" si="6"/>
        <v>4</v>
      </c>
      <c r="AE15" s="7">
        <f t="shared" si="7"/>
        <v>5</v>
      </c>
      <c r="AF15" s="7">
        <f t="shared" si="8"/>
        <v>5</v>
      </c>
      <c r="AG15" s="7">
        <f t="shared" si="9"/>
        <v>3</v>
      </c>
      <c r="AH15" s="7">
        <f t="shared" si="10"/>
        <v>4</v>
      </c>
      <c r="AI15" s="7">
        <f t="shared" si="11"/>
        <v>4</v>
      </c>
      <c r="AJ15" s="7">
        <f t="shared" si="12"/>
        <v>3</v>
      </c>
      <c r="AK15" s="7">
        <f t="shared" si="13"/>
        <v>5</v>
      </c>
      <c r="AL15" s="7">
        <f t="shared" si="14"/>
        <v>4</v>
      </c>
      <c r="AM15" s="7">
        <f t="shared" si="15"/>
        <v>4</v>
      </c>
      <c r="AN15" s="8">
        <f t="shared" si="16"/>
        <v>70</v>
      </c>
      <c r="AO15" s="8">
        <f t="shared" si="23"/>
        <v>1.2831786651611397</v>
      </c>
      <c r="AP15" s="8">
        <f t="shared" si="17"/>
        <v>4.375</v>
      </c>
      <c r="AQ15" s="8">
        <f t="shared" si="18"/>
        <v>24</v>
      </c>
      <c r="AR15" s="8">
        <f t="shared" si="19"/>
        <v>4.8</v>
      </c>
      <c r="AS15" s="8">
        <f t="shared" si="20"/>
        <v>19</v>
      </c>
      <c r="AT15" s="8">
        <f t="shared" si="21"/>
        <v>4.75</v>
      </c>
      <c r="AU15" s="8">
        <f t="shared" si="24"/>
        <v>14</v>
      </c>
      <c r="AV15" s="8">
        <f t="shared" si="25"/>
        <v>3.5</v>
      </c>
      <c r="AW15" s="8">
        <f t="shared" si="26"/>
        <v>13</v>
      </c>
      <c r="AX15" s="8">
        <f t="shared" si="27"/>
        <v>4.333333333333333</v>
      </c>
    </row>
    <row r="16" spans="1:50" x14ac:dyDescent="0.25">
      <c r="A16">
        <v>35712</v>
      </c>
      <c r="B16">
        <v>1</v>
      </c>
      <c r="C16">
        <v>1996</v>
      </c>
      <c r="D16">
        <f t="shared" si="22"/>
        <v>28</v>
      </c>
      <c r="E16" s="1">
        <v>45594.491967592592</v>
      </c>
      <c r="F16" t="s">
        <v>99</v>
      </c>
      <c r="G16">
        <v>1</v>
      </c>
      <c r="H16" s="4">
        <v>5</v>
      </c>
      <c r="I16" s="4">
        <v>5</v>
      </c>
      <c r="J16" s="4">
        <v>1</v>
      </c>
      <c r="K16" s="4">
        <v>5</v>
      </c>
      <c r="L16" s="4">
        <v>5</v>
      </c>
      <c r="M16" s="4">
        <v>5</v>
      </c>
      <c r="N16" s="4">
        <v>5</v>
      </c>
      <c r="O16" s="4">
        <v>5</v>
      </c>
      <c r="P16" s="4">
        <v>1</v>
      </c>
      <c r="Q16" s="4">
        <v>5</v>
      </c>
      <c r="R16" s="4">
        <v>5</v>
      </c>
      <c r="S16" s="4">
        <v>4</v>
      </c>
      <c r="T16" s="4">
        <v>4</v>
      </c>
      <c r="U16" s="4">
        <v>5</v>
      </c>
      <c r="V16" s="4">
        <v>5</v>
      </c>
      <c r="W16" s="4">
        <v>5</v>
      </c>
      <c r="X16" s="7">
        <f t="shared" si="0"/>
        <v>5</v>
      </c>
      <c r="Y16" s="7">
        <f t="shared" si="1"/>
        <v>5</v>
      </c>
      <c r="Z16" s="7">
        <f t="shared" si="2"/>
        <v>5</v>
      </c>
      <c r="AA16" s="7">
        <f t="shared" si="3"/>
        <v>5</v>
      </c>
      <c r="AB16" s="7">
        <f t="shared" si="4"/>
        <v>5</v>
      </c>
      <c r="AC16" s="7">
        <f t="shared" si="5"/>
        <v>5</v>
      </c>
      <c r="AD16" s="7">
        <f t="shared" si="6"/>
        <v>5</v>
      </c>
      <c r="AE16" s="7">
        <f t="shared" si="7"/>
        <v>5</v>
      </c>
      <c r="AF16" s="7">
        <f t="shared" si="8"/>
        <v>5</v>
      </c>
      <c r="AG16" s="7">
        <f t="shared" si="9"/>
        <v>5</v>
      </c>
      <c r="AH16" s="7">
        <f t="shared" si="10"/>
        <v>5</v>
      </c>
      <c r="AI16" s="7">
        <f t="shared" si="11"/>
        <v>4</v>
      </c>
      <c r="AJ16" s="7">
        <f t="shared" si="12"/>
        <v>4</v>
      </c>
      <c r="AK16" s="7">
        <f t="shared" si="13"/>
        <v>5</v>
      </c>
      <c r="AL16" s="7">
        <f t="shared" si="14"/>
        <v>5</v>
      </c>
      <c r="AM16" s="7">
        <f t="shared" si="15"/>
        <v>5</v>
      </c>
      <c r="AN16" s="8">
        <f t="shared" si="16"/>
        <v>78</v>
      </c>
      <c r="AO16" s="8">
        <f t="shared" si="23"/>
        <v>2.0982824017506494</v>
      </c>
      <c r="AP16" s="8">
        <f t="shared" si="17"/>
        <v>4.875</v>
      </c>
      <c r="AQ16" s="8">
        <f t="shared" si="18"/>
        <v>25</v>
      </c>
      <c r="AR16" s="8">
        <f t="shared" si="19"/>
        <v>5</v>
      </c>
      <c r="AS16" s="8">
        <f t="shared" si="20"/>
        <v>20</v>
      </c>
      <c r="AT16" s="8">
        <f t="shared" si="21"/>
        <v>5</v>
      </c>
      <c r="AU16" s="8">
        <f t="shared" si="24"/>
        <v>18</v>
      </c>
      <c r="AV16" s="8">
        <f t="shared" si="25"/>
        <v>4.5</v>
      </c>
      <c r="AW16" s="8">
        <f t="shared" si="26"/>
        <v>15</v>
      </c>
      <c r="AX16" s="8">
        <f t="shared" si="27"/>
        <v>5</v>
      </c>
    </row>
    <row r="17" spans="1:50" x14ac:dyDescent="0.25">
      <c r="A17">
        <v>35710</v>
      </c>
      <c r="B17">
        <v>1</v>
      </c>
      <c r="C17">
        <v>1998</v>
      </c>
      <c r="D17">
        <f t="shared" si="22"/>
        <v>26</v>
      </c>
      <c r="E17" s="1">
        <v>45594.492604166669</v>
      </c>
      <c r="F17" t="s">
        <v>99</v>
      </c>
      <c r="G17">
        <v>1</v>
      </c>
      <c r="H17" s="4">
        <v>2</v>
      </c>
      <c r="I17" s="4">
        <v>4</v>
      </c>
      <c r="J17" s="4">
        <v>4</v>
      </c>
      <c r="K17" s="4">
        <v>2</v>
      </c>
      <c r="L17" s="4">
        <v>4</v>
      </c>
      <c r="M17" s="4">
        <v>4</v>
      </c>
      <c r="N17" s="4">
        <v>2</v>
      </c>
      <c r="O17" s="4">
        <v>4</v>
      </c>
      <c r="P17" s="4">
        <v>3</v>
      </c>
      <c r="Q17" s="4">
        <v>5</v>
      </c>
      <c r="R17" s="4">
        <v>5</v>
      </c>
      <c r="S17" s="4">
        <v>5</v>
      </c>
      <c r="T17" s="4">
        <v>5</v>
      </c>
      <c r="U17" s="4">
        <v>2</v>
      </c>
      <c r="V17" s="4">
        <v>2</v>
      </c>
      <c r="W17" s="4">
        <v>2</v>
      </c>
      <c r="X17" s="7">
        <f t="shared" si="0"/>
        <v>2</v>
      </c>
      <c r="Y17" s="7">
        <f t="shared" si="1"/>
        <v>4</v>
      </c>
      <c r="Z17" s="7">
        <f t="shared" si="2"/>
        <v>2</v>
      </c>
      <c r="AA17" s="7">
        <f t="shared" si="3"/>
        <v>2</v>
      </c>
      <c r="AB17" s="7">
        <f t="shared" si="4"/>
        <v>4</v>
      </c>
      <c r="AC17" s="7">
        <f t="shared" si="5"/>
        <v>4</v>
      </c>
      <c r="AD17" s="7">
        <f t="shared" si="6"/>
        <v>2</v>
      </c>
      <c r="AE17" s="7">
        <f t="shared" si="7"/>
        <v>4</v>
      </c>
      <c r="AF17" s="7">
        <f t="shared" si="8"/>
        <v>3</v>
      </c>
      <c r="AG17" s="7">
        <f t="shared" si="9"/>
        <v>5</v>
      </c>
      <c r="AH17" s="7">
        <f t="shared" si="10"/>
        <v>5</v>
      </c>
      <c r="AI17" s="7">
        <f t="shared" si="11"/>
        <v>5</v>
      </c>
      <c r="AJ17" s="7">
        <f t="shared" si="12"/>
        <v>5</v>
      </c>
      <c r="AK17" s="7">
        <f t="shared" si="13"/>
        <v>2</v>
      </c>
      <c r="AL17" s="7">
        <f t="shared" si="14"/>
        <v>2</v>
      </c>
      <c r="AM17" s="7">
        <f t="shared" si="15"/>
        <v>2</v>
      </c>
      <c r="AN17" s="8">
        <f t="shared" si="16"/>
        <v>53</v>
      </c>
      <c r="AO17" s="8">
        <f t="shared" si="23"/>
        <v>-0.42969866916379845</v>
      </c>
      <c r="AP17" s="8">
        <f t="shared" si="17"/>
        <v>3.3125</v>
      </c>
      <c r="AQ17" s="8">
        <f t="shared" si="18"/>
        <v>14</v>
      </c>
      <c r="AR17" s="8">
        <f t="shared" si="19"/>
        <v>2.8</v>
      </c>
      <c r="AS17" s="8">
        <f t="shared" si="20"/>
        <v>13</v>
      </c>
      <c r="AT17" s="8">
        <f t="shared" si="21"/>
        <v>3.25</v>
      </c>
      <c r="AU17" s="8">
        <f t="shared" si="24"/>
        <v>20</v>
      </c>
      <c r="AV17" s="8">
        <f t="shared" si="25"/>
        <v>5</v>
      </c>
      <c r="AW17" s="8">
        <f t="shared" si="26"/>
        <v>6</v>
      </c>
      <c r="AX17" s="8">
        <f t="shared" si="27"/>
        <v>2</v>
      </c>
    </row>
    <row r="18" spans="1:50" x14ac:dyDescent="0.25">
      <c r="A18">
        <v>35749</v>
      </c>
      <c r="B18">
        <v>0</v>
      </c>
      <c r="C18">
        <v>1982</v>
      </c>
      <c r="D18">
        <f t="shared" si="22"/>
        <v>42</v>
      </c>
      <c r="E18" s="1">
        <v>45594.512129629627</v>
      </c>
      <c r="F18" t="s">
        <v>112</v>
      </c>
      <c r="G18">
        <v>1</v>
      </c>
      <c r="H18" s="4">
        <v>2</v>
      </c>
      <c r="I18" s="4">
        <v>5</v>
      </c>
      <c r="J18" s="4">
        <v>2</v>
      </c>
      <c r="K18" s="4">
        <v>4</v>
      </c>
      <c r="L18" s="4">
        <v>4</v>
      </c>
      <c r="M18" s="4">
        <v>4</v>
      </c>
      <c r="N18" s="4">
        <v>3</v>
      </c>
      <c r="O18" s="4">
        <v>4</v>
      </c>
      <c r="P18" s="4">
        <v>3</v>
      </c>
      <c r="Q18" s="4">
        <v>3</v>
      </c>
      <c r="R18" s="4">
        <v>3</v>
      </c>
      <c r="S18" s="4">
        <v>2</v>
      </c>
      <c r="T18" s="4">
        <v>3</v>
      </c>
      <c r="U18" s="4">
        <v>5</v>
      </c>
      <c r="V18" s="4">
        <v>5</v>
      </c>
      <c r="W18" s="4">
        <v>4</v>
      </c>
      <c r="X18" s="7">
        <f t="shared" si="0"/>
        <v>2</v>
      </c>
      <c r="Y18" s="7">
        <f t="shared" si="1"/>
        <v>5</v>
      </c>
      <c r="Z18" s="7">
        <f t="shared" si="2"/>
        <v>4</v>
      </c>
      <c r="AA18" s="7">
        <f t="shared" si="3"/>
        <v>4</v>
      </c>
      <c r="AB18" s="7">
        <f t="shared" si="4"/>
        <v>4</v>
      </c>
      <c r="AC18" s="7">
        <f t="shared" si="5"/>
        <v>4</v>
      </c>
      <c r="AD18" s="7">
        <f t="shared" si="6"/>
        <v>3</v>
      </c>
      <c r="AE18" s="7">
        <f t="shared" si="7"/>
        <v>4</v>
      </c>
      <c r="AF18" s="7">
        <f t="shared" si="8"/>
        <v>3</v>
      </c>
      <c r="AG18" s="7">
        <f t="shared" si="9"/>
        <v>3</v>
      </c>
      <c r="AH18" s="7">
        <f t="shared" si="10"/>
        <v>3</v>
      </c>
      <c r="AI18" s="7">
        <f t="shared" si="11"/>
        <v>2</v>
      </c>
      <c r="AJ18" s="7">
        <f t="shared" si="12"/>
        <v>3</v>
      </c>
      <c r="AK18" s="7">
        <f t="shared" si="13"/>
        <v>5</v>
      </c>
      <c r="AL18" s="7">
        <f t="shared" si="14"/>
        <v>5</v>
      </c>
      <c r="AM18" s="7">
        <f t="shared" si="15"/>
        <v>4</v>
      </c>
      <c r="AN18" s="8">
        <f t="shared" si="16"/>
        <v>58</v>
      </c>
      <c r="AO18" s="8">
        <f t="shared" si="23"/>
        <v>7.7860081896374278E-2</v>
      </c>
      <c r="AP18" s="8">
        <f t="shared" si="17"/>
        <v>3.625</v>
      </c>
      <c r="AQ18" s="8">
        <f t="shared" si="18"/>
        <v>19</v>
      </c>
      <c r="AR18" s="8">
        <f t="shared" si="19"/>
        <v>3.8</v>
      </c>
      <c r="AS18" s="8">
        <f t="shared" si="20"/>
        <v>14</v>
      </c>
      <c r="AT18" s="8">
        <f t="shared" si="21"/>
        <v>3.5</v>
      </c>
      <c r="AU18" s="8">
        <f t="shared" si="24"/>
        <v>11</v>
      </c>
      <c r="AV18" s="8">
        <f t="shared" si="25"/>
        <v>2.75</v>
      </c>
      <c r="AW18" s="8">
        <f t="shared" si="26"/>
        <v>14</v>
      </c>
      <c r="AX18" s="8">
        <f t="shared" si="27"/>
        <v>4.666666666666667</v>
      </c>
    </row>
    <row r="19" spans="1:50" x14ac:dyDescent="0.25">
      <c r="A19">
        <v>35779</v>
      </c>
      <c r="B19">
        <v>0</v>
      </c>
      <c r="C19">
        <v>1997</v>
      </c>
      <c r="D19">
        <f t="shared" si="22"/>
        <v>27</v>
      </c>
      <c r="E19" s="1">
        <v>45594.52716435185</v>
      </c>
      <c r="F19" t="s">
        <v>113</v>
      </c>
      <c r="G19">
        <v>1</v>
      </c>
      <c r="H19" s="4">
        <v>4</v>
      </c>
      <c r="I19" s="4">
        <v>5</v>
      </c>
      <c r="J19" s="4">
        <v>2</v>
      </c>
      <c r="K19" s="4">
        <v>4</v>
      </c>
      <c r="L19" s="4">
        <v>4</v>
      </c>
      <c r="M19" s="4">
        <v>4</v>
      </c>
      <c r="N19" s="4">
        <v>2</v>
      </c>
      <c r="O19" s="4">
        <v>3</v>
      </c>
      <c r="P19" s="4">
        <v>3</v>
      </c>
      <c r="Q19" s="4">
        <v>3</v>
      </c>
      <c r="R19" s="4">
        <v>3</v>
      </c>
      <c r="S19" s="4">
        <v>4</v>
      </c>
      <c r="T19" s="4">
        <v>2</v>
      </c>
      <c r="U19" s="4">
        <v>2</v>
      </c>
      <c r="V19" s="4">
        <v>4</v>
      </c>
      <c r="W19" s="4">
        <v>2</v>
      </c>
      <c r="X19" s="7">
        <f t="shared" si="0"/>
        <v>4</v>
      </c>
      <c r="Y19" s="7">
        <f t="shared" si="1"/>
        <v>5</v>
      </c>
      <c r="Z19" s="7">
        <f t="shared" si="2"/>
        <v>4</v>
      </c>
      <c r="AA19" s="7">
        <f t="shared" si="3"/>
        <v>4</v>
      </c>
      <c r="AB19" s="7">
        <f t="shared" si="4"/>
        <v>4</v>
      </c>
      <c r="AC19" s="7">
        <f t="shared" si="5"/>
        <v>4</v>
      </c>
      <c r="AD19" s="7">
        <f t="shared" si="6"/>
        <v>2</v>
      </c>
      <c r="AE19" s="7">
        <f t="shared" si="7"/>
        <v>3</v>
      </c>
      <c r="AF19" s="7">
        <f t="shared" si="8"/>
        <v>3</v>
      </c>
      <c r="AG19" s="7">
        <f t="shared" si="9"/>
        <v>3</v>
      </c>
      <c r="AH19" s="7">
        <f t="shared" si="10"/>
        <v>3</v>
      </c>
      <c r="AI19" s="7">
        <f t="shared" si="11"/>
        <v>4</v>
      </c>
      <c r="AJ19" s="7">
        <f t="shared" si="12"/>
        <v>2</v>
      </c>
      <c r="AK19" s="7">
        <f t="shared" si="13"/>
        <v>2</v>
      </c>
      <c r="AL19" s="7">
        <f t="shared" si="14"/>
        <v>4</v>
      </c>
      <c r="AM19" s="7">
        <f t="shared" si="15"/>
        <v>2</v>
      </c>
      <c r="AN19" s="8">
        <f t="shared" si="16"/>
        <v>53</v>
      </c>
      <c r="AO19" s="8">
        <f t="shared" si="23"/>
        <v>-0.42958999233586953</v>
      </c>
      <c r="AP19" s="8">
        <f t="shared" si="17"/>
        <v>3.3125</v>
      </c>
      <c r="AQ19" s="8">
        <f t="shared" si="18"/>
        <v>21</v>
      </c>
      <c r="AR19" s="8">
        <f t="shared" si="19"/>
        <v>4.2</v>
      </c>
      <c r="AS19" s="8">
        <f t="shared" si="20"/>
        <v>12</v>
      </c>
      <c r="AT19" s="8">
        <f t="shared" si="21"/>
        <v>3</v>
      </c>
      <c r="AU19" s="8">
        <f t="shared" si="24"/>
        <v>12</v>
      </c>
      <c r="AV19" s="8">
        <f t="shared" si="25"/>
        <v>3</v>
      </c>
      <c r="AW19" s="8">
        <f t="shared" si="26"/>
        <v>8</v>
      </c>
      <c r="AX19" s="8">
        <f t="shared" si="27"/>
        <v>2.6666666666666665</v>
      </c>
    </row>
    <row r="20" spans="1:50" x14ac:dyDescent="0.25">
      <c r="A20">
        <v>35783</v>
      </c>
      <c r="B20">
        <v>0</v>
      </c>
      <c r="C20">
        <v>1994</v>
      </c>
      <c r="D20">
        <f t="shared" si="22"/>
        <v>30</v>
      </c>
      <c r="E20" s="1">
        <v>45594.532581018517</v>
      </c>
      <c r="F20" t="s">
        <v>101</v>
      </c>
      <c r="H20" s="4">
        <v>4</v>
      </c>
      <c r="I20" s="4">
        <v>5</v>
      </c>
      <c r="J20" s="4">
        <v>2</v>
      </c>
      <c r="K20" s="4">
        <v>4</v>
      </c>
      <c r="L20" s="4">
        <v>4</v>
      </c>
      <c r="M20" s="4">
        <v>4</v>
      </c>
      <c r="N20" s="4">
        <v>4</v>
      </c>
      <c r="O20" s="4">
        <v>4</v>
      </c>
      <c r="P20" s="4">
        <v>2</v>
      </c>
      <c r="Q20" s="4">
        <v>4</v>
      </c>
      <c r="R20" s="4">
        <v>4</v>
      </c>
      <c r="S20" s="4">
        <v>4</v>
      </c>
      <c r="T20" s="4">
        <v>4</v>
      </c>
      <c r="U20" s="4">
        <v>4</v>
      </c>
      <c r="V20" s="4">
        <v>4</v>
      </c>
      <c r="W20" s="4">
        <v>4</v>
      </c>
      <c r="X20" s="7">
        <f t="shared" si="0"/>
        <v>4</v>
      </c>
      <c r="Y20" s="7">
        <f t="shared" si="1"/>
        <v>5</v>
      </c>
      <c r="Z20" s="7">
        <f t="shared" si="2"/>
        <v>4</v>
      </c>
      <c r="AA20" s="7">
        <f t="shared" si="3"/>
        <v>4</v>
      </c>
      <c r="AB20" s="7">
        <f t="shared" si="4"/>
        <v>4</v>
      </c>
      <c r="AC20" s="7">
        <f t="shared" si="5"/>
        <v>4</v>
      </c>
      <c r="AD20" s="7">
        <f t="shared" si="6"/>
        <v>4</v>
      </c>
      <c r="AE20" s="7">
        <f t="shared" si="7"/>
        <v>4</v>
      </c>
      <c r="AF20" s="7">
        <f t="shared" si="8"/>
        <v>4</v>
      </c>
      <c r="AG20" s="7">
        <f t="shared" si="9"/>
        <v>4</v>
      </c>
      <c r="AH20" s="7">
        <f t="shared" si="10"/>
        <v>4</v>
      </c>
      <c r="AI20" s="7">
        <f t="shared" si="11"/>
        <v>4</v>
      </c>
      <c r="AJ20" s="7">
        <f t="shared" si="12"/>
        <v>4</v>
      </c>
      <c r="AK20" s="7">
        <f t="shared" si="13"/>
        <v>4</v>
      </c>
      <c r="AL20" s="7">
        <f t="shared" si="14"/>
        <v>4</v>
      </c>
      <c r="AM20" s="7">
        <f t="shared" si="15"/>
        <v>4</v>
      </c>
      <c r="AN20" s="8">
        <f t="shared" si="16"/>
        <v>65</v>
      </c>
      <c r="AO20" s="8">
        <f t="shared" si="23"/>
        <v>0.78638274708983857</v>
      </c>
      <c r="AP20" s="8">
        <f t="shared" si="17"/>
        <v>4.0625</v>
      </c>
      <c r="AQ20" s="8">
        <f t="shared" si="18"/>
        <v>21</v>
      </c>
      <c r="AR20" s="8">
        <f t="shared" si="19"/>
        <v>4.2</v>
      </c>
      <c r="AS20" s="8">
        <f t="shared" si="20"/>
        <v>16</v>
      </c>
      <c r="AT20" s="8">
        <f t="shared" si="21"/>
        <v>4</v>
      </c>
      <c r="AU20" s="8">
        <f t="shared" si="24"/>
        <v>16</v>
      </c>
      <c r="AV20" s="8">
        <f t="shared" si="25"/>
        <v>4</v>
      </c>
      <c r="AW20" s="8">
        <f t="shared" si="26"/>
        <v>12</v>
      </c>
      <c r="AX20" s="8">
        <f t="shared" si="27"/>
        <v>4</v>
      </c>
    </row>
    <row r="21" spans="1:50" x14ac:dyDescent="0.25">
      <c r="A21">
        <v>35777</v>
      </c>
      <c r="B21">
        <v>0</v>
      </c>
      <c r="C21">
        <v>1993</v>
      </c>
      <c r="D21">
        <f t="shared" si="22"/>
        <v>31</v>
      </c>
      <c r="E21" s="1">
        <v>45594.543622685182</v>
      </c>
      <c r="F21" t="s">
        <v>99</v>
      </c>
      <c r="G21">
        <v>1</v>
      </c>
      <c r="H21" s="4">
        <v>4</v>
      </c>
      <c r="I21" s="4">
        <v>4</v>
      </c>
      <c r="J21" s="4">
        <v>4</v>
      </c>
      <c r="K21" s="4">
        <v>1</v>
      </c>
      <c r="L21" s="4">
        <v>4</v>
      </c>
      <c r="M21" s="4">
        <v>4</v>
      </c>
      <c r="N21" s="4">
        <v>3</v>
      </c>
      <c r="O21" s="4">
        <v>4</v>
      </c>
      <c r="P21" s="4">
        <v>2</v>
      </c>
      <c r="Q21" s="4">
        <v>4</v>
      </c>
      <c r="R21" s="4">
        <v>4</v>
      </c>
      <c r="S21" s="4">
        <v>4</v>
      </c>
      <c r="T21" s="4">
        <v>3</v>
      </c>
      <c r="U21" s="4">
        <v>1</v>
      </c>
      <c r="V21" s="4">
        <v>3</v>
      </c>
      <c r="W21" s="4">
        <v>3</v>
      </c>
      <c r="X21" s="7">
        <f t="shared" si="0"/>
        <v>4</v>
      </c>
      <c r="Y21" s="7">
        <f t="shared" si="1"/>
        <v>4</v>
      </c>
      <c r="Z21" s="7">
        <f t="shared" si="2"/>
        <v>2</v>
      </c>
      <c r="AA21" s="7">
        <f t="shared" si="3"/>
        <v>1</v>
      </c>
      <c r="AB21" s="7">
        <f t="shared" si="4"/>
        <v>4</v>
      </c>
      <c r="AC21" s="7">
        <f t="shared" si="5"/>
        <v>4</v>
      </c>
      <c r="AD21" s="7">
        <f t="shared" si="6"/>
        <v>3</v>
      </c>
      <c r="AE21" s="7">
        <f t="shared" si="7"/>
        <v>4</v>
      </c>
      <c r="AF21" s="7">
        <f t="shared" si="8"/>
        <v>4</v>
      </c>
      <c r="AG21" s="7">
        <f t="shared" si="9"/>
        <v>4</v>
      </c>
      <c r="AH21" s="7">
        <f t="shared" si="10"/>
        <v>4</v>
      </c>
      <c r="AI21" s="7">
        <f t="shared" si="11"/>
        <v>4</v>
      </c>
      <c r="AJ21" s="7">
        <f t="shared" si="12"/>
        <v>3</v>
      </c>
      <c r="AK21" s="7">
        <f t="shared" si="13"/>
        <v>1</v>
      </c>
      <c r="AL21" s="7">
        <f t="shared" si="14"/>
        <v>3</v>
      </c>
      <c r="AM21" s="7">
        <f t="shared" si="15"/>
        <v>3</v>
      </c>
      <c r="AN21" s="8">
        <f t="shared" si="16"/>
        <v>52</v>
      </c>
      <c r="AO21" s="8">
        <f t="shared" si="23"/>
        <v>-0.52913653448525566</v>
      </c>
      <c r="AP21" s="8">
        <f t="shared" si="17"/>
        <v>3.25</v>
      </c>
      <c r="AQ21" s="8">
        <f t="shared" si="18"/>
        <v>15</v>
      </c>
      <c r="AR21" s="8">
        <f t="shared" si="19"/>
        <v>3</v>
      </c>
      <c r="AS21" s="8">
        <f t="shared" si="20"/>
        <v>15</v>
      </c>
      <c r="AT21" s="8">
        <f t="shared" si="21"/>
        <v>3.75</v>
      </c>
      <c r="AU21" s="8">
        <f t="shared" si="24"/>
        <v>15</v>
      </c>
      <c r="AV21" s="8">
        <f t="shared" si="25"/>
        <v>3.75</v>
      </c>
      <c r="AW21" s="8">
        <f t="shared" si="26"/>
        <v>7</v>
      </c>
      <c r="AX21" s="8">
        <f t="shared" si="27"/>
        <v>2.3333333333333335</v>
      </c>
    </row>
    <row r="22" spans="1:50" x14ac:dyDescent="0.25">
      <c r="A22">
        <v>35804</v>
      </c>
      <c r="B22">
        <v>0</v>
      </c>
      <c r="C22">
        <v>2004</v>
      </c>
      <c r="D22">
        <f t="shared" si="22"/>
        <v>20</v>
      </c>
      <c r="E22" s="1">
        <v>45594.545138888891</v>
      </c>
      <c r="F22" t="s">
        <v>101</v>
      </c>
      <c r="H22" s="4">
        <v>2</v>
      </c>
      <c r="I22" s="4">
        <v>2</v>
      </c>
      <c r="J22" s="4">
        <v>4</v>
      </c>
      <c r="K22" s="4">
        <v>2</v>
      </c>
      <c r="L22" s="4">
        <v>3</v>
      </c>
      <c r="M22" s="4">
        <v>2</v>
      </c>
      <c r="N22" s="4">
        <v>2</v>
      </c>
      <c r="O22" s="4">
        <v>2</v>
      </c>
      <c r="P22" s="4">
        <v>4</v>
      </c>
      <c r="Q22" s="4">
        <v>4</v>
      </c>
      <c r="R22" s="4">
        <v>4</v>
      </c>
      <c r="S22" s="4">
        <v>4</v>
      </c>
      <c r="T22" s="4">
        <v>2</v>
      </c>
      <c r="U22" s="4">
        <v>3</v>
      </c>
      <c r="V22" s="4">
        <v>3</v>
      </c>
      <c r="W22" s="4">
        <v>2</v>
      </c>
      <c r="X22" s="7">
        <f t="shared" si="0"/>
        <v>2</v>
      </c>
      <c r="Y22" s="7">
        <f t="shared" si="1"/>
        <v>2</v>
      </c>
      <c r="Z22" s="7">
        <f t="shared" si="2"/>
        <v>2</v>
      </c>
      <c r="AA22" s="7">
        <f t="shared" si="3"/>
        <v>2</v>
      </c>
      <c r="AB22" s="7">
        <f t="shared" si="4"/>
        <v>3</v>
      </c>
      <c r="AC22" s="7">
        <f t="shared" si="5"/>
        <v>2</v>
      </c>
      <c r="AD22" s="7">
        <f t="shared" si="6"/>
        <v>2</v>
      </c>
      <c r="AE22" s="7">
        <f t="shared" si="7"/>
        <v>2</v>
      </c>
      <c r="AF22" s="7">
        <f t="shared" si="8"/>
        <v>2</v>
      </c>
      <c r="AG22" s="7">
        <f t="shared" si="9"/>
        <v>4</v>
      </c>
      <c r="AH22" s="7">
        <f t="shared" si="10"/>
        <v>4</v>
      </c>
      <c r="AI22" s="7">
        <f t="shared" si="11"/>
        <v>4</v>
      </c>
      <c r="AJ22" s="7">
        <f t="shared" si="12"/>
        <v>2</v>
      </c>
      <c r="AK22" s="7">
        <f t="shared" si="13"/>
        <v>3</v>
      </c>
      <c r="AL22" s="7">
        <f t="shared" si="14"/>
        <v>3</v>
      </c>
      <c r="AM22" s="7">
        <f t="shared" si="15"/>
        <v>2</v>
      </c>
      <c r="AN22" s="8">
        <f t="shared" si="16"/>
        <v>41</v>
      </c>
      <c r="AO22" s="8">
        <f t="shared" si="23"/>
        <v>-1.6436588717300531</v>
      </c>
      <c r="AP22" s="8">
        <f t="shared" si="17"/>
        <v>2.5625</v>
      </c>
      <c r="AQ22" s="8">
        <f t="shared" si="18"/>
        <v>11</v>
      </c>
      <c r="AR22" s="8">
        <f t="shared" si="19"/>
        <v>2.2000000000000002</v>
      </c>
      <c r="AS22" s="8">
        <f t="shared" si="20"/>
        <v>8</v>
      </c>
      <c r="AT22" s="8">
        <f t="shared" si="21"/>
        <v>2</v>
      </c>
      <c r="AU22" s="8">
        <f t="shared" si="24"/>
        <v>14</v>
      </c>
      <c r="AV22" s="8">
        <f t="shared" si="25"/>
        <v>3.5</v>
      </c>
      <c r="AW22" s="8">
        <f t="shared" si="26"/>
        <v>8</v>
      </c>
      <c r="AX22" s="8">
        <f t="shared" si="27"/>
        <v>2.6666666666666665</v>
      </c>
    </row>
    <row r="23" spans="1:50" x14ac:dyDescent="0.25">
      <c r="A23">
        <v>35803</v>
      </c>
      <c r="B23">
        <v>0</v>
      </c>
      <c r="C23">
        <v>1993</v>
      </c>
      <c r="D23">
        <f t="shared" si="22"/>
        <v>31</v>
      </c>
      <c r="E23" s="1">
        <v>45594.556851851848</v>
      </c>
      <c r="F23" t="s">
        <v>101</v>
      </c>
      <c r="H23" s="4">
        <v>4</v>
      </c>
      <c r="I23" s="4">
        <v>4</v>
      </c>
      <c r="J23" s="4">
        <v>2</v>
      </c>
      <c r="K23" s="4">
        <v>5</v>
      </c>
      <c r="L23" s="4">
        <v>5</v>
      </c>
      <c r="M23" s="4">
        <v>5</v>
      </c>
      <c r="N23" s="4">
        <v>4</v>
      </c>
      <c r="O23" s="4">
        <v>4</v>
      </c>
      <c r="P23" s="4">
        <v>2</v>
      </c>
      <c r="Q23" s="4">
        <v>2</v>
      </c>
      <c r="R23" s="4">
        <v>3</v>
      </c>
      <c r="S23" s="4">
        <v>3</v>
      </c>
      <c r="T23" s="4">
        <v>4</v>
      </c>
      <c r="U23" s="4">
        <v>4</v>
      </c>
      <c r="V23" s="4">
        <v>3</v>
      </c>
      <c r="W23" s="4">
        <v>3</v>
      </c>
      <c r="X23" s="7">
        <f t="shared" si="0"/>
        <v>4</v>
      </c>
      <c r="Y23" s="7">
        <f t="shared" si="1"/>
        <v>4</v>
      </c>
      <c r="Z23" s="7">
        <f t="shared" si="2"/>
        <v>4</v>
      </c>
      <c r="AA23" s="7">
        <f t="shared" si="3"/>
        <v>5</v>
      </c>
      <c r="AB23" s="7">
        <f t="shared" si="4"/>
        <v>5</v>
      </c>
      <c r="AC23" s="7">
        <f t="shared" si="5"/>
        <v>5</v>
      </c>
      <c r="AD23" s="7">
        <f t="shared" si="6"/>
        <v>4</v>
      </c>
      <c r="AE23" s="7">
        <f t="shared" si="7"/>
        <v>4</v>
      </c>
      <c r="AF23" s="7">
        <f t="shared" si="8"/>
        <v>4</v>
      </c>
      <c r="AG23" s="7">
        <f t="shared" si="9"/>
        <v>2</v>
      </c>
      <c r="AH23" s="7">
        <f t="shared" si="10"/>
        <v>3</v>
      </c>
      <c r="AI23" s="7">
        <f t="shared" si="11"/>
        <v>3</v>
      </c>
      <c r="AJ23" s="7">
        <f t="shared" si="12"/>
        <v>4</v>
      </c>
      <c r="AK23" s="7">
        <f t="shared" si="13"/>
        <v>4</v>
      </c>
      <c r="AL23" s="7">
        <f t="shared" si="14"/>
        <v>3</v>
      </c>
      <c r="AM23" s="7">
        <f t="shared" si="15"/>
        <v>3</v>
      </c>
      <c r="AN23" s="8">
        <f t="shared" si="16"/>
        <v>61</v>
      </c>
      <c r="AO23" s="8">
        <f t="shared" si="23"/>
        <v>0.37707150995413347</v>
      </c>
      <c r="AP23" s="8">
        <f t="shared" si="17"/>
        <v>3.8125</v>
      </c>
      <c r="AQ23" s="8">
        <f t="shared" si="18"/>
        <v>22</v>
      </c>
      <c r="AR23" s="8">
        <f t="shared" si="19"/>
        <v>4.4000000000000004</v>
      </c>
      <c r="AS23" s="8">
        <f t="shared" si="20"/>
        <v>17</v>
      </c>
      <c r="AT23" s="8">
        <f t="shared" si="21"/>
        <v>4.25</v>
      </c>
      <c r="AU23" s="8">
        <f t="shared" si="24"/>
        <v>12</v>
      </c>
      <c r="AV23" s="8">
        <f t="shared" si="25"/>
        <v>3</v>
      </c>
      <c r="AW23" s="8">
        <f t="shared" si="26"/>
        <v>10</v>
      </c>
      <c r="AX23" s="8">
        <f t="shared" si="27"/>
        <v>3.3333333333333335</v>
      </c>
    </row>
    <row r="24" spans="1:50" x14ac:dyDescent="0.25">
      <c r="A24">
        <v>35854</v>
      </c>
      <c r="B24">
        <v>0</v>
      </c>
      <c r="C24">
        <v>1998</v>
      </c>
      <c r="D24">
        <f t="shared" si="22"/>
        <v>26</v>
      </c>
      <c r="E24" s="1">
        <v>45594.611006944448</v>
      </c>
      <c r="F24" t="s">
        <v>114</v>
      </c>
      <c r="G24">
        <v>1</v>
      </c>
      <c r="H24" s="4">
        <v>4</v>
      </c>
      <c r="I24" s="4">
        <v>4</v>
      </c>
      <c r="J24" s="4">
        <v>4</v>
      </c>
      <c r="K24" s="4">
        <v>2</v>
      </c>
      <c r="L24" s="4">
        <v>2</v>
      </c>
      <c r="M24" s="4">
        <v>4</v>
      </c>
      <c r="N24" s="4">
        <v>1</v>
      </c>
      <c r="O24" s="4">
        <v>2</v>
      </c>
      <c r="P24" s="4">
        <v>4</v>
      </c>
      <c r="Q24" s="4">
        <v>2</v>
      </c>
      <c r="R24" s="4">
        <v>3</v>
      </c>
      <c r="S24" s="4">
        <v>4</v>
      </c>
      <c r="T24" s="4">
        <v>4</v>
      </c>
      <c r="U24" s="4">
        <v>4</v>
      </c>
      <c r="V24" s="4">
        <v>4</v>
      </c>
      <c r="W24" s="4">
        <v>2</v>
      </c>
      <c r="X24" s="7">
        <f t="shared" si="0"/>
        <v>4</v>
      </c>
      <c r="Y24" s="7">
        <f t="shared" si="1"/>
        <v>4</v>
      </c>
      <c r="Z24" s="7">
        <f t="shared" si="2"/>
        <v>2</v>
      </c>
      <c r="AA24" s="7">
        <f t="shared" si="3"/>
        <v>2</v>
      </c>
      <c r="AB24" s="7">
        <f t="shared" si="4"/>
        <v>2</v>
      </c>
      <c r="AC24" s="7">
        <f t="shared" si="5"/>
        <v>4</v>
      </c>
      <c r="AD24" s="7">
        <f t="shared" si="6"/>
        <v>1</v>
      </c>
      <c r="AE24" s="7">
        <f t="shared" si="7"/>
        <v>2</v>
      </c>
      <c r="AF24" s="7">
        <f t="shared" si="8"/>
        <v>2</v>
      </c>
      <c r="AG24" s="7">
        <f t="shared" si="9"/>
        <v>2</v>
      </c>
      <c r="AH24" s="7">
        <f t="shared" si="10"/>
        <v>3</v>
      </c>
      <c r="AI24" s="7">
        <f t="shared" si="11"/>
        <v>4</v>
      </c>
      <c r="AJ24" s="7">
        <f t="shared" si="12"/>
        <v>4</v>
      </c>
      <c r="AK24" s="7">
        <f t="shared" si="13"/>
        <v>4</v>
      </c>
      <c r="AL24" s="7">
        <f t="shared" si="14"/>
        <v>4</v>
      </c>
      <c r="AM24" s="7">
        <f t="shared" si="15"/>
        <v>2</v>
      </c>
      <c r="AN24" s="8">
        <f t="shared" si="16"/>
        <v>46</v>
      </c>
      <c r="AO24" s="8">
        <f t="shared" si="23"/>
        <v>-1.1426533102852432</v>
      </c>
      <c r="AP24" s="8">
        <f t="shared" si="17"/>
        <v>2.875</v>
      </c>
      <c r="AQ24" s="8">
        <f t="shared" si="18"/>
        <v>14</v>
      </c>
      <c r="AR24" s="8">
        <f t="shared" si="19"/>
        <v>2.8</v>
      </c>
      <c r="AS24" s="8">
        <f t="shared" si="20"/>
        <v>9</v>
      </c>
      <c r="AT24" s="8">
        <f t="shared" si="21"/>
        <v>2.25</v>
      </c>
      <c r="AU24" s="8">
        <f t="shared" si="24"/>
        <v>13</v>
      </c>
      <c r="AV24" s="8">
        <f t="shared" si="25"/>
        <v>3.25</v>
      </c>
      <c r="AW24" s="8">
        <f t="shared" si="26"/>
        <v>10</v>
      </c>
      <c r="AX24" s="8">
        <f t="shared" si="27"/>
        <v>3.3333333333333335</v>
      </c>
    </row>
    <row r="25" spans="1:50" x14ac:dyDescent="0.25">
      <c r="A25">
        <v>35885</v>
      </c>
      <c r="B25">
        <v>0</v>
      </c>
      <c r="C25">
        <v>2000</v>
      </c>
      <c r="D25">
        <f t="shared" si="22"/>
        <v>24</v>
      </c>
      <c r="E25" s="1">
        <v>45594.612986111111</v>
      </c>
      <c r="F25" t="s">
        <v>115</v>
      </c>
      <c r="G25">
        <v>0</v>
      </c>
      <c r="H25" s="4">
        <v>2</v>
      </c>
      <c r="I25" s="4">
        <v>4</v>
      </c>
      <c r="J25" s="4">
        <v>5</v>
      </c>
      <c r="K25" s="4">
        <v>2</v>
      </c>
      <c r="L25" s="4">
        <v>4</v>
      </c>
      <c r="M25" s="4">
        <v>3</v>
      </c>
      <c r="N25" s="4">
        <v>4</v>
      </c>
      <c r="O25" s="4">
        <v>3</v>
      </c>
      <c r="P25" s="4">
        <v>3</v>
      </c>
      <c r="Q25" s="4">
        <v>2</v>
      </c>
      <c r="R25" s="4">
        <v>3</v>
      </c>
      <c r="S25" s="4">
        <v>2</v>
      </c>
      <c r="T25" s="4">
        <v>2</v>
      </c>
      <c r="U25" s="4">
        <v>4</v>
      </c>
      <c r="V25" s="4">
        <v>3</v>
      </c>
      <c r="W25" s="4">
        <v>2</v>
      </c>
      <c r="X25" s="7">
        <f t="shared" si="0"/>
        <v>2</v>
      </c>
      <c r="Y25" s="7">
        <f t="shared" si="1"/>
        <v>4</v>
      </c>
      <c r="Z25" s="7">
        <f t="shared" si="2"/>
        <v>1</v>
      </c>
      <c r="AA25" s="7">
        <f t="shared" si="3"/>
        <v>2</v>
      </c>
      <c r="AB25" s="7">
        <f t="shared" si="4"/>
        <v>4</v>
      </c>
      <c r="AC25" s="7">
        <f t="shared" si="5"/>
        <v>3</v>
      </c>
      <c r="AD25" s="7">
        <f t="shared" si="6"/>
        <v>4</v>
      </c>
      <c r="AE25" s="7">
        <f t="shared" si="7"/>
        <v>3</v>
      </c>
      <c r="AF25" s="7">
        <f t="shared" si="8"/>
        <v>3</v>
      </c>
      <c r="AG25" s="7">
        <f t="shared" si="9"/>
        <v>2</v>
      </c>
      <c r="AH25" s="7">
        <f t="shared" si="10"/>
        <v>3</v>
      </c>
      <c r="AI25" s="7">
        <f t="shared" si="11"/>
        <v>2</v>
      </c>
      <c r="AJ25" s="7">
        <f t="shared" si="12"/>
        <v>2</v>
      </c>
      <c r="AK25" s="7">
        <f t="shared" si="13"/>
        <v>4</v>
      </c>
      <c r="AL25" s="7">
        <f t="shared" si="14"/>
        <v>3</v>
      </c>
      <c r="AM25" s="7">
        <f t="shared" si="15"/>
        <v>2</v>
      </c>
      <c r="AN25" s="8">
        <f t="shared" si="16"/>
        <v>44</v>
      </c>
      <c r="AO25" s="8">
        <f t="shared" si="23"/>
        <v>-1.3493544806208755</v>
      </c>
      <c r="AP25" s="8">
        <f t="shared" si="17"/>
        <v>2.75</v>
      </c>
      <c r="AQ25" s="8">
        <f t="shared" si="18"/>
        <v>13</v>
      </c>
      <c r="AR25" s="8">
        <f t="shared" si="19"/>
        <v>2.6</v>
      </c>
      <c r="AS25" s="8">
        <f t="shared" si="20"/>
        <v>13</v>
      </c>
      <c r="AT25" s="8">
        <f t="shared" si="21"/>
        <v>3.25</v>
      </c>
      <c r="AU25" s="8">
        <f t="shared" si="24"/>
        <v>9</v>
      </c>
      <c r="AV25" s="8">
        <f t="shared" si="25"/>
        <v>2.25</v>
      </c>
      <c r="AW25" s="8">
        <f t="shared" si="26"/>
        <v>9</v>
      </c>
      <c r="AX25" s="8">
        <f t="shared" si="27"/>
        <v>3</v>
      </c>
    </row>
    <row r="26" spans="1:50" x14ac:dyDescent="0.25">
      <c r="A26">
        <v>35911</v>
      </c>
      <c r="B26">
        <v>0</v>
      </c>
      <c r="C26">
        <v>2005</v>
      </c>
      <c r="D26">
        <f t="shared" si="22"/>
        <v>19</v>
      </c>
      <c r="E26" s="1">
        <v>45594.624247685184</v>
      </c>
      <c r="F26" t="s">
        <v>116</v>
      </c>
      <c r="G26">
        <v>1</v>
      </c>
      <c r="H26" s="4">
        <v>5</v>
      </c>
      <c r="I26" s="4">
        <v>4</v>
      </c>
      <c r="J26" s="4">
        <v>4</v>
      </c>
      <c r="K26" s="4">
        <v>2</v>
      </c>
      <c r="L26" s="4">
        <v>2</v>
      </c>
      <c r="M26" s="4">
        <v>4</v>
      </c>
      <c r="N26" s="4">
        <v>5</v>
      </c>
      <c r="O26" s="4">
        <v>2</v>
      </c>
      <c r="P26" s="4">
        <v>4</v>
      </c>
      <c r="Q26" s="4">
        <v>4</v>
      </c>
      <c r="R26" s="4">
        <v>5</v>
      </c>
      <c r="S26" s="4">
        <v>5</v>
      </c>
      <c r="T26" s="4">
        <v>4</v>
      </c>
      <c r="U26" s="4">
        <v>2</v>
      </c>
      <c r="V26" s="4">
        <v>2</v>
      </c>
      <c r="W26" s="4">
        <v>4</v>
      </c>
      <c r="X26" s="7">
        <f t="shared" si="0"/>
        <v>5</v>
      </c>
      <c r="Y26" s="7">
        <f t="shared" si="1"/>
        <v>4</v>
      </c>
      <c r="Z26" s="7">
        <f t="shared" si="2"/>
        <v>2</v>
      </c>
      <c r="AA26" s="7">
        <f t="shared" si="3"/>
        <v>2</v>
      </c>
      <c r="AB26" s="7">
        <f t="shared" si="4"/>
        <v>2</v>
      </c>
      <c r="AC26" s="7">
        <f t="shared" si="5"/>
        <v>4</v>
      </c>
      <c r="AD26" s="7">
        <f t="shared" si="6"/>
        <v>5</v>
      </c>
      <c r="AE26" s="7">
        <f t="shared" si="7"/>
        <v>2</v>
      </c>
      <c r="AF26" s="7">
        <f t="shared" si="8"/>
        <v>2</v>
      </c>
      <c r="AG26" s="7">
        <f t="shared" si="9"/>
        <v>4</v>
      </c>
      <c r="AH26" s="7">
        <f t="shared" si="10"/>
        <v>5</v>
      </c>
      <c r="AI26" s="7">
        <f t="shared" si="11"/>
        <v>5</v>
      </c>
      <c r="AJ26" s="7">
        <f t="shared" si="12"/>
        <v>4</v>
      </c>
      <c r="AK26" s="7">
        <f t="shared" si="13"/>
        <v>2</v>
      </c>
      <c r="AL26" s="7">
        <f t="shared" si="14"/>
        <v>2</v>
      </c>
      <c r="AM26" s="7">
        <f t="shared" si="15"/>
        <v>4</v>
      </c>
      <c r="AN26" s="8">
        <f t="shared" si="16"/>
        <v>54</v>
      </c>
      <c r="AO26" s="8">
        <f t="shared" si="23"/>
        <v>-0.33972713395982712</v>
      </c>
      <c r="AP26" s="8">
        <f t="shared" si="17"/>
        <v>3.375</v>
      </c>
      <c r="AQ26" s="8">
        <f t="shared" si="18"/>
        <v>15</v>
      </c>
      <c r="AR26" s="8">
        <f t="shared" si="19"/>
        <v>3</v>
      </c>
      <c r="AS26" s="8">
        <f t="shared" si="20"/>
        <v>13</v>
      </c>
      <c r="AT26" s="8">
        <f t="shared" si="21"/>
        <v>3.25</v>
      </c>
      <c r="AU26" s="8">
        <f t="shared" si="24"/>
        <v>18</v>
      </c>
      <c r="AV26" s="8">
        <f t="shared" si="25"/>
        <v>4.5</v>
      </c>
      <c r="AW26" s="8">
        <f t="shared" si="26"/>
        <v>8</v>
      </c>
      <c r="AX26" s="8">
        <f t="shared" si="27"/>
        <v>2.6666666666666665</v>
      </c>
    </row>
    <row r="27" spans="1:50" x14ac:dyDescent="0.25">
      <c r="A27">
        <v>35916</v>
      </c>
      <c r="B27">
        <v>1</v>
      </c>
      <c r="C27">
        <v>2000</v>
      </c>
      <c r="D27">
        <f t="shared" si="22"/>
        <v>24</v>
      </c>
      <c r="E27" s="1">
        <v>45594.631747685184</v>
      </c>
      <c r="F27" t="s">
        <v>101</v>
      </c>
      <c r="H27" s="4">
        <v>4</v>
      </c>
      <c r="I27" s="4">
        <v>4</v>
      </c>
      <c r="J27" s="4">
        <v>4</v>
      </c>
      <c r="K27" s="4">
        <v>2</v>
      </c>
      <c r="L27" s="4">
        <v>3</v>
      </c>
      <c r="M27" s="4">
        <v>4</v>
      </c>
      <c r="N27" s="4">
        <v>4</v>
      </c>
      <c r="O27" s="4">
        <v>3</v>
      </c>
      <c r="P27" s="4">
        <v>2</v>
      </c>
      <c r="Q27" s="4">
        <v>4</v>
      </c>
      <c r="R27" s="4">
        <v>4</v>
      </c>
      <c r="S27" s="4">
        <v>2</v>
      </c>
      <c r="T27" s="4">
        <v>2</v>
      </c>
      <c r="U27" s="4">
        <v>2</v>
      </c>
      <c r="V27" s="4">
        <v>3</v>
      </c>
      <c r="W27" s="4">
        <v>2</v>
      </c>
      <c r="X27" s="7">
        <f t="shared" si="0"/>
        <v>4</v>
      </c>
      <c r="Y27" s="7">
        <f t="shared" si="1"/>
        <v>4</v>
      </c>
      <c r="Z27" s="7">
        <f t="shared" si="2"/>
        <v>2</v>
      </c>
      <c r="AA27" s="7">
        <f t="shared" si="3"/>
        <v>2</v>
      </c>
      <c r="AB27" s="7">
        <f t="shared" si="4"/>
        <v>3</v>
      </c>
      <c r="AC27" s="7">
        <f t="shared" si="5"/>
        <v>4</v>
      </c>
      <c r="AD27" s="7">
        <f t="shared" si="6"/>
        <v>4</v>
      </c>
      <c r="AE27" s="7">
        <f t="shared" si="7"/>
        <v>3</v>
      </c>
      <c r="AF27" s="7">
        <f t="shared" si="8"/>
        <v>4</v>
      </c>
      <c r="AG27" s="7">
        <f t="shared" si="9"/>
        <v>4</v>
      </c>
      <c r="AH27" s="7">
        <f t="shared" si="10"/>
        <v>4</v>
      </c>
      <c r="AI27" s="7">
        <f t="shared" si="11"/>
        <v>2</v>
      </c>
      <c r="AJ27" s="7">
        <f t="shared" si="12"/>
        <v>2</v>
      </c>
      <c r="AK27" s="7">
        <f t="shared" si="13"/>
        <v>2</v>
      </c>
      <c r="AL27" s="7">
        <f t="shared" si="14"/>
        <v>3</v>
      </c>
      <c r="AM27" s="7">
        <f t="shared" si="15"/>
        <v>2</v>
      </c>
      <c r="AN27" s="8">
        <f t="shared" si="16"/>
        <v>49</v>
      </c>
      <c r="AO27" s="8">
        <f t="shared" si="23"/>
        <v>-0.8472626486536512</v>
      </c>
      <c r="AP27" s="8">
        <f t="shared" si="17"/>
        <v>3.0625</v>
      </c>
      <c r="AQ27" s="8">
        <f t="shared" si="18"/>
        <v>15</v>
      </c>
      <c r="AR27" s="8">
        <f t="shared" si="19"/>
        <v>3</v>
      </c>
      <c r="AS27" s="8">
        <f t="shared" si="20"/>
        <v>15</v>
      </c>
      <c r="AT27" s="8">
        <f t="shared" si="21"/>
        <v>3.75</v>
      </c>
      <c r="AU27" s="8">
        <f t="shared" si="24"/>
        <v>12</v>
      </c>
      <c r="AV27" s="8">
        <f t="shared" si="25"/>
        <v>3</v>
      </c>
      <c r="AW27" s="8">
        <f t="shared" si="26"/>
        <v>7</v>
      </c>
      <c r="AX27" s="8">
        <f t="shared" si="27"/>
        <v>2.3333333333333335</v>
      </c>
    </row>
    <row r="28" spans="1:50" x14ac:dyDescent="0.25">
      <c r="A28">
        <v>35910</v>
      </c>
      <c r="B28">
        <v>0</v>
      </c>
      <c r="C28">
        <v>1962</v>
      </c>
      <c r="D28">
        <f t="shared" si="22"/>
        <v>62</v>
      </c>
      <c r="E28" s="1">
        <v>45594.645266203705</v>
      </c>
      <c r="F28" t="s">
        <v>117</v>
      </c>
      <c r="G28">
        <v>0</v>
      </c>
      <c r="H28" s="4">
        <v>5</v>
      </c>
      <c r="I28" s="4">
        <v>4</v>
      </c>
      <c r="J28" s="4">
        <v>4</v>
      </c>
      <c r="K28" s="4">
        <v>5</v>
      </c>
      <c r="L28" s="4">
        <v>5</v>
      </c>
      <c r="M28" s="4">
        <v>5</v>
      </c>
      <c r="N28" s="4">
        <v>5</v>
      </c>
      <c r="O28" s="4">
        <v>5</v>
      </c>
      <c r="P28" s="4">
        <v>5</v>
      </c>
      <c r="Q28" s="4">
        <v>5</v>
      </c>
      <c r="R28" s="4">
        <v>5</v>
      </c>
      <c r="S28" s="4">
        <v>4</v>
      </c>
      <c r="T28" s="4">
        <v>4</v>
      </c>
      <c r="U28" s="4">
        <v>5</v>
      </c>
      <c r="V28" s="4">
        <v>5</v>
      </c>
      <c r="W28" s="4">
        <v>4</v>
      </c>
      <c r="X28" s="7">
        <f t="shared" si="0"/>
        <v>5</v>
      </c>
      <c r="Y28" s="7">
        <f t="shared" si="1"/>
        <v>4</v>
      </c>
      <c r="Z28" s="7">
        <f t="shared" si="2"/>
        <v>2</v>
      </c>
      <c r="AA28" s="7">
        <f t="shared" si="3"/>
        <v>5</v>
      </c>
      <c r="AB28" s="7">
        <f t="shared" si="4"/>
        <v>5</v>
      </c>
      <c r="AC28" s="7">
        <f t="shared" si="5"/>
        <v>5</v>
      </c>
      <c r="AD28" s="7">
        <f t="shared" si="6"/>
        <v>5</v>
      </c>
      <c r="AE28" s="7">
        <f t="shared" si="7"/>
        <v>5</v>
      </c>
      <c r="AF28" s="7">
        <f t="shared" si="8"/>
        <v>1</v>
      </c>
      <c r="AG28" s="7">
        <f t="shared" si="9"/>
        <v>5</v>
      </c>
      <c r="AH28" s="7">
        <f t="shared" si="10"/>
        <v>5</v>
      </c>
      <c r="AI28" s="7">
        <f t="shared" si="11"/>
        <v>4</v>
      </c>
      <c r="AJ28" s="7">
        <f t="shared" si="12"/>
        <v>4</v>
      </c>
      <c r="AK28" s="7">
        <f t="shared" si="13"/>
        <v>5</v>
      </c>
      <c r="AL28" s="7">
        <f t="shared" si="14"/>
        <v>5</v>
      </c>
      <c r="AM28" s="7">
        <f t="shared" si="15"/>
        <v>4</v>
      </c>
      <c r="AN28" s="8">
        <f t="shared" si="16"/>
        <v>69</v>
      </c>
      <c r="AO28" s="8">
        <f t="shared" si="23"/>
        <v>1.1776194126447779</v>
      </c>
      <c r="AP28" s="8">
        <f t="shared" si="17"/>
        <v>4.3125</v>
      </c>
      <c r="AQ28" s="8">
        <f t="shared" si="18"/>
        <v>21</v>
      </c>
      <c r="AR28" s="8">
        <f t="shared" si="19"/>
        <v>4.2</v>
      </c>
      <c r="AS28" s="8">
        <f t="shared" si="20"/>
        <v>16</v>
      </c>
      <c r="AT28" s="8">
        <f t="shared" si="21"/>
        <v>4</v>
      </c>
      <c r="AU28" s="8">
        <f t="shared" si="24"/>
        <v>18</v>
      </c>
      <c r="AV28" s="8">
        <f t="shared" si="25"/>
        <v>4.5</v>
      </c>
      <c r="AW28" s="8">
        <f t="shared" si="26"/>
        <v>14</v>
      </c>
      <c r="AX28" s="8">
        <f t="shared" si="27"/>
        <v>4.666666666666667</v>
      </c>
    </row>
    <row r="29" spans="1:50" x14ac:dyDescent="0.25">
      <c r="A29">
        <v>27908</v>
      </c>
      <c r="B29">
        <v>0</v>
      </c>
      <c r="C29">
        <v>1988</v>
      </c>
      <c r="D29">
        <f t="shared" si="22"/>
        <v>36</v>
      </c>
      <c r="E29" s="1">
        <v>45594.646354166667</v>
      </c>
      <c r="F29" t="s">
        <v>99</v>
      </c>
      <c r="G29">
        <v>1</v>
      </c>
      <c r="H29" s="4">
        <v>2</v>
      </c>
      <c r="I29" s="4">
        <v>2</v>
      </c>
      <c r="J29" s="4">
        <v>4</v>
      </c>
      <c r="K29" s="4">
        <v>4</v>
      </c>
      <c r="L29" s="4">
        <v>2</v>
      </c>
      <c r="M29" s="4">
        <v>2</v>
      </c>
      <c r="N29" s="4">
        <v>4</v>
      </c>
      <c r="O29" s="4">
        <v>3</v>
      </c>
      <c r="P29" s="4">
        <v>4</v>
      </c>
      <c r="Q29" s="4">
        <v>4</v>
      </c>
      <c r="R29" s="4">
        <v>4</v>
      </c>
      <c r="S29" s="4">
        <v>4</v>
      </c>
      <c r="T29" s="4">
        <v>5</v>
      </c>
      <c r="U29" s="4">
        <v>1</v>
      </c>
      <c r="V29" s="4">
        <v>4</v>
      </c>
      <c r="W29" s="4">
        <v>2</v>
      </c>
      <c r="X29" s="7">
        <f t="shared" si="0"/>
        <v>2</v>
      </c>
      <c r="Y29" s="7">
        <f t="shared" si="1"/>
        <v>2</v>
      </c>
      <c r="Z29" s="7">
        <f t="shared" si="2"/>
        <v>2</v>
      </c>
      <c r="AA29" s="7">
        <f t="shared" si="3"/>
        <v>4</v>
      </c>
      <c r="AB29" s="7">
        <f t="shared" si="4"/>
        <v>2</v>
      </c>
      <c r="AC29" s="7">
        <f t="shared" si="5"/>
        <v>2</v>
      </c>
      <c r="AD29" s="7">
        <f t="shared" si="6"/>
        <v>4</v>
      </c>
      <c r="AE29" s="7">
        <f t="shared" si="7"/>
        <v>3</v>
      </c>
      <c r="AF29" s="7">
        <f t="shared" si="8"/>
        <v>2</v>
      </c>
      <c r="AG29" s="7">
        <f t="shared" si="9"/>
        <v>4</v>
      </c>
      <c r="AH29" s="7">
        <f t="shared" si="10"/>
        <v>4</v>
      </c>
      <c r="AI29" s="7">
        <f t="shared" si="11"/>
        <v>4</v>
      </c>
      <c r="AJ29" s="7">
        <f t="shared" si="12"/>
        <v>5</v>
      </c>
      <c r="AK29" s="7">
        <f t="shared" si="13"/>
        <v>1</v>
      </c>
      <c r="AL29" s="7">
        <f t="shared" si="14"/>
        <v>4</v>
      </c>
      <c r="AM29" s="7">
        <f t="shared" si="15"/>
        <v>2</v>
      </c>
      <c r="AN29" s="8">
        <f t="shared" si="16"/>
        <v>47</v>
      </c>
      <c r="AO29" s="8">
        <f t="shared" si="23"/>
        <v>-1.0492324729345499</v>
      </c>
      <c r="AP29" s="8">
        <f t="shared" si="17"/>
        <v>2.9375</v>
      </c>
      <c r="AQ29" s="8">
        <f t="shared" si="18"/>
        <v>12</v>
      </c>
      <c r="AR29" s="8">
        <f t="shared" si="19"/>
        <v>2.4</v>
      </c>
      <c r="AS29" s="8">
        <f t="shared" si="20"/>
        <v>11</v>
      </c>
      <c r="AT29" s="8">
        <f t="shared" si="21"/>
        <v>2.75</v>
      </c>
      <c r="AU29" s="8">
        <f t="shared" si="24"/>
        <v>17</v>
      </c>
      <c r="AV29" s="8">
        <f t="shared" si="25"/>
        <v>4.25</v>
      </c>
      <c r="AW29" s="8">
        <f t="shared" si="26"/>
        <v>7</v>
      </c>
      <c r="AX29" s="8">
        <f t="shared" si="27"/>
        <v>2.3333333333333335</v>
      </c>
    </row>
    <row r="30" spans="1:50" x14ac:dyDescent="0.25">
      <c r="A30">
        <v>35952</v>
      </c>
      <c r="B30">
        <v>0</v>
      </c>
      <c r="C30">
        <v>1979</v>
      </c>
      <c r="D30">
        <f t="shared" si="22"/>
        <v>45</v>
      </c>
      <c r="E30" s="1">
        <v>45594.677199074074</v>
      </c>
      <c r="F30" t="s">
        <v>99</v>
      </c>
      <c r="G30">
        <v>1</v>
      </c>
      <c r="H30" s="4">
        <v>5</v>
      </c>
      <c r="I30" s="4">
        <v>4</v>
      </c>
      <c r="J30" s="4">
        <v>2</v>
      </c>
      <c r="K30" s="4">
        <v>4</v>
      </c>
      <c r="L30" s="4">
        <v>4</v>
      </c>
      <c r="M30" s="4">
        <v>4</v>
      </c>
      <c r="N30" s="4">
        <v>4</v>
      </c>
      <c r="O30" s="4">
        <v>4</v>
      </c>
      <c r="P30" s="4">
        <v>2</v>
      </c>
      <c r="Q30" s="4">
        <v>5</v>
      </c>
      <c r="R30" s="4">
        <v>5</v>
      </c>
      <c r="S30" s="4">
        <v>4</v>
      </c>
      <c r="T30" s="4">
        <v>4</v>
      </c>
      <c r="U30" s="4">
        <v>4</v>
      </c>
      <c r="V30" s="4">
        <v>4</v>
      </c>
      <c r="W30" s="4">
        <v>4</v>
      </c>
      <c r="X30" s="7">
        <f t="shared" si="0"/>
        <v>5</v>
      </c>
      <c r="Y30" s="7">
        <f t="shared" si="1"/>
        <v>4</v>
      </c>
      <c r="Z30" s="7">
        <f t="shared" si="2"/>
        <v>4</v>
      </c>
      <c r="AA30" s="7">
        <f t="shared" si="3"/>
        <v>4</v>
      </c>
      <c r="AB30" s="7">
        <f t="shared" si="4"/>
        <v>4</v>
      </c>
      <c r="AC30" s="7">
        <f t="shared" si="5"/>
        <v>4</v>
      </c>
      <c r="AD30" s="7">
        <f t="shared" si="6"/>
        <v>4</v>
      </c>
      <c r="AE30" s="7">
        <f t="shared" si="7"/>
        <v>4</v>
      </c>
      <c r="AF30" s="7">
        <f t="shared" si="8"/>
        <v>4</v>
      </c>
      <c r="AG30" s="7">
        <f t="shared" si="9"/>
        <v>5</v>
      </c>
      <c r="AH30" s="7">
        <f t="shared" si="10"/>
        <v>5</v>
      </c>
      <c r="AI30" s="7">
        <f t="shared" si="11"/>
        <v>4</v>
      </c>
      <c r="AJ30" s="7">
        <f t="shared" si="12"/>
        <v>4</v>
      </c>
      <c r="AK30" s="7">
        <f t="shared" si="13"/>
        <v>4</v>
      </c>
      <c r="AL30" s="7">
        <f t="shared" si="14"/>
        <v>4</v>
      </c>
      <c r="AM30" s="7">
        <f t="shared" si="15"/>
        <v>4</v>
      </c>
      <c r="AN30" s="8">
        <f t="shared" si="16"/>
        <v>67</v>
      </c>
      <c r="AO30" s="8">
        <f t="shared" si="23"/>
        <v>0.97601192273325832</v>
      </c>
      <c r="AP30" s="8">
        <f t="shared" si="17"/>
        <v>4.1875</v>
      </c>
      <c r="AQ30" s="8">
        <f t="shared" si="18"/>
        <v>21</v>
      </c>
      <c r="AR30" s="8">
        <f t="shared" si="19"/>
        <v>4.2</v>
      </c>
      <c r="AS30" s="8">
        <f t="shared" si="20"/>
        <v>16</v>
      </c>
      <c r="AT30" s="8">
        <f t="shared" si="21"/>
        <v>4</v>
      </c>
      <c r="AU30" s="8">
        <f t="shared" si="24"/>
        <v>18</v>
      </c>
      <c r="AV30" s="8">
        <f t="shared" si="25"/>
        <v>4.5</v>
      </c>
      <c r="AW30" s="8">
        <f t="shared" si="26"/>
        <v>12</v>
      </c>
      <c r="AX30" s="8">
        <f t="shared" si="27"/>
        <v>4</v>
      </c>
    </row>
    <row r="31" spans="1:50" x14ac:dyDescent="0.25">
      <c r="A31">
        <v>35963</v>
      </c>
      <c r="B31">
        <v>0</v>
      </c>
      <c r="C31">
        <v>1974</v>
      </c>
      <c r="D31">
        <f t="shared" si="22"/>
        <v>50</v>
      </c>
      <c r="E31" s="1">
        <v>45594.692523148151</v>
      </c>
      <c r="F31" t="s">
        <v>118</v>
      </c>
      <c r="G31">
        <v>0</v>
      </c>
      <c r="H31" s="4">
        <v>2</v>
      </c>
      <c r="I31" s="4">
        <v>3</v>
      </c>
      <c r="J31" s="4">
        <v>4</v>
      </c>
      <c r="K31" s="4">
        <v>4</v>
      </c>
      <c r="L31" s="4">
        <v>4</v>
      </c>
      <c r="M31" s="4">
        <v>3</v>
      </c>
      <c r="N31" s="4">
        <v>4</v>
      </c>
      <c r="O31" s="4">
        <v>4</v>
      </c>
      <c r="P31" s="4">
        <v>3</v>
      </c>
      <c r="Q31" s="4">
        <v>4</v>
      </c>
      <c r="R31" s="4">
        <v>3</v>
      </c>
      <c r="S31" s="4">
        <v>3</v>
      </c>
      <c r="T31" s="4">
        <v>4</v>
      </c>
      <c r="U31" s="4">
        <v>3</v>
      </c>
      <c r="V31" s="4">
        <v>3</v>
      </c>
      <c r="W31" s="4">
        <v>3</v>
      </c>
      <c r="X31" s="7">
        <f t="shared" si="0"/>
        <v>2</v>
      </c>
      <c r="Y31" s="7">
        <f t="shared" si="1"/>
        <v>3</v>
      </c>
      <c r="Z31" s="7">
        <f t="shared" si="2"/>
        <v>2</v>
      </c>
      <c r="AA31" s="7">
        <f t="shared" si="3"/>
        <v>4</v>
      </c>
      <c r="AB31" s="7">
        <f t="shared" si="4"/>
        <v>4</v>
      </c>
      <c r="AC31" s="7">
        <f t="shared" si="5"/>
        <v>3</v>
      </c>
      <c r="AD31" s="7">
        <f t="shared" si="6"/>
        <v>4</v>
      </c>
      <c r="AE31" s="7">
        <f t="shared" si="7"/>
        <v>4</v>
      </c>
      <c r="AF31" s="7">
        <f t="shared" si="8"/>
        <v>3</v>
      </c>
      <c r="AG31" s="7">
        <f t="shared" si="9"/>
        <v>4</v>
      </c>
      <c r="AH31" s="7">
        <f t="shared" si="10"/>
        <v>3</v>
      </c>
      <c r="AI31" s="7">
        <f t="shared" si="11"/>
        <v>3</v>
      </c>
      <c r="AJ31" s="7">
        <f t="shared" si="12"/>
        <v>4</v>
      </c>
      <c r="AK31" s="7">
        <f t="shared" si="13"/>
        <v>3</v>
      </c>
      <c r="AL31" s="7">
        <f t="shared" si="14"/>
        <v>3</v>
      </c>
      <c r="AM31" s="7">
        <f t="shared" si="15"/>
        <v>3</v>
      </c>
      <c r="AN31" s="8">
        <f t="shared" si="16"/>
        <v>52</v>
      </c>
      <c r="AO31" s="8">
        <f t="shared" si="23"/>
        <v>-0.54243332234176245</v>
      </c>
      <c r="AP31" s="8">
        <f t="shared" si="17"/>
        <v>3.25</v>
      </c>
      <c r="AQ31" s="8">
        <f t="shared" si="18"/>
        <v>15</v>
      </c>
      <c r="AR31" s="8">
        <f t="shared" si="19"/>
        <v>3</v>
      </c>
      <c r="AS31" s="8">
        <f t="shared" si="20"/>
        <v>14</v>
      </c>
      <c r="AT31" s="8">
        <f t="shared" si="21"/>
        <v>3.5</v>
      </c>
      <c r="AU31" s="8">
        <f t="shared" si="24"/>
        <v>14</v>
      </c>
      <c r="AV31" s="8">
        <f t="shared" si="25"/>
        <v>3.5</v>
      </c>
      <c r="AW31" s="8">
        <f t="shared" si="26"/>
        <v>9</v>
      </c>
      <c r="AX31" s="8">
        <f t="shared" si="27"/>
        <v>3</v>
      </c>
    </row>
    <row r="32" spans="1:50" x14ac:dyDescent="0.25">
      <c r="A32">
        <v>35995</v>
      </c>
      <c r="B32">
        <v>0</v>
      </c>
      <c r="C32">
        <v>1977</v>
      </c>
      <c r="D32">
        <f t="shared" si="22"/>
        <v>47</v>
      </c>
      <c r="E32" s="1">
        <v>45594.694571759261</v>
      </c>
      <c r="F32" t="s">
        <v>99</v>
      </c>
      <c r="G32">
        <v>1</v>
      </c>
      <c r="H32" s="4">
        <v>2</v>
      </c>
      <c r="I32" s="4">
        <v>3</v>
      </c>
      <c r="J32" s="4">
        <v>4</v>
      </c>
      <c r="K32" s="4">
        <v>4</v>
      </c>
      <c r="L32" s="4">
        <v>4</v>
      </c>
      <c r="M32" s="4">
        <v>4</v>
      </c>
      <c r="N32" s="4">
        <v>4</v>
      </c>
      <c r="O32" s="4">
        <v>3</v>
      </c>
      <c r="P32" s="4">
        <v>2</v>
      </c>
      <c r="Q32" s="4">
        <v>4</v>
      </c>
      <c r="R32" s="4">
        <v>4</v>
      </c>
      <c r="S32" s="4">
        <v>4</v>
      </c>
      <c r="T32" s="4">
        <v>4</v>
      </c>
      <c r="U32" s="4">
        <v>3</v>
      </c>
      <c r="V32" s="4">
        <v>4</v>
      </c>
      <c r="W32" s="4">
        <v>2</v>
      </c>
      <c r="X32" s="7">
        <f t="shared" si="0"/>
        <v>2</v>
      </c>
      <c r="Y32" s="7">
        <f t="shared" si="1"/>
        <v>3</v>
      </c>
      <c r="Z32" s="7">
        <f t="shared" si="2"/>
        <v>2</v>
      </c>
      <c r="AA32" s="7">
        <f t="shared" si="3"/>
        <v>4</v>
      </c>
      <c r="AB32" s="7">
        <f t="shared" si="4"/>
        <v>4</v>
      </c>
      <c r="AC32" s="7">
        <f t="shared" si="5"/>
        <v>4</v>
      </c>
      <c r="AD32" s="7">
        <f t="shared" si="6"/>
        <v>4</v>
      </c>
      <c r="AE32" s="7">
        <f t="shared" si="7"/>
        <v>3</v>
      </c>
      <c r="AF32" s="7">
        <f t="shared" si="8"/>
        <v>4</v>
      </c>
      <c r="AG32" s="7">
        <f t="shared" si="9"/>
        <v>4</v>
      </c>
      <c r="AH32" s="7">
        <f t="shared" si="10"/>
        <v>4</v>
      </c>
      <c r="AI32" s="7">
        <f t="shared" si="11"/>
        <v>4</v>
      </c>
      <c r="AJ32" s="7">
        <f t="shared" si="12"/>
        <v>4</v>
      </c>
      <c r="AK32" s="7">
        <f t="shared" si="13"/>
        <v>3</v>
      </c>
      <c r="AL32" s="7">
        <f t="shared" si="14"/>
        <v>4</v>
      </c>
      <c r="AM32" s="7">
        <f t="shared" si="15"/>
        <v>2</v>
      </c>
      <c r="AN32" s="8">
        <f t="shared" si="16"/>
        <v>55</v>
      </c>
      <c r="AO32" s="8">
        <f t="shared" si="23"/>
        <v>-0.23955084351984837</v>
      </c>
      <c r="AP32" s="8">
        <f t="shared" si="17"/>
        <v>3.4375</v>
      </c>
      <c r="AQ32" s="8">
        <f t="shared" si="18"/>
        <v>15</v>
      </c>
      <c r="AR32" s="8">
        <f t="shared" si="19"/>
        <v>3</v>
      </c>
      <c r="AS32" s="8">
        <f t="shared" si="20"/>
        <v>15</v>
      </c>
      <c r="AT32" s="8">
        <f t="shared" si="21"/>
        <v>3.75</v>
      </c>
      <c r="AU32" s="8">
        <f t="shared" si="24"/>
        <v>16</v>
      </c>
      <c r="AV32" s="8">
        <f t="shared" si="25"/>
        <v>4</v>
      </c>
      <c r="AW32" s="8">
        <f t="shared" si="26"/>
        <v>9</v>
      </c>
      <c r="AX32" s="8">
        <f t="shared" si="27"/>
        <v>3</v>
      </c>
    </row>
    <row r="33" spans="1:50" x14ac:dyDescent="0.25">
      <c r="A33">
        <v>36007</v>
      </c>
      <c r="B33">
        <v>0</v>
      </c>
      <c r="C33">
        <v>1970</v>
      </c>
      <c r="D33">
        <f t="shared" si="22"/>
        <v>54</v>
      </c>
      <c r="E33" s="1">
        <v>45594.704050925924</v>
      </c>
      <c r="F33" t="s">
        <v>119</v>
      </c>
      <c r="G33">
        <v>1</v>
      </c>
      <c r="H33" s="4">
        <v>3</v>
      </c>
      <c r="I33" s="4">
        <v>3</v>
      </c>
      <c r="J33" s="4">
        <v>2</v>
      </c>
      <c r="K33" s="4">
        <v>3</v>
      </c>
      <c r="L33" s="4">
        <v>4</v>
      </c>
      <c r="M33" s="4">
        <v>4</v>
      </c>
      <c r="N33" s="4">
        <v>2</v>
      </c>
      <c r="O33" s="4">
        <v>3</v>
      </c>
      <c r="P33" s="4">
        <v>3</v>
      </c>
      <c r="Q33" s="4">
        <v>3</v>
      </c>
      <c r="R33" s="4">
        <v>2</v>
      </c>
      <c r="S33" s="4">
        <v>2</v>
      </c>
      <c r="T33" s="4">
        <v>2</v>
      </c>
      <c r="U33" s="4">
        <v>4</v>
      </c>
      <c r="V33" s="4">
        <v>3</v>
      </c>
      <c r="W33" s="4">
        <v>3</v>
      </c>
      <c r="X33" s="7">
        <f t="shared" si="0"/>
        <v>3</v>
      </c>
      <c r="Y33" s="7">
        <f t="shared" si="1"/>
        <v>3</v>
      </c>
      <c r="Z33" s="7">
        <f t="shared" si="2"/>
        <v>4</v>
      </c>
      <c r="AA33" s="7">
        <f t="shared" si="3"/>
        <v>3</v>
      </c>
      <c r="AB33" s="7">
        <f t="shared" si="4"/>
        <v>4</v>
      </c>
      <c r="AC33" s="7">
        <f t="shared" si="5"/>
        <v>4</v>
      </c>
      <c r="AD33" s="7">
        <f t="shared" si="6"/>
        <v>2</v>
      </c>
      <c r="AE33" s="7">
        <f t="shared" si="7"/>
        <v>3</v>
      </c>
      <c r="AF33" s="7">
        <f t="shared" si="8"/>
        <v>3</v>
      </c>
      <c r="AG33" s="7">
        <f t="shared" si="9"/>
        <v>3</v>
      </c>
      <c r="AH33" s="7">
        <f t="shared" si="10"/>
        <v>2</v>
      </c>
      <c r="AI33" s="7">
        <f t="shared" si="11"/>
        <v>2</v>
      </c>
      <c r="AJ33" s="7">
        <f t="shared" si="12"/>
        <v>2</v>
      </c>
      <c r="AK33" s="7">
        <f t="shared" si="13"/>
        <v>4</v>
      </c>
      <c r="AL33" s="7">
        <f t="shared" si="14"/>
        <v>3</v>
      </c>
      <c r="AM33" s="7">
        <f t="shared" si="15"/>
        <v>3</v>
      </c>
      <c r="AN33" s="8">
        <f t="shared" si="16"/>
        <v>48</v>
      </c>
      <c r="AO33" s="8">
        <f t="shared" si="23"/>
        <v>-0.94811831424721005</v>
      </c>
      <c r="AP33" s="8">
        <f t="shared" si="17"/>
        <v>3</v>
      </c>
      <c r="AQ33" s="8">
        <f t="shared" si="18"/>
        <v>17</v>
      </c>
      <c r="AR33" s="8">
        <f t="shared" si="19"/>
        <v>3.4</v>
      </c>
      <c r="AS33" s="8">
        <f t="shared" si="20"/>
        <v>12</v>
      </c>
      <c r="AT33" s="8">
        <f t="shared" si="21"/>
        <v>3</v>
      </c>
      <c r="AU33" s="8">
        <f t="shared" si="24"/>
        <v>9</v>
      </c>
      <c r="AV33" s="8">
        <f t="shared" si="25"/>
        <v>2.25</v>
      </c>
      <c r="AW33" s="8">
        <f t="shared" si="26"/>
        <v>10</v>
      </c>
      <c r="AX33" s="8">
        <f t="shared" si="27"/>
        <v>3.3333333333333335</v>
      </c>
    </row>
    <row r="34" spans="1:50" x14ac:dyDescent="0.25">
      <c r="A34">
        <v>36002</v>
      </c>
      <c r="B34">
        <v>1</v>
      </c>
      <c r="C34">
        <v>2004</v>
      </c>
      <c r="D34">
        <f t="shared" si="22"/>
        <v>20</v>
      </c>
      <c r="E34" s="1">
        <v>45594.711469907408</v>
      </c>
      <c r="F34" t="s">
        <v>99</v>
      </c>
      <c r="G34">
        <v>1</v>
      </c>
      <c r="H34" s="4">
        <v>4</v>
      </c>
      <c r="I34" s="4">
        <v>4</v>
      </c>
      <c r="J34" s="4">
        <v>2</v>
      </c>
      <c r="K34" s="4">
        <v>4</v>
      </c>
      <c r="L34" s="4">
        <v>4</v>
      </c>
      <c r="M34" s="4">
        <v>2</v>
      </c>
      <c r="N34" s="4">
        <v>2</v>
      </c>
      <c r="O34" s="4">
        <v>2</v>
      </c>
      <c r="P34" s="4">
        <v>2</v>
      </c>
      <c r="Q34" s="4">
        <v>4</v>
      </c>
      <c r="R34" s="4">
        <v>4</v>
      </c>
      <c r="S34" s="4">
        <v>4</v>
      </c>
      <c r="T34" s="4">
        <v>2</v>
      </c>
      <c r="U34" s="4">
        <v>2</v>
      </c>
      <c r="V34" s="4">
        <v>2</v>
      </c>
      <c r="W34" s="4">
        <v>2</v>
      </c>
      <c r="X34" s="7">
        <f t="shared" si="0"/>
        <v>4</v>
      </c>
      <c r="Y34" s="7">
        <f t="shared" si="1"/>
        <v>4</v>
      </c>
      <c r="Z34" s="7">
        <f t="shared" si="2"/>
        <v>4</v>
      </c>
      <c r="AA34" s="7">
        <f t="shared" si="3"/>
        <v>4</v>
      </c>
      <c r="AB34" s="7">
        <f t="shared" si="4"/>
        <v>4</v>
      </c>
      <c r="AC34" s="7">
        <f t="shared" si="5"/>
        <v>2</v>
      </c>
      <c r="AD34" s="7">
        <f t="shared" si="6"/>
        <v>2</v>
      </c>
      <c r="AE34" s="7">
        <f t="shared" si="7"/>
        <v>2</v>
      </c>
      <c r="AF34" s="7">
        <f t="shared" si="8"/>
        <v>4</v>
      </c>
      <c r="AG34" s="7">
        <f t="shared" si="9"/>
        <v>4</v>
      </c>
      <c r="AH34" s="7">
        <f t="shared" si="10"/>
        <v>4</v>
      </c>
      <c r="AI34" s="7">
        <f t="shared" si="11"/>
        <v>4</v>
      </c>
      <c r="AJ34" s="7">
        <f t="shared" si="12"/>
        <v>2</v>
      </c>
      <c r="AK34" s="7">
        <f t="shared" si="13"/>
        <v>2</v>
      </c>
      <c r="AL34" s="7">
        <f t="shared" si="14"/>
        <v>2</v>
      </c>
      <c r="AM34" s="7">
        <f t="shared" si="15"/>
        <v>2</v>
      </c>
      <c r="AN34" s="8">
        <f t="shared" si="16"/>
        <v>50</v>
      </c>
      <c r="AO34" s="8">
        <f t="shared" si="23"/>
        <v>-0.74854127129144388</v>
      </c>
      <c r="AP34" s="8">
        <f t="shared" si="17"/>
        <v>3.125</v>
      </c>
      <c r="AQ34" s="8">
        <f t="shared" si="18"/>
        <v>20</v>
      </c>
      <c r="AR34" s="8">
        <f t="shared" si="19"/>
        <v>4</v>
      </c>
      <c r="AS34" s="8">
        <f t="shared" si="20"/>
        <v>10</v>
      </c>
      <c r="AT34" s="8">
        <f t="shared" si="21"/>
        <v>2.5</v>
      </c>
      <c r="AU34" s="8">
        <f t="shared" si="24"/>
        <v>14</v>
      </c>
      <c r="AV34" s="8">
        <f t="shared" si="25"/>
        <v>3.5</v>
      </c>
      <c r="AW34" s="8">
        <f t="shared" si="26"/>
        <v>6</v>
      </c>
      <c r="AX34" s="8">
        <f t="shared" si="27"/>
        <v>2</v>
      </c>
    </row>
    <row r="35" spans="1:50" x14ac:dyDescent="0.25">
      <c r="A35">
        <v>36040</v>
      </c>
      <c r="B35">
        <v>0</v>
      </c>
      <c r="C35">
        <v>1954</v>
      </c>
      <c r="D35">
        <f t="shared" si="22"/>
        <v>70</v>
      </c>
      <c r="E35" s="1">
        <v>45594.726030092592</v>
      </c>
      <c r="F35" t="s">
        <v>101</v>
      </c>
      <c r="H35" s="4">
        <v>5</v>
      </c>
      <c r="I35" s="4">
        <v>5</v>
      </c>
      <c r="J35" s="4">
        <v>5</v>
      </c>
      <c r="K35" s="4">
        <v>5</v>
      </c>
      <c r="L35" s="4">
        <v>4</v>
      </c>
      <c r="M35" s="4">
        <v>4</v>
      </c>
      <c r="N35" s="4">
        <v>5</v>
      </c>
      <c r="O35" s="4">
        <v>5</v>
      </c>
      <c r="P35" s="4">
        <v>3</v>
      </c>
      <c r="Q35" s="4">
        <v>5</v>
      </c>
      <c r="R35" s="4">
        <v>5</v>
      </c>
      <c r="S35" s="4">
        <v>4</v>
      </c>
      <c r="T35" s="4">
        <v>5</v>
      </c>
      <c r="U35" s="4">
        <v>5</v>
      </c>
      <c r="V35" s="4">
        <v>5</v>
      </c>
      <c r="W35" s="4">
        <v>5</v>
      </c>
      <c r="X35" s="7">
        <f t="shared" si="0"/>
        <v>5</v>
      </c>
      <c r="Y35" s="7">
        <f t="shared" si="1"/>
        <v>5</v>
      </c>
      <c r="Z35" s="7">
        <f t="shared" si="2"/>
        <v>1</v>
      </c>
      <c r="AA35" s="7">
        <f t="shared" si="3"/>
        <v>5</v>
      </c>
      <c r="AB35" s="7">
        <f t="shared" si="4"/>
        <v>4</v>
      </c>
      <c r="AC35" s="7">
        <f t="shared" si="5"/>
        <v>4</v>
      </c>
      <c r="AD35" s="7">
        <f t="shared" si="6"/>
        <v>5</v>
      </c>
      <c r="AE35" s="7">
        <f t="shared" si="7"/>
        <v>5</v>
      </c>
      <c r="AF35" s="7">
        <f t="shared" si="8"/>
        <v>3</v>
      </c>
      <c r="AG35" s="7">
        <f t="shared" si="9"/>
        <v>5</v>
      </c>
      <c r="AH35" s="7">
        <f t="shared" si="10"/>
        <v>5</v>
      </c>
      <c r="AI35" s="7">
        <f t="shared" si="11"/>
        <v>4</v>
      </c>
      <c r="AJ35" s="7">
        <f t="shared" si="12"/>
        <v>5</v>
      </c>
      <c r="AK35" s="7">
        <f t="shared" si="13"/>
        <v>5</v>
      </c>
      <c r="AL35" s="7">
        <f t="shared" si="14"/>
        <v>5</v>
      </c>
      <c r="AM35" s="7">
        <f t="shared" si="15"/>
        <v>5</v>
      </c>
      <c r="AN35" s="8">
        <f t="shared" si="16"/>
        <v>71</v>
      </c>
      <c r="AO35" s="8">
        <f t="shared" si="23"/>
        <v>1.3725089942742621</v>
      </c>
      <c r="AP35" s="8">
        <f t="shared" si="17"/>
        <v>4.4375</v>
      </c>
      <c r="AQ35" s="8">
        <f t="shared" si="18"/>
        <v>20</v>
      </c>
      <c r="AR35" s="8">
        <f t="shared" si="19"/>
        <v>4</v>
      </c>
      <c r="AS35" s="8">
        <f t="shared" si="20"/>
        <v>17</v>
      </c>
      <c r="AT35" s="8">
        <f t="shared" si="21"/>
        <v>4.25</v>
      </c>
      <c r="AU35" s="8">
        <f t="shared" si="24"/>
        <v>19</v>
      </c>
      <c r="AV35" s="8">
        <f t="shared" si="25"/>
        <v>4.75</v>
      </c>
      <c r="AW35" s="8">
        <f t="shared" si="26"/>
        <v>15</v>
      </c>
      <c r="AX35" s="8">
        <f t="shared" si="27"/>
        <v>5</v>
      </c>
    </row>
    <row r="36" spans="1:50" x14ac:dyDescent="0.25">
      <c r="A36">
        <v>36043</v>
      </c>
      <c r="B36">
        <v>0</v>
      </c>
      <c r="C36">
        <v>1959</v>
      </c>
      <c r="D36">
        <f t="shared" si="22"/>
        <v>65</v>
      </c>
      <c r="E36" s="1">
        <v>45594.736122685186</v>
      </c>
      <c r="F36" t="s">
        <v>107</v>
      </c>
      <c r="G36">
        <v>1</v>
      </c>
      <c r="H36" s="4">
        <v>4</v>
      </c>
      <c r="I36" s="4">
        <v>5</v>
      </c>
      <c r="J36" s="4">
        <v>3</v>
      </c>
      <c r="K36" s="4">
        <v>4</v>
      </c>
      <c r="L36" s="4">
        <v>5</v>
      </c>
      <c r="M36" s="4">
        <v>5</v>
      </c>
      <c r="N36" s="4">
        <v>4</v>
      </c>
      <c r="O36" s="4">
        <v>5</v>
      </c>
      <c r="P36" s="4">
        <v>4</v>
      </c>
      <c r="Q36" s="4">
        <v>5</v>
      </c>
      <c r="R36" s="4">
        <v>5</v>
      </c>
      <c r="S36" s="4">
        <v>5</v>
      </c>
      <c r="T36" s="4">
        <v>4</v>
      </c>
      <c r="U36" s="4">
        <v>5</v>
      </c>
      <c r="V36" s="4">
        <v>5</v>
      </c>
      <c r="W36" s="4">
        <v>5</v>
      </c>
      <c r="X36" s="7">
        <f t="shared" si="0"/>
        <v>4</v>
      </c>
      <c r="Y36" s="7">
        <f t="shared" si="1"/>
        <v>5</v>
      </c>
      <c r="Z36" s="7">
        <f t="shared" si="2"/>
        <v>3</v>
      </c>
      <c r="AA36" s="7">
        <f t="shared" si="3"/>
        <v>4</v>
      </c>
      <c r="AB36" s="7">
        <f t="shared" si="4"/>
        <v>5</v>
      </c>
      <c r="AC36" s="7">
        <f t="shared" si="5"/>
        <v>5</v>
      </c>
      <c r="AD36" s="7">
        <f t="shared" si="6"/>
        <v>4</v>
      </c>
      <c r="AE36" s="7">
        <f t="shared" si="7"/>
        <v>5</v>
      </c>
      <c r="AF36" s="7">
        <f t="shared" si="8"/>
        <v>2</v>
      </c>
      <c r="AG36" s="7">
        <f t="shared" si="9"/>
        <v>5</v>
      </c>
      <c r="AH36" s="7">
        <f t="shared" si="10"/>
        <v>5</v>
      </c>
      <c r="AI36" s="7">
        <f t="shared" si="11"/>
        <v>5</v>
      </c>
      <c r="AJ36" s="7">
        <f t="shared" si="12"/>
        <v>4</v>
      </c>
      <c r="AK36" s="7">
        <f t="shared" si="13"/>
        <v>5</v>
      </c>
      <c r="AL36" s="7">
        <f t="shared" si="14"/>
        <v>5</v>
      </c>
      <c r="AM36" s="7">
        <f t="shared" si="15"/>
        <v>5</v>
      </c>
      <c r="AN36" s="8">
        <f t="shared" si="16"/>
        <v>71</v>
      </c>
      <c r="AO36" s="8">
        <f t="shared" si="23"/>
        <v>1.3785640500104694</v>
      </c>
      <c r="AP36" s="8">
        <f t="shared" si="17"/>
        <v>4.4375</v>
      </c>
      <c r="AQ36" s="8">
        <f t="shared" si="18"/>
        <v>21</v>
      </c>
      <c r="AR36" s="8">
        <f t="shared" si="19"/>
        <v>4.2</v>
      </c>
      <c r="AS36" s="8">
        <f t="shared" si="20"/>
        <v>16</v>
      </c>
      <c r="AT36" s="8">
        <f t="shared" si="21"/>
        <v>4</v>
      </c>
      <c r="AU36" s="8">
        <f t="shared" si="24"/>
        <v>19</v>
      </c>
      <c r="AV36" s="8">
        <f t="shared" si="25"/>
        <v>4.75</v>
      </c>
      <c r="AW36" s="8">
        <f t="shared" si="26"/>
        <v>15</v>
      </c>
      <c r="AX36" s="8">
        <f t="shared" si="27"/>
        <v>5</v>
      </c>
    </row>
    <row r="37" spans="1:50" x14ac:dyDescent="0.25">
      <c r="A37">
        <v>36039</v>
      </c>
      <c r="B37">
        <v>0</v>
      </c>
      <c r="C37">
        <v>1999</v>
      </c>
      <c r="D37">
        <f t="shared" si="22"/>
        <v>25</v>
      </c>
      <c r="E37" s="1">
        <v>45594.743634259263</v>
      </c>
      <c r="F37" t="s">
        <v>120</v>
      </c>
      <c r="G37">
        <v>1</v>
      </c>
      <c r="H37" s="4">
        <v>4</v>
      </c>
      <c r="I37" s="4">
        <v>2</v>
      </c>
      <c r="J37" s="4">
        <v>4</v>
      </c>
      <c r="K37" s="4">
        <v>4</v>
      </c>
      <c r="L37" s="4">
        <v>4</v>
      </c>
      <c r="M37" s="4">
        <v>4</v>
      </c>
      <c r="N37" s="4">
        <v>2</v>
      </c>
      <c r="O37" s="4">
        <v>4</v>
      </c>
      <c r="P37" s="4">
        <v>4</v>
      </c>
      <c r="Q37" s="4">
        <v>2</v>
      </c>
      <c r="R37" s="4">
        <v>4</v>
      </c>
      <c r="S37" s="4">
        <v>2</v>
      </c>
      <c r="T37" s="4">
        <v>4</v>
      </c>
      <c r="U37" s="4">
        <v>4</v>
      </c>
      <c r="V37" s="4">
        <v>5</v>
      </c>
      <c r="W37" s="4">
        <v>4</v>
      </c>
      <c r="X37" s="7">
        <f t="shared" si="0"/>
        <v>4</v>
      </c>
      <c r="Y37" s="7">
        <f t="shared" si="1"/>
        <v>2</v>
      </c>
      <c r="Z37" s="7">
        <f t="shared" si="2"/>
        <v>2</v>
      </c>
      <c r="AA37" s="7">
        <f t="shared" si="3"/>
        <v>4</v>
      </c>
      <c r="AB37" s="7">
        <f t="shared" si="4"/>
        <v>4</v>
      </c>
      <c r="AC37" s="7">
        <f t="shared" si="5"/>
        <v>4</v>
      </c>
      <c r="AD37" s="7">
        <f t="shared" si="6"/>
        <v>2</v>
      </c>
      <c r="AE37" s="7">
        <f t="shared" si="7"/>
        <v>4</v>
      </c>
      <c r="AF37" s="7">
        <f t="shared" si="8"/>
        <v>2</v>
      </c>
      <c r="AG37" s="7">
        <f t="shared" si="9"/>
        <v>2</v>
      </c>
      <c r="AH37" s="7">
        <f t="shared" si="10"/>
        <v>4</v>
      </c>
      <c r="AI37" s="7">
        <f t="shared" si="11"/>
        <v>2</v>
      </c>
      <c r="AJ37" s="7">
        <f t="shared" si="12"/>
        <v>4</v>
      </c>
      <c r="AK37" s="7">
        <f t="shared" si="13"/>
        <v>4</v>
      </c>
      <c r="AL37" s="7">
        <f t="shared" si="14"/>
        <v>5</v>
      </c>
      <c r="AM37" s="7">
        <f t="shared" si="15"/>
        <v>4</v>
      </c>
      <c r="AN37" s="8">
        <f t="shared" si="16"/>
        <v>53</v>
      </c>
      <c r="AO37" s="8">
        <f t="shared" si="23"/>
        <v>-0.43986775029244446</v>
      </c>
      <c r="AP37" s="8">
        <f t="shared" si="17"/>
        <v>3.3125</v>
      </c>
      <c r="AQ37" s="8">
        <f t="shared" si="18"/>
        <v>16</v>
      </c>
      <c r="AR37" s="8">
        <f t="shared" si="19"/>
        <v>3.2</v>
      </c>
      <c r="AS37" s="8">
        <f t="shared" si="20"/>
        <v>12</v>
      </c>
      <c r="AT37" s="8">
        <f t="shared" si="21"/>
        <v>3</v>
      </c>
      <c r="AU37" s="8">
        <f t="shared" si="24"/>
        <v>12</v>
      </c>
      <c r="AV37" s="8">
        <f t="shared" si="25"/>
        <v>3</v>
      </c>
      <c r="AW37" s="8">
        <f t="shared" si="26"/>
        <v>13</v>
      </c>
      <c r="AX37" s="8">
        <f t="shared" si="27"/>
        <v>4.333333333333333</v>
      </c>
    </row>
    <row r="38" spans="1:50" x14ac:dyDescent="0.25">
      <c r="A38">
        <v>35928</v>
      </c>
      <c r="B38">
        <v>0</v>
      </c>
      <c r="C38">
        <v>1975</v>
      </c>
      <c r="D38">
        <f t="shared" si="22"/>
        <v>49</v>
      </c>
      <c r="E38" s="1">
        <v>45594.754351851851</v>
      </c>
      <c r="F38" t="s">
        <v>121</v>
      </c>
      <c r="G38">
        <v>1</v>
      </c>
      <c r="H38" s="4">
        <v>4</v>
      </c>
      <c r="I38" s="4">
        <v>4</v>
      </c>
      <c r="J38" s="4">
        <v>2</v>
      </c>
      <c r="K38" s="4">
        <v>4</v>
      </c>
      <c r="L38" s="4">
        <v>4</v>
      </c>
      <c r="M38" s="4">
        <v>4</v>
      </c>
      <c r="N38" s="4">
        <v>4</v>
      </c>
      <c r="O38" s="4">
        <v>4</v>
      </c>
      <c r="P38" s="4">
        <v>3</v>
      </c>
      <c r="Q38" s="4">
        <v>4</v>
      </c>
      <c r="R38" s="4">
        <v>4</v>
      </c>
      <c r="S38" s="4">
        <v>4</v>
      </c>
      <c r="T38" s="4">
        <v>2</v>
      </c>
      <c r="U38" s="4">
        <v>4</v>
      </c>
      <c r="V38" s="4">
        <v>4</v>
      </c>
      <c r="W38" s="4">
        <v>4</v>
      </c>
      <c r="X38" s="7">
        <f t="shared" si="0"/>
        <v>4</v>
      </c>
      <c r="Y38" s="7">
        <f t="shared" si="1"/>
        <v>4</v>
      </c>
      <c r="Z38" s="7">
        <f t="shared" si="2"/>
        <v>4</v>
      </c>
      <c r="AA38" s="7">
        <f t="shared" si="3"/>
        <v>4</v>
      </c>
      <c r="AB38" s="7">
        <f t="shared" si="4"/>
        <v>4</v>
      </c>
      <c r="AC38" s="7">
        <f t="shared" si="5"/>
        <v>4</v>
      </c>
      <c r="AD38" s="7">
        <f t="shared" si="6"/>
        <v>4</v>
      </c>
      <c r="AE38" s="7">
        <f t="shared" si="7"/>
        <v>4</v>
      </c>
      <c r="AF38" s="7">
        <f t="shared" si="8"/>
        <v>3</v>
      </c>
      <c r="AG38" s="7">
        <f t="shared" si="9"/>
        <v>4</v>
      </c>
      <c r="AH38" s="7">
        <f t="shared" si="10"/>
        <v>4</v>
      </c>
      <c r="AI38" s="7">
        <f t="shared" si="11"/>
        <v>4</v>
      </c>
      <c r="AJ38" s="7">
        <f t="shared" si="12"/>
        <v>2</v>
      </c>
      <c r="AK38" s="7">
        <f t="shared" si="13"/>
        <v>4</v>
      </c>
      <c r="AL38" s="7">
        <f t="shared" si="14"/>
        <v>4</v>
      </c>
      <c r="AM38" s="7">
        <f t="shared" si="15"/>
        <v>4</v>
      </c>
      <c r="AN38" s="8">
        <f t="shared" si="16"/>
        <v>61</v>
      </c>
      <c r="AO38" s="8">
        <f t="shared" si="23"/>
        <v>0.36924580875700008</v>
      </c>
      <c r="AP38" s="8">
        <f t="shared" si="17"/>
        <v>3.8125</v>
      </c>
      <c r="AQ38" s="8">
        <f t="shared" si="18"/>
        <v>20</v>
      </c>
      <c r="AR38" s="8">
        <f t="shared" si="19"/>
        <v>4</v>
      </c>
      <c r="AS38" s="8">
        <f t="shared" si="20"/>
        <v>15</v>
      </c>
      <c r="AT38" s="8">
        <f t="shared" si="21"/>
        <v>3.75</v>
      </c>
      <c r="AU38" s="8">
        <f t="shared" si="24"/>
        <v>14</v>
      </c>
      <c r="AV38" s="8">
        <f t="shared" si="25"/>
        <v>3.5</v>
      </c>
      <c r="AW38" s="8">
        <f t="shared" si="26"/>
        <v>12</v>
      </c>
      <c r="AX38" s="8">
        <f t="shared" si="27"/>
        <v>4</v>
      </c>
    </row>
    <row r="39" spans="1:50" x14ac:dyDescent="0.25">
      <c r="A39">
        <v>36108</v>
      </c>
      <c r="B39">
        <v>0</v>
      </c>
      <c r="C39">
        <v>1984</v>
      </c>
      <c r="D39">
        <f t="shared" si="22"/>
        <v>40</v>
      </c>
      <c r="E39" s="1">
        <v>45594.761354166665</v>
      </c>
      <c r="F39" t="s">
        <v>99</v>
      </c>
      <c r="G39">
        <v>1</v>
      </c>
      <c r="H39" s="4">
        <v>4</v>
      </c>
      <c r="I39" s="4">
        <v>4</v>
      </c>
      <c r="J39" s="4">
        <v>4</v>
      </c>
      <c r="K39" s="4">
        <v>2</v>
      </c>
      <c r="L39" s="4">
        <v>4</v>
      </c>
      <c r="M39" s="4">
        <v>4</v>
      </c>
      <c r="N39" s="4">
        <v>4</v>
      </c>
      <c r="O39" s="4">
        <v>5</v>
      </c>
      <c r="P39" s="4">
        <v>2</v>
      </c>
      <c r="Q39" s="4">
        <v>4</v>
      </c>
      <c r="R39" s="4">
        <v>4</v>
      </c>
      <c r="S39" s="4">
        <v>4</v>
      </c>
      <c r="T39" s="4">
        <v>4</v>
      </c>
      <c r="U39" s="4">
        <v>4</v>
      </c>
      <c r="V39" s="4">
        <v>2</v>
      </c>
      <c r="W39" s="4">
        <v>2</v>
      </c>
      <c r="X39" s="7">
        <f t="shared" si="0"/>
        <v>4</v>
      </c>
      <c r="Y39" s="7">
        <f t="shared" si="1"/>
        <v>4</v>
      </c>
      <c r="Z39" s="7">
        <f t="shared" si="2"/>
        <v>2</v>
      </c>
      <c r="AA39" s="7">
        <f t="shared" si="3"/>
        <v>2</v>
      </c>
      <c r="AB39" s="7">
        <f t="shared" si="4"/>
        <v>4</v>
      </c>
      <c r="AC39" s="7">
        <f t="shared" si="5"/>
        <v>4</v>
      </c>
      <c r="AD39" s="7">
        <f t="shared" si="6"/>
        <v>4</v>
      </c>
      <c r="AE39" s="7">
        <f t="shared" si="7"/>
        <v>5</v>
      </c>
      <c r="AF39" s="7">
        <f t="shared" si="8"/>
        <v>4</v>
      </c>
      <c r="AG39" s="7">
        <f t="shared" si="9"/>
        <v>4</v>
      </c>
      <c r="AH39" s="7">
        <f t="shared" si="10"/>
        <v>4</v>
      </c>
      <c r="AI39" s="7">
        <f t="shared" si="11"/>
        <v>4</v>
      </c>
      <c r="AJ39" s="7">
        <f t="shared" si="12"/>
        <v>4</v>
      </c>
      <c r="AK39" s="7">
        <f t="shared" si="13"/>
        <v>4</v>
      </c>
      <c r="AL39" s="7">
        <f t="shared" si="14"/>
        <v>2</v>
      </c>
      <c r="AM39" s="7">
        <f t="shared" si="15"/>
        <v>2</v>
      </c>
      <c r="AN39" s="8">
        <f t="shared" si="16"/>
        <v>57</v>
      </c>
      <c r="AO39" s="8">
        <f t="shared" si="23"/>
        <v>-3.4531459442873627E-2</v>
      </c>
      <c r="AP39" s="8">
        <f t="shared" si="17"/>
        <v>3.5625</v>
      </c>
      <c r="AQ39" s="8">
        <f t="shared" si="18"/>
        <v>16</v>
      </c>
      <c r="AR39" s="8">
        <f t="shared" si="19"/>
        <v>3.2</v>
      </c>
      <c r="AS39" s="8">
        <f t="shared" si="20"/>
        <v>17</v>
      </c>
      <c r="AT39" s="8">
        <f t="shared" si="21"/>
        <v>4.25</v>
      </c>
      <c r="AU39" s="8">
        <f t="shared" si="24"/>
        <v>16</v>
      </c>
      <c r="AV39" s="8">
        <f t="shared" si="25"/>
        <v>4</v>
      </c>
      <c r="AW39" s="8">
        <f t="shared" si="26"/>
        <v>8</v>
      </c>
      <c r="AX39" s="8">
        <f t="shared" si="27"/>
        <v>2.6666666666666665</v>
      </c>
    </row>
    <row r="40" spans="1:50" x14ac:dyDescent="0.25">
      <c r="A40">
        <v>36104</v>
      </c>
      <c r="B40">
        <v>0</v>
      </c>
      <c r="C40">
        <v>1970</v>
      </c>
      <c r="D40">
        <f t="shared" si="22"/>
        <v>54</v>
      </c>
      <c r="E40" s="1">
        <v>45594.76939814815</v>
      </c>
      <c r="F40" t="s">
        <v>99</v>
      </c>
      <c r="G40">
        <v>1</v>
      </c>
      <c r="H40" s="4">
        <v>5</v>
      </c>
      <c r="I40" s="4">
        <v>5</v>
      </c>
      <c r="J40" s="4">
        <v>1</v>
      </c>
      <c r="K40" s="4">
        <v>3</v>
      </c>
      <c r="L40" s="4">
        <v>4</v>
      </c>
      <c r="M40" s="4">
        <v>4</v>
      </c>
      <c r="N40" s="4">
        <v>4</v>
      </c>
      <c r="O40" s="4">
        <v>4</v>
      </c>
      <c r="P40" s="4">
        <v>1</v>
      </c>
      <c r="Q40" s="4">
        <v>4</v>
      </c>
      <c r="R40" s="4">
        <v>4</v>
      </c>
      <c r="S40" s="4">
        <v>4</v>
      </c>
      <c r="T40" s="4">
        <v>4</v>
      </c>
      <c r="U40" s="4">
        <v>4</v>
      </c>
      <c r="V40" s="4">
        <v>4</v>
      </c>
      <c r="W40" s="4">
        <v>4</v>
      </c>
      <c r="X40" s="7">
        <f t="shared" si="0"/>
        <v>5</v>
      </c>
      <c r="Y40" s="7">
        <f t="shared" si="1"/>
        <v>5</v>
      </c>
      <c r="Z40" s="7">
        <f t="shared" si="2"/>
        <v>5</v>
      </c>
      <c r="AA40" s="7">
        <f t="shared" si="3"/>
        <v>3</v>
      </c>
      <c r="AB40" s="7">
        <f t="shared" si="4"/>
        <v>4</v>
      </c>
      <c r="AC40" s="7">
        <f t="shared" si="5"/>
        <v>4</v>
      </c>
      <c r="AD40" s="7">
        <f t="shared" si="6"/>
        <v>4</v>
      </c>
      <c r="AE40" s="7">
        <f t="shared" si="7"/>
        <v>4</v>
      </c>
      <c r="AF40" s="7">
        <f t="shared" si="8"/>
        <v>5</v>
      </c>
      <c r="AG40" s="7">
        <f t="shared" si="9"/>
        <v>4</v>
      </c>
      <c r="AH40" s="7">
        <f t="shared" si="10"/>
        <v>4</v>
      </c>
      <c r="AI40" s="7">
        <f t="shared" si="11"/>
        <v>4</v>
      </c>
      <c r="AJ40" s="7">
        <f t="shared" si="12"/>
        <v>4</v>
      </c>
      <c r="AK40" s="7">
        <f t="shared" si="13"/>
        <v>4</v>
      </c>
      <c r="AL40" s="7">
        <f t="shared" si="14"/>
        <v>4</v>
      </c>
      <c r="AM40" s="7">
        <f t="shared" si="15"/>
        <v>4</v>
      </c>
      <c r="AN40" s="8">
        <f t="shared" si="16"/>
        <v>67</v>
      </c>
      <c r="AO40" s="8">
        <f t="shared" si="23"/>
        <v>0.97491666176642833</v>
      </c>
      <c r="AP40" s="8">
        <f t="shared" si="17"/>
        <v>4.1875</v>
      </c>
      <c r="AQ40" s="8">
        <f t="shared" si="18"/>
        <v>22</v>
      </c>
      <c r="AR40" s="8">
        <f t="shared" si="19"/>
        <v>4.4000000000000004</v>
      </c>
      <c r="AS40" s="8">
        <f t="shared" si="20"/>
        <v>17</v>
      </c>
      <c r="AT40" s="8">
        <f t="shared" si="21"/>
        <v>4.25</v>
      </c>
      <c r="AU40" s="8">
        <f t="shared" si="24"/>
        <v>16</v>
      </c>
      <c r="AV40" s="8">
        <f t="shared" si="25"/>
        <v>4</v>
      </c>
      <c r="AW40" s="8">
        <f t="shared" si="26"/>
        <v>12</v>
      </c>
      <c r="AX40" s="8">
        <f t="shared" si="27"/>
        <v>4</v>
      </c>
    </row>
    <row r="41" spans="1:50" x14ac:dyDescent="0.25">
      <c r="A41">
        <v>36120</v>
      </c>
      <c r="B41">
        <v>1</v>
      </c>
      <c r="C41">
        <v>2001</v>
      </c>
      <c r="D41">
        <f t="shared" si="22"/>
        <v>23</v>
      </c>
      <c r="E41" s="1">
        <v>45594.772604166668</v>
      </c>
      <c r="F41" t="s">
        <v>99</v>
      </c>
      <c r="G41">
        <v>1</v>
      </c>
      <c r="H41" s="4">
        <v>4</v>
      </c>
      <c r="I41" s="4">
        <v>4</v>
      </c>
      <c r="J41" s="4">
        <v>1</v>
      </c>
      <c r="K41" s="4">
        <v>5</v>
      </c>
      <c r="L41" s="4">
        <v>5</v>
      </c>
      <c r="M41" s="4">
        <v>5</v>
      </c>
      <c r="N41" s="4">
        <v>1</v>
      </c>
      <c r="O41" s="4">
        <v>5</v>
      </c>
      <c r="P41" s="4">
        <v>1</v>
      </c>
      <c r="Q41" s="4">
        <v>5</v>
      </c>
      <c r="R41" s="4">
        <v>5</v>
      </c>
      <c r="S41" s="4">
        <v>5</v>
      </c>
      <c r="T41" s="4">
        <v>5</v>
      </c>
      <c r="U41" s="4">
        <v>5</v>
      </c>
      <c r="V41" s="4">
        <v>5</v>
      </c>
      <c r="W41" s="4">
        <v>1</v>
      </c>
      <c r="X41" s="7">
        <f t="shared" si="0"/>
        <v>4</v>
      </c>
      <c r="Y41" s="7">
        <f t="shared" si="1"/>
        <v>4</v>
      </c>
      <c r="Z41" s="7">
        <f t="shared" si="2"/>
        <v>5</v>
      </c>
      <c r="AA41" s="7">
        <f t="shared" si="3"/>
        <v>5</v>
      </c>
      <c r="AB41" s="7">
        <f t="shared" si="4"/>
        <v>5</v>
      </c>
      <c r="AC41" s="7">
        <f t="shared" si="5"/>
        <v>5</v>
      </c>
      <c r="AD41" s="7">
        <f t="shared" si="6"/>
        <v>1</v>
      </c>
      <c r="AE41" s="7">
        <f t="shared" si="7"/>
        <v>5</v>
      </c>
      <c r="AF41" s="7">
        <f t="shared" si="8"/>
        <v>5</v>
      </c>
      <c r="AG41" s="7">
        <f t="shared" si="9"/>
        <v>5</v>
      </c>
      <c r="AH41" s="7">
        <f t="shared" si="10"/>
        <v>5</v>
      </c>
      <c r="AI41" s="7">
        <f t="shared" si="11"/>
        <v>5</v>
      </c>
      <c r="AJ41" s="7">
        <f t="shared" si="12"/>
        <v>5</v>
      </c>
      <c r="AK41" s="7">
        <f t="shared" si="13"/>
        <v>5</v>
      </c>
      <c r="AL41" s="7">
        <f t="shared" si="14"/>
        <v>5</v>
      </c>
      <c r="AM41" s="7">
        <f t="shared" si="15"/>
        <v>1</v>
      </c>
      <c r="AN41" s="8">
        <f t="shared" si="16"/>
        <v>70</v>
      </c>
      <c r="AO41" s="8">
        <f t="shared" si="23"/>
        <v>1.2806930386250008</v>
      </c>
      <c r="AP41" s="8">
        <f t="shared" si="17"/>
        <v>4.375</v>
      </c>
      <c r="AQ41" s="8">
        <f t="shared" si="18"/>
        <v>23</v>
      </c>
      <c r="AR41" s="8">
        <f t="shared" si="19"/>
        <v>4.5999999999999996</v>
      </c>
      <c r="AS41" s="8">
        <f t="shared" si="20"/>
        <v>16</v>
      </c>
      <c r="AT41" s="8">
        <f t="shared" si="21"/>
        <v>4</v>
      </c>
      <c r="AU41" s="8">
        <f t="shared" si="24"/>
        <v>20</v>
      </c>
      <c r="AV41" s="8">
        <f t="shared" si="25"/>
        <v>5</v>
      </c>
      <c r="AW41" s="8">
        <f t="shared" si="26"/>
        <v>11</v>
      </c>
      <c r="AX41" s="8">
        <f t="shared" si="27"/>
        <v>3.6666666666666665</v>
      </c>
    </row>
    <row r="42" spans="1:50" x14ac:dyDescent="0.25">
      <c r="A42">
        <v>36148</v>
      </c>
      <c r="B42">
        <v>1</v>
      </c>
      <c r="C42">
        <v>1985</v>
      </c>
      <c r="D42">
        <f t="shared" si="22"/>
        <v>39</v>
      </c>
      <c r="E42" s="1">
        <v>45594.789178240739</v>
      </c>
      <c r="F42" t="s">
        <v>99</v>
      </c>
      <c r="G42">
        <v>1</v>
      </c>
      <c r="H42" s="4">
        <v>4</v>
      </c>
      <c r="I42" s="4">
        <v>4</v>
      </c>
      <c r="J42" s="4">
        <v>3</v>
      </c>
      <c r="K42" s="4">
        <v>4</v>
      </c>
      <c r="L42" s="4">
        <v>4</v>
      </c>
      <c r="M42" s="4">
        <v>4</v>
      </c>
      <c r="N42" s="4">
        <v>4</v>
      </c>
      <c r="O42" s="4">
        <v>4</v>
      </c>
      <c r="P42" s="4">
        <v>2</v>
      </c>
      <c r="Q42" s="4">
        <v>4</v>
      </c>
      <c r="R42" s="4">
        <v>4</v>
      </c>
      <c r="S42" s="4">
        <v>4</v>
      </c>
      <c r="T42" s="4">
        <v>4</v>
      </c>
      <c r="U42" s="4">
        <v>4</v>
      </c>
      <c r="V42" s="4">
        <v>4</v>
      </c>
      <c r="W42" s="4">
        <v>4</v>
      </c>
      <c r="X42" s="7">
        <f t="shared" si="0"/>
        <v>4</v>
      </c>
      <c r="Y42" s="7">
        <f t="shared" si="1"/>
        <v>4</v>
      </c>
      <c r="Z42" s="7">
        <f t="shared" si="2"/>
        <v>3</v>
      </c>
      <c r="AA42" s="7">
        <f t="shared" si="3"/>
        <v>4</v>
      </c>
      <c r="AB42" s="7">
        <f t="shared" si="4"/>
        <v>4</v>
      </c>
      <c r="AC42" s="7">
        <f t="shared" si="5"/>
        <v>4</v>
      </c>
      <c r="AD42" s="7">
        <f t="shared" si="6"/>
        <v>4</v>
      </c>
      <c r="AE42" s="7">
        <f t="shared" si="7"/>
        <v>4</v>
      </c>
      <c r="AF42" s="7">
        <f t="shared" si="8"/>
        <v>4</v>
      </c>
      <c r="AG42" s="7">
        <f t="shared" si="9"/>
        <v>4</v>
      </c>
      <c r="AH42" s="7">
        <f t="shared" si="10"/>
        <v>4</v>
      </c>
      <c r="AI42" s="7">
        <f t="shared" si="11"/>
        <v>4</v>
      </c>
      <c r="AJ42" s="7">
        <f t="shared" si="12"/>
        <v>4</v>
      </c>
      <c r="AK42" s="7">
        <f t="shared" si="13"/>
        <v>4</v>
      </c>
      <c r="AL42" s="7">
        <f t="shared" si="14"/>
        <v>4</v>
      </c>
      <c r="AM42" s="7">
        <f t="shared" si="15"/>
        <v>4</v>
      </c>
      <c r="AN42" s="8">
        <f t="shared" si="16"/>
        <v>63</v>
      </c>
      <c r="AO42" s="8">
        <f t="shared" si="23"/>
        <v>0.57865038788149126</v>
      </c>
      <c r="AP42" s="8">
        <f t="shared" si="17"/>
        <v>3.9375</v>
      </c>
      <c r="AQ42" s="8">
        <f t="shared" si="18"/>
        <v>19</v>
      </c>
      <c r="AR42" s="8">
        <f t="shared" si="19"/>
        <v>3.8</v>
      </c>
      <c r="AS42" s="8">
        <f t="shared" si="20"/>
        <v>16</v>
      </c>
      <c r="AT42" s="8">
        <f t="shared" si="21"/>
        <v>4</v>
      </c>
      <c r="AU42" s="8">
        <f t="shared" si="24"/>
        <v>16</v>
      </c>
      <c r="AV42" s="8">
        <f t="shared" si="25"/>
        <v>4</v>
      </c>
      <c r="AW42" s="8">
        <f t="shared" si="26"/>
        <v>12</v>
      </c>
      <c r="AX42" s="8">
        <f t="shared" si="27"/>
        <v>4</v>
      </c>
    </row>
    <row r="43" spans="1:50" x14ac:dyDescent="0.25">
      <c r="A43">
        <v>36062</v>
      </c>
      <c r="B43">
        <v>0</v>
      </c>
      <c r="C43">
        <v>1979</v>
      </c>
      <c r="D43">
        <f t="shared" si="22"/>
        <v>45</v>
      </c>
      <c r="E43" s="1">
        <v>45594.797858796293</v>
      </c>
      <c r="F43" t="s">
        <v>122</v>
      </c>
      <c r="G43">
        <v>1</v>
      </c>
      <c r="H43" s="4">
        <v>5</v>
      </c>
      <c r="I43" s="4">
        <v>5</v>
      </c>
      <c r="J43" s="4">
        <v>1</v>
      </c>
      <c r="K43" s="4">
        <v>5</v>
      </c>
      <c r="L43" s="4">
        <v>5</v>
      </c>
      <c r="M43" s="4">
        <v>4</v>
      </c>
      <c r="N43" s="4">
        <v>3</v>
      </c>
      <c r="O43" s="4">
        <v>4</v>
      </c>
      <c r="P43" s="4">
        <v>3</v>
      </c>
      <c r="Q43" s="4">
        <v>3</v>
      </c>
      <c r="R43" s="4">
        <v>5</v>
      </c>
      <c r="S43" s="4">
        <v>5</v>
      </c>
      <c r="T43" s="4">
        <v>4</v>
      </c>
      <c r="U43" s="4">
        <v>4</v>
      </c>
      <c r="V43" s="4">
        <v>4</v>
      </c>
      <c r="W43" s="4">
        <v>4</v>
      </c>
      <c r="X43" s="7">
        <f t="shared" si="0"/>
        <v>5</v>
      </c>
      <c r="Y43" s="7">
        <f t="shared" si="1"/>
        <v>5</v>
      </c>
      <c r="Z43" s="7">
        <f t="shared" si="2"/>
        <v>5</v>
      </c>
      <c r="AA43" s="7">
        <f t="shared" si="3"/>
        <v>5</v>
      </c>
      <c r="AB43" s="7">
        <f t="shared" si="4"/>
        <v>5</v>
      </c>
      <c r="AC43" s="7">
        <f t="shared" si="5"/>
        <v>4</v>
      </c>
      <c r="AD43" s="7">
        <f t="shared" si="6"/>
        <v>3</v>
      </c>
      <c r="AE43" s="7">
        <f t="shared" si="7"/>
        <v>4</v>
      </c>
      <c r="AF43" s="7">
        <f t="shared" si="8"/>
        <v>3</v>
      </c>
      <c r="AG43" s="7">
        <f t="shared" si="9"/>
        <v>3</v>
      </c>
      <c r="AH43" s="7">
        <f t="shared" si="10"/>
        <v>5</v>
      </c>
      <c r="AI43" s="7">
        <f t="shared" si="11"/>
        <v>5</v>
      </c>
      <c r="AJ43" s="7">
        <f t="shared" si="12"/>
        <v>4</v>
      </c>
      <c r="AK43" s="7">
        <f t="shared" si="13"/>
        <v>4</v>
      </c>
      <c r="AL43" s="7">
        <f t="shared" si="14"/>
        <v>4</v>
      </c>
      <c r="AM43" s="7">
        <f t="shared" si="15"/>
        <v>4</v>
      </c>
      <c r="AN43" s="8">
        <f t="shared" si="16"/>
        <v>68</v>
      </c>
      <c r="AO43" s="8">
        <f t="shared" si="23"/>
        <v>1.0845524784960505</v>
      </c>
      <c r="AP43" s="8">
        <f t="shared" si="17"/>
        <v>4.25</v>
      </c>
      <c r="AQ43" s="8">
        <f t="shared" si="18"/>
        <v>25</v>
      </c>
      <c r="AR43" s="8">
        <f t="shared" si="19"/>
        <v>5</v>
      </c>
      <c r="AS43" s="8">
        <f t="shared" si="20"/>
        <v>14</v>
      </c>
      <c r="AT43" s="8">
        <f t="shared" si="21"/>
        <v>3.5</v>
      </c>
      <c r="AU43" s="8">
        <f t="shared" si="24"/>
        <v>17</v>
      </c>
      <c r="AV43" s="8">
        <f t="shared" si="25"/>
        <v>4.25</v>
      </c>
      <c r="AW43" s="8">
        <f t="shared" si="26"/>
        <v>12</v>
      </c>
      <c r="AX43" s="8">
        <f t="shared" si="27"/>
        <v>4</v>
      </c>
    </row>
    <row r="44" spans="1:50" x14ac:dyDescent="0.25">
      <c r="A44">
        <v>36154</v>
      </c>
      <c r="B44">
        <v>1</v>
      </c>
      <c r="C44">
        <v>1980</v>
      </c>
      <c r="D44">
        <f t="shared" si="22"/>
        <v>44</v>
      </c>
      <c r="E44" s="1">
        <v>45594.800810185188</v>
      </c>
      <c r="F44" t="s">
        <v>99</v>
      </c>
      <c r="G44">
        <v>1</v>
      </c>
      <c r="H44" s="4">
        <v>5</v>
      </c>
      <c r="I44" s="4">
        <v>4</v>
      </c>
      <c r="J44" s="4">
        <v>2</v>
      </c>
      <c r="K44" s="4">
        <v>4</v>
      </c>
      <c r="L44" s="4">
        <v>4</v>
      </c>
      <c r="M44" s="4">
        <v>5</v>
      </c>
      <c r="N44" s="4">
        <v>3</v>
      </c>
      <c r="O44" s="4">
        <v>4</v>
      </c>
      <c r="P44" s="4">
        <v>2</v>
      </c>
      <c r="Q44" s="4">
        <v>5</v>
      </c>
      <c r="R44" s="4">
        <v>4</v>
      </c>
      <c r="S44" s="4">
        <v>4</v>
      </c>
      <c r="T44" s="4">
        <v>4</v>
      </c>
      <c r="U44" s="4">
        <v>5</v>
      </c>
      <c r="V44" s="4">
        <v>4</v>
      </c>
      <c r="W44" s="4">
        <v>4</v>
      </c>
      <c r="X44" s="7">
        <f t="shared" si="0"/>
        <v>5</v>
      </c>
      <c r="Y44" s="7">
        <f t="shared" si="1"/>
        <v>4</v>
      </c>
      <c r="Z44" s="7">
        <f t="shared" si="2"/>
        <v>4</v>
      </c>
      <c r="AA44" s="7">
        <f t="shared" si="3"/>
        <v>4</v>
      </c>
      <c r="AB44" s="7">
        <f t="shared" si="4"/>
        <v>4</v>
      </c>
      <c r="AC44" s="7">
        <f t="shared" si="5"/>
        <v>5</v>
      </c>
      <c r="AD44" s="7">
        <f t="shared" si="6"/>
        <v>3</v>
      </c>
      <c r="AE44" s="7">
        <f t="shared" si="7"/>
        <v>4</v>
      </c>
      <c r="AF44" s="7">
        <f t="shared" si="8"/>
        <v>4</v>
      </c>
      <c r="AG44" s="7">
        <f t="shared" si="9"/>
        <v>5</v>
      </c>
      <c r="AH44" s="7">
        <f t="shared" si="10"/>
        <v>4</v>
      </c>
      <c r="AI44" s="7">
        <f t="shared" si="11"/>
        <v>4</v>
      </c>
      <c r="AJ44" s="7">
        <f t="shared" si="12"/>
        <v>4</v>
      </c>
      <c r="AK44" s="7">
        <f t="shared" si="13"/>
        <v>5</v>
      </c>
      <c r="AL44" s="7">
        <f t="shared" si="14"/>
        <v>4</v>
      </c>
      <c r="AM44" s="7">
        <f t="shared" si="15"/>
        <v>4</v>
      </c>
      <c r="AN44" s="8">
        <f t="shared" si="16"/>
        <v>67</v>
      </c>
      <c r="AO44" s="8">
        <f t="shared" si="23"/>
        <v>0.98727951533635794</v>
      </c>
      <c r="AP44" s="8">
        <f t="shared" si="17"/>
        <v>4.1875</v>
      </c>
      <c r="AQ44" s="8">
        <f t="shared" si="18"/>
        <v>21</v>
      </c>
      <c r="AR44" s="8">
        <f t="shared" si="19"/>
        <v>4.2</v>
      </c>
      <c r="AS44" s="8">
        <f t="shared" si="20"/>
        <v>16</v>
      </c>
      <c r="AT44" s="8">
        <f t="shared" si="21"/>
        <v>4</v>
      </c>
      <c r="AU44" s="8">
        <f t="shared" si="24"/>
        <v>17</v>
      </c>
      <c r="AV44" s="8">
        <f t="shared" si="25"/>
        <v>4.25</v>
      </c>
      <c r="AW44" s="8">
        <f t="shared" si="26"/>
        <v>13</v>
      </c>
      <c r="AX44" s="8">
        <f t="shared" si="27"/>
        <v>4.333333333333333</v>
      </c>
    </row>
    <row r="45" spans="1:50" x14ac:dyDescent="0.25">
      <c r="A45">
        <v>36167</v>
      </c>
      <c r="B45">
        <v>0</v>
      </c>
      <c r="C45">
        <v>1966</v>
      </c>
      <c r="D45">
        <f t="shared" si="22"/>
        <v>58</v>
      </c>
      <c r="E45" s="1">
        <v>45594.808935185189</v>
      </c>
      <c r="F45" t="s">
        <v>99</v>
      </c>
      <c r="G45">
        <v>1</v>
      </c>
      <c r="H45" s="4">
        <v>5</v>
      </c>
      <c r="I45" s="4">
        <v>4</v>
      </c>
      <c r="J45" s="4">
        <v>2</v>
      </c>
      <c r="K45" s="4">
        <v>4</v>
      </c>
      <c r="L45" s="4">
        <v>4</v>
      </c>
      <c r="M45" s="4">
        <v>4</v>
      </c>
      <c r="N45" s="4">
        <v>4</v>
      </c>
      <c r="O45" s="4">
        <v>4</v>
      </c>
      <c r="P45" s="4">
        <v>2</v>
      </c>
      <c r="Q45" s="4">
        <v>3</v>
      </c>
      <c r="R45" s="4">
        <v>3</v>
      </c>
      <c r="S45" s="4">
        <v>3</v>
      </c>
      <c r="T45" s="4">
        <v>3</v>
      </c>
      <c r="U45" s="4">
        <v>4</v>
      </c>
      <c r="V45" s="4">
        <v>4</v>
      </c>
      <c r="W45" s="4">
        <v>4</v>
      </c>
      <c r="X45" s="7">
        <f t="shared" si="0"/>
        <v>5</v>
      </c>
      <c r="Y45" s="7">
        <f t="shared" si="1"/>
        <v>4</v>
      </c>
      <c r="Z45" s="7">
        <f t="shared" si="2"/>
        <v>4</v>
      </c>
      <c r="AA45" s="7">
        <f t="shared" si="3"/>
        <v>4</v>
      </c>
      <c r="AB45" s="7">
        <f t="shared" si="4"/>
        <v>4</v>
      </c>
      <c r="AC45" s="7">
        <f t="shared" si="5"/>
        <v>4</v>
      </c>
      <c r="AD45" s="7">
        <f t="shared" si="6"/>
        <v>4</v>
      </c>
      <c r="AE45" s="7">
        <f t="shared" si="7"/>
        <v>4</v>
      </c>
      <c r="AF45" s="7">
        <f t="shared" si="8"/>
        <v>4</v>
      </c>
      <c r="AG45" s="7">
        <f t="shared" si="9"/>
        <v>3</v>
      </c>
      <c r="AH45" s="7">
        <f t="shared" si="10"/>
        <v>3</v>
      </c>
      <c r="AI45" s="7">
        <f t="shared" si="11"/>
        <v>3</v>
      </c>
      <c r="AJ45" s="7">
        <f t="shared" si="12"/>
        <v>3</v>
      </c>
      <c r="AK45" s="7">
        <f t="shared" si="13"/>
        <v>4</v>
      </c>
      <c r="AL45" s="7">
        <f t="shared" si="14"/>
        <v>4</v>
      </c>
      <c r="AM45" s="7">
        <f t="shared" si="15"/>
        <v>4</v>
      </c>
      <c r="AN45" s="8">
        <f t="shared" si="16"/>
        <v>61</v>
      </c>
      <c r="AO45" s="8">
        <f t="shared" si="23"/>
        <v>0.38455194191370462</v>
      </c>
      <c r="AP45" s="8">
        <f t="shared" si="17"/>
        <v>3.8125</v>
      </c>
      <c r="AQ45" s="8">
        <f t="shared" si="18"/>
        <v>21</v>
      </c>
      <c r="AR45" s="8">
        <f t="shared" si="19"/>
        <v>4.2</v>
      </c>
      <c r="AS45" s="8">
        <f t="shared" si="20"/>
        <v>16</v>
      </c>
      <c r="AT45" s="8">
        <f t="shared" si="21"/>
        <v>4</v>
      </c>
      <c r="AU45" s="8">
        <f t="shared" si="24"/>
        <v>12</v>
      </c>
      <c r="AV45" s="8">
        <f t="shared" si="25"/>
        <v>3</v>
      </c>
      <c r="AW45" s="8">
        <f t="shared" si="26"/>
        <v>12</v>
      </c>
      <c r="AX45" s="8">
        <f t="shared" si="27"/>
        <v>4</v>
      </c>
    </row>
    <row r="46" spans="1:50" x14ac:dyDescent="0.25">
      <c r="A46">
        <v>36180</v>
      </c>
      <c r="B46">
        <v>0</v>
      </c>
      <c r="C46">
        <v>1995</v>
      </c>
      <c r="D46">
        <f t="shared" si="22"/>
        <v>29</v>
      </c>
      <c r="E46" s="1">
        <v>45594.83053240741</v>
      </c>
      <c r="F46" t="s">
        <v>101</v>
      </c>
      <c r="H46" s="4">
        <v>4</v>
      </c>
      <c r="I46" s="4">
        <v>5</v>
      </c>
      <c r="J46" s="4">
        <v>4</v>
      </c>
      <c r="K46" s="4">
        <v>3</v>
      </c>
      <c r="L46" s="4">
        <v>4</v>
      </c>
      <c r="M46" s="4">
        <v>3</v>
      </c>
      <c r="N46" s="4">
        <v>2</v>
      </c>
      <c r="O46" s="4">
        <v>3</v>
      </c>
      <c r="P46" s="4">
        <v>4</v>
      </c>
      <c r="Q46" s="4">
        <v>4</v>
      </c>
      <c r="R46" s="4">
        <v>4</v>
      </c>
      <c r="S46" s="4">
        <v>4</v>
      </c>
      <c r="T46" s="4">
        <v>4</v>
      </c>
      <c r="U46" s="4">
        <v>3</v>
      </c>
      <c r="V46" s="4">
        <v>3</v>
      </c>
      <c r="W46" s="4">
        <v>2</v>
      </c>
      <c r="X46" s="7">
        <f t="shared" si="0"/>
        <v>4</v>
      </c>
      <c r="Y46" s="7">
        <f t="shared" si="1"/>
        <v>5</v>
      </c>
      <c r="Z46" s="7">
        <f t="shared" si="2"/>
        <v>2</v>
      </c>
      <c r="AA46" s="7">
        <f t="shared" si="3"/>
        <v>3</v>
      </c>
      <c r="AB46" s="7">
        <f t="shared" si="4"/>
        <v>4</v>
      </c>
      <c r="AC46" s="7">
        <f t="shared" si="5"/>
        <v>3</v>
      </c>
      <c r="AD46" s="7">
        <f t="shared" si="6"/>
        <v>2</v>
      </c>
      <c r="AE46" s="7">
        <f t="shared" si="7"/>
        <v>3</v>
      </c>
      <c r="AF46" s="7">
        <f t="shared" si="8"/>
        <v>2</v>
      </c>
      <c r="AG46" s="7">
        <f t="shared" si="9"/>
        <v>4</v>
      </c>
      <c r="AH46" s="7">
        <f t="shared" si="10"/>
        <v>4</v>
      </c>
      <c r="AI46" s="7">
        <f t="shared" si="11"/>
        <v>4</v>
      </c>
      <c r="AJ46" s="7">
        <f t="shared" si="12"/>
        <v>4</v>
      </c>
      <c r="AK46" s="7">
        <f t="shared" si="13"/>
        <v>3</v>
      </c>
      <c r="AL46" s="7">
        <f t="shared" si="14"/>
        <v>3</v>
      </c>
      <c r="AM46" s="7">
        <f t="shared" si="15"/>
        <v>2</v>
      </c>
      <c r="AN46" s="8">
        <f t="shared" si="16"/>
        <v>52</v>
      </c>
      <c r="AO46" s="8">
        <f t="shared" si="23"/>
        <v>-0.52222194203951322</v>
      </c>
      <c r="AP46" s="8">
        <f t="shared" si="17"/>
        <v>3.25</v>
      </c>
      <c r="AQ46" s="8">
        <f t="shared" si="18"/>
        <v>18</v>
      </c>
      <c r="AR46" s="8">
        <f t="shared" si="19"/>
        <v>3.6</v>
      </c>
      <c r="AS46" s="8">
        <f t="shared" si="20"/>
        <v>10</v>
      </c>
      <c r="AT46" s="8">
        <f t="shared" si="21"/>
        <v>2.5</v>
      </c>
      <c r="AU46" s="8">
        <f t="shared" si="24"/>
        <v>16</v>
      </c>
      <c r="AV46" s="8">
        <f t="shared" si="25"/>
        <v>4</v>
      </c>
      <c r="AW46" s="8">
        <f t="shared" si="26"/>
        <v>8</v>
      </c>
      <c r="AX46" s="8">
        <f t="shared" si="27"/>
        <v>2.6666666666666665</v>
      </c>
    </row>
    <row r="47" spans="1:50" x14ac:dyDescent="0.25">
      <c r="A47">
        <v>36201</v>
      </c>
      <c r="B47">
        <v>0</v>
      </c>
      <c r="C47">
        <v>1966</v>
      </c>
      <c r="D47">
        <f t="shared" si="22"/>
        <v>58</v>
      </c>
      <c r="E47" s="1">
        <v>45594.849502314813</v>
      </c>
      <c r="F47" t="s">
        <v>123</v>
      </c>
      <c r="G47">
        <v>0</v>
      </c>
      <c r="H47" s="4">
        <v>3</v>
      </c>
      <c r="I47" s="4">
        <v>4</v>
      </c>
      <c r="J47" s="4">
        <v>2</v>
      </c>
      <c r="K47" s="4">
        <v>4</v>
      </c>
      <c r="L47" s="4">
        <v>5</v>
      </c>
      <c r="M47" s="4">
        <v>4</v>
      </c>
      <c r="N47" s="4">
        <v>2</v>
      </c>
      <c r="O47" s="4">
        <v>4</v>
      </c>
      <c r="P47" s="4">
        <v>4</v>
      </c>
      <c r="Q47" s="4">
        <v>3</v>
      </c>
      <c r="R47" s="4">
        <v>3</v>
      </c>
      <c r="S47" s="4">
        <v>3</v>
      </c>
      <c r="T47" s="4">
        <v>3</v>
      </c>
      <c r="U47" s="4">
        <v>5</v>
      </c>
      <c r="V47" s="4">
        <v>5</v>
      </c>
      <c r="W47" s="4">
        <v>4</v>
      </c>
      <c r="X47" s="7">
        <f t="shared" si="0"/>
        <v>3</v>
      </c>
      <c r="Y47" s="7">
        <f t="shared" si="1"/>
        <v>4</v>
      </c>
      <c r="Z47" s="7">
        <f t="shared" si="2"/>
        <v>4</v>
      </c>
      <c r="AA47" s="7">
        <f t="shared" si="3"/>
        <v>4</v>
      </c>
      <c r="AB47" s="7">
        <f t="shared" si="4"/>
        <v>5</v>
      </c>
      <c r="AC47" s="7">
        <f t="shared" si="5"/>
        <v>4</v>
      </c>
      <c r="AD47" s="7">
        <f t="shared" si="6"/>
        <v>2</v>
      </c>
      <c r="AE47" s="7">
        <f t="shared" si="7"/>
        <v>4</v>
      </c>
      <c r="AF47" s="7">
        <f t="shared" si="8"/>
        <v>2</v>
      </c>
      <c r="AG47" s="7">
        <f t="shared" si="9"/>
        <v>3</v>
      </c>
      <c r="AH47" s="7">
        <f t="shared" si="10"/>
        <v>3</v>
      </c>
      <c r="AI47" s="7">
        <f t="shared" si="11"/>
        <v>3</v>
      </c>
      <c r="AJ47" s="7">
        <f t="shared" si="12"/>
        <v>3</v>
      </c>
      <c r="AK47" s="7">
        <f t="shared" si="13"/>
        <v>5</v>
      </c>
      <c r="AL47" s="7">
        <f t="shared" si="14"/>
        <v>5</v>
      </c>
      <c r="AM47" s="7">
        <f t="shared" si="15"/>
        <v>4</v>
      </c>
      <c r="AN47" s="8">
        <f t="shared" si="16"/>
        <v>58</v>
      </c>
      <c r="AO47" s="8">
        <f t="shared" si="23"/>
        <v>8.1016321100741973E-2</v>
      </c>
      <c r="AP47" s="8">
        <f t="shared" si="17"/>
        <v>3.625</v>
      </c>
      <c r="AQ47" s="8">
        <f t="shared" si="18"/>
        <v>20</v>
      </c>
      <c r="AR47" s="8">
        <f t="shared" si="19"/>
        <v>4</v>
      </c>
      <c r="AS47" s="8">
        <f t="shared" si="20"/>
        <v>12</v>
      </c>
      <c r="AT47" s="8">
        <f t="shared" si="21"/>
        <v>3</v>
      </c>
      <c r="AU47" s="8">
        <f t="shared" si="24"/>
        <v>12</v>
      </c>
      <c r="AV47" s="8">
        <f t="shared" si="25"/>
        <v>3</v>
      </c>
      <c r="AW47" s="8">
        <f t="shared" si="26"/>
        <v>14</v>
      </c>
      <c r="AX47" s="8">
        <f t="shared" si="27"/>
        <v>4.666666666666667</v>
      </c>
    </row>
    <row r="48" spans="1:50" x14ac:dyDescent="0.25">
      <c r="A48">
        <v>36149</v>
      </c>
      <c r="B48">
        <v>0</v>
      </c>
      <c r="C48">
        <v>1992</v>
      </c>
      <c r="D48">
        <f t="shared" si="22"/>
        <v>32</v>
      </c>
      <c r="E48" s="1">
        <v>45594.870729166665</v>
      </c>
      <c r="F48" t="s">
        <v>122</v>
      </c>
      <c r="G48">
        <v>1</v>
      </c>
      <c r="H48" s="4">
        <v>3</v>
      </c>
      <c r="I48" s="4">
        <v>4</v>
      </c>
      <c r="J48" s="4">
        <v>2</v>
      </c>
      <c r="K48" s="4">
        <v>4</v>
      </c>
      <c r="L48" s="4">
        <v>3</v>
      </c>
      <c r="M48" s="4">
        <v>3</v>
      </c>
      <c r="N48" s="4">
        <v>3</v>
      </c>
      <c r="O48" s="4">
        <v>4</v>
      </c>
      <c r="P48" s="4">
        <v>2</v>
      </c>
      <c r="Q48" s="4">
        <v>1</v>
      </c>
      <c r="R48" s="4">
        <v>1</v>
      </c>
      <c r="S48" s="4">
        <v>2</v>
      </c>
      <c r="T48" s="4">
        <v>2</v>
      </c>
      <c r="U48" s="4">
        <v>4</v>
      </c>
      <c r="V48" s="4">
        <v>4</v>
      </c>
      <c r="W48" s="4">
        <v>4</v>
      </c>
      <c r="X48" s="7">
        <f t="shared" si="0"/>
        <v>3</v>
      </c>
      <c r="Y48" s="7">
        <f t="shared" si="1"/>
        <v>4</v>
      </c>
      <c r="Z48" s="7">
        <f t="shared" si="2"/>
        <v>4</v>
      </c>
      <c r="AA48" s="7">
        <f t="shared" si="3"/>
        <v>4</v>
      </c>
      <c r="AB48" s="7">
        <f t="shared" si="4"/>
        <v>3</v>
      </c>
      <c r="AC48" s="7">
        <f t="shared" si="5"/>
        <v>3</v>
      </c>
      <c r="AD48" s="7">
        <f t="shared" si="6"/>
        <v>3</v>
      </c>
      <c r="AE48" s="7">
        <f t="shared" si="7"/>
        <v>4</v>
      </c>
      <c r="AF48" s="7">
        <f t="shared" si="8"/>
        <v>4</v>
      </c>
      <c r="AG48" s="7">
        <f t="shared" si="9"/>
        <v>1</v>
      </c>
      <c r="AH48" s="7">
        <f t="shared" si="10"/>
        <v>1</v>
      </c>
      <c r="AI48" s="7">
        <f t="shared" si="11"/>
        <v>2</v>
      </c>
      <c r="AJ48" s="7">
        <f t="shared" si="12"/>
        <v>2</v>
      </c>
      <c r="AK48" s="7">
        <f t="shared" si="13"/>
        <v>4</v>
      </c>
      <c r="AL48" s="7">
        <f t="shared" si="14"/>
        <v>4</v>
      </c>
      <c r="AM48" s="7">
        <f t="shared" si="15"/>
        <v>4</v>
      </c>
      <c r="AN48" s="8">
        <f t="shared" si="16"/>
        <v>50</v>
      </c>
      <c r="AO48" s="8">
        <f t="shared" si="23"/>
        <v>-0.72330650976615174</v>
      </c>
      <c r="AP48" s="8">
        <f t="shared" si="17"/>
        <v>3.125</v>
      </c>
      <c r="AQ48" s="8">
        <f t="shared" si="18"/>
        <v>18</v>
      </c>
      <c r="AR48" s="8">
        <f t="shared" si="19"/>
        <v>3.6</v>
      </c>
      <c r="AS48" s="8">
        <f t="shared" si="20"/>
        <v>14</v>
      </c>
      <c r="AT48" s="8">
        <f t="shared" si="21"/>
        <v>3.5</v>
      </c>
      <c r="AU48" s="8">
        <f t="shared" si="24"/>
        <v>6</v>
      </c>
      <c r="AV48" s="8">
        <f t="shared" si="25"/>
        <v>1.5</v>
      </c>
      <c r="AW48" s="8">
        <f t="shared" si="26"/>
        <v>12</v>
      </c>
      <c r="AX48" s="8">
        <f t="shared" si="27"/>
        <v>4</v>
      </c>
    </row>
    <row r="49" spans="1:50" x14ac:dyDescent="0.25">
      <c r="A49">
        <v>36227</v>
      </c>
      <c r="B49">
        <v>0</v>
      </c>
      <c r="C49">
        <v>1988</v>
      </c>
      <c r="D49">
        <f t="shared" si="22"/>
        <v>36</v>
      </c>
      <c r="E49" s="1">
        <v>45594.875486111108</v>
      </c>
      <c r="F49" t="s">
        <v>99</v>
      </c>
      <c r="G49">
        <v>1</v>
      </c>
      <c r="H49" s="4">
        <v>4</v>
      </c>
      <c r="I49" s="4">
        <v>2</v>
      </c>
      <c r="J49" s="4">
        <v>5</v>
      </c>
      <c r="K49" s="4">
        <v>1</v>
      </c>
      <c r="L49" s="4">
        <v>3</v>
      </c>
      <c r="M49" s="4">
        <v>2</v>
      </c>
      <c r="N49" s="4">
        <v>1</v>
      </c>
      <c r="O49" s="4">
        <v>1</v>
      </c>
      <c r="P49" s="4">
        <v>5</v>
      </c>
      <c r="Q49" s="4">
        <v>4</v>
      </c>
      <c r="R49" s="4">
        <v>4</v>
      </c>
      <c r="S49" s="4">
        <v>2</v>
      </c>
      <c r="T49" s="4">
        <v>4</v>
      </c>
      <c r="U49" s="4">
        <v>2</v>
      </c>
      <c r="V49" s="4">
        <v>2</v>
      </c>
      <c r="W49" s="4">
        <v>3</v>
      </c>
      <c r="X49" s="7">
        <f t="shared" si="0"/>
        <v>4</v>
      </c>
      <c r="Y49" s="7">
        <f t="shared" si="1"/>
        <v>2</v>
      </c>
      <c r="Z49" s="7">
        <f t="shared" si="2"/>
        <v>1</v>
      </c>
      <c r="AA49" s="7">
        <f t="shared" si="3"/>
        <v>1</v>
      </c>
      <c r="AB49" s="7">
        <f t="shared" si="4"/>
        <v>3</v>
      </c>
      <c r="AC49" s="7">
        <f t="shared" si="5"/>
        <v>2</v>
      </c>
      <c r="AD49" s="7">
        <f t="shared" si="6"/>
        <v>1</v>
      </c>
      <c r="AE49" s="7">
        <f t="shared" si="7"/>
        <v>1</v>
      </c>
      <c r="AF49" s="7">
        <f t="shared" si="8"/>
        <v>1</v>
      </c>
      <c r="AG49" s="7">
        <f t="shared" si="9"/>
        <v>4</v>
      </c>
      <c r="AH49" s="7">
        <f t="shared" si="10"/>
        <v>4</v>
      </c>
      <c r="AI49" s="7">
        <f t="shared" si="11"/>
        <v>2</v>
      </c>
      <c r="AJ49" s="7">
        <f t="shared" si="12"/>
        <v>4</v>
      </c>
      <c r="AK49" s="7">
        <f t="shared" si="13"/>
        <v>2</v>
      </c>
      <c r="AL49" s="7">
        <f t="shared" si="14"/>
        <v>2</v>
      </c>
      <c r="AM49" s="7">
        <f t="shared" si="15"/>
        <v>3</v>
      </c>
      <c r="AN49" s="8">
        <f t="shared" si="16"/>
        <v>37</v>
      </c>
      <c r="AO49" s="8">
        <f t="shared" si="23"/>
        <v>-2.0313053350427079</v>
      </c>
      <c r="AP49" s="8">
        <f t="shared" si="17"/>
        <v>2.3125</v>
      </c>
      <c r="AQ49" s="8">
        <f t="shared" si="18"/>
        <v>11</v>
      </c>
      <c r="AR49" s="8">
        <f t="shared" si="19"/>
        <v>2.2000000000000002</v>
      </c>
      <c r="AS49" s="8">
        <f t="shared" si="20"/>
        <v>5</v>
      </c>
      <c r="AT49" s="8">
        <f t="shared" si="21"/>
        <v>1.25</v>
      </c>
      <c r="AU49" s="8">
        <f t="shared" si="24"/>
        <v>14</v>
      </c>
      <c r="AV49" s="8">
        <f t="shared" si="25"/>
        <v>3.5</v>
      </c>
      <c r="AW49" s="8">
        <f t="shared" si="26"/>
        <v>7</v>
      </c>
      <c r="AX49" s="8">
        <f t="shared" si="27"/>
        <v>2.3333333333333335</v>
      </c>
    </row>
    <row r="50" spans="1:50" x14ac:dyDescent="0.25">
      <c r="A50">
        <v>36220</v>
      </c>
      <c r="B50">
        <v>0</v>
      </c>
      <c r="C50">
        <v>1993</v>
      </c>
      <c r="D50">
        <f t="shared" si="22"/>
        <v>31</v>
      </c>
      <c r="E50" s="1">
        <v>45594.877627314818</v>
      </c>
      <c r="F50" t="s">
        <v>99</v>
      </c>
      <c r="G50">
        <v>1</v>
      </c>
      <c r="H50" s="4">
        <v>5</v>
      </c>
      <c r="I50" s="4">
        <v>5</v>
      </c>
      <c r="J50" s="4">
        <v>1</v>
      </c>
      <c r="K50" s="4">
        <v>5</v>
      </c>
      <c r="L50" s="4">
        <v>5</v>
      </c>
      <c r="M50" s="4">
        <v>5</v>
      </c>
      <c r="N50" s="4">
        <v>5</v>
      </c>
      <c r="O50" s="4">
        <v>5</v>
      </c>
      <c r="P50" s="4">
        <v>1</v>
      </c>
      <c r="Q50" s="4">
        <v>4</v>
      </c>
      <c r="R50" s="4">
        <v>2</v>
      </c>
      <c r="S50" s="4">
        <v>4</v>
      </c>
      <c r="T50" s="4">
        <v>5</v>
      </c>
      <c r="U50" s="4">
        <v>5</v>
      </c>
      <c r="V50" s="4">
        <v>4</v>
      </c>
      <c r="W50" s="4">
        <v>4</v>
      </c>
      <c r="X50" s="7">
        <f t="shared" si="0"/>
        <v>5</v>
      </c>
      <c r="Y50" s="7">
        <f t="shared" si="1"/>
        <v>5</v>
      </c>
      <c r="Z50" s="7">
        <f t="shared" si="2"/>
        <v>5</v>
      </c>
      <c r="AA50" s="7">
        <f t="shared" si="3"/>
        <v>5</v>
      </c>
      <c r="AB50" s="7">
        <f t="shared" si="4"/>
        <v>5</v>
      </c>
      <c r="AC50" s="7">
        <f t="shared" si="5"/>
        <v>5</v>
      </c>
      <c r="AD50" s="7">
        <f t="shared" si="6"/>
        <v>5</v>
      </c>
      <c r="AE50" s="7">
        <f t="shared" si="7"/>
        <v>5</v>
      </c>
      <c r="AF50" s="7">
        <f t="shared" si="8"/>
        <v>5</v>
      </c>
      <c r="AG50" s="7">
        <f t="shared" si="9"/>
        <v>4</v>
      </c>
      <c r="AH50" s="7">
        <f t="shared" si="10"/>
        <v>2</v>
      </c>
      <c r="AI50" s="7">
        <f t="shared" si="11"/>
        <v>4</v>
      </c>
      <c r="AJ50" s="7">
        <f t="shared" si="12"/>
        <v>5</v>
      </c>
      <c r="AK50" s="7">
        <f t="shared" si="13"/>
        <v>5</v>
      </c>
      <c r="AL50" s="7">
        <f t="shared" si="14"/>
        <v>4</v>
      </c>
      <c r="AM50" s="7">
        <f t="shared" si="15"/>
        <v>4</v>
      </c>
      <c r="AN50" s="8">
        <f t="shared" si="16"/>
        <v>73</v>
      </c>
      <c r="AO50" s="8">
        <f t="shared" si="23"/>
        <v>1.5874869152010922</v>
      </c>
      <c r="AP50" s="8">
        <f t="shared" si="17"/>
        <v>4.5625</v>
      </c>
      <c r="AQ50" s="8">
        <f t="shared" si="18"/>
        <v>25</v>
      </c>
      <c r="AR50" s="8">
        <f t="shared" si="19"/>
        <v>5</v>
      </c>
      <c r="AS50" s="8">
        <f t="shared" si="20"/>
        <v>20</v>
      </c>
      <c r="AT50" s="8">
        <f t="shared" si="21"/>
        <v>5</v>
      </c>
      <c r="AU50" s="8">
        <f t="shared" si="24"/>
        <v>15</v>
      </c>
      <c r="AV50" s="8">
        <f t="shared" si="25"/>
        <v>3.75</v>
      </c>
      <c r="AW50" s="8">
        <f t="shared" si="26"/>
        <v>13</v>
      </c>
      <c r="AX50" s="8">
        <f t="shared" si="27"/>
        <v>4.333333333333333</v>
      </c>
    </row>
    <row r="51" spans="1:50" x14ac:dyDescent="0.25">
      <c r="A51">
        <v>36236</v>
      </c>
      <c r="B51">
        <v>1</v>
      </c>
      <c r="C51">
        <v>1998</v>
      </c>
      <c r="D51">
        <f t="shared" si="22"/>
        <v>26</v>
      </c>
      <c r="E51" s="1">
        <v>45594.886759259258</v>
      </c>
      <c r="F51" t="s">
        <v>122</v>
      </c>
      <c r="G51">
        <v>1</v>
      </c>
      <c r="H51" s="4">
        <v>5</v>
      </c>
      <c r="I51" s="4">
        <v>5</v>
      </c>
      <c r="J51" s="4">
        <v>1</v>
      </c>
      <c r="K51" s="4">
        <v>4</v>
      </c>
      <c r="L51" s="4">
        <v>5</v>
      </c>
      <c r="M51" s="4">
        <v>4</v>
      </c>
      <c r="N51" s="4">
        <v>2</v>
      </c>
      <c r="O51" s="4">
        <v>4</v>
      </c>
      <c r="P51" s="4">
        <v>5</v>
      </c>
      <c r="Q51" s="4">
        <v>2</v>
      </c>
      <c r="R51" s="4">
        <v>2</v>
      </c>
      <c r="S51" s="4">
        <v>3</v>
      </c>
      <c r="T51" s="4">
        <v>2</v>
      </c>
      <c r="U51" s="4">
        <v>5</v>
      </c>
      <c r="V51" s="4">
        <v>5</v>
      </c>
      <c r="W51" s="4">
        <v>5</v>
      </c>
      <c r="X51" s="7">
        <f t="shared" si="0"/>
        <v>5</v>
      </c>
      <c r="Y51" s="7">
        <f t="shared" si="1"/>
        <v>5</v>
      </c>
      <c r="Z51" s="7">
        <f t="shared" si="2"/>
        <v>5</v>
      </c>
      <c r="AA51" s="7">
        <f t="shared" si="3"/>
        <v>4</v>
      </c>
      <c r="AB51" s="7">
        <f t="shared" si="4"/>
        <v>5</v>
      </c>
      <c r="AC51" s="7">
        <f t="shared" si="5"/>
        <v>4</v>
      </c>
      <c r="AD51" s="7">
        <f t="shared" si="6"/>
        <v>2</v>
      </c>
      <c r="AE51" s="7">
        <f t="shared" si="7"/>
        <v>4</v>
      </c>
      <c r="AF51" s="7">
        <f t="shared" si="8"/>
        <v>1</v>
      </c>
      <c r="AG51" s="7">
        <f t="shared" si="9"/>
        <v>2</v>
      </c>
      <c r="AH51" s="7">
        <f t="shared" si="10"/>
        <v>2</v>
      </c>
      <c r="AI51" s="7">
        <f t="shared" si="11"/>
        <v>3</v>
      </c>
      <c r="AJ51" s="7">
        <f t="shared" si="12"/>
        <v>2</v>
      </c>
      <c r="AK51" s="7">
        <f t="shared" si="13"/>
        <v>5</v>
      </c>
      <c r="AL51" s="7">
        <f t="shared" si="14"/>
        <v>5</v>
      </c>
      <c r="AM51" s="7">
        <f t="shared" si="15"/>
        <v>5</v>
      </c>
      <c r="AN51" s="8">
        <f t="shared" si="16"/>
        <v>59</v>
      </c>
      <c r="AO51" s="8">
        <f t="shared" si="23"/>
        <v>0.1791813718933164</v>
      </c>
      <c r="AP51" s="8">
        <f t="shared" si="17"/>
        <v>3.6875</v>
      </c>
      <c r="AQ51" s="8">
        <f t="shared" si="18"/>
        <v>24</v>
      </c>
      <c r="AR51" s="8">
        <f t="shared" si="19"/>
        <v>4.8</v>
      </c>
      <c r="AS51" s="8">
        <f t="shared" si="20"/>
        <v>11</v>
      </c>
      <c r="AT51" s="8">
        <f t="shared" si="21"/>
        <v>2.75</v>
      </c>
      <c r="AU51" s="8">
        <f t="shared" si="24"/>
        <v>9</v>
      </c>
      <c r="AV51" s="8">
        <f t="shared" si="25"/>
        <v>2.25</v>
      </c>
      <c r="AW51" s="8">
        <f t="shared" si="26"/>
        <v>15</v>
      </c>
      <c r="AX51" s="8">
        <f t="shared" si="27"/>
        <v>5</v>
      </c>
    </row>
    <row r="52" spans="1:50" x14ac:dyDescent="0.25">
      <c r="A52">
        <v>36290</v>
      </c>
      <c r="B52">
        <v>0</v>
      </c>
      <c r="C52">
        <v>2003</v>
      </c>
      <c r="D52">
        <f t="shared" si="22"/>
        <v>21</v>
      </c>
      <c r="E52" s="1">
        <v>45594.939328703702</v>
      </c>
      <c r="F52" t="s">
        <v>99</v>
      </c>
      <c r="G52">
        <v>1</v>
      </c>
      <c r="H52" s="4">
        <v>2</v>
      </c>
      <c r="I52" s="4">
        <v>4</v>
      </c>
      <c r="J52" s="4">
        <v>5</v>
      </c>
      <c r="K52" s="4">
        <v>4</v>
      </c>
      <c r="L52" s="4">
        <v>4</v>
      </c>
      <c r="M52" s="4">
        <v>3</v>
      </c>
      <c r="N52" s="4">
        <v>2</v>
      </c>
      <c r="O52" s="4">
        <v>2</v>
      </c>
      <c r="P52" s="4">
        <v>5</v>
      </c>
      <c r="Q52" s="4">
        <v>4</v>
      </c>
      <c r="R52" s="4">
        <v>4</v>
      </c>
      <c r="S52" s="4">
        <v>4</v>
      </c>
      <c r="T52" s="4">
        <v>4</v>
      </c>
      <c r="U52" s="4">
        <v>3</v>
      </c>
      <c r="V52" s="4">
        <v>2</v>
      </c>
      <c r="W52" s="4">
        <v>2</v>
      </c>
      <c r="X52" s="7">
        <f t="shared" si="0"/>
        <v>2</v>
      </c>
      <c r="Y52" s="7">
        <f t="shared" si="1"/>
        <v>4</v>
      </c>
      <c r="Z52" s="7">
        <f t="shared" si="2"/>
        <v>1</v>
      </c>
      <c r="AA52" s="7">
        <f t="shared" si="3"/>
        <v>4</v>
      </c>
      <c r="AB52" s="7">
        <f t="shared" si="4"/>
        <v>4</v>
      </c>
      <c r="AC52" s="7">
        <f t="shared" si="5"/>
        <v>3</v>
      </c>
      <c r="AD52" s="7">
        <f t="shared" si="6"/>
        <v>2</v>
      </c>
      <c r="AE52" s="7">
        <f t="shared" si="7"/>
        <v>2</v>
      </c>
      <c r="AF52" s="7">
        <f t="shared" si="8"/>
        <v>1</v>
      </c>
      <c r="AG52" s="7">
        <f t="shared" si="9"/>
        <v>4</v>
      </c>
      <c r="AH52" s="7">
        <f t="shared" si="10"/>
        <v>4</v>
      </c>
      <c r="AI52" s="7">
        <f t="shared" si="11"/>
        <v>4</v>
      </c>
      <c r="AJ52" s="7">
        <f t="shared" si="12"/>
        <v>4</v>
      </c>
      <c r="AK52" s="7">
        <f t="shared" si="13"/>
        <v>3</v>
      </c>
      <c r="AL52" s="7">
        <f t="shared" si="14"/>
        <v>2</v>
      </c>
      <c r="AM52" s="7">
        <f t="shared" si="15"/>
        <v>2</v>
      </c>
      <c r="AN52" s="8">
        <f t="shared" si="16"/>
        <v>46</v>
      </c>
      <c r="AO52" s="8">
        <f t="shared" si="23"/>
        <v>-1.1345312234649609</v>
      </c>
      <c r="AP52" s="8">
        <f t="shared" si="17"/>
        <v>2.875</v>
      </c>
      <c r="AQ52" s="8">
        <f t="shared" si="18"/>
        <v>15</v>
      </c>
      <c r="AR52" s="8">
        <f t="shared" si="19"/>
        <v>3</v>
      </c>
      <c r="AS52" s="8">
        <f t="shared" si="20"/>
        <v>8</v>
      </c>
      <c r="AT52" s="8">
        <f t="shared" si="21"/>
        <v>2</v>
      </c>
      <c r="AU52" s="8">
        <f t="shared" si="24"/>
        <v>16</v>
      </c>
      <c r="AV52" s="8">
        <f t="shared" si="25"/>
        <v>4</v>
      </c>
      <c r="AW52" s="8">
        <f t="shared" si="26"/>
        <v>7</v>
      </c>
      <c r="AX52" s="8">
        <f t="shared" si="27"/>
        <v>2.3333333333333335</v>
      </c>
    </row>
    <row r="53" spans="1:50" x14ac:dyDescent="0.25">
      <c r="A53">
        <v>36284</v>
      </c>
      <c r="B53">
        <v>0</v>
      </c>
      <c r="C53">
        <v>1966</v>
      </c>
      <c r="D53">
        <f t="shared" si="22"/>
        <v>58</v>
      </c>
      <c r="E53" s="1">
        <v>45594.94295138889</v>
      </c>
      <c r="F53" t="s">
        <v>99</v>
      </c>
      <c r="G53">
        <v>1</v>
      </c>
      <c r="H53" s="4">
        <v>5</v>
      </c>
      <c r="I53" s="4">
        <v>4</v>
      </c>
      <c r="J53" s="4">
        <v>3</v>
      </c>
      <c r="K53" s="4">
        <v>4</v>
      </c>
      <c r="L53" s="4">
        <v>4</v>
      </c>
      <c r="M53" s="4">
        <v>4</v>
      </c>
      <c r="N53" s="4">
        <v>4</v>
      </c>
      <c r="O53" s="4">
        <v>4</v>
      </c>
      <c r="P53" s="4">
        <v>1</v>
      </c>
      <c r="Q53" s="4">
        <v>4</v>
      </c>
      <c r="R53" s="4">
        <v>5</v>
      </c>
      <c r="S53" s="4">
        <v>5</v>
      </c>
      <c r="T53" s="4">
        <v>1</v>
      </c>
      <c r="U53" s="4">
        <v>3</v>
      </c>
      <c r="V53" s="4">
        <v>4</v>
      </c>
      <c r="W53" s="4">
        <v>3</v>
      </c>
      <c r="X53" s="7">
        <f t="shared" si="0"/>
        <v>5</v>
      </c>
      <c r="Y53" s="7">
        <f t="shared" si="1"/>
        <v>4</v>
      </c>
      <c r="Z53" s="7">
        <f t="shared" si="2"/>
        <v>3</v>
      </c>
      <c r="AA53" s="7">
        <f t="shared" si="3"/>
        <v>4</v>
      </c>
      <c r="AB53" s="7">
        <f t="shared" si="4"/>
        <v>4</v>
      </c>
      <c r="AC53" s="7">
        <f t="shared" si="5"/>
        <v>4</v>
      </c>
      <c r="AD53" s="7">
        <f t="shared" si="6"/>
        <v>4</v>
      </c>
      <c r="AE53" s="7">
        <f t="shared" si="7"/>
        <v>4</v>
      </c>
      <c r="AF53" s="7">
        <f t="shared" si="8"/>
        <v>5</v>
      </c>
      <c r="AG53" s="7">
        <f t="shared" si="9"/>
        <v>4</v>
      </c>
      <c r="AH53" s="7">
        <f t="shared" si="10"/>
        <v>5</v>
      </c>
      <c r="AI53" s="7">
        <f t="shared" si="11"/>
        <v>5</v>
      </c>
      <c r="AJ53" s="7">
        <f t="shared" si="12"/>
        <v>1</v>
      </c>
      <c r="AK53" s="7">
        <f t="shared" si="13"/>
        <v>3</v>
      </c>
      <c r="AL53" s="7">
        <f t="shared" si="14"/>
        <v>4</v>
      </c>
      <c r="AM53" s="7">
        <f t="shared" si="15"/>
        <v>3</v>
      </c>
      <c r="AN53" s="8">
        <f t="shared" si="16"/>
        <v>62</v>
      </c>
      <c r="AO53" s="8">
        <f t="shared" si="23"/>
        <v>0.47928682050551208</v>
      </c>
      <c r="AP53" s="8">
        <f t="shared" si="17"/>
        <v>3.875</v>
      </c>
      <c r="AQ53" s="8">
        <f t="shared" si="18"/>
        <v>20</v>
      </c>
      <c r="AR53" s="8">
        <f t="shared" si="19"/>
        <v>4</v>
      </c>
      <c r="AS53" s="8">
        <f t="shared" si="20"/>
        <v>17</v>
      </c>
      <c r="AT53" s="8">
        <f t="shared" si="21"/>
        <v>4.25</v>
      </c>
      <c r="AU53" s="8">
        <f t="shared" si="24"/>
        <v>15</v>
      </c>
      <c r="AV53" s="8">
        <f t="shared" si="25"/>
        <v>3.75</v>
      </c>
      <c r="AW53" s="8">
        <f t="shared" si="26"/>
        <v>10</v>
      </c>
      <c r="AX53" s="8">
        <f t="shared" si="27"/>
        <v>3.3333333333333335</v>
      </c>
    </row>
    <row r="54" spans="1:50" x14ac:dyDescent="0.25">
      <c r="A54">
        <v>36301</v>
      </c>
      <c r="B54">
        <v>0</v>
      </c>
      <c r="C54">
        <v>2003</v>
      </c>
      <c r="D54">
        <f t="shared" si="22"/>
        <v>21</v>
      </c>
      <c r="E54" s="1">
        <v>45594.966562499998</v>
      </c>
      <c r="F54" t="s">
        <v>101</v>
      </c>
      <c r="H54" s="4">
        <v>1</v>
      </c>
      <c r="I54" s="4">
        <v>1</v>
      </c>
      <c r="J54" s="4">
        <v>4</v>
      </c>
      <c r="K54" s="4">
        <v>2</v>
      </c>
      <c r="L54" s="4">
        <v>1</v>
      </c>
      <c r="M54" s="4">
        <v>1</v>
      </c>
      <c r="N54" s="4">
        <v>1</v>
      </c>
      <c r="O54" s="4">
        <v>2</v>
      </c>
      <c r="P54" s="4">
        <v>4</v>
      </c>
      <c r="Q54" s="4">
        <v>2</v>
      </c>
      <c r="R54" s="4">
        <v>2</v>
      </c>
      <c r="S54" s="4">
        <v>1</v>
      </c>
      <c r="T54" s="4">
        <v>2</v>
      </c>
      <c r="U54" s="4">
        <v>2</v>
      </c>
      <c r="V54" s="4">
        <v>2</v>
      </c>
      <c r="W54" s="4">
        <v>4</v>
      </c>
      <c r="X54" s="7">
        <f t="shared" si="0"/>
        <v>1</v>
      </c>
      <c r="Y54" s="7">
        <f t="shared" si="1"/>
        <v>1</v>
      </c>
      <c r="Z54" s="7">
        <f t="shared" si="2"/>
        <v>2</v>
      </c>
      <c r="AA54" s="7">
        <f t="shared" si="3"/>
        <v>2</v>
      </c>
      <c r="AB54" s="7">
        <f t="shared" si="4"/>
        <v>1</v>
      </c>
      <c r="AC54" s="7">
        <f t="shared" si="5"/>
        <v>1</v>
      </c>
      <c r="AD54" s="7">
        <f t="shared" si="6"/>
        <v>1</v>
      </c>
      <c r="AE54" s="7">
        <f t="shared" si="7"/>
        <v>2</v>
      </c>
      <c r="AF54" s="7">
        <f t="shared" si="8"/>
        <v>2</v>
      </c>
      <c r="AG54" s="7">
        <f t="shared" si="9"/>
        <v>2</v>
      </c>
      <c r="AH54" s="7">
        <f t="shared" si="10"/>
        <v>2</v>
      </c>
      <c r="AI54" s="7">
        <f t="shared" si="11"/>
        <v>1</v>
      </c>
      <c r="AJ54" s="7">
        <f t="shared" si="12"/>
        <v>2</v>
      </c>
      <c r="AK54" s="7">
        <f t="shared" si="13"/>
        <v>2</v>
      </c>
      <c r="AL54" s="7">
        <f t="shared" si="14"/>
        <v>2</v>
      </c>
      <c r="AM54" s="7">
        <f t="shared" si="15"/>
        <v>4</v>
      </c>
      <c r="AN54" s="8">
        <f t="shared" si="16"/>
        <v>28</v>
      </c>
      <c r="AO54" s="8">
        <f t="shared" si="23"/>
        <v>-2.9537520463533258</v>
      </c>
      <c r="AP54" s="8">
        <f t="shared" si="17"/>
        <v>1.75</v>
      </c>
      <c r="AQ54" s="8">
        <f t="shared" si="18"/>
        <v>7</v>
      </c>
      <c r="AR54" s="8">
        <f t="shared" si="19"/>
        <v>1.4</v>
      </c>
      <c r="AS54" s="8">
        <f t="shared" si="20"/>
        <v>6</v>
      </c>
      <c r="AT54" s="8">
        <f t="shared" si="21"/>
        <v>1.5</v>
      </c>
      <c r="AU54" s="8">
        <f t="shared" si="24"/>
        <v>7</v>
      </c>
      <c r="AV54" s="8">
        <f t="shared" si="25"/>
        <v>1.75</v>
      </c>
      <c r="AW54" s="8">
        <f t="shared" si="26"/>
        <v>8</v>
      </c>
      <c r="AX54" s="8">
        <f t="shared" si="27"/>
        <v>2.6666666666666665</v>
      </c>
    </row>
    <row r="55" spans="1:50" x14ac:dyDescent="0.25">
      <c r="A55">
        <v>36316</v>
      </c>
      <c r="B55">
        <v>0</v>
      </c>
      <c r="C55">
        <v>1976</v>
      </c>
      <c r="D55">
        <f t="shared" si="22"/>
        <v>48</v>
      </c>
      <c r="E55" s="1">
        <v>45595.002754629626</v>
      </c>
      <c r="F55" t="s">
        <v>99</v>
      </c>
      <c r="G55">
        <v>1</v>
      </c>
      <c r="H55" s="4">
        <v>4</v>
      </c>
      <c r="I55" s="4">
        <v>4</v>
      </c>
      <c r="J55" s="4">
        <v>2</v>
      </c>
      <c r="K55" s="4">
        <v>4</v>
      </c>
      <c r="L55" s="4">
        <v>4</v>
      </c>
      <c r="M55" s="4">
        <v>4</v>
      </c>
      <c r="N55" s="4">
        <v>2</v>
      </c>
      <c r="O55" s="4">
        <v>4</v>
      </c>
      <c r="P55" s="4">
        <v>4</v>
      </c>
      <c r="Q55" s="4">
        <v>2</v>
      </c>
      <c r="R55" s="4">
        <v>3</v>
      </c>
      <c r="S55" s="4">
        <v>2</v>
      </c>
      <c r="T55" s="4">
        <v>3</v>
      </c>
      <c r="U55" s="4">
        <v>3</v>
      </c>
      <c r="V55" s="4">
        <v>4</v>
      </c>
      <c r="W55" s="4">
        <v>4</v>
      </c>
      <c r="X55" s="7">
        <f t="shared" si="0"/>
        <v>4</v>
      </c>
      <c r="Y55" s="7">
        <f t="shared" si="1"/>
        <v>4</v>
      </c>
      <c r="Z55" s="7">
        <f t="shared" si="2"/>
        <v>4</v>
      </c>
      <c r="AA55" s="7">
        <f t="shared" si="3"/>
        <v>4</v>
      </c>
      <c r="AB55" s="7">
        <f t="shared" si="4"/>
        <v>4</v>
      </c>
      <c r="AC55" s="7">
        <f t="shared" si="5"/>
        <v>4</v>
      </c>
      <c r="AD55" s="7">
        <f t="shared" si="6"/>
        <v>2</v>
      </c>
      <c r="AE55" s="7">
        <f t="shared" si="7"/>
        <v>4</v>
      </c>
      <c r="AF55" s="7">
        <f t="shared" si="8"/>
        <v>2</v>
      </c>
      <c r="AG55" s="7">
        <f t="shared" si="9"/>
        <v>2</v>
      </c>
      <c r="AH55" s="7">
        <f t="shared" si="10"/>
        <v>3</v>
      </c>
      <c r="AI55" s="7">
        <f t="shared" si="11"/>
        <v>2</v>
      </c>
      <c r="AJ55" s="7">
        <f t="shared" si="12"/>
        <v>3</v>
      </c>
      <c r="AK55" s="7">
        <f t="shared" si="13"/>
        <v>3</v>
      </c>
      <c r="AL55" s="7">
        <f t="shared" si="14"/>
        <v>4</v>
      </c>
      <c r="AM55" s="7">
        <f t="shared" si="15"/>
        <v>4</v>
      </c>
      <c r="AN55" s="8">
        <f t="shared" si="16"/>
        <v>53</v>
      </c>
      <c r="AO55" s="8">
        <f t="shared" si="23"/>
        <v>-0.44392346889331769</v>
      </c>
      <c r="AP55" s="8">
        <f t="shared" si="17"/>
        <v>3.3125</v>
      </c>
      <c r="AQ55" s="8">
        <f t="shared" si="18"/>
        <v>20</v>
      </c>
      <c r="AR55" s="8">
        <f t="shared" si="19"/>
        <v>4</v>
      </c>
      <c r="AS55" s="8">
        <f t="shared" si="20"/>
        <v>12</v>
      </c>
      <c r="AT55" s="8">
        <f t="shared" si="21"/>
        <v>3</v>
      </c>
      <c r="AU55" s="8">
        <f t="shared" si="24"/>
        <v>10</v>
      </c>
      <c r="AV55" s="8">
        <f t="shared" si="25"/>
        <v>2.5</v>
      </c>
      <c r="AW55" s="8">
        <f t="shared" si="26"/>
        <v>11</v>
      </c>
      <c r="AX55" s="8">
        <f t="shared" si="27"/>
        <v>3.6666666666666665</v>
      </c>
    </row>
    <row r="56" spans="1:50" x14ac:dyDescent="0.25">
      <c r="A56">
        <v>35649</v>
      </c>
      <c r="B56">
        <v>0</v>
      </c>
      <c r="C56">
        <v>1982</v>
      </c>
      <c r="D56">
        <f t="shared" si="22"/>
        <v>42</v>
      </c>
      <c r="E56" s="1">
        <v>45595.293263888889</v>
      </c>
      <c r="F56" t="s">
        <v>99</v>
      </c>
      <c r="G56">
        <v>1</v>
      </c>
      <c r="H56" s="4">
        <v>4</v>
      </c>
      <c r="I56" s="4">
        <v>2</v>
      </c>
      <c r="J56" s="4">
        <v>4</v>
      </c>
      <c r="K56" s="4">
        <v>1</v>
      </c>
      <c r="L56" s="4">
        <v>2</v>
      </c>
      <c r="M56" s="4">
        <v>4</v>
      </c>
      <c r="N56" s="4">
        <v>4</v>
      </c>
      <c r="O56" s="4">
        <v>4</v>
      </c>
      <c r="P56" s="4">
        <v>2</v>
      </c>
      <c r="Q56" s="4">
        <v>4</v>
      </c>
      <c r="R56" s="4">
        <v>5</v>
      </c>
      <c r="S56" s="4">
        <v>4</v>
      </c>
      <c r="T56" s="4">
        <v>4</v>
      </c>
      <c r="U56" s="4">
        <v>2</v>
      </c>
      <c r="V56" s="4">
        <v>4</v>
      </c>
      <c r="W56" s="4">
        <v>4</v>
      </c>
      <c r="X56" s="7">
        <f t="shared" si="0"/>
        <v>4</v>
      </c>
      <c r="Y56" s="7">
        <f t="shared" si="1"/>
        <v>2</v>
      </c>
      <c r="Z56" s="7">
        <f t="shared" si="2"/>
        <v>2</v>
      </c>
      <c r="AA56" s="7">
        <f t="shared" si="3"/>
        <v>1</v>
      </c>
      <c r="AB56" s="7">
        <f t="shared" si="4"/>
        <v>2</v>
      </c>
      <c r="AC56" s="7">
        <f t="shared" si="5"/>
        <v>4</v>
      </c>
      <c r="AD56" s="7">
        <f t="shared" si="6"/>
        <v>4</v>
      </c>
      <c r="AE56" s="7">
        <f t="shared" si="7"/>
        <v>4</v>
      </c>
      <c r="AF56" s="7">
        <f t="shared" si="8"/>
        <v>4</v>
      </c>
      <c r="AG56" s="7">
        <f t="shared" si="9"/>
        <v>4</v>
      </c>
      <c r="AH56" s="7">
        <f t="shared" si="10"/>
        <v>5</v>
      </c>
      <c r="AI56" s="7">
        <f t="shared" si="11"/>
        <v>4</v>
      </c>
      <c r="AJ56" s="7">
        <f t="shared" si="12"/>
        <v>4</v>
      </c>
      <c r="AK56" s="7">
        <f t="shared" si="13"/>
        <v>2</v>
      </c>
      <c r="AL56" s="7">
        <f t="shared" si="14"/>
        <v>4</v>
      </c>
      <c r="AM56" s="7">
        <f t="shared" si="15"/>
        <v>4</v>
      </c>
      <c r="AN56" s="8">
        <f t="shared" si="16"/>
        <v>54</v>
      </c>
      <c r="AO56" s="8">
        <f t="shared" si="23"/>
        <v>-0.34262773294007476</v>
      </c>
      <c r="AP56" s="8">
        <f t="shared" si="17"/>
        <v>3.375</v>
      </c>
      <c r="AQ56" s="8">
        <f t="shared" si="18"/>
        <v>11</v>
      </c>
      <c r="AR56" s="8">
        <f t="shared" si="19"/>
        <v>2.2000000000000002</v>
      </c>
      <c r="AS56" s="8">
        <f t="shared" si="20"/>
        <v>16</v>
      </c>
      <c r="AT56" s="8">
        <f t="shared" si="21"/>
        <v>4</v>
      </c>
      <c r="AU56" s="8">
        <f t="shared" si="24"/>
        <v>17</v>
      </c>
      <c r="AV56" s="8">
        <f t="shared" si="25"/>
        <v>4.25</v>
      </c>
      <c r="AW56" s="8">
        <f t="shared" si="26"/>
        <v>10</v>
      </c>
      <c r="AX56" s="8">
        <f t="shared" si="27"/>
        <v>3.3333333333333335</v>
      </c>
    </row>
    <row r="57" spans="1:50" x14ac:dyDescent="0.25">
      <c r="A57">
        <v>36351</v>
      </c>
      <c r="B57">
        <v>0</v>
      </c>
      <c r="C57">
        <v>1976</v>
      </c>
      <c r="D57">
        <f t="shared" si="22"/>
        <v>48</v>
      </c>
      <c r="E57" s="1">
        <v>45595.297581018516</v>
      </c>
      <c r="F57" t="s">
        <v>99</v>
      </c>
      <c r="G57">
        <v>1</v>
      </c>
      <c r="H57" s="4">
        <v>4</v>
      </c>
      <c r="I57" s="4">
        <v>3</v>
      </c>
      <c r="J57" s="4">
        <v>2</v>
      </c>
      <c r="K57" s="4">
        <v>4</v>
      </c>
      <c r="L57" s="4">
        <v>5</v>
      </c>
      <c r="M57" s="4">
        <v>4</v>
      </c>
      <c r="N57" s="4">
        <v>4</v>
      </c>
      <c r="O57" s="4">
        <v>4</v>
      </c>
      <c r="P57" s="4">
        <v>2</v>
      </c>
      <c r="Q57" s="4">
        <v>3</v>
      </c>
      <c r="R57" s="4">
        <v>4</v>
      </c>
      <c r="S57" s="4">
        <v>4</v>
      </c>
      <c r="T57" s="4">
        <v>4</v>
      </c>
      <c r="U57" s="4">
        <v>5</v>
      </c>
      <c r="V57" s="4">
        <v>5</v>
      </c>
      <c r="W57" s="4">
        <v>5</v>
      </c>
      <c r="X57" s="7">
        <f t="shared" si="0"/>
        <v>4</v>
      </c>
      <c r="Y57" s="7">
        <f t="shared" si="1"/>
        <v>3</v>
      </c>
      <c r="Z57" s="7">
        <f t="shared" si="2"/>
        <v>4</v>
      </c>
      <c r="AA57" s="7">
        <f t="shared" si="3"/>
        <v>4</v>
      </c>
      <c r="AB57" s="7">
        <f t="shared" si="4"/>
        <v>5</v>
      </c>
      <c r="AC57" s="7">
        <f t="shared" si="5"/>
        <v>4</v>
      </c>
      <c r="AD57" s="7">
        <f t="shared" si="6"/>
        <v>4</v>
      </c>
      <c r="AE57" s="7">
        <f t="shared" si="7"/>
        <v>4</v>
      </c>
      <c r="AF57" s="7">
        <f t="shared" si="8"/>
        <v>4</v>
      </c>
      <c r="AG57" s="7">
        <f t="shared" si="9"/>
        <v>3</v>
      </c>
      <c r="AH57" s="7">
        <f t="shared" si="10"/>
        <v>4</v>
      </c>
      <c r="AI57" s="7">
        <f t="shared" si="11"/>
        <v>4</v>
      </c>
      <c r="AJ57" s="7">
        <f t="shared" si="12"/>
        <v>4</v>
      </c>
      <c r="AK57" s="7">
        <f t="shared" si="13"/>
        <v>5</v>
      </c>
      <c r="AL57" s="7">
        <f t="shared" si="14"/>
        <v>5</v>
      </c>
      <c r="AM57" s="7">
        <f t="shared" si="15"/>
        <v>5</v>
      </c>
      <c r="AN57" s="8">
        <f t="shared" si="16"/>
        <v>66</v>
      </c>
      <c r="AO57" s="8">
        <f t="shared" si="23"/>
        <v>0.88088890551593135</v>
      </c>
      <c r="AP57" s="8">
        <f t="shared" si="17"/>
        <v>4.125</v>
      </c>
      <c r="AQ57" s="8">
        <f t="shared" si="18"/>
        <v>20</v>
      </c>
      <c r="AR57" s="8">
        <f t="shared" si="19"/>
        <v>4</v>
      </c>
      <c r="AS57" s="8">
        <f t="shared" si="20"/>
        <v>16</v>
      </c>
      <c r="AT57" s="8">
        <f t="shared" si="21"/>
        <v>4</v>
      </c>
      <c r="AU57" s="8">
        <f t="shared" si="24"/>
        <v>15</v>
      </c>
      <c r="AV57" s="8">
        <f t="shared" si="25"/>
        <v>3.75</v>
      </c>
      <c r="AW57" s="8">
        <f t="shared" si="26"/>
        <v>15</v>
      </c>
      <c r="AX57" s="8">
        <f t="shared" si="27"/>
        <v>5</v>
      </c>
    </row>
    <row r="58" spans="1:50" x14ac:dyDescent="0.25">
      <c r="A58">
        <v>36355</v>
      </c>
      <c r="B58">
        <v>1</v>
      </c>
      <c r="C58">
        <v>1984</v>
      </c>
      <c r="D58">
        <f t="shared" si="22"/>
        <v>40</v>
      </c>
      <c r="E58" s="1">
        <v>45595.316712962966</v>
      </c>
      <c r="F58" t="s">
        <v>99</v>
      </c>
      <c r="G58">
        <v>1</v>
      </c>
      <c r="H58" s="4">
        <v>4</v>
      </c>
      <c r="I58" s="4">
        <v>4</v>
      </c>
      <c r="J58" s="4">
        <v>2</v>
      </c>
      <c r="K58" s="4">
        <v>4</v>
      </c>
      <c r="L58" s="4">
        <v>4</v>
      </c>
      <c r="M58" s="4">
        <v>4</v>
      </c>
      <c r="N58" s="4">
        <v>5</v>
      </c>
      <c r="O58" s="4">
        <v>5</v>
      </c>
      <c r="P58" s="4">
        <v>2</v>
      </c>
      <c r="Q58" s="4">
        <v>3</v>
      </c>
      <c r="R58" s="4">
        <v>4</v>
      </c>
      <c r="S58" s="4">
        <v>4</v>
      </c>
      <c r="T58" s="4">
        <v>4</v>
      </c>
      <c r="U58" s="4">
        <v>4</v>
      </c>
      <c r="V58" s="4">
        <v>4</v>
      </c>
      <c r="W58" s="4">
        <v>4</v>
      </c>
      <c r="X58" s="7">
        <f t="shared" si="0"/>
        <v>4</v>
      </c>
      <c r="Y58" s="7">
        <f t="shared" si="1"/>
        <v>4</v>
      </c>
      <c r="Z58" s="7">
        <f t="shared" si="2"/>
        <v>4</v>
      </c>
      <c r="AA58" s="7">
        <f t="shared" si="3"/>
        <v>4</v>
      </c>
      <c r="AB58" s="7">
        <f t="shared" si="4"/>
        <v>4</v>
      </c>
      <c r="AC58" s="7">
        <f t="shared" si="5"/>
        <v>4</v>
      </c>
      <c r="AD58" s="7">
        <f t="shared" si="6"/>
        <v>5</v>
      </c>
      <c r="AE58" s="7">
        <f t="shared" si="7"/>
        <v>5</v>
      </c>
      <c r="AF58" s="7">
        <f t="shared" si="8"/>
        <v>4</v>
      </c>
      <c r="AG58" s="7">
        <f t="shared" si="9"/>
        <v>3</v>
      </c>
      <c r="AH58" s="7">
        <f t="shared" si="10"/>
        <v>4</v>
      </c>
      <c r="AI58" s="7">
        <f t="shared" si="11"/>
        <v>4</v>
      </c>
      <c r="AJ58" s="7">
        <f t="shared" si="12"/>
        <v>4</v>
      </c>
      <c r="AK58" s="7">
        <f t="shared" si="13"/>
        <v>4</v>
      </c>
      <c r="AL58" s="7">
        <f t="shared" si="14"/>
        <v>4</v>
      </c>
      <c r="AM58" s="7">
        <f t="shared" si="15"/>
        <v>4</v>
      </c>
      <c r="AN58" s="8">
        <f t="shared" si="16"/>
        <v>65</v>
      </c>
      <c r="AO58" s="8">
        <f t="shared" si="23"/>
        <v>0.78147318917261621</v>
      </c>
      <c r="AP58" s="8">
        <f t="shared" si="17"/>
        <v>4.0625</v>
      </c>
      <c r="AQ58" s="8">
        <f t="shared" si="18"/>
        <v>20</v>
      </c>
      <c r="AR58" s="8">
        <f t="shared" si="19"/>
        <v>4</v>
      </c>
      <c r="AS58" s="8">
        <f t="shared" si="20"/>
        <v>18</v>
      </c>
      <c r="AT58" s="8">
        <f t="shared" si="21"/>
        <v>4.5</v>
      </c>
      <c r="AU58" s="8">
        <f t="shared" si="24"/>
        <v>15</v>
      </c>
      <c r="AV58" s="8">
        <f t="shared" si="25"/>
        <v>3.75</v>
      </c>
      <c r="AW58" s="8">
        <f t="shared" si="26"/>
        <v>12</v>
      </c>
      <c r="AX58" s="8">
        <f t="shared" si="27"/>
        <v>4</v>
      </c>
    </row>
    <row r="59" spans="1:50" x14ac:dyDescent="0.25">
      <c r="A59">
        <v>36359</v>
      </c>
      <c r="B59">
        <v>0</v>
      </c>
      <c r="C59">
        <v>1988</v>
      </c>
      <c r="D59">
        <f t="shared" si="22"/>
        <v>36</v>
      </c>
      <c r="E59" s="1">
        <v>45595.330752314818</v>
      </c>
      <c r="F59" t="s">
        <v>99</v>
      </c>
      <c r="G59">
        <v>1</v>
      </c>
      <c r="H59" s="4">
        <v>5</v>
      </c>
      <c r="I59" s="4">
        <v>5</v>
      </c>
      <c r="J59" s="4">
        <v>1</v>
      </c>
      <c r="K59" s="4">
        <v>5</v>
      </c>
      <c r="L59" s="4">
        <v>5</v>
      </c>
      <c r="M59" s="4">
        <v>5</v>
      </c>
      <c r="N59" s="4">
        <v>4</v>
      </c>
      <c r="O59" s="4">
        <v>5</v>
      </c>
      <c r="P59" s="4">
        <v>2</v>
      </c>
      <c r="Q59" s="4">
        <v>3</v>
      </c>
      <c r="R59" s="4">
        <v>4</v>
      </c>
      <c r="S59" s="4">
        <v>4</v>
      </c>
      <c r="T59" s="4">
        <v>3</v>
      </c>
      <c r="U59" s="4">
        <v>3</v>
      </c>
      <c r="V59" s="4">
        <v>3</v>
      </c>
      <c r="W59" s="4">
        <v>2</v>
      </c>
      <c r="X59" s="7">
        <f t="shared" si="0"/>
        <v>5</v>
      </c>
      <c r="Y59" s="7">
        <f t="shared" si="1"/>
        <v>5</v>
      </c>
      <c r="Z59" s="7">
        <f t="shared" si="2"/>
        <v>5</v>
      </c>
      <c r="AA59" s="7">
        <f t="shared" si="3"/>
        <v>5</v>
      </c>
      <c r="AB59" s="7">
        <f t="shared" si="4"/>
        <v>5</v>
      </c>
      <c r="AC59" s="7">
        <f t="shared" si="5"/>
        <v>5</v>
      </c>
      <c r="AD59" s="7">
        <f t="shared" si="6"/>
        <v>4</v>
      </c>
      <c r="AE59" s="7">
        <f t="shared" si="7"/>
        <v>5</v>
      </c>
      <c r="AF59" s="7">
        <f t="shared" si="8"/>
        <v>4</v>
      </c>
      <c r="AG59" s="7">
        <f t="shared" si="9"/>
        <v>3</v>
      </c>
      <c r="AH59" s="7">
        <f t="shared" si="10"/>
        <v>4</v>
      </c>
      <c r="AI59" s="7">
        <f t="shared" si="11"/>
        <v>4</v>
      </c>
      <c r="AJ59" s="7">
        <f t="shared" si="12"/>
        <v>3</v>
      </c>
      <c r="AK59" s="7">
        <f t="shared" si="13"/>
        <v>3</v>
      </c>
      <c r="AL59" s="7">
        <f t="shared" si="14"/>
        <v>3</v>
      </c>
      <c r="AM59" s="7">
        <f t="shared" si="15"/>
        <v>2</v>
      </c>
      <c r="AN59" s="8">
        <f t="shared" si="16"/>
        <v>65</v>
      </c>
      <c r="AO59" s="8">
        <f t="shared" si="23"/>
        <v>0.78353807511802653</v>
      </c>
      <c r="AP59" s="8">
        <f t="shared" si="17"/>
        <v>4.0625</v>
      </c>
      <c r="AQ59" s="8">
        <f t="shared" si="18"/>
        <v>25</v>
      </c>
      <c r="AR59" s="8">
        <f t="shared" si="19"/>
        <v>5</v>
      </c>
      <c r="AS59" s="8">
        <f t="shared" si="20"/>
        <v>18</v>
      </c>
      <c r="AT59" s="8">
        <f t="shared" si="21"/>
        <v>4.5</v>
      </c>
      <c r="AU59" s="8">
        <f t="shared" si="24"/>
        <v>14</v>
      </c>
      <c r="AV59" s="8">
        <f t="shared" si="25"/>
        <v>3.5</v>
      </c>
      <c r="AW59" s="8">
        <f t="shared" si="26"/>
        <v>8</v>
      </c>
      <c r="AX59" s="8">
        <f t="shared" si="27"/>
        <v>2.6666666666666665</v>
      </c>
    </row>
    <row r="60" spans="1:50" x14ac:dyDescent="0.25">
      <c r="A60">
        <v>36363</v>
      </c>
      <c r="B60">
        <v>1</v>
      </c>
      <c r="C60">
        <v>1988</v>
      </c>
      <c r="D60">
        <f t="shared" si="22"/>
        <v>36</v>
      </c>
      <c r="E60" s="1">
        <v>45595.342476851853</v>
      </c>
      <c r="F60" t="s">
        <v>124</v>
      </c>
      <c r="G60">
        <v>1</v>
      </c>
      <c r="H60" s="4">
        <v>4</v>
      </c>
      <c r="I60" s="4">
        <v>4</v>
      </c>
      <c r="J60" s="4">
        <v>5</v>
      </c>
      <c r="K60" s="4">
        <v>2</v>
      </c>
      <c r="L60" s="4">
        <v>3</v>
      </c>
      <c r="M60" s="4">
        <v>3</v>
      </c>
      <c r="N60" s="4">
        <v>2</v>
      </c>
      <c r="O60" s="4">
        <v>3</v>
      </c>
      <c r="P60" s="4">
        <v>2</v>
      </c>
      <c r="Q60" s="4">
        <v>3</v>
      </c>
      <c r="R60" s="4">
        <v>5</v>
      </c>
      <c r="S60" s="4">
        <v>5</v>
      </c>
      <c r="T60" s="4">
        <v>4</v>
      </c>
      <c r="U60" s="4">
        <v>3</v>
      </c>
      <c r="V60" s="4">
        <v>4</v>
      </c>
      <c r="W60" s="4">
        <v>3</v>
      </c>
      <c r="X60" s="7">
        <f t="shared" si="0"/>
        <v>4</v>
      </c>
      <c r="Y60" s="7">
        <f t="shared" si="1"/>
        <v>4</v>
      </c>
      <c r="Z60" s="7">
        <f t="shared" si="2"/>
        <v>1</v>
      </c>
      <c r="AA60" s="7">
        <f t="shared" si="3"/>
        <v>2</v>
      </c>
      <c r="AB60" s="7">
        <f t="shared" si="4"/>
        <v>3</v>
      </c>
      <c r="AC60" s="7">
        <f t="shared" si="5"/>
        <v>3</v>
      </c>
      <c r="AD60" s="7">
        <f t="shared" si="6"/>
        <v>2</v>
      </c>
      <c r="AE60" s="7">
        <f t="shared" si="7"/>
        <v>3</v>
      </c>
      <c r="AF60" s="7">
        <f t="shared" si="8"/>
        <v>4</v>
      </c>
      <c r="AG60" s="7">
        <f t="shared" si="9"/>
        <v>3</v>
      </c>
      <c r="AH60" s="7">
        <f t="shared" si="10"/>
        <v>5</v>
      </c>
      <c r="AI60" s="7">
        <f t="shared" si="11"/>
        <v>5</v>
      </c>
      <c r="AJ60" s="7">
        <f t="shared" si="12"/>
        <v>4</v>
      </c>
      <c r="AK60" s="7">
        <f t="shared" si="13"/>
        <v>3</v>
      </c>
      <c r="AL60" s="7">
        <f t="shared" si="14"/>
        <v>4</v>
      </c>
      <c r="AM60" s="7">
        <f t="shared" si="15"/>
        <v>3</v>
      </c>
      <c r="AN60" s="8">
        <f t="shared" si="16"/>
        <v>53</v>
      </c>
      <c r="AO60" s="8">
        <f t="shared" si="23"/>
        <v>-0.43652967986491148</v>
      </c>
      <c r="AP60" s="8">
        <f t="shared" si="17"/>
        <v>3.3125</v>
      </c>
      <c r="AQ60" s="8">
        <f t="shared" si="18"/>
        <v>14</v>
      </c>
      <c r="AR60" s="8">
        <f t="shared" si="19"/>
        <v>2.8</v>
      </c>
      <c r="AS60" s="8">
        <f t="shared" si="20"/>
        <v>12</v>
      </c>
      <c r="AT60" s="8">
        <f t="shared" si="21"/>
        <v>3</v>
      </c>
      <c r="AU60" s="8">
        <f t="shared" si="24"/>
        <v>17</v>
      </c>
      <c r="AV60" s="8">
        <f t="shared" si="25"/>
        <v>4.25</v>
      </c>
      <c r="AW60" s="8">
        <f t="shared" si="26"/>
        <v>10</v>
      </c>
      <c r="AX60" s="8">
        <f t="shared" si="27"/>
        <v>3.3333333333333335</v>
      </c>
    </row>
    <row r="61" spans="1:50" x14ac:dyDescent="0.25">
      <c r="A61">
        <v>36371</v>
      </c>
      <c r="B61">
        <v>1</v>
      </c>
      <c r="C61">
        <v>1984</v>
      </c>
      <c r="D61">
        <f t="shared" si="22"/>
        <v>40</v>
      </c>
      <c r="E61" s="1">
        <v>45595.358599537038</v>
      </c>
      <c r="F61" t="s">
        <v>101</v>
      </c>
      <c r="H61" s="4">
        <v>5</v>
      </c>
      <c r="I61" s="4">
        <v>4</v>
      </c>
      <c r="J61" s="4">
        <v>4</v>
      </c>
      <c r="K61" s="4">
        <v>2</v>
      </c>
      <c r="L61" s="4">
        <v>3</v>
      </c>
      <c r="M61" s="4">
        <v>4</v>
      </c>
      <c r="N61" s="4">
        <v>4</v>
      </c>
      <c r="O61" s="4">
        <v>4</v>
      </c>
      <c r="P61" s="4">
        <v>3</v>
      </c>
      <c r="Q61" s="4">
        <v>4</v>
      </c>
      <c r="R61" s="4">
        <v>4</v>
      </c>
      <c r="S61" s="4">
        <v>4</v>
      </c>
      <c r="T61" s="4">
        <v>4</v>
      </c>
      <c r="U61" s="4">
        <v>4</v>
      </c>
      <c r="V61" s="4">
        <v>4</v>
      </c>
      <c r="W61" s="4">
        <v>4</v>
      </c>
      <c r="X61" s="7">
        <f t="shared" si="0"/>
        <v>5</v>
      </c>
      <c r="Y61" s="7">
        <f t="shared" si="1"/>
        <v>4</v>
      </c>
      <c r="Z61" s="7">
        <f t="shared" si="2"/>
        <v>2</v>
      </c>
      <c r="AA61" s="7">
        <f t="shared" si="3"/>
        <v>2</v>
      </c>
      <c r="AB61" s="7">
        <f t="shared" si="4"/>
        <v>3</v>
      </c>
      <c r="AC61" s="7">
        <f t="shared" si="5"/>
        <v>4</v>
      </c>
      <c r="AD61" s="7">
        <f t="shared" si="6"/>
        <v>4</v>
      </c>
      <c r="AE61" s="7">
        <f t="shared" si="7"/>
        <v>4</v>
      </c>
      <c r="AF61" s="7">
        <f t="shared" si="8"/>
        <v>3</v>
      </c>
      <c r="AG61" s="7">
        <f t="shared" si="9"/>
        <v>4</v>
      </c>
      <c r="AH61" s="7">
        <f t="shared" si="10"/>
        <v>4</v>
      </c>
      <c r="AI61" s="7">
        <f t="shared" si="11"/>
        <v>4</v>
      </c>
      <c r="AJ61" s="7">
        <f t="shared" si="12"/>
        <v>4</v>
      </c>
      <c r="AK61" s="7">
        <f t="shared" si="13"/>
        <v>4</v>
      </c>
      <c r="AL61" s="7">
        <f t="shared" si="14"/>
        <v>4</v>
      </c>
      <c r="AM61" s="7">
        <f t="shared" si="15"/>
        <v>4</v>
      </c>
      <c r="AN61" s="8">
        <f t="shared" si="16"/>
        <v>59</v>
      </c>
      <c r="AO61" s="8">
        <f t="shared" si="23"/>
        <v>0.17287359987591144</v>
      </c>
      <c r="AP61" s="8">
        <f t="shared" si="17"/>
        <v>3.6875</v>
      </c>
      <c r="AQ61" s="8">
        <f t="shared" si="18"/>
        <v>16</v>
      </c>
      <c r="AR61" s="8">
        <f t="shared" si="19"/>
        <v>3.2</v>
      </c>
      <c r="AS61" s="8">
        <f t="shared" si="20"/>
        <v>15</v>
      </c>
      <c r="AT61" s="8">
        <f t="shared" si="21"/>
        <v>3.75</v>
      </c>
      <c r="AU61" s="8">
        <f t="shared" si="24"/>
        <v>16</v>
      </c>
      <c r="AV61" s="8">
        <f t="shared" si="25"/>
        <v>4</v>
      </c>
      <c r="AW61" s="8">
        <f t="shared" si="26"/>
        <v>12</v>
      </c>
      <c r="AX61" s="8">
        <f t="shared" si="27"/>
        <v>4</v>
      </c>
    </row>
    <row r="62" spans="1:50" x14ac:dyDescent="0.25">
      <c r="A62">
        <v>36368</v>
      </c>
      <c r="B62">
        <v>0</v>
      </c>
      <c r="C62">
        <v>1974</v>
      </c>
      <c r="D62">
        <f t="shared" si="22"/>
        <v>50</v>
      </c>
      <c r="E62" s="1">
        <v>45595.358668981484</v>
      </c>
      <c r="F62" t="s">
        <v>99</v>
      </c>
      <c r="G62">
        <v>1</v>
      </c>
      <c r="H62" s="4">
        <v>5</v>
      </c>
      <c r="I62" s="4">
        <v>5</v>
      </c>
      <c r="J62" s="4">
        <v>1</v>
      </c>
      <c r="K62" s="4">
        <v>5</v>
      </c>
      <c r="L62" s="4">
        <v>5</v>
      </c>
      <c r="M62" s="4">
        <v>5</v>
      </c>
      <c r="N62" s="4">
        <v>5</v>
      </c>
      <c r="O62" s="4">
        <v>5</v>
      </c>
      <c r="P62" s="4">
        <v>1</v>
      </c>
      <c r="Q62" s="4">
        <v>4</v>
      </c>
      <c r="R62" s="4">
        <v>4</v>
      </c>
      <c r="S62" s="4">
        <v>5</v>
      </c>
      <c r="T62" s="4">
        <v>4</v>
      </c>
      <c r="U62" s="4">
        <v>4</v>
      </c>
      <c r="V62" s="4">
        <v>4</v>
      </c>
      <c r="W62" s="4">
        <v>3</v>
      </c>
      <c r="X62" s="7">
        <f t="shared" si="0"/>
        <v>5</v>
      </c>
      <c r="Y62" s="7">
        <f t="shared" si="1"/>
        <v>5</v>
      </c>
      <c r="Z62" s="7">
        <f t="shared" si="2"/>
        <v>5</v>
      </c>
      <c r="AA62" s="7">
        <f t="shared" si="3"/>
        <v>5</v>
      </c>
      <c r="AB62" s="7">
        <f t="shared" si="4"/>
        <v>5</v>
      </c>
      <c r="AC62" s="7">
        <f t="shared" si="5"/>
        <v>5</v>
      </c>
      <c r="AD62" s="7">
        <f t="shared" si="6"/>
        <v>5</v>
      </c>
      <c r="AE62" s="7">
        <f t="shared" si="7"/>
        <v>5</v>
      </c>
      <c r="AF62" s="7">
        <f t="shared" si="8"/>
        <v>5</v>
      </c>
      <c r="AG62" s="7">
        <f t="shared" si="9"/>
        <v>4</v>
      </c>
      <c r="AH62" s="7">
        <f t="shared" si="10"/>
        <v>4</v>
      </c>
      <c r="AI62" s="7">
        <f t="shared" si="11"/>
        <v>5</v>
      </c>
      <c r="AJ62" s="7">
        <f t="shared" si="12"/>
        <v>4</v>
      </c>
      <c r="AK62" s="7">
        <f t="shared" si="13"/>
        <v>4</v>
      </c>
      <c r="AL62" s="7">
        <f t="shared" si="14"/>
        <v>4</v>
      </c>
      <c r="AM62" s="7">
        <f t="shared" si="15"/>
        <v>3</v>
      </c>
      <c r="AN62" s="8">
        <f t="shared" si="16"/>
        <v>73</v>
      </c>
      <c r="AO62" s="8">
        <f t="shared" si="23"/>
        <v>1.5948281900336845</v>
      </c>
      <c r="AP62" s="8">
        <f t="shared" si="17"/>
        <v>4.5625</v>
      </c>
      <c r="AQ62" s="8">
        <f t="shared" si="18"/>
        <v>25</v>
      </c>
      <c r="AR62" s="8">
        <f t="shared" si="19"/>
        <v>5</v>
      </c>
      <c r="AS62" s="8">
        <f t="shared" si="20"/>
        <v>20</v>
      </c>
      <c r="AT62" s="8">
        <f t="shared" si="21"/>
        <v>5</v>
      </c>
      <c r="AU62" s="8">
        <f t="shared" si="24"/>
        <v>17</v>
      </c>
      <c r="AV62" s="8">
        <f t="shared" si="25"/>
        <v>4.25</v>
      </c>
      <c r="AW62" s="8">
        <f t="shared" si="26"/>
        <v>11</v>
      </c>
      <c r="AX62" s="8">
        <f t="shared" si="27"/>
        <v>3.6666666666666665</v>
      </c>
    </row>
    <row r="63" spans="1:50" x14ac:dyDescent="0.25">
      <c r="A63">
        <v>36376</v>
      </c>
      <c r="B63">
        <v>0</v>
      </c>
      <c r="C63">
        <v>1989</v>
      </c>
      <c r="D63">
        <f t="shared" si="22"/>
        <v>35</v>
      </c>
      <c r="E63" s="1">
        <v>45595.361064814817</v>
      </c>
      <c r="F63" t="s">
        <v>99</v>
      </c>
      <c r="G63">
        <v>1</v>
      </c>
      <c r="H63" s="4">
        <v>4</v>
      </c>
      <c r="I63" s="4">
        <v>5</v>
      </c>
      <c r="J63" s="4">
        <v>3</v>
      </c>
      <c r="K63" s="4">
        <v>2</v>
      </c>
      <c r="L63" s="4">
        <v>4</v>
      </c>
      <c r="M63" s="4">
        <v>5</v>
      </c>
      <c r="N63" s="4">
        <v>5</v>
      </c>
      <c r="O63" s="4">
        <v>4</v>
      </c>
      <c r="P63" s="4">
        <v>2</v>
      </c>
      <c r="Q63" s="4">
        <v>4</v>
      </c>
      <c r="R63" s="4">
        <v>5</v>
      </c>
      <c r="S63" s="4">
        <v>5</v>
      </c>
      <c r="T63" s="4">
        <v>4</v>
      </c>
      <c r="U63" s="4">
        <v>2</v>
      </c>
      <c r="V63" s="4">
        <v>4</v>
      </c>
      <c r="W63" s="4">
        <v>2</v>
      </c>
      <c r="X63" s="7">
        <f t="shared" si="0"/>
        <v>4</v>
      </c>
      <c r="Y63" s="7">
        <f t="shared" si="1"/>
        <v>5</v>
      </c>
      <c r="Z63" s="7">
        <f t="shared" si="2"/>
        <v>3</v>
      </c>
      <c r="AA63" s="7">
        <f t="shared" si="3"/>
        <v>2</v>
      </c>
      <c r="AB63" s="7">
        <f t="shared" si="4"/>
        <v>4</v>
      </c>
      <c r="AC63" s="7">
        <f t="shared" si="5"/>
        <v>5</v>
      </c>
      <c r="AD63" s="7">
        <f t="shared" si="6"/>
        <v>5</v>
      </c>
      <c r="AE63" s="7">
        <f t="shared" si="7"/>
        <v>4</v>
      </c>
      <c r="AF63" s="7">
        <f t="shared" si="8"/>
        <v>4</v>
      </c>
      <c r="AG63" s="7">
        <f t="shared" si="9"/>
        <v>4</v>
      </c>
      <c r="AH63" s="7">
        <f t="shared" si="10"/>
        <v>5</v>
      </c>
      <c r="AI63" s="7">
        <f t="shared" si="11"/>
        <v>5</v>
      </c>
      <c r="AJ63" s="7">
        <f t="shared" si="12"/>
        <v>4</v>
      </c>
      <c r="AK63" s="7">
        <f t="shared" si="13"/>
        <v>2</v>
      </c>
      <c r="AL63" s="7">
        <f t="shared" si="14"/>
        <v>4</v>
      </c>
      <c r="AM63" s="7">
        <f t="shared" si="15"/>
        <v>2</v>
      </c>
      <c r="AN63" s="8">
        <f t="shared" si="16"/>
        <v>62</v>
      </c>
      <c r="AO63" s="8">
        <f t="shared" si="23"/>
        <v>0.48435828276437409</v>
      </c>
      <c r="AP63" s="8">
        <f t="shared" si="17"/>
        <v>3.875</v>
      </c>
      <c r="AQ63" s="8">
        <f t="shared" si="18"/>
        <v>18</v>
      </c>
      <c r="AR63" s="8">
        <f t="shared" si="19"/>
        <v>3.6</v>
      </c>
      <c r="AS63" s="8">
        <f t="shared" si="20"/>
        <v>18</v>
      </c>
      <c r="AT63" s="8">
        <f t="shared" si="21"/>
        <v>4.5</v>
      </c>
      <c r="AU63" s="8">
        <f t="shared" si="24"/>
        <v>18</v>
      </c>
      <c r="AV63" s="8">
        <f t="shared" si="25"/>
        <v>4.5</v>
      </c>
      <c r="AW63" s="8">
        <f t="shared" si="26"/>
        <v>8</v>
      </c>
      <c r="AX63" s="8">
        <f t="shared" si="27"/>
        <v>2.6666666666666665</v>
      </c>
    </row>
    <row r="64" spans="1:50" x14ac:dyDescent="0.25">
      <c r="A64">
        <v>36384</v>
      </c>
      <c r="B64">
        <v>1</v>
      </c>
      <c r="C64">
        <v>1983</v>
      </c>
      <c r="D64">
        <f t="shared" si="22"/>
        <v>41</v>
      </c>
      <c r="E64" s="1">
        <v>45595.370775462965</v>
      </c>
      <c r="F64" t="s">
        <v>101</v>
      </c>
      <c r="H64" s="4">
        <v>4</v>
      </c>
      <c r="I64" s="4">
        <v>5</v>
      </c>
      <c r="J64" s="4">
        <v>1</v>
      </c>
      <c r="K64" s="4">
        <v>4</v>
      </c>
      <c r="L64" s="4">
        <v>4</v>
      </c>
      <c r="M64" s="4">
        <v>4</v>
      </c>
      <c r="N64" s="4">
        <v>3</v>
      </c>
      <c r="O64" s="4">
        <v>4</v>
      </c>
      <c r="P64" s="4">
        <v>3</v>
      </c>
      <c r="Q64" s="4">
        <v>3</v>
      </c>
      <c r="R64" s="4">
        <v>4</v>
      </c>
      <c r="S64" s="4">
        <v>4</v>
      </c>
      <c r="T64" s="4">
        <v>4</v>
      </c>
      <c r="U64" s="4">
        <v>4</v>
      </c>
      <c r="V64" s="4">
        <v>4</v>
      </c>
      <c r="W64" s="4">
        <v>4</v>
      </c>
      <c r="X64" s="7">
        <f t="shared" si="0"/>
        <v>4</v>
      </c>
      <c r="Y64" s="7">
        <f t="shared" si="1"/>
        <v>5</v>
      </c>
      <c r="Z64" s="7">
        <f t="shared" si="2"/>
        <v>5</v>
      </c>
      <c r="AA64" s="7">
        <f t="shared" si="3"/>
        <v>4</v>
      </c>
      <c r="AB64" s="7">
        <f t="shared" si="4"/>
        <v>4</v>
      </c>
      <c r="AC64" s="7">
        <f t="shared" si="5"/>
        <v>4</v>
      </c>
      <c r="AD64" s="7">
        <f t="shared" si="6"/>
        <v>3</v>
      </c>
      <c r="AE64" s="7">
        <f t="shared" si="7"/>
        <v>4</v>
      </c>
      <c r="AF64" s="7">
        <f t="shared" si="8"/>
        <v>3</v>
      </c>
      <c r="AG64" s="7">
        <f t="shared" si="9"/>
        <v>3</v>
      </c>
      <c r="AH64" s="7">
        <f t="shared" si="10"/>
        <v>4</v>
      </c>
      <c r="AI64" s="7">
        <f t="shared" si="11"/>
        <v>4</v>
      </c>
      <c r="AJ64" s="7">
        <f t="shared" si="12"/>
        <v>4</v>
      </c>
      <c r="AK64" s="7">
        <f t="shared" si="13"/>
        <v>4</v>
      </c>
      <c r="AL64" s="7">
        <f t="shared" si="14"/>
        <v>4</v>
      </c>
      <c r="AM64" s="7">
        <f t="shared" si="15"/>
        <v>4</v>
      </c>
      <c r="AN64" s="8">
        <f t="shared" si="16"/>
        <v>63</v>
      </c>
      <c r="AO64" s="8">
        <f t="shared" si="23"/>
        <v>0.58703513957860443</v>
      </c>
      <c r="AP64" s="8">
        <f t="shared" si="17"/>
        <v>3.9375</v>
      </c>
      <c r="AQ64" s="8">
        <f t="shared" si="18"/>
        <v>22</v>
      </c>
      <c r="AR64" s="8">
        <f t="shared" si="19"/>
        <v>4.4000000000000004</v>
      </c>
      <c r="AS64" s="8">
        <f t="shared" si="20"/>
        <v>14</v>
      </c>
      <c r="AT64" s="8">
        <f t="shared" si="21"/>
        <v>3.5</v>
      </c>
      <c r="AU64" s="8">
        <f t="shared" si="24"/>
        <v>15</v>
      </c>
      <c r="AV64" s="8">
        <f t="shared" si="25"/>
        <v>3.75</v>
      </c>
      <c r="AW64" s="8">
        <f t="shared" si="26"/>
        <v>12</v>
      </c>
      <c r="AX64" s="8">
        <f t="shared" si="27"/>
        <v>4</v>
      </c>
    </row>
    <row r="65" spans="1:50" x14ac:dyDescent="0.25">
      <c r="A65">
        <v>36386</v>
      </c>
      <c r="B65">
        <v>0</v>
      </c>
      <c r="C65">
        <v>1987</v>
      </c>
      <c r="D65">
        <f t="shared" si="22"/>
        <v>37</v>
      </c>
      <c r="E65" s="1">
        <v>45595.370949074073</v>
      </c>
      <c r="F65" t="s">
        <v>99</v>
      </c>
      <c r="G65">
        <v>1</v>
      </c>
      <c r="H65" s="4">
        <v>2</v>
      </c>
      <c r="I65" s="4">
        <v>4</v>
      </c>
      <c r="J65" s="4">
        <v>2</v>
      </c>
      <c r="K65" s="4">
        <v>3</v>
      </c>
      <c r="L65" s="4">
        <v>4</v>
      </c>
      <c r="M65" s="4">
        <v>4</v>
      </c>
      <c r="N65" s="4">
        <v>5</v>
      </c>
      <c r="O65" s="4">
        <v>4</v>
      </c>
      <c r="P65" s="4">
        <v>2</v>
      </c>
      <c r="Q65" s="4">
        <v>4</v>
      </c>
      <c r="R65" s="4">
        <v>5</v>
      </c>
      <c r="S65" s="4">
        <v>4</v>
      </c>
      <c r="T65" s="4">
        <v>4</v>
      </c>
      <c r="U65" s="4">
        <v>3</v>
      </c>
      <c r="V65" s="4">
        <v>4</v>
      </c>
      <c r="W65" s="4">
        <v>1</v>
      </c>
      <c r="X65" s="7">
        <f t="shared" si="0"/>
        <v>2</v>
      </c>
      <c r="Y65" s="7">
        <f t="shared" si="1"/>
        <v>4</v>
      </c>
      <c r="Z65" s="7">
        <f t="shared" si="2"/>
        <v>4</v>
      </c>
      <c r="AA65" s="7">
        <f t="shared" si="3"/>
        <v>3</v>
      </c>
      <c r="AB65" s="7">
        <f t="shared" si="4"/>
        <v>4</v>
      </c>
      <c r="AC65" s="7">
        <f t="shared" si="5"/>
        <v>4</v>
      </c>
      <c r="AD65" s="7">
        <f t="shared" si="6"/>
        <v>5</v>
      </c>
      <c r="AE65" s="7">
        <f t="shared" si="7"/>
        <v>4</v>
      </c>
      <c r="AF65" s="7">
        <f t="shared" si="8"/>
        <v>4</v>
      </c>
      <c r="AG65" s="7">
        <f t="shared" si="9"/>
        <v>4</v>
      </c>
      <c r="AH65" s="7">
        <f t="shared" si="10"/>
        <v>5</v>
      </c>
      <c r="AI65" s="7">
        <f t="shared" si="11"/>
        <v>4</v>
      </c>
      <c r="AJ65" s="7">
        <f t="shared" si="12"/>
        <v>4</v>
      </c>
      <c r="AK65" s="7">
        <f t="shared" si="13"/>
        <v>3</v>
      </c>
      <c r="AL65" s="7">
        <f t="shared" si="14"/>
        <v>4</v>
      </c>
      <c r="AM65" s="7">
        <f t="shared" si="15"/>
        <v>1</v>
      </c>
      <c r="AN65" s="8">
        <f t="shared" si="16"/>
        <v>59</v>
      </c>
      <c r="AO65" s="8">
        <f t="shared" si="23"/>
        <v>0.1820775704042609</v>
      </c>
      <c r="AP65" s="8">
        <f t="shared" si="17"/>
        <v>3.6875</v>
      </c>
      <c r="AQ65" s="8">
        <f t="shared" si="18"/>
        <v>17</v>
      </c>
      <c r="AR65" s="8">
        <f t="shared" si="19"/>
        <v>3.4</v>
      </c>
      <c r="AS65" s="8">
        <f t="shared" si="20"/>
        <v>17</v>
      </c>
      <c r="AT65" s="8">
        <f t="shared" si="21"/>
        <v>4.25</v>
      </c>
      <c r="AU65" s="8">
        <f t="shared" si="24"/>
        <v>17</v>
      </c>
      <c r="AV65" s="8">
        <f t="shared" si="25"/>
        <v>4.25</v>
      </c>
      <c r="AW65" s="8">
        <f t="shared" si="26"/>
        <v>8</v>
      </c>
      <c r="AX65" s="8">
        <f t="shared" si="27"/>
        <v>2.6666666666666665</v>
      </c>
    </row>
    <row r="66" spans="1:50" x14ac:dyDescent="0.25">
      <c r="A66">
        <v>36397</v>
      </c>
      <c r="B66">
        <v>0</v>
      </c>
      <c r="C66">
        <v>1982</v>
      </c>
      <c r="D66">
        <f t="shared" si="22"/>
        <v>42</v>
      </c>
      <c r="E66" s="1">
        <v>45595.384525462963</v>
      </c>
      <c r="F66" t="s">
        <v>99</v>
      </c>
      <c r="G66">
        <v>1</v>
      </c>
      <c r="H66" s="4">
        <v>4</v>
      </c>
      <c r="I66" s="4">
        <v>5</v>
      </c>
      <c r="J66" s="4">
        <v>1</v>
      </c>
      <c r="K66" s="4">
        <v>5</v>
      </c>
      <c r="L66" s="4">
        <v>5</v>
      </c>
      <c r="M66" s="4">
        <v>5</v>
      </c>
      <c r="N66" s="4">
        <v>4</v>
      </c>
      <c r="O66" s="4">
        <v>5</v>
      </c>
      <c r="P66" s="4">
        <v>2</v>
      </c>
      <c r="Q66" s="4">
        <v>4</v>
      </c>
      <c r="R66" s="4">
        <v>5</v>
      </c>
      <c r="S66" s="4">
        <v>4</v>
      </c>
      <c r="T66" s="4">
        <v>4</v>
      </c>
      <c r="U66" s="4">
        <v>5</v>
      </c>
      <c r="V66" s="4">
        <v>5</v>
      </c>
      <c r="W66" s="4">
        <v>4</v>
      </c>
      <c r="X66" s="7">
        <f t="shared" ref="X66:X129" si="28">H66</f>
        <v>4</v>
      </c>
      <c r="Y66" s="7">
        <f t="shared" ref="Y66:Y129" si="29">I66</f>
        <v>5</v>
      </c>
      <c r="Z66" s="7">
        <f t="shared" ref="Z66:Z129" si="30">6-J66</f>
        <v>5</v>
      </c>
      <c r="AA66" s="7">
        <f t="shared" ref="AA66:AA129" si="31">K66</f>
        <v>5</v>
      </c>
      <c r="AB66" s="7">
        <f t="shared" ref="AB66:AB129" si="32">L66</f>
        <v>5</v>
      </c>
      <c r="AC66" s="7">
        <f t="shared" ref="AC66:AC129" si="33">M66</f>
        <v>5</v>
      </c>
      <c r="AD66" s="7">
        <f t="shared" ref="AD66:AD129" si="34">N66</f>
        <v>4</v>
      </c>
      <c r="AE66" s="7">
        <f t="shared" ref="AE66:AE129" si="35">O66</f>
        <v>5</v>
      </c>
      <c r="AF66" s="7">
        <f t="shared" ref="AF66:AF129" si="36">6-P66</f>
        <v>4</v>
      </c>
      <c r="AG66" s="7">
        <f t="shared" ref="AG66:AG129" si="37">Q66</f>
        <v>4</v>
      </c>
      <c r="AH66" s="7">
        <f t="shared" ref="AH66:AH129" si="38">R66</f>
        <v>5</v>
      </c>
      <c r="AI66" s="7">
        <f t="shared" ref="AI66:AI129" si="39">S66</f>
        <v>4</v>
      </c>
      <c r="AJ66" s="7">
        <f t="shared" ref="AJ66:AJ129" si="40">T66</f>
        <v>4</v>
      </c>
      <c r="AK66" s="7">
        <f t="shared" ref="AK66:AK129" si="41">U66</f>
        <v>5</v>
      </c>
      <c r="AL66" s="7">
        <f t="shared" ref="AL66:AL129" si="42">V66</f>
        <v>5</v>
      </c>
      <c r="AM66" s="7">
        <f t="shared" ref="AM66:AM129" si="43">W66</f>
        <v>4</v>
      </c>
      <c r="AN66" s="8">
        <f t="shared" ref="AN66:AN129" si="44">SUM(X66:AM66)</f>
        <v>73</v>
      </c>
      <c r="AO66" s="8">
        <f t="shared" si="23"/>
        <v>1.6020635334905777</v>
      </c>
      <c r="AP66" s="8">
        <f t="shared" ref="AP66:AP129" si="45">AVERAGE(X66:AM66)</f>
        <v>4.5625</v>
      </c>
      <c r="AQ66" s="8">
        <f t="shared" ref="AQ66:AQ129" si="46">SUM(X66:AB66)</f>
        <v>24</v>
      </c>
      <c r="AR66" s="8">
        <f t="shared" ref="AR66:AR129" si="47">AVERAGE(X66:AB66)</f>
        <v>4.8</v>
      </c>
      <c r="AS66" s="8">
        <f t="shared" ref="AS66:AS129" si="48">SUM(AC66:AF66)</f>
        <v>18</v>
      </c>
      <c r="AT66" s="8">
        <f t="shared" ref="AT66:AT129" si="49">AVERAGE(AC66:AF66)</f>
        <v>4.5</v>
      </c>
      <c r="AU66" s="8">
        <f t="shared" si="24"/>
        <v>17</v>
      </c>
      <c r="AV66" s="8">
        <f t="shared" si="25"/>
        <v>4.25</v>
      </c>
      <c r="AW66" s="8">
        <f t="shared" si="26"/>
        <v>14</v>
      </c>
      <c r="AX66" s="8">
        <f t="shared" si="27"/>
        <v>4.666666666666667</v>
      </c>
    </row>
    <row r="67" spans="1:50" x14ac:dyDescent="0.25">
      <c r="A67">
        <v>35934</v>
      </c>
      <c r="B67">
        <v>0</v>
      </c>
      <c r="C67">
        <v>1985</v>
      </c>
      <c r="D67">
        <f t="shared" ref="D67:D130" si="50">2024-C67</f>
        <v>39</v>
      </c>
      <c r="E67" s="1">
        <v>45595.390393518515</v>
      </c>
      <c r="F67" t="s">
        <v>99</v>
      </c>
      <c r="G67">
        <v>1</v>
      </c>
      <c r="H67" s="4">
        <v>4</v>
      </c>
      <c r="I67" s="4">
        <v>4</v>
      </c>
      <c r="J67" s="4">
        <v>2</v>
      </c>
      <c r="K67" s="4">
        <v>4</v>
      </c>
      <c r="L67" s="4">
        <v>5</v>
      </c>
      <c r="M67" s="4">
        <v>4</v>
      </c>
      <c r="N67" s="4">
        <v>2</v>
      </c>
      <c r="O67" s="4">
        <v>4</v>
      </c>
      <c r="P67" s="4">
        <v>2</v>
      </c>
      <c r="Q67" s="4">
        <v>2</v>
      </c>
      <c r="R67" s="4">
        <v>4</v>
      </c>
      <c r="S67" s="4">
        <v>4</v>
      </c>
      <c r="T67" s="4">
        <v>4</v>
      </c>
      <c r="U67" s="4">
        <v>4</v>
      </c>
      <c r="V67" s="4">
        <v>4</v>
      </c>
      <c r="W67" s="4">
        <v>4</v>
      </c>
      <c r="X67" s="7">
        <f t="shared" si="28"/>
        <v>4</v>
      </c>
      <c r="Y67" s="7">
        <f t="shared" si="29"/>
        <v>4</v>
      </c>
      <c r="Z67" s="7">
        <f t="shared" si="30"/>
        <v>4</v>
      </c>
      <c r="AA67" s="7">
        <f t="shared" si="31"/>
        <v>4</v>
      </c>
      <c r="AB67" s="7">
        <f t="shared" si="32"/>
        <v>5</v>
      </c>
      <c r="AC67" s="7">
        <f t="shared" si="33"/>
        <v>4</v>
      </c>
      <c r="AD67" s="7">
        <f t="shared" si="34"/>
        <v>2</v>
      </c>
      <c r="AE67" s="7">
        <f t="shared" si="35"/>
        <v>4</v>
      </c>
      <c r="AF67" s="7">
        <f t="shared" si="36"/>
        <v>4</v>
      </c>
      <c r="AG67" s="7">
        <f t="shared" si="37"/>
        <v>2</v>
      </c>
      <c r="AH67" s="7">
        <f t="shared" si="38"/>
        <v>4</v>
      </c>
      <c r="AI67" s="7">
        <f t="shared" si="39"/>
        <v>4</v>
      </c>
      <c r="AJ67" s="7">
        <f t="shared" si="40"/>
        <v>4</v>
      </c>
      <c r="AK67" s="7">
        <f t="shared" si="41"/>
        <v>4</v>
      </c>
      <c r="AL67" s="7">
        <f t="shared" si="42"/>
        <v>4</v>
      </c>
      <c r="AM67" s="7">
        <f t="shared" si="43"/>
        <v>4</v>
      </c>
      <c r="AN67" s="8">
        <f t="shared" si="44"/>
        <v>61</v>
      </c>
      <c r="AO67" s="8">
        <f t="shared" ref="AO67:AO130" si="51">(AN67-AVERAGE(AN67:AN428))/STDEVP(AN67:AN428)</f>
        <v>0.39163717202490445</v>
      </c>
      <c r="AP67" s="8">
        <f t="shared" si="45"/>
        <v>3.8125</v>
      </c>
      <c r="AQ67" s="8">
        <f t="shared" si="46"/>
        <v>21</v>
      </c>
      <c r="AR67" s="8">
        <f t="shared" si="47"/>
        <v>4.2</v>
      </c>
      <c r="AS67" s="8">
        <f t="shared" si="48"/>
        <v>14</v>
      </c>
      <c r="AT67" s="8">
        <f t="shared" si="49"/>
        <v>3.5</v>
      </c>
      <c r="AU67" s="8">
        <f t="shared" ref="AU67:AU130" si="52">SUM(AG67:AJ67)</f>
        <v>14</v>
      </c>
      <c r="AV67" s="8">
        <f t="shared" ref="AV67:AV130" si="53">AVERAGE(AG67:AJ67)</f>
        <v>3.5</v>
      </c>
      <c r="AW67" s="8">
        <f t="shared" ref="AW67:AW130" si="54">SUM(AK67:AM67)</f>
        <v>12</v>
      </c>
      <c r="AX67" s="8">
        <f t="shared" ref="AX67:AX130" si="55">AVERAGE(AK67:AM67)</f>
        <v>4</v>
      </c>
    </row>
    <row r="68" spans="1:50" x14ac:dyDescent="0.25">
      <c r="A68">
        <v>36414</v>
      </c>
      <c r="B68">
        <v>0</v>
      </c>
      <c r="C68">
        <v>2004</v>
      </c>
      <c r="D68">
        <f t="shared" si="50"/>
        <v>20</v>
      </c>
      <c r="E68" s="1">
        <v>45595.402453703704</v>
      </c>
      <c r="F68" t="s">
        <v>125</v>
      </c>
      <c r="G68">
        <v>0</v>
      </c>
      <c r="H68" s="4">
        <v>2</v>
      </c>
      <c r="I68" s="4">
        <v>2</v>
      </c>
      <c r="J68" s="4">
        <v>4</v>
      </c>
      <c r="K68" s="4">
        <v>4</v>
      </c>
      <c r="L68" s="4">
        <v>3</v>
      </c>
      <c r="M68" s="4">
        <v>2</v>
      </c>
      <c r="N68" s="4">
        <v>1</v>
      </c>
      <c r="O68" s="4">
        <v>3</v>
      </c>
      <c r="P68" s="4">
        <v>4</v>
      </c>
      <c r="Q68" s="4">
        <v>2</v>
      </c>
      <c r="R68" s="4">
        <v>3</v>
      </c>
      <c r="S68" s="4">
        <v>3</v>
      </c>
      <c r="T68" s="4">
        <v>2</v>
      </c>
      <c r="U68" s="4">
        <v>5</v>
      </c>
      <c r="V68" s="4">
        <v>3</v>
      </c>
      <c r="W68" s="4">
        <v>3</v>
      </c>
      <c r="X68" s="7">
        <f t="shared" si="28"/>
        <v>2</v>
      </c>
      <c r="Y68" s="7">
        <f t="shared" si="29"/>
        <v>2</v>
      </c>
      <c r="Z68" s="7">
        <f t="shared" si="30"/>
        <v>2</v>
      </c>
      <c r="AA68" s="7">
        <f t="shared" si="31"/>
        <v>4</v>
      </c>
      <c r="AB68" s="7">
        <f t="shared" si="32"/>
        <v>3</v>
      </c>
      <c r="AC68" s="7">
        <f t="shared" si="33"/>
        <v>2</v>
      </c>
      <c r="AD68" s="7">
        <f t="shared" si="34"/>
        <v>1</v>
      </c>
      <c r="AE68" s="7">
        <f t="shared" si="35"/>
        <v>3</v>
      </c>
      <c r="AF68" s="7">
        <f t="shared" si="36"/>
        <v>2</v>
      </c>
      <c r="AG68" s="7">
        <f t="shared" si="37"/>
        <v>2</v>
      </c>
      <c r="AH68" s="7">
        <f t="shared" si="38"/>
        <v>3</v>
      </c>
      <c r="AI68" s="7">
        <f t="shared" si="39"/>
        <v>3</v>
      </c>
      <c r="AJ68" s="7">
        <f t="shared" si="40"/>
        <v>2</v>
      </c>
      <c r="AK68" s="7">
        <f t="shared" si="41"/>
        <v>5</v>
      </c>
      <c r="AL68" s="7">
        <f t="shared" si="42"/>
        <v>3</v>
      </c>
      <c r="AM68" s="7">
        <f t="shared" si="43"/>
        <v>3</v>
      </c>
      <c r="AN68" s="8">
        <f t="shared" si="44"/>
        <v>42</v>
      </c>
      <c r="AO68" s="8">
        <f t="shared" si="51"/>
        <v>-1.5366707118389487</v>
      </c>
      <c r="AP68" s="8">
        <f t="shared" si="45"/>
        <v>2.625</v>
      </c>
      <c r="AQ68" s="8">
        <f t="shared" si="46"/>
        <v>13</v>
      </c>
      <c r="AR68" s="8">
        <f t="shared" si="47"/>
        <v>2.6</v>
      </c>
      <c r="AS68" s="8">
        <f t="shared" si="48"/>
        <v>8</v>
      </c>
      <c r="AT68" s="8">
        <f t="shared" si="49"/>
        <v>2</v>
      </c>
      <c r="AU68" s="8">
        <f t="shared" si="52"/>
        <v>10</v>
      </c>
      <c r="AV68" s="8">
        <f t="shared" si="53"/>
        <v>2.5</v>
      </c>
      <c r="AW68" s="8">
        <f t="shared" si="54"/>
        <v>11</v>
      </c>
      <c r="AX68" s="8">
        <f t="shared" si="55"/>
        <v>3.6666666666666665</v>
      </c>
    </row>
    <row r="69" spans="1:50" x14ac:dyDescent="0.25">
      <c r="A69">
        <v>36457</v>
      </c>
      <c r="B69">
        <v>0</v>
      </c>
      <c r="C69">
        <v>1987</v>
      </c>
      <c r="D69">
        <f t="shared" si="50"/>
        <v>37</v>
      </c>
      <c r="E69" s="1">
        <v>45595.414918981478</v>
      </c>
      <c r="F69" t="s">
        <v>99</v>
      </c>
      <c r="G69">
        <v>1</v>
      </c>
      <c r="H69" s="4">
        <v>4</v>
      </c>
      <c r="I69" s="4">
        <v>4</v>
      </c>
      <c r="J69" s="4">
        <v>3</v>
      </c>
      <c r="K69" s="4">
        <v>4</v>
      </c>
      <c r="L69" s="4">
        <v>4</v>
      </c>
      <c r="M69" s="4">
        <v>2</v>
      </c>
      <c r="N69" s="4">
        <v>3</v>
      </c>
      <c r="O69" s="4">
        <v>4</v>
      </c>
      <c r="P69" s="4">
        <v>3</v>
      </c>
      <c r="Q69" s="4">
        <v>2</v>
      </c>
      <c r="R69" s="4">
        <v>5</v>
      </c>
      <c r="S69" s="4">
        <v>4</v>
      </c>
      <c r="T69" s="4">
        <v>5</v>
      </c>
      <c r="U69" s="4">
        <v>3</v>
      </c>
      <c r="V69" s="4">
        <v>4</v>
      </c>
      <c r="W69" s="4">
        <v>2</v>
      </c>
      <c r="X69" s="7">
        <f t="shared" si="28"/>
        <v>4</v>
      </c>
      <c r="Y69" s="7">
        <f t="shared" si="29"/>
        <v>4</v>
      </c>
      <c r="Z69" s="7">
        <f t="shared" si="30"/>
        <v>3</v>
      </c>
      <c r="AA69" s="7">
        <f t="shared" si="31"/>
        <v>4</v>
      </c>
      <c r="AB69" s="7">
        <f t="shared" si="32"/>
        <v>4</v>
      </c>
      <c r="AC69" s="7">
        <f t="shared" si="33"/>
        <v>2</v>
      </c>
      <c r="AD69" s="7">
        <f t="shared" si="34"/>
        <v>3</v>
      </c>
      <c r="AE69" s="7">
        <f t="shared" si="35"/>
        <v>4</v>
      </c>
      <c r="AF69" s="7">
        <f t="shared" si="36"/>
        <v>3</v>
      </c>
      <c r="AG69" s="7">
        <f t="shared" si="37"/>
        <v>2</v>
      </c>
      <c r="AH69" s="7">
        <f t="shared" si="38"/>
        <v>5</v>
      </c>
      <c r="AI69" s="7">
        <f t="shared" si="39"/>
        <v>4</v>
      </c>
      <c r="AJ69" s="7">
        <f t="shared" si="40"/>
        <v>5</v>
      </c>
      <c r="AK69" s="7">
        <f t="shared" si="41"/>
        <v>3</v>
      </c>
      <c r="AL69" s="7">
        <f t="shared" si="42"/>
        <v>4</v>
      </c>
      <c r="AM69" s="7">
        <f t="shared" si="43"/>
        <v>2</v>
      </c>
      <c r="AN69" s="8">
        <f t="shared" si="44"/>
        <v>56</v>
      </c>
      <c r="AO69" s="8">
        <f t="shared" si="51"/>
        <v>-0.12073991411068259</v>
      </c>
      <c r="AP69" s="8">
        <f t="shared" si="45"/>
        <v>3.5</v>
      </c>
      <c r="AQ69" s="8">
        <f t="shared" si="46"/>
        <v>19</v>
      </c>
      <c r="AR69" s="8">
        <f t="shared" si="47"/>
        <v>3.8</v>
      </c>
      <c r="AS69" s="8">
        <f t="shared" si="48"/>
        <v>12</v>
      </c>
      <c r="AT69" s="8">
        <f t="shared" si="49"/>
        <v>3</v>
      </c>
      <c r="AU69" s="8">
        <f t="shared" si="52"/>
        <v>16</v>
      </c>
      <c r="AV69" s="8">
        <f t="shared" si="53"/>
        <v>4</v>
      </c>
      <c r="AW69" s="8">
        <f t="shared" si="54"/>
        <v>9</v>
      </c>
      <c r="AX69" s="8">
        <f t="shared" si="55"/>
        <v>3</v>
      </c>
    </row>
    <row r="70" spans="1:50" x14ac:dyDescent="0.25">
      <c r="A70">
        <v>36489</v>
      </c>
      <c r="B70">
        <v>1</v>
      </c>
      <c r="C70">
        <v>1989</v>
      </c>
      <c r="D70">
        <f t="shared" si="50"/>
        <v>35</v>
      </c>
      <c r="E70" s="1">
        <v>45595.428298611114</v>
      </c>
      <c r="F70" t="s">
        <v>101</v>
      </c>
      <c r="H70" s="4">
        <v>5</v>
      </c>
      <c r="I70" s="4">
        <v>4</v>
      </c>
      <c r="J70" s="4">
        <v>3</v>
      </c>
      <c r="K70" s="4">
        <v>2</v>
      </c>
      <c r="L70" s="4">
        <v>2</v>
      </c>
      <c r="M70" s="4">
        <v>2</v>
      </c>
      <c r="N70" s="4">
        <v>3</v>
      </c>
      <c r="O70" s="4">
        <v>4</v>
      </c>
      <c r="P70" s="4">
        <v>2</v>
      </c>
      <c r="Q70" s="4">
        <v>5</v>
      </c>
      <c r="R70" s="4">
        <v>4</v>
      </c>
      <c r="S70" s="4">
        <v>4</v>
      </c>
      <c r="T70" s="4">
        <v>5</v>
      </c>
      <c r="U70" s="4">
        <v>2</v>
      </c>
      <c r="V70" s="4">
        <v>2</v>
      </c>
      <c r="W70" s="4">
        <v>2</v>
      </c>
      <c r="X70" s="7">
        <f t="shared" si="28"/>
        <v>5</v>
      </c>
      <c r="Y70" s="7">
        <f t="shared" si="29"/>
        <v>4</v>
      </c>
      <c r="Z70" s="7">
        <f t="shared" si="30"/>
        <v>3</v>
      </c>
      <c r="AA70" s="7">
        <f t="shared" si="31"/>
        <v>2</v>
      </c>
      <c r="AB70" s="7">
        <f t="shared" si="32"/>
        <v>2</v>
      </c>
      <c r="AC70" s="7">
        <f t="shared" si="33"/>
        <v>2</v>
      </c>
      <c r="AD70" s="7">
        <f t="shared" si="34"/>
        <v>3</v>
      </c>
      <c r="AE70" s="7">
        <f t="shared" si="35"/>
        <v>4</v>
      </c>
      <c r="AF70" s="7">
        <f t="shared" si="36"/>
        <v>4</v>
      </c>
      <c r="AG70" s="7">
        <f t="shared" si="37"/>
        <v>5</v>
      </c>
      <c r="AH70" s="7">
        <f t="shared" si="38"/>
        <v>4</v>
      </c>
      <c r="AI70" s="7">
        <f t="shared" si="39"/>
        <v>4</v>
      </c>
      <c r="AJ70" s="7">
        <f t="shared" si="40"/>
        <v>5</v>
      </c>
      <c r="AK70" s="7">
        <f t="shared" si="41"/>
        <v>2</v>
      </c>
      <c r="AL70" s="7">
        <f t="shared" si="42"/>
        <v>2</v>
      </c>
      <c r="AM70" s="7">
        <f t="shared" si="43"/>
        <v>2</v>
      </c>
      <c r="AN70" s="8">
        <f t="shared" si="44"/>
        <v>53</v>
      </c>
      <c r="AO70" s="8">
        <f t="shared" si="51"/>
        <v>-0.42573723617467663</v>
      </c>
      <c r="AP70" s="8">
        <f t="shared" si="45"/>
        <v>3.3125</v>
      </c>
      <c r="AQ70" s="8">
        <f t="shared" si="46"/>
        <v>16</v>
      </c>
      <c r="AR70" s="8">
        <f t="shared" si="47"/>
        <v>3.2</v>
      </c>
      <c r="AS70" s="8">
        <f t="shared" si="48"/>
        <v>13</v>
      </c>
      <c r="AT70" s="8">
        <f t="shared" si="49"/>
        <v>3.25</v>
      </c>
      <c r="AU70" s="8">
        <f t="shared" si="52"/>
        <v>18</v>
      </c>
      <c r="AV70" s="8">
        <f t="shared" si="53"/>
        <v>4.5</v>
      </c>
      <c r="AW70" s="8">
        <f t="shared" si="54"/>
        <v>6</v>
      </c>
      <c r="AX70" s="8">
        <f t="shared" si="55"/>
        <v>2</v>
      </c>
    </row>
    <row r="71" spans="1:50" x14ac:dyDescent="0.25">
      <c r="A71">
        <v>36419</v>
      </c>
      <c r="B71">
        <v>0</v>
      </c>
      <c r="C71">
        <v>1972</v>
      </c>
      <c r="D71">
        <f t="shared" si="50"/>
        <v>52</v>
      </c>
      <c r="E71" s="1">
        <v>45595.432581018518</v>
      </c>
      <c r="F71" t="s">
        <v>101</v>
      </c>
      <c r="H71" s="4">
        <v>5</v>
      </c>
      <c r="I71" s="4">
        <v>5</v>
      </c>
      <c r="J71" s="4">
        <v>2</v>
      </c>
      <c r="K71" s="4">
        <v>4</v>
      </c>
      <c r="L71" s="4">
        <v>4</v>
      </c>
      <c r="M71" s="4">
        <v>5</v>
      </c>
      <c r="N71" s="4">
        <v>4</v>
      </c>
      <c r="O71" s="4">
        <v>4</v>
      </c>
      <c r="P71" s="4">
        <v>2</v>
      </c>
      <c r="Q71" s="4">
        <v>4</v>
      </c>
      <c r="R71" s="4">
        <v>4</v>
      </c>
      <c r="S71" s="4">
        <v>4</v>
      </c>
      <c r="T71" s="4">
        <v>5</v>
      </c>
      <c r="U71" s="4">
        <v>5</v>
      </c>
      <c r="V71" s="4">
        <v>5</v>
      </c>
      <c r="W71" s="4">
        <v>5</v>
      </c>
      <c r="X71" s="7">
        <f t="shared" si="28"/>
        <v>5</v>
      </c>
      <c r="Y71" s="7">
        <f t="shared" si="29"/>
        <v>5</v>
      </c>
      <c r="Z71" s="7">
        <f t="shared" si="30"/>
        <v>4</v>
      </c>
      <c r="AA71" s="7">
        <f t="shared" si="31"/>
        <v>4</v>
      </c>
      <c r="AB71" s="7">
        <f t="shared" si="32"/>
        <v>4</v>
      </c>
      <c r="AC71" s="7">
        <f t="shared" si="33"/>
        <v>5</v>
      </c>
      <c r="AD71" s="7">
        <f t="shared" si="34"/>
        <v>4</v>
      </c>
      <c r="AE71" s="7">
        <f t="shared" si="35"/>
        <v>4</v>
      </c>
      <c r="AF71" s="7">
        <f t="shared" si="36"/>
        <v>4</v>
      </c>
      <c r="AG71" s="7">
        <f t="shared" si="37"/>
        <v>4</v>
      </c>
      <c r="AH71" s="7">
        <f t="shared" si="38"/>
        <v>4</v>
      </c>
      <c r="AI71" s="7">
        <f t="shared" si="39"/>
        <v>4</v>
      </c>
      <c r="AJ71" s="7">
        <f t="shared" si="40"/>
        <v>5</v>
      </c>
      <c r="AK71" s="7">
        <f t="shared" si="41"/>
        <v>5</v>
      </c>
      <c r="AL71" s="7">
        <f t="shared" si="42"/>
        <v>5</v>
      </c>
      <c r="AM71" s="7">
        <f t="shared" si="43"/>
        <v>5</v>
      </c>
      <c r="AN71" s="8">
        <f t="shared" si="44"/>
        <v>71</v>
      </c>
      <c r="AO71" s="8">
        <f t="shared" si="51"/>
        <v>1.3995920388180496</v>
      </c>
      <c r="AP71" s="8">
        <f t="shared" si="45"/>
        <v>4.4375</v>
      </c>
      <c r="AQ71" s="8">
        <f t="shared" si="46"/>
        <v>22</v>
      </c>
      <c r="AR71" s="8">
        <f t="shared" si="47"/>
        <v>4.4000000000000004</v>
      </c>
      <c r="AS71" s="8">
        <f t="shared" si="48"/>
        <v>17</v>
      </c>
      <c r="AT71" s="8">
        <f t="shared" si="49"/>
        <v>4.25</v>
      </c>
      <c r="AU71" s="8">
        <f t="shared" si="52"/>
        <v>17</v>
      </c>
      <c r="AV71" s="8">
        <f t="shared" si="53"/>
        <v>4.25</v>
      </c>
      <c r="AW71" s="8">
        <f t="shared" si="54"/>
        <v>15</v>
      </c>
      <c r="AX71" s="8">
        <f t="shared" si="55"/>
        <v>5</v>
      </c>
    </row>
    <row r="72" spans="1:50" x14ac:dyDescent="0.25">
      <c r="A72">
        <v>36468</v>
      </c>
      <c r="B72">
        <v>1</v>
      </c>
      <c r="C72">
        <v>1976</v>
      </c>
      <c r="D72">
        <f t="shared" si="50"/>
        <v>48</v>
      </c>
      <c r="E72" s="1">
        <v>45595.439560185187</v>
      </c>
      <c r="F72" t="s">
        <v>122</v>
      </c>
      <c r="G72">
        <v>1</v>
      </c>
      <c r="H72" s="4">
        <v>5</v>
      </c>
      <c r="I72" s="4">
        <v>5</v>
      </c>
      <c r="J72" s="4">
        <v>1</v>
      </c>
      <c r="K72" s="4">
        <v>5</v>
      </c>
      <c r="L72" s="4">
        <v>5</v>
      </c>
      <c r="M72" s="4">
        <v>5</v>
      </c>
      <c r="N72" s="4">
        <v>4</v>
      </c>
      <c r="O72" s="4">
        <v>5</v>
      </c>
      <c r="P72" s="4">
        <v>1</v>
      </c>
      <c r="Q72" s="4">
        <v>5</v>
      </c>
      <c r="R72" s="4">
        <v>5</v>
      </c>
      <c r="S72" s="4">
        <v>5</v>
      </c>
      <c r="T72" s="4">
        <v>5</v>
      </c>
      <c r="U72" s="4">
        <v>5</v>
      </c>
      <c r="V72" s="4">
        <v>5</v>
      </c>
      <c r="W72" s="4">
        <v>5</v>
      </c>
      <c r="X72" s="7">
        <f t="shared" si="28"/>
        <v>5</v>
      </c>
      <c r="Y72" s="7">
        <f t="shared" si="29"/>
        <v>5</v>
      </c>
      <c r="Z72" s="7">
        <f t="shared" si="30"/>
        <v>5</v>
      </c>
      <c r="AA72" s="7">
        <f t="shared" si="31"/>
        <v>5</v>
      </c>
      <c r="AB72" s="7">
        <f t="shared" si="32"/>
        <v>5</v>
      </c>
      <c r="AC72" s="7">
        <f t="shared" si="33"/>
        <v>5</v>
      </c>
      <c r="AD72" s="7">
        <f t="shared" si="34"/>
        <v>4</v>
      </c>
      <c r="AE72" s="7">
        <f t="shared" si="35"/>
        <v>5</v>
      </c>
      <c r="AF72" s="7">
        <f t="shared" si="36"/>
        <v>5</v>
      </c>
      <c r="AG72" s="7">
        <f t="shared" si="37"/>
        <v>5</v>
      </c>
      <c r="AH72" s="7">
        <f t="shared" si="38"/>
        <v>5</v>
      </c>
      <c r="AI72" s="7">
        <f t="shared" si="39"/>
        <v>5</v>
      </c>
      <c r="AJ72" s="7">
        <f t="shared" si="40"/>
        <v>5</v>
      </c>
      <c r="AK72" s="7">
        <f t="shared" si="41"/>
        <v>5</v>
      </c>
      <c r="AL72" s="7">
        <f t="shared" si="42"/>
        <v>5</v>
      </c>
      <c r="AM72" s="7">
        <f t="shared" si="43"/>
        <v>5</v>
      </c>
      <c r="AN72" s="8">
        <f t="shared" si="44"/>
        <v>79</v>
      </c>
      <c r="AO72" s="8">
        <f t="shared" si="51"/>
        <v>2.2196969027480073</v>
      </c>
      <c r="AP72" s="8">
        <f t="shared" si="45"/>
        <v>4.9375</v>
      </c>
      <c r="AQ72" s="8">
        <f t="shared" si="46"/>
        <v>25</v>
      </c>
      <c r="AR72" s="8">
        <f t="shared" si="47"/>
        <v>5</v>
      </c>
      <c r="AS72" s="8">
        <f t="shared" si="48"/>
        <v>19</v>
      </c>
      <c r="AT72" s="8">
        <f t="shared" si="49"/>
        <v>4.75</v>
      </c>
      <c r="AU72" s="8">
        <f t="shared" si="52"/>
        <v>20</v>
      </c>
      <c r="AV72" s="8">
        <f t="shared" si="53"/>
        <v>5</v>
      </c>
      <c r="AW72" s="8">
        <f t="shared" si="54"/>
        <v>15</v>
      </c>
      <c r="AX72" s="8">
        <f t="shared" si="55"/>
        <v>5</v>
      </c>
    </row>
    <row r="73" spans="1:50" x14ac:dyDescent="0.25">
      <c r="A73">
        <v>36503</v>
      </c>
      <c r="B73">
        <v>0</v>
      </c>
      <c r="C73">
        <v>1994</v>
      </c>
      <c r="D73">
        <f t="shared" si="50"/>
        <v>30</v>
      </c>
      <c r="E73" s="1">
        <v>45595.443368055552</v>
      </c>
      <c r="F73" t="s">
        <v>126</v>
      </c>
      <c r="G73">
        <v>0</v>
      </c>
      <c r="H73" s="4">
        <v>4</v>
      </c>
      <c r="I73" s="4">
        <v>4</v>
      </c>
      <c r="J73" s="4">
        <v>2</v>
      </c>
      <c r="K73" s="4">
        <v>4</v>
      </c>
      <c r="L73" s="4">
        <v>4</v>
      </c>
      <c r="M73" s="4">
        <v>3</v>
      </c>
      <c r="N73" s="4">
        <v>3</v>
      </c>
      <c r="O73" s="4">
        <v>2</v>
      </c>
      <c r="P73" s="4">
        <v>4</v>
      </c>
      <c r="Q73" s="4">
        <v>3</v>
      </c>
      <c r="R73" s="4">
        <v>4</v>
      </c>
      <c r="S73" s="4">
        <v>4</v>
      </c>
      <c r="T73" s="4">
        <v>4</v>
      </c>
      <c r="U73" s="4">
        <v>4</v>
      </c>
      <c r="V73" s="4">
        <v>4</v>
      </c>
      <c r="W73" s="4">
        <v>2</v>
      </c>
      <c r="X73" s="7">
        <f t="shared" si="28"/>
        <v>4</v>
      </c>
      <c r="Y73" s="7">
        <f t="shared" si="29"/>
        <v>4</v>
      </c>
      <c r="Z73" s="7">
        <f t="shared" si="30"/>
        <v>4</v>
      </c>
      <c r="AA73" s="7">
        <f t="shared" si="31"/>
        <v>4</v>
      </c>
      <c r="AB73" s="7">
        <f t="shared" si="32"/>
        <v>4</v>
      </c>
      <c r="AC73" s="7">
        <f t="shared" si="33"/>
        <v>3</v>
      </c>
      <c r="AD73" s="7">
        <f t="shared" si="34"/>
        <v>3</v>
      </c>
      <c r="AE73" s="7">
        <f t="shared" si="35"/>
        <v>2</v>
      </c>
      <c r="AF73" s="7">
        <f t="shared" si="36"/>
        <v>2</v>
      </c>
      <c r="AG73" s="7">
        <f t="shared" si="37"/>
        <v>3</v>
      </c>
      <c r="AH73" s="7">
        <f t="shared" si="38"/>
        <v>4</v>
      </c>
      <c r="AI73" s="7">
        <f t="shared" si="39"/>
        <v>4</v>
      </c>
      <c r="AJ73" s="7">
        <f t="shared" si="40"/>
        <v>4</v>
      </c>
      <c r="AK73" s="7">
        <f t="shared" si="41"/>
        <v>4</v>
      </c>
      <c r="AL73" s="7">
        <f t="shared" si="42"/>
        <v>4</v>
      </c>
      <c r="AM73" s="7">
        <f t="shared" si="43"/>
        <v>2</v>
      </c>
      <c r="AN73" s="8">
        <f t="shared" si="44"/>
        <v>55</v>
      </c>
      <c r="AO73" s="8">
        <f t="shared" si="51"/>
        <v>-0.21307613823896318</v>
      </c>
      <c r="AP73" s="8">
        <f t="shared" si="45"/>
        <v>3.4375</v>
      </c>
      <c r="AQ73" s="8">
        <f t="shared" si="46"/>
        <v>20</v>
      </c>
      <c r="AR73" s="8">
        <f t="shared" si="47"/>
        <v>4</v>
      </c>
      <c r="AS73" s="8">
        <f t="shared" si="48"/>
        <v>10</v>
      </c>
      <c r="AT73" s="8">
        <f t="shared" si="49"/>
        <v>2.5</v>
      </c>
      <c r="AU73" s="8">
        <f t="shared" si="52"/>
        <v>15</v>
      </c>
      <c r="AV73" s="8">
        <f t="shared" si="53"/>
        <v>3.75</v>
      </c>
      <c r="AW73" s="8">
        <f t="shared" si="54"/>
        <v>10</v>
      </c>
      <c r="AX73" s="8">
        <f t="shared" si="55"/>
        <v>3.3333333333333335</v>
      </c>
    </row>
    <row r="74" spans="1:50" x14ac:dyDescent="0.25">
      <c r="A74">
        <v>36532</v>
      </c>
      <c r="B74">
        <v>0</v>
      </c>
      <c r="C74">
        <v>1998</v>
      </c>
      <c r="D74">
        <f t="shared" si="50"/>
        <v>26</v>
      </c>
      <c r="E74" s="1">
        <v>45595.460023148145</v>
      </c>
      <c r="F74" t="s">
        <v>101</v>
      </c>
      <c r="H74" s="4">
        <v>4</v>
      </c>
      <c r="I74" s="4">
        <v>4</v>
      </c>
      <c r="J74" s="4">
        <v>2</v>
      </c>
      <c r="K74" s="4">
        <v>4</v>
      </c>
      <c r="L74" s="4">
        <v>4</v>
      </c>
      <c r="M74" s="4">
        <v>5</v>
      </c>
      <c r="N74" s="4">
        <v>4</v>
      </c>
      <c r="O74" s="4">
        <v>4</v>
      </c>
      <c r="P74" s="4">
        <v>2</v>
      </c>
      <c r="Q74" s="4">
        <v>4</v>
      </c>
      <c r="R74" s="4">
        <v>4</v>
      </c>
      <c r="S74" s="4">
        <v>4</v>
      </c>
      <c r="T74" s="4">
        <v>4</v>
      </c>
      <c r="U74" s="4">
        <v>4</v>
      </c>
      <c r="V74" s="4">
        <v>5</v>
      </c>
      <c r="W74" s="4">
        <v>3</v>
      </c>
      <c r="X74" s="7">
        <f t="shared" si="28"/>
        <v>4</v>
      </c>
      <c r="Y74" s="7">
        <f t="shared" si="29"/>
        <v>4</v>
      </c>
      <c r="Z74" s="7">
        <f t="shared" si="30"/>
        <v>4</v>
      </c>
      <c r="AA74" s="7">
        <f t="shared" si="31"/>
        <v>4</v>
      </c>
      <c r="AB74" s="7">
        <f t="shared" si="32"/>
        <v>4</v>
      </c>
      <c r="AC74" s="7">
        <f t="shared" si="33"/>
        <v>5</v>
      </c>
      <c r="AD74" s="7">
        <f t="shared" si="34"/>
        <v>4</v>
      </c>
      <c r="AE74" s="7">
        <f t="shared" si="35"/>
        <v>4</v>
      </c>
      <c r="AF74" s="7">
        <f t="shared" si="36"/>
        <v>4</v>
      </c>
      <c r="AG74" s="7">
        <f t="shared" si="37"/>
        <v>4</v>
      </c>
      <c r="AH74" s="7">
        <f t="shared" si="38"/>
        <v>4</v>
      </c>
      <c r="AI74" s="7">
        <f t="shared" si="39"/>
        <v>4</v>
      </c>
      <c r="AJ74" s="7">
        <f t="shared" si="40"/>
        <v>4</v>
      </c>
      <c r="AK74" s="7">
        <f t="shared" si="41"/>
        <v>4</v>
      </c>
      <c r="AL74" s="7">
        <f t="shared" si="42"/>
        <v>5</v>
      </c>
      <c r="AM74" s="7">
        <f t="shared" si="43"/>
        <v>3</v>
      </c>
      <c r="AN74" s="8">
        <f t="shared" si="44"/>
        <v>65</v>
      </c>
      <c r="AO74" s="8">
        <f t="shared" si="51"/>
        <v>0.80804788998461985</v>
      </c>
      <c r="AP74" s="8">
        <f t="shared" si="45"/>
        <v>4.0625</v>
      </c>
      <c r="AQ74" s="8">
        <f t="shared" si="46"/>
        <v>20</v>
      </c>
      <c r="AR74" s="8">
        <f t="shared" si="47"/>
        <v>4</v>
      </c>
      <c r="AS74" s="8">
        <f t="shared" si="48"/>
        <v>17</v>
      </c>
      <c r="AT74" s="8">
        <f t="shared" si="49"/>
        <v>4.25</v>
      </c>
      <c r="AU74" s="8">
        <f t="shared" si="52"/>
        <v>16</v>
      </c>
      <c r="AV74" s="8">
        <f t="shared" si="53"/>
        <v>4</v>
      </c>
      <c r="AW74" s="8">
        <f t="shared" si="54"/>
        <v>12</v>
      </c>
      <c r="AX74" s="8">
        <f t="shared" si="55"/>
        <v>4</v>
      </c>
    </row>
    <row r="75" spans="1:50" x14ac:dyDescent="0.25">
      <c r="A75">
        <v>36542</v>
      </c>
      <c r="B75">
        <v>0</v>
      </c>
      <c r="C75">
        <v>1998</v>
      </c>
      <c r="D75">
        <f t="shared" si="50"/>
        <v>26</v>
      </c>
      <c r="E75" s="1">
        <v>45595.460821759261</v>
      </c>
      <c r="F75" t="s">
        <v>99</v>
      </c>
      <c r="G75">
        <v>1</v>
      </c>
      <c r="H75" s="4">
        <v>5</v>
      </c>
      <c r="I75" s="4">
        <v>4</v>
      </c>
      <c r="J75" s="4">
        <v>1</v>
      </c>
      <c r="K75" s="4">
        <v>5</v>
      </c>
      <c r="L75" s="4">
        <v>5</v>
      </c>
      <c r="M75" s="4">
        <v>5</v>
      </c>
      <c r="N75" s="4">
        <v>5</v>
      </c>
      <c r="O75" s="4">
        <v>5</v>
      </c>
      <c r="P75" s="4">
        <v>2</v>
      </c>
      <c r="Q75" s="4">
        <v>3</v>
      </c>
      <c r="R75" s="4">
        <v>5</v>
      </c>
      <c r="S75" s="4">
        <v>5</v>
      </c>
      <c r="T75" s="4">
        <v>5</v>
      </c>
      <c r="U75" s="4">
        <v>5</v>
      </c>
      <c r="V75" s="4">
        <v>5</v>
      </c>
      <c r="W75" s="4">
        <v>2</v>
      </c>
      <c r="X75" s="7">
        <f t="shared" si="28"/>
        <v>5</v>
      </c>
      <c r="Y75" s="7">
        <f t="shared" si="29"/>
        <v>4</v>
      </c>
      <c r="Z75" s="7">
        <f t="shared" si="30"/>
        <v>5</v>
      </c>
      <c r="AA75" s="7">
        <f t="shared" si="31"/>
        <v>5</v>
      </c>
      <c r="AB75" s="7">
        <f t="shared" si="32"/>
        <v>5</v>
      </c>
      <c r="AC75" s="7">
        <f t="shared" si="33"/>
        <v>5</v>
      </c>
      <c r="AD75" s="7">
        <f t="shared" si="34"/>
        <v>5</v>
      </c>
      <c r="AE75" s="7">
        <f t="shared" si="35"/>
        <v>5</v>
      </c>
      <c r="AF75" s="7">
        <f t="shared" si="36"/>
        <v>4</v>
      </c>
      <c r="AG75" s="7">
        <f t="shared" si="37"/>
        <v>3</v>
      </c>
      <c r="AH75" s="7">
        <f t="shared" si="38"/>
        <v>5</v>
      </c>
      <c r="AI75" s="7">
        <f t="shared" si="39"/>
        <v>5</v>
      </c>
      <c r="AJ75" s="7">
        <f t="shared" si="40"/>
        <v>5</v>
      </c>
      <c r="AK75" s="7">
        <f t="shared" si="41"/>
        <v>5</v>
      </c>
      <c r="AL75" s="7">
        <f t="shared" si="42"/>
        <v>5</v>
      </c>
      <c r="AM75" s="7">
        <f t="shared" si="43"/>
        <v>2</v>
      </c>
      <c r="AN75" s="8">
        <f t="shared" si="44"/>
        <v>73</v>
      </c>
      <c r="AO75" s="8">
        <f t="shared" si="51"/>
        <v>1.6270798126387329</v>
      </c>
      <c r="AP75" s="8">
        <f t="shared" si="45"/>
        <v>4.5625</v>
      </c>
      <c r="AQ75" s="8">
        <f t="shared" si="46"/>
        <v>24</v>
      </c>
      <c r="AR75" s="8">
        <f t="shared" si="47"/>
        <v>4.8</v>
      </c>
      <c r="AS75" s="8">
        <f t="shared" si="48"/>
        <v>19</v>
      </c>
      <c r="AT75" s="8">
        <f t="shared" si="49"/>
        <v>4.75</v>
      </c>
      <c r="AU75" s="8">
        <f t="shared" si="52"/>
        <v>18</v>
      </c>
      <c r="AV75" s="8">
        <f t="shared" si="53"/>
        <v>4.5</v>
      </c>
      <c r="AW75" s="8">
        <f t="shared" si="54"/>
        <v>12</v>
      </c>
      <c r="AX75" s="8">
        <f t="shared" si="55"/>
        <v>4</v>
      </c>
    </row>
    <row r="76" spans="1:50" x14ac:dyDescent="0.25">
      <c r="A76">
        <v>36473</v>
      </c>
      <c r="B76">
        <v>0</v>
      </c>
      <c r="C76">
        <v>1998</v>
      </c>
      <c r="D76">
        <f t="shared" si="50"/>
        <v>26</v>
      </c>
      <c r="E76" s="1">
        <v>45595.463425925926</v>
      </c>
      <c r="F76" t="s">
        <v>107</v>
      </c>
      <c r="G76">
        <v>1</v>
      </c>
      <c r="H76" s="4">
        <v>5</v>
      </c>
      <c r="I76" s="4">
        <v>5</v>
      </c>
      <c r="J76" s="4">
        <v>1</v>
      </c>
      <c r="K76" s="4">
        <v>5</v>
      </c>
      <c r="L76" s="4">
        <v>5</v>
      </c>
      <c r="M76" s="4">
        <v>4</v>
      </c>
      <c r="N76" s="4">
        <v>4</v>
      </c>
      <c r="O76" s="4">
        <v>4</v>
      </c>
      <c r="P76" s="4">
        <v>2</v>
      </c>
      <c r="Q76" s="4">
        <v>4</v>
      </c>
      <c r="R76" s="4">
        <v>4</v>
      </c>
      <c r="S76" s="4">
        <v>5</v>
      </c>
      <c r="T76" s="4">
        <v>4</v>
      </c>
      <c r="U76" s="4">
        <v>4</v>
      </c>
      <c r="V76" s="4">
        <v>4</v>
      </c>
      <c r="W76" s="4">
        <v>3</v>
      </c>
      <c r="X76" s="7">
        <f t="shared" si="28"/>
        <v>5</v>
      </c>
      <c r="Y76" s="7">
        <f t="shared" si="29"/>
        <v>5</v>
      </c>
      <c r="Z76" s="7">
        <f t="shared" si="30"/>
        <v>5</v>
      </c>
      <c r="AA76" s="7">
        <f t="shared" si="31"/>
        <v>5</v>
      </c>
      <c r="AB76" s="7">
        <f t="shared" si="32"/>
        <v>5</v>
      </c>
      <c r="AC76" s="7">
        <f t="shared" si="33"/>
        <v>4</v>
      </c>
      <c r="AD76" s="7">
        <f t="shared" si="34"/>
        <v>4</v>
      </c>
      <c r="AE76" s="7">
        <f t="shared" si="35"/>
        <v>4</v>
      </c>
      <c r="AF76" s="7">
        <f t="shared" si="36"/>
        <v>4</v>
      </c>
      <c r="AG76" s="7">
        <f t="shared" si="37"/>
        <v>4</v>
      </c>
      <c r="AH76" s="7">
        <f t="shared" si="38"/>
        <v>4</v>
      </c>
      <c r="AI76" s="7">
        <f t="shared" si="39"/>
        <v>5</v>
      </c>
      <c r="AJ76" s="7">
        <f t="shared" si="40"/>
        <v>4</v>
      </c>
      <c r="AK76" s="7">
        <f t="shared" si="41"/>
        <v>4</v>
      </c>
      <c r="AL76" s="7">
        <f t="shared" si="42"/>
        <v>4</v>
      </c>
      <c r="AM76" s="7">
        <f t="shared" si="43"/>
        <v>3</v>
      </c>
      <c r="AN76" s="8">
        <f t="shared" si="44"/>
        <v>69</v>
      </c>
      <c r="AO76" s="8">
        <f t="shared" si="51"/>
        <v>1.2279063694727688</v>
      </c>
      <c r="AP76" s="8">
        <f t="shared" si="45"/>
        <v>4.3125</v>
      </c>
      <c r="AQ76" s="8">
        <f t="shared" si="46"/>
        <v>25</v>
      </c>
      <c r="AR76" s="8">
        <f t="shared" si="47"/>
        <v>5</v>
      </c>
      <c r="AS76" s="8">
        <f t="shared" si="48"/>
        <v>16</v>
      </c>
      <c r="AT76" s="8">
        <f t="shared" si="49"/>
        <v>4</v>
      </c>
      <c r="AU76" s="8">
        <f t="shared" si="52"/>
        <v>17</v>
      </c>
      <c r="AV76" s="8">
        <f t="shared" si="53"/>
        <v>4.25</v>
      </c>
      <c r="AW76" s="8">
        <f t="shared" si="54"/>
        <v>11</v>
      </c>
      <c r="AX76" s="8">
        <f t="shared" si="55"/>
        <v>3.6666666666666665</v>
      </c>
    </row>
    <row r="77" spans="1:50" x14ac:dyDescent="0.25">
      <c r="A77">
        <v>36526</v>
      </c>
      <c r="B77">
        <v>0</v>
      </c>
      <c r="C77">
        <v>1992</v>
      </c>
      <c r="D77">
        <f t="shared" si="50"/>
        <v>32</v>
      </c>
      <c r="E77" s="1">
        <v>45595.476921296293</v>
      </c>
      <c r="F77" t="s">
        <v>107</v>
      </c>
      <c r="G77">
        <v>1</v>
      </c>
      <c r="H77" s="4">
        <v>4</v>
      </c>
      <c r="I77" s="4">
        <v>4</v>
      </c>
      <c r="J77" s="4">
        <v>3</v>
      </c>
      <c r="K77" s="4">
        <v>4</v>
      </c>
      <c r="L77" s="4">
        <v>4</v>
      </c>
      <c r="M77" s="4">
        <v>4</v>
      </c>
      <c r="N77" s="4">
        <v>2</v>
      </c>
      <c r="O77" s="4">
        <v>4</v>
      </c>
      <c r="P77" s="4">
        <v>4</v>
      </c>
      <c r="Q77" s="4">
        <v>4</v>
      </c>
      <c r="R77" s="4">
        <v>4</v>
      </c>
      <c r="S77" s="4">
        <v>4</v>
      </c>
      <c r="T77" s="4">
        <v>4</v>
      </c>
      <c r="U77" s="4">
        <v>4</v>
      </c>
      <c r="V77" s="4">
        <v>4</v>
      </c>
      <c r="W77" s="4">
        <v>3</v>
      </c>
      <c r="X77" s="7">
        <f t="shared" si="28"/>
        <v>4</v>
      </c>
      <c r="Y77" s="7">
        <f t="shared" si="29"/>
        <v>4</v>
      </c>
      <c r="Z77" s="7">
        <f t="shared" si="30"/>
        <v>3</v>
      </c>
      <c r="AA77" s="7">
        <f t="shared" si="31"/>
        <v>4</v>
      </c>
      <c r="AB77" s="7">
        <f t="shared" si="32"/>
        <v>4</v>
      </c>
      <c r="AC77" s="7">
        <f t="shared" si="33"/>
        <v>4</v>
      </c>
      <c r="AD77" s="7">
        <f t="shared" si="34"/>
        <v>2</v>
      </c>
      <c r="AE77" s="7">
        <f t="shared" si="35"/>
        <v>4</v>
      </c>
      <c r="AF77" s="7">
        <f t="shared" si="36"/>
        <v>2</v>
      </c>
      <c r="AG77" s="7">
        <f t="shared" si="37"/>
        <v>4</v>
      </c>
      <c r="AH77" s="7">
        <f t="shared" si="38"/>
        <v>4</v>
      </c>
      <c r="AI77" s="7">
        <f t="shared" si="39"/>
        <v>4</v>
      </c>
      <c r="AJ77" s="7">
        <f t="shared" si="40"/>
        <v>4</v>
      </c>
      <c r="AK77" s="7">
        <f t="shared" si="41"/>
        <v>4</v>
      </c>
      <c r="AL77" s="7">
        <f t="shared" si="42"/>
        <v>4</v>
      </c>
      <c r="AM77" s="7">
        <f t="shared" si="43"/>
        <v>3</v>
      </c>
      <c r="AN77" s="8">
        <f t="shared" si="44"/>
        <v>58</v>
      </c>
      <c r="AO77" s="8">
        <f t="shared" si="51"/>
        <v>0.10604701622006844</v>
      </c>
      <c r="AP77" s="8">
        <f t="shared" si="45"/>
        <v>3.625</v>
      </c>
      <c r="AQ77" s="8">
        <f t="shared" si="46"/>
        <v>19</v>
      </c>
      <c r="AR77" s="8">
        <f t="shared" si="47"/>
        <v>3.8</v>
      </c>
      <c r="AS77" s="8">
        <f t="shared" si="48"/>
        <v>12</v>
      </c>
      <c r="AT77" s="8">
        <f t="shared" si="49"/>
        <v>3</v>
      </c>
      <c r="AU77" s="8">
        <f t="shared" si="52"/>
        <v>16</v>
      </c>
      <c r="AV77" s="8">
        <f t="shared" si="53"/>
        <v>4</v>
      </c>
      <c r="AW77" s="8">
        <f t="shared" si="54"/>
        <v>11</v>
      </c>
      <c r="AX77" s="8">
        <f t="shared" si="55"/>
        <v>3.6666666666666665</v>
      </c>
    </row>
    <row r="78" spans="1:50" x14ac:dyDescent="0.25">
      <c r="A78">
        <v>36587</v>
      </c>
      <c r="B78">
        <v>0</v>
      </c>
      <c r="C78">
        <v>1995</v>
      </c>
      <c r="D78">
        <f t="shared" si="50"/>
        <v>29</v>
      </c>
      <c r="E78" s="1">
        <v>45595.480821759258</v>
      </c>
      <c r="F78" t="s">
        <v>127</v>
      </c>
      <c r="G78">
        <v>1</v>
      </c>
      <c r="H78" s="4">
        <v>2</v>
      </c>
      <c r="I78" s="4">
        <v>2</v>
      </c>
      <c r="J78" s="4">
        <v>4</v>
      </c>
      <c r="K78" s="4">
        <v>2</v>
      </c>
      <c r="L78" s="4">
        <v>3</v>
      </c>
      <c r="M78" s="4">
        <v>2</v>
      </c>
      <c r="N78" s="4">
        <v>2</v>
      </c>
      <c r="O78" s="4">
        <v>2</v>
      </c>
      <c r="P78" s="4">
        <v>4</v>
      </c>
      <c r="Q78" s="4">
        <v>2</v>
      </c>
      <c r="R78" s="4">
        <v>4</v>
      </c>
      <c r="S78" s="4">
        <v>4</v>
      </c>
      <c r="T78" s="4">
        <v>3</v>
      </c>
      <c r="U78" s="4">
        <v>3</v>
      </c>
      <c r="V78" s="4">
        <v>4</v>
      </c>
      <c r="W78" s="4">
        <v>2</v>
      </c>
      <c r="X78" s="7">
        <f t="shared" si="28"/>
        <v>2</v>
      </c>
      <c r="Y78" s="7">
        <f t="shared" si="29"/>
        <v>2</v>
      </c>
      <c r="Z78" s="7">
        <f t="shared" si="30"/>
        <v>2</v>
      </c>
      <c r="AA78" s="7">
        <f t="shared" si="31"/>
        <v>2</v>
      </c>
      <c r="AB78" s="7">
        <f t="shared" si="32"/>
        <v>3</v>
      </c>
      <c r="AC78" s="7">
        <f t="shared" si="33"/>
        <v>2</v>
      </c>
      <c r="AD78" s="7">
        <f t="shared" si="34"/>
        <v>2</v>
      </c>
      <c r="AE78" s="7">
        <f t="shared" si="35"/>
        <v>2</v>
      </c>
      <c r="AF78" s="7">
        <f t="shared" si="36"/>
        <v>2</v>
      </c>
      <c r="AG78" s="7">
        <f t="shared" si="37"/>
        <v>2</v>
      </c>
      <c r="AH78" s="7">
        <f t="shared" si="38"/>
        <v>4</v>
      </c>
      <c r="AI78" s="7">
        <f t="shared" si="39"/>
        <v>4</v>
      </c>
      <c r="AJ78" s="7">
        <f t="shared" si="40"/>
        <v>3</v>
      </c>
      <c r="AK78" s="7">
        <f t="shared" si="41"/>
        <v>3</v>
      </c>
      <c r="AL78" s="7">
        <f t="shared" si="42"/>
        <v>4</v>
      </c>
      <c r="AM78" s="7">
        <f t="shared" si="43"/>
        <v>2</v>
      </c>
      <c r="AN78" s="8">
        <f t="shared" si="44"/>
        <v>41</v>
      </c>
      <c r="AO78" s="8">
        <f t="shared" si="51"/>
        <v>-1.6328611517785789</v>
      </c>
      <c r="AP78" s="8">
        <f t="shared" si="45"/>
        <v>2.5625</v>
      </c>
      <c r="AQ78" s="8">
        <f t="shared" si="46"/>
        <v>11</v>
      </c>
      <c r="AR78" s="8">
        <f t="shared" si="47"/>
        <v>2.2000000000000002</v>
      </c>
      <c r="AS78" s="8">
        <f t="shared" si="48"/>
        <v>8</v>
      </c>
      <c r="AT78" s="8">
        <f t="shared" si="49"/>
        <v>2</v>
      </c>
      <c r="AU78" s="8">
        <f t="shared" si="52"/>
        <v>13</v>
      </c>
      <c r="AV78" s="8">
        <f t="shared" si="53"/>
        <v>3.25</v>
      </c>
      <c r="AW78" s="8">
        <f t="shared" si="54"/>
        <v>9</v>
      </c>
      <c r="AX78" s="8">
        <f t="shared" si="55"/>
        <v>3</v>
      </c>
    </row>
    <row r="79" spans="1:50" x14ac:dyDescent="0.25">
      <c r="A79">
        <v>36571</v>
      </c>
      <c r="B79">
        <v>0</v>
      </c>
      <c r="C79">
        <v>1979</v>
      </c>
      <c r="D79">
        <f t="shared" si="50"/>
        <v>45</v>
      </c>
      <c r="E79" s="1">
        <v>45595.487395833334</v>
      </c>
      <c r="F79" t="s">
        <v>101</v>
      </c>
      <c r="H79" s="4">
        <v>3</v>
      </c>
      <c r="I79" s="4">
        <v>2</v>
      </c>
      <c r="J79" s="4">
        <v>4</v>
      </c>
      <c r="K79" s="4">
        <v>2</v>
      </c>
      <c r="L79" s="4">
        <v>3</v>
      </c>
      <c r="M79" s="4">
        <v>2</v>
      </c>
      <c r="N79" s="4">
        <v>2</v>
      </c>
      <c r="O79" s="4">
        <v>2</v>
      </c>
      <c r="P79" s="4">
        <v>4</v>
      </c>
      <c r="Q79" s="4">
        <v>4</v>
      </c>
      <c r="R79" s="4">
        <v>4</v>
      </c>
      <c r="S79" s="4">
        <v>4</v>
      </c>
      <c r="T79" s="4">
        <v>4</v>
      </c>
      <c r="U79" s="4">
        <v>4</v>
      </c>
      <c r="V79" s="4">
        <v>4</v>
      </c>
      <c r="W79" s="4">
        <v>2</v>
      </c>
      <c r="X79" s="7">
        <f t="shared" si="28"/>
        <v>3</v>
      </c>
      <c r="Y79" s="7">
        <f t="shared" si="29"/>
        <v>2</v>
      </c>
      <c r="Z79" s="7">
        <f t="shared" si="30"/>
        <v>2</v>
      </c>
      <c r="AA79" s="7">
        <f t="shared" si="31"/>
        <v>2</v>
      </c>
      <c r="AB79" s="7">
        <f t="shared" si="32"/>
        <v>3</v>
      </c>
      <c r="AC79" s="7">
        <f t="shared" si="33"/>
        <v>2</v>
      </c>
      <c r="AD79" s="7">
        <f t="shared" si="34"/>
        <v>2</v>
      </c>
      <c r="AE79" s="7">
        <f t="shared" si="35"/>
        <v>2</v>
      </c>
      <c r="AF79" s="7">
        <f t="shared" si="36"/>
        <v>2</v>
      </c>
      <c r="AG79" s="7">
        <f t="shared" si="37"/>
        <v>4</v>
      </c>
      <c r="AH79" s="7">
        <f t="shared" si="38"/>
        <v>4</v>
      </c>
      <c r="AI79" s="7">
        <f t="shared" si="39"/>
        <v>4</v>
      </c>
      <c r="AJ79" s="7">
        <f t="shared" si="40"/>
        <v>4</v>
      </c>
      <c r="AK79" s="7">
        <f t="shared" si="41"/>
        <v>4</v>
      </c>
      <c r="AL79" s="7">
        <f t="shared" si="42"/>
        <v>4</v>
      </c>
      <c r="AM79" s="7">
        <f t="shared" si="43"/>
        <v>2</v>
      </c>
      <c r="AN79" s="8">
        <f t="shared" si="44"/>
        <v>46</v>
      </c>
      <c r="AO79" s="8">
        <f t="shared" si="51"/>
        <v>-1.1304197327790846</v>
      </c>
      <c r="AP79" s="8">
        <f t="shared" si="45"/>
        <v>2.875</v>
      </c>
      <c r="AQ79" s="8">
        <f t="shared" si="46"/>
        <v>12</v>
      </c>
      <c r="AR79" s="8">
        <f t="shared" si="47"/>
        <v>2.4</v>
      </c>
      <c r="AS79" s="8">
        <f t="shared" si="48"/>
        <v>8</v>
      </c>
      <c r="AT79" s="8">
        <f t="shared" si="49"/>
        <v>2</v>
      </c>
      <c r="AU79" s="8">
        <f t="shared" si="52"/>
        <v>16</v>
      </c>
      <c r="AV79" s="8">
        <f t="shared" si="53"/>
        <v>4</v>
      </c>
      <c r="AW79" s="8">
        <f t="shared" si="54"/>
        <v>10</v>
      </c>
      <c r="AX79" s="8">
        <f t="shared" si="55"/>
        <v>3.3333333333333335</v>
      </c>
    </row>
    <row r="80" spans="1:50" x14ac:dyDescent="0.25">
      <c r="A80">
        <v>36616</v>
      </c>
      <c r="B80">
        <v>1</v>
      </c>
      <c r="C80">
        <v>1981</v>
      </c>
      <c r="D80">
        <f t="shared" si="50"/>
        <v>43</v>
      </c>
      <c r="E80" s="1">
        <v>45595.504710648151</v>
      </c>
      <c r="F80" t="s">
        <v>101</v>
      </c>
      <c r="H80" s="4">
        <v>4</v>
      </c>
      <c r="I80" s="4">
        <v>4</v>
      </c>
      <c r="J80" s="4">
        <v>5</v>
      </c>
      <c r="K80" s="4">
        <v>1</v>
      </c>
      <c r="L80" s="4">
        <v>1</v>
      </c>
      <c r="M80" s="4">
        <v>5</v>
      </c>
      <c r="N80" s="4">
        <v>3</v>
      </c>
      <c r="O80" s="4">
        <v>5</v>
      </c>
      <c r="P80" s="4">
        <v>1</v>
      </c>
      <c r="Q80" s="4">
        <v>3</v>
      </c>
      <c r="R80" s="4">
        <v>5</v>
      </c>
      <c r="S80" s="4">
        <v>5</v>
      </c>
      <c r="T80" s="4">
        <v>5</v>
      </c>
      <c r="U80" s="4">
        <v>3</v>
      </c>
      <c r="V80" s="4">
        <v>4</v>
      </c>
      <c r="W80" s="4">
        <v>3</v>
      </c>
      <c r="X80" s="7">
        <f t="shared" si="28"/>
        <v>4</v>
      </c>
      <c r="Y80" s="7">
        <f t="shared" si="29"/>
        <v>4</v>
      </c>
      <c r="Z80" s="7">
        <f t="shared" si="30"/>
        <v>1</v>
      </c>
      <c r="AA80" s="7">
        <f t="shared" si="31"/>
        <v>1</v>
      </c>
      <c r="AB80" s="7">
        <f t="shared" si="32"/>
        <v>1</v>
      </c>
      <c r="AC80" s="7">
        <f t="shared" si="33"/>
        <v>5</v>
      </c>
      <c r="AD80" s="7">
        <f t="shared" si="34"/>
        <v>3</v>
      </c>
      <c r="AE80" s="7">
        <f t="shared" si="35"/>
        <v>5</v>
      </c>
      <c r="AF80" s="7">
        <f t="shared" si="36"/>
        <v>5</v>
      </c>
      <c r="AG80" s="7">
        <f t="shared" si="37"/>
        <v>3</v>
      </c>
      <c r="AH80" s="7">
        <f t="shared" si="38"/>
        <v>5</v>
      </c>
      <c r="AI80" s="7">
        <f t="shared" si="39"/>
        <v>5</v>
      </c>
      <c r="AJ80" s="7">
        <f t="shared" si="40"/>
        <v>5</v>
      </c>
      <c r="AK80" s="7">
        <f t="shared" si="41"/>
        <v>3</v>
      </c>
      <c r="AL80" s="7">
        <f t="shared" si="42"/>
        <v>4</v>
      </c>
      <c r="AM80" s="7">
        <f t="shared" si="43"/>
        <v>3</v>
      </c>
      <c r="AN80" s="8">
        <f t="shared" si="44"/>
        <v>57</v>
      </c>
      <c r="AO80" s="8">
        <f t="shared" si="51"/>
        <v>-5.7832581194382426E-3</v>
      </c>
      <c r="AP80" s="8">
        <f t="shared" si="45"/>
        <v>3.5625</v>
      </c>
      <c r="AQ80" s="8">
        <f t="shared" si="46"/>
        <v>11</v>
      </c>
      <c r="AR80" s="8">
        <f t="shared" si="47"/>
        <v>2.2000000000000002</v>
      </c>
      <c r="AS80" s="8">
        <f t="shared" si="48"/>
        <v>18</v>
      </c>
      <c r="AT80" s="8">
        <f t="shared" si="49"/>
        <v>4.5</v>
      </c>
      <c r="AU80" s="8">
        <f t="shared" si="52"/>
        <v>18</v>
      </c>
      <c r="AV80" s="8">
        <f t="shared" si="53"/>
        <v>4.5</v>
      </c>
      <c r="AW80" s="8">
        <f t="shared" si="54"/>
        <v>10</v>
      </c>
      <c r="AX80" s="8">
        <f t="shared" si="55"/>
        <v>3.3333333333333335</v>
      </c>
    </row>
    <row r="81" spans="1:50" x14ac:dyDescent="0.25">
      <c r="A81">
        <v>36449</v>
      </c>
      <c r="B81">
        <v>0</v>
      </c>
      <c r="C81">
        <v>1997</v>
      </c>
      <c r="D81">
        <f t="shared" si="50"/>
        <v>27</v>
      </c>
      <c r="E81" s="1">
        <v>45595.508287037039</v>
      </c>
      <c r="F81" t="s">
        <v>118</v>
      </c>
      <c r="G81">
        <v>0</v>
      </c>
      <c r="H81" s="4">
        <v>5</v>
      </c>
      <c r="I81" s="4">
        <v>5</v>
      </c>
      <c r="J81" s="4">
        <v>2</v>
      </c>
      <c r="K81" s="4">
        <v>4</v>
      </c>
      <c r="L81" s="4">
        <v>5</v>
      </c>
      <c r="M81" s="4">
        <v>5</v>
      </c>
      <c r="N81" s="4">
        <v>2</v>
      </c>
      <c r="O81" s="4">
        <v>4</v>
      </c>
      <c r="P81" s="4">
        <v>3</v>
      </c>
      <c r="Q81" s="4">
        <v>4</v>
      </c>
      <c r="R81" s="4">
        <v>3</v>
      </c>
      <c r="S81" s="4">
        <v>4</v>
      </c>
      <c r="T81" s="4">
        <v>3</v>
      </c>
      <c r="U81" s="4">
        <v>4</v>
      </c>
      <c r="V81" s="4">
        <v>4</v>
      </c>
      <c r="W81" s="4">
        <v>4</v>
      </c>
      <c r="X81" s="7">
        <f t="shared" si="28"/>
        <v>5</v>
      </c>
      <c r="Y81" s="7">
        <f t="shared" si="29"/>
        <v>5</v>
      </c>
      <c r="Z81" s="7">
        <f t="shared" si="30"/>
        <v>4</v>
      </c>
      <c r="AA81" s="7">
        <f t="shared" si="31"/>
        <v>4</v>
      </c>
      <c r="AB81" s="7">
        <f t="shared" si="32"/>
        <v>5</v>
      </c>
      <c r="AC81" s="7">
        <f t="shared" si="33"/>
        <v>5</v>
      </c>
      <c r="AD81" s="7">
        <f t="shared" si="34"/>
        <v>2</v>
      </c>
      <c r="AE81" s="7">
        <f t="shared" si="35"/>
        <v>4</v>
      </c>
      <c r="AF81" s="7">
        <f t="shared" si="36"/>
        <v>3</v>
      </c>
      <c r="AG81" s="7">
        <f t="shared" si="37"/>
        <v>4</v>
      </c>
      <c r="AH81" s="7">
        <f t="shared" si="38"/>
        <v>3</v>
      </c>
      <c r="AI81" s="7">
        <f t="shared" si="39"/>
        <v>4</v>
      </c>
      <c r="AJ81" s="7">
        <f t="shared" si="40"/>
        <v>3</v>
      </c>
      <c r="AK81" s="7">
        <f t="shared" si="41"/>
        <v>4</v>
      </c>
      <c r="AL81" s="7">
        <f t="shared" si="42"/>
        <v>4</v>
      </c>
      <c r="AM81" s="7">
        <f t="shared" si="43"/>
        <v>4</v>
      </c>
      <c r="AN81" s="8">
        <f t="shared" si="44"/>
        <v>63</v>
      </c>
      <c r="AO81" s="8">
        <f t="shared" si="51"/>
        <v>0.60903824170518617</v>
      </c>
      <c r="AP81" s="8">
        <f t="shared" si="45"/>
        <v>3.9375</v>
      </c>
      <c r="AQ81" s="8">
        <f t="shared" si="46"/>
        <v>23</v>
      </c>
      <c r="AR81" s="8">
        <f t="shared" si="47"/>
        <v>4.5999999999999996</v>
      </c>
      <c r="AS81" s="8">
        <f t="shared" si="48"/>
        <v>14</v>
      </c>
      <c r="AT81" s="8">
        <f t="shared" si="49"/>
        <v>3.5</v>
      </c>
      <c r="AU81" s="8">
        <f t="shared" si="52"/>
        <v>14</v>
      </c>
      <c r="AV81" s="8">
        <f t="shared" si="53"/>
        <v>3.5</v>
      </c>
      <c r="AW81" s="8">
        <f t="shared" si="54"/>
        <v>12</v>
      </c>
      <c r="AX81" s="8">
        <f t="shared" si="55"/>
        <v>4</v>
      </c>
    </row>
    <row r="82" spans="1:50" x14ac:dyDescent="0.25">
      <c r="A82">
        <v>36624</v>
      </c>
      <c r="B82">
        <v>1</v>
      </c>
      <c r="C82">
        <v>1988</v>
      </c>
      <c r="D82">
        <f t="shared" si="50"/>
        <v>36</v>
      </c>
      <c r="E82" s="1">
        <v>45595.511874999997</v>
      </c>
      <c r="F82" t="s">
        <v>128</v>
      </c>
      <c r="G82">
        <v>1</v>
      </c>
      <c r="H82" s="4">
        <v>2</v>
      </c>
      <c r="I82" s="4">
        <v>4</v>
      </c>
      <c r="J82" s="4">
        <v>2</v>
      </c>
      <c r="K82" s="4">
        <v>2</v>
      </c>
      <c r="L82" s="4">
        <v>4</v>
      </c>
      <c r="M82" s="4">
        <v>3</v>
      </c>
      <c r="N82" s="4">
        <v>4</v>
      </c>
      <c r="O82" s="4">
        <v>4</v>
      </c>
      <c r="P82" s="4">
        <v>2</v>
      </c>
      <c r="Q82" s="4">
        <v>4</v>
      </c>
      <c r="R82" s="4">
        <v>4</v>
      </c>
      <c r="S82" s="4">
        <v>4</v>
      </c>
      <c r="T82" s="4">
        <v>3</v>
      </c>
      <c r="U82" s="4">
        <v>5</v>
      </c>
      <c r="V82" s="4">
        <v>5</v>
      </c>
      <c r="W82" s="4">
        <v>2</v>
      </c>
      <c r="X82" s="7">
        <f t="shared" si="28"/>
        <v>2</v>
      </c>
      <c r="Y82" s="7">
        <f t="shared" si="29"/>
        <v>4</v>
      </c>
      <c r="Z82" s="7">
        <f t="shared" si="30"/>
        <v>4</v>
      </c>
      <c r="AA82" s="7">
        <f t="shared" si="31"/>
        <v>2</v>
      </c>
      <c r="AB82" s="7">
        <f t="shared" si="32"/>
        <v>4</v>
      </c>
      <c r="AC82" s="7">
        <f t="shared" si="33"/>
        <v>3</v>
      </c>
      <c r="AD82" s="7">
        <f t="shared" si="34"/>
        <v>4</v>
      </c>
      <c r="AE82" s="7">
        <f t="shared" si="35"/>
        <v>4</v>
      </c>
      <c r="AF82" s="7">
        <f t="shared" si="36"/>
        <v>4</v>
      </c>
      <c r="AG82" s="7">
        <f t="shared" si="37"/>
        <v>4</v>
      </c>
      <c r="AH82" s="7">
        <f t="shared" si="38"/>
        <v>4</v>
      </c>
      <c r="AI82" s="7">
        <f t="shared" si="39"/>
        <v>4</v>
      </c>
      <c r="AJ82" s="7">
        <f t="shared" si="40"/>
        <v>3</v>
      </c>
      <c r="AK82" s="7">
        <f t="shared" si="41"/>
        <v>5</v>
      </c>
      <c r="AL82" s="7">
        <f t="shared" si="42"/>
        <v>5</v>
      </c>
      <c r="AM82" s="7">
        <f t="shared" si="43"/>
        <v>2</v>
      </c>
      <c r="AN82" s="8">
        <f t="shared" si="44"/>
        <v>58</v>
      </c>
      <c r="AO82" s="8">
        <f t="shared" si="51"/>
        <v>9.872836636962358E-2</v>
      </c>
      <c r="AP82" s="8">
        <f t="shared" si="45"/>
        <v>3.625</v>
      </c>
      <c r="AQ82" s="8">
        <f t="shared" si="46"/>
        <v>16</v>
      </c>
      <c r="AR82" s="8">
        <f t="shared" si="47"/>
        <v>3.2</v>
      </c>
      <c r="AS82" s="8">
        <f t="shared" si="48"/>
        <v>15</v>
      </c>
      <c r="AT82" s="8">
        <f t="shared" si="49"/>
        <v>3.75</v>
      </c>
      <c r="AU82" s="8">
        <f t="shared" si="52"/>
        <v>15</v>
      </c>
      <c r="AV82" s="8">
        <f t="shared" si="53"/>
        <v>3.75</v>
      </c>
      <c r="AW82" s="8">
        <f t="shared" si="54"/>
        <v>12</v>
      </c>
      <c r="AX82" s="8">
        <f t="shared" si="55"/>
        <v>4</v>
      </c>
    </row>
    <row r="83" spans="1:50" x14ac:dyDescent="0.25">
      <c r="A83">
        <v>36670</v>
      </c>
      <c r="B83">
        <v>0</v>
      </c>
      <c r="C83">
        <v>1984</v>
      </c>
      <c r="D83">
        <f t="shared" si="50"/>
        <v>40</v>
      </c>
      <c r="E83" s="1">
        <v>45595.515868055554</v>
      </c>
      <c r="F83" t="s">
        <v>99</v>
      </c>
      <c r="G83">
        <v>1</v>
      </c>
      <c r="H83" s="4">
        <v>5</v>
      </c>
      <c r="I83" s="4">
        <v>5</v>
      </c>
      <c r="J83" s="4">
        <v>2</v>
      </c>
      <c r="K83" s="4">
        <v>5</v>
      </c>
      <c r="L83" s="4">
        <v>4</v>
      </c>
      <c r="M83" s="4">
        <v>2</v>
      </c>
      <c r="N83" s="4">
        <v>1</v>
      </c>
      <c r="O83" s="4">
        <v>3</v>
      </c>
      <c r="P83" s="4">
        <v>5</v>
      </c>
      <c r="Q83" s="4">
        <v>2</v>
      </c>
      <c r="R83" s="4">
        <v>3</v>
      </c>
      <c r="S83" s="4">
        <v>3</v>
      </c>
      <c r="T83" s="4">
        <v>3</v>
      </c>
      <c r="U83" s="4">
        <v>2</v>
      </c>
      <c r="V83" s="4">
        <v>3</v>
      </c>
      <c r="W83" s="4">
        <v>2</v>
      </c>
      <c r="X83" s="7">
        <f t="shared" si="28"/>
        <v>5</v>
      </c>
      <c r="Y83" s="7">
        <f t="shared" si="29"/>
        <v>5</v>
      </c>
      <c r="Z83" s="7">
        <f t="shared" si="30"/>
        <v>4</v>
      </c>
      <c r="AA83" s="7">
        <f t="shared" si="31"/>
        <v>5</v>
      </c>
      <c r="AB83" s="7">
        <f t="shared" si="32"/>
        <v>4</v>
      </c>
      <c r="AC83" s="7">
        <f t="shared" si="33"/>
        <v>2</v>
      </c>
      <c r="AD83" s="7">
        <f t="shared" si="34"/>
        <v>1</v>
      </c>
      <c r="AE83" s="7">
        <f t="shared" si="35"/>
        <v>3</v>
      </c>
      <c r="AF83" s="7">
        <f t="shared" si="36"/>
        <v>1</v>
      </c>
      <c r="AG83" s="7">
        <f t="shared" si="37"/>
        <v>2</v>
      </c>
      <c r="AH83" s="7">
        <f t="shared" si="38"/>
        <v>3</v>
      </c>
      <c r="AI83" s="7">
        <f t="shared" si="39"/>
        <v>3</v>
      </c>
      <c r="AJ83" s="7">
        <f t="shared" si="40"/>
        <v>3</v>
      </c>
      <c r="AK83" s="7">
        <f t="shared" si="41"/>
        <v>2</v>
      </c>
      <c r="AL83" s="7">
        <f t="shared" si="42"/>
        <v>3</v>
      </c>
      <c r="AM83" s="7">
        <f t="shared" si="43"/>
        <v>2</v>
      </c>
      <c r="AN83" s="8">
        <f t="shared" si="44"/>
        <v>48</v>
      </c>
      <c r="AO83" s="8">
        <f t="shared" si="51"/>
        <v>-0.92287650860454418</v>
      </c>
      <c r="AP83" s="8">
        <f t="shared" si="45"/>
        <v>3</v>
      </c>
      <c r="AQ83" s="8">
        <f t="shared" si="46"/>
        <v>23</v>
      </c>
      <c r="AR83" s="8">
        <f t="shared" si="47"/>
        <v>4.5999999999999996</v>
      </c>
      <c r="AS83" s="8">
        <f t="shared" si="48"/>
        <v>7</v>
      </c>
      <c r="AT83" s="8">
        <f t="shared" si="49"/>
        <v>1.75</v>
      </c>
      <c r="AU83" s="8">
        <f t="shared" si="52"/>
        <v>11</v>
      </c>
      <c r="AV83" s="8">
        <f t="shared" si="53"/>
        <v>2.75</v>
      </c>
      <c r="AW83" s="8">
        <f t="shared" si="54"/>
        <v>7</v>
      </c>
      <c r="AX83" s="8">
        <f t="shared" si="55"/>
        <v>2.3333333333333335</v>
      </c>
    </row>
    <row r="84" spans="1:50" x14ac:dyDescent="0.25">
      <c r="A84">
        <v>36659</v>
      </c>
      <c r="B84">
        <v>0</v>
      </c>
      <c r="C84">
        <v>1999</v>
      </c>
      <c r="D84">
        <f t="shared" si="50"/>
        <v>25</v>
      </c>
      <c r="E84" s="1">
        <v>45595.516643518517</v>
      </c>
      <c r="F84" t="s">
        <v>101</v>
      </c>
      <c r="H84" s="4">
        <v>4</v>
      </c>
      <c r="I84" s="4">
        <v>4</v>
      </c>
      <c r="J84" s="4">
        <v>2</v>
      </c>
      <c r="K84" s="4">
        <v>4</v>
      </c>
      <c r="L84" s="4">
        <v>4</v>
      </c>
      <c r="M84" s="4">
        <v>3</v>
      </c>
      <c r="N84" s="4">
        <v>2</v>
      </c>
      <c r="O84" s="4">
        <v>3</v>
      </c>
      <c r="P84" s="4">
        <v>4</v>
      </c>
      <c r="Q84" s="4">
        <v>4</v>
      </c>
      <c r="R84" s="4">
        <v>4</v>
      </c>
      <c r="S84" s="4">
        <v>4</v>
      </c>
      <c r="T84" s="4">
        <v>4</v>
      </c>
      <c r="U84" s="4">
        <v>4</v>
      </c>
      <c r="V84" s="4">
        <v>4</v>
      </c>
      <c r="W84" s="4">
        <v>3</v>
      </c>
      <c r="X84" s="7">
        <f t="shared" si="28"/>
        <v>4</v>
      </c>
      <c r="Y84" s="7">
        <f t="shared" si="29"/>
        <v>4</v>
      </c>
      <c r="Z84" s="7">
        <f t="shared" si="30"/>
        <v>4</v>
      </c>
      <c r="AA84" s="7">
        <f t="shared" si="31"/>
        <v>4</v>
      </c>
      <c r="AB84" s="7">
        <f t="shared" si="32"/>
        <v>4</v>
      </c>
      <c r="AC84" s="7">
        <f t="shared" si="33"/>
        <v>3</v>
      </c>
      <c r="AD84" s="7">
        <f t="shared" si="34"/>
        <v>2</v>
      </c>
      <c r="AE84" s="7">
        <f t="shared" si="35"/>
        <v>3</v>
      </c>
      <c r="AF84" s="7">
        <f t="shared" si="36"/>
        <v>2</v>
      </c>
      <c r="AG84" s="7">
        <f t="shared" si="37"/>
        <v>4</v>
      </c>
      <c r="AH84" s="7">
        <f t="shared" si="38"/>
        <v>4</v>
      </c>
      <c r="AI84" s="7">
        <f t="shared" si="39"/>
        <v>4</v>
      </c>
      <c r="AJ84" s="7">
        <f t="shared" si="40"/>
        <v>4</v>
      </c>
      <c r="AK84" s="7">
        <f t="shared" si="41"/>
        <v>4</v>
      </c>
      <c r="AL84" s="7">
        <f t="shared" si="42"/>
        <v>4</v>
      </c>
      <c r="AM84" s="7">
        <f t="shared" si="43"/>
        <v>3</v>
      </c>
      <c r="AN84" s="8">
        <f t="shared" si="44"/>
        <v>57</v>
      </c>
      <c r="AO84" s="8">
        <f t="shared" si="51"/>
        <v>-6.5668961115846322E-3</v>
      </c>
      <c r="AP84" s="8">
        <f t="shared" si="45"/>
        <v>3.5625</v>
      </c>
      <c r="AQ84" s="8">
        <f t="shared" si="46"/>
        <v>20</v>
      </c>
      <c r="AR84" s="8">
        <f t="shared" si="47"/>
        <v>4</v>
      </c>
      <c r="AS84" s="8">
        <f t="shared" si="48"/>
        <v>10</v>
      </c>
      <c r="AT84" s="8">
        <f t="shared" si="49"/>
        <v>2.5</v>
      </c>
      <c r="AU84" s="8">
        <f t="shared" si="52"/>
        <v>16</v>
      </c>
      <c r="AV84" s="8">
        <f t="shared" si="53"/>
        <v>4</v>
      </c>
      <c r="AW84" s="8">
        <f t="shared" si="54"/>
        <v>11</v>
      </c>
      <c r="AX84" s="8">
        <f t="shared" si="55"/>
        <v>3.6666666666666665</v>
      </c>
    </row>
    <row r="85" spans="1:50" x14ac:dyDescent="0.25">
      <c r="A85">
        <v>36702</v>
      </c>
      <c r="B85">
        <v>0</v>
      </c>
      <c r="C85">
        <v>1993</v>
      </c>
      <c r="D85">
        <f t="shared" si="50"/>
        <v>31</v>
      </c>
      <c r="E85" s="1">
        <v>45595.527511574073</v>
      </c>
      <c r="F85" t="s">
        <v>101</v>
      </c>
      <c r="H85" s="4">
        <v>3</v>
      </c>
      <c r="I85" s="4">
        <v>4</v>
      </c>
      <c r="J85" s="4">
        <v>2</v>
      </c>
      <c r="K85" s="4">
        <v>4</v>
      </c>
      <c r="L85" s="4">
        <v>4</v>
      </c>
      <c r="M85" s="4">
        <v>4</v>
      </c>
      <c r="N85" s="4">
        <v>3</v>
      </c>
      <c r="O85" s="4">
        <v>4</v>
      </c>
      <c r="P85" s="4">
        <v>2</v>
      </c>
      <c r="Q85" s="4">
        <v>4</v>
      </c>
      <c r="R85" s="4">
        <v>4</v>
      </c>
      <c r="S85" s="4">
        <v>4</v>
      </c>
      <c r="T85" s="4">
        <v>4</v>
      </c>
      <c r="U85" s="4">
        <v>3</v>
      </c>
      <c r="V85" s="4">
        <v>4</v>
      </c>
      <c r="W85" s="4">
        <v>4</v>
      </c>
      <c r="X85" s="7">
        <f t="shared" si="28"/>
        <v>3</v>
      </c>
      <c r="Y85" s="7">
        <f t="shared" si="29"/>
        <v>4</v>
      </c>
      <c r="Z85" s="7">
        <f t="shared" si="30"/>
        <v>4</v>
      </c>
      <c r="AA85" s="7">
        <f t="shared" si="31"/>
        <v>4</v>
      </c>
      <c r="AB85" s="7">
        <f t="shared" si="32"/>
        <v>4</v>
      </c>
      <c r="AC85" s="7">
        <f t="shared" si="33"/>
        <v>4</v>
      </c>
      <c r="AD85" s="7">
        <f t="shared" si="34"/>
        <v>3</v>
      </c>
      <c r="AE85" s="7">
        <f t="shared" si="35"/>
        <v>4</v>
      </c>
      <c r="AF85" s="7">
        <f t="shared" si="36"/>
        <v>4</v>
      </c>
      <c r="AG85" s="7">
        <f t="shared" si="37"/>
        <v>4</v>
      </c>
      <c r="AH85" s="7">
        <f t="shared" si="38"/>
        <v>4</v>
      </c>
      <c r="AI85" s="7">
        <f t="shared" si="39"/>
        <v>4</v>
      </c>
      <c r="AJ85" s="7">
        <f t="shared" si="40"/>
        <v>4</v>
      </c>
      <c r="AK85" s="7">
        <f t="shared" si="41"/>
        <v>3</v>
      </c>
      <c r="AL85" s="7">
        <f t="shared" si="42"/>
        <v>4</v>
      </c>
      <c r="AM85" s="7">
        <f t="shared" si="43"/>
        <v>4</v>
      </c>
      <c r="AN85" s="8">
        <f t="shared" si="44"/>
        <v>61</v>
      </c>
      <c r="AO85" s="8">
        <f t="shared" si="51"/>
        <v>0.40129793819556042</v>
      </c>
      <c r="AP85" s="8">
        <f t="shared" si="45"/>
        <v>3.8125</v>
      </c>
      <c r="AQ85" s="8">
        <f t="shared" si="46"/>
        <v>19</v>
      </c>
      <c r="AR85" s="8">
        <f t="shared" si="47"/>
        <v>3.8</v>
      </c>
      <c r="AS85" s="8">
        <f t="shared" si="48"/>
        <v>15</v>
      </c>
      <c r="AT85" s="8">
        <f t="shared" si="49"/>
        <v>3.75</v>
      </c>
      <c r="AU85" s="8">
        <f t="shared" si="52"/>
        <v>16</v>
      </c>
      <c r="AV85" s="8">
        <f t="shared" si="53"/>
        <v>4</v>
      </c>
      <c r="AW85" s="8">
        <f t="shared" si="54"/>
        <v>11</v>
      </c>
      <c r="AX85" s="8">
        <f t="shared" si="55"/>
        <v>3.6666666666666665</v>
      </c>
    </row>
    <row r="86" spans="1:50" x14ac:dyDescent="0.25">
      <c r="A86">
        <v>36652</v>
      </c>
      <c r="B86">
        <v>1</v>
      </c>
      <c r="C86">
        <v>1991</v>
      </c>
      <c r="D86">
        <f t="shared" si="50"/>
        <v>33</v>
      </c>
      <c r="E86" s="1">
        <v>45595.535104166665</v>
      </c>
      <c r="F86" t="s">
        <v>107</v>
      </c>
      <c r="G86">
        <v>1</v>
      </c>
      <c r="H86" s="4">
        <v>5</v>
      </c>
      <c r="I86" s="4">
        <v>5</v>
      </c>
      <c r="J86" s="4">
        <v>1</v>
      </c>
      <c r="K86" s="4">
        <v>5</v>
      </c>
      <c r="L86" s="4">
        <v>5</v>
      </c>
      <c r="M86" s="4">
        <v>5</v>
      </c>
      <c r="N86" s="4">
        <v>5</v>
      </c>
      <c r="O86" s="4">
        <v>5</v>
      </c>
      <c r="P86" s="4">
        <v>1</v>
      </c>
      <c r="Q86" s="4">
        <v>5</v>
      </c>
      <c r="R86" s="4">
        <v>5</v>
      </c>
      <c r="S86" s="4">
        <v>5</v>
      </c>
      <c r="T86" s="4">
        <v>5</v>
      </c>
      <c r="U86" s="4">
        <v>5</v>
      </c>
      <c r="V86" s="4">
        <v>5</v>
      </c>
      <c r="W86" s="4">
        <v>5</v>
      </c>
      <c r="X86" s="7">
        <f t="shared" si="28"/>
        <v>5</v>
      </c>
      <c r="Y86" s="7">
        <f t="shared" si="29"/>
        <v>5</v>
      </c>
      <c r="Z86" s="7">
        <f t="shared" si="30"/>
        <v>5</v>
      </c>
      <c r="AA86" s="7">
        <f t="shared" si="31"/>
        <v>5</v>
      </c>
      <c r="AB86" s="7">
        <f t="shared" si="32"/>
        <v>5</v>
      </c>
      <c r="AC86" s="7">
        <f t="shared" si="33"/>
        <v>5</v>
      </c>
      <c r="AD86" s="7">
        <f t="shared" si="34"/>
        <v>5</v>
      </c>
      <c r="AE86" s="7">
        <f t="shared" si="35"/>
        <v>5</v>
      </c>
      <c r="AF86" s="7">
        <f t="shared" si="36"/>
        <v>5</v>
      </c>
      <c r="AG86" s="7">
        <f t="shared" si="37"/>
        <v>5</v>
      </c>
      <c r="AH86" s="7">
        <f t="shared" si="38"/>
        <v>5</v>
      </c>
      <c r="AI86" s="7">
        <f t="shared" si="39"/>
        <v>5</v>
      </c>
      <c r="AJ86" s="7">
        <f t="shared" si="40"/>
        <v>5</v>
      </c>
      <c r="AK86" s="7">
        <f t="shared" si="41"/>
        <v>5</v>
      </c>
      <c r="AL86" s="7">
        <f t="shared" si="42"/>
        <v>5</v>
      </c>
      <c r="AM86" s="7">
        <f t="shared" si="43"/>
        <v>5</v>
      </c>
      <c r="AN86" s="8">
        <f t="shared" si="44"/>
        <v>80</v>
      </c>
      <c r="AO86" s="8">
        <f t="shared" si="51"/>
        <v>2.3366345627128005</v>
      </c>
      <c r="AP86" s="8">
        <f t="shared" si="45"/>
        <v>5</v>
      </c>
      <c r="AQ86" s="8">
        <f t="shared" si="46"/>
        <v>25</v>
      </c>
      <c r="AR86" s="8">
        <f t="shared" si="47"/>
        <v>5</v>
      </c>
      <c r="AS86" s="8">
        <f t="shared" si="48"/>
        <v>20</v>
      </c>
      <c r="AT86" s="8">
        <f t="shared" si="49"/>
        <v>5</v>
      </c>
      <c r="AU86" s="8">
        <f t="shared" si="52"/>
        <v>20</v>
      </c>
      <c r="AV86" s="8">
        <f t="shared" si="53"/>
        <v>5</v>
      </c>
      <c r="AW86" s="8">
        <f t="shared" si="54"/>
        <v>15</v>
      </c>
      <c r="AX86" s="8">
        <f t="shared" si="55"/>
        <v>5</v>
      </c>
    </row>
    <row r="87" spans="1:50" x14ac:dyDescent="0.25">
      <c r="A87">
        <v>36725</v>
      </c>
      <c r="B87">
        <v>0</v>
      </c>
      <c r="C87">
        <v>1986</v>
      </c>
      <c r="D87">
        <f t="shared" si="50"/>
        <v>38</v>
      </c>
      <c r="E87" s="1">
        <v>45595.538657407407</v>
      </c>
      <c r="F87" t="s">
        <v>107</v>
      </c>
      <c r="G87">
        <v>1</v>
      </c>
      <c r="H87" s="4">
        <v>5</v>
      </c>
      <c r="I87" s="4">
        <v>4</v>
      </c>
      <c r="J87" s="4">
        <v>1</v>
      </c>
      <c r="K87" s="4">
        <v>4</v>
      </c>
      <c r="L87" s="4">
        <v>4</v>
      </c>
      <c r="M87" s="4">
        <v>4</v>
      </c>
      <c r="N87" s="4">
        <v>4</v>
      </c>
      <c r="O87" s="4">
        <v>5</v>
      </c>
      <c r="P87" s="4">
        <v>4</v>
      </c>
      <c r="Q87" s="4">
        <v>4</v>
      </c>
      <c r="R87" s="4">
        <v>4</v>
      </c>
      <c r="S87" s="4">
        <v>4</v>
      </c>
      <c r="T87" s="4">
        <v>3</v>
      </c>
      <c r="U87" s="4">
        <v>5</v>
      </c>
      <c r="V87" s="4">
        <v>5</v>
      </c>
      <c r="W87" s="4">
        <v>4</v>
      </c>
      <c r="X87" s="7">
        <f t="shared" si="28"/>
        <v>5</v>
      </c>
      <c r="Y87" s="7">
        <f t="shared" si="29"/>
        <v>4</v>
      </c>
      <c r="Z87" s="7">
        <f t="shared" si="30"/>
        <v>5</v>
      </c>
      <c r="AA87" s="7">
        <f t="shared" si="31"/>
        <v>4</v>
      </c>
      <c r="AB87" s="7">
        <f t="shared" si="32"/>
        <v>4</v>
      </c>
      <c r="AC87" s="7">
        <f t="shared" si="33"/>
        <v>4</v>
      </c>
      <c r="AD87" s="7">
        <f t="shared" si="34"/>
        <v>4</v>
      </c>
      <c r="AE87" s="7">
        <f t="shared" si="35"/>
        <v>5</v>
      </c>
      <c r="AF87" s="7">
        <f t="shared" si="36"/>
        <v>2</v>
      </c>
      <c r="AG87" s="7">
        <f t="shared" si="37"/>
        <v>4</v>
      </c>
      <c r="AH87" s="7">
        <f t="shared" si="38"/>
        <v>4</v>
      </c>
      <c r="AI87" s="7">
        <f t="shared" si="39"/>
        <v>4</v>
      </c>
      <c r="AJ87" s="7">
        <f t="shared" si="40"/>
        <v>3</v>
      </c>
      <c r="AK87" s="7">
        <f t="shared" si="41"/>
        <v>5</v>
      </c>
      <c r="AL87" s="7">
        <f t="shared" si="42"/>
        <v>5</v>
      </c>
      <c r="AM87" s="7">
        <f t="shared" si="43"/>
        <v>4</v>
      </c>
      <c r="AN87" s="8">
        <f t="shared" si="44"/>
        <v>66</v>
      </c>
      <c r="AO87" s="8">
        <f t="shared" si="51"/>
        <v>0.92717732715625867</v>
      </c>
      <c r="AP87" s="8">
        <f t="shared" si="45"/>
        <v>4.125</v>
      </c>
      <c r="AQ87" s="8">
        <f t="shared" si="46"/>
        <v>22</v>
      </c>
      <c r="AR87" s="8">
        <f t="shared" si="47"/>
        <v>4.4000000000000004</v>
      </c>
      <c r="AS87" s="8">
        <f t="shared" si="48"/>
        <v>15</v>
      </c>
      <c r="AT87" s="8">
        <f t="shared" si="49"/>
        <v>3.75</v>
      </c>
      <c r="AU87" s="8">
        <f t="shared" si="52"/>
        <v>15</v>
      </c>
      <c r="AV87" s="8">
        <f t="shared" si="53"/>
        <v>3.75</v>
      </c>
      <c r="AW87" s="8">
        <f t="shared" si="54"/>
        <v>14</v>
      </c>
      <c r="AX87" s="8">
        <f t="shared" si="55"/>
        <v>4.666666666666667</v>
      </c>
    </row>
    <row r="88" spans="1:50" x14ac:dyDescent="0.25">
      <c r="A88">
        <v>36732</v>
      </c>
      <c r="B88">
        <v>1</v>
      </c>
      <c r="C88">
        <v>1992</v>
      </c>
      <c r="D88">
        <f t="shared" si="50"/>
        <v>32</v>
      </c>
      <c r="E88" s="1">
        <v>45595.5391087963</v>
      </c>
      <c r="F88" t="s">
        <v>107</v>
      </c>
      <c r="G88">
        <v>1</v>
      </c>
      <c r="H88" s="4">
        <v>3</v>
      </c>
      <c r="I88" s="4">
        <v>5</v>
      </c>
      <c r="J88" s="4">
        <v>1</v>
      </c>
      <c r="K88" s="4">
        <v>5</v>
      </c>
      <c r="L88" s="4">
        <v>4</v>
      </c>
      <c r="M88" s="4">
        <v>5</v>
      </c>
      <c r="N88" s="4">
        <v>5</v>
      </c>
      <c r="O88" s="4">
        <v>5</v>
      </c>
      <c r="P88" s="4">
        <v>1</v>
      </c>
      <c r="Q88" s="4">
        <v>5</v>
      </c>
      <c r="R88" s="4">
        <v>4</v>
      </c>
      <c r="S88" s="4">
        <v>4</v>
      </c>
      <c r="T88" s="4">
        <v>5</v>
      </c>
      <c r="U88" s="4">
        <v>4</v>
      </c>
      <c r="V88" s="4">
        <v>4</v>
      </c>
      <c r="W88" s="4">
        <v>4</v>
      </c>
      <c r="X88" s="7">
        <f t="shared" si="28"/>
        <v>3</v>
      </c>
      <c r="Y88" s="7">
        <f t="shared" si="29"/>
        <v>5</v>
      </c>
      <c r="Z88" s="7">
        <f t="shared" si="30"/>
        <v>5</v>
      </c>
      <c r="AA88" s="7">
        <f t="shared" si="31"/>
        <v>5</v>
      </c>
      <c r="AB88" s="7">
        <f t="shared" si="32"/>
        <v>4</v>
      </c>
      <c r="AC88" s="7">
        <f t="shared" si="33"/>
        <v>5</v>
      </c>
      <c r="AD88" s="7">
        <f t="shared" si="34"/>
        <v>5</v>
      </c>
      <c r="AE88" s="7">
        <f t="shared" si="35"/>
        <v>5</v>
      </c>
      <c r="AF88" s="7">
        <f t="shared" si="36"/>
        <v>5</v>
      </c>
      <c r="AG88" s="7">
        <f t="shared" si="37"/>
        <v>5</v>
      </c>
      <c r="AH88" s="7">
        <f t="shared" si="38"/>
        <v>4</v>
      </c>
      <c r="AI88" s="7">
        <f t="shared" si="39"/>
        <v>4</v>
      </c>
      <c r="AJ88" s="7">
        <f t="shared" si="40"/>
        <v>5</v>
      </c>
      <c r="AK88" s="7">
        <f t="shared" si="41"/>
        <v>4</v>
      </c>
      <c r="AL88" s="7">
        <f t="shared" si="42"/>
        <v>4</v>
      </c>
      <c r="AM88" s="7">
        <f t="shared" si="43"/>
        <v>4</v>
      </c>
      <c r="AN88" s="8">
        <f t="shared" si="44"/>
        <v>72</v>
      </c>
      <c r="AO88" s="8">
        <f t="shared" si="51"/>
        <v>1.5460471361738262</v>
      </c>
      <c r="AP88" s="8">
        <f t="shared" si="45"/>
        <v>4.5</v>
      </c>
      <c r="AQ88" s="8">
        <f t="shared" si="46"/>
        <v>22</v>
      </c>
      <c r="AR88" s="8">
        <f t="shared" si="47"/>
        <v>4.4000000000000004</v>
      </c>
      <c r="AS88" s="8">
        <f t="shared" si="48"/>
        <v>20</v>
      </c>
      <c r="AT88" s="8">
        <f t="shared" si="49"/>
        <v>5</v>
      </c>
      <c r="AU88" s="8">
        <f t="shared" si="52"/>
        <v>18</v>
      </c>
      <c r="AV88" s="8">
        <f t="shared" si="53"/>
        <v>4.5</v>
      </c>
      <c r="AW88" s="8">
        <f t="shared" si="54"/>
        <v>12</v>
      </c>
      <c r="AX88" s="8">
        <f t="shared" si="55"/>
        <v>4</v>
      </c>
    </row>
    <row r="89" spans="1:50" x14ac:dyDescent="0.25">
      <c r="A89">
        <v>36719</v>
      </c>
      <c r="B89">
        <v>0</v>
      </c>
      <c r="C89">
        <v>1998</v>
      </c>
      <c r="D89">
        <f t="shared" si="50"/>
        <v>26</v>
      </c>
      <c r="E89" s="1">
        <v>45595.543564814812</v>
      </c>
      <c r="F89" t="s">
        <v>101</v>
      </c>
      <c r="H89" s="4">
        <v>4</v>
      </c>
      <c r="I89" s="4">
        <v>2</v>
      </c>
      <c r="J89" s="4">
        <v>4</v>
      </c>
      <c r="K89" s="4">
        <v>2</v>
      </c>
      <c r="L89" s="4">
        <v>4</v>
      </c>
      <c r="M89" s="4">
        <v>4</v>
      </c>
      <c r="N89" s="4">
        <v>4</v>
      </c>
      <c r="O89" s="4">
        <v>4</v>
      </c>
      <c r="P89" s="4">
        <v>2</v>
      </c>
      <c r="Q89" s="4">
        <v>4</v>
      </c>
      <c r="R89" s="4">
        <v>4</v>
      </c>
      <c r="S89" s="4">
        <v>4</v>
      </c>
      <c r="T89" s="4">
        <v>4</v>
      </c>
      <c r="U89" s="4">
        <v>2</v>
      </c>
      <c r="V89" s="4">
        <v>4</v>
      </c>
      <c r="W89" s="4">
        <v>2</v>
      </c>
      <c r="X89" s="7">
        <f t="shared" si="28"/>
        <v>4</v>
      </c>
      <c r="Y89" s="7">
        <f t="shared" si="29"/>
        <v>2</v>
      </c>
      <c r="Z89" s="7">
        <f t="shared" si="30"/>
        <v>2</v>
      </c>
      <c r="AA89" s="7">
        <f t="shared" si="31"/>
        <v>2</v>
      </c>
      <c r="AB89" s="7">
        <f t="shared" si="32"/>
        <v>4</v>
      </c>
      <c r="AC89" s="7">
        <f t="shared" si="33"/>
        <v>4</v>
      </c>
      <c r="AD89" s="7">
        <f t="shared" si="34"/>
        <v>4</v>
      </c>
      <c r="AE89" s="7">
        <f t="shared" si="35"/>
        <v>4</v>
      </c>
      <c r="AF89" s="7">
        <f t="shared" si="36"/>
        <v>4</v>
      </c>
      <c r="AG89" s="7">
        <f t="shared" si="37"/>
        <v>4</v>
      </c>
      <c r="AH89" s="7">
        <f t="shared" si="38"/>
        <v>4</v>
      </c>
      <c r="AI89" s="7">
        <f t="shared" si="39"/>
        <v>4</v>
      </c>
      <c r="AJ89" s="7">
        <f t="shared" si="40"/>
        <v>4</v>
      </c>
      <c r="AK89" s="7">
        <f t="shared" si="41"/>
        <v>2</v>
      </c>
      <c r="AL89" s="7">
        <f t="shared" si="42"/>
        <v>4</v>
      </c>
      <c r="AM89" s="7">
        <f t="shared" si="43"/>
        <v>2</v>
      </c>
      <c r="AN89" s="8">
        <f t="shared" si="44"/>
        <v>54</v>
      </c>
      <c r="AO89" s="8">
        <f t="shared" si="51"/>
        <v>-0.29631066650706339</v>
      </c>
      <c r="AP89" s="8">
        <f t="shared" si="45"/>
        <v>3.375</v>
      </c>
      <c r="AQ89" s="8">
        <f t="shared" si="46"/>
        <v>14</v>
      </c>
      <c r="AR89" s="8">
        <f t="shared" si="47"/>
        <v>2.8</v>
      </c>
      <c r="AS89" s="8">
        <f t="shared" si="48"/>
        <v>16</v>
      </c>
      <c r="AT89" s="8">
        <f t="shared" si="49"/>
        <v>4</v>
      </c>
      <c r="AU89" s="8">
        <f t="shared" si="52"/>
        <v>16</v>
      </c>
      <c r="AV89" s="8">
        <f t="shared" si="53"/>
        <v>4</v>
      </c>
      <c r="AW89" s="8">
        <f t="shared" si="54"/>
        <v>8</v>
      </c>
      <c r="AX89" s="8">
        <f t="shared" si="55"/>
        <v>2.6666666666666665</v>
      </c>
    </row>
    <row r="90" spans="1:50" x14ac:dyDescent="0.25">
      <c r="A90">
        <v>36751</v>
      </c>
      <c r="B90">
        <v>0</v>
      </c>
      <c r="C90">
        <v>1996</v>
      </c>
      <c r="D90">
        <f t="shared" si="50"/>
        <v>28</v>
      </c>
      <c r="E90" s="1">
        <v>45595.544004629628</v>
      </c>
      <c r="F90" t="s">
        <v>129</v>
      </c>
      <c r="G90">
        <v>1</v>
      </c>
      <c r="H90" s="4">
        <v>5</v>
      </c>
      <c r="I90" s="4">
        <v>4</v>
      </c>
      <c r="J90" s="4">
        <v>2</v>
      </c>
      <c r="K90" s="4">
        <v>4</v>
      </c>
      <c r="L90" s="4">
        <v>5</v>
      </c>
      <c r="M90" s="4">
        <v>5</v>
      </c>
      <c r="N90" s="4">
        <v>5</v>
      </c>
      <c r="O90" s="4">
        <v>4</v>
      </c>
      <c r="P90" s="4">
        <v>2</v>
      </c>
      <c r="Q90" s="4">
        <v>4</v>
      </c>
      <c r="R90" s="4">
        <v>4</v>
      </c>
      <c r="S90" s="4">
        <v>4</v>
      </c>
      <c r="T90" s="4">
        <v>4</v>
      </c>
      <c r="U90" s="4">
        <v>5</v>
      </c>
      <c r="V90" s="4">
        <v>5</v>
      </c>
      <c r="W90" s="4">
        <v>4</v>
      </c>
      <c r="X90" s="7">
        <f t="shared" si="28"/>
        <v>5</v>
      </c>
      <c r="Y90" s="7">
        <f t="shared" si="29"/>
        <v>4</v>
      </c>
      <c r="Z90" s="7">
        <f t="shared" si="30"/>
        <v>4</v>
      </c>
      <c r="AA90" s="7">
        <f t="shared" si="31"/>
        <v>4</v>
      </c>
      <c r="AB90" s="7">
        <f t="shared" si="32"/>
        <v>5</v>
      </c>
      <c r="AC90" s="7">
        <f t="shared" si="33"/>
        <v>5</v>
      </c>
      <c r="AD90" s="7">
        <f t="shared" si="34"/>
        <v>5</v>
      </c>
      <c r="AE90" s="7">
        <f t="shared" si="35"/>
        <v>4</v>
      </c>
      <c r="AF90" s="7">
        <f t="shared" si="36"/>
        <v>4</v>
      </c>
      <c r="AG90" s="7">
        <f t="shared" si="37"/>
        <v>4</v>
      </c>
      <c r="AH90" s="7">
        <f t="shared" si="38"/>
        <v>4</v>
      </c>
      <c r="AI90" s="7">
        <f t="shared" si="39"/>
        <v>4</v>
      </c>
      <c r="AJ90" s="7">
        <f t="shared" si="40"/>
        <v>4</v>
      </c>
      <c r="AK90" s="7">
        <f t="shared" si="41"/>
        <v>5</v>
      </c>
      <c r="AL90" s="7">
        <f t="shared" si="42"/>
        <v>5</v>
      </c>
      <c r="AM90" s="7">
        <f t="shared" si="43"/>
        <v>4</v>
      </c>
      <c r="AN90" s="8">
        <f t="shared" si="44"/>
        <v>70</v>
      </c>
      <c r="AO90" s="8">
        <f t="shared" si="51"/>
        <v>1.3465394780899473</v>
      </c>
      <c r="AP90" s="8">
        <f t="shared" si="45"/>
        <v>4.375</v>
      </c>
      <c r="AQ90" s="8">
        <f t="shared" si="46"/>
        <v>22</v>
      </c>
      <c r="AR90" s="8">
        <f t="shared" si="47"/>
        <v>4.4000000000000004</v>
      </c>
      <c r="AS90" s="8">
        <f t="shared" si="48"/>
        <v>18</v>
      </c>
      <c r="AT90" s="8">
        <f t="shared" si="49"/>
        <v>4.5</v>
      </c>
      <c r="AU90" s="8">
        <f t="shared" si="52"/>
        <v>16</v>
      </c>
      <c r="AV90" s="8">
        <f t="shared" si="53"/>
        <v>4</v>
      </c>
      <c r="AW90" s="8">
        <f t="shared" si="54"/>
        <v>14</v>
      </c>
      <c r="AX90" s="8">
        <f t="shared" si="55"/>
        <v>4.666666666666667</v>
      </c>
    </row>
    <row r="91" spans="1:50" x14ac:dyDescent="0.25">
      <c r="A91">
        <v>36782</v>
      </c>
      <c r="B91">
        <v>0</v>
      </c>
      <c r="C91">
        <v>2001</v>
      </c>
      <c r="D91">
        <f t="shared" si="50"/>
        <v>23</v>
      </c>
      <c r="E91" s="1">
        <v>45595.555648148147</v>
      </c>
      <c r="F91" t="s">
        <v>130</v>
      </c>
      <c r="G91">
        <v>1</v>
      </c>
      <c r="H91" s="4">
        <v>4</v>
      </c>
      <c r="I91" s="4">
        <v>4</v>
      </c>
      <c r="J91" s="4">
        <v>2</v>
      </c>
      <c r="K91" s="4">
        <v>4</v>
      </c>
      <c r="L91" s="4">
        <v>4</v>
      </c>
      <c r="M91" s="4">
        <v>4</v>
      </c>
      <c r="N91" s="4">
        <v>3</v>
      </c>
      <c r="O91" s="4">
        <v>4</v>
      </c>
      <c r="P91" s="4">
        <v>4</v>
      </c>
      <c r="Q91" s="4">
        <v>2</v>
      </c>
      <c r="R91" s="4">
        <v>4</v>
      </c>
      <c r="S91" s="4">
        <v>4</v>
      </c>
      <c r="T91" s="4">
        <v>4</v>
      </c>
      <c r="U91" s="4">
        <v>4</v>
      </c>
      <c r="V91" s="4">
        <v>4</v>
      </c>
      <c r="W91" s="4">
        <v>4</v>
      </c>
      <c r="X91" s="7">
        <f t="shared" si="28"/>
        <v>4</v>
      </c>
      <c r="Y91" s="7">
        <f t="shared" si="29"/>
        <v>4</v>
      </c>
      <c r="Z91" s="7">
        <f t="shared" si="30"/>
        <v>4</v>
      </c>
      <c r="AA91" s="7">
        <f t="shared" si="31"/>
        <v>4</v>
      </c>
      <c r="AB91" s="7">
        <f t="shared" si="32"/>
        <v>4</v>
      </c>
      <c r="AC91" s="7">
        <f t="shared" si="33"/>
        <v>4</v>
      </c>
      <c r="AD91" s="7">
        <f t="shared" si="34"/>
        <v>3</v>
      </c>
      <c r="AE91" s="7">
        <f t="shared" si="35"/>
        <v>4</v>
      </c>
      <c r="AF91" s="7">
        <f t="shared" si="36"/>
        <v>2</v>
      </c>
      <c r="AG91" s="7">
        <f t="shared" si="37"/>
        <v>2</v>
      </c>
      <c r="AH91" s="7">
        <f t="shared" si="38"/>
        <v>4</v>
      </c>
      <c r="AI91" s="7">
        <f t="shared" si="39"/>
        <v>4</v>
      </c>
      <c r="AJ91" s="7">
        <f t="shared" si="40"/>
        <v>4</v>
      </c>
      <c r="AK91" s="7">
        <f t="shared" si="41"/>
        <v>4</v>
      </c>
      <c r="AL91" s="7">
        <f t="shared" si="42"/>
        <v>4</v>
      </c>
      <c r="AM91" s="7">
        <f t="shared" si="43"/>
        <v>4</v>
      </c>
      <c r="AN91" s="8">
        <f t="shared" si="44"/>
        <v>59</v>
      </c>
      <c r="AO91" s="8">
        <f t="shared" si="51"/>
        <v>0.22194176755960976</v>
      </c>
      <c r="AP91" s="8">
        <f t="shared" si="45"/>
        <v>3.6875</v>
      </c>
      <c r="AQ91" s="8">
        <f t="shared" si="46"/>
        <v>20</v>
      </c>
      <c r="AR91" s="8">
        <f t="shared" si="47"/>
        <v>4</v>
      </c>
      <c r="AS91" s="8">
        <f t="shared" si="48"/>
        <v>13</v>
      </c>
      <c r="AT91" s="8">
        <f t="shared" si="49"/>
        <v>3.25</v>
      </c>
      <c r="AU91" s="8">
        <f t="shared" si="52"/>
        <v>14</v>
      </c>
      <c r="AV91" s="8">
        <f t="shared" si="53"/>
        <v>3.5</v>
      </c>
      <c r="AW91" s="8">
        <f t="shared" si="54"/>
        <v>12</v>
      </c>
      <c r="AX91" s="8">
        <f t="shared" si="55"/>
        <v>4</v>
      </c>
    </row>
    <row r="92" spans="1:50" x14ac:dyDescent="0.25">
      <c r="A92">
        <v>36563</v>
      </c>
      <c r="B92">
        <v>0</v>
      </c>
      <c r="C92">
        <v>1986</v>
      </c>
      <c r="D92">
        <f t="shared" si="50"/>
        <v>38</v>
      </c>
      <c r="E92" s="1">
        <v>45595.560543981483</v>
      </c>
      <c r="F92" t="s">
        <v>131</v>
      </c>
      <c r="G92">
        <v>1</v>
      </c>
      <c r="H92" s="4">
        <v>5</v>
      </c>
      <c r="I92" s="4">
        <v>3</v>
      </c>
      <c r="J92" s="4">
        <v>2</v>
      </c>
      <c r="K92" s="4">
        <v>4</v>
      </c>
      <c r="L92" s="4">
        <v>4</v>
      </c>
      <c r="M92" s="4">
        <v>3</v>
      </c>
      <c r="N92" s="4">
        <v>4</v>
      </c>
      <c r="O92" s="4">
        <v>4</v>
      </c>
      <c r="P92" s="4">
        <v>2</v>
      </c>
      <c r="Q92" s="4">
        <v>3</v>
      </c>
      <c r="R92" s="4">
        <v>4</v>
      </c>
      <c r="S92" s="4">
        <v>4</v>
      </c>
      <c r="T92" s="4">
        <v>4</v>
      </c>
      <c r="U92" s="4">
        <v>4</v>
      </c>
      <c r="V92" s="4">
        <v>5</v>
      </c>
      <c r="W92" s="4">
        <v>4</v>
      </c>
      <c r="X92" s="7">
        <f t="shared" si="28"/>
        <v>5</v>
      </c>
      <c r="Y92" s="7">
        <f t="shared" si="29"/>
        <v>3</v>
      </c>
      <c r="Z92" s="7">
        <f t="shared" si="30"/>
        <v>4</v>
      </c>
      <c r="AA92" s="7">
        <f t="shared" si="31"/>
        <v>4</v>
      </c>
      <c r="AB92" s="7">
        <f t="shared" si="32"/>
        <v>4</v>
      </c>
      <c r="AC92" s="7">
        <f t="shared" si="33"/>
        <v>3</v>
      </c>
      <c r="AD92" s="7">
        <f t="shared" si="34"/>
        <v>4</v>
      </c>
      <c r="AE92" s="7">
        <f t="shared" si="35"/>
        <v>4</v>
      </c>
      <c r="AF92" s="7">
        <f t="shared" si="36"/>
        <v>4</v>
      </c>
      <c r="AG92" s="7">
        <f t="shared" si="37"/>
        <v>3</v>
      </c>
      <c r="AH92" s="7">
        <f t="shared" si="38"/>
        <v>4</v>
      </c>
      <c r="AI92" s="7">
        <f t="shared" si="39"/>
        <v>4</v>
      </c>
      <c r="AJ92" s="7">
        <f t="shared" si="40"/>
        <v>4</v>
      </c>
      <c r="AK92" s="7">
        <f t="shared" si="41"/>
        <v>4</v>
      </c>
      <c r="AL92" s="7">
        <f t="shared" si="42"/>
        <v>5</v>
      </c>
      <c r="AM92" s="7">
        <f t="shared" si="43"/>
        <v>4</v>
      </c>
      <c r="AN92" s="8">
        <f t="shared" si="44"/>
        <v>63</v>
      </c>
      <c r="AO92" s="8">
        <f t="shared" si="51"/>
        <v>0.63313016825403379</v>
      </c>
      <c r="AP92" s="8">
        <f t="shared" si="45"/>
        <v>3.9375</v>
      </c>
      <c r="AQ92" s="8">
        <f t="shared" si="46"/>
        <v>20</v>
      </c>
      <c r="AR92" s="8">
        <f t="shared" si="47"/>
        <v>4</v>
      </c>
      <c r="AS92" s="8">
        <f t="shared" si="48"/>
        <v>15</v>
      </c>
      <c r="AT92" s="8">
        <f t="shared" si="49"/>
        <v>3.75</v>
      </c>
      <c r="AU92" s="8">
        <f t="shared" si="52"/>
        <v>15</v>
      </c>
      <c r="AV92" s="8">
        <f t="shared" si="53"/>
        <v>3.75</v>
      </c>
      <c r="AW92" s="8">
        <f t="shared" si="54"/>
        <v>13</v>
      </c>
      <c r="AX92" s="8">
        <f t="shared" si="55"/>
        <v>4.333333333333333</v>
      </c>
    </row>
    <row r="93" spans="1:50" x14ac:dyDescent="0.25">
      <c r="A93">
        <v>36741</v>
      </c>
      <c r="B93">
        <v>1</v>
      </c>
      <c r="C93">
        <v>1993</v>
      </c>
      <c r="D93">
        <f t="shared" si="50"/>
        <v>31</v>
      </c>
      <c r="E93" s="1">
        <v>45595.563171296293</v>
      </c>
      <c r="F93" t="s">
        <v>132</v>
      </c>
      <c r="G93">
        <v>1</v>
      </c>
      <c r="H93" s="4">
        <v>1</v>
      </c>
      <c r="I93" s="4">
        <v>1</v>
      </c>
      <c r="J93" s="4">
        <v>4</v>
      </c>
      <c r="K93" s="4">
        <v>1</v>
      </c>
      <c r="L93" s="4">
        <v>1</v>
      </c>
      <c r="M93" s="4">
        <v>3</v>
      </c>
      <c r="N93" s="4">
        <v>4</v>
      </c>
      <c r="O93" s="4">
        <v>2</v>
      </c>
      <c r="P93" s="4">
        <v>4</v>
      </c>
      <c r="Q93" s="4">
        <v>2</v>
      </c>
      <c r="R93" s="4">
        <v>4</v>
      </c>
      <c r="S93" s="4">
        <v>3</v>
      </c>
      <c r="T93" s="4">
        <v>3</v>
      </c>
      <c r="U93" s="4">
        <v>3</v>
      </c>
      <c r="V93" s="4">
        <v>3</v>
      </c>
      <c r="W93" s="4">
        <v>2</v>
      </c>
      <c r="X93" s="7">
        <f t="shared" si="28"/>
        <v>1</v>
      </c>
      <c r="Y93" s="7">
        <f t="shared" si="29"/>
        <v>1</v>
      </c>
      <c r="Z93" s="7">
        <f t="shared" si="30"/>
        <v>2</v>
      </c>
      <c r="AA93" s="7">
        <f t="shared" si="31"/>
        <v>1</v>
      </c>
      <c r="AB93" s="7">
        <f t="shared" si="32"/>
        <v>1</v>
      </c>
      <c r="AC93" s="7">
        <f t="shared" si="33"/>
        <v>3</v>
      </c>
      <c r="AD93" s="7">
        <f t="shared" si="34"/>
        <v>4</v>
      </c>
      <c r="AE93" s="7">
        <f t="shared" si="35"/>
        <v>2</v>
      </c>
      <c r="AF93" s="7">
        <f t="shared" si="36"/>
        <v>2</v>
      </c>
      <c r="AG93" s="7">
        <f t="shared" si="37"/>
        <v>2</v>
      </c>
      <c r="AH93" s="7">
        <f t="shared" si="38"/>
        <v>4</v>
      </c>
      <c r="AI93" s="7">
        <f t="shared" si="39"/>
        <v>3</v>
      </c>
      <c r="AJ93" s="7">
        <f t="shared" si="40"/>
        <v>3</v>
      </c>
      <c r="AK93" s="7">
        <f t="shared" si="41"/>
        <v>3</v>
      </c>
      <c r="AL93" s="7">
        <f t="shared" si="42"/>
        <v>3</v>
      </c>
      <c r="AM93" s="7">
        <f t="shared" si="43"/>
        <v>2</v>
      </c>
      <c r="AN93" s="8">
        <f t="shared" si="44"/>
        <v>37</v>
      </c>
      <c r="AO93" s="8">
        <f t="shared" si="51"/>
        <v>-2.0322381051424432</v>
      </c>
      <c r="AP93" s="8">
        <f t="shared" si="45"/>
        <v>2.3125</v>
      </c>
      <c r="AQ93" s="8">
        <f t="shared" si="46"/>
        <v>6</v>
      </c>
      <c r="AR93" s="8">
        <f t="shared" si="47"/>
        <v>1.2</v>
      </c>
      <c r="AS93" s="8">
        <f t="shared" si="48"/>
        <v>11</v>
      </c>
      <c r="AT93" s="8">
        <f t="shared" si="49"/>
        <v>2.75</v>
      </c>
      <c r="AU93" s="8">
        <f t="shared" si="52"/>
        <v>12</v>
      </c>
      <c r="AV93" s="8">
        <f t="shared" si="53"/>
        <v>3</v>
      </c>
      <c r="AW93" s="8">
        <f t="shared" si="54"/>
        <v>8</v>
      </c>
      <c r="AX93" s="8">
        <f t="shared" si="55"/>
        <v>2.6666666666666665</v>
      </c>
    </row>
    <row r="94" spans="1:50" x14ac:dyDescent="0.25">
      <c r="A94">
        <v>36788</v>
      </c>
      <c r="B94">
        <v>0</v>
      </c>
      <c r="C94">
        <v>1980</v>
      </c>
      <c r="D94">
        <f t="shared" si="50"/>
        <v>44</v>
      </c>
      <c r="E94" s="1">
        <v>45595.563692129632</v>
      </c>
      <c r="F94" t="s">
        <v>133</v>
      </c>
      <c r="G94">
        <v>0</v>
      </c>
      <c r="H94" s="4">
        <v>4</v>
      </c>
      <c r="I94" s="4">
        <v>4</v>
      </c>
      <c r="J94" s="4">
        <v>2</v>
      </c>
      <c r="K94" s="4">
        <v>4</v>
      </c>
      <c r="L94" s="4">
        <v>4</v>
      </c>
      <c r="M94" s="4">
        <v>4</v>
      </c>
      <c r="N94" s="4">
        <v>1</v>
      </c>
      <c r="O94" s="4">
        <v>4</v>
      </c>
      <c r="P94" s="4">
        <v>2</v>
      </c>
      <c r="Q94" s="4">
        <v>2</v>
      </c>
      <c r="R94" s="4">
        <v>2</v>
      </c>
      <c r="S94" s="4">
        <v>2</v>
      </c>
      <c r="T94" s="4">
        <v>2</v>
      </c>
      <c r="U94" s="4">
        <v>4</v>
      </c>
      <c r="V94" s="4">
        <v>5</v>
      </c>
      <c r="W94" s="4">
        <v>3</v>
      </c>
      <c r="X94" s="7">
        <f t="shared" si="28"/>
        <v>4</v>
      </c>
      <c r="Y94" s="7">
        <f t="shared" si="29"/>
        <v>4</v>
      </c>
      <c r="Z94" s="7">
        <f t="shared" si="30"/>
        <v>4</v>
      </c>
      <c r="AA94" s="7">
        <f t="shared" si="31"/>
        <v>4</v>
      </c>
      <c r="AB94" s="7">
        <f t="shared" si="32"/>
        <v>4</v>
      </c>
      <c r="AC94" s="7">
        <f t="shared" si="33"/>
        <v>4</v>
      </c>
      <c r="AD94" s="7">
        <f t="shared" si="34"/>
        <v>1</v>
      </c>
      <c r="AE94" s="7">
        <f t="shared" si="35"/>
        <v>4</v>
      </c>
      <c r="AF94" s="7">
        <f t="shared" si="36"/>
        <v>4</v>
      </c>
      <c r="AG94" s="7">
        <f t="shared" si="37"/>
        <v>2</v>
      </c>
      <c r="AH94" s="7">
        <f t="shared" si="38"/>
        <v>2</v>
      </c>
      <c r="AI94" s="7">
        <f t="shared" si="39"/>
        <v>2</v>
      </c>
      <c r="AJ94" s="7">
        <f t="shared" si="40"/>
        <v>2</v>
      </c>
      <c r="AK94" s="7">
        <f t="shared" si="41"/>
        <v>4</v>
      </c>
      <c r="AL94" s="7">
        <f t="shared" si="42"/>
        <v>5</v>
      </c>
      <c r="AM94" s="7">
        <f t="shared" si="43"/>
        <v>3</v>
      </c>
      <c r="AN94" s="8">
        <f t="shared" si="44"/>
        <v>53</v>
      </c>
      <c r="AO94" s="8">
        <f t="shared" si="51"/>
        <v>-0.40087285156650526</v>
      </c>
      <c r="AP94" s="8">
        <f t="shared" si="45"/>
        <v>3.3125</v>
      </c>
      <c r="AQ94" s="8">
        <f t="shared" si="46"/>
        <v>20</v>
      </c>
      <c r="AR94" s="8">
        <f t="shared" si="47"/>
        <v>4</v>
      </c>
      <c r="AS94" s="8">
        <f t="shared" si="48"/>
        <v>13</v>
      </c>
      <c r="AT94" s="8">
        <f t="shared" si="49"/>
        <v>3.25</v>
      </c>
      <c r="AU94" s="8">
        <f t="shared" si="52"/>
        <v>8</v>
      </c>
      <c r="AV94" s="8">
        <f t="shared" si="53"/>
        <v>2</v>
      </c>
      <c r="AW94" s="8">
        <f t="shared" si="54"/>
        <v>12</v>
      </c>
      <c r="AX94" s="8">
        <f t="shared" si="55"/>
        <v>4</v>
      </c>
    </row>
    <row r="95" spans="1:50" x14ac:dyDescent="0.25">
      <c r="A95">
        <v>36793</v>
      </c>
      <c r="B95">
        <v>0</v>
      </c>
      <c r="C95">
        <v>1981</v>
      </c>
      <c r="D95">
        <f t="shared" si="50"/>
        <v>43</v>
      </c>
      <c r="E95" s="1">
        <v>45595.563923611109</v>
      </c>
      <c r="F95" t="s">
        <v>134</v>
      </c>
      <c r="G95">
        <v>1</v>
      </c>
      <c r="H95" s="4">
        <v>4</v>
      </c>
      <c r="I95" s="4">
        <v>4</v>
      </c>
      <c r="J95" s="4">
        <v>2</v>
      </c>
      <c r="K95" s="4">
        <v>4</v>
      </c>
      <c r="L95" s="4">
        <v>4</v>
      </c>
      <c r="M95" s="4">
        <v>4</v>
      </c>
      <c r="N95" s="4">
        <v>4</v>
      </c>
      <c r="O95" s="4">
        <v>4</v>
      </c>
      <c r="P95" s="4">
        <v>2</v>
      </c>
      <c r="Q95" s="4">
        <v>2</v>
      </c>
      <c r="R95" s="4">
        <v>3</v>
      </c>
      <c r="S95" s="4">
        <v>3</v>
      </c>
      <c r="T95" s="4">
        <v>4</v>
      </c>
      <c r="U95" s="4">
        <v>4</v>
      </c>
      <c r="V95" s="4">
        <v>3</v>
      </c>
      <c r="W95" s="4">
        <v>3</v>
      </c>
      <c r="X95" s="7">
        <f t="shared" si="28"/>
        <v>4</v>
      </c>
      <c r="Y95" s="7">
        <f t="shared" si="29"/>
        <v>4</v>
      </c>
      <c r="Z95" s="7">
        <f t="shared" si="30"/>
        <v>4</v>
      </c>
      <c r="AA95" s="7">
        <f t="shared" si="31"/>
        <v>4</v>
      </c>
      <c r="AB95" s="7">
        <f t="shared" si="32"/>
        <v>4</v>
      </c>
      <c r="AC95" s="7">
        <f t="shared" si="33"/>
        <v>4</v>
      </c>
      <c r="AD95" s="7">
        <f t="shared" si="34"/>
        <v>4</v>
      </c>
      <c r="AE95" s="7">
        <f t="shared" si="35"/>
        <v>4</v>
      </c>
      <c r="AF95" s="7">
        <f t="shared" si="36"/>
        <v>4</v>
      </c>
      <c r="AG95" s="7">
        <f t="shared" si="37"/>
        <v>2</v>
      </c>
      <c r="AH95" s="7">
        <f t="shared" si="38"/>
        <v>3</v>
      </c>
      <c r="AI95" s="7">
        <f t="shared" si="39"/>
        <v>3</v>
      </c>
      <c r="AJ95" s="7">
        <f t="shared" si="40"/>
        <v>4</v>
      </c>
      <c r="AK95" s="7">
        <f t="shared" si="41"/>
        <v>4</v>
      </c>
      <c r="AL95" s="7">
        <f t="shared" si="42"/>
        <v>3</v>
      </c>
      <c r="AM95" s="7">
        <f t="shared" si="43"/>
        <v>3</v>
      </c>
      <c r="AN95" s="8">
        <f t="shared" si="44"/>
        <v>58</v>
      </c>
      <c r="AO95" s="8">
        <f t="shared" si="51"/>
        <v>0.11335961743831816</v>
      </c>
      <c r="AP95" s="8">
        <f t="shared" si="45"/>
        <v>3.625</v>
      </c>
      <c r="AQ95" s="8">
        <f t="shared" si="46"/>
        <v>20</v>
      </c>
      <c r="AR95" s="8">
        <f t="shared" si="47"/>
        <v>4</v>
      </c>
      <c r="AS95" s="8">
        <f t="shared" si="48"/>
        <v>16</v>
      </c>
      <c r="AT95" s="8">
        <f t="shared" si="49"/>
        <v>4</v>
      </c>
      <c r="AU95" s="8">
        <f t="shared" si="52"/>
        <v>12</v>
      </c>
      <c r="AV95" s="8">
        <f t="shared" si="53"/>
        <v>3</v>
      </c>
      <c r="AW95" s="8">
        <f t="shared" si="54"/>
        <v>10</v>
      </c>
      <c r="AX95" s="8">
        <f t="shared" si="55"/>
        <v>3.3333333333333335</v>
      </c>
    </row>
    <row r="96" spans="1:50" x14ac:dyDescent="0.25">
      <c r="A96">
        <v>36789</v>
      </c>
      <c r="B96">
        <v>0</v>
      </c>
      <c r="C96">
        <v>1993</v>
      </c>
      <c r="D96">
        <f t="shared" si="50"/>
        <v>31</v>
      </c>
      <c r="E96" s="1">
        <v>45595.567071759258</v>
      </c>
      <c r="F96" t="s">
        <v>101</v>
      </c>
      <c r="H96" s="4">
        <v>1</v>
      </c>
      <c r="I96" s="4">
        <v>4</v>
      </c>
      <c r="J96" s="4">
        <v>5</v>
      </c>
      <c r="K96" s="4">
        <v>2</v>
      </c>
      <c r="L96" s="4">
        <v>3</v>
      </c>
      <c r="M96" s="4">
        <v>2</v>
      </c>
      <c r="N96" s="4">
        <v>1</v>
      </c>
      <c r="O96" s="4">
        <v>1</v>
      </c>
      <c r="P96" s="4">
        <v>5</v>
      </c>
      <c r="Q96" s="4">
        <v>1</v>
      </c>
      <c r="R96" s="4">
        <v>2</v>
      </c>
      <c r="S96" s="4">
        <v>2</v>
      </c>
      <c r="T96" s="4">
        <v>3</v>
      </c>
      <c r="U96" s="4">
        <v>4</v>
      </c>
      <c r="V96" s="4">
        <v>2</v>
      </c>
      <c r="W96" s="4">
        <v>1</v>
      </c>
      <c r="X96" s="7">
        <f t="shared" si="28"/>
        <v>1</v>
      </c>
      <c r="Y96" s="7">
        <f t="shared" si="29"/>
        <v>4</v>
      </c>
      <c r="Z96" s="7">
        <f t="shared" si="30"/>
        <v>1</v>
      </c>
      <c r="AA96" s="7">
        <f t="shared" si="31"/>
        <v>2</v>
      </c>
      <c r="AB96" s="7">
        <f t="shared" si="32"/>
        <v>3</v>
      </c>
      <c r="AC96" s="7">
        <f t="shared" si="33"/>
        <v>2</v>
      </c>
      <c r="AD96" s="7">
        <f t="shared" si="34"/>
        <v>1</v>
      </c>
      <c r="AE96" s="7">
        <f t="shared" si="35"/>
        <v>1</v>
      </c>
      <c r="AF96" s="7">
        <f t="shared" si="36"/>
        <v>1</v>
      </c>
      <c r="AG96" s="7">
        <f t="shared" si="37"/>
        <v>1</v>
      </c>
      <c r="AH96" s="7">
        <f t="shared" si="38"/>
        <v>2</v>
      </c>
      <c r="AI96" s="7">
        <f t="shared" si="39"/>
        <v>2</v>
      </c>
      <c r="AJ96" s="7">
        <f t="shared" si="40"/>
        <v>3</v>
      </c>
      <c r="AK96" s="7">
        <f t="shared" si="41"/>
        <v>4</v>
      </c>
      <c r="AL96" s="7">
        <f t="shared" si="42"/>
        <v>2</v>
      </c>
      <c r="AM96" s="7">
        <f t="shared" si="43"/>
        <v>1</v>
      </c>
      <c r="AN96" s="8">
        <f t="shared" si="44"/>
        <v>31</v>
      </c>
      <c r="AO96" s="8">
        <f t="shared" si="51"/>
        <v>-2.6628413132079025</v>
      </c>
      <c r="AP96" s="8">
        <f t="shared" si="45"/>
        <v>1.9375</v>
      </c>
      <c r="AQ96" s="8">
        <f t="shared" si="46"/>
        <v>11</v>
      </c>
      <c r="AR96" s="8">
        <f t="shared" si="47"/>
        <v>2.2000000000000002</v>
      </c>
      <c r="AS96" s="8">
        <f t="shared" si="48"/>
        <v>5</v>
      </c>
      <c r="AT96" s="8">
        <f t="shared" si="49"/>
        <v>1.25</v>
      </c>
      <c r="AU96" s="8">
        <f t="shared" si="52"/>
        <v>8</v>
      </c>
      <c r="AV96" s="8">
        <f t="shared" si="53"/>
        <v>2</v>
      </c>
      <c r="AW96" s="8">
        <f t="shared" si="54"/>
        <v>7</v>
      </c>
      <c r="AX96" s="8">
        <f t="shared" si="55"/>
        <v>2.3333333333333335</v>
      </c>
    </row>
    <row r="97" spans="1:50" x14ac:dyDescent="0.25">
      <c r="A97">
        <v>36811</v>
      </c>
      <c r="B97">
        <v>0</v>
      </c>
      <c r="C97">
        <v>2002</v>
      </c>
      <c r="D97">
        <f t="shared" si="50"/>
        <v>22</v>
      </c>
      <c r="E97" s="1">
        <v>45595.578518518516</v>
      </c>
      <c r="F97" t="s">
        <v>107</v>
      </c>
      <c r="G97">
        <v>1</v>
      </c>
      <c r="H97" s="4">
        <v>1</v>
      </c>
      <c r="I97" s="4">
        <v>2</v>
      </c>
      <c r="J97" s="4">
        <v>4</v>
      </c>
      <c r="K97" s="4">
        <v>2</v>
      </c>
      <c r="L97" s="4">
        <v>2</v>
      </c>
      <c r="M97" s="4">
        <v>2</v>
      </c>
      <c r="N97" s="4">
        <v>1</v>
      </c>
      <c r="O97" s="4">
        <v>1</v>
      </c>
      <c r="P97" s="4">
        <v>5</v>
      </c>
      <c r="Q97" s="4">
        <v>4</v>
      </c>
      <c r="R97" s="4">
        <v>4</v>
      </c>
      <c r="S97" s="4">
        <v>4</v>
      </c>
      <c r="T97" s="4">
        <v>4</v>
      </c>
      <c r="U97" s="4">
        <v>4</v>
      </c>
      <c r="V97" s="4">
        <v>3</v>
      </c>
      <c r="W97" s="4">
        <v>2</v>
      </c>
      <c r="X97" s="7">
        <f t="shared" si="28"/>
        <v>1</v>
      </c>
      <c r="Y97" s="7">
        <f t="shared" si="29"/>
        <v>2</v>
      </c>
      <c r="Z97" s="7">
        <f t="shared" si="30"/>
        <v>2</v>
      </c>
      <c r="AA97" s="7">
        <f t="shared" si="31"/>
        <v>2</v>
      </c>
      <c r="AB97" s="7">
        <f t="shared" si="32"/>
        <v>2</v>
      </c>
      <c r="AC97" s="7">
        <f t="shared" si="33"/>
        <v>2</v>
      </c>
      <c r="AD97" s="7">
        <f t="shared" si="34"/>
        <v>1</v>
      </c>
      <c r="AE97" s="7">
        <f t="shared" si="35"/>
        <v>1</v>
      </c>
      <c r="AF97" s="7">
        <f t="shared" si="36"/>
        <v>1</v>
      </c>
      <c r="AG97" s="7">
        <f t="shared" si="37"/>
        <v>4</v>
      </c>
      <c r="AH97" s="7">
        <f t="shared" si="38"/>
        <v>4</v>
      </c>
      <c r="AI97" s="7">
        <f t="shared" si="39"/>
        <v>4</v>
      </c>
      <c r="AJ97" s="7">
        <f t="shared" si="40"/>
        <v>4</v>
      </c>
      <c r="AK97" s="7">
        <f t="shared" si="41"/>
        <v>4</v>
      </c>
      <c r="AL97" s="7">
        <f t="shared" si="42"/>
        <v>3</v>
      </c>
      <c r="AM97" s="7">
        <f t="shared" si="43"/>
        <v>2</v>
      </c>
      <c r="AN97" s="8">
        <f t="shared" si="44"/>
        <v>39</v>
      </c>
      <c r="AO97" s="8">
        <f t="shared" si="51"/>
        <v>-1.8717391388249269</v>
      </c>
      <c r="AP97" s="8">
        <f t="shared" si="45"/>
        <v>2.4375</v>
      </c>
      <c r="AQ97" s="8">
        <f t="shared" si="46"/>
        <v>9</v>
      </c>
      <c r="AR97" s="8">
        <f t="shared" si="47"/>
        <v>1.8</v>
      </c>
      <c r="AS97" s="8">
        <f t="shared" si="48"/>
        <v>5</v>
      </c>
      <c r="AT97" s="8">
        <f t="shared" si="49"/>
        <v>1.25</v>
      </c>
      <c r="AU97" s="8">
        <f t="shared" si="52"/>
        <v>16</v>
      </c>
      <c r="AV97" s="8">
        <f t="shared" si="53"/>
        <v>4</v>
      </c>
      <c r="AW97" s="8">
        <f t="shared" si="54"/>
        <v>9</v>
      </c>
      <c r="AX97" s="8">
        <f t="shared" si="55"/>
        <v>3</v>
      </c>
    </row>
    <row r="98" spans="1:50" x14ac:dyDescent="0.25">
      <c r="A98">
        <v>36808</v>
      </c>
      <c r="B98">
        <v>0</v>
      </c>
      <c r="C98">
        <v>1982</v>
      </c>
      <c r="D98">
        <f t="shared" si="50"/>
        <v>42</v>
      </c>
      <c r="E98" s="1">
        <v>45595.578611111108</v>
      </c>
      <c r="F98" t="s">
        <v>99</v>
      </c>
      <c r="G98">
        <v>1</v>
      </c>
      <c r="H98" s="4">
        <v>4</v>
      </c>
      <c r="I98" s="4">
        <v>4</v>
      </c>
      <c r="J98" s="4">
        <v>3</v>
      </c>
      <c r="K98" s="4">
        <v>4</v>
      </c>
      <c r="L98" s="4">
        <v>5</v>
      </c>
      <c r="M98" s="4">
        <v>4</v>
      </c>
      <c r="N98" s="4">
        <v>4</v>
      </c>
      <c r="O98" s="4">
        <v>4</v>
      </c>
      <c r="P98" s="4">
        <v>2</v>
      </c>
      <c r="Q98" s="4">
        <v>5</v>
      </c>
      <c r="R98" s="4">
        <v>5</v>
      </c>
      <c r="S98" s="4">
        <v>5</v>
      </c>
      <c r="T98" s="4">
        <v>5</v>
      </c>
      <c r="U98" s="4">
        <v>4</v>
      </c>
      <c r="V98" s="4">
        <v>4</v>
      </c>
      <c r="W98" s="4">
        <v>2</v>
      </c>
      <c r="X98" s="7">
        <f t="shared" si="28"/>
        <v>4</v>
      </c>
      <c r="Y98" s="7">
        <f t="shared" si="29"/>
        <v>4</v>
      </c>
      <c r="Z98" s="7">
        <f t="shared" si="30"/>
        <v>3</v>
      </c>
      <c r="AA98" s="7">
        <f t="shared" si="31"/>
        <v>4</v>
      </c>
      <c r="AB98" s="7">
        <f t="shared" si="32"/>
        <v>5</v>
      </c>
      <c r="AC98" s="7">
        <f t="shared" si="33"/>
        <v>4</v>
      </c>
      <c r="AD98" s="7">
        <f t="shared" si="34"/>
        <v>4</v>
      </c>
      <c r="AE98" s="7">
        <f t="shared" si="35"/>
        <v>4</v>
      </c>
      <c r="AF98" s="7">
        <f t="shared" si="36"/>
        <v>4</v>
      </c>
      <c r="AG98" s="7">
        <f t="shared" si="37"/>
        <v>5</v>
      </c>
      <c r="AH98" s="7">
        <f t="shared" si="38"/>
        <v>5</v>
      </c>
      <c r="AI98" s="7">
        <f t="shared" si="39"/>
        <v>5</v>
      </c>
      <c r="AJ98" s="7">
        <f t="shared" si="40"/>
        <v>5</v>
      </c>
      <c r="AK98" s="7">
        <f t="shared" si="41"/>
        <v>4</v>
      </c>
      <c r="AL98" s="7">
        <f t="shared" si="42"/>
        <v>4</v>
      </c>
      <c r="AM98" s="7">
        <f t="shared" si="43"/>
        <v>2</v>
      </c>
      <c r="AN98" s="8">
        <f t="shared" si="44"/>
        <v>66</v>
      </c>
      <c r="AO98" s="8">
        <f t="shared" si="51"/>
        <v>0.93443257272905467</v>
      </c>
      <c r="AP98" s="8">
        <f t="shared" si="45"/>
        <v>4.125</v>
      </c>
      <c r="AQ98" s="8">
        <f t="shared" si="46"/>
        <v>20</v>
      </c>
      <c r="AR98" s="8">
        <f t="shared" si="47"/>
        <v>4</v>
      </c>
      <c r="AS98" s="8">
        <f t="shared" si="48"/>
        <v>16</v>
      </c>
      <c r="AT98" s="8">
        <f t="shared" si="49"/>
        <v>4</v>
      </c>
      <c r="AU98" s="8">
        <f t="shared" si="52"/>
        <v>20</v>
      </c>
      <c r="AV98" s="8">
        <f t="shared" si="53"/>
        <v>5</v>
      </c>
      <c r="AW98" s="8">
        <f t="shared" si="54"/>
        <v>10</v>
      </c>
      <c r="AX98" s="8">
        <f t="shared" si="55"/>
        <v>3.3333333333333335</v>
      </c>
    </row>
    <row r="99" spans="1:50" x14ac:dyDescent="0.25">
      <c r="A99">
        <v>36844</v>
      </c>
      <c r="B99">
        <v>0</v>
      </c>
      <c r="C99">
        <v>2003</v>
      </c>
      <c r="D99">
        <f t="shared" si="50"/>
        <v>21</v>
      </c>
      <c r="E99" s="1">
        <v>45595.582013888888</v>
      </c>
      <c r="F99" t="s">
        <v>101</v>
      </c>
      <c r="H99" s="4">
        <v>5</v>
      </c>
      <c r="I99" s="4">
        <v>4</v>
      </c>
      <c r="J99" s="4">
        <v>2</v>
      </c>
      <c r="K99" s="4">
        <v>4</v>
      </c>
      <c r="L99" s="4">
        <v>4</v>
      </c>
      <c r="M99" s="4">
        <v>4</v>
      </c>
      <c r="N99" s="4">
        <v>4</v>
      </c>
      <c r="O99" s="4">
        <v>4</v>
      </c>
      <c r="P99" s="4">
        <v>2</v>
      </c>
      <c r="Q99" s="4">
        <v>4</v>
      </c>
      <c r="R99" s="4">
        <v>3</v>
      </c>
      <c r="S99" s="4">
        <v>4</v>
      </c>
      <c r="T99" s="4">
        <v>3</v>
      </c>
      <c r="U99" s="4">
        <v>4</v>
      </c>
      <c r="V99" s="4">
        <v>4</v>
      </c>
      <c r="W99" s="4">
        <v>4</v>
      </c>
      <c r="X99" s="7">
        <f t="shared" si="28"/>
        <v>5</v>
      </c>
      <c r="Y99" s="7">
        <f t="shared" si="29"/>
        <v>4</v>
      </c>
      <c r="Z99" s="7">
        <f t="shared" si="30"/>
        <v>4</v>
      </c>
      <c r="AA99" s="7">
        <f t="shared" si="31"/>
        <v>4</v>
      </c>
      <c r="AB99" s="7">
        <f t="shared" si="32"/>
        <v>4</v>
      </c>
      <c r="AC99" s="7">
        <f t="shared" si="33"/>
        <v>4</v>
      </c>
      <c r="AD99" s="7">
        <f t="shared" si="34"/>
        <v>4</v>
      </c>
      <c r="AE99" s="7">
        <f t="shared" si="35"/>
        <v>4</v>
      </c>
      <c r="AF99" s="7">
        <f t="shared" si="36"/>
        <v>4</v>
      </c>
      <c r="AG99" s="7">
        <f t="shared" si="37"/>
        <v>4</v>
      </c>
      <c r="AH99" s="7">
        <f t="shared" si="38"/>
        <v>3</v>
      </c>
      <c r="AI99" s="7">
        <f t="shared" si="39"/>
        <v>4</v>
      </c>
      <c r="AJ99" s="7">
        <f t="shared" si="40"/>
        <v>3</v>
      </c>
      <c r="AK99" s="7">
        <f t="shared" si="41"/>
        <v>4</v>
      </c>
      <c r="AL99" s="7">
        <f t="shared" si="42"/>
        <v>4</v>
      </c>
      <c r="AM99" s="7">
        <f t="shared" si="43"/>
        <v>4</v>
      </c>
      <c r="AN99" s="8">
        <f t="shared" si="44"/>
        <v>63</v>
      </c>
      <c r="AO99" s="8">
        <f t="shared" si="51"/>
        <v>0.62423999066764868</v>
      </c>
      <c r="AP99" s="8">
        <f t="shared" si="45"/>
        <v>3.9375</v>
      </c>
      <c r="AQ99" s="8">
        <f t="shared" si="46"/>
        <v>21</v>
      </c>
      <c r="AR99" s="8">
        <f t="shared" si="47"/>
        <v>4.2</v>
      </c>
      <c r="AS99" s="8">
        <f t="shared" si="48"/>
        <v>16</v>
      </c>
      <c r="AT99" s="8">
        <f t="shared" si="49"/>
        <v>4</v>
      </c>
      <c r="AU99" s="8">
        <f t="shared" si="52"/>
        <v>14</v>
      </c>
      <c r="AV99" s="8">
        <f t="shared" si="53"/>
        <v>3.5</v>
      </c>
      <c r="AW99" s="8">
        <f t="shared" si="54"/>
        <v>12</v>
      </c>
      <c r="AX99" s="8">
        <f t="shared" si="55"/>
        <v>4</v>
      </c>
    </row>
    <row r="100" spans="1:50" x14ac:dyDescent="0.25">
      <c r="A100">
        <v>36849</v>
      </c>
      <c r="B100">
        <v>0</v>
      </c>
      <c r="C100">
        <v>1984</v>
      </c>
      <c r="D100">
        <f t="shared" si="50"/>
        <v>40</v>
      </c>
      <c r="E100" s="1">
        <v>45595.582395833335</v>
      </c>
      <c r="F100" t="s">
        <v>101</v>
      </c>
      <c r="H100" s="4">
        <v>5</v>
      </c>
      <c r="I100" s="4">
        <v>5</v>
      </c>
      <c r="J100" s="4">
        <v>1</v>
      </c>
      <c r="K100" s="4">
        <v>4</v>
      </c>
      <c r="L100" s="4">
        <v>4</v>
      </c>
      <c r="M100" s="4">
        <v>4</v>
      </c>
      <c r="N100" s="4">
        <v>3</v>
      </c>
      <c r="O100" s="4">
        <v>4</v>
      </c>
      <c r="P100" s="4">
        <v>3</v>
      </c>
      <c r="Q100" s="4">
        <v>4</v>
      </c>
      <c r="R100" s="4">
        <v>4</v>
      </c>
      <c r="S100" s="4">
        <v>4</v>
      </c>
      <c r="T100" s="4">
        <v>3</v>
      </c>
      <c r="U100" s="4">
        <v>4</v>
      </c>
      <c r="V100" s="4">
        <v>4</v>
      </c>
      <c r="W100" s="4">
        <v>3</v>
      </c>
      <c r="X100" s="7">
        <f t="shared" si="28"/>
        <v>5</v>
      </c>
      <c r="Y100" s="7">
        <f t="shared" si="29"/>
        <v>5</v>
      </c>
      <c r="Z100" s="7">
        <f t="shared" si="30"/>
        <v>5</v>
      </c>
      <c r="AA100" s="7">
        <f t="shared" si="31"/>
        <v>4</v>
      </c>
      <c r="AB100" s="7">
        <f t="shared" si="32"/>
        <v>4</v>
      </c>
      <c r="AC100" s="7">
        <f t="shared" si="33"/>
        <v>4</v>
      </c>
      <c r="AD100" s="7">
        <f t="shared" si="34"/>
        <v>3</v>
      </c>
      <c r="AE100" s="7">
        <f t="shared" si="35"/>
        <v>4</v>
      </c>
      <c r="AF100" s="7">
        <f t="shared" si="36"/>
        <v>3</v>
      </c>
      <c r="AG100" s="7">
        <f t="shared" si="37"/>
        <v>4</v>
      </c>
      <c r="AH100" s="7">
        <f t="shared" si="38"/>
        <v>4</v>
      </c>
      <c r="AI100" s="7">
        <f t="shared" si="39"/>
        <v>4</v>
      </c>
      <c r="AJ100" s="7">
        <f t="shared" si="40"/>
        <v>3</v>
      </c>
      <c r="AK100" s="7">
        <f t="shared" si="41"/>
        <v>4</v>
      </c>
      <c r="AL100" s="7">
        <f t="shared" si="42"/>
        <v>4</v>
      </c>
      <c r="AM100" s="7">
        <f t="shared" si="43"/>
        <v>3</v>
      </c>
      <c r="AN100" s="8">
        <f t="shared" si="44"/>
        <v>63</v>
      </c>
      <c r="AO100" s="8">
        <f t="shared" si="51"/>
        <v>0.6258832320293648</v>
      </c>
      <c r="AP100" s="8">
        <f t="shared" si="45"/>
        <v>3.9375</v>
      </c>
      <c r="AQ100" s="8">
        <f t="shared" si="46"/>
        <v>23</v>
      </c>
      <c r="AR100" s="8">
        <f t="shared" si="47"/>
        <v>4.5999999999999996</v>
      </c>
      <c r="AS100" s="8">
        <f t="shared" si="48"/>
        <v>14</v>
      </c>
      <c r="AT100" s="8">
        <f t="shared" si="49"/>
        <v>3.5</v>
      </c>
      <c r="AU100" s="8">
        <f t="shared" si="52"/>
        <v>15</v>
      </c>
      <c r="AV100" s="8">
        <f t="shared" si="53"/>
        <v>3.75</v>
      </c>
      <c r="AW100" s="8">
        <f t="shared" si="54"/>
        <v>11</v>
      </c>
      <c r="AX100" s="8">
        <f t="shared" si="55"/>
        <v>3.6666666666666665</v>
      </c>
    </row>
    <row r="101" spans="1:50" x14ac:dyDescent="0.25">
      <c r="A101">
        <v>36767</v>
      </c>
      <c r="B101">
        <v>0</v>
      </c>
      <c r="C101">
        <v>1972</v>
      </c>
      <c r="D101">
        <f t="shared" si="50"/>
        <v>52</v>
      </c>
      <c r="E101" s="1">
        <v>45595.584039351852</v>
      </c>
      <c r="F101" t="s">
        <v>135</v>
      </c>
      <c r="G101">
        <v>1</v>
      </c>
      <c r="H101" s="4">
        <v>5</v>
      </c>
      <c r="I101" s="4">
        <v>5</v>
      </c>
      <c r="J101" s="4">
        <v>1</v>
      </c>
      <c r="K101" s="4">
        <v>5</v>
      </c>
      <c r="L101" s="4">
        <v>5</v>
      </c>
      <c r="M101" s="4">
        <v>4</v>
      </c>
      <c r="N101" s="4">
        <v>2</v>
      </c>
      <c r="O101" s="4">
        <v>4</v>
      </c>
      <c r="P101" s="4">
        <v>4</v>
      </c>
      <c r="Q101" s="4">
        <v>2</v>
      </c>
      <c r="R101" s="4">
        <v>4</v>
      </c>
      <c r="S101" s="4">
        <v>4</v>
      </c>
      <c r="T101" s="4">
        <v>4</v>
      </c>
      <c r="U101" s="4">
        <v>5</v>
      </c>
      <c r="V101" s="4">
        <v>5</v>
      </c>
      <c r="W101" s="4">
        <v>4</v>
      </c>
      <c r="X101" s="7">
        <f t="shared" si="28"/>
        <v>5</v>
      </c>
      <c r="Y101" s="7">
        <f t="shared" si="29"/>
        <v>5</v>
      </c>
      <c r="Z101" s="7">
        <f t="shared" si="30"/>
        <v>5</v>
      </c>
      <c r="AA101" s="7">
        <f t="shared" si="31"/>
        <v>5</v>
      </c>
      <c r="AB101" s="7">
        <f t="shared" si="32"/>
        <v>5</v>
      </c>
      <c r="AC101" s="7">
        <f t="shared" si="33"/>
        <v>4</v>
      </c>
      <c r="AD101" s="7">
        <f t="shared" si="34"/>
        <v>2</v>
      </c>
      <c r="AE101" s="7">
        <f t="shared" si="35"/>
        <v>4</v>
      </c>
      <c r="AF101" s="7">
        <f t="shared" si="36"/>
        <v>2</v>
      </c>
      <c r="AG101" s="7">
        <f t="shared" si="37"/>
        <v>2</v>
      </c>
      <c r="AH101" s="7">
        <f t="shared" si="38"/>
        <v>4</v>
      </c>
      <c r="AI101" s="7">
        <f t="shared" si="39"/>
        <v>4</v>
      </c>
      <c r="AJ101" s="7">
        <f t="shared" si="40"/>
        <v>4</v>
      </c>
      <c r="AK101" s="7">
        <f t="shared" si="41"/>
        <v>5</v>
      </c>
      <c r="AL101" s="7">
        <f t="shared" si="42"/>
        <v>5</v>
      </c>
      <c r="AM101" s="7">
        <f t="shared" si="43"/>
        <v>4</v>
      </c>
      <c r="AN101" s="8">
        <f t="shared" si="44"/>
        <v>65</v>
      </c>
      <c r="AO101" s="8">
        <f t="shared" si="51"/>
        <v>0.83605865169723581</v>
      </c>
      <c r="AP101" s="8">
        <f t="shared" si="45"/>
        <v>4.0625</v>
      </c>
      <c r="AQ101" s="8">
        <f t="shared" si="46"/>
        <v>25</v>
      </c>
      <c r="AR101" s="8">
        <f t="shared" si="47"/>
        <v>5</v>
      </c>
      <c r="AS101" s="8">
        <f t="shared" si="48"/>
        <v>12</v>
      </c>
      <c r="AT101" s="8">
        <f t="shared" si="49"/>
        <v>3</v>
      </c>
      <c r="AU101" s="8">
        <f t="shared" si="52"/>
        <v>14</v>
      </c>
      <c r="AV101" s="8">
        <f t="shared" si="53"/>
        <v>3.5</v>
      </c>
      <c r="AW101" s="8">
        <f t="shared" si="54"/>
        <v>14</v>
      </c>
      <c r="AX101" s="8">
        <f t="shared" si="55"/>
        <v>4.666666666666667</v>
      </c>
    </row>
    <row r="102" spans="1:50" x14ac:dyDescent="0.25">
      <c r="A102">
        <v>36866</v>
      </c>
      <c r="B102">
        <v>1</v>
      </c>
      <c r="C102">
        <v>1974</v>
      </c>
      <c r="D102">
        <f t="shared" si="50"/>
        <v>50</v>
      </c>
      <c r="E102" s="1">
        <v>45595.5934837963</v>
      </c>
      <c r="F102" t="s">
        <v>107</v>
      </c>
      <c r="G102">
        <v>1</v>
      </c>
      <c r="H102" s="4">
        <v>4</v>
      </c>
      <c r="I102" s="4">
        <v>3</v>
      </c>
      <c r="J102" s="4">
        <v>4</v>
      </c>
      <c r="K102" s="4">
        <v>2</v>
      </c>
      <c r="L102" s="4">
        <v>5</v>
      </c>
      <c r="M102" s="4">
        <v>4</v>
      </c>
      <c r="N102" s="4">
        <v>2</v>
      </c>
      <c r="O102" s="4">
        <v>4</v>
      </c>
      <c r="P102" s="4">
        <v>2</v>
      </c>
      <c r="Q102" s="4">
        <v>4</v>
      </c>
      <c r="R102" s="4">
        <v>4</v>
      </c>
      <c r="S102" s="4">
        <v>4</v>
      </c>
      <c r="T102" s="4">
        <v>5</v>
      </c>
      <c r="U102" s="4">
        <v>5</v>
      </c>
      <c r="V102" s="4">
        <v>5</v>
      </c>
      <c r="W102" s="4">
        <v>4</v>
      </c>
      <c r="X102" s="7">
        <f t="shared" si="28"/>
        <v>4</v>
      </c>
      <c r="Y102" s="7">
        <f t="shared" si="29"/>
        <v>3</v>
      </c>
      <c r="Z102" s="7">
        <f t="shared" si="30"/>
        <v>2</v>
      </c>
      <c r="AA102" s="7">
        <f t="shared" si="31"/>
        <v>2</v>
      </c>
      <c r="AB102" s="7">
        <f t="shared" si="32"/>
        <v>5</v>
      </c>
      <c r="AC102" s="7">
        <f t="shared" si="33"/>
        <v>4</v>
      </c>
      <c r="AD102" s="7">
        <f t="shared" si="34"/>
        <v>2</v>
      </c>
      <c r="AE102" s="7">
        <f t="shared" si="35"/>
        <v>4</v>
      </c>
      <c r="AF102" s="7">
        <f t="shared" si="36"/>
        <v>4</v>
      </c>
      <c r="AG102" s="7">
        <f t="shared" si="37"/>
        <v>4</v>
      </c>
      <c r="AH102" s="7">
        <f t="shared" si="38"/>
        <v>4</v>
      </c>
      <c r="AI102" s="7">
        <f t="shared" si="39"/>
        <v>4</v>
      </c>
      <c r="AJ102" s="7">
        <f t="shared" si="40"/>
        <v>5</v>
      </c>
      <c r="AK102" s="7">
        <f t="shared" si="41"/>
        <v>5</v>
      </c>
      <c r="AL102" s="7">
        <f t="shared" si="42"/>
        <v>5</v>
      </c>
      <c r="AM102" s="7">
        <f t="shared" si="43"/>
        <v>4</v>
      </c>
      <c r="AN102" s="8">
        <f t="shared" si="44"/>
        <v>61</v>
      </c>
      <c r="AO102" s="8">
        <f t="shared" si="51"/>
        <v>0.4219712700476454</v>
      </c>
      <c r="AP102" s="8">
        <f t="shared" si="45"/>
        <v>3.8125</v>
      </c>
      <c r="AQ102" s="8">
        <f t="shared" si="46"/>
        <v>16</v>
      </c>
      <c r="AR102" s="8">
        <f t="shared" si="47"/>
        <v>3.2</v>
      </c>
      <c r="AS102" s="8">
        <f t="shared" si="48"/>
        <v>14</v>
      </c>
      <c r="AT102" s="8">
        <f t="shared" si="49"/>
        <v>3.5</v>
      </c>
      <c r="AU102" s="8">
        <f t="shared" si="52"/>
        <v>17</v>
      </c>
      <c r="AV102" s="8">
        <f t="shared" si="53"/>
        <v>4.25</v>
      </c>
      <c r="AW102" s="8">
        <f t="shared" si="54"/>
        <v>14</v>
      </c>
      <c r="AX102" s="8">
        <f t="shared" si="55"/>
        <v>4.666666666666667</v>
      </c>
    </row>
    <row r="103" spans="1:50" x14ac:dyDescent="0.25">
      <c r="A103">
        <v>36855</v>
      </c>
      <c r="B103">
        <v>0</v>
      </c>
      <c r="C103">
        <v>1983</v>
      </c>
      <c r="D103">
        <f t="shared" si="50"/>
        <v>41</v>
      </c>
      <c r="E103" s="1">
        <v>45595.600868055553</v>
      </c>
      <c r="F103" t="s">
        <v>136</v>
      </c>
      <c r="G103">
        <v>0</v>
      </c>
      <c r="H103" s="4">
        <v>4</v>
      </c>
      <c r="I103" s="4">
        <v>4</v>
      </c>
      <c r="J103" s="4">
        <v>3</v>
      </c>
      <c r="K103" s="4">
        <v>2</v>
      </c>
      <c r="L103" s="4">
        <v>4</v>
      </c>
      <c r="M103" s="4">
        <v>2</v>
      </c>
      <c r="N103" s="4">
        <v>1</v>
      </c>
      <c r="O103" s="4">
        <v>1</v>
      </c>
      <c r="P103" s="4">
        <v>4</v>
      </c>
      <c r="Q103" s="4">
        <v>2</v>
      </c>
      <c r="R103" s="4">
        <v>2</v>
      </c>
      <c r="S103" s="4">
        <v>2</v>
      </c>
      <c r="T103" s="4">
        <v>1</v>
      </c>
      <c r="U103" s="4">
        <v>3</v>
      </c>
      <c r="V103" s="4">
        <v>2</v>
      </c>
      <c r="W103" s="4">
        <v>4</v>
      </c>
      <c r="X103" s="7">
        <f t="shared" si="28"/>
        <v>4</v>
      </c>
      <c r="Y103" s="7">
        <f t="shared" si="29"/>
        <v>4</v>
      </c>
      <c r="Z103" s="7">
        <f t="shared" si="30"/>
        <v>3</v>
      </c>
      <c r="AA103" s="7">
        <f t="shared" si="31"/>
        <v>2</v>
      </c>
      <c r="AB103" s="7">
        <f t="shared" si="32"/>
        <v>4</v>
      </c>
      <c r="AC103" s="7">
        <f t="shared" si="33"/>
        <v>2</v>
      </c>
      <c r="AD103" s="7">
        <f t="shared" si="34"/>
        <v>1</v>
      </c>
      <c r="AE103" s="7">
        <f t="shared" si="35"/>
        <v>1</v>
      </c>
      <c r="AF103" s="7">
        <f t="shared" si="36"/>
        <v>2</v>
      </c>
      <c r="AG103" s="7">
        <f t="shared" si="37"/>
        <v>2</v>
      </c>
      <c r="AH103" s="7">
        <f t="shared" si="38"/>
        <v>2</v>
      </c>
      <c r="AI103" s="7">
        <f t="shared" si="39"/>
        <v>2</v>
      </c>
      <c r="AJ103" s="7">
        <f t="shared" si="40"/>
        <v>1</v>
      </c>
      <c r="AK103" s="7">
        <f t="shared" si="41"/>
        <v>3</v>
      </c>
      <c r="AL103" s="7">
        <f t="shared" si="42"/>
        <v>2</v>
      </c>
      <c r="AM103" s="7">
        <f t="shared" si="43"/>
        <v>4</v>
      </c>
      <c r="AN103" s="8">
        <f t="shared" si="44"/>
        <v>39</v>
      </c>
      <c r="AO103" s="8">
        <f t="shared" si="51"/>
        <v>-1.8658843634719107</v>
      </c>
      <c r="AP103" s="8">
        <f t="shared" si="45"/>
        <v>2.4375</v>
      </c>
      <c r="AQ103" s="8">
        <f t="shared" si="46"/>
        <v>17</v>
      </c>
      <c r="AR103" s="8">
        <f t="shared" si="47"/>
        <v>3.4</v>
      </c>
      <c r="AS103" s="8">
        <f t="shared" si="48"/>
        <v>6</v>
      </c>
      <c r="AT103" s="8">
        <f t="shared" si="49"/>
        <v>1.5</v>
      </c>
      <c r="AU103" s="8">
        <f t="shared" si="52"/>
        <v>7</v>
      </c>
      <c r="AV103" s="8">
        <f t="shared" si="53"/>
        <v>1.75</v>
      </c>
      <c r="AW103" s="8">
        <f t="shared" si="54"/>
        <v>9</v>
      </c>
      <c r="AX103" s="8">
        <f t="shared" si="55"/>
        <v>3</v>
      </c>
    </row>
    <row r="104" spans="1:50" x14ac:dyDescent="0.25">
      <c r="A104">
        <v>36890</v>
      </c>
      <c r="B104">
        <v>1</v>
      </c>
      <c r="C104">
        <v>1982</v>
      </c>
      <c r="D104">
        <f t="shared" si="50"/>
        <v>42</v>
      </c>
      <c r="E104" s="1">
        <v>45595.60423611111</v>
      </c>
      <c r="F104" t="s">
        <v>137</v>
      </c>
      <c r="G104">
        <v>1</v>
      </c>
      <c r="H104" s="4">
        <v>3</v>
      </c>
      <c r="I104" s="4">
        <v>5</v>
      </c>
      <c r="J104" s="4">
        <v>2</v>
      </c>
      <c r="K104" s="4">
        <v>1</v>
      </c>
      <c r="L104" s="4">
        <v>4</v>
      </c>
      <c r="M104" s="4">
        <v>5</v>
      </c>
      <c r="N104" s="4">
        <v>4</v>
      </c>
      <c r="O104" s="4">
        <v>5</v>
      </c>
      <c r="P104" s="4">
        <v>1</v>
      </c>
      <c r="Q104" s="4">
        <v>5</v>
      </c>
      <c r="R104" s="4">
        <v>5</v>
      </c>
      <c r="S104" s="4">
        <v>5</v>
      </c>
      <c r="T104" s="4">
        <v>5</v>
      </c>
      <c r="U104" s="4">
        <v>3</v>
      </c>
      <c r="V104" s="4">
        <v>4</v>
      </c>
      <c r="W104" s="4">
        <v>2</v>
      </c>
      <c r="X104" s="7">
        <f t="shared" si="28"/>
        <v>3</v>
      </c>
      <c r="Y104" s="7">
        <f t="shared" si="29"/>
        <v>5</v>
      </c>
      <c r="Z104" s="7">
        <f t="shared" si="30"/>
        <v>4</v>
      </c>
      <c r="AA104" s="7">
        <f t="shared" si="31"/>
        <v>1</v>
      </c>
      <c r="AB104" s="7">
        <f t="shared" si="32"/>
        <v>4</v>
      </c>
      <c r="AC104" s="7">
        <f t="shared" si="33"/>
        <v>5</v>
      </c>
      <c r="AD104" s="7">
        <f t="shared" si="34"/>
        <v>4</v>
      </c>
      <c r="AE104" s="7">
        <f t="shared" si="35"/>
        <v>5</v>
      </c>
      <c r="AF104" s="7">
        <f t="shared" si="36"/>
        <v>5</v>
      </c>
      <c r="AG104" s="7">
        <f t="shared" si="37"/>
        <v>5</v>
      </c>
      <c r="AH104" s="7">
        <f t="shared" si="38"/>
        <v>5</v>
      </c>
      <c r="AI104" s="7">
        <f t="shared" si="39"/>
        <v>5</v>
      </c>
      <c r="AJ104" s="7">
        <f t="shared" si="40"/>
        <v>5</v>
      </c>
      <c r="AK104" s="7">
        <f t="shared" si="41"/>
        <v>3</v>
      </c>
      <c r="AL104" s="7">
        <f t="shared" si="42"/>
        <v>4</v>
      </c>
      <c r="AM104" s="7">
        <f t="shared" si="43"/>
        <v>2</v>
      </c>
      <c r="AN104" s="8">
        <f t="shared" si="44"/>
        <v>65</v>
      </c>
      <c r="AO104" s="8">
        <f t="shared" si="51"/>
        <v>0.83591381337707882</v>
      </c>
      <c r="AP104" s="8">
        <f t="shared" si="45"/>
        <v>4.0625</v>
      </c>
      <c r="AQ104" s="8">
        <f t="shared" si="46"/>
        <v>17</v>
      </c>
      <c r="AR104" s="8">
        <f t="shared" si="47"/>
        <v>3.4</v>
      </c>
      <c r="AS104" s="8">
        <f t="shared" si="48"/>
        <v>19</v>
      </c>
      <c r="AT104" s="8">
        <f t="shared" si="49"/>
        <v>4.75</v>
      </c>
      <c r="AU104" s="8">
        <f t="shared" si="52"/>
        <v>20</v>
      </c>
      <c r="AV104" s="8">
        <f t="shared" si="53"/>
        <v>5</v>
      </c>
      <c r="AW104" s="8">
        <f t="shared" si="54"/>
        <v>9</v>
      </c>
      <c r="AX104" s="8">
        <f t="shared" si="55"/>
        <v>3</v>
      </c>
    </row>
    <row r="105" spans="1:50" x14ac:dyDescent="0.25">
      <c r="A105">
        <v>36882</v>
      </c>
      <c r="B105">
        <v>0</v>
      </c>
      <c r="C105">
        <v>1973</v>
      </c>
      <c r="D105">
        <f t="shared" si="50"/>
        <v>51</v>
      </c>
      <c r="E105" s="1">
        <v>45595.616018518522</v>
      </c>
      <c r="F105" t="s">
        <v>130</v>
      </c>
      <c r="G105">
        <v>1</v>
      </c>
      <c r="H105" s="4">
        <v>4</v>
      </c>
      <c r="I105" s="4">
        <v>4</v>
      </c>
      <c r="J105" s="4">
        <v>2</v>
      </c>
      <c r="K105" s="4">
        <v>4</v>
      </c>
      <c r="L105" s="4">
        <v>4</v>
      </c>
      <c r="M105" s="4">
        <v>4</v>
      </c>
      <c r="N105" s="4">
        <v>3</v>
      </c>
      <c r="O105" s="4">
        <v>3</v>
      </c>
      <c r="P105" s="4">
        <v>3</v>
      </c>
      <c r="Q105" s="4">
        <v>3</v>
      </c>
      <c r="R105" s="4">
        <v>4</v>
      </c>
      <c r="S105" s="4">
        <v>4</v>
      </c>
      <c r="T105" s="4">
        <v>4</v>
      </c>
      <c r="U105" s="4">
        <v>4</v>
      </c>
      <c r="V105" s="4">
        <v>4</v>
      </c>
      <c r="W105" s="4">
        <v>4</v>
      </c>
      <c r="X105" s="7">
        <f t="shared" si="28"/>
        <v>4</v>
      </c>
      <c r="Y105" s="7">
        <f t="shared" si="29"/>
        <v>4</v>
      </c>
      <c r="Z105" s="7">
        <f t="shared" si="30"/>
        <v>4</v>
      </c>
      <c r="AA105" s="7">
        <f t="shared" si="31"/>
        <v>4</v>
      </c>
      <c r="AB105" s="7">
        <f t="shared" si="32"/>
        <v>4</v>
      </c>
      <c r="AC105" s="7">
        <f t="shared" si="33"/>
        <v>4</v>
      </c>
      <c r="AD105" s="7">
        <f t="shared" si="34"/>
        <v>3</v>
      </c>
      <c r="AE105" s="7">
        <f t="shared" si="35"/>
        <v>3</v>
      </c>
      <c r="AF105" s="7">
        <f t="shared" si="36"/>
        <v>3</v>
      </c>
      <c r="AG105" s="7">
        <f t="shared" si="37"/>
        <v>3</v>
      </c>
      <c r="AH105" s="7">
        <f t="shared" si="38"/>
        <v>4</v>
      </c>
      <c r="AI105" s="7">
        <f t="shared" si="39"/>
        <v>4</v>
      </c>
      <c r="AJ105" s="7">
        <f t="shared" si="40"/>
        <v>4</v>
      </c>
      <c r="AK105" s="7">
        <f t="shared" si="41"/>
        <v>4</v>
      </c>
      <c r="AL105" s="7">
        <f t="shared" si="42"/>
        <v>4</v>
      </c>
      <c r="AM105" s="7">
        <f t="shared" si="43"/>
        <v>4</v>
      </c>
      <c r="AN105" s="8">
        <f t="shared" si="44"/>
        <v>60</v>
      </c>
      <c r="AO105" s="8">
        <f t="shared" si="51"/>
        <v>0.31626162418931975</v>
      </c>
      <c r="AP105" s="8">
        <f t="shared" si="45"/>
        <v>3.75</v>
      </c>
      <c r="AQ105" s="8">
        <f t="shared" si="46"/>
        <v>20</v>
      </c>
      <c r="AR105" s="8">
        <f t="shared" si="47"/>
        <v>4</v>
      </c>
      <c r="AS105" s="8">
        <f t="shared" si="48"/>
        <v>13</v>
      </c>
      <c r="AT105" s="8">
        <f t="shared" si="49"/>
        <v>3.25</v>
      </c>
      <c r="AU105" s="8">
        <f t="shared" si="52"/>
        <v>15</v>
      </c>
      <c r="AV105" s="8">
        <f t="shared" si="53"/>
        <v>3.75</v>
      </c>
      <c r="AW105" s="8">
        <f t="shared" si="54"/>
        <v>12</v>
      </c>
      <c r="AX105" s="8">
        <f t="shared" si="55"/>
        <v>4</v>
      </c>
    </row>
    <row r="106" spans="1:50" x14ac:dyDescent="0.25">
      <c r="A106">
        <v>36614</v>
      </c>
      <c r="B106">
        <v>1</v>
      </c>
      <c r="C106">
        <v>1978</v>
      </c>
      <c r="D106">
        <f t="shared" si="50"/>
        <v>46</v>
      </c>
      <c r="E106" s="1">
        <v>45595.621712962966</v>
      </c>
      <c r="F106" t="s">
        <v>138</v>
      </c>
      <c r="G106">
        <v>1</v>
      </c>
      <c r="H106" s="4">
        <v>4</v>
      </c>
      <c r="I106" s="4">
        <v>3</v>
      </c>
      <c r="J106" s="4">
        <v>4</v>
      </c>
      <c r="K106" s="4">
        <v>2</v>
      </c>
      <c r="L106" s="4">
        <v>2</v>
      </c>
      <c r="M106" s="4">
        <v>3</v>
      </c>
      <c r="N106" s="4">
        <v>3</v>
      </c>
      <c r="O106" s="4">
        <v>2</v>
      </c>
      <c r="P106" s="4">
        <v>4</v>
      </c>
      <c r="Q106" s="4">
        <v>5</v>
      </c>
      <c r="R106" s="4">
        <v>5</v>
      </c>
      <c r="S106" s="4">
        <v>4</v>
      </c>
      <c r="T106" s="4">
        <v>4</v>
      </c>
      <c r="U106" s="4">
        <v>4</v>
      </c>
      <c r="V106" s="4">
        <v>4</v>
      </c>
      <c r="W106" s="4">
        <v>4</v>
      </c>
      <c r="X106" s="7">
        <f t="shared" si="28"/>
        <v>4</v>
      </c>
      <c r="Y106" s="7">
        <f t="shared" si="29"/>
        <v>3</v>
      </c>
      <c r="Z106" s="7">
        <f t="shared" si="30"/>
        <v>2</v>
      </c>
      <c r="AA106" s="7">
        <f t="shared" si="31"/>
        <v>2</v>
      </c>
      <c r="AB106" s="7">
        <f t="shared" si="32"/>
        <v>2</v>
      </c>
      <c r="AC106" s="7">
        <f t="shared" si="33"/>
        <v>3</v>
      </c>
      <c r="AD106" s="7">
        <f t="shared" si="34"/>
        <v>3</v>
      </c>
      <c r="AE106" s="7">
        <f t="shared" si="35"/>
        <v>2</v>
      </c>
      <c r="AF106" s="7">
        <f t="shared" si="36"/>
        <v>2</v>
      </c>
      <c r="AG106" s="7">
        <f t="shared" si="37"/>
        <v>5</v>
      </c>
      <c r="AH106" s="7">
        <f t="shared" si="38"/>
        <v>5</v>
      </c>
      <c r="AI106" s="7">
        <f t="shared" si="39"/>
        <v>4</v>
      </c>
      <c r="AJ106" s="7">
        <f t="shared" si="40"/>
        <v>4</v>
      </c>
      <c r="AK106" s="7">
        <f t="shared" si="41"/>
        <v>4</v>
      </c>
      <c r="AL106" s="7">
        <f t="shared" si="42"/>
        <v>4</v>
      </c>
      <c r="AM106" s="7">
        <f t="shared" si="43"/>
        <v>4</v>
      </c>
      <c r="AN106" s="8">
        <f t="shared" si="44"/>
        <v>53</v>
      </c>
      <c r="AO106" s="8">
        <f t="shared" si="51"/>
        <v>-0.41314790900611348</v>
      </c>
      <c r="AP106" s="8">
        <f t="shared" si="45"/>
        <v>3.3125</v>
      </c>
      <c r="AQ106" s="8">
        <f t="shared" si="46"/>
        <v>13</v>
      </c>
      <c r="AR106" s="8">
        <f t="shared" si="47"/>
        <v>2.6</v>
      </c>
      <c r="AS106" s="8">
        <f t="shared" si="48"/>
        <v>10</v>
      </c>
      <c r="AT106" s="8">
        <f t="shared" si="49"/>
        <v>2.5</v>
      </c>
      <c r="AU106" s="8">
        <f t="shared" si="52"/>
        <v>18</v>
      </c>
      <c r="AV106" s="8">
        <f t="shared" si="53"/>
        <v>4.5</v>
      </c>
      <c r="AW106" s="8">
        <f t="shared" si="54"/>
        <v>12</v>
      </c>
      <c r="AX106" s="8">
        <f t="shared" si="55"/>
        <v>4</v>
      </c>
    </row>
    <row r="107" spans="1:50" x14ac:dyDescent="0.25">
      <c r="A107">
        <v>36905</v>
      </c>
      <c r="B107">
        <v>0</v>
      </c>
      <c r="C107">
        <v>1983</v>
      </c>
      <c r="D107">
        <f t="shared" si="50"/>
        <v>41</v>
      </c>
      <c r="E107" s="1">
        <v>45595.626944444448</v>
      </c>
      <c r="F107" t="s">
        <v>107</v>
      </c>
      <c r="G107">
        <v>1</v>
      </c>
      <c r="H107" s="4">
        <v>5</v>
      </c>
      <c r="I107" s="4">
        <v>4</v>
      </c>
      <c r="J107" s="4">
        <v>2</v>
      </c>
      <c r="K107" s="4">
        <v>4</v>
      </c>
      <c r="L107" s="4">
        <v>4</v>
      </c>
      <c r="M107" s="4">
        <v>4</v>
      </c>
      <c r="N107" s="4">
        <v>4</v>
      </c>
      <c r="O107" s="4">
        <v>4</v>
      </c>
      <c r="P107" s="4">
        <v>2</v>
      </c>
      <c r="Q107" s="4">
        <v>5</v>
      </c>
      <c r="R107" s="4">
        <v>4</v>
      </c>
      <c r="S107" s="4">
        <v>4</v>
      </c>
      <c r="T107" s="4">
        <v>4</v>
      </c>
      <c r="U107" s="4">
        <v>4</v>
      </c>
      <c r="V107" s="4">
        <v>4</v>
      </c>
      <c r="W107" s="4">
        <v>3</v>
      </c>
      <c r="X107" s="7">
        <f t="shared" si="28"/>
        <v>5</v>
      </c>
      <c r="Y107" s="7">
        <f t="shared" si="29"/>
        <v>4</v>
      </c>
      <c r="Z107" s="7">
        <f t="shared" si="30"/>
        <v>4</v>
      </c>
      <c r="AA107" s="7">
        <f t="shared" si="31"/>
        <v>4</v>
      </c>
      <c r="AB107" s="7">
        <f t="shared" si="32"/>
        <v>4</v>
      </c>
      <c r="AC107" s="7">
        <f t="shared" si="33"/>
        <v>4</v>
      </c>
      <c r="AD107" s="7">
        <f t="shared" si="34"/>
        <v>4</v>
      </c>
      <c r="AE107" s="7">
        <f t="shared" si="35"/>
        <v>4</v>
      </c>
      <c r="AF107" s="7">
        <f t="shared" si="36"/>
        <v>4</v>
      </c>
      <c r="AG107" s="7">
        <f t="shared" si="37"/>
        <v>5</v>
      </c>
      <c r="AH107" s="7">
        <f t="shared" si="38"/>
        <v>4</v>
      </c>
      <c r="AI107" s="7">
        <f t="shared" si="39"/>
        <v>4</v>
      </c>
      <c r="AJ107" s="7">
        <f t="shared" si="40"/>
        <v>4</v>
      </c>
      <c r="AK107" s="7">
        <f t="shared" si="41"/>
        <v>4</v>
      </c>
      <c r="AL107" s="7">
        <f t="shared" si="42"/>
        <v>4</v>
      </c>
      <c r="AM107" s="7">
        <f t="shared" si="43"/>
        <v>3</v>
      </c>
      <c r="AN107" s="8">
        <f t="shared" si="44"/>
        <v>65</v>
      </c>
      <c r="AO107" s="8">
        <f t="shared" si="51"/>
        <v>0.83547004969111094</v>
      </c>
      <c r="AP107" s="8">
        <f t="shared" si="45"/>
        <v>4.0625</v>
      </c>
      <c r="AQ107" s="8">
        <f t="shared" si="46"/>
        <v>21</v>
      </c>
      <c r="AR107" s="8">
        <f t="shared" si="47"/>
        <v>4.2</v>
      </c>
      <c r="AS107" s="8">
        <f t="shared" si="48"/>
        <v>16</v>
      </c>
      <c r="AT107" s="8">
        <f t="shared" si="49"/>
        <v>4</v>
      </c>
      <c r="AU107" s="8">
        <f t="shared" si="52"/>
        <v>17</v>
      </c>
      <c r="AV107" s="8">
        <f t="shared" si="53"/>
        <v>4.25</v>
      </c>
      <c r="AW107" s="8">
        <f t="shared" si="54"/>
        <v>11</v>
      </c>
      <c r="AX107" s="8">
        <f t="shared" si="55"/>
        <v>3.6666666666666665</v>
      </c>
    </row>
    <row r="108" spans="1:50" x14ac:dyDescent="0.25">
      <c r="A108">
        <v>36924</v>
      </c>
      <c r="B108">
        <v>0</v>
      </c>
      <c r="C108">
        <v>1972</v>
      </c>
      <c r="D108">
        <f t="shared" si="50"/>
        <v>52</v>
      </c>
      <c r="E108" s="1">
        <v>45595.651064814818</v>
      </c>
      <c r="F108" t="s">
        <v>122</v>
      </c>
      <c r="G108">
        <v>1</v>
      </c>
      <c r="H108" s="4">
        <v>2</v>
      </c>
      <c r="I108" s="4">
        <v>4</v>
      </c>
      <c r="J108" s="4">
        <v>4</v>
      </c>
      <c r="K108" s="4">
        <v>2</v>
      </c>
      <c r="L108" s="4">
        <v>4</v>
      </c>
      <c r="M108" s="4">
        <v>4</v>
      </c>
      <c r="N108" s="4">
        <v>4</v>
      </c>
      <c r="O108" s="4">
        <v>4</v>
      </c>
      <c r="P108" s="4">
        <v>2</v>
      </c>
      <c r="Q108" s="4">
        <v>2</v>
      </c>
      <c r="R108" s="4">
        <v>3</v>
      </c>
      <c r="S108" s="4">
        <v>4</v>
      </c>
      <c r="T108" s="4">
        <v>4</v>
      </c>
      <c r="U108" s="4">
        <v>5</v>
      </c>
      <c r="V108" s="4">
        <v>5</v>
      </c>
      <c r="W108" s="4">
        <v>3</v>
      </c>
      <c r="X108" s="7">
        <f t="shared" si="28"/>
        <v>2</v>
      </c>
      <c r="Y108" s="7">
        <f t="shared" si="29"/>
        <v>4</v>
      </c>
      <c r="Z108" s="7">
        <f t="shared" si="30"/>
        <v>2</v>
      </c>
      <c r="AA108" s="7">
        <f t="shared" si="31"/>
        <v>2</v>
      </c>
      <c r="AB108" s="7">
        <f t="shared" si="32"/>
        <v>4</v>
      </c>
      <c r="AC108" s="7">
        <f t="shared" si="33"/>
        <v>4</v>
      </c>
      <c r="AD108" s="7">
        <f t="shared" si="34"/>
        <v>4</v>
      </c>
      <c r="AE108" s="7">
        <f t="shared" si="35"/>
        <v>4</v>
      </c>
      <c r="AF108" s="7">
        <f t="shared" si="36"/>
        <v>4</v>
      </c>
      <c r="AG108" s="7">
        <f t="shared" si="37"/>
        <v>2</v>
      </c>
      <c r="AH108" s="7">
        <f t="shared" si="38"/>
        <v>3</v>
      </c>
      <c r="AI108" s="7">
        <f t="shared" si="39"/>
        <v>4</v>
      </c>
      <c r="AJ108" s="7">
        <f t="shared" si="40"/>
        <v>4</v>
      </c>
      <c r="AK108" s="7">
        <f t="shared" si="41"/>
        <v>5</v>
      </c>
      <c r="AL108" s="7">
        <f t="shared" si="42"/>
        <v>5</v>
      </c>
      <c r="AM108" s="7">
        <f t="shared" si="43"/>
        <v>3</v>
      </c>
      <c r="AN108" s="8">
        <f t="shared" si="44"/>
        <v>56</v>
      </c>
      <c r="AO108" s="8">
        <f t="shared" si="51"/>
        <v>-9.8377787832546804E-2</v>
      </c>
      <c r="AP108" s="8">
        <f t="shared" si="45"/>
        <v>3.5</v>
      </c>
      <c r="AQ108" s="8">
        <f t="shared" si="46"/>
        <v>14</v>
      </c>
      <c r="AR108" s="8">
        <f t="shared" si="47"/>
        <v>2.8</v>
      </c>
      <c r="AS108" s="8">
        <f t="shared" si="48"/>
        <v>16</v>
      </c>
      <c r="AT108" s="8">
        <f t="shared" si="49"/>
        <v>4</v>
      </c>
      <c r="AU108" s="8">
        <f t="shared" si="52"/>
        <v>13</v>
      </c>
      <c r="AV108" s="8">
        <f t="shared" si="53"/>
        <v>3.25</v>
      </c>
      <c r="AW108" s="8">
        <f t="shared" si="54"/>
        <v>13</v>
      </c>
      <c r="AX108" s="8">
        <f t="shared" si="55"/>
        <v>4.333333333333333</v>
      </c>
    </row>
    <row r="109" spans="1:50" x14ac:dyDescent="0.25">
      <c r="A109">
        <v>36956</v>
      </c>
      <c r="B109">
        <v>1</v>
      </c>
      <c r="C109">
        <v>1999</v>
      </c>
      <c r="D109">
        <f t="shared" si="50"/>
        <v>25</v>
      </c>
      <c r="E109" s="1">
        <v>45595.665312500001</v>
      </c>
      <c r="F109" t="s">
        <v>101</v>
      </c>
      <c r="H109" s="4">
        <v>4</v>
      </c>
      <c r="I109" s="4">
        <v>4</v>
      </c>
      <c r="J109" s="4">
        <v>2</v>
      </c>
      <c r="K109" s="4">
        <v>2</v>
      </c>
      <c r="L109" s="4">
        <v>2</v>
      </c>
      <c r="M109" s="4">
        <v>3</v>
      </c>
      <c r="N109" s="4">
        <v>2</v>
      </c>
      <c r="O109" s="4">
        <v>2</v>
      </c>
      <c r="P109" s="4">
        <v>3</v>
      </c>
      <c r="Q109" s="4">
        <v>3</v>
      </c>
      <c r="R109" s="4">
        <v>3</v>
      </c>
      <c r="S109" s="4">
        <v>3</v>
      </c>
      <c r="T109" s="4">
        <v>3</v>
      </c>
      <c r="U109" s="4">
        <v>2</v>
      </c>
      <c r="V109" s="4">
        <v>4</v>
      </c>
      <c r="W109" s="4">
        <v>2</v>
      </c>
      <c r="X109" s="7">
        <f t="shared" si="28"/>
        <v>4</v>
      </c>
      <c r="Y109" s="7">
        <f t="shared" si="29"/>
        <v>4</v>
      </c>
      <c r="Z109" s="7">
        <f t="shared" si="30"/>
        <v>4</v>
      </c>
      <c r="AA109" s="7">
        <f t="shared" si="31"/>
        <v>2</v>
      </c>
      <c r="AB109" s="7">
        <f t="shared" si="32"/>
        <v>2</v>
      </c>
      <c r="AC109" s="7">
        <f t="shared" si="33"/>
        <v>3</v>
      </c>
      <c r="AD109" s="7">
        <f t="shared" si="34"/>
        <v>2</v>
      </c>
      <c r="AE109" s="7">
        <f t="shared" si="35"/>
        <v>2</v>
      </c>
      <c r="AF109" s="7">
        <f t="shared" si="36"/>
        <v>3</v>
      </c>
      <c r="AG109" s="7">
        <f t="shared" si="37"/>
        <v>3</v>
      </c>
      <c r="AH109" s="7">
        <f t="shared" si="38"/>
        <v>3</v>
      </c>
      <c r="AI109" s="7">
        <f t="shared" si="39"/>
        <v>3</v>
      </c>
      <c r="AJ109" s="7">
        <f t="shared" si="40"/>
        <v>3</v>
      </c>
      <c r="AK109" s="7">
        <f t="shared" si="41"/>
        <v>2</v>
      </c>
      <c r="AL109" s="7">
        <f t="shared" si="42"/>
        <v>4</v>
      </c>
      <c r="AM109" s="7">
        <f t="shared" si="43"/>
        <v>2</v>
      </c>
      <c r="AN109" s="8">
        <f t="shared" si="44"/>
        <v>46</v>
      </c>
      <c r="AO109" s="8">
        <f t="shared" si="51"/>
        <v>-1.13724813867027</v>
      </c>
      <c r="AP109" s="8">
        <f t="shared" si="45"/>
        <v>2.875</v>
      </c>
      <c r="AQ109" s="8">
        <f t="shared" si="46"/>
        <v>16</v>
      </c>
      <c r="AR109" s="8">
        <f t="shared" si="47"/>
        <v>3.2</v>
      </c>
      <c r="AS109" s="8">
        <f t="shared" si="48"/>
        <v>10</v>
      </c>
      <c r="AT109" s="8">
        <f t="shared" si="49"/>
        <v>2.5</v>
      </c>
      <c r="AU109" s="8">
        <f t="shared" si="52"/>
        <v>12</v>
      </c>
      <c r="AV109" s="8">
        <f t="shared" si="53"/>
        <v>3</v>
      </c>
      <c r="AW109" s="8">
        <f t="shared" si="54"/>
        <v>8</v>
      </c>
      <c r="AX109" s="8">
        <f t="shared" si="55"/>
        <v>2.6666666666666665</v>
      </c>
    </row>
    <row r="110" spans="1:50" x14ac:dyDescent="0.25">
      <c r="A110">
        <v>36900</v>
      </c>
      <c r="B110">
        <v>0</v>
      </c>
      <c r="C110">
        <v>1996</v>
      </c>
      <c r="D110">
        <f t="shared" si="50"/>
        <v>28</v>
      </c>
      <c r="E110" s="1">
        <v>45595.68136574074</v>
      </c>
      <c r="F110" t="s">
        <v>139</v>
      </c>
      <c r="G110">
        <v>1</v>
      </c>
      <c r="H110" s="4">
        <v>5</v>
      </c>
      <c r="I110" s="4">
        <v>4</v>
      </c>
      <c r="J110" s="4">
        <v>2</v>
      </c>
      <c r="K110" s="4">
        <v>3</v>
      </c>
      <c r="L110" s="4">
        <v>2</v>
      </c>
      <c r="M110" s="4">
        <v>4</v>
      </c>
      <c r="N110" s="4">
        <v>1</v>
      </c>
      <c r="O110" s="4">
        <v>4</v>
      </c>
      <c r="P110" s="4">
        <v>3</v>
      </c>
      <c r="Q110" s="4">
        <v>2</v>
      </c>
      <c r="R110" s="4">
        <v>4</v>
      </c>
      <c r="S110" s="4">
        <v>3</v>
      </c>
      <c r="T110" s="4">
        <v>3</v>
      </c>
      <c r="U110" s="4">
        <v>5</v>
      </c>
      <c r="V110" s="4">
        <v>4</v>
      </c>
      <c r="W110" s="4">
        <v>4</v>
      </c>
      <c r="X110" s="7">
        <f t="shared" si="28"/>
        <v>5</v>
      </c>
      <c r="Y110" s="7">
        <f t="shared" si="29"/>
        <v>4</v>
      </c>
      <c r="Z110" s="7">
        <f t="shared" si="30"/>
        <v>4</v>
      </c>
      <c r="AA110" s="7">
        <f t="shared" si="31"/>
        <v>3</v>
      </c>
      <c r="AB110" s="7">
        <f t="shared" si="32"/>
        <v>2</v>
      </c>
      <c r="AC110" s="7">
        <f t="shared" si="33"/>
        <v>4</v>
      </c>
      <c r="AD110" s="7">
        <f t="shared" si="34"/>
        <v>1</v>
      </c>
      <c r="AE110" s="7">
        <f t="shared" si="35"/>
        <v>4</v>
      </c>
      <c r="AF110" s="7">
        <f t="shared" si="36"/>
        <v>3</v>
      </c>
      <c r="AG110" s="7">
        <f t="shared" si="37"/>
        <v>2</v>
      </c>
      <c r="AH110" s="7">
        <f t="shared" si="38"/>
        <v>4</v>
      </c>
      <c r="AI110" s="7">
        <f t="shared" si="39"/>
        <v>3</v>
      </c>
      <c r="AJ110" s="7">
        <f t="shared" si="40"/>
        <v>3</v>
      </c>
      <c r="AK110" s="7">
        <f t="shared" si="41"/>
        <v>5</v>
      </c>
      <c r="AL110" s="7">
        <f t="shared" si="42"/>
        <v>4</v>
      </c>
      <c r="AM110" s="7">
        <f t="shared" si="43"/>
        <v>4</v>
      </c>
      <c r="AN110" s="8">
        <f t="shared" si="44"/>
        <v>55</v>
      </c>
      <c r="AO110" s="8">
        <f t="shared" si="51"/>
        <v>-0.20703896035608774</v>
      </c>
      <c r="AP110" s="8">
        <f t="shared" si="45"/>
        <v>3.4375</v>
      </c>
      <c r="AQ110" s="8">
        <f t="shared" si="46"/>
        <v>18</v>
      </c>
      <c r="AR110" s="8">
        <f t="shared" si="47"/>
        <v>3.6</v>
      </c>
      <c r="AS110" s="8">
        <f t="shared" si="48"/>
        <v>12</v>
      </c>
      <c r="AT110" s="8">
        <f t="shared" si="49"/>
        <v>3</v>
      </c>
      <c r="AU110" s="8">
        <f t="shared" si="52"/>
        <v>12</v>
      </c>
      <c r="AV110" s="8">
        <f t="shared" si="53"/>
        <v>3</v>
      </c>
      <c r="AW110" s="8">
        <f t="shared" si="54"/>
        <v>13</v>
      </c>
      <c r="AX110" s="8">
        <f t="shared" si="55"/>
        <v>4.333333333333333</v>
      </c>
    </row>
    <row r="111" spans="1:50" x14ac:dyDescent="0.25">
      <c r="A111">
        <v>36980</v>
      </c>
      <c r="B111">
        <v>0</v>
      </c>
      <c r="C111">
        <v>1992</v>
      </c>
      <c r="D111">
        <f t="shared" si="50"/>
        <v>32</v>
      </c>
      <c r="E111" s="1">
        <v>45595.686423611114</v>
      </c>
      <c r="F111" t="s">
        <v>99</v>
      </c>
      <c r="G111">
        <v>1</v>
      </c>
      <c r="H111" s="4">
        <v>1</v>
      </c>
      <c r="I111" s="4">
        <v>1</v>
      </c>
      <c r="J111" s="4">
        <v>5</v>
      </c>
      <c r="K111" s="4">
        <v>1</v>
      </c>
      <c r="L111" s="4">
        <v>1</v>
      </c>
      <c r="M111" s="4">
        <v>1</v>
      </c>
      <c r="N111" s="4">
        <v>1</v>
      </c>
      <c r="O111" s="4">
        <v>1</v>
      </c>
      <c r="P111" s="4">
        <v>5</v>
      </c>
      <c r="Q111" s="4">
        <v>1</v>
      </c>
      <c r="R111" s="4">
        <v>4</v>
      </c>
      <c r="S111" s="4">
        <v>4</v>
      </c>
      <c r="T111" s="4">
        <v>2</v>
      </c>
      <c r="U111" s="4">
        <v>1</v>
      </c>
      <c r="V111" s="4">
        <v>1</v>
      </c>
      <c r="W111" s="4">
        <v>1</v>
      </c>
      <c r="X111" s="7">
        <f t="shared" si="28"/>
        <v>1</v>
      </c>
      <c r="Y111" s="7">
        <f t="shared" si="29"/>
        <v>1</v>
      </c>
      <c r="Z111" s="7">
        <f t="shared" si="30"/>
        <v>1</v>
      </c>
      <c r="AA111" s="7">
        <f t="shared" si="31"/>
        <v>1</v>
      </c>
      <c r="AB111" s="7">
        <f t="shared" si="32"/>
        <v>1</v>
      </c>
      <c r="AC111" s="7">
        <f t="shared" si="33"/>
        <v>1</v>
      </c>
      <c r="AD111" s="7">
        <f t="shared" si="34"/>
        <v>1</v>
      </c>
      <c r="AE111" s="7">
        <f t="shared" si="35"/>
        <v>1</v>
      </c>
      <c r="AF111" s="7">
        <f t="shared" si="36"/>
        <v>1</v>
      </c>
      <c r="AG111" s="7">
        <f t="shared" si="37"/>
        <v>1</v>
      </c>
      <c r="AH111" s="7">
        <f t="shared" si="38"/>
        <v>4</v>
      </c>
      <c r="AI111" s="7">
        <f t="shared" si="39"/>
        <v>4</v>
      </c>
      <c r="AJ111" s="7">
        <f t="shared" si="40"/>
        <v>2</v>
      </c>
      <c r="AK111" s="7">
        <f t="shared" si="41"/>
        <v>1</v>
      </c>
      <c r="AL111" s="7">
        <f t="shared" si="42"/>
        <v>1</v>
      </c>
      <c r="AM111" s="7">
        <f t="shared" si="43"/>
        <v>1</v>
      </c>
      <c r="AN111" s="8">
        <f t="shared" si="44"/>
        <v>23</v>
      </c>
      <c r="AO111" s="8">
        <f t="shared" si="51"/>
        <v>-3.5269101108829499</v>
      </c>
      <c r="AP111" s="8">
        <f t="shared" si="45"/>
        <v>1.4375</v>
      </c>
      <c r="AQ111" s="8">
        <f t="shared" si="46"/>
        <v>5</v>
      </c>
      <c r="AR111" s="8">
        <f t="shared" si="47"/>
        <v>1</v>
      </c>
      <c r="AS111" s="8">
        <f t="shared" si="48"/>
        <v>4</v>
      </c>
      <c r="AT111" s="8">
        <f t="shared" si="49"/>
        <v>1</v>
      </c>
      <c r="AU111" s="8">
        <f t="shared" si="52"/>
        <v>11</v>
      </c>
      <c r="AV111" s="8">
        <f t="shared" si="53"/>
        <v>2.75</v>
      </c>
      <c r="AW111" s="8">
        <f t="shared" si="54"/>
        <v>3</v>
      </c>
      <c r="AX111" s="8">
        <f t="shared" si="55"/>
        <v>1</v>
      </c>
    </row>
    <row r="112" spans="1:50" x14ac:dyDescent="0.25">
      <c r="A112">
        <v>37011</v>
      </c>
      <c r="B112">
        <v>0</v>
      </c>
      <c r="C112">
        <v>2006</v>
      </c>
      <c r="D112">
        <f t="shared" si="50"/>
        <v>18</v>
      </c>
      <c r="E112" s="1">
        <v>45595.691388888888</v>
      </c>
      <c r="F112" t="s">
        <v>101</v>
      </c>
      <c r="H112" s="4">
        <v>4</v>
      </c>
      <c r="I112" s="4">
        <v>4</v>
      </c>
      <c r="J112" s="4">
        <v>1</v>
      </c>
      <c r="K112" s="4">
        <v>4</v>
      </c>
      <c r="L112" s="4">
        <v>4</v>
      </c>
      <c r="M112" s="4">
        <v>2</v>
      </c>
      <c r="N112" s="4">
        <v>2</v>
      </c>
      <c r="O112" s="4">
        <v>3</v>
      </c>
      <c r="P112" s="4">
        <v>4</v>
      </c>
      <c r="Q112" s="4">
        <v>4</v>
      </c>
      <c r="R112" s="4">
        <v>4</v>
      </c>
      <c r="S112" s="4">
        <v>4</v>
      </c>
      <c r="T112" s="4">
        <v>4</v>
      </c>
      <c r="U112" s="4">
        <v>2</v>
      </c>
      <c r="V112" s="4">
        <v>5</v>
      </c>
      <c r="W112" s="4">
        <v>2</v>
      </c>
      <c r="X112" s="7">
        <f t="shared" si="28"/>
        <v>4</v>
      </c>
      <c r="Y112" s="7">
        <f t="shared" si="29"/>
        <v>4</v>
      </c>
      <c r="Z112" s="7">
        <f t="shared" si="30"/>
        <v>5</v>
      </c>
      <c r="AA112" s="7">
        <f t="shared" si="31"/>
        <v>4</v>
      </c>
      <c r="AB112" s="7">
        <f t="shared" si="32"/>
        <v>4</v>
      </c>
      <c r="AC112" s="7">
        <f t="shared" si="33"/>
        <v>2</v>
      </c>
      <c r="AD112" s="7">
        <f t="shared" si="34"/>
        <v>2</v>
      </c>
      <c r="AE112" s="7">
        <f t="shared" si="35"/>
        <v>3</v>
      </c>
      <c r="AF112" s="7">
        <f t="shared" si="36"/>
        <v>2</v>
      </c>
      <c r="AG112" s="7">
        <f t="shared" si="37"/>
        <v>4</v>
      </c>
      <c r="AH112" s="7">
        <f t="shared" si="38"/>
        <v>4</v>
      </c>
      <c r="AI112" s="7">
        <f t="shared" si="39"/>
        <v>4</v>
      </c>
      <c r="AJ112" s="7">
        <f t="shared" si="40"/>
        <v>4</v>
      </c>
      <c r="AK112" s="7">
        <f t="shared" si="41"/>
        <v>2</v>
      </c>
      <c r="AL112" s="7">
        <f t="shared" si="42"/>
        <v>5</v>
      </c>
      <c r="AM112" s="7">
        <f t="shared" si="43"/>
        <v>2</v>
      </c>
      <c r="AN112" s="8">
        <f t="shared" si="44"/>
        <v>55</v>
      </c>
      <c r="AO112" s="8">
        <f t="shared" si="51"/>
        <v>-0.22668851450401689</v>
      </c>
      <c r="AP112" s="8">
        <f t="shared" si="45"/>
        <v>3.4375</v>
      </c>
      <c r="AQ112" s="8">
        <f t="shared" si="46"/>
        <v>21</v>
      </c>
      <c r="AR112" s="8">
        <f t="shared" si="47"/>
        <v>4.2</v>
      </c>
      <c r="AS112" s="8">
        <f t="shared" si="48"/>
        <v>9</v>
      </c>
      <c r="AT112" s="8">
        <f t="shared" si="49"/>
        <v>2.25</v>
      </c>
      <c r="AU112" s="8">
        <f t="shared" si="52"/>
        <v>16</v>
      </c>
      <c r="AV112" s="8">
        <f t="shared" si="53"/>
        <v>4</v>
      </c>
      <c r="AW112" s="8">
        <f t="shared" si="54"/>
        <v>9</v>
      </c>
      <c r="AX112" s="8">
        <f t="shared" si="55"/>
        <v>3</v>
      </c>
    </row>
    <row r="113" spans="1:50" x14ac:dyDescent="0.25">
      <c r="A113">
        <v>37018</v>
      </c>
      <c r="B113">
        <v>0</v>
      </c>
      <c r="C113">
        <v>1995</v>
      </c>
      <c r="D113">
        <f t="shared" si="50"/>
        <v>29</v>
      </c>
      <c r="E113" s="1">
        <v>45595.697384259256</v>
      </c>
      <c r="F113" t="s">
        <v>140</v>
      </c>
      <c r="G113">
        <v>1</v>
      </c>
      <c r="H113" s="4">
        <v>2</v>
      </c>
      <c r="I113" s="4">
        <v>2</v>
      </c>
      <c r="J113" s="4">
        <v>4</v>
      </c>
      <c r="K113" s="4">
        <v>2</v>
      </c>
      <c r="L113" s="4">
        <v>1</v>
      </c>
      <c r="M113" s="4">
        <v>1</v>
      </c>
      <c r="N113" s="4">
        <v>2</v>
      </c>
      <c r="O113" s="4">
        <v>2</v>
      </c>
      <c r="P113" s="4">
        <v>4</v>
      </c>
      <c r="Q113" s="4">
        <v>3</v>
      </c>
      <c r="R113" s="4">
        <v>4</v>
      </c>
      <c r="S113" s="4">
        <v>4</v>
      </c>
      <c r="T113" s="4">
        <v>3</v>
      </c>
      <c r="U113" s="4">
        <v>1</v>
      </c>
      <c r="V113" s="4">
        <v>5</v>
      </c>
      <c r="W113" s="4">
        <v>2</v>
      </c>
      <c r="X113" s="7">
        <f t="shared" si="28"/>
        <v>2</v>
      </c>
      <c r="Y113" s="7">
        <f t="shared" si="29"/>
        <v>2</v>
      </c>
      <c r="Z113" s="7">
        <f t="shared" si="30"/>
        <v>2</v>
      </c>
      <c r="AA113" s="7">
        <f t="shared" si="31"/>
        <v>2</v>
      </c>
      <c r="AB113" s="7">
        <f t="shared" si="32"/>
        <v>1</v>
      </c>
      <c r="AC113" s="7">
        <f t="shared" si="33"/>
        <v>1</v>
      </c>
      <c r="AD113" s="7">
        <f t="shared" si="34"/>
        <v>2</v>
      </c>
      <c r="AE113" s="7">
        <f t="shared" si="35"/>
        <v>2</v>
      </c>
      <c r="AF113" s="7">
        <f t="shared" si="36"/>
        <v>2</v>
      </c>
      <c r="AG113" s="7">
        <f t="shared" si="37"/>
        <v>3</v>
      </c>
      <c r="AH113" s="7">
        <f t="shared" si="38"/>
        <v>4</v>
      </c>
      <c r="AI113" s="7">
        <f t="shared" si="39"/>
        <v>4</v>
      </c>
      <c r="AJ113" s="7">
        <f t="shared" si="40"/>
        <v>3</v>
      </c>
      <c r="AK113" s="7">
        <f t="shared" si="41"/>
        <v>1</v>
      </c>
      <c r="AL113" s="7">
        <f t="shared" si="42"/>
        <v>5</v>
      </c>
      <c r="AM113" s="7">
        <f t="shared" si="43"/>
        <v>2</v>
      </c>
      <c r="AN113" s="8">
        <f t="shared" si="44"/>
        <v>38</v>
      </c>
      <c r="AO113" s="8">
        <f t="shared" si="51"/>
        <v>-2.0288432949446555</v>
      </c>
      <c r="AP113" s="8">
        <f t="shared" si="45"/>
        <v>2.375</v>
      </c>
      <c r="AQ113" s="8">
        <f t="shared" si="46"/>
        <v>9</v>
      </c>
      <c r="AR113" s="8">
        <f t="shared" si="47"/>
        <v>1.8</v>
      </c>
      <c r="AS113" s="8">
        <f t="shared" si="48"/>
        <v>7</v>
      </c>
      <c r="AT113" s="8">
        <f t="shared" si="49"/>
        <v>1.75</v>
      </c>
      <c r="AU113" s="8">
        <f t="shared" si="52"/>
        <v>14</v>
      </c>
      <c r="AV113" s="8">
        <f t="shared" si="53"/>
        <v>3.5</v>
      </c>
      <c r="AW113" s="8">
        <f t="shared" si="54"/>
        <v>8</v>
      </c>
      <c r="AX113" s="8">
        <f t="shared" si="55"/>
        <v>2.6666666666666665</v>
      </c>
    </row>
    <row r="114" spans="1:50" x14ac:dyDescent="0.25">
      <c r="A114">
        <v>37010</v>
      </c>
      <c r="B114">
        <v>0</v>
      </c>
      <c r="C114">
        <v>1984</v>
      </c>
      <c r="D114">
        <f t="shared" si="50"/>
        <v>40</v>
      </c>
      <c r="E114" s="1">
        <v>45595.701342592591</v>
      </c>
      <c r="F114" t="s">
        <v>141</v>
      </c>
      <c r="G114">
        <v>1</v>
      </c>
      <c r="H114" s="4">
        <v>2</v>
      </c>
      <c r="I114" s="4">
        <v>2</v>
      </c>
      <c r="J114" s="4">
        <v>4</v>
      </c>
      <c r="K114" s="4">
        <v>2</v>
      </c>
      <c r="L114" s="4">
        <v>2</v>
      </c>
      <c r="M114" s="4">
        <v>4</v>
      </c>
      <c r="N114" s="4">
        <v>4</v>
      </c>
      <c r="O114" s="4">
        <v>4</v>
      </c>
      <c r="P114" s="4">
        <v>2</v>
      </c>
      <c r="Q114" s="4">
        <v>4</v>
      </c>
      <c r="R114" s="4">
        <v>4</v>
      </c>
      <c r="S114" s="4">
        <v>4</v>
      </c>
      <c r="T114" s="4">
        <v>4</v>
      </c>
      <c r="U114" s="4">
        <v>3</v>
      </c>
      <c r="V114" s="4">
        <v>3</v>
      </c>
      <c r="W114" s="4">
        <v>3</v>
      </c>
      <c r="X114" s="7">
        <f t="shared" si="28"/>
        <v>2</v>
      </c>
      <c r="Y114" s="7">
        <f t="shared" si="29"/>
        <v>2</v>
      </c>
      <c r="Z114" s="7">
        <f t="shared" si="30"/>
        <v>2</v>
      </c>
      <c r="AA114" s="7">
        <f t="shared" si="31"/>
        <v>2</v>
      </c>
      <c r="AB114" s="7">
        <f t="shared" si="32"/>
        <v>2</v>
      </c>
      <c r="AC114" s="7">
        <f t="shared" si="33"/>
        <v>4</v>
      </c>
      <c r="AD114" s="7">
        <f t="shared" si="34"/>
        <v>4</v>
      </c>
      <c r="AE114" s="7">
        <f t="shared" si="35"/>
        <v>4</v>
      </c>
      <c r="AF114" s="7">
        <f t="shared" si="36"/>
        <v>4</v>
      </c>
      <c r="AG114" s="7">
        <f t="shared" si="37"/>
        <v>4</v>
      </c>
      <c r="AH114" s="7">
        <f t="shared" si="38"/>
        <v>4</v>
      </c>
      <c r="AI114" s="7">
        <f t="shared" si="39"/>
        <v>4</v>
      </c>
      <c r="AJ114" s="7">
        <f t="shared" si="40"/>
        <v>4</v>
      </c>
      <c r="AK114" s="7">
        <f t="shared" si="41"/>
        <v>3</v>
      </c>
      <c r="AL114" s="7">
        <f t="shared" si="42"/>
        <v>3</v>
      </c>
      <c r="AM114" s="7">
        <f t="shared" si="43"/>
        <v>3</v>
      </c>
      <c r="AN114" s="8">
        <f t="shared" si="44"/>
        <v>51</v>
      </c>
      <c r="AO114" s="8">
        <f t="shared" si="51"/>
        <v>-0.66337242140774066</v>
      </c>
      <c r="AP114" s="8">
        <f t="shared" si="45"/>
        <v>3.1875</v>
      </c>
      <c r="AQ114" s="8">
        <f t="shared" si="46"/>
        <v>10</v>
      </c>
      <c r="AR114" s="8">
        <f t="shared" si="47"/>
        <v>2</v>
      </c>
      <c r="AS114" s="8">
        <f t="shared" si="48"/>
        <v>16</v>
      </c>
      <c r="AT114" s="8">
        <f t="shared" si="49"/>
        <v>4</v>
      </c>
      <c r="AU114" s="8">
        <f t="shared" si="52"/>
        <v>16</v>
      </c>
      <c r="AV114" s="8">
        <f t="shared" si="53"/>
        <v>4</v>
      </c>
      <c r="AW114" s="8">
        <f t="shared" si="54"/>
        <v>9</v>
      </c>
      <c r="AX114" s="8">
        <f t="shared" si="55"/>
        <v>3</v>
      </c>
    </row>
    <row r="115" spans="1:50" x14ac:dyDescent="0.25">
      <c r="A115">
        <v>37022</v>
      </c>
      <c r="B115">
        <v>0</v>
      </c>
      <c r="C115">
        <v>2002</v>
      </c>
      <c r="D115">
        <f t="shared" si="50"/>
        <v>22</v>
      </c>
      <c r="E115" s="1">
        <v>45595.701678240737</v>
      </c>
      <c r="F115" t="s">
        <v>142</v>
      </c>
      <c r="G115">
        <v>0</v>
      </c>
      <c r="H115" s="4">
        <v>4</v>
      </c>
      <c r="I115" s="4">
        <v>4</v>
      </c>
      <c r="J115" s="4">
        <v>2</v>
      </c>
      <c r="K115" s="4">
        <v>3</v>
      </c>
      <c r="L115" s="4">
        <v>5</v>
      </c>
      <c r="M115" s="4">
        <v>3</v>
      </c>
      <c r="N115" s="4">
        <v>2</v>
      </c>
      <c r="O115" s="4">
        <v>4</v>
      </c>
      <c r="P115" s="4">
        <v>4</v>
      </c>
      <c r="Q115" s="4">
        <v>4</v>
      </c>
      <c r="R115" s="4">
        <v>5</v>
      </c>
      <c r="S115" s="4">
        <v>3</v>
      </c>
      <c r="T115" s="4">
        <v>3</v>
      </c>
      <c r="U115" s="4">
        <v>4</v>
      </c>
      <c r="V115" s="4">
        <v>5</v>
      </c>
      <c r="W115" s="4">
        <v>4</v>
      </c>
      <c r="X115" s="7">
        <f t="shared" si="28"/>
        <v>4</v>
      </c>
      <c r="Y115" s="7">
        <f t="shared" si="29"/>
        <v>4</v>
      </c>
      <c r="Z115" s="7">
        <f t="shared" si="30"/>
        <v>4</v>
      </c>
      <c r="AA115" s="7">
        <f t="shared" si="31"/>
        <v>3</v>
      </c>
      <c r="AB115" s="7">
        <f t="shared" si="32"/>
        <v>5</v>
      </c>
      <c r="AC115" s="7">
        <f t="shared" si="33"/>
        <v>3</v>
      </c>
      <c r="AD115" s="7">
        <f t="shared" si="34"/>
        <v>2</v>
      </c>
      <c r="AE115" s="7">
        <f t="shared" si="35"/>
        <v>4</v>
      </c>
      <c r="AF115" s="7">
        <f t="shared" si="36"/>
        <v>2</v>
      </c>
      <c r="AG115" s="7">
        <f t="shared" si="37"/>
        <v>4</v>
      </c>
      <c r="AH115" s="7">
        <f t="shared" si="38"/>
        <v>5</v>
      </c>
      <c r="AI115" s="7">
        <f t="shared" si="39"/>
        <v>3</v>
      </c>
      <c r="AJ115" s="7">
        <f t="shared" si="40"/>
        <v>3</v>
      </c>
      <c r="AK115" s="7">
        <f t="shared" si="41"/>
        <v>4</v>
      </c>
      <c r="AL115" s="7">
        <f t="shared" si="42"/>
        <v>5</v>
      </c>
      <c r="AM115" s="7">
        <f t="shared" si="43"/>
        <v>4</v>
      </c>
      <c r="AN115" s="8">
        <f t="shared" si="44"/>
        <v>59</v>
      </c>
      <c r="AO115" s="8">
        <f t="shared" si="51"/>
        <v>0.18696611133032037</v>
      </c>
      <c r="AP115" s="8">
        <f t="shared" si="45"/>
        <v>3.6875</v>
      </c>
      <c r="AQ115" s="8">
        <f t="shared" si="46"/>
        <v>20</v>
      </c>
      <c r="AR115" s="8">
        <f t="shared" si="47"/>
        <v>4</v>
      </c>
      <c r="AS115" s="8">
        <f t="shared" si="48"/>
        <v>11</v>
      </c>
      <c r="AT115" s="8">
        <f t="shared" si="49"/>
        <v>2.75</v>
      </c>
      <c r="AU115" s="8">
        <f t="shared" si="52"/>
        <v>15</v>
      </c>
      <c r="AV115" s="8">
        <f t="shared" si="53"/>
        <v>3.75</v>
      </c>
      <c r="AW115" s="8">
        <f t="shared" si="54"/>
        <v>13</v>
      </c>
      <c r="AX115" s="8">
        <f t="shared" si="55"/>
        <v>4.333333333333333</v>
      </c>
    </row>
    <row r="116" spans="1:50" x14ac:dyDescent="0.25">
      <c r="A116">
        <v>37023</v>
      </c>
      <c r="B116">
        <v>1</v>
      </c>
      <c r="C116">
        <v>1996</v>
      </c>
      <c r="D116">
        <f t="shared" si="50"/>
        <v>28</v>
      </c>
      <c r="E116" s="1">
        <v>45595.701932870368</v>
      </c>
      <c r="F116" t="s">
        <v>101</v>
      </c>
      <c r="H116" s="4">
        <v>5</v>
      </c>
      <c r="I116" s="4">
        <v>5</v>
      </c>
      <c r="J116" s="4">
        <v>2</v>
      </c>
      <c r="K116" s="4">
        <v>5</v>
      </c>
      <c r="L116" s="4">
        <v>5</v>
      </c>
      <c r="M116" s="4">
        <v>5</v>
      </c>
      <c r="N116" s="4">
        <v>2</v>
      </c>
      <c r="O116" s="4">
        <v>4</v>
      </c>
      <c r="P116" s="4">
        <v>2</v>
      </c>
      <c r="Q116" s="4">
        <v>3</v>
      </c>
      <c r="R116" s="4">
        <v>5</v>
      </c>
      <c r="S116" s="4">
        <v>2</v>
      </c>
      <c r="T116" s="4">
        <v>5</v>
      </c>
      <c r="U116" s="4">
        <v>4</v>
      </c>
      <c r="V116" s="4">
        <v>5</v>
      </c>
      <c r="W116" s="4">
        <v>5</v>
      </c>
      <c r="X116" s="7">
        <f t="shared" si="28"/>
        <v>5</v>
      </c>
      <c r="Y116" s="7">
        <f t="shared" si="29"/>
        <v>5</v>
      </c>
      <c r="Z116" s="7">
        <f t="shared" si="30"/>
        <v>4</v>
      </c>
      <c r="AA116" s="7">
        <f t="shared" si="31"/>
        <v>5</v>
      </c>
      <c r="AB116" s="7">
        <f t="shared" si="32"/>
        <v>5</v>
      </c>
      <c r="AC116" s="7">
        <f t="shared" si="33"/>
        <v>5</v>
      </c>
      <c r="AD116" s="7">
        <f t="shared" si="34"/>
        <v>2</v>
      </c>
      <c r="AE116" s="7">
        <f t="shared" si="35"/>
        <v>4</v>
      </c>
      <c r="AF116" s="7">
        <f t="shared" si="36"/>
        <v>4</v>
      </c>
      <c r="AG116" s="7">
        <f t="shared" si="37"/>
        <v>3</v>
      </c>
      <c r="AH116" s="7">
        <f t="shared" si="38"/>
        <v>5</v>
      </c>
      <c r="AI116" s="7">
        <f t="shared" si="39"/>
        <v>2</v>
      </c>
      <c r="AJ116" s="7">
        <f t="shared" si="40"/>
        <v>5</v>
      </c>
      <c r="AK116" s="7">
        <f t="shared" si="41"/>
        <v>4</v>
      </c>
      <c r="AL116" s="7">
        <f t="shared" si="42"/>
        <v>5</v>
      </c>
      <c r="AM116" s="7">
        <f t="shared" si="43"/>
        <v>5</v>
      </c>
      <c r="AN116" s="8">
        <f t="shared" si="44"/>
        <v>68</v>
      </c>
      <c r="AO116" s="8">
        <f t="shared" si="51"/>
        <v>1.1442857114062692</v>
      </c>
      <c r="AP116" s="8">
        <f t="shared" si="45"/>
        <v>4.25</v>
      </c>
      <c r="AQ116" s="8">
        <f t="shared" si="46"/>
        <v>24</v>
      </c>
      <c r="AR116" s="8">
        <f t="shared" si="47"/>
        <v>4.8</v>
      </c>
      <c r="AS116" s="8">
        <f t="shared" si="48"/>
        <v>15</v>
      </c>
      <c r="AT116" s="8">
        <f t="shared" si="49"/>
        <v>3.75</v>
      </c>
      <c r="AU116" s="8">
        <f t="shared" si="52"/>
        <v>15</v>
      </c>
      <c r="AV116" s="8">
        <f t="shared" si="53"/>
        <v>3.75</v>
      </c>
      <c r="AW116" s="8">
        <f t="shared" si="54"/>
        <v>14</v>
      </c>
      <c r="AX116" s="8">
        <f t="shared" si="55"/>
        <v>4.666666666666667</v>
      </c>
    </row>
    <row r="117" spans="1:50" x14ac:dyDescent="0.25">
      <c r="A117">
        <v>36891</v>
      </c>
      <c r="B117">
        <v>0</v>
      </c>
      <c r="C117">
        <v>2003</v>
      </c>
      <c r="D117">
        <f t="shared" si="50"/>
        <v>21</v>
      </c>
      <c r="E117" s="1">
        <v>45595.702048611114</v>
      </c>
      <c r="F117" t="s">
        <v>143</v>
      </c>
      <c r="G117">
        <v>1</v>
      </c>
      <c r="H117" s="4">
        <v>4</v>
      </c>
      <c r="I117" s="4">
        <v>4</v>
      </c>
      <c r="J117" s="4">
        <v>2</v>
      </c>
      <c r="K117" s="4">
        <v>4</v>
      </c>
      <c r="L117" s="4">
        <v>3</v>
      </c>
      <c r="M117" s="4">
        <v>3</v>
      </c>
      <c r="N117" s="4">
        <v>3</v>
      </c>
      <c r="O117" s="4">
        <v>4</v>
      </c>
      <c r="P117" s="4">
        <v>2</v>
      </c>
      <c r="Q117" s="4">
        <v>3</v>
      </c>
      <c r="R117" s="4">
        <v>3</v>
      </c>
      <c r="S117" s="4">
        <v>3</v>
      </c>
      <c r="T117" s="4">
        <v>3</v>
      </c>
      <c r="U117" s="4">
        <v>2</v>
      </c>
      <c r="V117" s="4">
        <v>4</v>
      </c>
      <c r="W117" s="4">
        <v>2</v>
      </c>
      <c r="X117" s="7">
        <f t="shared" si="28"/>
        <v>4</v>
      </c>
      <c r="Y117" s="7">
        <f t="shared" si="29"/>
        <v>4</v>
      </c>
      <c r="Z117" s="7">
        <f t="shared" si="30"/>
        <v>4</v>
      </c>
      <c r="AA117" s="7">
        <f t="shared" si="31"/>
        <v>4</v>
      </c>
      <c r="AB117" s="7">
        <f t="shared" si="32"/>
        <v>3</v>
      </c>
      <c r="AC117" s="7">
        <f t="shared" si="33"/>
        <v>3</v>
      </c>
      <c r="AD117" s="7">
        <f t="shared" si="34"/>
        <v>3</v>
      </c>
      <c r="AE117" s="7">
        <f t="shared" si="35"/>
        <v>4</v>
      </c>
      <c r="AF117" s="7">
        <f t="shared" si="36"/>
        <v>4</v>
      </c>
      <c r="AG117" s="7">
        <f t="shared" si="37"/>
        <v>3</v>
      </c>
      <c r="AH117" s="7">
        <f t="shared" si="38"/>
        <v>3</v>
      </c>
      <c r="AI117" s="7">
        <f t="shared" si="39"/>
        <v>3</v>
      </c>
      <c r="AJ117" s="7">
        <f t="shared" si="40"/>
        <v>3</v>
      </c>
      <c r="AK117" s="7">
        <f t="shared" si="41"/>
        <v>2</v>
      </c>
      <c r="AL117" s="7">
        <f t="shared" si="42"/>
        <v>4</v>
      </c>
      <c r="AM117" s="7">
        <f t="shared" si="43"/>
        <v>2</v>
      </c>
      <c r="AN117" s="8">
        <f t="shared" si="44"/>
        <v>53</v>
      </c>
      <c r="AO117" s="8">
        <f t="shared" si="51"/>
        <v>-0.44624896056725233</v>
      </c>
      <c r="AP117" s="8">
        <f t="shared" si="45"/>
        <v>3.3125</v>
      </c>
      <c r="AQ117" s="8">
        <f t="shared" si="46"/>
        <v>19</v>
      </c>
      <c r="AR117" s="8">
        <f t="shared" si="47"/>
        <v>3.8</v>
      </c>
      <c r="AS117" s="8">
        <f t="shared" si="48"/>
        <v>14</v>
      </c>
      <c r="AT117" s="8">
        <f t="shared" si="49"/>
        <v>3.5</v>
      </c>
      <c r="AU117" s="8">
        <f t="shared" si="52"/>
        <v>12</v>
      </c>
      <c r="AV117" s="8">
        <f t="shared" si="53"/>
        <v>3</v>
      </c>
      <c r="AW117" s="8">
        <f t="shared" si="54"/>
        <v>8</v>
      </c>
      <c r="AX117" s="8">
        <f t="shared" si="55"/>
        <v>2.6666666666666665</v>
      </c>
    </row>
    <row r="118" spans="1:50" x14ac:dyDescent="0.25">
      <c r="A118">
        <v>37047</v>
      </c>
      <c r="B118">
        <v>0</v>
      </c>
      <c r="C118">
        <v>2000</v>
      </c>
      <c r="D118">
        <f t="shared" si="50"/>
        <v>24</v>
      </c>
      <c r="E118" s="1">
        <v>45595.720856481479</v>
      </c>
      <c r="F118" t="s">
        <v>144</v>
      </c>
      <c r="G118">
        <v>1</v>
      </c>
      <c r="H118" s="4">
        <v>1</v>
      </c>
      <c r="I118" s="4">
        <v>1</v>
      </c>
      <c r="J118" s="4">
        <v>5</v>
      </c>
      <c r="K118" s="4">
        <v>1</v>
      </c>
      <c r="L118" s="4">
        <v>1</v>
      </c>
      <c r="M118" s="4">
        <v>1</v>
      </c>
      <c r="N118" s="4">
        <v>1</v>
      </c>
      <c r="O118" s="4">
        <v>1</v>
      </c>
      <c r="P118" s="4">
        <v>5</v>
      </c>
      <c r="Q118" s="4">
        <v>3</v>
      </c>
      <c r="R118" s="4">
        <v>4</v>
      </c>
      <c r="S118" s="4">
        <v>4</v>
      </c>
      <c r="T118" s="4">
        <v>3</v>
      </c>
      <c r="U118" s="4">
        <v>5</v>
      </c>
      <c r="V118" s="4">
        <v>4</v>
      </c>
      <c r="W118" s="4">
        <v>2</v>
      </c>
      <c r="X118" s="7">
        <f t="shared" si="28"/>
        <v>1</v>
      </c>
      <c r="Y118" s="7">
        <f t="shared" si="29"/>
        <v>1</v>
      </c>
      <c r="Z118" s="7">
        <f t="shared" si="30"/>
        <v>1</v>
      </c>
      <c r="AA118" s="7">
        <f t="shared" si="31"/>
        <v>1</v>
      </c>
      <c r="AB118" s="7">
        <f t="shared" si="32"/>
        <v>1</v>
      </c>
      <c r="AC118" s="7">
        <f t="shared" si="33"/>
        <v>1</v>
      </c>
      <c r="AD118" s="7">
        <f t="shared" si="34"/>
        <v>1</v>
      </c>
      <c r="AE118" s="7">
        <f t="shared" si="35"/>
        <v>1</v>
      </c>
      <c r="AF118" s="7">
        <f t="shared" si="36"/>
        <v>1</v>
      </c>
      <c r="AG118" s="7">
        <f t="shared" si="37"/>
        <v>3</v>
      </c>
      <c r="AH118" s="7">
        <f t="shared" si="38"/>
        <v>4</v>
      </c>
      <c r="AI118" s="7">
        <f t="shared" si="39"/>
        <v>4</v>
      </c>
      <c r="AJ118" s="7">
        <f t="shared" si="40"/>
        <v>3</v>
      </c>
      <c r="AK118" s="7">
        <f t="shared" si="41"/>
        <v>5</v>
      </c>
      <c r="AL118" s="7">
        <f t="shared" si="42"/>
        <v>4</v>
      </c>
      <c r="AM118" s="7">
        <f t="shared" si="43"/>
        <v>2</v>
      </c>
      <c r="AN118" s="8">
        <f t="shared" si="44"/>
        <v>34</v>
      </c>
      <c r="AO118" s="8">
        <f t="shared" si="51"/>
        <v>-2.4655303124332502</v>
      </c>
      <c r="AP118" s="8">
        <f t="shared" si="45"/>
        <v>2.125</v>
      </c>
      <c r="AQ118" s="8">
        <f t="shared" si="46"/>
        <v>5</v>
      </c>
      <c r="AR118" s="8">
        <f t="shared" si="47"/>
        <v>1</v>
      </c>
      <c r="AS118" s="8">
        <f t="shared" si="48"/>
        <v>4</v>
      </c>
      <c r="AT118" s="8">
        <f t="shared" si="49"/>
        <v>1</v>
      </c>
      <c r="AU118" s="8">
        <f t="shared" si="52"/>
        <v>14</v>
      </c>
      <c r="AV118" s="8">
        <f t="shared" si="53"/>
        <v>3.5</v>
      </c>
      <c r="AW118" s="8">
        <f t="shared" si="54"/>
        <v>11</v>
      </c>
      <c r="AX118" s="8">
        <f t="shared" si="55"/>
        <v>3.6666666666666665</v>
      </c>
    </row>
    <row r="119" spans="1:50" x14ac:dyDescent="0.25">
      <c r="A119">
        <v>37062</v>
      </c>
      <c r="B119">
        <v>0</v>
      </c>
      <c r="C119">
        <v>1980</v>
      </c>
      <c r="D119">
        <f t="shared" si="50"/>
        <v>44</v>
      </c>
      <c r="E119" s="1">
        <v>45595.728055555555</v>
      </c>
      <c r="F119" t="s">
        <v>145</v>
      </c>
      <c r="G119">
        <v>1</v>
      </c>
      <c r="H119" s="4">
        <v>4</v>
      </c>
      <c r="I119" s="4">
        <v>4</v>
      </c>
      <c r="J119" s="4">
        <v>2</v>
      </c>
      <c r="K119" s="4">
        <v>3</v>
      </c>
      <c r="L119" s="4">
        <v>2</v>
      </c>
      <c r="M119" s="4">
        <v>4</v>
      </c>
      <c r="N119" s="4">
        <v>2</v>
      </c>
      <c r="O119" s="4">
        <v>4</v>
      </c>
      <c r="P119" s="4">
        <v>4</v>
      </c>
      <c r="Q119" s="4">
        <v>4</v>
      </c>
      <c r="R119" s="4">
        <v>4</v>
      </c>
      <c r="S119" s="4">
        <v>4</v>
      </c>
      <c r="T119" s="4">
        <v>3</v>
      </c>
      <c r="U119" s="4">
        <v>4</v>
      </c>
      <c r="V119" s="4">
        <v>4</v>
      </c>
      <c r="W119" s="4">
        <v>3</v>
      </c>
      <c r="X119" s="7">
        <f t="shared" si="28"/>
        <v>4</v>
      </c>
      <c r="Y119" s="7">
        <f t="shared" si="29"/>
        <v>4</v>
      </c>
      <c r="Z119" s="7">
        <f t="shared" si="30"/>
        <v>4</v>
      </c>
      <c r="AA119" s="7">
        <f t="shared" si="31"/>
        <v>3</v>
      </c>
      <c r="AB119" s="7">
        <f t="shared" si="32"/>
        <v>2</v>
      </c>
      <c r="AC119" s="7">
        <f t="shared" si="33"/>
        <v>4</v>
      </c>
      <c r="AD119" s="7">
        <f t="shared" si="34"/>
        <v>2</v>
      </c>
      <c r="AE119" s="7">
        <f t="shared" si="35"/>
        <v>4</v>
      </c>
      <c r="AF119" s="7">
        <f t="shared" si="36"/>
        <v>2</v>
      </c>
      <c r="AG119" s="7">
        <f t="shared" si="37"/>
        <v>4</v>
      </c>
      <c r="AH119" s="7">
        <f t="shared" si="38"/>
        <v>4</v>
      </c>
      <c r="AI119" s="7">
        <f t="shared" si="39"/>
        <v>4</v>
      </c>
      <c r="AJ119" s="7">
        <f t="shared" si="40"/>
        <v>3</v>
      </c>
      <c r="AK119" s="7">
        <f t="shared" si="41"/>
        <v>4</v>
      </c>
      <c r="AL119" s="7">
        <f t="shared" si="42"/>
        <v>4</v>
      </c>
      <c r="AM119" s="7">
        <f t="shared" si="43"/>
        <v>3</v>
      </c>
      <c r="AN119" s="8">
        <f t="shared" si="44"/>
        <v>55</v>
      </c>
      <c r="AO119" s="8">
        <f t="shared" si="51"/>
        <v>-0.24755000068900687</v>
      </c>
      <c r="AP119" s="8">
        <f t="shared" si="45"/>
        <v>3.4375</v>
      </c>
      <c r="AQ119" s="8">
        <f t="shared" si="46"/>
        <v>17</v>
      </c>
      <c r="AR119" s="8">
        <f t="shared" si="47"/>
        <v>3.4</v>
      </c>
      <c r="AS119" s="8">
        <f t="shared" si="48"/>
        <v>12</v>
      </c>
      <c r="AT119" s="8">
        <f t="shared" si="49"/>
        <v>3</v>
      </c>
      <c r="AU119" s="8">
        <f t="shared" si="52"/>
        <v>15</v>
      </c>
      <c r="AV119" s="8">
        <f t="shared" si="53"/>
        <v>3.75</v>
      </c>
      <c r="AW119" s="8">
        <f t="shared" si="54"/>
        <v>11</v>
      </c>
      <c r="AX119" s="8">
        <f t="shared" si="55"/>
        <v>3.6666666666666665</v>
      </c>
    </row>
    <row r="120" spans="1:50" x14ac:dyDescent="0.25">
      <c r="A120">
        <v>37038</v>
      </c>
      <c r="B120">
        <v>0</v>
      </c>
      <c r="C120">
        <v>2000</v>
      </c>
      <c r="D120">
        <f t="shared" si="50"/>
        <v>24</v>
      </c>
      <c r="E120" s="1">
        <v>45595.73778935185</v>
      </c>
      <c r="F120" t="s">
        <v>146</v>
      </c>
      <c r="G120">
        <v>0</v>
      </c>
      <c r="H120" s="4">
        <v>4</v>
      </c>
      <c r="I120" s="4">
        <v>2</v>
      </c>
      <c r="J120" s="4">
        <v>4</v>
      </c>
      <c r="K120" s="4">
        <v>4</v>
      </c>
      <c r="L120" s="4">
        <v>4</v>
      </c>
      <c r="M120" s="4">
        <v>1</v>
      </c>
      <c r="N120" s="4">
        <v>1</v>
      </c>
      <c r="O120" s="4">
        <v>1</v>
      </c>
      <c r="P120" s="4">
        <v>5</v>
      </c>
      <c r="Q120" s="4">
        <v>2</v>
      </c>
      <c r="R120" s="4">
        <v>2</v>
      </c>
      <c r="S120" s="4">
        <v>2</v>
      </c>
      <c r="T120" s="4">
        <v>2</v>
      </c>
      <c r="U120" s="4">
        <v>4</v>
      </c>
      <c r="V120" s="4">
        <v>4</v>
      </c>
      <c r="W120" s="4">
        <v>4</v>
      </c>
      <c r="X120" s="7">
        <f t="shared" si="28"/>
        <v>4</v>
      </c>
      <c r="Y120" s="7">
        <f t="shared" si="29"/>
        <v>2</v>
      </c>
      <c r="Z120" s="7">
        <f t="shared" si="30"/>
        <v>2</v>
      </c>
      <c r="AA120" s="7">
        <f t="shared" si="31"/>
        <v>4</v>
      </c>
      <c r="AB120" s="7">
        <f t="shared" si="32"/>
        <v>4</v>
      </c>
      <c r="AC120" s="7">
        <f t="shared" si="33"/>
        <v>1</v>
      </c>
      <c r="AD120" s="7">
        <f t="shared" si="34"/>
        <v>1</v>
      </c>
      <c r="AE120" s="7">
        <f t="shared" si="35"/>
        <v>1</v>
      </c>
      <c r="AF120" s="7">
        <f t="shared" si="36"/>
        <v>1</v>
      </c>
      <c r="AG120" s="7">
        <f t="shared" si="37"/>
        <v>2</v>
      </c>
      <c r="AH120" s="7">
        <f t="shared" si="38"/>
        <v>2</v>
      </c>
      <c r="AI120" s="7">
        <f t="shared" si="39"/>
        <v>2</v>
      </c>
      <c r="AJ120" s="7">
        <f t="shared" si="40"/>
        <v>2</v>
      </c>
      <c r="AK120" s="7">
        <f t="shared" si="41"/>
        <v>4</v>
      </c>
      <c r="AL120" s="7">
        <f t="shared" si="42"/>
        <v>4</v>
      </c>
      <c r="AM120" s="7">
        <f t="shared" si="43"/>
        <v>4</v>
      </c>
      <c r="AN120" s="8">
        <f t="shared" si="44"/>
        <v>40</v>
      </c>
      <c r="AO120" s="8">
        <f t="shared" si="51"/>
        <v>-1.8551706723349537</v>
      </c>
      <c r="AP120" s="8">
        <f t="shared" si="45"/>
        <v>2.5</v>
      </c>
      <c r="AQ120" s="8">
        <f t="shared" si="46"/>
        <v>16</v>
      </c>
      <c r="AR120" s="8">
        <f t="shared" si="47"/>
        <v>3.2</v>
      </c>
      <c r="AS120" s="8">
        <f t="shared" si="48"/>
        <v>4</v>
      </c>
      <c r="AT120" s="8">
        <f t="shared" si="49"/>
        <v>1</v>
      </c>
      <c r="AU120" s="8">
        <f t="shared" si="52"/>
        <v>8</v>
      </c>
      <c r="AV120" s="8">
        <f t="shared" si="53"/>
        <v>2</v>
      </c>
      <c r="AW120" s="8">
        <f t="shared" si="54"/>
        <v>12</v>
      </c>
      <c r="AX120" s="8">
        <f t="shared" si="55"/>
        <v>4</v>
      </c>
    </row>
    <row r="121" spans="1:50" x14ac:dyDescent="0.25">
      <c r="A121">
        <v>37082</v>
      </c>
      <c r="B121">
        <v>1</v>
      </c>
      <c r="C121">
        <v>1999</v>
      </c>
      <c r="D121">
        <f t="shared" si="50"/>
        <v>25</v>
      </c>
      <c r="E121" s="1">
        <v>45595.743356481478</v>
      </c>
      <c r="F121" t="s">
        <v>101</v>
      </c>
      <c r="H121" s="4">
        <v>3</v>
      </c>
      <c r="I121" s="4">
        <v>5</v>
      </c>
      <c r="J121" s="4">
        <v>2</v>
      </c>
      <c r="K121" s="4">
        <v>3</v>
      </c>
      <c r="L121" s="4">
        <v>4</v>
      </c>
      <c r="M121" s="4">
        <v>5</v>
      </c>
      <c r="N121" s="4">
        <v>3</v>
      </c>
      <c r="O121" s="4">
        <v>4</v>
      </c>
      <c r="P121" s="4">
        <v>4</v>
      </c>
      <c r="Q121" s="4">
        <v>5</v>
      </c>
      <c r="R121" s="4">
        <v>4</v>
      </c>
      <c r="S121" s="4">
        <v>4</v>
      </c>
      <c r="T121" s="4">
        <v>4</v>
      </c>
      <c r="U121" s="4">
        <v>5</v>
      </c>
      <c r="V121" s="4">
        <v>5</v>
      </c>
      <c r="W121" s="4">
        <v>4</v>
      </c>
      <c r="X121" s="7">
        <f t="shared" si="28"/>
        <v>3</v>
      </c>
      <c r="Y121" s="7">
        <f t="shared" si="29"/>
        <v>5</v>
      </c>
      <c r="Z121" s="7">
        <f t="shared" si="30"/>
        <v>4</v>
      </c>
      <c r="AA121" s="7">
        <f t="shared" si="31"/>
        <v>3</v>
      </c>
      <c r="AB121" s="7">
        <f t="shared" si="32"/>
        <v>4</v>
      </c>
      <c r="AC121" s="7">
        <f t="shared" si="33"/>
        <v>5</v>
      </c>
      <c r="AD121" s="7">
        <f t="shared" si="34"/>
        <v>3</v>
      </c>
      <c r="AE121" s="7">
        <f t="shared" si="35"/>
        <v>4</v>
      </c>
      <c r="AF121" s="7">
        <f t="shared" si="36"/>
        <v>2</v>
      </c>
      <c r="AG121" s="7">
        <f t="shared" si="37"/>
        <v>5</v>
      </c>
      <c r="AH121" s="7">
        <f t="shared" si="38"/>
        <v>4</v>
      </c>
      <c r="AI121" s="7">
        <f t="shared" si="39"/>
        <v>4</v>
      </c>
      <c r="AJ121" s="7">
        <f t="shared" si="40"/>
        <v>4</v>
      </c>
      <c r="AK121" s="7">
        <f t="shared" si="41"/>
        <v>5</v>
      </c>
      <c r="AL121" s="7">
        <f t="shared" si="42"/>
        <v>5</v>
      </c>
      <c r="AM121" s="7">
        <f t="shared" si="43"/>
        <v>4</v>
      </c>
      <c r="AN121" s="8">
        <f t="shared" si="44"/>
        <v>64</v>
      </c>
      <c r="AO121" s="8">
        <f t="shared" si="51"/>
        <v>0.71213494528124255</v>
      </c>
      <c r="AP121" s="8">
        <f t="shared" si="45"/>
        <v>4</v>
      </c>
      <c r="AQ121" s="8">
        <f t="shared" si="46"/>
        <v>19</v>
      </c>
      <c r="AR121" s="8">
        <f t="shared" si="47"/>
        <v>3.8</v>
      </c>
      <c r="AS121" s="8">
        <f t="shared" si="48"/>
        <v>14</v>
      </c>
      <c r="AT121" s="8">
        <f t="shared" si="49"/>
        <v>3.5</v>
      </c>
      <c r="AU121" s="8">
        <f t="shared" si="52"/>
        <v>17</v>
      </c>
      <c r="AV121" s="8">
        <f t="shared" si="53"/>
        <v>4.25</v>
      </c>
      <c r="AW121" s="8">
        <f t="shared" si="54"/>
        <v>14</v>
      </c>
      <c r="AX121" s="8">
        <f t="shared" si="55"/>
        <v>4.666666666666667</v>
      </c>
    </row>
    <row r="122" spans="1:50" x14ac:dyDescent="0.25">
      <c r="A122">
        <v>37130</v>
      </c>
      <c r="B122">
        <v>1</v>
      </c>
      <c r="C122">
        <v>1998</v>
      </c>
      <c r="D122">
        <f t="shared" si="50"/>
        <v>26</v>
      </c>
      <c r="E122" s="1">
        <v>45595.769513888888</v>
      </c>
      <c r="F122" t="s">
        <v>147</v>
      </c>
      <c r="G122">
        <v>1</v>
      </c>
      <c r="H122" s="4">
        <v>3</v>
      </c>
      <c r="I122" s="4">
        <v>4</v>
      </c>
      <c r="J122" s="4">
        <v>4</v>
      </c>
      <c r="K122" s="4">
        <v>3</v>
      </c>
      <c r="L122" s="4">
        <v>2</v>
      </c>
      <c r="M122" s="4">
        <v>3</v>
      </c>
      <c r="N122" s="4">
        <v>3</v>
      </c>
      <c r="O122" s="4">
        <v>3</v>
      </c>
      <c r="P122" s="4">
        <v>3</v>
      </c>
      <c r="Q122" s="4">
        <v>3</v>
      </c>
      <c r="R122" s="4">
        <v>4</v>
      </c>
      <c r="S122" s="4">
        <v>4</v>
      </c>
      <c r="T122" s="4">
        <v>4</v>
      </c>
      <c r="U122" s="4">
        <v>3</v>
      </c>
      <c r="V122" s="4">
        <v>3</v>
      </c>
      <c r="W122" s="4">
        <v>3</v>
      </c>
      <c r="X122" s="7">
        <f t="shared" si="28"/>
        <v>3</v>
      </c>
      <c r="Y122" s="7">
        <f t="shared" si="29"/>
        <v>4</v>
      </c>
      <c r="Z122" s="7">
        <f t="shared" si="30"/>
        <v>2</v>
      </c>
      <c r="AA122" s="7">
        <f t="shared" si="31"/>
        <v>3</v>
      </c>
      <c r="AB122" s="7">
        <f t="shared" si="32"/>
        <v>2</v>
      </c>
      <c r="AC122" s="7">
        <f t="shared" si="33"/>
        <v>3</v>
      </c>
      <c r="AD122" s="7">
        <f t="shared" si="34"/>
        <v>3</v>
      </c>
      <c r="AE122" s="7">
        <f t="shared" si="35"/>
        <v>3</v>
      </c>
      <c r="AF122" s="7">
        <f t="shared" si="36"/>
        <v>3</v>
      </c>
      <c r="AG122" s="7">
        <f t="shared" si="37"/>
        <v>3</v>
      </c>
      <c r="AH122" s="7">
        <f t="shared" si="38"/>
        <v>4</v>
      </c>
      <c r="AI122" s="7">
        <f t="shared" si="39"/>
        <v>4</v>
      </c>
      <c r="AJ122" s="7">
        <f t="shared" si="40"/>
        <v>4</v>
      </c>
      <c r="AK122" s="7">
        <f t="shared" si="41"/>
        <v>3</v>
      </c>
      <c r="AL122" s="7">
        <f t="shared" si="42"/>
        <v>3</v>
      </c>
      <c r="AM122" s="7">
        <f t="shared" si="43"/>
        <v>3</v>
      </c>
      <c r="AN122" s="8">
        <f t="shared" si="44"/>
        <v>50</v>
      </c>
      <c r="AO122" s="8">
        <f t="shared" si="51"/>
        <v>-0.79170124198846681</v>
      </c>
      <c r="AP122" s="8">
        <f t="shared" si="45"/>
        <v>3.125</v>
      </c>
      <c r="AQ122" s="8">
        <f t="shared" si="46"/>
        <v>14</v>
      </c>
      <c r="AR122" s="8">
        <f t="shared" si="47"/>
        <v>2.8</v>
      </c>
      <c r="AS122" s="8">
        <f t="shared" si="48"/>
        <v>12</v>
      </c>
      <c r="AT122" s="8">
        <f t="shared" si="49"/>
        <v>3</v>
      </c>
      <c r="AU122" s="8">
        <f t="shared" si="52"/>
        <v>15</v>
      </c>
      <c r="AV122" s="8">
        <f t="shared" si="53"/>
        <v>3.75</v>
      </c>
      <c r="AW122" s="8">
        <f t="shared" si="54"/>
        <v>9</v>
      </c>
      <c r="AX122" s="8">
        <f t="shared" si="55"/>
        <v>3</v>
      </c>
    </row>
    <row r="123" spans="1:50" x14ac:dyDescent="0.25">
      <c r="A123">
        <v>37131</v>
      </c>
      <c r="B123">
        <v>0</v>
      </c>
      <c r="C123">
        <v>2003</v>
      </c>
      <c r="D123">
        <f t="shared" si="50"/>
        <v>21</v>
      </c>
      <c r="E123" s="1">
        <v>45595.770960648151</v>
      </c>
      <c r="F123" t="s">
        <v>148</v>
      </c>
      <c r="G123">
        <v>1</v>
      </c>
      <c r="H123" s="4">
        <v>4</v>
      </c>
      <c r="I123" s="4">
        <v>4</v>
      </c>
      <c r="J123" s="4">
        <v>3</v>
      </c>
      <c r="K123" s="4">
        <v>4</v>
      </c>
      <c r="L123" s="4">
        <v>4</v>
      </c>
      <c r="M123" s="4">
        <v>2</v>
      </c>
      <c r="N123" s="4">
        <v>1</v>
      </c>
      <c r="O123" s="4">
        <v>2</v>
      </c>
      <c r="P123" s="4">
        <v>4</v>
      </c>
      <c r="Q123" s="4">
        <v>5</v>
      </c>
      <c r="R123" s="4">
        <v>5</v>
      </c>
      <c r="S123" s="4">
        <v>5</v>
      </c>
      <c r="T123" s="4">
        <v>5</v>
      </c>
      <c r="U123" s="4">
        <v>4</v>
      </c>
      <c r="V123" s="4">
        <v>4</v>
      </c>
      <c r="W123" s="4">
        <v>3</v>
      </c>
      <c r="X123" s="7">
        <f t="shared" si="28"/>
        <v>4</v>
      </c>
      <c r="Y123" s="7">
        <f t="shared" si="29"/>
        <v>4</v>
      </c>
      <c r="Z123" s="7">
        <f t="shared" si="30"/>
        <v>3</v>
      </c>
      <c r="AA123" s="7">
        <f t="shared" si="31"/>
        <v>4</v>
      </c>
      <c r="AB123" s="7">
        <f t="shared" si="32"/>
        <v>4</v>
      </c>
      <c r="AC123" s="7">
        <f t="shared" si="33"/>
        <v>2</v>
      </c>
      <c r="AD123" s="7">
        <f t="shared" si="34"/>
        <v>1</v>
      </c>
      <c r="AE123" s="7">
        <f t="shared" si="35"/>
        <v>2</v>
      </c>
      <c r="AF123" s="7">
        <f t="shared" si="36"/>
        <v>2</v>
      </c>
      <c r="AG123" s="7">
        <f t="shared" si="37"/>
        <v>5</v>
      </c>
      <c r="AH123" s="7">
        <f t="shared" si="38"/>
        <v>5</v>
      </c>
      <c r="AI123" s="7">
        <f t="shared" si="39"/>
        <v>5</v>
      </c>
      <c r="AJ123" s="7">
        <f t="shared" si="40"/>
        <v>5</v>
      </c>
      <c r="AK123" s="7">
        <f t="shared" si="41"/>
        <v>4</v>
      </c>
      <c r="AL123" s="7">
        <f t="shared" si="42"/>
        <v>4</v>
      </c>
      <c r="AM123" s="7">
        <f t="shared" si="43"/>
        <v>3</v>
      </c>
      <c r="AN123" s="8">
        <f t="shared" si="44"/>
        <v>57</v>
      </c>
      <c r="AO123" s="8">
        <f t="shared" si="51"/>
        <v>-4.1926625819176368E-2</v>
      </c>
      <c r="AP123" s="8">
        <f t="shared" si="45"/>
        <v>3.5625</v>
      </c>
      <c r="AQ123" s="8">
        <f t="shared" si="46"/>
        <v>19</v>
      </c>
      <c r="AR123" s="8">
        <f t="shared" si="47"/>
        <v>3.8</v>
      </c>
      <c r="AS123" s="8">
        <f t="shared" si="48"/>
        <v>7</v>
      </c>
      <c r="AT123" s="8">
        <f t="shared" si="49"/>
        <v>1.75</v>
      </c>
      <c r="AU123" s="8">
        <f t="shared" si="52"/>
        <v>20</v>
      </c>
      <c r="AV123" s="8">
        <f t="shared" si="53"/>
        <v>5</v>
      </c>
      <c r="AW123" s="8">
        <f t="shared" si="54"/>
        <v>11</v>
      </c>
      <c r="AX123" s="8">
        <f t="shared" si="55"/>
        <v>3.6666666666666665</v>
      </c>
    </row>
    <row r="124" spans="1:50" x14ac:dyDescent="0.25">
      <c r="A124">
        <v>37095</v>
      </c>
      <c r="B124">
        <v>0</v>
      </c>
      <c r="C124">
        <v>1990</v>
      </c>
      <c r="D124">
        <f t="shared" si="50"/>
        <v>34</v>
      </c>
      <c r="E124" s="1">
        <v>45595.77144675926</v>
      </c>
      <c r="F124" t="s">
        <v>149</v>
      </c>
      <c r="G124">
        <v>1</v>
      </c>
      <c r="H124" s="4">
        <v>4</v>
      </c>
      <c r="I124" s="4">
        <v>4</v>
      </c>
      <c r="J124" s="4">
        <v>2</v>
      </c>
      <c r="K124" s="4">
        <v>4</v>
      </c>
      <c r="L124" s="4">
        <v>4</v>
      </c>
      <c r="M124" s="4">
        <v>4</v>
      </c>
      <c r="N124" s="4">
        <v>4</v>
      </c>
      <c r="O124" s="4">
        <v>4</v>
      </c>
      <c r="P124" s="4">
        <v>2</v>
      </c>
      <c r="Q124" s="4">
        <v>4</v>
      </c>
      <c r="R124" s="4">
        <v>4</v>
      </c>
      <c r="S124" s="4">
        <v>4</v>
      </c>
      <c r="T124" s="4">
        <v>4</v>
      </c>
      <c r="U124" s="4">
        <v>4</v>
      </c>
      <c r="V124" s="4">
        <v>4</v>
      </c>
      <c r="W124" s="4">
        <v>4</v>
      </c>
      <c r="X124" s="7">
        <f t="shared" si="28"/>
        <v>4</v>
      </c>
      <c r="Y124" s="7">
        <f t="shared" si="29"/>
        <v>4</v>
      </c>
      <c r="Z124" s="7">
        <f t="shared" si="30"/>
        <v>4</v>
      </c>
      <c r="AA124" s="7">
        <f t="shared" si="31"/>
        <v>4</v>
      </c>
      <c r="AB124" s="7">
        <f t="shared" si="32"/>
        <v>4</v>
      </c>
      <c r="AC124" s="7">
        <f t="shared" si="33"/>
        <v>4</v>
      </c>
      <c r="AD124" s="7">
        <f t="shared" si="34"/>
        <v>4</v>
      </c>
      <c r="AE124" s="7">
        <f t="shared" si="35"/>
        <v>4</v>
      </c>
      <c r="AF124" s="7">
        <f t="shared" si="36"/>
        <v>4</v>
      </c>
      <c r="AG124" s="7">
        <f t="shared" si="37"/>
        <v>4</v>
      </c>
      <c r="AH124" s="7">
        <f t="shared" si="38"/>
        <v>4</v>
      </c>
      <c r="AI124" s="7">
        <f t="shared" si="39"/>
        <v>4</v>
      </c>
      <c r="AJ124" s="7">
        <f t="shared" si="40"/>
        <v>4</v>
      </c>
      <c r="AK124" s="7">
        <f t="shared" si="41"/>
        <v>4</v>
      </c>
      <c r="AL124" s="7">
        <f t="shared" si="42"/>
        <v>4</v>
      </c>
      <c r="AM124" s="7">
        <f t="shared" si="43"/>
        <v>4</v>
      </c>
      <c r="AN124" s="8">
        <f t="shared" si="44"/>
        <v>64</v>
      </c>
      <c r="AO124" s="8">
        <f t="shared" si="51"/>
        <v>0.70887511840727824</v>
      </c>
      <c r="AP124" s="8">
        <f t="shared" si="45"/>
        <v>4</v>
      </c>
      <c r="AQ124" s="8">
        <f t="shared" si="46"/>
        <v>20</v>
      </c>
      <c r="AR124" s="8">
        <f t="shared" si="47"/>
        <v>4</v>
      </c>
      <c r="AS124" s="8">
        <f t="shared" si="48"/>
        <v>16</v>
      </c>
      <c r="AT124" s="8">
        <f t="shared" si="49"/>
        <v>4</v>
      </c>
      <c r="AU124" s="8">
        <f t="shared" si="52"/>
        <v>16</v>
      </c>
      <c r="AV124" s="8">
        <f t="shared" si="53"/>
        <v>4</v>
      </c>
      <c r="AW124" s="8">
        <f t="shared" si="54"/>
        <v>12</v>
      </c>
      <c r="AX124" s="8">
        <f t="shared" si="55"/>
        <v>4</v>
      </c>
    </row>
    <row r="125" spans="1:50" x14ac:dyDescent="0.25">
      <c r="A125">
        <v>37128</v>
      </c>
      <c r="B125">
        <v>0</v>
      </c>
      <c r="C125">
        <v>1966</v>
      </c>
      <c r="D125">
        <f t="shared" si="50"/>
        <v>58</v>
      </c>
      <c r="E125" s="1">
        <v>45595.773854166669</v>
      </c>
      <c r="F125" t="s">
        <v>101</v>
      </c>
      <c r="H125" s="4">
        <v>4</v>
      </c>
      <c r="I125" s="4">
        <v>4</v>
      </c>
      <c r="J125" s="4">
        <v>2</v>
      </c>
      <c r="K125" s="4">
        <v>5</v>
      </c>
      <c r="L125" s="4">
        <v>5</v>
      </c>
      <c r="M125" s="4">
        <v>5</v>
      </c>
      <c r="N125" s="4">
        <v>4</v>
      </c>
      <c r="O125" s="4">
        <v>5</v>
      </c>
      <c r="P125" s="4">
        <v>2</v>
      </c>
      <c r="Q125" s="4">
        <v>4</v>
      </c>
      <c r="R125" s="4">
        <v>4</v>
      </c>
      <c r="S125" s="4">
        <v>4</v>
      </c>
      <c r="T125" s="4">
        <v>4</v>
      </c>
      <c r="U125" s="4">
        <v>5</v>
      </c>
      <c r="V125" s="4">
        <v>4</v>
      </c>
      <c r="W125" s="4">
        <v>4</v>
      </c>
      <c r="X125" s="7">
        <f t="shared" si="28"/>
        <v>4</v>
      </c>
      <c r="Y125" s="7">
        <f t="shared" si="29"/>
        <v>4</v>
      </c>
      <c r="Z125" s="7">
        <f t="shared" si="30"/>
        <v>4</v>
      </c>
      <c r="AA125" s="7">
        <f t="shared" si="31"/>
        <v>5</v>
      </c>
      <c r="AB125" s="7">
        <f t="shared" si="32"/>
        <v>5</v>
      </c>
      <c r="AC125" s="7">
        <f t="shared" si="33"/>
        <v>5</v>
      </c>
      <c r="AD125" s="7">
        <f t="shared" si="34"/>
        <v>4</v>
      </c>
      <c r="AE125" s="7">
        <f t="shared" si="35"/>
        <v>5</v>
      </c>
      <c r="AF125" s="7">
        <f t="shared" si="36"/>
        <v>4</v>
      </c>
      <c r="AG125" s="7">
        <f t="shared" si="37"/>
        <v>4</v>
      </c>
      <c r="AH125" s="7">
        <f t="shared" si="38"/>
        <v>4</v>
      </c>
      <c r="AI125" s="7">
        <f t="shared" si="39"/>
        <v>4</v>
      </c>
      <c r="AJ125" s="7">
        <f t="shared" si="40"/>
        <v>4</v>
      </c>
      <c r="AK125" s="7">
        <f t="shared" si="41"/>
        <v>5</v>
      </c>
      <c r="AL125" s="7">
        <f t="shared" si="42"/>
        <v>4</v>
      </c>
      <c r="AM125" s="7">
        <f t="shared" si="43"/>
        <v>4</v>
      </c>
      <c r="AN125" s="8">
        <f t="shared" si="44"/>
        <v>69</v>
      </c>
      <c r="AO125" s="8">
        <f t="shared" si="51"/>
        <v>1.2468989167899083</v>
      </c>
      <c r="AP125" s="8">
        <f t="shared" si="45"/>
        <v>4.3125</v>
      </c>
      <c r="AQ125" s="8">
        <f t="shared" si="46"/>
        <v>22</v>
      </c>
      <c r="AR125" s="8">
        <f t="shared" si="47"/>
        <v>4.4000000000000004</v>
      </c>
      <c r="AS125" s="8">
        <f t="shared" si="48"/>
        <v>18</v>
      </c>
      <c r="AT125" s="8">
        <f t="shared" si="49"/>
        <v>4.5</v>
      </c>
      <c r="AU125" s="8">
        <f t="shared" si="52"/>
        <v>16</v>
      </c>
      <c r="AV125" s="8">
        <f t="shared" si="53"/>
        <v>4</v>
      </c>
      <c r="AW125" s="8">
        <f t="shared" si="54"/>
        <v>13</v>
      </c>
      <c r="AX125" s="8">
        <f t="shared" si="55"/>
        <v>4.333333333333333</v>
      </c>
    </row>
    <row r="126" spans="1:50" x14ac:dyDescent="0.25">
      <c r="A126">
        <v>37153</v>
      </c>
      <c r="B126">
        <v>0</v>
      </c>
      <c r="C126">
        <v>2002</v>
      </c>
      <c r="D126">
        <f t="shared" si="50"/>
        <v>22</v>
      </c>
      <c r="E126" s="1">
        <v>45595.791307870371</v>
      </c>
      <c r="F126" t="s">
        <v>99</v>
      </c>
      <c r="G126">
        <v>1</v>
      </c>
      <c r="H126" s="4">
        <v>4</v>
      </c>
      <c r="I126" s="4">
        <v>4</v>
      </c>
      <c r="J126" s="4">
        <v>2</v>
      </c>
      <c r="K126" s="4">
        <v>4</v>
      </c>
      <c r="L126" s="4">
        <v>4</v>
      </c>
      <c r="M126" s="4">
        <v>4</v>
      </c>
      <c r="N126" s="4">
        <v>3</v>
      </c>
      <c r="O126" s="4">
        <v>3</v>
      </c>
      <c r="P126" s="4">
        <v>3</v>
      </c>
      <c r="Q126" s="4">
        <v>4</v>
      </c>
      <c r="R126" s="4">
        <v>5</v>
      </c>
      <c r="S126" s="4">
        <v>5</v>
      </c>
      <c r="T126" s="4">
        <v>4</v>
      </c>
      <c r="U126" s="4">
        <v>5</v>
      </c>
      <c r="V126" s="4">
        <v>5</v>
      </c>
      <c r="W126" s="4">
        <v>4</v>
      </c>
      <c r="X126" s="7">
        <f t="shared" si="28"/>
        <v>4</v>
      </c>
      <c r="Y126" s="7">
        <f t="shared" si="29"/>
        <v>4</v>
      </c>
      <c r="Z126" s="7">
        <f t="shared" si="30"/>
        <v>4</v>
      </c>
      <c r="AA126" s="7">
        <f t="shared" si="31"/>
        <v>4</v>
      </c>
      <c r="AB126" s="7">
        <f t="shared" si="32"/>
        <v>4</v>
      </c>
      <c r="AC126" s="7">
        <f t="shared" si="33"/>
        <v>4</v>
      </c>
      <c r="AD126" s="7">
        <f t="shared" si="34"/>
        <v>3</v>
      </c>
      <c r="AE126" s="7">
        <f t="shared" si="35"/>
        <v>3</v>
      </c>
      <c r="AF126" s="7">
        <f t="shared" si="36"/>
        <v>3</v>
      </c>
      <c r="AG126" s="7">
        <f t="shared" si="37"/>
        <v>4</v>
      </c>
      <c r="AH126" s="7">
        <f t="shared" si="38"/>
        <v>5</v>
      </c>
      <c r="AI126" s="7">
        <f t="shared" si="39"/>
        <v>5</v>
      </c>
      <c r="AJ126" s="7">
        <f t="shared" si="40"/>
        <v>4</v>
      </c>
      <c r="AK126" s="7">
        <f t="shared" si="41"/>
        <v>5</v>
      </c>
      <c r="AL126" s="7">
        <f t="shared" si="42"/>
        <v>5</v>
      </c>
      <c r="AM126" s="7">
        <f t="shared" si="43"/>
        <v>4</v>
      </c>
      <c r="AN126" s="8">
        <f t="shared" si="44"/>
        <v>65</v>
      </c>
      <c r="AO126" s="8">
        <f t="shared" si="51"/>
        <v>0.82447525215876993</v>
      </c>
      <c r="AP126" s="8">
        <f t="shared" si="45"/>
        <v>4.0625</v>
      </c>
      <c r="AQ126" s="8">
        <f t="shared" si="46"/>
        <v>20</v>
      </c>
      <c r="AR126" s="8">
        <f t="shared" si="47"/>
        <v>4</v>
      </c>
      <c r="AS126" s="8">
        <f t="shared" si="48"/>
        <v>13</v>
      </c>
      <c r="AT126" s="8">
        <f t="shared" si="49"/>
        <v>3.25</v>
      </c>
      <c r="AU126" s="8">
        <f t="shared" si="52"/>
        <v>18</v>
      </c>
      <c r="AV126" s="8">
        <f t="shared" si="53"/>
        <v>4.5</v>
      </c>
      <c r="AW126" s="8">
        <f t="shared" si="54"/>
        <v>14</v>
      </c>
      <c r="AX126" s="8">
        <f t="shared" si="55"/>
        <v>4.666666666666667</v>
      </c>
    </row>
    <row r="127" spans="1:50" x14ac:dyDescent="0.25">
      <c r="A127">
        <v>37161</v>
      </c>
      <c r="B127">
        <v>0</v>
      </c>
      <c r="C127">
        <v>1996</v>
      </c>
      <c r="D127">
        <f t="shared" si="50"/>
        <v>28</v>
      </c>
      <c r="E127" s="1">
        <v>45595.79483796296</v>
      </c>
      <c r="F127" t="s">
        <v>150</v>
      </c>
      <c r="G127">
        <v>1</v>
      </c>
      <c r="H127" s="4">
        <v>1</v>
      </c>
      <c r="I127" s="4">
        <v>2</v>
      </c>
      <c r="J127" s="4">
        <v>4</v>
      </c>
      <c r="K127" s="4">
        <v>1</v>
      </c>
      <c r="L127" s="4">
        <v>1</v>
      </c>
      <c r="M127" s="4">
        <v>4</v>
      </c>
      <c r="N127" s="4">
        <v>4</v>
      </c>
      <c r="O127" s="4">
        <v>4</v>
      </c>
      <c r="P127" s="4">
        <v>2</v>
      </c>
      <c r="Q127" s="4">
        <v>2</v>
      </c>
      <c r="R127" s="4">
        <v>3</v>
      </c>
      <c r="S127" s="4">
        <v>3</v>
      </c>
      <c r="T127" s="4">
        <v>1</v>
      </c>
      <c r="U127" s="4">
        <v>2</v>
      </c>
      <c r="V127" s="4">
        <v>2</v>
      </c>
      <c r="W127" s="4">
        <v>2</v>
      </c>
      <c r="X127" s="7">
        <f t="shared" si="28"/>
        <v>1</v>
      </c>
      <c r="Y127" s="7">
        <f t="shared" si="29"/>
        <v>2</v>
      </c>
      <c r="Z127" s="7">
        <f t="shared" si="30"/>
        <v>2</v>
      </c>
      <c r="AA127" s="7">
        <f t="shared" si="31"/>
        <v>1</v>
      </c>
      <c r="AB127" s="7">
        <f t="shared" si="32"/>
        <v>1</v>
      </c>
      <c r="AC127" s="7">
        <f t="shared" si="33"/>
        <v>4</v>
      </c>
      <c r="AD127" s="7">
        <f t="shared" si="34"/>
        <v>4</v>
      </c>
      <c r="AE127" s="7">
        <f t="shared" si="35"/>
        <v>4</v>
      </c>
      <c r="AF127" s="7">
        <f t="shared" si="36"/>
        <v>4</v>
      </c>
      <c r="AG127" s="7">
        <f t="shared" si="37"/>
        <v>2</v>
      </c>
      <c r="AH127" s="7">
        <f t="shared" si="38"/>
        <v>3</v>
      </c>
      <c r="AI127" s="7">
        <f t="shared" si="39"/>
        <v>3</v>
      </c>
      <c r="AJ127" s="7">
        <f t="shared" si="40"/>
        <v>1</v>
      </c>
      <c r="AK127" s="7">
        <f t="shared" si="41"/>
        <v>2</v>
      </c>
      <c r="AL127" s="7">
        <f t="shared" si="42"/>
        <v>2</v>
      </c>
      <c r="AM127" s="7">
        <f t="shared" si="43"/>
        <v>2</v>
      </c>
      <c r="AN127" s="8">
        <f t="shared" si="44"/>
        <v>38</v>
      </c>
      <c r="AO127" s="8">
        <f t="shared" si="51"/>
        <v>-2.0673696545413751</v>
      </c>
      <c r="AP127" s="8">
        <f t="shared" si="45"/>
        <v>2.375</v>
      </c>
      <c r="AQ127" s="8">
        <f t="shared" si="46"/>
        <v>7</v>
      </c>
      <c r="AR127" s="8">
        <f t="shared" si="47"/>
        <v>1.4</v>
      </c>
      <c r="AS127" s="8">
        <f t="shared" si="48"/>
        <v>16</v>
      </c>
      <c r="AT127" s="8">
        <f t="shared" si="49"/>
        <v>4</v>
      </c>
      <c r="AU127" s="8">
        <f t="shared" si="52"/>
        <v>9</v>
      </c>
      <c r="AV127" s="8">
        <f t="shared" si="53"/>
        <v>2.25</v>
      </c>
      <c r="AW127" s="8">
        <f t="shared" si="54"/>
        <v>6</v>
      </c>
      <c r="AX127" s="8">
        <f t="shared" si="55"/>
        <v>2</v>
      </c>
    </row>
    <row r="128" spans="1:50" x14ac:dyDescent="0.25">
      <c r="A128">
        <v>37157</v>
      </c>
      <c r="B128">
        <v>1</v>
      </c>
      <c r="C128">
        <v>2004</v>
      </c>
      <c r="D128">
        <f t="shared" si="50"/>
        <v>20</v>
      </c>
      <c r="E128" s="1">
        <v>45595.795289351852</v>
      </c>
      <c r="F128" t="s">
        <v>151</v>
      </c>
      <c r="G128">
        <v>1</v>
      </c>
      <c r="H128" s="4">
        <v>4</v>
      </c>
      <c r="I128" s="4">
        <v>4</v>
      </c>
      <c r="J128" s="4">
        <v>4</v>
      </c>
      <c r="K128" s="4">
        <v>2</v>
      </c>
      <c r="L128" s="4">
        <v>3</v>
      </c>
      <c r="M128" s="4">
        <v>3</v>
      </c>
      <c r="N128" s="4">
        <v>3</v>
      </c>
      <c r="O128" s="4">
        <v>3</v>
      </c>
      <c r="P128" s="4">
        <v>3</v>
      </c>
      <c r="Q128" s="4">
        <v>3</v>
      </c>
      <c r="R128" s="4">
        <v>4</v>
      </c>
      <c r="S128" s="4">
        <v>3</v>
      </c>
      <c r="T128" s="4">
        <v>3</v>
      </c>
      <c r="U128" s="4">
        <v>2</v>
      </c>
      <c r="V128" s="4">
        <v>2</v>
      </c>
      <c r="W128" s="4">
        <v>2</v>
      </c>
      <c r="X128" s="7">
        <f t="shared" si="28"/>
        <v>4</v>
      </c>
      <c r="Y128" s="7">
        <f t="shared" si="29"/>
        <v>4</v>
      </c>
      <c r="Z128" s="7">
        <f t="shared" si="30"/>
        <v>2</v>
      </c>
      <c r="AA128" s="7">
        <f t="shared" si="31"/>
        <v>2</v>
      </c>
      <c r="AB128" s="7">
        <f t="shared" si="32"/>
        <v>3</v>
      </c>
      <c r="AC128" s="7">
        <f t="shared" si="33"/>
        <v>3</v>
      </c>
      <c r="AD128" s="7">
        <f t="shared" si="34"/>
        <v>3</v>
      </c>
      <c r="AE128" s="7">
        <f t="shared" si="35"/>
        <v>3</v>
      </c>
      <c r="AF128" s="7">
        <f t="shared" si="36"/>
        <v>3</v>
      </c>
      <c r="AG128" s="7">
        <f t="shared" si="37"/>
        <v>3</v>
      </c>
      <c r="AH128" s="7">
        <f t="shared" si="38"/>
        <v>4</v>
      </c>
      <c r="AI128" s="7">
        <f t="shared" si="39"/>
        <v>3</v>
      </c>
      <c r="AJ128" s="7">
        <f t="shared" si="40"/>
        <v>3</v>
      </c>
      <c r="AK128" s="7">
        <f t="shared" si="41"/>
        <v>2</v>
      </c>
      <c r="AL128" s="7">
        <f t="shared" si="42"/>
        <v>2</v>
      </c>
      <c r="AM128" s="7">
        <f t="shared" si="43"/>
        <v>2</v>
      </c>
      <c r="AN128" s="8">
        <f t="shared" si="44"/>
        <v>46</v>
      </c>
      <c r="AO128" s="8">
        <f t="shared" si="51"/>
        <v>-1.2270083478689622</v>
      </c>
      <c r="AP128" s="8">
        <f t="shared" si="45"/>
        <v>2.875</v>
      </c>
      <c r="AQ128" s="8">
        <f t="shared" si="46"/>
        <v>15</v>
      </c>
      <c r="AR128" s="8">
        <f t="shared" si="47"/>
        <v>3</v>
      </c>
      <c r="AS128" s="8">
        <f t="shared" si="48"/>
        <v>12</v>
      </c>
      <c r="AT128" s="8">
        <f t="shared" si="49"/>
        <v>3</v>
      </c>
      <c r="AU128" s="8">
        <f t="shared" si="52"/>
        <v>13</v>
      </c>
      <c r="AV128" s="8">
        <f t="shared" si="53"/>
        <v>3.25</v>
      </c>
      <c r="AW128" s="8">
        <f t="shared" si="54"/>
        <v>6</v>
      </c>
      <c r="AX128" s="8">
        <f t="shared" si="55"/>
        <v>2</v>
      </c>
    </row>
    <row r="129" spans="1:50" x14ac:dyDescent="0.25">
      <c r="A129">
        <v>37173</v>
      </c>
      <c r="B129">
        <v>0</v>
      </c>
      <c r="C129">
        <v>1973</v>
      </c>
      <c r="D129">
        <f t="shared" si="50"/>
        <v>51</v>
      </c>
      <c r="E129" s="1">
        <v>45595.812060185184</v>
      </c>
      <c r="F129" t="s">
        <v>101</v>
      </c>
      <c r="H129" s="4">
        <v>4</v>
      </c>
      <c r="I129" s="4">
        <v>4</v>
      </c>
      <c r="J129" s="4">
        <v>2</v>
      </c>
      <c r="K129" s="4">
        <v>4</v>
      </c>
      <c r="L129" s="4">
        <v>4</v>
      </c>
      <c r="M129" s="4">
        <v>3</v>
      </c>
      <c r="N129" s="4">
        <v>3</v>
      </c>
      <c r="O129" s="4">
        <v>4</v>
      </c>
      <c r="P129" s="4">
        <v>2</v>
      </c>
      <c r="Q129" s="4">
        <v>3</v>
      </c>
      <c r="R129" s="4">
        <v>3</v>
      </c>
      <c r="S129" s="4">
        <v>3</v>
      </c>
      <c r="T129" s="4">
        <v>4</v>
      </c>
      <c r="U129" s="4">
        <v>3</v>
      </c>
      <c r="V129" s="4">
        <v>5</v>
      </c>
      <c r="W129" s="4">
        <v>3</v>
      </c>
      <c r="X129" s="7">
        <f t="shared" si="28"/>
        <v>4</v>
      </c>
      <c r="Y129" s="7">
        <f t="shared" si="29"/>
        <v>4</v>
      </c>
      <c r="Z129" s="7">
        <f t="shared" si="30"/>
        <v>4</v>
      </c>
      <c r="AA129" s="7">
        <f t="shared" si="31"/>
        <v>4</v>
      </c>
      <c r="AB129" s="7">
        <f t="shared" si="32"/>
        <v>4</v>
      </c>
      <c r="AC129" s="7">
        <f t="shared" si="33"/>
        <v>3</v>
      </c>
      <c r="AD129" s="7">
        <f t="shared" si="34"/>
        <v>3</v>
      </c>
      <c r="AE129" s="7">
        <f t="shared" si="35"/>
        <v>4</v>
      </c>
      <c r="AF129" s="7">
        <f t="shared" si="36"/>
        <v>4</v>
      </c>
      <c r="AG129" s="7">
        <f t="shared" si="37"/>
        <v>3</v>
      </c>
      <c r="AH129" s="7">
        <f t="shared" si="38"/>
        <v>3</v>
      </c>
      <c r="AI129" s="7">
        <f t="shared" si="39"/>
        <v>3</v>
      </c>
      <c r="AJ129" s="7">
        <f t="shared" si="40"/>
        <v>4</v>
      </c>
      <c r="AK129" s="7">
        <f t="shared" si="41"/>
        <v>3</v>
      </c>
      <c r="AL129" s="7">
        <f t="shared" si="42"/>
        <v>5</v>
      </c>
      <c r="AM129" s="7">
        <f t="shared" si="43"/>
        <v>3</v>
      </c>
      <c r="AN129" s="8">
        <f t="shared" si="44"/>
        <v>58</v>
      </c>
      <c r="AO129" s="8">
        <f t="shared" si="51"/>
        <v>6.3472492105224598E-2</v>
      </c>
      <c r="AP129" s="8">
        <f t="shared" si="45"/>
        <v>3.625</v>
      </c>
      <c r="AQ129" s="8">
        <f t="shared" si="46"/>
        <v>20</v>
      </c>
      <c r="AR129" s="8">
        <f t="shared" si="47"/>
        <v>4</v>
      </c>
      <c r="AS129" s="8">
        <f t="shared" si="48"/>
        <v>14</v>
      </c>
      <c r="AT129" s="8">
        <f t="shared" si="49"/>
        <v>3.5</v>
      </c>
      <c r="AU129" s="8">
        <f t="shared" si="52"/>
        <v>13</v>
      </c>
      <c r="AV129" s="8">
        <f t="shared" si="53"/>
        <v>3.25</v>
      </c>
      <c r="AW129" s="8">
        <f t="shared" si="54"/>
        <v>11</v>
      </c>
      <c r="AX129" s="8">
        <f t="shared" si="55"/>
        <v>3.6666666666666665</v>
      </c>
    </row>
    <row r="130" spans="1:50" x14ac:dyDescent="0.25">
      <c r="A130">
        <v>37189</v>
      </c>
      <c r="B130">
        <v>0</v>
      </c>
      <c r="C130">
        <v>1987</v>
      </c>
      <c r="D130">
        <f t="shared" si="50"/>
        <v>37</v>
      </c>
      <c r="E130" s="1">
        <v>45595.81355324074</v>
      </c>
      <c r="F130" t="s">
        <v>101</v>
      </c>
      <c r="H130" s="4">
        <v>4</v>
      </c>
      <c r="I130" s="4">
        <v>4</v>
      </c>
      <c r="J130" s="4">
        <v>2</v>
      </c>
      <c r="K130" s="4">
        <v>4</v>
      </c>
      <c r="L130" s="4">
        <v>4</v>
      </c>
      <c r="M130" s="4">
        <v>4</v>
      </c>
      <c r="N130" s="4">
        <v>3</v>
      </c>
      <c r="O130" s="4">
        <v>4</v>
      </c>
      <c r="P130" s="4">
        <v>2</v>
      </c>
      <c r="Q130" s="4">
        <v>2</v>
      </c>
      <c r="R130" s="4">
        <v>4</v>
      </c>
      <c r="S130" s="4">
        <v>4</v>
      </c>
      <c r="T130" s="4">
        <v>4</v>
      </c>
      <c r="U130" s="4">
        <v>4</v>
      </c>
      <c r="V130" s="4">
        <v>4</v>
      </c>
      <c r="W130" s="4">
        <v>2</v>
      </c>
      <c r="X130" s="7">
        <f t="shared" ref="X130:X193" si="56">H130</f>
        <v>4</v>
      </c>
      <c r="Y130" s="7">
        <f t="shared" ref="Y130:Y193" si="57">I130</f>
        <v>4</v>
      </c>
      <c r="Z130" s="7">
        <f t="shared" ref="Z130:Z193" si="58">6-J130</f>
        <v>4</v>
      </c>
      <c r="AA130" s="7">
        <f t="shared" ref="AA130:AA193" si="59">K130</f>
        <v>4</v>
      </c>
      <c r="AB130" s="7">
        <f t="shared" ref="AB130:AB193" si="60">L130</f>
        <v>4</v>
      </c>
      <c r="AC130" s="7">
        <f t="shared" ref="AC130:AC193" si="61">M130</f>
        <v>4</v>
      </c>
      <c r="AD130" s="7">
        <f t="shared" ref="AD130:AD193" si="62">N130</f>
        <v>3</v>
      </c>
      <c r="AE130" s="7">
        <f t="shared" ref="AE130:AE193" si="63">O130</f>
        <v>4</v>
      </c>
      <c r="AF130" s="7">
        <f t="shared" ref="AF130:AF193" si="64">6-P130</f>
        <v>4</v>
      </c>
      <c r="AG130" s="7">
        <f t="shared" ref="AG130:AG193" si="65">Q130</f>
        <v>2</v>
      </c>
      <c r="AH130" s="7">
        <f t="shared" ref="AH130:AH193" si="66">R130</f>
        <v>4</v>
      </c>
      <c r="AI130" s="7">
        <f t="shared" ref="AI130:AI193" si="67">S130</f>
        <v>4</v>
      </c>
      <c r="AJ130" s="7">
        <f t="shared" ref="AJ130:AJ193" si="68">T130</f>
        <v>4</v>
      </c>
      <c r="AK130" s="7">
        <f t="shared" ref="AK130:AK193" si="69">U130</f>
        <v>4</v>
      </c>
      <c r="AL130" s="7">
        <f t="shared" ref="AL130:AL193" si="70">V130</f>
        <v>4</v>
      </c>
      <c r="AM130" s="7">
        <f t="shared" ref="AM130:AM193" si="71">W130</f>
        <v>2</v>
      </c>
      <c r="AN130" s="8">
        <f t="shared" ref="AN130:AN193" si="72">SUM(X130:AM130)</f>
        <v>59</v>
      </c>
      <c r="AO130" s="8">
        <f t="shared" si="51"/>
        <v>0.17146644541185324</v>
      </c>
      <c r="AP130" s="8">
        <f t="shared" ref="AP130:AP193" si="73">AVERAGE(X130:AM130)</f>
        <v>3.6875</v>
      </c>
      <c r="AQ130" s="8">
        <f t="shared" ref="AQ130:AQ193" si="74">SUM(X130:AB130)</f>
        <v>20</v>
      </c>
      <c r="AR130" s="8">
        <f t="shared" ref="AR130:AR193" si="75">AVERAGE(X130:AB130)</f>
        <v>4</v>
      </c>
      <c r="AS130" s="8">
        <f t="shared" ref="AS130:AS193" si="76">SUM(AC130:AF130)</f>
        <v>15</v>
      </c>
      <c r="AT130" s="8">
        <f t="shared" ref="AT130:AT193" si="77">AVERAGE(AC130:AF130)</f>
        <v>3.75</v>
      </c>
      <c r="AU130" s="8">
        <f t="shared" si="52"/>
        <v>14</v>
      </c>
      <c r="AV130" s="8">
        <f t="shared" si="53"/>
        <v>3.5</v>
      </c>
      <c r="AW130" s="8">
        <f t="shared" si="54"/>
        <v>10</v>
      </c>
      <c r="AX130" s="8">
        <f t="shared" si="55"/>
        <v>3.3333333333333335</v>
      </c>
    </row>
    <row r="131" spans="1:50" x14ac:dyDescent="0.25">
      <c r="A131">
        <v>37221</v>
      </c>
      <c r="B131">
        <v>0</v>
      </c>
      <c r="C131">
        <v>1974</v>
      </c>
      <c r="D131">
        <f t="shared" ref="D131:D194" si="78">2024-C131</f>
        <v>50</v>
      </c>
      <c r="E131" s="1">
        <v>45595.842951388891</v>
      </c>
      <c r="F131" t="s">
        <v>101</v>
      </c>
      <c r="H131" s="4">
        <v>5</v>
      </c>
      <c r="I131" s="4">
        <v>5</v>
      </c>
      <c r="J131" s="4">
        <v>2</v>
      </c>
      <c r="K131" s="4">
        <v>5</v>
      </c>
      <c r="L131" s="4">
        <v>4</v>
      </c>
      <c r="M131" s="4">
        <v>4</v>
      </c>
      <c r="N131" s="4">
        <v>4</v>
      </c>
      <c r="O131" s="4">
        <v>4</v>
      </c>
      <c r="P131" s="4">
        <v>2</v>
      </c>
      <c r="Q131" s="4">
        <v>4</v>
      </c>
      <c r="R131" s="4">
        <v>4</v>
      </c>
      <c r="S131" s="4">
        <v>4</v>
      </c>
      <c r="T131" s="4">
        <v>4</v>
      </c>
      <c r="U131" s="4">
        <v>4</v>
      </c>
      <c r="V131" s="4">
        <v>4</v>
      </c>
      <c r="W131" s="4">
        <v>4</v>
      </c>
      <c r="X131" s="7">
        <f t="shared" si="56"/>
        <v>5</v>
      </c>
      <c r="Y131" s="7">
        <f t="shared" si="57"/>
        <v>5</v>
      </c>
      <c r="Z131" s="7">
        <f t="shared" si="58"/>
        <v>4</v>
      </c>
      <c r="AA131" s="7">
        <f t="shared" si="59"/>
        <v>5</v>
      </c>
      <c r="AB131" s="7">
        <f t="shared" si="60"/>
        <v>4</v>
      </c>
      <c r="AC131" s="7">
        <f t="shared" si="61"/>
        <v>4</v>
      </c>
      <c r="AD131" s="7">
        <f t="shared" si="62"/>
        <v>4</v>
      </c>
      <c r="AE131" s="7">
        <f t="shared" si="63"/>
        <v>4</v>
      </c>
      <c r="AF131" s="7">
        <f t="shared" si="64"/>
        <v>4</v>
      </c>
      <c r="AG131" s="7">
        <f t="shared" si="65"/>
        <v>4</v>
      </c>
      <c r="AH131" s="7">
        <f t="shared" si="66"/>
        <v>4</v>
      </c>
      <c r="AI131" s="7">
        <f t="shared" si="67"/>
        <v>4</v>
      </c>
      <c r="AJ131" s="7">
        <f t="shared" si="68"/>
        <v>4</v>
      </c>
      <c r="AK131" s="7">
        <f t="shared" si="69"/>
        <v>4</v>
      </c>
      <c r="AL131" s="7">
        <f t="shared" si="70"/>
        <v>4</v>
      </c>
      <c r="AM131" s="7">
        <f t="shared" si="71"/>
        <v>4</v>
      </c>
      <c r="AN131" s="8">
        <f t="shared" si="72"/>
        <v>67</v>
      </c>
      <c r="AO131" s="8">
        <f t="shared" ref="AO131:AO194" si="79">(AN131-AVERAGE(AN131:AN492))/STDEVP(AN131:AN492)</f>
        <v>1.0329168792475589</v>
      </c>
      <c r="AP131" s="8">
        <f t="shared" si="73"/>
        <v>4.1875</v>
      </c>
      <c r="AQ131" s="8">
        <f t="shared" si="74"/>
        <v>23</v>
      </c>
      <c r="AR131" s="8">
        <f t="shared" si="75"/>
        <v>4.5999999999999996</v>
      </c>
      <c r="AS131" s="8">
        <f t="shared" si="76"/>
        <v>16</v>
      </c>
      <c r="AT131" s="8">
        <f t="shared" si="77"/>
        <v>4</v>
      </c>
      <c r="AU131" s="8">
        <f t="shared" ref="AU131:AU194" si="80">SUM(AG131:AJ131)</f>
        <v>16</v>
      </c>
      <c r="AV131" s="8">
        <f t="shared" ref="AV131:AV194" si="81">AVERAGE(AG131:AJ131)</f>
        <v>4</v>
      </c>
      <c r="AW131" s="8">
        <f t="shared" ref="AW131:AW194" si="82">SUM(AK131:AM131)</f>
        <v>12</v>
      </c>
      <c r="AX131" s="8">
        <f t="shared" ref="AX131:AX194" si="83">AVERAGE(AK131:AM131)</f>
        <v>4</v>
      </c>
    </row>
    <row r="132" spans="1:50" x14ac:dyDescent="0.25">
      <c r="A132">
        <v>37224</v>
      </c>
      <c r="B132">
        <v>0</v>
      </c>
      <c r="C132">
        <v>1976</v>
      </c>
      <c r="D132">
        <f t="shared" si="78"/>
        <v>48</v>
      </c>
      <c r="E132" s="1">
        <v>45595.844895833332</v>
      </c>
      <c r="F132" t="s">
        <v>110</v>
      </c>
      <c r="G132">
        <v>1</v>
      </c>
      <c r="H132" s="4">
        <v>4</v>
      </c>
      <c r="I132" s="4">
        <v>4</v>
      </c>
      <c r="J132" s="4">
        <v>2</v>
      </c>
      <c r="K132" s="4">
        <v>2</v>
      </c>
      <c r="L132" s="4">
        <v>2</v>
      </c>
      <c r="M132" s="4">
        <v>3</v>
      </c>
      <c r="N132" s="4">
        <v>2</v>
      </c>
      <c r="O132" s="4">
        <v>4</v>
      </c>
      <c r="P132" s="4">
        <v>3</v>
      </c>
      <c r="Q132" s="4">
        <v>4</v>
      </c>
      <c r="R132" s="4">
        <v>4</v>
      </c>
      <c r="S132" s="4">
        <v>4</v>
      </c>
      <c r="T132" s="4">
        <v>4</v>
      </c>
      <c r="U132" s="4">
        <v>3</v>
      </c>
      <c r="V132" s="4">
        <v>4</v>
      </c>
      <c r="W132" s="4">
        <v>4</v>
      </c>
      <c r="X132" s="7">
        <f t="shared" si="56"/>
        <v>4</v>
      </c>
      <c r="Y132" s="7">
        <f t="shared" si="57"/>
        <v>4</v>
      </c>
      <c r="Z132" s="7">
        <f t="shared" si="58"/>
        <v>4</v>
      </c>
      <c r="AA132" s="7">
        <f t="shared" si="59"/>
        <v>2</v>
      </c>
      <c r="AB132" s="7">
        <f t="shared" si="60"/>
        <v>2</v>
      </c>
      <c r="AC132" s="7">
        <f t="shared" si="61"/>
        <v>3</v>
      </c>
      <c r="AD132" s="7">
        <f t="shared" si="62"/>
        <v>2</v>
      </c>
      <c r="AE132" s="7">
        <f t="shared" si="63"/>
        <v>4</v>
      </c>
      <c r="AF132" s="7">
        <f t="shared" si="64"/>
        <v>3</v>
      </c>
      <c r="AG132" s="7">
        <f t="shared" si="65"/>
        <v>4</v>
      </c>
      <c r="AH132" s="7">
        <f t="shared" si="66"/>
        <v>4</v>
      </c>
      <c r="AI132" s="7">
        <f t="shared" si="67"/>
        <v>4</v>
      </c>
      <c r="AJ132" s="7">
        <f t="shared" si="68"/>
        <v>4</v>
      </c>
      <c r="AK132" s="7">
        <f t="shared" si="69"/>
        <v>3</v>
      </c>
      <c r="AL132" s="7">
        <f t="shared" si="70"/>
        <v>4</v>
      </c>
      <c r="AM132" s="7">
        <f t="shared" si="71"/>
        <v>4</v>
      </c>
      <c r="AN132" s="8">
        <f t="shared" si="72"/>
        <v>55</v>
      </c>
      <c r="AO132" s="8">
        <f t="shared" si="79"/>
        <v>-0.25427813516666853</v>
      </c>
      <c r="AP132" s="8">
        <f t="shared" si="73"/>
        <v>3.4375</v>
      </c>
      <c r="AQ132" s="8">
        <f t="shared" si="74"/>
        <v>16</v>
      </c>
      <c r="AR132" s="8">
        <f t="shared" si="75"/>
        <v>3.2</v>
      </c>
      <c r="AS132" s="8">
        <f t="shared" si="76"/>
        <v>12</v>
      </c>
      <c r="AT132" s="8">
        <f t="shared" si="77"/>
        <v>3</v>
      </c>
      <c r="AU132" s="8">
        <f t="shared" si="80"/>
        <v>16</v>
      </c>
      <c r="AV132" s="8">
        <f t="shared" si="81"/>
        <v>4</v>
      </c>
      <c r="AW132" s="8">
        <f t="shared" si="82"/>
        <v>11</v>
      </c>
      <c r="AX132" s="8">
        <f t="shared" si="83"/>
        <v>3.6666666666666665</v>
      </c>
    </row>
    <row r="133" spans="1:50" x14ac:dyDescent="0.25">
      <c r="A133">
        <v>37217</v>
      </c>
      <c r="B133">
        <v>1</v>
      </c>
      <c r="C133">
        <v>2001</v>
      </c>
      <c r="D133">
        <f t="shared" si="78"/>
        <v>23</v>
      </c>
      <c r="E133" s="1">
        <v>45595.846932870372</v>
      </c>
      <c r="F133" t="s">
        <v>99</v>
      </c>
      <c r="G133">
        <v>1</v>
      </c>
      <c r="H133" s="4">
        <v>5</v>
      </c>
      <c r="I133" s="4">
        <v>5</v>
      </c>
      <c r="J133" s="4">
        <v>1</v>
      </c>
      <c r="K133" s="4">
        <v>4</v>
      </c>
      <c r="L133" s="4">
        <v>4</v>
      </c>
      <c r="M133" s="4">
        <v>4</v>
      </c>
      <c r="N133" s="4">
        <v>4</v>
      </c>
      <c r="O133" s="4">
        <v>4</v>
      </c>
      <c r="P133" s="4">
        <v>4</v>
      </c>
      <c r="Q133" s="4">
        <v>4</v>
      </c>
      <c r="R133" s="4">
        <v>4</v>
      </c>
      <c r="S133" s="4">
        <v>5</v>
      </c>
      <c r="T133" s="4">
        <v>5</v>
      </c>
      <c r="U133" s="4">
        <v>4</v>
      </c>
      <c r="V133" s="4">
        <v>4</v>
      </c>
      <c r="W133" s="4">
        <v>3</v>
      </c>
      <c r="X133" s="7">
        <f t="shared" si="56"/>
        <v>5</v>
      </c>
      <c r="Y133" s="7">
        <f t="shared" si="57"/>
        <v>5</v>
      </c>
      <c r="Z133" s="7">
        <f t="shared" si="58"/>
        <v>5</v>
      </c>
      <c r="AA133" s="7">
        <f t="shared" si="59"/>
        <v>4</v>
      </c>
      <c r="AB133" s="7">
        <f t="shared" si="60"/>
        <v>4</v>
      </c>
      <c r="AC133" s="7">
        <f t="shared" si="61"/>
        <v>4</v>
      </c>
      <c r="AD133" s="7">
        <f t="shared" si="62"/>
        <v>4</v>
      </c>
      <c r="AE133" s="7">
        <f t="shared" si="63"/>
        <v>4</v>
      </c>
      <c r="AF133" s="7">
        <f t="shared" si="64"/>
        <v>2</v>
      </c>
      <c r="AG133" s="7">
        <f t="shared" si="65"/>
        <v>4</v>
      </c>
      <c r="AH133" s="7">
        <f t="shared" si="66"/>
        <v>4</v>
      </c>
      <c r="AI133" s="7">
        <f t="shared" si="67"/>
        <v>5</v>
      </c>
      <c r="AJ133" s="7">
        <f t="shared" si="68"/>
        <v>5</v>
      </c>
      <c r="AK133" s="7">
        <f t="shared" si="69"/>
        <v>4</v>
      </c>
      <c r="AL133" s="7">
        <f t="shared" si="70"/>
        <v>4</v>
      </c>
      <c r="AM133" s="7">
        <f t="shared" si="71"/>
        <v>3</v>
      </c>
      <c r="AN133" s="8">
        <f t="shared" si="72"/>
        <v>66</v>
      </c>
      <c r="AO133" s="8">
        <f t="shared" si="79"/>
        <v>0.92690355728667884</v>
      </c>
      <c r="AP133" s="8">
        <f t="shared" si="73"/>
        <v>4.125</v>
      </c>
      <c r="AQ133" s="8">
        <f t="shared" si="74"/>
        <v>23</v>
      </c>
      <c r="AR133" s="8">
        <f t="shared" si="75"/>
        <v>4.5999999999999996</v>
      </c>
      <c r="AS133" s="8">
        <f t="shared" si="76"/>
        <v>14</v>
      </c>
      <c r="AT133" s="8">
        <f t="shared" si="77"/>
        <v>3.5</v>
      </c>
      <c r="AU133" s="8">
        <f t="shared" si="80"/>
        <v>18</v>
      </c>
      <c r="AV133" s="8">
        <f t="shared" si="81"/>
        <v>4.5</v>
      </c>
      <c r="AW133" s="8">
        <f t="shared" si="82"/>
        <v>11</v>
      </c>
      <c r="AX133" s="8">
        <f t="shared" si="83"/>
        <v>3.6666666666666665</v>
      </c>
    </row>
    <row r="134" spans="1:50" x14ac:dyDescent="0.25">
      <c r="A134">
        <v>37235</v>
      </c>
      <c r="B134">
        <v>0</v>
      </c>
      <c r="C134">
        <v>2004</v>
      </c>
      <c r="D134">
        <f t="shared" si="78"/>
        <v>20</v>
      </c>
      <c r="E134" s="1">
        <v>45595.847696759258</v>
      </c>
      <c r="F134" t="s">
        <v>118</v>
      </c>
      <c r="G134">
        <v>0</v>
      </c>
      <c r="H134" s="4">
        <v>5</v>
      </c>
      <c r="I134" s="4">
        <v>1</v>
      </c>
      <c r="J134" s="4">
        <v>5</v>
      </c>
      <c r="K134" s="4">
        <v>1</v>
      </c>
      <c r="L134" s="4">
        <v>1</v>
      </c>
      <c r="M134" s="4">
        <v>2</v>
      </c>
      <c r="N134" s="4">
        <v>3</v>
      </c>
      <c r="O134" s="4">
        <v>3</v>
      </c>
      <c r="P134" s="4">
        <v>3</v>
      </c>
      <c r="Q134" s="4">
        <v>4</v>
      </c>
      <c r="R134" s="4">
        <v>2</v>
      </c>
      <c r="S134" s="4">
        <v>2</v>
      </c>
      <c r="T134" s="4">
        <v>3</v>
      </c>
      <c r="U134" s="4">
        <v>4</v>
      </c>
      <c r="V134" s="4">
        <v>5</v>
      </c>
      <c r="W134" s="4">
        <v>5</v>
      </c>
      <c r="X134" s="7">
        <f t="shared" si="56"/>
        <v>5</v>
      </c>
      <c r="Y134" s="7">
        <f t="shared" si="57"/>
        <v>1</v>
      </c>
      <c r="Z134" s="7">
        <f t="shared" si="58"/>
        <v>1</v>
      </c>
      <c r="AA134" s="7">
        <f t="shared" si="59"/>
        <v>1</v>
      </c>
      <c r="AB134" s="7">
        <f t="shared" si="60"/>
        <v>1</v>
      </c>
      <c r="AC134" s="7">
        <f t="shared" si="61"/>
        <v>2</v>
      </c>
      <c r="AD134" s="7">
        <f t="shared" si="62"/>
        <v>3</v>
      </c>
      <c r="AE134" s="7">
        <f t="shared" si="63"/>
        <v>3</v>
      </c>
      <c r="AF134" s="7">
        <f t="shared" si="64"/>
        <v>3</v>
      </c>
      <c r="AG134" s="7">
        <f t="shared" si="65"/>
        <v>4</v>
      </c>
      <c r="AH134" s="7">
        <f t="shared" si="66"/>
        <v>2</v>
      </c>
      <c r="AI134" s="7">
        <f t="shared" si="67"/>
        <v>2</v>
      </c>
      <c r="AJ134" s="7">
        <f t="shared" si="68"/>
        <v>3</v>
      </c>
      <c r="AK134" s="7">
        <f t="shared" si="69"/>
        <v>4</v>
      </c>
      <c r="AL134" s="7">
        <f t="shared" si="70"/>
        <v>5</v>
      </c>
      <c r="AM134" s="7">
        <f t="shared" si="71"/>
        <v>5</v>
      </c>
      <c r="AN134" s="8">
        <f t="shared" si="72"/>
        <v>45</v>
      </c>
      <c r="AO134" s="8">
        <f t="shared" si="79"/>
        <v>-1.3247725363702481</v>
      </c>
      <c r="AP134" s="8">
        <f t="shared" si="73"/>
        <v>2.8125</v>
      </c>
      <c r="AQ134" s="8">
        <f t="shared" si="74"/>
        <v>9</v>
      </c>
      <c r="AR134" s="8">
        <f t="shared" si="75"/>
        <v>1.8</v>
      </c>
      <c r="AS134" s="8">
        <f t="shared" si="76"/>
        <v>11</v>
      </c>
      <c r="AT134" s="8">
        <f t="shared" si="77"/>
        <v>2.75</v>
      </c>
      <c r="AU134" s="8">
        <f t="shared" si="80"/>
        <v>11</v>
      </c>
      <c r="AV134" s="8">
        <f t="shared" si="81"/>
        <v>2.75</v>
      </c>
      <c r="AW134" s="8">
        <f t="shared" si="82"/>
        <v>14</v>
      </c>
      <c r="AX134" s="8">
        <f t="shared" si="83"/>
        <v>4.666666666666667</v>
      </c>
    </row>
    <row r="135" spans="1:50" x14ac:dyDescent="0.25">
      <c r="A135">
        <v>37229</v>
      </c>
      <c r="B135">
        <v>0</v>
      </c>
      <c r="C135">
        <v>2003</v>
      </c>
      <c r="D135">
        <f t="shared" si="78"/>
        <v>21</v>
      </c>
      <c r="E135" s="1">
        <v>45595.850231481483</v>
      </c>
      <c r="F135" t="s">
        <v>152</v>
      </c>
      <c r="G135">
        <v>1</v>
      </c>
      <c r="H135" s="4">
        <v>5</v>
      </c>
      <c r="I135" s="4">
        <v>5</v>
      </c>
      <c r="J135" s="4">
        <v>2</v>
      </c>
      <c r="K135" s="4">
        <v>3</v>
      </c>
      <c r="L135" s="4">
        <v>4</v>
      </c>
      <c r="M135" s="4">
        <v>4</v>
      </c>
      <c r="N135" s="4">
        <v>4</v>
      </c>
      <c r="O135" s="4">
        <v>4</v>
      </c>
      <c r="P135" s="4">
        <v>2</v>
      </c>
      <c r="Q135" s="4">
        <v>3</v>
      </c>
      <c r="R135" s="4">
        <v>4</v>
      </c>
      <c r="S135" s="4">
        <v>4</v>
      </c>
      <c r="T135" s="4">
        <v>4</v>
      </c>
      <c r="U135" s="4">
        <v>4</v>
      </c>
      <c r="V135" s="4">
        <v>4</v>
      </c>
      <c r="W135" s="4">
        <v>1</v>
      </c>
      <c r="X135" s="7">
        <f t="shared" si="56"/>
        <v>5</v>
      </c>
      <c r="Y135" s="7">
        <f t="shared" si="57"/>
        <v>5</v>
      </c>
      <c r="Z135" s="7">
        <f t="shared" si="58"/>
        <v>4</v>
      </c>
      <c r="AA135" s="7">
        <f t="shared" si="59"/>
        <v>3</v>
      </c>
      <c r="AB135" s="7">
        <f t="shared" si="60"/>
        <v>4</v>
      </c>
      <c r="AC135" s="7">
        <f t="shared" si="61"/>
        <v>4</v>
      </c>
      <c r="AD135" s="7">
        <f t="shared" si="62"/>
        <v>4</v>
      </c>
      <c r="AE135" s="7">
        <f t="shared" si="63"/>
        <v>4</v>
      </c>
      <c r="AF135" s="7">
        <f t="shared" si="64"/>
        <v>4</v>
      </c>
      <c r="AG135" s="7">
        <f t="shared" si="65"/>
        <v>3</v>
      </c>
      <c r="AH135" s="7">
        <f t="shared" si="66"/>
        <v>4</v>
      </c>
      <c r="AI135" s="7">
        <f t="shared" si="67"/>
        <v>4</v>
      </c>
      <c r="AJ135" s="7">
        <f t="shared" si="68"/>
        <v>4</v>
      </c>
      <c r="AK135" s="7">
        <f t="shared" si="69"/>
        <v>4</v>
      </c>
      <c r="AL135" s="7">
        <f t="shared" si="70"/>
        <v>4</v>
      </c>
      <c r="AM135" s="7">
        <f t="shared" si="71"/>
        <v>1</v>
      </c>
      <c r="AN135" s="8">
        <f t="shared" si="72"/>
        <v>61</v>
      </c>
      <c r="AO135" s="8">
        <f t="shared" si="79"/>
        <v>0.3885118422771075</v>
      </c>
      <c r="AP135" s="8">
        <f t="shared" si="73"/>
        <v>3.8125</v>
      </c>
      <c r="AQ135" s="8">
        <f t="shared" si="74"/>
        <v>21</v>
      </c>
      <c r="AR135" s="8">
        <f t="shared" si="75"/>
        <v>4.2</v>
      </c>
      <c r="AS135" s="8">
        <f t="shared" si="76"/>
        <v>16</v>
      </c>
      <c r="AT135" s="8">
        <f t="shared" si="77"/>
        <v>4</v>
      </c>
      <c r="AU135" s="8">
        <f t="shared" si="80"/>
        <v>15</v>
      </c>
      <c r="AV135" s="8">
        <f t="shared" si="81"/>
        <v>3.75</v>
      </c>
      <c r="AW135" s="8">
        <f t="shared" si="82"/>
        <v>9</v>
      </c>
      <c r="AX135" s="8">
        <f t="shared" si="83"/>
        <v>3</v>
      </c>
    </row>
    <row r="136" spans="1:50" x14ac:dyDescent="0.25">
      <c r="A136">
        <v>37246</v>
      </c>
      <c r="B136">
        <v>0</v>
      </c>
      <c r="C136">
        <v>1986</v>
      </c>
      <c r="D136">
        <f t="shared" si="78"/>
        <v>38</v>
      </c>
      <c r="E136" s="1">
        <v>45595.857037037036</v>
      </c>
      <c r="F136" t="s">
        <v>153</v>
      </c>
      <c r="G136">
        <v>1</v>
      </c>
      <c r="H136" s="4">
        <v>4</v>
      </c>
      <c r="I136" s="4">
        <v>4</v>
      </c>
      <c r="J136" s="4">
        <v>4</v>
      </c>
      <c r="K136" s="4">
        <v>3</v>
      </c>
      <c r="L136" s="4">
        <v>3</v>
      </c>
      <c r="M136" s="4">
        <v>3</v>
      </c>
      <c r="N136" s="4">
        <v>2</v>
      </c>
      <c r="O136" s="4">
        <v>2</v>
      </c>
      <c r="P136" s="4">
        <v>2</v>
      </c>
      <c r="Q136" s="4">
        <v>2</v>
      </c>
      <c r="R136" s="4">
        <v>3</v>
      </c>
      <c r="S136" s="4">
        <v>3</v>
      </c>
      <c r="T136" s="4">
        <v>3</v>
      </c>
      <c r="U136" s="4">
        <v>3</v>
      </c>
      <c r="V136" s="4">
        <v>4</v>
      </c>
      <c r="W136" s="4">
        <v>4</v>
      </c>
      <c r="X136" s="7">
        <f t="shared" si="56"/>
        <v>4</v>
      </c>
      <c r="Y136" s="7">
        <f t="shared" si="57"/>
        <v>4</v>
      </c>
      <c r="Z136" s="7">
        <f t="shared" si="58"/>
        <v>2</v>
      </c>
      <c r="AA136" s="7">
        <f t="shared" si="59"/>
        <v>3</v>
      </c>
      <c r="AB136" s="7">
        <f t="shared" si="60"/>
        <v>3</v>
      </c>
      <c r="AC136" s="7">
        <f t="shared" si="61"/>
        <v>3</v>
      </c>
      <c r="AD136" s="7">
        <f t="shared" si="62"/>
        <v>2</v>
      </c>
      <c r="AE136" s="7">
        <f t="shared" si="63"/>
        <v>2</v>
      </c>
      <c r="AF136" s="7">
        <f t="shared" si="64"/>
        <v>4</v>
      </c>
      <c r="AG136" s="7">
        <f t="shared" si="65"/>
        <v>2</v>
      </c>
      <c r="AH136" s="7">
        <f t="shared" si="66"/>
        <v>3</v>
      </c>
      <c r="AI136" s="7">
        <f t="shared" si="67"/>
        <v>3</v>
      </c>
      <c r="AJ136" s="7">
        <f t="shared" si="68"/>
        <v>3</v>
      </c>
      <c r="AK136" s="7">
        <f t="shared" si="69"/>
        <v>3</v>
      </c>
      <c r="AL136" s="7">
        <f t="shared" si="70"/>
        <v>4</v>
      </c>
      <c r="AM136" s="7">
        <f t="shared" si="71"/>
        <v>4</v>
      </c>
      <c r="AN136" s="8">
        <f t="shared" si="72"/>
        <v>49</v>
      </c>
      <c r="AO136" s="8">
        <f t="shared" si="79"/>
        <v>-0.89908096263895931</v>
      </c>
      <c r="AP136" s="8">
        <f t="shared" si="73"/>
        <v>3.0625</v>
      </c>
      <c r="AQ136" s="8">
        <f t="shared" si="74"/>
        <v>16</v>
      </c>
      <c r="AR136" s="8">
        <f t="shared" si="75"/>
        <v>3.2</v>
      </c>
      <c r="AS136" s="8">
        <f t="shared" si="76"/>
        <v>11</v>
      </c>
      <c r="AT136" s="8">
        <f t="shared" si="77"/>
        <v>2.75</v>
      </c>
      <c r="AU136" s="8">
        <f t="shared" si="80"/>
        <v>11</v>
      </c>
      <c r="AV136" s="8">
        <f t="shared" si="81"/>
        <v>2.75</v>
      </c>
      <c r="AW136" s="8">
        <f t="shared" si="82"/>
        <v>11</v>
      </c>
      <c r="AX136" s="8">
        <f t="shared" si="83"/>
        <v>3.6666666666666665</v>
      </c>
    </row>
    <row r="137" spans="1:50" x14ac:dyDescent="0.25">
      <c r="A137">
        <v>37252</v>
      </c>
      <c r="B137">
        <v>1</v>
      </c>
      <c r="C137">
        <v>1984</v>
      </c>
      <c r="D137">
        <f t="shared" si="78"/>
        <v>40</v>
      </c>
      <c r="E137" s="1">
        <v>45595.867418981485</v>
      </c>
      <c r="F137" t="s">
        <v>101</v>
      </c>
      <c r="H137" s="4">
        <v>4</v>
      </c>
      <c r="I137" s="4">
        <v>2</v>
      </c>
      <c r="J137" s="4">
        <v>3</v>
      </c>
      <c r="K137" s="4">
        <v>2</v>
      </c>
      <c r="L137" s="4">
        <v>4</v>
      </c>
      <c r="M137" s="4">
        <v>4</v>
      </c>
      <c r="N137" s="4">
        <v>2</v>
      </c>
      <c r="O137" s="4">
        <v>2</v>
      </c>
      <c r="P137" s="4">
        <v>2</v>
      </c>
      <c r="Q137" s="4">
        <v>2</v>
      </c>
      <c r="R137" s="4">
        <v>3</v>
      </c>
      <c r="S137" s="4">
        <v>3</v>
      </c>
      <c r="T137" s="4">
        <v>3</v>
      </c>
      <c r="U137" s="4">
        <v>4</v>
      </c>
      <c r="V137" s="4">
        <v>4</v>
      </c>
      <c r="W137" s="4">
        <v>2</v>
      </c>
      <c r="X137" s="7">
        <f t="shared" si="56"/>
        <v>4</v>
      </c>
      <c r="Y137" s="7">
        <f t="shared" si="57"/>
        <v>2</v>
      </c>
      <c r="Z137" s="7">
        <f t="shared" si="58"/>
        <v>3</v>
      </c>
      <c r="AA137" s="7">
        <f t="shared" si="59"/>
        <v>2</v>
      </c>
      <c r="AB137" s="7">
        <f t="shared" si="60"/>
        <v>4</v>
      </c>
      <c r="AC137" s="7">
        <f t="shared" si="61"/>
        <v>4</v>
      </c>
      <c r="AD137" s="7">
        <f t="shared" si="62"/>
        <v>2</v>
      </c>
      <c r="AE137" s="7">
        <f t="shared" si="63"/>
        <v>2</v>
      </c>
      <c r="AF137" s="7">
        <f t="shared" si="64"/>
        <v>4</v>
      </c>
      <c r="AG137" s="7">
        <f t="shared" si="65"/>
        <v>2</v>
      </c>
      <c r="AH137" s="7">
        <f t="shared" si="66"/>
        <v>3</v>
      </c>
      <c r="AI137" s="7">
        <f t="shared" si="67"/>
        <v>3</v>
      </c>
      <c r="AJ137" s="7">
        <f t="shared" si="68"/>
        <v>3</v>
      </c>
      <c r="AK137" s="7">
        <f t="shared" si="69"/>
        <v>4</v>
      </c>
      <c r="AL137" s="7">
        <f t="shared" si="70"/>
        <v>4</v>
      </c>
      <c r="AM137" s="7">
        <f t="shared" si="71"/>
        <v>2</v>
      </c>
      <c r="AN137" s="8">
        <f t="shared" si="72"/>
        <v>48</v>
      </c>
      <c r="AO137" s="8">
        <f t="shared" si="79"/>
        <v>-1.0100043814068165</v>
      </c>
      <c r="AP137" s="8">
        <f t="shared" si="73"/>
        <v>3</v>
      </c>
      <c r="AQ137" s="8">
        <f t="shared" si="74"/>
        <v>15</v>
      </c>
      <c r="AR137" s="8">
        <f t="shared" si="75"/>
        <v>3</v>
      </c>
      <c r="AS137" s="8">
        <f t="shared" si="76"/>
        <v>12</v>
      </c>
      <c r="AT137" s="8">
        <f t="shared" si="77"/>
        <v>3</v>
      </c>
      <c r="AU137" s="8">
        <f t="shared" si="80"/>
        <v>11</v>
      </c>
      <c r="AV137" s="8">
        <f t="shared" si="81"/>
        <v>2.75</v>
      </c>
      <c r="AW137" s="8">
        <f t="shared" si="82"/>
        <v>10</v>
      </c>
      <c r="AX137" s="8">
        <f t="shared" si="83"/>
        <v>3.3333333333333335</v>
      </c>
    </row>
    <row r="138" spans="1:50" x14ac:dyDescent="0.25">
      <c r="A138">
        <v>37270</v>
      </c>
      <c r="B138">
        <v>0</v>
      </c>
      <c r="C138">
        <v>1999</v>
      </c>
      <c r="D138">
        <f t="shared" si="78"/>
        <v>25</v>
      </c>
      <c r="E138" s="1">
        <v>45595.871087962965</v>
      </c>
      <c r="F138" t="s">
        <v>154</v>
      </c>
      <c r="G138">
        <v>1</v>
      </c>
      <c r="H138" s="4">
        <v>4</v>
      </c>
      <c r="I138" s="4">
        <v>4</v>
      </c>
      <c r="J138" s="4">
        <v>2</v>
      </c>
      <c r="K138" s="4">
        <v>2</v>
      </c>
      <c r="L138" s="4">
        <v>4</v>
      </c>
      <c r="M138" s="4">
        <v>4</v>
      </c>
      <c r="N138" s="4">
        <v>4</v>
      </c>
      <c r="O138" s="4">
        <v>4</v>
      </c>
      <c r="P138" s="4">
        <v>4</v>
      </c>
      <c r="Q138" s="4">
        <v>2</v>
      </c>
      <c r="R138" s="4">
        <v>4</v>
      </c>
      <c r="S138" s="4">
        <v>4</v>
      </c>
      <c r="T138" s="4">
        <v>4</v>
      </c>
      <c r="U138" s="4">
        <v>2</v>
      </c>
      <c r="V138" s="4">
        <v>2</v>
      </c>
      <c r="W138" s="4">
        <v>2</v>
      </c>
      <c r="X138" s="7">
        <f t="shared" si="56"/>
        <v>4</v>
      </c>
      <c r="Y138" s="7">
        <f t="shared" si="57"/>
        <v>4</v>
      </c>
      <c r="Z138" s="7">
        <f t="shared" si="58"/>
        <v>4</v>
      </c>
      <c r="AA138" s="7">
        <f t="shared" si="59"/>
        <v>2</v>
      </c>
      <c r="AB138" s="7">
        <f t="shared" si="60"/>
        <v>4</v>
      </c>
      <c r="AC138" s="7">
        <f t="shared" si="61"/>
        <v>4</v>
      </c>
      <c r="AD138" s="7">
        <f t="shared" si="62"/>
        <v>4</v>
      </c>
      <c r="AE138" s="7">
        <f t="shared" si="63"/>
        <v>4</v>
      </c>
      <c r="AF138" s="7">
        <f t="shared" si="64"/>
        <v>2</v>
      </c>
      <c r="AG138" s="7">
        <f t="shared" si="65"/>
        <v>2</v>
      </c>
      <c r="AH138" s="7">
        <f t="shared" si="66"/>
        <v>4</v>
      </c>
      <c r="AI138" s="7">
        <f t="shared" si="67"/>
        <v>4</v>
      </c>
      <c r="AJ138" s="7">
        <f t="shared" si="68"/>
        <v>4</v>
      </c>
      <c r="AK138" s="7">
        <f t="shared" si="69"/>
        <v>2</v>
      </c>
      <c r="AL138" s="7">
        <f t="shared" si="70"/>
        <v>2</v>
      </c>
      <c r="AM138" s="7">
        <f t="shared" si="71"/>
        <v>2</v>
      </c>
      <c r="AN138" s="8">
        <f t="shared" si="72"/>
        <v>52</v>
      </c>
      <c r="AO138" s="8">
        <f t="shared" si="79"/>
        <v>-0.58515887282246215</v>
      </c>
      <c r="AP138" s="8">
        <f t="shared" si="73"/>
        <v>3.25</v>
      </c>
      <c r="AQ138" s="8">
        <f t="shared" si="74"/>
        <v>18</v>
      </c>
      <c r="AR138" s="8">
        <f t="shared" si="75"/>
        <v>3.6</v>
      </c>
      <c r="AS138" s="8">
        <f t="shared" si="76"/>
        <v>14</v>
      </c>
      <c r="AT138" s="8">
        <f t="shared" si="77"/>
        <v>3.5</v>
      </c>
      <c r="AU138" s="8">
        <f t="shared" si="80"/>
        <v>14</v>
      </c>
      <c r="AV138" s="8">
        <f t="shared" si="81"/>
        <v>3.5</v>
      </c>
      <c r="AW138" s="8">
        <f t="shared" si="82"/>
        <v>6</v>
      </c>
      <c r="AX138" s="8">
        <f t="shared" si="83"/>
        <v>2</v>
      </c>
    </row>
    <row r="139" spans="1:50" x14ac:dyDescent="0.25">
      <c r="A139">
        <v>37289</v>
      </c>
      <c r="B139">
        <v>0</v>
      </c>
      <c r="C139">
        <v>2000</v>
      </c>
      <c r="D139">
        <f t="shared" si="78"/>
        <v>24</v>
      </c>
      <c r="E139" s="1">
        <v>45595.880798611113</v>
      </c>
      <c r="F139" t="s">
        <v>155</v>
      </c>
      <c r="G139">
        <v>1</v>
      </c>
      <c r="H139" s="4">
        <v>2</v>
      </c>
      <c r="I139" s="4">
        <v>2</v>
      </c>
      <c r="J139" s="4">
        <v>4</v>
      </c>
      <c r="K139" s="4">
        <v>1</v>
      </c>
      <c r="L139" s="4">
        <v>1</v>
      </c>
      <c r="M139" s="4">
        <v>2</v>
      </c>
      <c r="N139" s="4">
        <v>2</v>
      </c>
      <c r="O139" s="4">
        <v>3</v>
      </c>
      <c r="P139" s="4">
        <v>4</v>
      </c>
      <c r="Q139" s="4">
        <v>3</v>
      </c>
      <c r="R139" s="4">
        <v>4</v>
      </c>
      <c r="S139" s="4">
        <v>3</v>
      </c>
      <c r="T139" s="4">
        <v>4</v>
      </c>
      <c r="U139" s="4">
        <v>2</v>
      </c>
      <c r="V139" s="4">
        <v>2</v>
      </c>
      <c r="W139" s="4">
        <v>1</v>
      </c>
      <c r="X139" s="7">
        <f t="shared" si="56"/>
        <v>2</v>
      </c>
      <c r="Y139" s="7">
        <f t="shared" si="57"/>
        <v>2</v>
      </c>
      <c r="Z139" s="7">
        <f t="shared" si="58"/>
        <v>2</v>
      </c>
      <c r="AA139" s="7">
        <f t="shared" si="59"/>
        <v>1</v>
      </c>
      <c r="AB139" s="7">
        <f t="shared" si="60"/>
        <v>1</v>
      </c>
      <c r="AC139" s="7">
        <f t="shared" si="61"/>
        <v>2</v>
      </c>
      <c r="AD139" s="7">
        <f t="shared" si="62"/>
        <v>2</v>
      </c>
      <c r="AE139" s="7">
        <f t="shared" si="63"/>
        <v>3</v>
      </c>
      <c r="AF139" s="7">
        <f t="shared" si="64"/>
        <v>2</v>
      </c>
      <c r="AG139" s="7">
        <f t="shared" si="65"/>
        <v>3</v>
      </c>
      <c r="AH139" s="7">
        <f t="shared" si="66"/>
        <v>4</v>
      </c>
      <c r="AI139" s="7">
        <f t="shared" si="67"/>
        <v>3</v>
      </c>
      <c r="AJ139" s="7">
        <f t="shared" si="68"/>
        <v>4</v>
      </c>
      <c r="AK139" s="7">
        <f t="shared" si="69"/>
        <v>2</v>
      </c>
      <c r="AL139" s="7">
        <f t="shared" si="70"/>
        <v>2</v>
      </c>
      <c r="AM139" s="7">
        <f t="shared" si="71"/>
        <v>1</v>
      </c>
      <c r="AN139" s="8">
        <f t="shared" si="72"/>
        <v>36</v>
      </c>
      <c r="AO139" s="8">
        <f t="shared" si="79"/>
        <v>-2.3018853294426651</v>
      </c>
      <c r="AP139" s="8">
        <f t="shared" si="73"/>
        <v>2.25</v>
      </c>
      <c r="AQ139" s="8">
        <f t="shared" si="74"/>
        <v>8</v>
      </c>
      <c r="AR139" s="8">
        <f t="shared" si="75"/>
        <v>1.6</v>
      </c>
      <c r="AS139" s="8">
        <f t="shared" si="76"/>
        <v>9</v>
      </c>
      <c r="AT139" s="8">
        <f t="shared" si="77"/>
        <v>2.25</v>
      </c>
      <c r="AU139" s="8">
        <f t="shared" si="80"/>
        <v>14</v>
      </c>
      <c r="AV139" s="8">
        <f t="shared" si="81"/>
        <v>3.5</v>
      </c>
      <c r="AW139" s="8">
        <f t="shared" si="82"/>
        <v>5</v>
      </c>
      <c r="AX139" s="8">
        <f t="shared" si="83"/>
        <v>1.6666666666666667</v>
      </c>
    </row>
    <row r="140" spans="1:50" x14ac:dyDescent="0.25">
      <c r="A140">
        <v>37250</v>
      </c>
      <c r="B140">
        <v>0</v>
      </c>
      <c r="C140">
        <v>2001</v>
      </c>
      <c r="D140">
        <f t="shared" si="78"/>
        <v>23</v>
      </c>
      <c r="E140" s="1">
        <v>45595.88212962963</v>
      </c>
      <c r="F140" t="s">
        <v>99</v>
      </c>
      <c r="G140">
        <v>1</v>
      </c>
      <c r="H140" s="4">
        <v>5</v>
      </c>
      <c r="I140" s="4">
        <v>4</v>
      </c>
      <c r="J140" s="4">
        <v>2</v>
      </c>
      <c r="K140" s="4">
        <v>4</v>
      </c>
      <c r="L140" s="4">
        <v>5</v>
      </c>
      <c r="M140" s="4">
        <v>4</v>
      </c>
      <c r="N140" s="4">
        <v>5</v>
      </c>
      <c r="O140" s="4">
        <v>4</v>
      </c>
      <c r="P140" s="4">
        <v>2</v>
      </c>
      <c r="Q140" s="4">
        <v>5</v>
      </c>
      <c r="R140" s="4">
        <v>2</v>
      </c>
      <c r="S140" s="4">
        <v>4</v>
      </c>
      <c r="T140" s="4">
        <v>4</v>
      </c>
      <c r="U140" s="4">
        <v>4</v>
      </c>
      <c r="V140" s="4">
        <v>4</v>
      </c>
      <c r="W140" s="4">
        <v>2</v>
      </c>
      <c r="X140" s="7">
        <f t="shared" si="56"/>
        <v>5</v>
      </c>
      <c r="Y140" s="7">
        <f t="shared" si="57"/>
        <v>4</v>
      </c>
      <c r="Z140" s="7">
        <f t="shared" si="58"/>
        <v>4</v>
      </c>
      <c r="AA140" s="7">
        <f t="shared" si="59"/>
        <v>4</v>
      </c>
      <c r="AB140" s="7">
        <f t="shared" si="60"/>
        <v>5</v>
      </c>
      <c r="AC140" s="7">
        <f t="shared" si="61"/>
        <v>4</v>
      </c>
      <c r="AD140" s="7">
        <f t="shared" si="62"/>
        <v>5</v>
      </c>
      <c r="AE140" s="7">
        <f t="shared" si="63"/>
        <v>4</v>
      </c>
      <c r="AF140" s="7">
        <f t="shared" si="64"/>
        <v>4</v>
      </c>
      <c r="AG140" s="7">
        <f t="shared" si="65"/>
        <v>5</v>
      </c>
      <c r="AH140" s="7">
        <f t="shared" si="66"/>
        <v>2</v>
      </c>
      <c r="AI140" s="7">
        <f t="shared" si="67"/>
        <v>4</v>
      </c>
      <c r="AJ140" s="7">
        <f t="shared" si="68"/>
        <v>4</v>
      </c>
      <c r="AK140" s="7">
        <f t="shared" si="69"/>
        <v>4</v>
      </c>
      <c r="AL140" s="7">
        <f t="shared" si="70"/>
        <v>4</v>
      </c>
      <c r="AM140" s="7">
        <f t="shared" si="71"/>
        <v>2</v>
      </c>
      <c r="AN140" s="8">
        <f t="shared" si="72"/>
        <v>64</v>
      </c>
      <c r="AO140" s="8">
        <f t="shared" si="79"/>
        <v>0.69580060902208418</v>
      </c>
      <c r="AP140" s="8">
        <f t="shared" si="73"/>
        <v>4</v>
      </c>
      <c r="AQ140" s="8">
        <f t="shared" si="74"/>
        <v>22</v>
      </c>
      <c r="AR140" s="8">
        <f t="shared" si="75"/>
        <v>4.4000000000000004</v>
      </c>
      <c r="AS140" s="8">
        <f t="shared" si="76"/>
        <v>17</v>
      </c>
      <c r="AT140" s="8">
        <f t="shared" si="77"/>
        <v>4.25</v>
      </c>
      <c r="AU140" s="8">
        <f t="shared" si="80"/>
        <v>15</v>
      </c>
      <c r="AV140" s="8">
        <f t="shared" si="81"/>
        <v>3.75</v>
      </c>
      <c r="AW140" s="8">
        <f t="shared" si="82"/>
        <v>10</v>
      </c>
      <c r="AX140" s="8">
        <f t="shared" si="83"/>
        <v>3.3333333333333335</v>
      </c>
    </row>
    <row r="141" spans="1:50" x14ac:dyDescent="0.25">
      <c r="A141">
        <v>37294</v>
      </c>
      <c r="B141">
        <v>0</v>
      </c>
      <c r="C141">
        <v>1997</v>
      </c>
      <c r="D141">
        <f t="shared" si="78"/>
        <v>27</v>
      </c>
      <c r="E141" s="1">
        <v>45595.883564814816</v>
      </c>
      <c r="F141" t="s">
        <v>156</v>
      </c>
      <c r="G141">
        <v>1</v>
      </c>
      <c r="H141" s="4">
        <v>5</v>
      </c>
      <c r="I141" s="4">
        <v>5</v>
      </c>
      <c r="J141" s="4">
        <v>1</v>
      </c>
      <c r="K141" s="4">
        <v>5</v>
      </c>
      <c r="L141" s="4">
        <v>5</v>
      </c>
      <c r="M141" s="4">
        <v>4</v>
      </c>
      <c r="N141" s="4">
        <v>4</v>
      </c>
      <c r="O141" s="4">
        <v>5</v>
      </c>
      <c r="P141" s="4">
        <v>2</v>
      </c>
      <c r="Q141" s="4">
        <v>3</v>
      </c>
      <c r="R141" s="4">
        <v>4</v>
      </c>
      <c r="S141" s="4">
        <v>4</v>
      </c>
      <c r="T141" s="4">
        <v>4</v>
      </c>
      <c r="U141" s="4">
        <v>5</v>
      </c>
      <c r="V141" s="4">
        <v>5</v>
      </c>
      <c r="W141" s="4">
        <v>4</v>
      </c>
      <c r="X141" s="7">
        <f t="shared" si="56"/>
        <v>5</v>
      </c>
      <c r="Y141" s="7">
        <f t="shared" si="57"/>
        <v>5</v>
      </c>
      <c r="Z141" s="7">
        <f t="shared" si="58"/>
        <v>5</v>
      </c>
      <c r="AA141" s="7">
        <f t="shared" si="59"/>
        <v>5</v>
      </c>
      <c r="AB141" s="7">
        <f t="shared" si="60"/>
        <v>5</v>
      </c>
      <c r="AC141" s="7">
        <f t="shared" si="61"/>
        <v>4</v>
      </c>
      <c r="AD141" s="7">
        <f t="shared" si="62"/>
        <v>4</v>
      </c>
      <c r="AE141" s="7">
        <f t="shared" si="63"/>
        <v>5</v>
      </c>
      <c r="AF141" s="7">
        <f t="shared" si="64"/>
        <v>4</v>
      </c>
      <c r="AG141" s="7">
        <f t="shared" si="65"/>
        <v>3</v>
      </c>
      <c r="AH141" s="7">
        <f t="shared" si="66"/>
        <v>4</v>
      </c>
      <c r="AI141" s="7">
        <f t="shared" si="67"/>
        <v>4</v>
      </c>
      <c r="AJ141" s="7">
        <f t="shared" si="68"/>
        <v>4</v>
      </c>
      <c r="AK141" s="7">
        <f t="shared" si="69"/>
        <v>5</v>
      </c>
      <c r="AL141" s="7">
        <f t="shared" si="70"/>
        <v>5</v>
      </c>
      <c r="AM141" s="7">
        <f t="shared" si="71"/>
        <v>4</v>
      </c>
      <c r="AN141" s="8">
        <f t="shared" si="72"/>
        <v>71</v>
      </c>
      <c r="AO141" s="8">
        <f t="shared" si="79"/>
        <v>1.4548955984921601</v>
      </c>
      <c r="AP141" s="8">
        <f t="shared" si="73"/>
        <v>4.4375</v>
      </c>
      <c r="AQ141" s="8">
        <f t="shared" si="74"/>
        <v>25</v>
      </c>
      <c r="AR141" s="8">
        <f t="shared" si="75"/>
        <v>5</v>
      </c>
      <c r="AS141" s="8">
        <f t="shared" si="76"/>
        <v>17</v>
      </c>
      <c r="AT141" s="8">
        <f t="shared" si="77"/>
        <v>4.25</v>
      </c>
      <c r="AU141" s="8">
        <f t="shared" si="80"/>
        <v>15</v>
      </c>
      <c r="AV141" s="8">
        <f t="shared" si="81"/>
        <v>3.75</v>
      </c>
      <c r="AW141" s="8">
        <f t="shared" si="82"/>
        <v>14</v>
      </c>
      <c r="AX141" s="8">
        <f t="shared" si="83"/>
        <v>4.666666666666667</v>
      </c>
    </row>
    <row r="142" spans="1:50" x14ac:dyDescent="0.25">
      <c r="A142">
        <v>37310</v>
      </c>
      <c r="B142">
        <v>0</v>
      </c>
      <c r="C142">
        <v>1972</v>
      </c>
      <c r="D142">
        <f t="shared" si="78"/>
        <v>52</v>
      </c>
      <c r="E142" s="1">
        <v>45595.909513888888</v>
      </c>
      <c r="F142" t="s">
        <v>101</v>
      </c>
      <c r="H142" s="4">
        <v>4</v>
      </c>
      <c r="I142" s="4">
        <v>4</v>
      </c>
      <c r="J142" s="4">
        <v>2</v>
      </c>
      <c r="K142" s="4">
        <v>4</v>
      </c>
      <c r="L142" s="4">
        <v>4</v>
      </c>
      <c r="M142" s="4">
        <v>4</v>
      </c>
      <c r="N142" s="4">
        <v>4</v>
      </c>
      <c r="O142" s="4">
        <v>4</v>
      </c>
      <c r="P142" s="4">
        <v>2</v>
      </c>
      <c r="Q142" s="4">
        <v>4</v>
      </c>
      <c r="R142" s="4">
        <v>4</v>
      </c>
      <c r="S142" s="4">
        <v>4</v>
      </c>
      <c r="T142" s="4">
        <v>4</v>
      </c>
      <c r="U142" s="4">
        <v>4</v>
      </c>
      <c r="V142" s="4">
        <v>4</v>
      </c>
      <c r="W142" s="4">
        <v>4</v>
      </c>
      <c r="X142" s="7">
        <f t="shared" si="56"/>
        <v>4</v>
      </c>
      <c r="Y142" s="7">
        <f t="shared" si="57"/>
        <v>4</v>
      </c>
      <c r="Z142" s="7">
        <f t="shared" si="58"/>
        <v>4</v>
      </c>
      <c r="AA142" s="7">
        <f t="shared" si="59"/>
        <v>4</v>
      </c>
      <c r="AB142" s="7">
        <f t="shared" si="60"/>
        <v>4</v>
      </c>
      <c r="AC142" s="7">
        <f t="shared" si="61"/>
        <v>4</v>
      </c>
      <c r="AD142" s="7">
        <f t="shared" si="62"/>
        <v>4</v>
      </c>
      <c r="AE142" s="7">
        <f t="shared" si="63"/>
        <v>4</v>
      </c>
      <c r="AF142" s="7">
        <f t="shared" si="64"/>
        <v>4</v>
      </c>
      <c r="AG142" s="7">
        <f t="shared" si="65"/>
        <v>4</v>
      </c>
      <c r="AH142" s="7">
        <f t="shared" si="66"/>
        <v>4</v>
      </c>
      <c r="AI142" s="7">
        <f t="shared" si="67"/>
        <v>4</v>
      </c>
      <c r="AJ142" s="7">
        <f t="shared" si="68"/>
        <v>4</v>
      </c>
      <c r="AK142" s="7">
        <f t="shared" si="69"/>
        <v>4</v>
      </c>
      <c r="AL142" s="7">
        <f t="shared" si="70"/>
        <v>4</v>
      </c>
      <c r="AM142" s="7">
        <f t="shared" si="71"/>
        <v>4</v>
      </c>
      <c r="AN142" s="8">
        <f t="shared" si="72"/>
        <v>64</v>
      </c>
      <c r="AO142" s="8">
        <f t="shared" si="79"/>
        <v>0.70646507213514731</v>
      </c>
      <c r="AP142" s="8">
        <f t="shared" si="73"/>
        <v>4</v>
      </c>
      <c r="AQ142" s="8">
        <f t="shared" si="74"/>
        <v>20</v>
      </c>
      <c r="AR142" s="8">
        <f t="shared" si="75"/>
        <v>4</v>
      </c>
      <c r="AS142" s="8">
        <f t="shared" si="76"/>
        <v>16</v>
      </c>
      <c r="AT142" s="8">
        <f t="shared" si="77"/>
        <v>4</v>
      </c>
      <c r="AU142" s="8">
        <f t="shared" si="80"/>
        <v>16</v>
      </c>
      <c r="AV142" s="8">
        <f t="shared" si="81"/>
        <v>4</v>
      </c>
      <c r="AW142" s="8">
        <f t="shared" si="82"/>
        <v>12</v>
      </c>
      <c r="AX142" s="8">
        <f t="shared" si="83"/>
        <v>4</v>
      </c>
    </row>
    <row r="143" spans="1:50" x14ac:dyDescent="0.25">
      <c r="A143">
        <v>37360</v>
      </c>
      <c r="B143">
        <v>0</v>
      </c>
      <c r="C143">
        <v>1984</v>
      </c>
      <c r="D143">
        <f t="shared" si="78"/>
        <v>40</v>
      </c>
      <c r="E143" s="1">
        <v>45595.967974537038</v>
      </c>
      <c r="F143" t="s">
        <v>157</v>
      </c>
      <c r="G143">
        <v>1</v>
      </c>
      <c r="H143" s="4">
        <v>5</v>
      </c>
      <c r="I143" s="4">
        <v>4</v>
      </c>
      <c r="J143" s="4">
        <v>2</v>
      </c>
      <c r="K143" s="4">
        <v>4</v>
      </c>
      <c r="L143" s="4">
        <v>5</v>
      </c>
      <c r="M143" s="4">
        <v>5</v>
      </c>
      <c r="N143" s="4">
        <v>5</v>
      </c>
      <c r="O143" s="4">
        <v>4</v>
      </c>
      <c r="P143" s="4">
        <v>2</v>
      </c>
      <c r="Q143" s="4">
        <v>4</v>
      </c>
      <c r="R143" s="4">
        <v>4</v>
      </c>
      <c r="S143" s="4">
        <v>4</v>
      </c>
      <c r="T143" s="4">
        <v>2</v>
      </c>
      <c r="U143" s="4">
        <v>4</v>
      </c>
      <c r="V143" s="4">
        <v>4</v>
      </c>
      <c r="W143" s="4">
        <v>4</v>
      </c>
      <c r="X143" s="7">
        <f t="shared" si="56"/>
        <v>5</v>
      </c>
      <c r="Y143" s="7">
        <f t="shared" si="57"/>
        <v>4</v>
      </c>
      <c r="Z143" s="7">
        <f t="shared" si="58"/>
        <v>4</v>
      </c>
      <c r="AA143" s="7">
        <f t="shared" si="59"/>
        <v>4</v>
      </c>
      <c r="AB143" s="7">
        <f t="shared" si="60"/>
        <v>5</v>
      </c>
      <c r="AC143" s="7">
        <f t="shared" si="61"/>
        <v>5</v>
      </c>
      <c r="AD143" s="7">
        <f t="shared" si="62"/>
        <v>5</v>
      </c>
      <c r="AE143" s="7">
        <f t="shared" si="63"/>
        <v>4</v>
      </c>
      <c r="AF143" s="7">
        <f t="shared" si="64"/>
        <v>4</v>
      </c>
      <c r="AG143" s="7">
        <f t="shared" si="65"/>
        <v>4</v>
      </c>
      <c r="AH143" s="7">
        <f t="shared" si="66"/>
        <v>4</v>
      </c>
      <c r="AI143" s="7">
        <f t="shared" si="67"/>
        <v>4</v>
      </c>
      <c r="AJ143" s="7">
        <f t="shared" si="68"/>
        <v>2</v>
      </c>
      <c r="AK143" s="7">
        <f t="shared" si="69"/>
        <v>4</v>
      </c>
      <c r="AL143" s="7">
        <f t="shared" si="70"/>
        <v>4</v>
      </c>
      <c r="AM143" s="7">
        <f t="shared" si="71"/>
        <v>4</v>
      </c>
      <c r="AN143" s="8">
        <f t="shared" si="72"/>
        <v>66</v>
      </c>
      <c r="AO143" s="8">
        <f t="shared" si="79"/>
        <v>0.92539131422942966</v>
      </c>
      <c r="AP143" s="8">
        <f t="shared" si="73"/>
        <v>4.125</v>
      </c>
      <c r="AQ143" s="8">
        <f t="shared" si="74"/>
        <v>22</v>
      </c>
      <c r="AR143" s="8">
        <f t="shared" si="75"/>
        <v>4.4000000000000004</v>
      </c>
      <c r="AS143" s="8">
        <f t="shared" si="76"/>
        <v>18</v>
      </c>
      <c r="AT143" s="8">
        <f t="shared" si="77"/>
        <v>4.5</v>
      </c>
      <c r="AU143" s="8">
        <f t="shared" si="80"/>
        <v>14</v>
      </c>
      <c r="AV143" s="8">
        <f t="shared" si="81"/>
        <v>3.5</v>
      </c>
      <c r="AW143" s="8">
        <f t="shared" si="82"/>
        <v>12</v>
      </c>
      <c r="AX143" s="8">
        <f t="shared" si="83"/>
        <v>4</v>
      </c>
    </row>
    <row r="144" spans="1:50" x14ac:dyDescent="0.25">
      <c r="A144">
        <v>37373</v>
      </c>
      <c r="B144">
        <v>1</v>
      </c>
      <c r="C144">
        <v>1976</v>
      </c>
      <c r="D144">
        <f t="shared" si="78"/>
        <v>48</v>
      </c>
      <c r="E144" s="1">
        <v>45595.969953703701</v>
      </c>
      <c r="F144" t="s">
        <v>158</v>
      </c>
      <c r="G144">
        <v>0</v>
      </c>
      <c r="H144" s="4">
        <v>3</v>
      </c>
      <c r="I144" s="4">
        <v>3</v>
      </c>
      <c r="J144" s="4">
        <v>3</v>
      </c>
      <c r="K144" s="4">
        <v>3</v>
      </c>
      <c r="L144" s="4">
        <v>2</v>
      </c>
      <c r="M144" s="4">
        <v>4</v>
      </c>
      <c r="N144" s="4">
        <v>3</v>
      </c>
      <c r="O144" s="4">
        <v>3</v>
      </c>
      <c r="P144" s="4">
        <v>3</v>
      </c>
      <c r="Q144" s="4">
        <v>3</v>
      </c>
      <c r="R144" s="4">
        <v>3</v>
      </c>
      <c r="S144" s="4">
        <v>3</v>
      </c>
      <c r="T144" s="4">
        <v>4</v>
      </c>
      <c r="U144" s="4">
        <v>2</v>
      </c>
      <c r="V144" s="4">
        <v>3</v>
      </c>
      <c r="W144" s="4">
        <v>2</v>
      </c>
      <c r="X144" s="7">
        <f t="shared" si="56"/>
        <v>3</v>
      </c>
      <c r="Y144" s="7">
        <f t="shared" si="57"/>
        <v>3</v>
      </c>
      <c r="Z144" s="7">
        <f t="shared" si="58"/>
        <v>3</v>
      </c>
      <c r="AA144" s="7">
        <f t="shared" si="59"/>
        <v>3</v>
      </c>
      <c r="AB144" s="7">
        <f t="shared" si="60"/>
        <v>2</v>
      </c>
      <c r="AC144" s="7">
        <f t="shared" si="61"/>
        <v>4</v>
      </c>
      <c r="AD144" s="7">
        <f t="shared" si="62"/>
        <v>3</v>
      </c>
      <c r="AE144" s="7">
        <f t="shared" si="63"/>
        <v>3</v>
      </c>
      <c r="AF144" s="7">
        <f t="shared" si="64"/>
        <v>3</v>
      </c>
      <c r="AG144" s="7">
        <f t="shared" si="65"/>
        <v>3</v>
      </c>
      <c r="AH144" s="7">
        <f t="shared" si="66"/>
        <v>3</v>
      </c>
      <c r="AI144" s="7">
        <f t="shared" si="67"/>
        <v>3</v>
      </c>
      <c r="AJ144" s="7">
        <f t="shared" si="68"/>
        <v>4</v>
      </c>
      <c r="AK144" s="7">
        <f t="shared" si="69"/>
        <v>2</v>
      </c>
      <c r="AL144" s="7">
        <f t="shared" si="70"/>
        <v>3</v>
      </c>
      <c r="AM144" s="7">
        <f t="shared" si="71"/>
        <v>2</v>
      </c>
      <c r="AN144" s="8">
        <f t="shared" si="72"/>
        <v>47</v>
      </c>
      <c r="AO144" s="8">
        <f t="shared" si="79"/>
        <v>-1.1270683147458136</v>
      </c>
      <c r="AP144" s="8">
        <f t="shared" si="73"/>
        <v>2.9375</v>
      </c>
      <c r="AQ144" s="8">
        <f t="shared" si="74"/>
        <v>14</v>
      </c>
      <c r="AR144" s="8">
        <f t="shared" si="75"/>
        <v>2.8</v>
      </c>
      <c r="AS144" s="8">
        <f t="shared" si="76"/>
        <v>13</v>
      </c>
      <c r="AT144" s="8">
        <f t="shared" si="77"/>
        <v>3.25</v>
      </c>
      <c r="AU144" s="8">
        <f t="shared" si="80"/>
        <v>13</v>
      </c>
      <c r="AV144" s="8">
        <f t="shared" si="81"/>
        <v>3.25</v>
      </c>
      <c r="AW144" s="8">
        <f t="shared" si="82"/>
        <v>7</v>
      </c>
      <c r="AX144" s="8">
        <f t="shared" si="83"/>
        <v>2.3333333333333335</v>
      </c>
    </row>
    <row r="145" spans="1:50" x14ac:dyDescent="0.25">
      <c r="A145">
        <v>37371</v>
      </c>
      <c r="B145">
        <v>1</v>
      </c>
      <c r="C145">
        <v>2000</v>
      </c>
      <c r="D145">
        <f t="shared" si="78"/>
        <v>24</v>
      </c>
      <c r="E145" s="1">
        <v>45595.983877314815</v>
      </c>
      <c r="F145" t="s">
        <v>159</v>
      </c>
      <c r="G145">
        <v>1</v>
      </c>
      <c r="H145" s="4">
        <v>4</v>
      </c>
      <c r="I145" s="4">
        <v>4</v>
      </c>
      <c r="J145" s="4">
        <v>1</v>
      </c>
      <c r="K145" s="4">
        <v>4</v>
      </c>
      <c r="L145" s="4">
        <v>4</v>
      </c>
      <c r="M145" s="4">
        <v>5</v>
      </c>
      <c r="N145" s="4">
        <v>5</v>
      </c>
      <c r="O145" s="4">
        <v>5</v>
      </c>
      <c r="P145" s="4">
        <v>1</v>
      </c>
      <c r="Q145" s="4">
        <v>5</v>
      </c>
      <c r="R145" s="4">
        <v>5</v>
      </c>
      <c r="S145" s="4">
        <v>5</v>
      </c>
      <c r="T145" s="4">
        <v>5</v>
      </c>
      <c r="U145" s="4">
        <v>5</v>
      </c>
      <c r="V145" s="4">
        <v>5</v>
      </c>
      <c r="W145" s="4">
        <v>5</v>
      </c>
      <c r="X145" s="7">
        <f t="shared" si="56"/>
        <v>4</v>
      </c>
      <c r="Y145" s="7">
        <f t="shared" si="57"/>
        <v>4</v>
      </c>
      <c r="Z145" s="7">
        <f t="shared" si="58"/>
        <v>5</v>
      </c>
      <c r="AA145" s="7">
        <f t="shared" si="59"/>
        <v>4</v>
      </c>
      <c r="AB145" s="7">
        <f t="shared" si="60"/>
        <v>4</v>
      </c>
      <c r="AC145" s="7">
        <f t="shared" si="61"/>
        <v>5</v>
      </c>
      <c r="AD145" s="7">
        <f t="shared" si="62"/>
        <v>5</v>
      </c>
      <c r="AE145" s="7">
        <f t="shared" si="63"/>
        <v>5</v>
      </c>
      <c r="AF145" s="7">
        <f t="shared" si="64"/>
        <v>5</v>
      </c>
      <c r="AG145" s="7">
        <f t="shared" si="65"/>
        <v>5</v>
      </c>
      <c r="AH145" s="7">
        <f t="shared" si="66"/>
        <v>5</v>
      </c>
      <c r="AI145" s="7">
        <f t="shared" si="67"/>
        <v>5</v>
      </c>
      <c r="AJ145" s="7">
        <f t="shared" si="68"/>
        <v>5</v>
      </c>
      <c r="AK145" s="7">
        <f t="shared" si="69"/>
        <v>5</v>
      </c>
      <c r="AL145" s="7">
        <f t="shared" si="70"/>
        <v>5</v>
      </c>
      <c r="AM145" s="7">
        <f t="shared" si="71"/>
        <v>5</v>
      </c>
      <c r="AN145" s="8">
        <f t="shared" si="72"/>
        <v>76</v>
      </c>
      <c r="AO145" s="8">
        <f t="shared" si="79"/>
        <v>2.0077224322405147</v>
      </c>
      <c r="AP145" s="8">
        <f t="shared" si="73"/>
        <v>4.75</v>
      </c>
      <c r="AQ145" s="8">
        <f t="shared" si="74"/>
        <v>21</v>
      </c>
      <c r="AR145" s="8">
        <f t="shared" si="75"/>
        <v>4.2</v>
      </c>
      <c r="AS145" s="8">
        <f t="shared" si="76"/>
        <v>20</v>
      </c>
      <c r="AT145" s="8">
        <f t="shared" si="77"/>
        <v>5</v>
      </c>
      <c r="AU145" s="8">
        <f t="shared" si="80"/>
        <v>20</v>
      </c>
      <c r="AV145" s="8">
        <f t="shared" si="81"/>
        <v>5</v>
      </c>
      <c r="AW145" s="8">
        <f t="shared" si="82"/>
        <v>15</v>
      </c>
      <c r="AX145" s="8">
        <f t="shared" si="83"/>
        <v>5</v>
      </c>
    </row>
    <row r="146" spans="1:50" x14ac:dyDescent="0.25">
      <c r="A146">
        <v>37370</v>
      </c>
      <c r="B146">
        <v>0</v>
      </c>
      <c r="C146">
        <v>1999</v>
      </c>
      <c r="D146">
        <f t="shared" si="78"/>
        <v>25</v>
      </c>
      <c r="E146" s="1">
        <v>45595.984050925923</v>
      </c>
      <c r="F146" t="s">
        <v>118</v>
      </c>
      <c r="G146">
        <v>1</v>
      </c>
      <c r="H146" s="4">
        <v>4</v>
      </c>
      <c r="I146" s="4">
        <v>4</v>
      </c>
      <c r="J146" s="4">
        <v>2</v>
      </c>
      <c r="K146" s="4">
        <v>4</v>
      </c>
      <c r="L146" s="4">
        <v>3</v>
      </c>
      <c r="M146" s="4">
        <v>4</v>
      </c>
      <c r="N146" s="4">
        <v>1</v>
      </c>
      <c r="O146" s="4">
        <v>2</v>
      </c>
      <c r="P146" s="4">
        <v>4</v>
      </c>
      <c r="Q146" s="4">
        <v>2</v>
      </c>
      <c r="R146" s="4">
        <v>3</v>
      </c>
      <c r="S146" s="4">
        <v>4</v>
      </c>
      <c r="T146" s="4">
        <v>3</v>
      </c>
      <c r="U146" s="4">
        <v>1</v>
      </c>
      <c r="V146" s="4">
        <v>2</v>
      </c>
      <c r="W146" s="4">
        <v>2</v>
      </c>
      <c r="X146" s="7">
        <f t="shared" si="56"/>
        <v>4</v>
      </c>
      <c r="Y146" s="7">
        <f t="shared" si="57"/>
        <v>4</v>
      </c>
      <c r="Z146" s="7">
        <f t="shared" si="58"/>
        <v>4</v>
      </c>
      <c r="AA146" s="7">
        <f t="shared" si="59"/>
        <v>4</v>
      </c>
      <c r="AB146" s="7">
        <f t="shared" si="60"/>
        <v>3</v>
      </c>
      <c r="AC146" s="7">
        <f t="shared" si="61"/>
        <v>4</v>
      </c>
      <c r="AD146" s="7">
        <f t="shared" si="62"/>
        <v>1</v>
      </c>
      <c r="AE146" s="7">
        <f t="shared" si="63"/>
        <v>2</v>
      </c>
      <c r="AF146" s="7">
        <f t="shared" si="64"/>
        <v>2</v>
      </c>
      <c r="AG146" s="7">
        <f t="shared" si="65"/>
        <v>2</v>
      </c>
      <c r="AH146" s="7">
        <f t="shared" si="66"/>
        <v>3</v>
      </c>
      <c r="AI146" s="7">
        <f t="shared" si="67"/>
        <v>4</v>
      </c>
      <c r="AJ146" s="7">
        <f t="shared" si="68"/>
        <v>3</v>
      </c>
      <c r="AK146" s="7">
        <f t="shared" si="69"/>
        <v>1</v>
      </c>
      <c r="AL146" s="7">
        <f t="shared" si="70"/>
        <v>2</v>
      </c>
      <c r="AM146" s="7">
        <f t="shared" si="71"/>
        <v>2</v>
      </c>
      <c r="AN146" s="8">
        <f t="shared" si="72"/>
        <v>45</v>
      </c>
      <c r="AO146" s="8">
        <f t="shared" si="79"/>
        <v>-1.3497898581681593</v>
      </c>
      <c r="AP146" s="8">
        <f t="shared" si="73"/>
        <v>2.8125</v>
      </c>
      <c r="AQ146" s="8">
        <f t="shared" si="74"/>
        <v>19</v>
      </c>
      <c r="AR146" s="8">
        <f t="shared" si="75"/>
        <v>3.8</v>
      </c>
      <c r="AS146" s="8">
        <f t="shared" si="76"/>
        <v>9</v>
      </c>
      <c r="AT146" s="8">
        <f t="shared" si="77"/>
        <v>2.25</v>
      </c>
      <c r="AU146" s="8">
        <f t="shared" si="80"/>
        <v>12</v>
      </c>
      <c r="AV146" s="8">
        <f t="shared" si="81"/>
        <v>3</v>
      </c>
      <c r="AW146" s="8">
        <f t="shared" si="82"/>
        <v>5</v>
      </c>
      <c r="AX146" s="8">
        <f t="shared" si="83"/>
        <v>1.6666666666666667</v>
      </c>
    </row>
    <row r="147" spans="1:50" x14ac:dyDescent="0.25">
      <c r="A147">
        <v>37390</v>
      </c>
      <c r="B147">
        <v>1</v>
      </c>
      <c r="C147">
        <v>2003</v>
      </c>
      <c r="D147">
        <f t="shared" si="78"/>
        <v>21</v>
      </c>
      <c r="E147" s="1">
        <v>45595.985092592593</v>
      </c>
      <c r="F147" t="s">
        <v>101</v>
      </c>
      <c r="H147" s="4">
        <v>3</v>
      </c>
      <c r="I147" s="4">
        <v>4</v>
      </c>
      <c r="J147" s="4">
        <v>4</v>
      </c>
      <c r="K147" s="4">
        <v>3</v>
      </c>
      <c r="L147" s="4">
        <v>4</v>
      </c>
      <c r="M147" s="4">
        <v>2</v>
      </c>
      <c r="N147" s="4">
        <v>4</v>
      </c>
      <c r="O147" s="4">
        <v>4</v>
      </c>
      <c r="P147" s="4">
        <v>2</v>
      </c>
      <c r="Q147" s="4">
        <v>3</v>
      </c>
      <c r="R147" s="4">
        <v>4</v>
      </c>
      <c r="S147" s="4">
        <v>3</v>
      </c>
      <c r="T147" s="4">
        <v>3</v>
      </c>
      <c r="U147" s="4">
        <v>2</v>
      </c>
      <c r="V147" s="4">
        <v>2</v>
      </c>
      <c r="W147" s="4">
        <v>3</v>
      </c>
      <c r="X147" s="7">
        <f t="shared" si="56"/>
        <v>3</v>
      </c>
      <c r="Y147" s="7">
        <f t="shared" si="57"/>
        <v>4</v>
      </c>
      <c r="Z147" s="7">
        <f t="shared" si="58"/>
        <v>2</v>
      </c>
      <c r="AA147" s="7">
        <f t="shared" si="59"/>
        <v>3</v>
      </c>
      <c r="AB147" s="7">
        <f t="shared" si="60"/>
        <v>4</v>
      </c>
      <c r="AC147" s="7">
        <f t="shared" si="61"/>
        <v>2</v>
      </c>
      <c r="AD147" s="7">
        <f t="shared" si="62"/>
        <v>4</v>
      </c>
      <c r="AE147" s="7">
        <f t="shared" si="63"/>
        <v>4</v>
      </c>
      <c r="AF147" s="7">
        <f t="shared" si="64"/>
        <v>4</v>
      </c>
      <c r="AG147" s="7">
        <f t="shared" si="65"/>
        <v>3</v>
      </c>
      <c r="AH147" s="7">
        <f t="shared" si="66"/>
        <v>4</v>
      </c>
      <c r="AI147" s="7">
        <f t="shared" si="67"/>
        <v>3</v>
      </c>
      <c r="AJ147" s="7">
        <f t="shared" si="68"/>
        <v>3</v>
      </c>
      <c r="AK147" s="7">
        <f t="shared" si="69"/>
        <v>2</v>
      </c>
      <c r="AL147" s="7">
        <f t="shared" si="70"/>
        <v>2</v>
      </c>
      <c r="AM147" s="7">
        <f t="shared" si="71"/>
        <v>3</v>
      </c>
      <c r="AN147" s="8">
        <f t="shared" si="72"/>
        <v>50</v>
      </c>
      <c r="AO147" s="8">
        <f t="shared" si="79"/>
        <v>-0.81224646196145689</v>
      </c>
      <c r="AP147" s="8">
        <f t="shared" si="73"/>
        <v>3.125</v>
      </c>
      <c r="AQ147" s="8">
        <f t="shared" si="74"/>
        <v>16</v>
      </c>
      <c r="AR147" s="8">
        <f t="shared" si="75"/>
        <v>3.2</v>
      </c>
      <c r="AS147" s="8">
        <f t="shared" si="76"/>
        <v>14</v>
      </c>
      <c r="AT147" s="8">
        <f t="shared" si="77"/>
        <v>3.5</v>
      </c>
      <c r="AU147" s="8">
        <f t="shared" si="80"/>
        <v>13</v>
      </c>
      <c r="AV147" s="8">
        <f t="shared" si="81"/>
        <v>3.25</v>
      </c>
      <c r="AW147" s="8">
        <f t="shared" si="82"/>
        <v>7</v>
      </c>
      <c r="AX147" s="8">
        <f t="shared" si="83"/>
        <v>2.3333333333333335</v>
      </c>
    </row>
    <row r="148" spans="1:50" x14ac:dyDescent="0.25">
      <c r="A148">
        <v>37398</v>
      </c>
      <c r="B148">
        <v>1</v>
      </c>
      <c r="C148">
        <v>1992</v>
      </c>
      <c r="D148">
        <f t="shared" si="78"/>
        <v>32</v>
      </c>
      <c r="E148" s="1">
        <v>45596.009421296294</v>
      </c>
      <c r="F148" t="s">
        <v>160</v>
      </c>
      <c r="G148">
        <v>1</v>
      </c>
      <c r="H148" s="4">
        <v>5</v>
      </c>
      <c r="I148" s="4">
        <v>4</v>
      </c>
      <c r="J148" s="4">
        <v>4</v>
      </c>
      <c r="K148" s="4">
        <v>2</v>
      </c>
      <c r="L148" s="4">
        <v>4</v>
      </c>
      <c r="M148" s="4">
        <v>4</v>
      </c>
      <c r="N148" s="4">
        <v>3</v>
      </c>
      <c r="O148" s="4">
        <v>3</v>
      </c>
      <c r="P148" s="4">
        <v>2</v>
      </c>
      <c r="Q148" s="4">
        <v>4</v>
      </c>
      <c r="R148" s="4">
        <v>4</v>
      </c>
      <c r="S148" s="4">
        <v>4</v>
      </c>
      <c r="T148" s="4">
        <v>4</v>
      </c>
      <c r="U148" s="4">
        <v>3</v>
      </c>
      <c r="V148" s="4">
        <v>3</v>
      </c>
      <c r="W148" s="4">
        <v>3</v>
      </c>
      <c r="X148" s="7">
        <f t="shared" si="56"/>
        <v>5</v>
      </c>
      <c r="Y148" s="7">
        <f t="shared" si="57"/>
        <v>4</v>
      </c>
      <c r="Z148" s="7">
        <f t="shared" si="58"/>
        <v>2</v>
      </c>
      <c r="AA148" s="7">
        <f t="shared" si="59"/>
        <v>2</v>
      </c>
      <c r="AB148" s="7">
        <f t="shared" si="60"/>
        <v>4</v>
      </c>
      <c r="AC148" s="7">
        <f t="shared" si="61"/>
        <v>4</v>
      </c>
      <c r="AD148" s="7">
        <f t="shared" si="62"/>
        <v>3</v>
      </c>
      <c r="AE148" s="7">
        <f t="shared" si="63"/>
        <v>3</v>
      </c>
      <c r="AF148" s="7">
        <f t="shared" si="64"/>
        <v>4</v>
      </c>
      <c r="AG148" s="7">
        <f t="shared" si="65"/>
        <v>4</v>
      </c>
      <c r="AH148" s="7">
        <f t="shared" si="66"/>
        <v>4</v>
      </c>
      <c r="AI148" s="7">
        <f t="shared" si="67"/>
        <v>4</v>
      </c>
      <c r="AJ148" s="7">
        <f t="shared" si="68"/>
        <v>4</v>
      </c>
      <c r="AK148" s="7">
        <f t="shared" si="69"/>
        <v>3</v>
      </c>
      <c r="AL148" s="7">
        <f t="shared" si="70"/>
        <v>3</v>
      </c>
      <c r="AM148" s="7">
        <f t="shared" si="71"/>
        <v>3</v>
      </c>
      <c r="AN148" s="8">
        <f t="shared" si="72"/>
        <v>56</v>
      </c>
      <c r="AO148" s="8">
        <f t="shared" si="79"/>
        <v>-0.16024333606876773</v>
      </c>
      <c r="AP148" s="8">
        <f t="shared" si="73"/>
        <v>3.5</v>
      </c>
      <c r="AQ148" s="8">
        <f t="shared" si="74"/>
        <v>17</v>
      </c>
      <c r="AR148" s="8">
        <f t="shared" si="75"/>
        <v>3.4</v>
      </c>
      <c r="AS148" s="8">
        <f t="shared" si="76"/>
        <v>14</v>
      </c>
      <c r="AT148" s="8">
        <f t="shared" si="77"/>
        <v>3.5</v>
      </c>
      <c r="AU148" s="8">
        <f t="shared" si="80"/>
        <v>16</v>
      </c>
      <c r="AV148" s="8">
        <f t="shared" si="81"/>
        <v>4</v>
      </c>
      <c r="AW148" s="8">
        <f t="shared" si="82"/>
        <v>9</v>
      </c>
      <c r="AX148" s="8">
        <f t="shared" si="83"/>
        <v>3</v>
      </c>
    </row>
    <row r="149" spans="1:50" x14ac:dyDescent="0.25">
      <c r="A149">
        <v>37418</v>
      </c>
      <c r="B149">
        <v>0</v>
      </c>
      <c r="C149">
        <v>1991</v>
      </c>
      <c r="D149">
        <f t="shared" si="78"/>
        <v>33</v>
      </c>
      <c r="E149" s="1">
        <v>45596.255104166667</v>
      </c>
      <c r="F149" t="s">
        <v>161</v>
      </c>
      <c r="G149">
        <v>1</v>
      </c>
      <c r="H149" s="4">
        <v>4</v>
      </c>
      <c r="I149" s="4">
        <v>5</v>
      </c>
      <c r="J149" s="4">
        <v>2</v>
      </c>
      <c r="K149" s="4">
        <v>4</v>
      </c>
      <c r="L149" s="4">
        <v>3</v>
      </c>
      <c r="M149" s="4">
        <v>4</v>
      </c>
      <c r="N149" s="4">
        <v>4</v>
      </c>
      <c r="O149" s="4">
        <v>4</v>
      </c>
      <c r="P149" s="4">
        <v>1</v>
      </c>
      <c r="Q149" s="4">
        <v>3</v>
      </c>
      <c r="R149" s="4">
        <v>2</v>
      </c>
      <c r="S149" s="4">
        <v>3</v>
      </c>
      <c r="T149" s="4">
        <v>4</v>
      </c>
      <c r="U149" s="4">
        <v>3</v>
      </c>
      <c r="V149" s="4">
        <v>3</v>
      </c>
      <c r="W149" s="4">
        <v>3</v>
      </c>
      <c r="X149" s="7">
        <f t="shared" si="56"/>
        <v>4</v>
      </c>
      <c r="Y149" s="7">
        <f t="shared" si="57"/>
        <v>5</v>
      </c>
      <c r="Z149" s="7">
        <f t="shared" si="58"/>
        <v>4</v>
      </c>
      <c r="AA149" s="7">
        <f t="shared" si="59"/>
        <v>4</v>
      </c>
      <c r="AB149" s="7">
        <f t="shared" si="60"/>
        <v>3</v>
      </c>
      <c r="AC149" s="7">
        <f t="shared" si="61"/>
        <v>4</v>
      </c>
      <c r="AD149" s="7">
        <f t="shared" si="62"/>
        <v>4</v>
      </c>
      <c r="AE149" s="7">
        <f t="shared" si="63"/>
        <v>4</v>
      </c>
      <c r="AF149" s="7">
        <f t="shared" si="64"/>
        <v>5</v>
      </c>
      <c r="AG149" s="7">
        <f t="shared" si="65"/>
        <v>3</v>
      </c>
      <c r="AH149" s="7">
        <f t="shared" si="66"/>
        <v>2</v>
      </c>
      <c r="AI149" s="7">
        <f t="shared" si="67"/>
        <v>3</v>
      </c>
      <c r="AJ149" s="7">
        <f t="shared" si="68"/>
        <v>4</v>
      </c>
      <c r="AK149" s="7">
        <f t="shared" si="69"/>
        <v>3</v>
      </c>
      <c r="AL149" s="7">
        <f t="shared" si="70"/>
        <v>3</v>
      </c>
      <c r="AM149" s="7">
        <f t="shared" si="71"/>
        <v>3</v>
      </c>
      <c r="AN149" s="8">
        <f t="shared" si="72"/>
        <v>58</v>
      </c>
      <c r="AO149" s="8">
        <f t="shared" si="79"/>
        <v>5.7257547318152469E-2</v>
      </c>
      <c r="AP149" s="8">
        <f t="shared" si="73"/>
        <v>3.625</v>
      </c>
      <c r="AQ149" s="8">
        <f t="shared" si="74"/>
        <v>20</v>
      </c>
      <c r="AR149" s="8">
        <f t="shared" si="75"/>
        <v>4</v>
      </c>
      <c r="AS149" s="8">
        <f t="shared" si="76"/>
        <v>17</v>
      </c>
      <c r="AT149" s="8">
        <f t="shared" si="77"/>
        <v>4.25</v>
      </c>
      <c r="AU149" s="8">
        <f t="shared" si="80"/>
        <v>12</v>
      </c>
      <c r="AV149" s="8">
        <f t="shared" si="81"/>
        <v>3</v>
      </c>
      <c r="AW149" s="8">
        <f t="shared" si="82"/>
        <v>9</v>
      </c>
      <c r="AX149" s="8">
        <f t="shared" si="83"/>
        <v>3</v>
      </c>
    </row>
    <row r="150" spans="1:50" x14ac:dyDescent="0.25">
      <c r="A150">
        <v>37432</v>
      </c>
      <c r="B150">
        <v>0</v>
      </c>
      <c r="C150">
        <v>1975</v>
      </c>
      <c r="D150">
        <f t="shared" si="78"/>
        <v>49</v>
      </c>
      <c r="E150" s="1">
        <v>45596.314456018517</v>
      </c>
      <c r="F150" t="s">
        <v>99</v>
      </c>
      <c r="G150">
        <v>1</v>
      </c>
      <c r="H150" s="4">
        <v>4</v>
      </c>
      <c r="I150" s="4">
        <v>4</v>
      </c>
      <c r="J150" s="4">
        <v>2</v>
      </c>
      <c r="K150" s="4">
        <v>4</v>
      </c>
      <c r="L150" s="4">
        <v>4</v>
      </c>
      <c r="M150" s="4">
        <v>4</v>
      </c>
      <c r="N150" s="4">
        <v>4</v>
      </c>
      <c r="O150" s="4">
        <v>4</v>
      </c>
      <c r="P150" s="4">
        <v>3</v>
      </c>
      <c r="Q150" s="4">
        <v>3</v>
      </c>
      <c r="R150" s="4">
        <v>3</v>
      </c>
      <c r="S150" s="4">
        <v>4</v>
      </c>
      <c r="T150" s="4">
        <v>4</v>
      </c>
      <c r="U150" s="4">
        <v>4</v>
      </c>
      <c r="V150" s="4">
        <v>3</v>
      </c>
      <c r="W150" s="4">
        <v>3</v>
      </c>
      <c r="X150" s="7">
        <f t="shared" si="56"/>
        <v>4</v>
      </c>
      <c r="Y150" s="7">
        <f t="shared" si="57"/>
        <v>4</v>
      </c>
      <c r="Z150" s="7">
        <f t="shared" si="58"/>
        <v>4</v>
      </c>
      <c r="AA150" s="7">
        <f t="shared" si="59"/>
        <v>4</v>
      </c>
      <c r="AB150" s="7">
        <f t="shared" si="60"/>
        <v>4</v>
      </c>
      <c r="AC150" s="7">
        <f t="shared" si="61"/>
        <v>4</v>
      </c>
      <c r="AD150" s="7">
        <f t="shared" si="62"/>
        <v>4</v>
      </c>
      <c r="AE150" s="7">
        <f t="shared" si="63"/>
        <v>4</v>
      </c>
      <c r="AF150" s="7">
        <f t="shared" si="64"/>
        <v>3</v>
      </c>
      <c r="AG150" s="7">
        <f t="shared" si="65"/>
        <v>3</v>
      </c>
      <c r="AH150" s="7">
        <f t="shared" si="66"/>
        <v>3</v>
      </c>
      <c r="AI150" s="7">
        <f t="shared" si="67"/>
        <v>4</v>
      </c>
      <c r="AJ150" s="7">
        <f t="shared" si="68"/>
        <v>4</v>
      </c>
      <c r="AK150" s="7">
        <f t="shared" si="69"/>
        <v>4</v>
      </c>
      <c r="AL150" s="7">
        <f t="shared" si="70"/>
        <v>3</v>
      </c>
      <c r="AM150" s="7">
        <f t="shared" si="71"/>
        <v>3</v>
      </c>
      <c r="AN150" s="8">
        <f t="shared" si="72"/>
        <v>59</v>
      </c>
      <c r="AO150" s="8">
        <f t="shared" si="79"/>
        <v>0.1660801467026268</v>
      </c>
      <c r="AP150" s="8">
        <f t="shared" si="73"/>
        <v>3.6875</v>
      </c>
      <c r="AQ150" s="8">
        <f t="shared" si="74"/>
        <v>20</v>
      </c>
      <c r="AR150" s="8">
        <f t="shared" si="75"/>
        <v>4</v>
      </c>
      <c r="AS150" s="8">
        <f t="shared" si="76"/>
        <v>15</v>
      </c>
      <c r="AT150" s="8">
        <f t="shared" si="77"/>
        <v>3.75</v>
      </c>
      <c r="AU150" s="8">
        <f t="shared" si="80"/>
        <v>14</v>
      </c>
      <c r="AV150" s="8">
        <f t="shared" si="81"/>
        <v>3.5</v>
      </c>
      <c r="AW150" s="8">
        <f t="shared" si="82"/>
        <v>10</v>
      </c>
      <c r="AX150" s="8">
        <f t="shared" si="83"/>
        <v>3.3333333333333335</v>
      </c>
    </row>
    <row r="151" spans="1:50" x14ac:dyDescent="0.25">
      <c r="A151">
        <v>37493</v>
      </c>
      <c r="B151">
        <v>0</v>
      </c>
      <c r="C151">
        <v>1986</v>
      </c>
      <c r="D151">
        <f t="shared" si="78"/>
        <v>38</v>
      </c>
      <c r="E151" s="1">
        <v>45596.388668981483</v>
      </c>
      <c r="F151" t="s">
        <v>162</v>
      </c>
      <c r="G151">
        <v>1</v>
      </c>
      <c r="H151" s="4">
        <v>4</v>
      </c>
      <c r="I151" s="4">
        <v>4</v>
      </c>
      <c r="J151" s="4">
        <v>2</v>
      </c>
      <c r="K151" s="4">
        <v>4</v>
      </c>
      <c r="L151" s="4">
        <v>4</v>
      </c>
      <c r="M151" s="4">
        <v>4</v>
      </c>
      <c r="N151" s="4">
        <v>2</v>
      </c>
      <c r="O151" s="4">
        <v>4</v>
      </c>
      <c r="P151" s="4">
        <v>4</v>
      </c>
      <c r="Q151" s="4">
        <v>4</v>
      </c>
      <c r="R151" s="4">
        <v>4</v>
      </c>
      <c r="S151" s="4">
        <v>4</v>
      </c>
      <c r="T151" s="4">
        <v>4</v>
      </c>
      <c r="U151" s="4">
        <v>4</v>
      </c>
      <c r="V151" s="4">
        <v>4</v>
      </c>
      <c r="W151" s="4">
        <v>2</v>
      </c>
      <c r="X151" s="7">
        <f t="shared" si="56"/>
        <v>4</v>
      </c>
      <c r="Y151" s="7">
        <f t="shared" si="57"/>
        <v>4</v>
      </c>
      <c r="Z151" s="7">
        <f t="shared" si="58"/>
        <v>4</v>
      </c>
      <c r="AA151" s="7">
        <f t="shared" si="59"/>
        <v>4</v>
      </c>
      <c r="AB151" s="7">
        <f t="shared" si="60"/>
        <v>4</v>
      </c>
      <c r="AC151" s="7">
        <f t="shared" si="61"/>
        <v>4</v>
      </c>
      <c r="AD151" s="7">
        <f t="shared" si="62"/>
        <v>2</v>
      </c>
      <c r="AE151" s="7">
        <f t="shared" si="63"/>
        <v>4</v>
      </c>
      <c r="AF151" s="7">
        <f t="shared" si="64"/>
        <v>2</v>
      </c>
      <c r="AG151" s="7">
        <f t="shared" si="65"/>
        <v>4</v>
      </c>
      <c r="AH151" s="7">
        <f t="shared" si="66"/>
        <v>4</v>
      </c>
      <c r="AI151" s="7">
        <f t="shared" si="67"/>
        <v>4</v>
      </c>
      <c r="AJ151" s="7">
        <f t="shared" si="68"/>
        <v>4</v>
      </c>
      <c r="AK151" s="7">
        <f t="shared" si="69"/>
        <v>4</v>
      </c>
      <c r="AL151" s="7">
        <f t="shared" si="70"/>
        <v>4</v>
      </c>
      <c r="AM151" s="7">
        <f t="shared" si="71"/>
        <v>2</v>
      </c>
      <c r="AN151" s="8">
        <f t="shared" si="72"/>
        <v>58</v>
      </c>
      <c r="AO151" s="8">
        <f t="shared" si="79"/>
        <v>5.8039013882958651E-2</v>
      </c>
      <c r="AP151" s="8">
        <f t="shared" si="73"/>
        <v>3.625</v>
      </c>
      <c r="AQ151" s="8">
        <f t="shared" si="74"/>
        <v>20</v>
      </c>
      <c r="AR151" s="8">
        <f t="shared" si="75"/>
        <v>4</v>
      </c>
      <c r="AS151" s="8">
        <f t="shared" si="76"/>
        <v>12</v>
      </c>
      <c r="AT151" s="8">
        <f t="shared" si="77"/>
        <v>3</v>
      </c>
      <c r="AU151" s="8">
        <f t="shared" si="80"/>
        <v>16</v>
      </c>
      <c r="AV151" s="8">
        <f t="shared" si="81"/>
        <v>4</v>
      </c>
      <c r="AW151" s="8">
        <f t="shared" si="82"/>
        <v>10</v>
      </c>
      <c r="AX151" s="8">
        <f t="shared" si="83"/>
        <v>3.3333333333333335</v>
      </c>
    </row>
    <row r="152" spans="1:50" x14ac:dyDescent="0.25">
      <c r="A152">
        <v>37507</v>
      </c>
      <c r="B152">
        <v>0</v>
      </c>
      <c r="C152">
        <v>1972</v>
      </c>
      <c r="D152">
        <f t="shared" si="78"/>
        <v>52</v>
      </c>
      <c r="E152" s="1">
        <v>45596.418587962966</v>
      </c>
      <c r="F152" t="s">
        <v>101</v>
      </c>
      <c r="H152" s="4">
        <v>4</v>
      </c>
      <c r="I152" s="4">
        <v>5</v>
      </c>
      <c r="J152" s="4">
        <v>2</v>
      </c>
      <c r="K152" s="4">
        <v>3</v>
      </c>
      <c r="L152" s="4">
        <v>5</v>
      </c>
      <c r="M152" s="4">
        <v>4</v>
      </c>
      <c r="N152" s="4">
        <v>3</v>
      </c>
      <c r="O152" s="4">
        <v>4</v>
      </c>
      <c r="P152" s="4">
        <v>2</v>
      </c>
      <c r="Q152" s="4">
        <v>3</v>
      </c>
      <c r="R152" s="4">
        <v>4</v>
      </c>
      <c r="S152" s="4">
        <v>4</v>
      </c>
      <c r="T152" s="4">
        <v>4</v>
      </c>
      <c r="U152" s="4">
        <v>5</v>
      </c>
      <c r="V152" s="4">
        <v>4</v>
      </c>
      <c r="W152" s="4">
        <v>3</v>
      </c>
      <c r="X152" s="7">
        <f t="shared" si="56"/>
        <v>4</v>
      </c>
      <c r="Y152" s="7">
        <f t="shared" si="57"/>
        <v>5</v>
      </c>
      <c r="Z152" s="7">
        <f t="shared" si="58"/>
        <v>4</v>
      </c>
      <c r="AA152" s="7">
        <f t="shared" si="59"/>
        <v>3</v>
      </c>
      <c r="AB152" s="7">
        <f t="shared" si="60"/>
        <v>5</v>
      </c>
      <c r="AC152" s="7">
        <f t="shared" si="61"/>
        <v>4</v>
      </c>
      <c r="AD152" s="7">
        <f t="shared" si="62"/>
        <v>3</v>
      </c>
      <c r="AE152" s="7">
        <f t="shared" si="63"/>
        <v>4</v>
      </c>
      <c r="AF152" s="7">
        <f t="shared" si="64"/>
        <v>4</v>
      </c>
      <c r="AG152" s="7">
        <f t="shared" si="65"/>
        <v>3</v>
      </c>
      <c r="AH152" s="7">
        <f t="shared" si="66"/>
        <v>4</v>
      </c>
      <c r="AI152" s="7">
        <f t="shared" si="67"/>
        <v>4</v>
      </c>
      <c r="AJ152" s="7">
        <f t="shared" si="68"/>
        <v>4</v>
      </c>
      <c r="AK152" s="7">
        <f t="shared" si="69"/>
        <v>5</v>
      </c>
      <c r="AL152" s="7">
        <f t="shared" si="70"/>
        <v>4</v>
      </c>
      <c r="AM152" s="7">
        <f t="shared" si="71"/>
        <v>3</v>
      </c>
      <c r="AN152" s="8">
        <f t="shared" si="72"/>
        <v>63</v>
      </c>
      <c r="AO152" s="8">
        <f t="shared" si="79"/>
        <v>0.5991127913385863</v>
      </c>
      <c r="AP152" s="8">
        <f t="shared" si="73"/>
        <v>3.9375</v>
      </c>
      <c r="AQ152" s="8">
        <f t="shared" si="74"/>
        <v>21</v>
      </c>
      <c r="AR152" s="8">
        <f t="shared" si="75"/>
        <v>4.2</v>
      </c>
      <c r="AS152" s="8">
        <f t="shared" si="76"/>
        <v>15</v>
      </c>
      <c r="AT152" s="8">
        <f t="shared" si="77"/>
        <v>3.75</v>
      </c>
      <c r="AU152" s="8">
        <f t="shared" si="80"/>
        <v>15</v>
      </c>
      <c r="AV152" s="8">
        <f t="shared" si="81"/>
        <v>3.75</v>
      </c>
      <c r="AW152" s="8">
        <f t="shared" si="82"/>
        <v>12</v>
      </c>
      <c r="AX152" s="8">
        <f t="shared" si="83"/>
        <v>4</v>
      </c>
    </row>
    <row r="153" spans="1:50" x14ac:dyDescent="0.25">
      <c r="A153">
        <v>37540</v>
      </c>
      <c r="B153">
        <v>0</v>
      </c>
      <c r="C153">
        <v>1992</v>
      </c>
      <c r="D153">
        <f t="shared" si="78"/>
        <v>32</v>
      </c>
      <c r="E153" s="1">
        <v>45596.446111111109</v>
      </c>
      <c r="F153" t="s">
        <v>116</v>
      </c>
      <c r="G153">
        <v>1</v>
      </c>
      <c r="H153" s="4">
        <v>4</v>
      </c>
      <c r="I153" s="4">
        <v>5</v>
      </c>
      <c r="J153" s="4">
        <v>2</v>
      </c>
      <c r="K153" s="4">
        <v>5</v>
      </c>
      <c r="L153" s="4">
        <v>4</v>
      </c>
      <c r="M153" s="4">
        <v>4</v>
      </c>
      <c r="N153" s="4">
        <v>4</v>
      </c>
      <c r="O153" s="4">
        <v>4</v>
      </c>
      <c r="P153" s="4">
        <v>2</v>
      </c>
      <c r="Q153" s="4">
        <v>4</v>
      </c>
      <c r="R153" s="4">
        <v>4</v>
      </c>
      <c r="S153" s="4">
        <v>4</v>
      </c>
      <c r="T153" s="4">
        <v>4</v>
      </c>
      <c r="U153" s="4">
        <v>3</v>
      </c>
      <c r="V153" s="4">
        <v>4</v>
      </c>
      <c r="W153" s="4">
        <v>4</v>
      </c>
      <c r="X153" s="7">
        <f t="shared" si="56"/>
        <v>4</v>
      </c>
      <c r="Y153" s="7">
        <f t="shared" si="57"/>
        <v>5</v>
      </c>
      <c r="Z153" s="7">
        <f t="shared" si="58"/>
        <v>4</v>
      </c>
      <c r="AA153" s="7">
        <f t="shared" si="59"/>
        <v>5</v>
      </c>
      <c r="AB153" s="7">
        <f t="shared" si="60"/>
        <v>4</v>
      </c>
      <c r="AC153" s="7">
        <f t="shared" si="61"/>
        <v>4</v>
      </c>
      <c r="AD153" s="7">
        <f t="shared" si="62"/>
        <v>4</v>
      </c>
      <c r="AE153" s="7">
        <f t="shared" si="63"/>
        <v>4</v>
      </c>
      <c r="AF153" s="7">
        <f t="shared" si="64"/>
        <v>4</v>
      </c>
      <c r="AG153" s="7">
        <f t="shared" si="65"/>
        <v>4</v>
      </c>
      <c r="AH153" s="7">
        <f t="shared" si="66"/>
        <v>4</v>
      </c>
      <c r="AI153" s="7">
        <f t="shared" si="67"/>
        <v>4</v>
      </c>
      <c r="AJ153" s="7">
        <f t="shared" si="68"/>
        <v>4</v>
      </c>
      <c r="AK153" s="7">
        <f t="shared" si="69"/>
        <v>3</v>
      </c>
      <c r="AL153" s="7">
        <f t="shared" si="70"/>
        <v>4</v>
      </c>
      <c r="AM153" s="7">
        <f t="shared" si="71"/>
        <v>4</v>
      </c>
      <c r="AN153" s="8">
        <f t="shared" si="72"/>
        <v>65</v>
      </c>
      <c r="AO153" s="8">
        <f t="shared" si="79"/>
        <v>0.81708980711189838</v>
      </c>
      <c r="AP153" s="8">
        <f t="shared" si="73"/>
        <v>4.0625</v>
      </c>
      <c r="AQ153" s="8">
        <f t="shared" si="74"/>
        <v>22</v>
      </c>
      <c r="AR153" s="8">
        <f t="shared" si="75"/>
        <v>4.4000000000000004</v>
      </c>
      <c r="AS153" s="8">
        <f t="shared" si="76"/>
        <v>16</v>
      </c>
      <c r="AT153" s="8">
        <f t="shared" si="77"/>
        <v>4</v>
      </c>
      <c r="AU153" s="8">
        <f t="shared" si="80"/>
        <v>16</v>
      </c>
      <c r="AV153" s="8">
        <f t="shared" si="81"/>
        <v>4</v>
      </c>
      <c r="AW153" s="8">
        <f t="shared" si="82"/>
        <v>11</v>
      </c>
      <c r="AX153" s="8">
        <f t="shared" si="83"/>
        <v>3.6666666666666665</v>
      </c>
    </row>
    <row r="154" spans="1:50" x14ac:dyDescent="0.25">
      <c r="A154">
        <v>37552</v>
      </c>
      <c r="B154">
        <v>1</v>
      </c>
      <c r="C154">
        <v>1993</v>
      </c>
      <c r="D154">
        <f t="shared" si="78"/>
        <v>31</v>
      </c>
      <c r="E154" s="1">
        <v>45596.465879629628</v>
      </c>
      <c r="F154" t="s">
        <v>107</v>
      </c>
      <c r="G154">
        <v>1</v>
      </c>
      <c r="H154" s="4">
        <v>4</v>
      </c>
      <c r="I154" s="4">
        <v>5</v>
      </c>
      <c r="J154" s="4">
        <v>2</v>
      </c>
      <c r="K154" s="4">
        <v>4</v>
      </c>
      <c r="L154" s="4">
        <v>4</v>
      </c>
      <c r="M154" s="4">
        <v>4</v>
      </c>
      <c r="N154" s="4">
        <v>5</v>
      </c>
      <c r="O154" s="4">
        <v>4</v>
      </c>
      <c r="P154" s="4">
        <v>3</v>
      </c>
      <c r="Q154" s="4">
        <v>4</v>
      </c>
      <c r="R154" s="4">
        <v>5</v>
      </c>
      <c r="S154" s="4">
        <v>5</v>
      </c>
      <c r="T154" s="4">
        <v>5</v>
      </c>
      <c r="U154" s="4">
        <v>4</v>
      </c>
      <c r="V154" s="4">
        <v>4</v>
      </c>
      <c r="W154" s="4">
        <v>3</v>
      </c>
      <c r="X154" s="7">
        <f t="shared" si="56"/>
        <v>4</v>
      </c>
      <c r="Y154" s="7">
        <f t="shared" si="57"/>
        <v>5</v>
      </c>
      <c r="Z154" s="7">
        <f t="shared" si="58"/>
        <v>4</v>
      </c>
      <c r="AA154" s="7">
        <f t="shared" si="59"/>
        <v>4</v>
      </c>
      <c r="AB154" s="7">
        <f t="shared" si="60"/>
        <v>4</v>
      </c>
      <c r="AC154" s="7">
        <f t="shared" si="61"/>
        <v>4</v>
      </c>
      <c r="AD154" s="7">
        <f t="shared" si="62"/>
        <v>5</v>
      </c>
      <c r="AE154" s="7">
        <f t="shared" si="63"/>
        <v>4</v>
      </c>
      <c r="AF154" s="7">
        <f t="shared" si="64"/>
        <v>3</v>
      </c>
      <c r="AG154" s="7">
        <f t="shared" si="65"/>
        <v>4</v>
      </c>
      <c r="AH154" s="7">
        <f t="shared" si="66"/>
        <v>5</v>
      </c>
      <c r="AI154" s="7">
        <f t="shared" si="67"/>
        <v>5</v>
      </c>
      <c r="AJ154" s="7">
        <f t="shared" si="68"/>
        <v>5</v>
      </c>
      <c r="AK154" s="7">
        <f t="shared" si="69"/>
        <v>4</v>
      </c>
      <c r="AL154" s="7">
        <f t="shared" si="70"/>
        <v>4</v>
      </c>
      <c r="AM154" s="7">
        <f t="shared" si="71"/>
        <v>3</v>
      </c>
      <c r="AN154" s="8">
        <f t="shared" si="72"/>
        <v>67</v>
      </c>
      <c r="AO154" s="8">
        <f t="shared" si="79"/>
        <v>1.0362164251281143</v>
      </c>
      <c r="AP154" s="8">
        <f t="shared" si="73"/>
        <v>4.1875</v>
      </c>
      <c r="AQ154" s="8">
        <f t="shared" si="74"/>
        <v>21</v>
      </c>
      <c r="AR154" s="8">
        <f t="shared" si="75"/>
        <v>4.2</v>
      </c>
      <c r="AS154" s="8">
        <f t="shared" si="76"/>
        <v>16</v>
      </c>
      <c r="AT154" s="8">
        <f t="shared" si="77"/>
        <v>4</v>
      </c>
      <c r="AU154" s="8">
        <f t="shared" si="80"/>
        <v>19</v>
      </c>
      <c r="AV154" s="8">
        <f t="shared" si="81"/>
        <v>4.75</v>
      </c>
      <c r="AW154" s="8">
        <f t="shared" si="82"/>
        <v>11</v>
      </c>
      <c r="AX154" s="8">
        <f t="shared" si="83"/>
        <v>3.6666666666666665</v>
      </c>
    </row>
    <row r="155" spans="1:50" x14ac:dyDescent="0.25">
      <c r="A155">
        <v>37575</v>
      </c>
      <c r="B155">
        <v>0</v>
      </c>
      <c r="C155">
        <v>1975</v>
      </c>
      <c r="D155">
        <f t="shared" si="78"/>
        <v>49</v>
      </c>
      <c r="E155" s="1">
        <v>45596.483634259261</v>
      </c>
      <c r="F155" t="s">
        <v>101</v>
      </c>
      <c r="H155" s="4">
        <v>5</v>
      </c>
      <c r="I155" s="4">
        <v>3</v>
      </c>
      <c r="J155" s="4">
        <v>4</v>
      </c>
      <c r="K155" s="4">
        <v>4</v>
      </c>
      <c r="L155" s="4">
        <v>3</v>
      </c>
      <c r="M155" s="4">
        <v>5</v>
      </c>
      <c r="N155" s="4">
        <v>4</v>
      </c>
      <c r="O155" s="4">
        <v>4</v>
      </c>
      <c r="P155" s="4">
        <v>3</v>
      </c>
      <c r="Q155" s="4">
        <v>3</v>
      </c>
      <c r="R155" s="4">
        <v>4</v>
      </c>
      <c r="S155" s="4">
        <v>4</v>
      </c>
      <c r="T155" s="4">
        <v>2</v>
      </c>
      <c r="U155" s="4">
        <v>3</v>
      </c>
      <c r="V155" s="4">
        <v>4</v>
      </c>
      <c r="W155" s="4">
        <v>3</v>
      </c>
      <c r="X155" s="7">
        <f t="shared" si="56"/>
        <v>5</v>
      </c>
      <c r="Y155" s="7">
        <f t="shared" si="57"/>
        <v>3</v>
      </c>
      <c r="Z155" s="7">
        <f t="shared" si="58"/>
        <v>2</v>
      </c>
      <c r="AA155" s="7">
        <f t="shared" si="59"/>
        <v>4</v>
      </c>
      <c r="AB155" s="7">
        <f t="shared" si="60"/>
        <v>3</v>
      </c>
      <c r="AC155" s="7">
        <f t="shared" si="61"/>
        <v>5</v>
      </c>
      <c r="AD155" s="7">
        <f t="shared" si="62"/>
        <v>4</v>
      </c>
      <c r="AE155" s="7">
        <f t="shared" si="63"/>
        <v>4</v>
      </c>
      <c r="AF155" s="7">
        <f t="shared" si="64"/>
        <v>3</v>
      </c>
      <c r="AG155" s="7">
        <f t="shared" si="65"/>
        <v>3</v>
      </c>
      <c r="AH155" s="7">
        <f t="shared" si="66"/>
        <v>4</v>
      </c>
      <c r="AI155" s="7">
        <f t="shared" si="67"/>
        <v>4</v>
      </c>
      <c r="AJ155" s="7">
        <f t="shared" si="68"/>
        <v>2</v>
      </c>
      <c r="AK155" s="7">
        <f t="shared" si="69"/>
        <v>3</v>
      </c>
      <c r="AL155" s="7">
        <f t="shared" si="70"/>
        <v>4</v>
      </c>
      <c r="AM155" s="7">
        <f t="shared" si="71"/>
        <v>3</v>
      </c>
      <c r="AN155" s="8">
        <f t="shared" si="72"/>
        <v>56</v>
      </c>
      <c r="AO155" s="8">
        <f t="shared" si="79"/>
        <v>-0.14618451151912018</v>
      </c>
      <c r="AP155" s="8">
        <f t="shared" si="73"/>
        <v>3.5</v>
      </c>
      <c r="AQ155" s="8">
        <f t="shared" si="74"/>
        <v>17</v>
      </c>
      <c r="AR155" s="8">
        <f t="shared" si="75"/>
        <v>3.4</v>
      </c>
      <c r="AS155" s="8">
        <f t="shared" si="76"/>
        <v>16</v>
      </c>
      <c r="AT155" s="8">
        <f t="shared" si="77"/>
        <v>4</v>
      </c>
      <c r="AU155" s="8">
        <f t="shared" si="80"/>
        <v>13</v>
      </c>
      <c r="AV155" s="8">
        <f t="shared" si="81"/>
        <v>3.25</v>
      </c>
      <c r="AW155" s="8">
        <f t="shared" si="82"/>
        <v>10</v>
      </c>
      <c r="AX155" s="8">
        <f t="shared" si="83"/>
        <v>3.3333333333333335</v>
      </c>
    </row>
    <row r="156" spans="1:50" x14ac:dyDescent="0.25">
      <c r="A156">
        <v>37609</v>
      </c>
      <c r="B156">
        <v>1</v>
      </c>
      <c r="C156">
        <v>1982</v>
      </c>
      <c r="D156">
        <f t="shared" si="78"/>
        <v>42</v>
      </c>
      <c r="E156" s="1">
        <v>45596.488159722219</v>
      </c>
      <c r="F156" t="s">
        <v>163</v>
      </c>
      <c r="G156" t="s">
        <v>311</v>
      </c>
      <c r="H156" s="4">
        <v>5</v>
      </c>
      <c r="I156" s="4">
        <v>4</v>
      </c>
      <c r="J156" s="4">
        <v>2</v>
      </c>
      <c r="K156" s="4">
        <v>5</v>
      </c>
      <c r="L156" s="4">
        <v>5</v>
      </c>
      <c r="M156" s="4">
        <v>4</v>
      </c>
      <c r="N156" s="4">
        <v>3</v>
      </c>
      <c r="O156" s="4">
        <v>4</v>
      </c>
      <c r="P156" s="4">
        <v>3</v>
      </c>
      <c r="Q156" s="4">
        <v>2</v>
      </c>
      <c r="R156" s="4">
        <v>2</v>
      </c>
      <c r="S156" s="4">
        <v>4</v>
      </c>
      <c r="T156" s="4">
        <v>2</v>
      </c>
      <c r="U156" s="4">
        <v>4</v>
      </c>
      <c r="V156" s="4">
        <v>4</v>
      </c>
      <c r="W156" s="4">
        <v>3</v>
      </c>
      <c r="X156" s="7">
        <f t="shared" si="56"/>
        <v>5</v>
      </c>
      <c r="Y156" s="7">
        <f t="shared" si="57"/>
        <v>4</v>
      </c>
      <c r="Z156" s="7">
        <f t="shared" si="58"/>
        <v>4</v>
      </c>
      <c r="AA156" s="7">
        <f t="shared" si="59"/>
        <v>5</v>
      </c>
      <c r="AB156" s="7">
        <f t="shared" si="60"/>
        <v>5</v>
      </c>
      <c r="AC156" s="7">
        <f t="shared" si="61"/>
        <v>4</v>
      </c>
      <c r="AD156" s="7">
        <f t="shared" si="62"/>
        <v>3</v>
      </c>
      <c r="AE156" s="7">
        <f t="shared" si="63"/>
        <v>4</v>
      </c>
      <c r="AF156" s="7">
        <f t="shared" si="64"/>
        <v>3</v>
      </c>
      <c r="AG156" s="7">
        <f t="shared" si="65"/>
        <v>2</v>
      </c>
      <c r="AH156" s="7">
        <f t="shared" si="66"/>
        <v>2</v>
      </c>
      <c r="AI156" s="7">
        <f t="shared" si="67"/>
        <v>4</v>
      </c>
      <c r="AJ156" s="7">
        <f t="shared" si="68"/>
        <v>2</v>
      </c>
      <c r="AK156" s="7">
        <f t="shared" si="69"/>
        <v>4</v>
      </c>
      <c r="AL156" s="7">
        <f t="shared" si="70"/>
        <v>4</v>
      </c>
      <c r="AM156" s="7">
        <f t="shared" si="71"/>
        <v>3</v>
      </c>
      <c r="AN156" s="8">
        <f t="shared" si="72"/>
        <v>58</v>
      </c>
      <c r="AO156" s="8">
        <f t="shared" si="79"/>
        <v>6.8870042776132193E-2</v>
      </c>
      <c r="AP156" s="8">
        <f t="shared" si="73"/>
        <v>3.625</v>
      </c>
      <c r="AQ156" s="8">
        <f t="shared" si="74"/>
        <v>23</v>
      </c>
      <c r="AR156" s="8">
        <f t="shared" si="75"/>
        <v>4.5999999999999996</v>
      </c>
      <c r="AS156" s="8">
        <f t="shared" si="76"/>
        <v>14</v>
      </c>
      <c r="AT156" s="8">
        <f t="shared" si="77"/>
        <v>3.5</v>
      </c>
      <c r="AU156" s="8">
        <f t="shared" si="80"/>
        <v>10</v>
      </c>
      <c r="AV156" s="8">
        <f t="shared" si="81"/>
        <v>2.5</v>
      </c>
      <c r="AW156" s="8">
        <f t="shared" si="82"/>
        <v>11</v>
      </c>
      <c r="AX156" s="8">
        <f t="shared" si="83"/>
        <v>3.6666666666666665</v>
      </c>
    </row>
    <row r="157" spans="1:50" x14ac:dyDescent="0.25">
      <c r="A157">
        <v>37458</v>
      </c>
      <c r="B157">
        <v>0</v>
      </c>
      <c r="C157">
        <v>1990</v>
      </c>
      <c r="D157">
        <f t="shared" si="78"/>
        <v>34</v>
      </c>
      <c r="E157" s="1">
        <v>45596.490451388891</v>
      </c>
      <c r="F157" t="s">
        <v>127</v>
      </c>
      <c r="G157">
        <v>1</v>
      </c>
      <c r="H157" s="4">
        <v>1</v>
      </c>
      <c r="I157" s="4">
        <v>2</v>
      </c>
      <c r="J157" s="4">
        <v>5</v>
      </c>
      <c r="K157" s="4">
        <v>1</v>
      </c>
      <c r="L157" s="4">
        <v>1</v>
      </c>
      <c r="M157" s="4">
        <v>1</v>
      </c>
      <c r="N157" s="4">
        <v>2</v>
      </c>
      <c r="O157" s="4">
        <v>4</v>
      </c>
      <c r="P157" s="4">
        <v>4</v>
      </c>
      <c r="Q157" s="4">
        <v>2</v>
      </c>
      <c r="R157" s="4">
        <v>5</v>
      </c>
      <c r="S157" s="4">
        <v>4</v>
      </c>
      <c r="T157" s="4">
        <v>5</v>
      </c>
      <c r="U157" s="4">
        <v>4</v>
      </c>
      <c r="V157" s="4">
        <v>5</v>
      </c>
      <c r="W157" s="4">
        <v>2</v>
      </c>
      <c r="X157" s="7">
        <f t="shared" si="56"/>
        <v>1</v>
      </c>
      <c r="Y157" s="7">
        <f t="shared" si="57"/>
        <v>2</v>
      </c>
      <c r="Z157" s="7">
        <f t="shared" si="58"/>
        <v>1</v>
      </c>
      <c r="AA157" s="7">
        <f t="shared" si="59"/>
        <v>1</v>
      </c>
      <c r="AB157" s="7">
        <f t="shared" si="60"/>
        <v>1</v>
      </c>
      <c r="AC157" s="7">
        <f t="shared" si="61"/>
        <v>1</v>
      </c>
      <c r="AD157" s="7">
        <f t="shared" si="62"/>
        <v>2</v>
      </c>
      <c r="AE157" s="7">
        <f t="shared" si="63"/>
        <v>4</v>
      </c>
      <c r="AF157" s="7">
        <f t="shared" si="64"/>
        <v>2</v>
      </c>
      <c r="AG157" s="7">
        <f t="shared" si="65"/>
        <v>2</v>
      </c>
      <c r="AH157" s="7">
        <f t="shared" si="66"/>
        <v>5</v>
      </c>
      <c r="AI157" s="7">
        <f t="shared" si="67"/>
        <v>4</v>
      </c>
      <c r="AJ157" s="7">
        <f t="shared" si="68"/>
        <v>5</v>
      </c>
      <c r="AK157" s="7">
        <f t="shared" si="69"/>
        <v>4</v>
      </c>
      <c r="AL157" s="7">
        <f t="shared" si="70"/>
        <v>5</v>
      </c>
      <c r="AM157" s="7">
        <f t="shared" si="71"/>
        <v>2</v>
      </c>
      <c r="AN157" s="8">
        <f t="shared" si="72"/>
        <v>42</v>
      </c>
      <c r="AO157" s="8">
        <f t="shared" si="79"/>
        <v>-1.6501396891970268</v>
      </c>
      <c r="AP157" s="8">
        <f t="shared" si="73"/>
        <v>2.625</v>
      </c>
      <c r="AQ157" s="8">
        <f t="shared" si="74"/>
        <v>6</v>
      </c>
      <c r="AR157" s="8">
        <f t="shared" si="75"/>
        <v>1.2</v>
      </c>
      <c r="AS157" s="8">
        <f t="shared" si="76"/>
        <v>9</v>
      </c>
      <c r="AT157" s="8">
        <f t="shared" si="77"/>
        <v>2.25</v>
      </c>
      <c r="AU157" s="8">
        <f t="shared" si="80"/>
        <v>16</v>
      </c>
      <c r="AV157" s="8">
        <f t="shared" si="81"/>
        <v>4</v>
      </c>
      <c r="AW157" s="8">
        <f t="shared" si="82"/>
        <v>11</v>
      </c>
      <c r="AX157" s="8">
        <f t="shared" si="83"/>
        <v>3.6666666666666665</v>
      </c>
    </row>
    <row r="158" spans="1:50" x14ac:dyDescent="0.25">
      <c r="A158">
        <v>37769</v>
      </c>
      <c r="B158">
        <v>0</v>
      </c>
      <c r="C158">
        <v>2000</v>
      </c>
      <c r="D158">
        <f t="shared" si="78"/>
        <v>24</v>
      </c>
      <c r="E158" s="1">
        <v>45596.515451388892</v>
      </c>
      <c r="F158" t="s">
        <v>101</v>
      </c>
      <c r="H158" s="4">
        <v>4</v>
      </c>
      <c r="I158" s="4">
        <v>5</v>
      </c>
      <c r="J158" s="4">
        <v>4</v>
      </c>
      <c r="K158" s="4">
        <v>2</v>
      </c>
      <c r="L158" s="4">
        <v>4</v>
      </c>
      <c r="M158" s="4">
        <v>3</v>
      </c>
      <c r="N158" s="4">
        <v>4</v>
      </c>
      <c r="O158" s="4">
        <v>2</v>
      </c>
      <c r="P158" s="4">
        <v>3</v>
      </c>
      <c r="Q158" s="4">
        <v>4</v>
      </c>
      <c r="R158" s="4">
        <v>4</v>
      </c>
      <c r="S158" s="4">
        <v>4</v>
      </c>
      <c r="T158" s="4">
        <v>4</v>
      </c>
      <c r="U158" s="4">
        <v>3</v>
      </c>
      <c r="V158" s="4">
        <v>3</v>
      </c>
      <c r="W158" s="4">
        <v>2</v>
      </c>
      <c r="X158" s="7">
        <f t="shared" si="56"/>
        <v>4</v>
      </c>
      <c r="Y158" s="7">
        <f t="shared" si="57"/>
        <v>5</v>
      </c>
      <c r="Z158" s="7">
        <f t="shared" si="58"/>
        <v>2</v>
      </c>
      <c r="AA158" s="7">
        <f t="shared" si="59"/>
        <v>2</v>
      </c>
      <c r="AB158" s="7">
        <f t="shared" si="60"/>
        <v>4</v>
      </c>
      <c r="AC158" s="7">
        <f t="shared" si="61"/>
        <v>3</v>
      </c>
      <c r="AD158" s="7">
        <f t="shared" si="62"/>
        <v>4</v>
      </c>
      <c r="AE158" s="7">
        <f t="shared" si="63"/>
        <v>2</v>
      </c>
      <c r="AF158" s="7">
        <f t="shared" si="64"/>
        <v>3</v>
      </c>
      <c r="AG158" s="7">
        <f t="shared" si="65"/>
        <v>4</v>
      </c>
      <c r="AH158" s="7">
        <f t="shared" si="66"/>
        <v>4</v>
      </c>
      <c r="AI158" s="7">
        <f t="shared" si="67"/>
        <v>4</v>
      </c>
      <c r="AJ158" s="7">
        <f t="shared" si="68"/>
        <v>4</v>
      </c>
      <c r="AK158" s="7">
        <f t="shared" si="69"/>
        <v>3</v>
      </c>
      <c r="AL158" s="7">
        <f t="shared" si="70"/>
        <v>3</v>
      </c>
      <c r="AM158" s="7">
        <f t="shared" si="71"/>
        <v>2</v>
      </c>
      <c r="AN158" s="8">
        <f t="shared" si="72"/>
        <v>53</v>
      </c>
      <c r="AO158" s="8">
        <f t="shared" si="79"/>
        <v>-0.47823567424389951</v>
      </c>
      <c r="AP158" s="8">
        <f t="shared" si="73"/>
        <v>3.3125</v>
      </c>
      <c r="AQ158" s="8">
        <f t="shared" si="74"/>
        <v>17</v>
      </c>
      <c r="AR158" s="8">
        <f t="shared" si="75"/>
        <v>3.4</v>
      </c>
      <c r="AS158" s="8">
        <f t="shared" si="76"/>
        <v>12</v>
      </c>
      <c r="AT158" s="8">
        <f t="shared" si="77"/>
        <v>3</v>
      </c>
      <c r="AU158" s="8">
        <f t="shared" si="80"/>
        <v>16</v>
      </c>
      <c r="AV158" s="8">
        <f t="shared" si="81"/>
        <v>4</v>
      </c>
      <c r="AW158" s="8">
        <f t="shared" si="82"/>
        <v>8</v>
      </c>
      <c r="AX158" s="8">
        <f t="shared" si="83"/>
        <v>2.6666666666666665</v>
      </c>
    </row>
    <row r="159" spans="1:50" x14ac:dyDescent="0.25">
      <c r="A159">
        <v>37688</v>
      </c>
      <c r="B159">
        <v>0</v>
      </c>
      <c r="C159">
        <v>1977</v>
      </c>
      <c r="D159">
        <f t="shared" si="78"/>
        <v>47</v>
      </c>
      <c r="E159" s="1">
        <v>45596.518495370372</v>
      </c>
      <c r="F159" t="s">
        <v>101</v>
      </c>
      <c r="H159" s="4">
        <v>4</v>
      </c>
      <c r="I159" s="4">
        <v>5</v>
      </c>
      <c r="J159" s="4">
        <v>4</v>
      </c>
      <c r="K159" s="4">
        <v>5</v>
      </c>
      <c r="L159" s="4">
        <v>4</v>
      </c>
      <c r="M159" s="4">
        <v>4</v>
      </c>
      <c r="N159" s="4">
        <v>4</v>
      </c>
      <c r="O159" s="4">
        <v>5</v>
      </c>
      <c r="P159" s="4">
        <v>4</v>
      </c>
      <c r="Q159" s="4">
        <v>4</v>
      </c>
      <c r="R159" s="4">
        <v>4</v>
      </c>
      <c r="S159" s="4">
        <v>5</v>
      </c>
      <c r="T159" s="4">
        <v>4</v>
      </c>
      <c r="U159" s="4">
        <v>4</v>
      </c>
      <c r="V159" s="4">
        <v>4</v>
      </c>
      <c r="W159" s="4">
        <v>3</v>
      </c>
      <c r="X159" s="7">
        <f t="shared" si="56"/>
        <v>4</v>
      </c>
      <c r="Y159" s="7">
        <f t="shared" si="57"/>
        <v>5</v>
      </c>
      <c r="Z159" s="7">
        <f t="shared" si="58"/>
        <v>2</v>
      </c>
      <c r="AA159" s="7">
        <f t="shared" si="59"/>
        <v>5</v>
      </c>
      <c r="AB159" s="7">
        <f t="shared" si="60"/>
        <v>4</v>
      </c>
      <c r="AC159" s="7">
        <f t="shared" si="61"/>
        <v>4</v>
      </c>
      <c r="AD159" s="7">
        <f t="shared" si="62"/>
        <v>4</v>
      </c>
      <c r="AE159" s="7">
        <f t="shared" si="63"/>
        <v>5</v>
      </c>
      <c r="AF159" s="7">
        <f t="shared" si="64"/>
        <v>2</v>
      </c>
      <c r="AG159" s="7">
        <f t="shared" si="65"/>
        <v>4</v>
      </c>
      <c r="AH159" s="7">
        <f t="shared" si="66"/>
        <v>4</v>
      </c>
      <c r="AI159" s="7">
        <f t="shared" si="67"/>
        <v>5</v>
      </c>
      <c r="AJ159" s="7">
        <f t="shared" si="68"/>
        <v>4</v>
      </c>
      <c r="AK159" s="7">
        <f t="shared" si="69"/>
        <v>4</v>
      </c>
      <c r="AL159" s="7">
        <f t="shared" si="70"/>
        <v>4</v>
      </c>
      <c r="AM159" s="7">
        <f t="shared" si="71"/>
        <v>3</v>
      </c>
      <c r="AN159" s="8">
        <f t="shared" si="72"/>
        <v>63</v>
      </c>
      <c r="AO159" s="8">
        <f t="shared" si="79"/>
        <v>0.59735256512567636</v>
      </c>
      <c r="AP159" s="8">
        <f t="shared" si="73"/>
        <v>3.9375</v>
      </c>
      <c r="AQ159" s="8">
        <f t="shared" si="74"/>
        <v>20</v>
      </c>
      <c r="AR159" s="8">
        <f t="shared" si="75"/>
        <v>4</v>
      </c>
      <c r="AS159" s="8">
        <f t="shared" si="76"/>
        <v>15</v>
      </c>
      <c r="AT159" s="8">
        <f t="shared" si="77"/>
        <v>3.75</v>
      </c>
      <c r="AU159" s="8">
        <f t="shared" si="80"/>
        <v>17</v>
      </c>
      <c r="AV159" s="8">
        <f t="shared" si="81"/>
        <v>4.25</v>
      </c>
      <c r="AW159" s="8">
        <f t="shared" si="82"/>
        <v>11</v>
      </c>
      <c r="AX159" s="8">
        <f t="shared" si="83"/>
        <v>3.6666666666666665</v>
      </c>
    </row>
    <row r="160" spans="1:50" x14ac:dyDescent="0.25">
      <c r="A160">
        <v>37242</v>
      </c>
      <c r="B160">
        <v>0</v>
      </c>
      <c r="C160">
        <v>1999</v>
      </c>
      <c r="D160">
        <f t="shared" si="78"/>
        <v>25</v>
      </c>
      <c r="E160" s="1">
        <v>45596.520057870373</v>
      </c>
      <c r="F160" t="s">
        <v>107</v>
      </c>
      <c r="G160">
        <v>1</v>
      </c>
      <c r="H160" s="4">
        <v>2</v>
      </c>
      <c r="I160" s="4">
        <v>2</v>
      </c>
      <c r="J160" s="4">
        <v>4</v>
      </c>
      <c r="K160" s="4">
        <v>2</v>
      </c>
      <c r="L160" s="4">
        <v>4</v>
      </c>
      <c r="M160" s="4">
        <v>3</v>
      </c>
      <c r="N160" s="4">
        <v>2</v>
      </c>
      <c r="O160" s="4">
        <v>4</v>
      </c>
      <c r="P160" s="4">
        <v>4</v>
      </c>
      <c r="Q160" s="4">
        <v>4</v>
      </c>
      <c r="R160" s="4">
        <v>4</v>
      </c>
      <c r="S160" s="4">
        <v>3</v>
      </c>
      <c r="T160" s="4">
        <v>4</v>
      </c>
      <c r="U160" s="4">
        <v>4</v>
      </c>
      <c r="V160" s="4">
        <v>4</v>
      </c>
      <c r="W160" s="4">
        <v>3</v>
      </c>
      <c r="X160" s="7">
        <f t="shared" si="56"/>
        <v>2</v>
      </c>
      <c r="Y160" s="7">
        <f t="shared" si="57"/>
        <v>2</v>
      </c>
      <c r="Z160" s="7">
        <f t="shared" si="58"/>
        <v>2</v>
      </c>
      <c r="AA160" s="7">
        <f t="shared" si="59"/>
        <v>2</v>
      </c>
      <c r="AB160" s="7">
        <f t="shared" si="60"/>
        <v>4</v>
      </c>
      <c r="AC160" s="7">
        <f t="shared" si="61"/>
        <v>3</v>
      </c>
      <c r="AD160" s="7">
        <f t="shared" si="62"/>
        <v>2</v>
      </c>
      <c r="AE160" s="7">
        <f t="shared" si="63"/>
        <v>4</v>
      </c>
      <c r="AF160" s="7">
        <f t="shared" si="64"/>
        <v>2</v>
      </c>
      <c r="AG160" s="7">
        <f t="shared" si="65"/>
        <v>4</v>
      </c>
      <c r="AH160" s="7">
        <f t="shared" si="66"/>
        <v>4</v>
      </c>
      <c r="AI160" s="7">
        <f t="shared" si="67"/>
        <v>3</v>
      </c>
      <c r="AJ160" s="7">
        <f t="shared" si="68"/>
        <v>4</v>
      </c>
      <c r="AK160" s="7">
        <f t="shared" si="69"/>
        <v>4</v>
      </c>
      <c r="AL160" s="7">
        <f t="shared" si="70"/>
        <v>4</v>
      </c>
      <c r="AM160" s="7">
        <f t="shared" si="71"/>
        <v>3</v>
      </c>
      <c r="AN160" s="8">
        <f t="shared" si="72"/>
        <v>49</v>
      </c>
      <c r="AO160" s="8">
        <f t="shared" si="79"/>
        <v>-0.90612508012320947</v>
      </c>
      <c r="AP160" s="8">
        <f t="shared" si="73"/>
        <v>3.0625</v>
      </c>
      <c r="AQ160" s="8">
        <f t="shared" si="74"/>
        <v>12</v>
      </c>
      <c r="AR160" s="8">
        <f t="shared" si="75"/>
        <v>2.4</v>
      </c>
      <c r="AS160" s="8">
        <f t="shared" si="76"/>
        <v>11</v>
      </c>
      <c r="AT160" s="8">
        <f t="shared" si="77"/>
        <v>2.75</v>
      </c>
      <c r="AU160" s="8">
        <f t="shared" si="80"/>
        <v>15</v>
      </c>
      <c r="AV160" s="8">
        <f t="shared" si="81"/>
        <v>3.75</v>
      </c>
      <c r="AW160" s="8">
        <f t="shared" si="82"/>
        <v>11</v>
      </c>
      <c r="AX160" s="8">
        <f t="shared" si="83"/>
        <v>3.6666666666666665</v>
      </c>
    </row>
    <row r="161" spans="1:50" x14ac:dyDescent="0.25">
      <c r="A161">
        <v>37883</v>
      </c>
      <c r="B161">
        <v>0</v>
      </c>
      <c r="C161">
        <v>1983</v>
      </c>
      <c r="D161">
        <f t="shared" si="78"/>
        <v>41</v>
      </c>
      <c r="E161" s="1">
        <v>45596.530659722222</v>
      </c>
      <c r="F161" t="s">
        <v>101</v>
      </c>
      <c r="H161" s="4">
        <v>4</v>
      </c>
      <c r="I161" s="4">
        <v>5</v>
      </c>
      <c r="J161" s="4">
        <v>3</v>
      </c>
      <c r="K161" s="4">
        <v>4</v>
      </c>
      <c r="L161" s="4">
        <v>4</v>
      </c>
      <c r="M161" s="4">
        <v>5</v>
      </c>
      <c r="N161" s="4">
        <v>5</v>
      </c>
      <c r="O161" s="4">
        <v>5</v>
      </c>
      <c r="P161" s="4">
        <v>1</v>
      </c>
      <c r="Q161" s="4">
        <v>5</v>
      </c>
      <c r="R161" s="4">
        <v>5</v>
      </c>
      <c r="S161" s="4">
        <v>5</v>
      </c>
      <c r="T161" s="4">
        <v>5</v>
      </c>
      <c r="U161" s="4">
        <v>4</v>
      </c>
      <c r="V161" s="4">
        <v>4</v>
      </c>
      <c r="W161" s="4">
        <v>2</v>
      </c>
      <c r="X161" s="7">
        <f t="shared" si="56"/>
        <v>4</v>
      </c>
      <c r="Y161" s="7">
        <f t="shared" si="57"/>
        <v>5</v>
      </c>
      <c r="Z161" s="7">
        <f t="shared" si="58"/>
        <v>3</v>
      </c>
      <c r="AA161" s="7">
        <f t="shared" si="59"/>
        <v>4</v>
      </c>
      <c r="AB161" s="7">
        <f t="shared" si="60"/>
        <v>4</v>
      </c>
      <c r="AC161" s="7">
        <f t="shared" si="61"/>
        <v>5</v>
      </c>
      <c r="AD161" s="7">
        <f t="shared" si="62"/>
        <v>5</v>
      </c>
      <c r="AE161" s="7">
        <f t="shared" si="63"/>
        <v>5</v>
      </c>
      <c r="AF161" s="7">
        <f t="shared" si="64"/>
        <v>5</v>
      </c>
      <c r="AG161" s="7">
        <f t="shared" si="65"/>
        <v>5</v>
      </c>
      <c r="AH161" s="7">
        <f t="shared" si="66"/>
        <v>5</v>
      </c>
      <c r="AI161" s="7">
        <f t="shared" si="67"/>
        <v>5</v>
      </c>
      <c r="AJ161" s="7">
        <f t="shared" si="68"/>
        <v>5</v>
      </c>
      <c r="AK161" s="7">
        <f t="shared" si="69"/>
        <v>4</v>
      </c>
      <c r="AL161" s="7">
        <f t="shared" si="70"/>
        <v>4</v>
      </c>
      <c r="AM161" s="7">
        <f t="shared" si="71"/>
        <v>2</v>
      </c>
      <c r="AN161" s="8">
        <f t="shared" si="72"/>
        <v>70</v>
      </c>
      <c r="AO161" s="8">
        <f t="shared" si="79"/>
        <v>1.3470276498627796</v>
      </c>
      <c r="AP161" s="8">
        <f t="shared" si="73"/>
        <v>4.375</v>
      </c>
      <c r="AQ161" s="8">
        <f t="shared" si="74"/>
        <v>20</v>
      </c>
      <c r="AR161" s="8">
        <f t="shared" si="75"/>
        <v>4</v>
      </c>
      <c r="AS161" s="8">
        <f t="shared" si="76"/>
        <v>20</v>
      </c>
      <c r="AT161" s="8">
        <f t="shared" si="77"/>
        <v>5</v>
      </c>
      <c r="AU161" s="8">
        <f t="shared" si="80"/>
        <v>20</v>
      </c>
      <c r="AV161" s="8">
        <f t="shared" si="81"/>
        <v>5</v>
      </c>
      <c r="AW161" s="8">
        <f t="shared" si="82"/>
        <v>10</v>
      </c>
      <c r="AX161" s="8">
        <f t="shared" si="83"/>
        <v>3.3333333333333335</v>
      </c>
    </row>
    <row r="162" spans="1:50" x14ac:dyDescent="0.25">
      <c r="A162">
        <v>37856</v>
      </c>
      <c r="B162">
        <v>1</v>
      </c>
      <c r="C162">
        <v>1975</v>
      </c>
      <c r="D162">
        <f t="shared" si="78"/>
        <v>49</v>
      </c>
      <c r="E162" s="1">
        <v>45596.531793981485</v>
      </c>
      <c r="F162" t="s">
        <v>99</v>
      </c>
      <c r="G162">
        <v>1</v>
      </c>
      <c r="H162" s="4">
        <v>4</v>
      </c>
      <c r="I162" s="4">
        <v>4</v>
      </c>
      <c r="J162" s="4">
        <v>2</v>
      </c>
      <c r="K162" s="4">
        <v>4</v>
      </c>
      <c r="L162" s="4">
        <v>4</v>
      </c>
      <c r="M162" s="4">
        <v>4</v>
      </c>
      <c r="N162" s="4">
        <v>3</v>
      </c>
      <c r="O162" s="4">
        <v>4</v>
      </c>
      <c r="P162" s="4">
        <v>4</v>
      </c>
      <c r="Q162" s="4">
        <v>4</v>
      </c>
      <c r="R162" s="4">
        <v>4</v>
      </c>
      <c r="S162" s="4">
        <v>4</v>
      </c>
      <c r="T162" s="4">
        <v>4</v>
      </c>
      <c r="U162" s="4">
        <v>4</v>
      </c>
      <c r="V162" s="4">
        <v>5</v>
      </c>
      <c r="W162" s="4">
        <v>3</v>
      </c>
      <c r="X162" s="7">
        <f t="shared" si="56"/>
        <v>4</v>
      </c>
      <c r="Y162" s="7">
        <f t="shared" si="57"/>
        <v>4</v>
      </c>
      <c r="Z162" s="7">
        <f t="shared" si="58"/>
        <v>4</v>
      </c>
      <c r="AA162" s="7">
        <f t="shared" si="59"/>
        <v>4</v>
      </c>
      <c r="AB162" s="7">
        <f t="shared" si="60"/>
        <v>4</v>
      </c>
      <c r="AC162" s="7">
        <f t="shared" si="61"/>
        <v>4</v>
      </c>
      <c r="AD162" s="7">
        <f t="shared" si="62"/>
        <v>3</v>
      </c>
      <c r="AE162" s="7">
        <f t="shared" si="63"/>
        <v>4</v>
      </c>
      <c r="AF162" s="7">
        <f t="shared" si="64"/>
        <v>2</v>
      </c>
      <c r="AG162" s="7">
        <f t="shared" si="65"/>
        <v>4</v>
      </c>
      <c r="AH162" s="7">
        <f t="shared" si="66"/>
        <v>4</v>
      </c>
      <c r="AI162" s="7">
        <f t="shared" si="67"/>
        <v>4</v>
      </c>
      <c r="AJ162" s="7">
        <f t="shared" si="68"/>
        <v>4</v>
      </c>
      <c r="AK162" s="7">
        <f t="shared" si="69"/>
        <v>4</v>
      </c>
      <c r="AL162" s="7">
        <f t="shared" si="70"/>
        <v>5</v>
      </c>
      <c r="AM162" s="7">
        <f t="shared" si="71"/>
        <v>3</v>
      </c>
      <c r="AN162" s="8">
        <f t="shared" si="72"/>
        <v>61</v>
      </c>
      <c r="AO162" s="8">
        <f t="shared" si="79"/>
        <v>0.38710405137739518</v>
      </c>
      <c r="AP162" s="8">
        <f t="shared" si="73"/>
        <v>3.8125</v>
      </c>
      <c r="AQ162" s="8">
        <f t="shared" si="74"/>
        <v>20</v>
      </c>
      <c r="AR162" s="8">
        <f t="shared" si="75"/>
        <v>4</v>
      </c>
      <c r="AS162" s="8">
        <f t="shared" si="76"/>
        <v>13</v>
      </c>
      <c r="AT162" s="8">
        <f t="shared" si="77"/>
        <v>3.25</v>
      </c>
      <c r="AU162" s="8">
        <f t="shared" si="80"/>
        <v>16</v>
      </c>
      <c r="AV162" s="8">
        <f t="shared" si="81"/>
        <v>4</v>
      </c>
      <c r="AW162" s="8">
        <f t="shared" si="82"/>
        <v>12</v>
      </c>
      <c r="AX162" s="8">
        <f t="shared" si="83"/>
        <v>4</v>
      </c>
    </row>
    <row r="163" spans="1:50" x14ac:dyDescent="0.25">
      <c r="A163">
        <v>37891</v>
      </c>
      <c r="B163">
        <v>0</v>
      </c>
      <c r="C163">
        <v>1994</v>
      </c>
      <c r="D163">
        <f t="shared" si="78"/>
        <v>30</v>
      </c>
      <c r="E163" s="1">
        <v>45596.533935185187</v>
      </c>
      <c r="F163" t="s">
        <v>164</v>
      </c>
      <c r="G163">
        <v>1</v>
      </c>
      <c r="H163" s="4">
        <v>2</v>
      </c>
      <c r="I163" s="4">
        <v>5</v>
      </c>
      <c r="J163" s="4">
        <v>5</v>
      </c>
      <c r="K163" s="4">
        <v>2</v>
      </c>
      <c r="L163" s="4">
        <v>2</v>
      </c>
      <c r="M163" s="4">
        <v>4</v>
      </c>
      <c r="N163" s="4">
        <v>2</v>
      </c>
      <c r="O163" s="4">
        <v>2</v>
      </c>
      <c r="P163" s="4">
        <v>3</v>
      </c>
      <c r="Q163" s="4">
        <v>5</v>
      </c>
      <c r="R163" s="4">
        <v>5</v>
      </c>
      <c r="S163" s="4">
        <v>5</v>
      </c>
      <c r="T163" s="4">
        <v>4</v>
      </c>
      <c r="U163" s="4">
        <v>2</v>
      </c>
      <c r="V163" s="4">
        <v>2</v>
      </c>
      <c r="W163" s="4">
        <v>2</v>
      </c>
      <c r="X163" s="7">
        <f t="shared" si="56"/>
        <v>2</v>
      </c>
      <c r="Y163" s="7">
        <f t="shared" si="57"/>
        <v>5</v>
      </c>
      <c r="Z163" s="7">
        <f t="shared" si="58"/>
        <v>1</v>
      </c>
      <c r="AA163" s="7">
        <f t="shared" si="59"/>
        <v>2</v>
      </c>
      <c r="AB163" s="7">
        <f t="shared" si="60"/>
        <v>2</v>
      </c>
      <c r="AC163" s="7">
        <f t="shared" si="61"/>
        <v>4</v>
      </c>
      <c r="AD163" s="7">
        <f t="shared" si="62"/>
        <v>2</v>
      </c>
      <c r="AE163" s="7">
        <f t="shared" si="63"/>
        <v>2</v>
      </c>
      <c r="AF163" s="7">
        <f t="shared" si="64"/>
        <v>3</v>
      </c>
      <c r="AG163" s="7">
        <f t="shared" si="65"/>
        <v>5</v>
      </c>
      <c r="AH163" s="7">
        <f t="shared" si="66"/>
        <v>5</v>
      </c>
      <c r="AI163" s="7">
        <f t="shared" si="67"/>
        <v>5</v>
      </c>
      <c r="AJ163" s="7">
        <f t="shared" si="68"/>
        <v>4</v>
      </c>
      <c r="AK163" s="7">
        <f t="shared" si="69"/>
        <v>2</v>
      </c>
      <c r="AL163" s="7">
        <f t="shared" si="70"/>
        <v>2</v>
      </c>
      <c r="AM163" s="7">
        <f t="shared" si="71"/>
        <v>2</v>
      </c>
      <c r="AN163" s="8">
        <f t="shared" si="72"/>
        <v>48</v>
      </c>
      <c r="AO163" s="8">
        <f t="shared" si="79"/>
        <v>-1.0090265647431234</v>
      </c>
      <c r="AP163" s="8">
        <f t="shared" si="73"/>
        <v>3</v>
      </c>
      <c r="AQ163" s="8">
        <f t="shared" si="74"/>
        <v>12</v>
      </c>
      <c r="AR163" s="8">
        <f t="shared" si="75"/>
        <v>2.4</v>
      </c>
      <c r="AS163" s="8">
        <f t="shared" si="76"/>
        <v>11</v>
      </c>
      <c r="AT163" s="8">
        <f t="shared" si="77"/>
        <v>2.75</v>
      </c>
      <c r="AU163" s="8">
        <f t="shared" si="80"/>
        <v>19</v>
      </c>
      <c r="AV163" s="8">
        <f t="shared" si="81"/>
        <v>4.75</v>
      </c>
      <c r="AW163" s="8">
        <f t="shared" si="82"/>
        <v>6</v>
      </c>
      <c r="AX163" s="8">
        <f t="shared" si="83"/>
        <v>2</v>
      </c>
    </row>
    <row r="164" spans="1:50" x14ac:dyDescent="0.25">
      <c r="A164">
        <v>37899</v>
      </c>
      <c r="B164">
        <v>0</v>
      </c>
      <c r="C164">
        <v>1987</v>
      </c>
      <c r="D164">
        <f t="shared" si="78"/>
        <v>37</v>
      </c>
      <c r="E164" s="1">
        <v>45596.539884259262</v>
      </c>
      <c r="F164" t="s">
        <v>99</v>
      </c>
      <c r="G164">
        <v>1</v>
      </c>
      <c r="H164" s="4">
        <v>5</v>
      </c>
      <c r="I164" s="4">
        <v>5</v>
      </c>
      <c r="J164" s="4">
        <v>2</v>
      </c>
      <c r="K164" s="4">
        <v>5</v>
      </c>
      <c r="L164" s="4">
        <v>5</v>
      </c>
      <c r="M164" s="4">
        <v>5</v>
      </c>
      <c r="N164" s="4">
        <v>4</v>
      </c>
      <c r="O164" s="4">
        <v>5</v>
      </c>
      <c r="P164" s="4">
        <v>2</v>
      </c>
      <c r="Q164" s="4">
        <v>4</v>
      </c>
      <c r="R164" s="4">
        <v>4</v>
      </c>
      <c r="S164" s="4">
        <v>5</v>
      </c>
      <c r="T164" s="4">
        <v>4</v>
      </c>
      <c r="U164" s="4">
        <v>5</v>
      </c>
      <c r="V164" s="4">
        <v>5</v>
      </c>
      <c r="W164" s="4">
        <v>5</v>
      </c>
      <c r="X164" s="7">
        <f t="shared" si="56"/>
        <v>5</v>
      </c>
      <c r="Y164" s="7">
        <f t="shared" si="57"/>
        <v>5</v>
      </c>
      <c r="Z164" s="7">
        <f t="shared" si="58"/>
        <v>4</v>
      </c>
      <c r="AA164" s="7">
        <f t="shared" si="59"/>
        <v>5</v>
      </c>
      <c r="AB164" s="7">
        <f t="shared" si="60"/>
        <v>5</v>
      </c>
      <c r="AC164" s="7">
        <f t="shared" si="61"/>
        <v>5</v>
      </c>
      <c r="AD164" s="7">
        <f t="shared" si="62"/>
        <v>4</v>
      </c>
      <c r="AE164" s="7">
        <f t="shared" si="63"/>
        <v>5</v>
      </c>
      <c r="AF164" s="7">
        <f t="shared" si="64"/>
        <v>4</v>
      </c>
      <c r="AG164" s="7">
        <f t="shared" si="65"/>
        <v>4</v>
      </c>
      <c r="AH164" s="7">
        <f t="shared" si="66"/>
        <v>4</v>
      </c>
      <c r="AI164" s="7">
        <f t="shared" si="67"/>
        <v>5</v>
      </c>
      <c r="AJ164" s="7">
        <f t="shared" si="68"/>
        <v>4</v>
      </c>
      <c r="AK164" s="7">
        <f t="shared" si="69"/>
        <v>5</v>
      </c>
      <c r="AL164" s="7">
        <f t="shared" si="70"/>
        <v>5</v>
      </c>
      <c r="AM164" s="7">
        <f t="shared" si="71"/>
        <v>5</v>
      </c>
      <c r="AN164" s="8">
        <f t="shared" si="72"/>
        <v>74</v>
      </c>
      <c r="AO164" s="8">
        <f t="shared" si="79"/>
        <v>1.78050589364222</v>
      </c>
      <c r="AP164" s="8">
        <f t="shared" si="73"/>
        <v>4.625</v>
      </c>
      <c r="AQ164" s="8">
        <f t="shared" si="74"/>
        <v>24</v>
      </c>
      <c r="AR164" s="8">
        <f t="shared" si="75"/>
        <v>4.8</v>
      </c>
      <c r="AS164" s="8">
        <f t="shared" si="76"/>
        <v>18</v>
      </c>
      <c r="AT164" s="8">
        <f t="shared" si="77"/>
        <v>4.5</v>
      </c>
      <c r="AU164" s="8">
        <f t="shared" si="80"/>
        <v>17</v>
      </c>
      <c r="AV164" s="8">
        <f t="shared" si="81"/>
        <v>4.25</v>
      </c>
      <c r="AW164" s="8">
        <f t="shared" si="82"/>
        <v>15</v>
      </c>
      <c r="AX164" s="8">
        <f t="shared" si="83"/>
        <v>5</v>
      </c>
    </row>
    <row r="165" spans="1:50" x14ac:dyDescent="0.25">
      <c r="A165">
        <v>37786</v>
      </c>
      <c r="B165">
        <v>0</v>
      </c>
      <c r="C165">
        <v>1975</v>
      </c>
      <c r="D165">
        <f t="shared" si="78"/>
        <v>49</v>
      </c>
      <c r="E165" s="1">
        <v>45596.54011574074</v>
      </c>
      <c r="F165" t="s">
        <v>99</v>
      </c>
      <c r="G165">
        <v>1</v>
      </c>
      <c r="H165" s="4">
        <v>4</v>
      </c>
      <c r="I165" s="4">
        <v>4</v>
      </c>
      <c r="J165" s="4">
        <v>3</v>
      </c>
      <c r="K165" s="4">
        <v>4</v>
      </c>
      <c r="L165" s="4">
        <v>5</v>
      </c>
      <c r="M165" s="4">
        <v>4</v>
      </c>
      <c r="N165" s="4">
        <v>4</v>
      </c>
      <c r="O165" s="4">
        <v>4</v>
      </c>
      <c r="P165" s="4">
        <v>2</v>
      </c>
      <c r="Q165" s="4">
        <v>4</v>
      </c>
      <c r="R165" s="4">
        <v>4</v>
      </c>
      <c r="S165" s="4">
        <v>4</v>
      </c>
      <c r="T165" s="4">
        <v>4</v>
      </c>
      <c r="U165" s="4">
        <v>4</v>
      </c>
      <c r="V165" s="4">
        <v>4</v>
      </c>
      <c r="W165" s="4">
        <v>3</v>
      </c>
      <c r="X165" s="7">
        <f t="shared" si="56"/>
        <v>4</v>
      </c>
      <c r="Y165" s="7">
        <f t="shared" si="57"/>
        <v>4</v>
      </c>
      <c r="Z165" s="7">
        <f t="shared" si="58"/>
        <v>3</v>
      </c>
      <c r="AA165" s="7">
        <f t="shared" si="59"/>
        <v>4</v>
      </c>
      <c r="AB165" s="7">
        <f t="shared" si="60"/>
        <v>5</v>
      </c>
      <c r="AC165" s="7">
        <f t="shared" si="61"/>
        <v>4</v>
      </c>
      <c r="AD165" s="7">
        <f t="shared" si="62"/>
        <v>4</v>
      </c>
      <c r="AE165" s="7">
        <f t="shared" si="63"/>
        <v>4</v>
      </c>
      <c r="AF165" s="7">
        <f t="shared" si="64"/>
        <v>4</v>
      </c>
      <c r="AG165" s="7">
        <f t="shared" si="65"/>
        <v>4</v>
      </c>
      <c r="AH165" s="7">
        <f t="shared" si="66"/>
        <v>4</v>
      </c>
      <c r="AI165" s="7">
        <f t="shared" si="67"/>
        <v>4</v>
      </c>
      <c r="AJ165" s="7">
        <f t="shared" si="68"/>
        <v>4</v>
      </c>
      <c r="AK165" s="7">
        <f t="shared" si="69"/>
        <v>4</v>
      </c>
      <c r="AL165" s="7">
        <f t="shared" si="70"/>
        <v>4</v>
      </c>
      <c r="AM165" s="7">
        <f t="shared" si="71"/>
        <v>3</v>
      </c>
      <c r="AN165" s="8">
        <f t="shared" si="72"/>
        <v>63</v>
      </c>
      <c r="AO165" s="8">
        <f t="shared" si="79"/>
        <v>0.61046940039241204</v>
      </c>
      <c r="AP165" s="8">
        <f t="shared" si="73"/>
        <v>3.9375</v>
      </c>
      <c r="AQ165" s="8">
        <f t="shared" si="74"/>
        <v>20</v>
      </c>
      <c r="AR165" s="8">
        <f t="shared" si="75"/>
        <v>4</v>
      </c>
      <c r="AS165" s="8">
        <f t="shared" si="76"/>
        <v>16</v>
      </c>
      <c r="AT165" s="8">
        <f t="shared" si="77"/>
        <v>4</v>
      </c>
      <c r="AU165" s="8">
        <f t="shared" si="80"/>
        <v>16</v>
      </c>
      <c r="AV165" s="8">
        <f t="shared" si="81"/>
        <v>4</v>
      </c>
      <c r="AW165" s="8">
        <f t="shared" si="82"/>
        <v>11</v>
      </c>
      <c r="AX165" s="8">
        <f t="shared" si="83"/>
        <v>3.6666666666666665</v>
      </c>
    </row>
    <row r="166" spans="1:50" x14ac:dyDescent="0.25">
      <c r="A166">
        <v>37988</v>
      </c>
      <c r="B166">
        <v>0</v>
      </c>
      <c r="C166">
        <v>1985</v>
      </c>
      <c r="D166">
        <f t="shared" si="78"/>
        <v>39</v>
      </c>
      <c r="E166" s="1">
        <v>45596.551817129628</v>
      </c>
      <c r="F166" t="s">
        <v>101</v>
      </c>
      <c r="H166" s="4">
        <v>5</v>
      </c>
      <c r="I166" s="4">
        <v>5</v>
      </c>
      <c r="J166" s="4">
        <v>2</v>
      </c>
      <c r="K166" s="4">
        <v>5</v>
      </c>
      <c r="L166" s="4">
        <v>4</v>
      </c>
      <c r="M166" s="4">
        <v>4</v>
      </c>
      <c r="N166" s="4">
        <v>4</v>
      </c>
      <c r="O166" s="4">
        <v>4</v>
      </c>
      <c r="P166" s="4">
        <v>4</v>
      </c>
      <c r="Q166" s="4">
        <v>2</v>
      </c>
      <c r="R166" s="4">
        <v>3</v>
      </c>
      <c r="S166" s="4">
        <v>4</v>
      </c>
      <c r="T166" s="4">
        <v>3</v>
      </c>
      <c r="U166" s="4">
        <v>4</v>
      </c>
      <c r="V166" s="4">
        <v>4</v>
      </c>
      <c r="W166" s="4">
        <v>3</v>
      </c>
      <c r="X166" s="7">
        <f t="shared" si="56"/>
        <v>5</v>
      </c>
      <c r="Y166" s="7">
        <f t="shared" si="57"/>
        <v>5</v>
      </c>
      <c r="Z166" s="7">
        <f t="shared" si="58"/>
        <v>4</v>
      </c>
      <c r="AA166" s="7">
        <f t="shared" si="59"/>
        <v>5</v>
      </c>
      <c r="AB166" s="7">
        <f t="shared" si="60"/>
        <v>4</v>
      </c>
      <c r="AC166" s="7">
        <f t="shared" si="61"/>
        <v>4</v>
      </c>
      <c r="AD166" s="7">
        <f t="shared" si="62"/>
        <v>4</v>
      </c>
      <c r="AE166" s="7">
        <f t="shared" si="63"/>
        <v>4</v>
      </c>
      <c r="AF166" s="7">
        <f t="shared" si="64"/>
        <v>2</v>
      </c>
      <c r="AG166" s="7">
        <f t="shared" si="65"/>
        <v>2</v>
      </c>
      <c r="AH166" s="7">
        <f t="shared" si="66"/>
        <v>3</v>
      </c>
      <c r="AI166" s="7">
        <f t="shared" si="67"/>
        <v>4</v>
      </c>
      <c r="AJ166" s="7">
        <f t="shared" si="68"/>
        <v>3</v>
      </c>
      <c r="AK166" s="7">
        <f t="shared" si="69"/>
        <v>4</v>
      </c>
      <c r="AL166" s="7">
        <f t="shared" si="70"/>
        <v>4</v>
      </c>
      <c r="AM166" s="7">
        <f t="shared" si="71"/>
        <v>3</v>
      </c>
      <c r="AN166" s="8">
        <f t="shared" si="72"/>
        <v>60</v>
      </c>
      <c r="AO166" s="8">
        <f t="shared" si="79"/>
        <v>0.28885274434519009</v>
      </c>
      <c r="AP166" s="8">
        <f t="shared" si="73"/>
        <v>3.75</v>
      </c>
      <c r="AQ166" s="8">
        <f t="shared" si="74"/>
        <v>23</v>
      </c>
      <c r="AR166" s="8">
        <f t="shared" si="75"/>
        <v>4.5999999999999996</v>
      </c>
      <c r="AS166" s="8">
        <f t="shared" si="76"/>
        <v>14</v>
      </c>
      <c r="AT166" s="8">
        <f t="shared" si="77"/>
        <v>3.5</v>
      </c>
      <c r="AU166" s="8">
        <f t="shared" si="80"/>
        <v>12</v>
      </c>
      <c r="AV166" s="8">
        <f t="shared" si="81"/>
        <v>3</v>
      </c>
      <c r="AW166" s="8">
        <f t="shared" si="82"/>
        <v>11</v>
      </c>
      <c r="AX166" s="8">
        <f t="shared" si="83"/>
        <v>3.6666666666666665</v>
      </c>
    </row>
    <row r="167" spans="1:50" x14ac:dyDescent="0.25">
      <c r="A167">
        <v>37972</v>
      </c>
      <c r="B167">
        <v>0</v>
      </c>
      <c r="C167">
        <v>2005</v>
      </c>
      <c r="D167">
        <f t="shared" si="78"/>
        <v>19</v>
      </c>
      <c r="E167" s="1">
        <v>45596.55840277778</v>
      </c>
      <c r="F167" t="s">
        <v>101</v>
      </c>
      <c r="H167" s="4">
        <v>1</v>
      </c>
      <c r="I167" s="4">
        <v>2</v>
      </c>
      <c r="J167" s="4">
        <v>4</v>
      </c>
      <c r="K167" s="4">
        <v>2</v>
      </c>
      <c r="L167" s="4">
        <v>2</v>
      </c>
      <c r="M167" s="4">
        <v>2</v>
      </c>
      <c r="N167" s="4">
        <v>2</v>
      </c>
      <c r="O167" s="4">
        <v>4</v>
      </c>
      <c r="P167" s="4">
        <v>4</v>
      </c>
      <c r="Q167" s="4">
        <v>2</v>
      </c>
      <c r="R167" s="4">
        <v>4</v>
      </c>
      <c r="S167" s="4">
        <v>4</v>
      </c>
      <c r="T167" s="4">
        <v>3</v>
      </c>
      <c r="U167" s="4">
        <v>1</v>
      </c>
      <c r="V167" s="4">
        <v>2</v>
      </c>
      <c r="W167" s="4">
        <v>2</v>
      </c>
      <c r="X167" s="7">
        <f t="shared" si="56"/>
        <v>1</v>
      </c>
      <c r="Y167" s="7">
        <f t="shared" si="57"/>
        <v>2</v>
      </c>
      <c r="Z167" s="7">
        <f t="shared" si="58"/>
        <v>2</v>
      </c>
      <c r="AA167" s="7">
        <f t="shared" si="59"/>
        <v>2</v>
      </c>
      <c r="AB167" s="7">
        <f t="shared" si="60"/>
        <v>2</v>
      </c>
      <c r="AC167" s="7">
        <f t="shared" si="61"/>
        <v>2</v>
      </c>
      <c r="AD167" s="7">
        <f t="shared" si="62"/>
        <v>2</v>
      </c>
      <c r="AE167" s="7">
        <f t="shared" si="63"/>
        <v>4</v>
      </c>
      <c r="AF167" s="7">
        <f t="shared" si="64"/>
        <v>2</v>
      </c>
      <c r="AG167" s="7">
        <f t="shared" si="65"/>
        <v>2</v>
      </c>
      <c r="AH167" s="7">
        <f t="shared" si="66"/>
        <v>4</v>
      </c>
      <c r="AI167" s="7">
        <f t="shared" si="67"/>
        <v>4</v>
      </c>
      <c r="AJ167" s="7">
        <f t="shared" si="68"/>
        <v>3</v>
      </c>
      <c r="AK167" s="7">
        <f t="shared" si="69"/>
        <v>1</v>
      </c>
      <c r="AL167" s="7">
        <f t="shared" si="70"/>
        <v>2</v>
      </c>
      <c r="AM167" s="7">
        <f t="shared" si="71"/>
        <v>2</v>
      </c>
      <c r="AN167" s="8">
        <f t="shared" si="72"/>
        <v>37</v>
      </c>
      <c r="AO167" s="8">
        <f t="shared" si="79"/>
        <v>-2.1865562302334993</v>
      </c>
      <c r="AP167" s="8">
        <f t="shared" si="73"/>
        <v>2.3125</v>
      </c>
      <c r="AQ167" s="8">
        <f t="shared" si="74"/>
        <v>9</v>
      </c>
      <c r="AR167" s="8">
        <f t="shared" si="75"/>
        <v>1.8</v>
      </c>
      <c r="AS167" s="8">
        <f t="shared" si="76"/>
        <v>10</v>
      </c>
      <c r="AT167" s="8">
        <f t="shared" si="77"/>
        <v>2.5</v>
      </c>
      <c r="AU167" s="8">
        <f t="shared" si="80"/>
        <v>13</v>
      </c>
      <c r="AV167" s="8">
        <f t="shared" si="81"/>
        <v>3.25</v>
      </c>
      <c r="AW167" s="8">
        <f t="shared" si="82"/>
        <v>5</v>
      </c>
      <c r="AX167" s="8">
        <f t="shared" si="83"/>
        <v>1.6666666666666667</v>
      </c>
    </row>
    <row r="168" spans="1:50" x14ac:dyDescent="0.25">
      <c r="A168">
        <v>36203</v>
      </c>
      <c r="B168">
        <v>0</v>
      </c>
      <c r="C168">
        <v>1997</v>
      </c>
      <c r="D168">
        <f t="shared" si="78"/>
        <v>27</v>
      </c>
      <c r="E168" s="1">
        <v>45596.56795138889</v>
      </c>
      <c r="F168" t="s">
        <v>118</v>
      </c>
      <c r="G168">
        <v>0</v>
      </c>
      <c r="H168" s="4">
        <v>4</v>
      </c>
      <c r="I168" s="4">
        <v>4</v>
      </c>
      <c r="J168" s="4">
        <v>4</v>
      </c>
      <c r="K168" s="4">
        <v>2</v>
      </c>
      <c r="L168" s="4">
        <v>4</v>
      </c>
      <c r="M168" s="4">
        <v>4</v>
      </c>
      <c r="N168" s="4">
        <v>4</v>
      </c>
      <c r="O168" s="4">
        <v>4</v>
      </c>
      <c r="P168" s="4">
        <v>2</v>
      </c>
      <c r="Q168" s="4">
        <v>4</v>
      </c>
      <c r="R168" s="4">
        <v>3</v>
      </c>
      <c r="S168" s="4">
        <v>4</v>
      </c>
      <c r="T168" s="4">
        <v>3</v>
      </c>
      <c r="U168" s="4">
        <v>3</v>
      </c>
      <c r="V168" s="4">
        <v>4</v>
      </c>
      <c r="W168" s="4">
        <v>3</v>
      </c>
      <c r="X168" s="7">
        <f t="shared" si="56"/>
        <v>4</v>
      </c>
      <c r="Y168" s="7">
        <f t="shared" si="57"/>
        <v>4</v>
      </c>
      <c r="Z168" s="7">
        <f t="shared" si="58"/>
        <v>2</v>
      </c>
      <c r="AA168" s="7">
        <f t="shared" si="59"/>
        <v>2</v>
      </c>
      <c r="AB168" s="7">
        <f t="shared" si="60"/>
        <v>4</v>
      </c>
      <c r="AC168" s="7">
        <f t="shared" si="61"/>
        <v>4</v>
      </c>
      <c r="AD168" s="7">
        <f t="shared" si="62"/>
        <v>4</v>
      </c>
      <c r="AE168" s="7">
        <f t="shared" si="63"/>
        <v>4</v>
      </c>
      <c r="AF168" s="7">
        <f t="shared" si="64"/>
        <v>4</v>
      </c>
      <c r="AG168" s="7">
        <f t="shared" si="65"/>
        <v>4</v>
      </c>
      <c r="AH168" s="7">
        <f t="shared" si="66"/>
        <v>3</v>
      </c>
      <c r="AI168" s="7">
        <f t="shared" si="67"/>
        <v>4</v>
      </c>
      <c r="AJ168" s="7">
        <f t="shared" si="68"/>
        <v>3</v>
      </c>
      <c r="AK168" s="7">
        <f t="shared" si="69"/>
        <v>3</v>
      </c>
      <c r="AL168" s="7">
        <f t="shared" si="70"/>
        <v>4</v>
      </c>
      <c r="AM168" s="7">
        <f t="shared" si="71"/>
        <v>3</v>
      </c>
      <c r="AN168" s="8">
        <f t="shared" si="72"/>
        <v>56</v>
      </c>
      <c r="AO168" s="8">
        <f t="shared" si="79"/>
        <v>-0.15365245077080039</v>
      </c>
      <c r="AP168" s="8">
        <f t="shared" si="73"/>
        <v>3.5</v>
      </c>
      <c r="AQ168" s="8">
        <f t="shared" si="74"/>
        <v>16</v>
      </c>
      <c r="AR168" s="8">
        <f t="shared" si="75"/>
        <v>3.2</v>
      </c>
      <c r="AS168" s="8">
        <f t="shared" si="76"/>
        <v>16</v>
      </c>
      <c r="AT168" s="8">
        <f t="shared" si="77"/>
        <v>4</v>
      </c>
      <c r="AU168" s="8">
        <f t="shared" si="80"/>
        <v>14</v>
      </c>
      <c r="AV168" s="8">
        <f t="shared" si="81"/>
        <v>3.5</v>
      </c>
      <c r="AW168" s="8">
        <f t="shared" si="82"/>
        <v>10</v>
      </c>
      <c r="AX168" s="8">
        <f t="shared" si="83"/>
        <v>3.3333333333333335</v>
      </c>
    </row>
    <row r="169" spans="1:50" x14ac:dyDescent="0.25">
      <c r="A169">
        <v>38129</v>
      </c>
      <c r="B169">
        <v>0</v>
      </c>
      <c r="C169">
        <v>1989</v>
      </c>
      <c r="D169">
        <f t="shared" si="78"/>
        <v>35</v>
      </c>
      <c r="E169" s="1">
        <v>45596.600416666668</v>
      </c>
      <c r="F169" t="s">
        <v>122</v>
      </c>
      <c r="G169">
        <v>1</v>
      </c>
      <c r="H169" s="4">
        <v>4</v>
      </c>
      <c r="I169" s="4">
        <v>4</v>
      </c>
      <c r="J169" s="4">
        <v>5</v>
      </c>
      <c r="K169" s="4">
        <v>2</v>
      </c>
      <c r="L169" s="4">
        <v>3</v>
      </c>
      <c r="M169" s="4">
        <v>4</v>
      </c>
      <c r="N169" s="4">
        <v>2</v>
      </c>
      <c r="O169" s="4">
        <v>3</v>
      </c>
      <c r="P169" s="4">
        <v>4</v>
      </c>
      <c r="Q169" s="4">
        <v>4</v>
      </c>
      <c r="R169" s="4">
        <v>3</v>
      </c>
      <c r="S169" s="4">
        <v>3</v>
      </c>
      <c r="T169" s="4">
        <v>3</v>
      </c>
      <c r="U169" s="4">
        <v>4</v>
      </c>
      <c r="V169" s="4">
        <v>4</v>
      </c>
      <c r="W169" s="4">
        <v>2</v>
      </c>
      <c r="X169" s="7">
        <f t="shared" si="56"/>
        <v>4</v>
      </c>
      <c r="Y169" s="7">
        <f t="shared" si="57"/>
        <v>4</v>
      </c>
      <c r="Z169" s="7">
        <f t="shared" si="58"/>
        <v>1</v>
      </c>
      <c r="AA169" s="7">
        <f t="shared" si="59"/>
        <v>2</v>
      </c>
      <c r="AB169" s="7">
        <f t="shared" si="60"/>
        <v>3</v>
      </c>
      <c r="AC169" s="7">
        <f t="shared" si="61"/>
        <v>4</v>
      </c>
      <c r="AD169" s="7">
        <f t="shared" si="62"/>
        <v>2</v>
      </c>
      <c r="AE169" s="7">
        <f t="shared" si="63"/>
        <v>3</v>
      </c>
      <c r="AF169" s="7">
        <f t="shared" si="64"/>
        <v>2</v>
      </c>
      <c r="AG169" s="7">
        <f t="shared" si="65"/>
        <v>4</v>
      </c>
      <c r="AH169" s="7">
        <f t="shared" si="66"/>
        <v>3</v>
      </c>
      <c r="AI169" s="7">
        <f t="shared" si="67"/>
        <v>3</v>
      </c>
      <c r="AJ169" s="7">
        <f t="shared" si="68"/>
        <v>3</v>
      </c>
      <c r="AK169" s="7">
        <f t="shared" si="69"/>
        <v>4</v>
      </c>
      <c r="AL169" s="7">
        <f t="shared" si="70"/>
        <v>4</v>
      </c>
      <c r="AM169" s="7">
        <f t="shared" si="71"/>
        <v>2</v>
      </c>
      <c r="AN169" s="8">
        <f t="shared" si="72"/>
        <v>48</v>
      </c>
      <c r="AO169" s="8">
        <f t="shared" si="79"/>
        <v>-1.0216588491192453</v>
      </c>
      <c r="AP169" s="8">
        <f t="shared" si="73"/>
        <v>3</v>
      </c>
      <c r="AQ169" s="8">
        <f t="shared" si="74"/>
        <v>14</v>
      </c>
      <c r="AR169" s="8">
        <f t="shared" si="75"/>
        <v>2.8</v>
      </c>
      <c r="AS169" s="8">
        <f t="shared" si="76"/>
        <v>11</v>
      </c>
      <c r="AT169" s="8">
        <f t="shared" si="77"/>
        <v>2.75</v>
      </c>
      <c r="AU169" s="8">
        <f t="shared" si="80"/>
        <v>13</v>
      </c>
      <c r="AV169" s="8">
        <f t="shared" si="81"/>
        <v>3.25</v>
      </c>
      <c r="AW169" s="8">
        <f t="shared" si="82"/>
        <v>10</v>
      </c>
      <c r="AX169" s="8">
        <f t="shared" si="83"/>
        <v>3.3333333333333335</v>
      </c>
    </row>
    <row r="170" spans="1:50" x14ac:dyDescent="0.25">
      <c r="A170">
        <v>38179</v>
      </c>
      <c r="B170">
        <v>0</v>
      </c>
      <c r="C170">
        <v>1982</v>
      </c>
      <c r="D170">
        <f t="shared" si="78"/>
        <v>42</v>
      </c>
      <c r="E170" s="1">
        <v>45596.614525462966</v>
      </c>
      <c r="F170" t="s">
        <v>107</v>
      </c>
      <c r="G170">
        <v>1</v>
      </c>
      <c r="H170" s="4">
        <v>5</v>
      </c>
      <c r="I170" s="4">
        <v>5</v>
      </c>
      <c r="J170" s="4">
        <v>2</v>
      </c>
      <c r="K170" s="4">
        <v>4</v>
      </c>
      <c r="L170" s="4">
        <v>4</v>
      </c>
      <c r="M170" s="4">
        <v>5</v>
      </c>
      <c r="N170" s="4">
        <v>5</v>
      </c>
      <c r="O170" s="4">
        <v>5</v>
      </c>
      <c r="P170" s="4">
        <v>1</v>
      </c>
      <c r="Q170" s="4">
        <v>3</v>
      </c>
      <c r="R170" s="4">
        <v>5</v>
      </c>
      <c r="S170" s="4">
        <v>5</v>
      </c>
      <c r="T170" s="4">
        <v>4</v>
      </c>
      <c r="U170" s="4">
        <v>4</v>
      </c>
      <c r="V170" s="4">
        <v>3</v>
      </c>
      <c r="W170" s="4">
        <v>4</v>
      </c>
      <c r="X170" s="7">
        <f t="shared" si="56"/>
        <v>5</v>
      </c>
      <c r="Y170" s="7">
        <f t="shared" si="57"/>
        <v>5</v>
      </c>
      <c r="Z170" s="7">
        <f t="shared" si="58"/>
        <v>4</v>
      </c>
      <c r="AA170" s="7">
        <f t="shared" si="59"/>
        <v>4</v>
      </c>
      <c r="AB170" s="7">
        <f t="shared" si="60"/>
        <v>4</v>
      </c>
      <c r="AC170" s="7">
        <f t="shared" si="61"/>
        <v>5</v>
      </c>
      <c r="AD170" s="7">
        <f t="shared" si="62"/>
        <v>5</v>
      </c>
      <c r="AE170" s="7">
        <f t="shared" si="63"/>
        <v>5</v>
      </c>
      <c r="AF170" s="7">
        <f t="shared" si="64"/>
        <v>5</v>
      </c>
      <c r="AG170" s="7">
        <f t="shared" si="65"/>
        <v>3</v>
      </c>
      <c r="AH170" s="7">
        <f t="shared" si="66"/>
        <v>5</v>
      </c>
      <c r="AI170" s="7">
        <f t="shared" si="67"/>
        <v>5</v>
      </c>
      <c r="AJ170" s="7">
        <f t="shared" si="68"/>
        <v>4</v>
      </c>
      <c r="AK170" s="7">
        <f t="shared" si="69"/>
        <v>4</v>
      </c>
      <c r="AL170" s="7">
        <f t="shared" si="70"/>
        <v>3</v>
      </c>
      <c r="AM170" s="7">
        <f t="shared" si="71"/>
        <v>4</v>
      </c>
      <c r="AN170" s="8">
        <f t="shared" si="72"/>
        <v>70</v>
      </c>
      <c r="AO170" s="8">
        <f t="shared" si="79"/>
        <v>1.3591569978652811</v>
      </c>
      <c r="AP170" s="8">
        <f t="shared" si="73"/>
        <v>4.375</v>
      </c>
      <c r="AQ170" s="8">
        <f t="shared" si="74"/>
        <v>22</v>
      </c>
      <c r="AR170" s="8">
        <f t="shared" si="75"/>
        <v>4.4000000000000004</v>
      </c>
      <c r="AS170" s="8">
        <f t="shared" si="76"/>
        <v>20</v>
      </c>
      <c r="AT170" s="8">
        <f t="shared" si="77"/>
        <v>5</v>
      </c>
      <c r="AU170" s="8">
        <f t="shared" si="80"/>
        <v>17</v>
      </c>
      <c r="AV170" s="8">
        <f t="shared" si="81"/>
        <v>4.25</v>
      </c>
      <c r="AW170" s="8">
        <f t="shared" si="82"/>
        <v>11</v>
      </c>
      <c r="AX170" s="8">
        <f t="shared" si="83"/>
        <v>3.6666666666666665</v>
      </c>
    </row>
    <row r="171" spans="1:50" x14ac:dyDescent="0.25">
      <c r="A171">
        <v>38237</v>
      </c>
      <c r="B171">
        <v>0</v>
      </c>
      <c r="C171">
        <v>1993</v>
      </c>
      <c r="D171">
        <f t="shared" si="78"/>
        <v>31</v>
      </c>
      <c r="E171" s="1">
        <v>45596.619687500002</v>
      </c>
      <c r="F171" t="s">
        <v>165</v>
      </c>
      <c r="G171">
        <v>0</v>
      </c>
      <c r="H171" s="4">
        <v>5</v>
      </c>
      <c r="I171" s="4">
        <v>4</v>
      </c>
      <c r="J171" s="4">
        <v>1</v>
      </c>
      <c r="K171" s="4">
        <v>5</v>
      </c>
      <c r="L171" s="4">
        <v>4</v>
      </c>
      <c r="M171" s="4">
        <v>4</v>
      </c>
      <c r="N171" s="4">
        <v>4</v>
      </c>
      <c r="O171" s="4">
        <v>4</v>
      </c>
      <c r="P171" s="4">
        <v>2</v>
      </c>
      <c r="Q171" s="4">
        <v>3</v>
      </c>
      <c r="R171" s="4">
        <v>4</v>
      </c>
      <c r="S171" s="4">
        <v>3</v>
      </c>
      <c r="T171" s="4">
        <v>4</v>
      </c>
      <c r="U171" s="4">
        <v>4</v>
      </c>
      <c r="V171" s="4">
        <v>4</v>
      </c>
      <c r="W171" s="4">
        <v>3</v>
      </c>
      <c r="X171" s="7">
        <f t="shared" si="56"/>
        <v>5</v>
      </c>
      <c r="Y171" s="7">
        <f t="shared" si="57"/>
        <v>4</v>
      </c>
      <c r="Z171" s="7">
        <f t="shared" si="58"/>
        <v>5</v>
      </c>
      <c r="AA171" s="7">
        <f t="shared" si="59"/>
        <v>5</v>
      </c>
      <c r="AB171" s="7">
        <f t="shared" si="60"/>
        <v>4</v>
      </c>
      <c r="AC171" s="7">
        <f t="shared" si="61"/>
        <v>4</v>
      </c>
      <c r="AD171" s="7">
        <f t="shared" si="62"/>
        <v>4</v>
      </c>
      <c r="AE171" s="7">
        <f t="shared" si="63"/>
        <v>4</v>
      </c>
      <c r="AF171" s="7">
        <f t="shared" si="64"/>
        <v>4</v>
      </c>
      <c r="AG171" s="7">
        <f t="shared" si="65"/>
        <v>3</v>
      </c>
      <c r="AH171" s="7">
        <f t="shared" si="66"/>
        <v>4</v>
      </c>
      <c r="AI171" s="7">
        <f t="shared" si="67"/>
        <v>3</v>
      </c>
      <c r="AJ171" s="7">
        <f t="shared" si="68"/>
        <v>4</v>
      </c>
      <c r="AK171" s="7">
        <f t="shared" si="69"/>
        <v>4</v>
      </c>
      <c r="AL171" s="7">
        <f t="shared" si="70"/>
        <v>4</v>
      </c>
      <c r="AM171" s="7">
        <f t="shared" si="71"/>
        <v>3</v>
      </c>
      <c r="AN171" s="8">
        <f t="shared" si="72"/>
        <v>64</v>
      </c>
      <c r="AO171" s="8">
        <f t="shared" si="79"/>
        <v>0.71700754497617725</v>
      </c>
      <c r="AP171" s="8">
        <f t="shared" si="73"/>
        <v>4</v>
      </c>
      <c r="AQ171" s="8">
        <f t="shared" si="74"/>
        <v>23</v>
      </c>
      <c r="AR171" s="8">
        <f t="shared" si="75"/>
        <v>4.5999999999999996</v>
      </c>
      <c r="AS171" s="8">
        <f t="shared" si="76"/>
        <v>16</v>
      </c>
      <c r="AT171" s="8">
        <f t="shared" si="77"/>
        <v>4</v>
      </c>
      <c r="AU171" s="8">
        <f t="shared" si="80"/>
        <v>14</v>
      </c>
      <c r="AV171" s="8">
        <f t="shared" si="81"/>
        <v>3.5</v>
      </c>
      <c r="AW171" s="8">
        <f t="shared" si="82"/>
        <v>11</v>
      </c>
      <c r="AX171" s="8">
        <f t="shared" si="83"/>
        <v>3.6666666666666665</v>
      </c>
    </row>
    <row r="172" spans="1:50" x14ac:dyDescent="0.25">
      <c r="A172">
        <v>38260</v>
      </c>
      <c r="B172">
        <v>0</v>
      </c>
      <c r="C172">
        <v>1995</v>
      </c>
      <c r="D172">
        <f t="shared" si="78"/>
        <v>29</v>
      </c>
      <c r="E172" s="1">
        <v>45596.622835648152</v>
      </c>
      <c r="F172" t="s">
        <v>99</v>
      </c>
      <c r="G172">
        <v>1</v>
      </c>
      <c r="H172" s="4">
        <v>4</v>
      </c>
      <c r="I172" s="4">
        <v>5</v>
      </c>
      <c r="J172" s="4">
        <v>3</v>
      </c>
      <c r="K172" s="4">
        <v>4</v>
      </c>
      <c r="L172" s="4">
        <v>4</v>
      </c>
      <c r="M172" s="4">
        <v>3</v>
      </c>
      <c r="N172" s="4">
        <v>1</v>
      </c>
      <c r="O172" s="4">
        <v>3</v>
      </c>
      <c r="P172" s="4">
        <v>4</v>
      </c>
      <c r="Q172" s="4">
        <v>3</v>
      </c>
      <c r="R172" s="4">
        <v>4</v>
      </c>
      <c r="S172" s="4">
        <v>4</v>
      </c>
      <c r="T172" s="4">
        <v>3</v>
      </c>
      <c r="U172" s="4">
        <v>2</v>
      </c>
      <c r="V172" s="4">
        <v>3</v>
      </c>
      <c r="W172" s="4">
        <v>2</v>
      </c>
      <c r="X172" s="7">
        <f t="shared" si="56"/>
        <v>4</v>
      </c>
      <c r="Y172" s="7">
        <f t="shared" si="57"/>
        <v>5</v>
      </c>
      <c r="Z172" s="7">
        <f t="shared" si="58"/>
        <v>3</v>
      </c>
      <c r="AA172" s="7">
        <f t="shared" si="59"/>
        <v>4</v>
      </c>
      <c r="AB172" s="7">
        <f t="shared" si="60"/>
        <v>4</v>
      </c>
      <c r="AC172" s="7">
        <f t="shared" si="61"/>
        <v>3</v>
      </c>
      <c r="AD172" s="7">
        <f t="shared" si="62"/>
        <v>1</v>
      </c>
      <c r="AE172" s="7">
        <f t="shared" si="63"/>
        <v>3</v>
      </c>
      <c r="AF172" s="7">
        <f t="shared" si="64"/>
        <v>2</v>
      </c>
      <c r="AG172" s="7">
        <f t="shared" si="65"/>
        <v>3</v>
      </c>
      <c r="AH172" s="7">
        <f t="shared" si="66"/>
        <v>4</v>
      </c>
      <c r="AI172" s="7">
        <f t="shared" si="67"/>
        <v>4</v>
      </c>
      <c r="AJ172" s="7">
        <f t="shared" si="68"/>
        <v>3</v>
      </c>
      <c r="AK172" s="7">
        <f t="shared" si="69"/>
        <v>2</v>
      </c>
      <c r="AL172" s="7">
        <f t="shared" si="70"/>
        <v>3</v>
      </c>
      <c r="AM172" s="7">
        <f t="shared" si="71"/>
        <v>2</v>
      </c>
      <c r="AN172" s="8">
        <f t="shared" si="72"/>
        <v>50</v>
      </c>
      <c r="AO172" s="8">
        <f t="shared" si="79"/>
        <v>-0.80013269342213345</v>
      </c>
      <c r="AP172" s="8">
        <f t="shared" si="73"/>
        <v>3.125</v>
      </c>
      <c r="AQ172" s="8">
        <f t="shared" si="74"/>
        <v>20</v>
      </c>
      <c r="AR172" s="8">
        <f t="shared" si="75"/>
        <v>4</v>
      </c>
      <c r="AS172" s="8">
        <f t="shared" si="76"/>
        <v>9</v>
      </c>
      <c r="AT172" s="8">
        <f t="shared" si="77"/>
        <v>2.25</v>
      </c>
      <c r="AU172" s="8">
        <f t="shared" si="80"/>
        <v>14</v>
      </c>
      <c r="AV172" s="8">
        <f t="shared" si="81"/>
        <v>3.5</v>
      </c>
      <c r="AW172" s="8">
        <f t="shared" si="82"/>
        <v>7</v>
      </c>
      <c r="AX172" s="8">
        <f t="shared" si="83"/>
        <v>2.3333333333333335</v>
      </c>
    </row>
    <row r="173" spans="1:50" x14ac:dyDescent="0.25">
      <c r="A173">
        <v>38256</v>
      </c>
      <c r="B173">
        <v>0</v>
      </c>
      <c r="C173">
        <v>1990</v>
      </c>
      <c r="D173">
        <f t="shared" si="78"/>
        <v>34</v>
      </c>
      <c r="E173" s="1">
        <v>45596.629826388889</v>
      </c>
      <c r="F173" t="s">
        <v>110</v>
      </c>
      <c r="G173">
        <v>1</v>
      </c>
      <c r="H173" s="4">
        <v>5</v>
      </c>
      <c r="I173" s="4">
        <v>5</v>
      </c>
      <c r="J173" s="4">
        <v>5</v>
      </c>
      <c r="K173" s="4">
        <v>4</v>
      </c>
      <c r="L173" s="4">
        <v>3</v>
      </c>
      <c r="M173" s="4">
        <v>5</v>
      </c>
      <c r="N173" s="4">
        <v>5</v>
      </c>
      <c r="O173" s="4">
        <v>5</v>
      </c>
      <c r="P173" s="4">
        <v>5</v>
      </c>
      <c r="Q173" s="4">
        <v>5</v>
      </c>
      <c r="R173" s="4">
        <v>5</v>
      </c>
      <c r="S173" s="4">
        <v>5</v>
      </c>
      <c r="T173" s="4">
        <v>5</v>
      </c>
      <c r="U173" s="4">
        <v>5</v>
      </c>
      <c r="V173" s="4">
        <v>5</v>
      </c>
      <c r="W173" s="4">
        <v>5</v>
      </c>
      <c r="X173" s="7">
        <f t="shared" si="56"/>
        <v>5</v>
      </c>
      <c r="Y173" s="7">
        <f t="shared" si="57"/>
        <v>5</v>
      </c>
      <c r="Z173" s="7">
        <f t="shared" si="58"/>
        <v>1</v>
      </c>
      <c r="AA173" s="7">
        <f t="shared" si="59"/>
        <v>4</v>
      </c>
      <c r="AB173" s="7">
        <f t="shared" si="60"/>
        <v>3</v>
      </c>
      <c r="AC173" s="7">
        <f t="shared" si="61"/>
        <v>5</v>
      </c>
      <c r="AD173" s="7">
        <f t="shared" si="62"/>
        <v>5</v>
      </c>
      <c r="AE173" s="7">
        <f t="shared" si="63"/>
        <v>5</v>
      </c>
      <c r="AF173" s="7">
        <f t="shared" si="64"/>
        <v>1</v>
      </c>
      <c r="AG173" s="7">
        <f t="shared" si="65"/>
        <v>5</v>
      </c>
      <c r="AH173" s="7">
        <f t="shared" si="66"/>
        <v>5</v>
      </c>
      <c r="AI173" s="7">
        <f t="shared" si="67"/>
        <v>5</v>
      </c>
      <c r="AJ173" s="7">
        <f t="shared" si="68"/>
        <v>5</v>
      </c>
      <c r="AK173" s="7">
        <f t="shared" si="69"/>
        <v>5</v>
      </c>
      <c r="AL173" s="7">
        <f t="shared" si="70"/>
        <v>5</v>
      </c>
      <c r="AM173" s="7">
        <f t="shared" si="71"/>
        <v>5</v>
      </c>
      <c r="AN173" s="8">
        <f t="shared" si="72"/>
        <v>69</v>
      </c>
      <c r="AO173" s="8">
        <f t="shared" si="79"/>
        <v>1.2573210924781049</v>
      </c>
      <c r="AP173" s="8">
        <f t="shared" si="73"/>
        <v>4.3125</v>
      </c>
      <c r="AQ173" s="8">
        <f t="shared" si="74"/>
        <v>18</v>
      </c>
      <c r="AR173" s="8">
        <f t="shared" si="75"/>
        <v>3.6</v>
      </c>
      <c r="AS173" s="8">
        <f t="shared" si="76"/>
        <v>16</v>
      </c>
      <c r="AT173" s="8">
        <f t="shared" si="77"/>
        <v>4</v>
      </c>
      <c r="AU173" s="8">
        <f t="shared" si="80"/>
        <v>20</v>
      </c>
      <c r="AV173" s="8">
        <f t="shared" si="81"/>
        <v>5</v>
      </c>
      <c r="AW173" s="8">
        <f t="shared" si="82"/>
        <v>15</v>
      </c>
      <c r="AX173" s="8">
        <f t="shared" si="83"/>
        <v>5</v>
      </c>
    </row>
    <row r="174" spans="1:50" x14ac:dyDescent="0.25">
      <c r="A174">
        <v>38327</v>
      </c>
      <c r="B174">
        <v>0</v>
      </c>
      <c r="C174">
        <v>1984</v>
      </c>
      <c r="D174">
        <f t="shared" si="78"/>
        <v>40</v>
      </c>
      <c r="E174" s="1">
        <v>45596.663310185184</v>
      </c>
      <c r="F174" t="s">
        <v>107</v>
      </c>
      <c r="G174">
        <v>1</v>
      </c>
      <c r="H174" s="4">
        <v>4</v>
      </c>
      <c r="I174" s="4">
        <v>5</v>
      </c>
      <c r="J174" s="4">
        <v>2</v>
      </c>
      <c r="K174" s="4">
        <v>3</v>
      </c>
      <c r="L174" s="4">
        <v>4</v>
      </c>
      <c r="M174" s="4">
        <v>4</v>
      </c>
      <c r="N174" s="4">
        <v>4</v>
      </c>
      <c r="O174" s="4">
        <v>5</v>
      </c>
      <c r="P174" s="4">
        <v>3</v>
      </c>
      <c r="Q174" s="4">
        <v>5</v>
      </c>
      <c r="R174" s="4">
        <v>5</v>
      </c>
      <c r="S174" s="4">
        <v>4</v>
      </c>
      <c r="T174" s="4">
        <v>5</v>
      </c>
      <c r="U174" s="4">
        <v>4</v>
      </c>
      <c r="V174" s="4">
        <v>4</v>
      </c>
      <c r="W174" s="4">
        <v>3</v>
      </c>
      <c r="X174" s="7">
        <f t="shared" si="56"/>
        <v>4</v>
      </c>
      <c r="Y174" s="7">
        <f t="shared" si="57"/>
        <v>5</v>
      </c>
      <c r="Z174" s="7">
        <f t="shared" si="58"/>
        <v>4</v>
      </c>
      <c r="AA174" s="7">
        <f t="shared" si="59"/>
        <v>3</v>
      </c>
      <c r="AB174" s="7">
        <f t="shared" si="60"/>
        <v>4</v>
      </c>
      <c r="AC174" s="7">
        <f t="shared" si="61"/>
        <v>4</v>
      </c>
      <c r="AD174" s="7">
        <f t="shared" si="62"/>
        <v>4</v>
      </c>
      <c r="AE174" s="7">
        <f t="shared" si="63"/>
        <v>5</v>
      </c>
      <c r="AF174" s="7">
        <f t="shared" si="64"/>
        <v>3</v>
      </c>
      <c r="AG174" s="7">
        <f t="shared" si="65"/>
        <v>5</v>
      </c>
      <c r="AH174" s="7">
        <f t="shared" si="66"/>
        <v>5</v>
      </c>
      <c r="AI174" s="7">
        <f t="shared" si="67"/>
        <v>4</v>
      </c>
      <c r="AJ174" s="7">
        <f t="shared" si="68"/>
        <v>5</v>
      </c>
      <c r="AK174" s="7">
        <f t="shared" si="69"/>
        <v>4</v>
      </c>
      <c r="AL174" s="7">
        <f t="shared" si="70"/>
        <v>4</v>
      </c>
      <c r="AM174" s="7">
        <f t="shared" si="71"/>
        <v>3</v>
      </c>
      <c r="AN174" s="8">
        <f t="shared" si="72"/>
        <v>66</v>
      </c>
      <c r="AO174" s="8">
        <f t="shared" si="79"/>
        <v>0.93999289002330466</v>
      </c>
      <c r="AP174" s="8">
        <f t="shared" si="73"/>
        <v>4.125</v>
      </c>
      <c r="AQ174" s="8">
        <f t="shared" si="74"/>
        <v>20</v>
      </c>
      <c r="AR174" s="8">
        <f t="shared" si="75"/>
        <v>4</v>
      </c>
      <c r="AS174" s="8">
        <f t="shared" si="76"/>
        <v>16</v>
      </c>
      <c r="AT174" s="8">
        <f t="shared" si="77"/>
        <v>4</v>
      </c>
      <c r="AU174" s="8">
        <f t="shared" si="80"/>
        <v>19</v>
      </c>
      <c r="AV174" s="8">
        <f t="shared" si="81"/>
        <v>4.75</v>
      </c>
      <c r="AW174" s="8">
        <f t="shared" si="82"/>
        <v>11</v>
      </c>
      <c r="AX174" s="8">
        <f t="shared" si="83"/>
        <v>3.6666666666666665</v>
      </c>
    </row>
    <row r="175" spans="1:50" x14ac:dyDescent="0.25">
      <c r="A175">
        <v>38360</v>
      </c>
      <c r="B175">
        <v>0</v>
      </c>
      <c r="C175">
        <v>1977</v>
      </c>
      <c r="D175">
        <f t="shared" si="78"/>
        <v>47</v>
      </c>
      <c r="E175" s="1">
        <v>45596.676030092596</v>
      </c>
      <c r="F175" t="s">
        <v>166</v>
      </c>
      <c r="G175">
        <v>1</v>
      </c>
      <c r="H175" s="4">
        <v>5</v>
      </c>
      <c r="I175" s="4">
        <v>5</v>
      </c>
      <c r="J175" s="4">
        <v>1</v>
      </c>
      <c r="K175" s="4">
        <v>5</v>
      </c>
      <c r="L175" s="4">
        <v>4</v>
      </c>
      <c r="M175" s="4">
        <v>4</v>
      </c>
      <c r="N175" s="4">
        <v>4</v>
      </c>
      <c r="O175" s="4">
        <v>4</v>
      </c>
      <c r="P175" s="4">
        <v>2</v>
      </c>
      <c r="Q175" s="4">
        <v>4</v>
      </c>
      <c r="R175" s="4">
        <v>4</v>
      </c>
      <c r="S175" s="4">
        <v>4</v>
      </c>
      <c r="T175" s="4">
        <v>4</v>
      </c>
      <c r="U175" s="4">
        <v>4</v>
      </c>
      <c r="V175" s="4">
        <v>4</v>
      </c>
      <c r="W175" s="4">
        <v>4</v>
      </c>
      <c r="X175" s="7">
        <f t="shared" si="56"/>
        <v>5</v>
      </c>
      <c r="Y175" s="7">
        <f t="shared" si="57"/>
        <v>5</v>
      </c>
      <c r="Z175" s="7">
        <f t="shared" si="58"/>
        <v>5</v>
      </c>
      <c r="AA175" s="7">
        <f t="shared" si="59"/>
        <v>5</v>
      </c>
      <c r="AB175" s="7">
        <f t="shared" si="60"/>
        <v>4</v>
      </c>
      <c r="AC175" s="7">
        <f t="shared" si="61"/>
        <v>4</v>
      </c>
      <c r="AD175" s="7">
        <f t="shared" si="62"/>
        <v>4</v>
      </c>
      <c r="AE175" s="7">
        <f t="shared" si="63"/>
        <v>4</v>
      </c>
      <c r="AF175" s="7">
        <f t="shared" si="64"/>
        <v>4</v>
      </c>
      <c r="AG175" s="7">
        <f t="shared" si="65"/>
        <v>4</v>
      </c>
      <c r="AH175" s="7">
        <f t="shared" si="66"/>
        <v>4</v>
      </c>
      <c r="AI175" s="7">
        <f t="shared" si="67"/>
        <v>4</v>
      </c>
      <c r="AJ175" s="7">
        <f t="shared" si="68"/>
        <v>4</v>
      </c>
      <c r="AK175" s="7">
        <f t="shared" si="69"/>
        <v>4</v>
      </c>
      <c r="AL175" s="7">
        <f t="shared" si="70"/>
        <v>4</v>
      </c>
      <c r="AM175" s="7">
        <f t="shared" si="71"/>
        <v>4</v>
      </c>
      <c r="AN175" s="8">
        <f t="shared" si="72"/>
        <v>68</v>
      </c>
      <c r="AO175" s="8">
        <f t="shared" si="79"/>
        <v>1.1618962827069383</v>
      </c>
      <c r="AP175" s="8">
        <f t="shared" si="73"/>
        <v>4.25</v>
      </c>
      <c r="AQ175" s="8">
        <f t="shared" si="74"/>
        <v>24</v>
      </c>
      <c r="AR175" s="8">
        <f t="shared" si="75"/>
        <v>4.8</v>
      </c>
      <c r="AS175" s="8">
        <f t="shared" si="76"/>
        <v>16</v>
      </c>
      <c r="AT175" s="8">
        <f t="shared" si="77"/>
        <v>4</v>
      </c>
      <c r="AU175" s="8">
        <f t="shared" si="80"/>
        <v>16</v>
      </c>
      <c r="AV175" s="8">
        <f t="shared" si="81"/>
        <v>4</v>
      </c>
      <c r="AW175" s="8">
        <f t="shared" si="82"/>
        <v>12</v>
      </c>
      <c r="AX175" s="8">
        <f t="shared" si="83"/>
        <v>4</v>
      </c>
    </row>
    <row r="176" spans="1:50" x14ac:dyDescent="0.25">
      <c r="A176">
        <v>38365</v>
      </c>
      <c r="B176">
        <v>0</v>
      </c>
      <c r="C176">
        <v>2001</v>
      </c>
      <c r="D176">
        <f t="shared" si="78"/>
        <v>23</v>
      </c>
      <c r="E176" s="1">
        <v>45596.685057870367</v>
      </c>
      <c r="F176" t="s">
        <v>122</v>
      </c>
      <c r="G176">
        <v>1</v>
      </c>
      <c r="H176" s="4">
        <v>4</v>
      </c>
      <c r="I176" s="4">
        <v>4</v>
      </c>
      <c r="J176" s="4">
        <v>1</v>
      </c>
      <c r="K176" s="4">
        <v>4</v>
      </c>
      <c r="L176" s="4">
        <v>4</v>
      </c>
      <c r="M176" s="4">
        <v>5</v>
      </c>
      <c r="N176" s="4">
        <v>5</v>
      </c>
      <c r="O176" s="4">
        <v>4</v>
      </c>
      <c r="P176" s="4">
        <v>2</v>
      </c>
      <c r="Q176" s="4">
        <v>5</v>
      </c>
      <c r="R176" s="4">
        <v>4</v>
      </c>
      <c r="S176" s="4">
        <v>4</v>
      </c>
      <c r="T176" s="4">
        <v>4</v>
      </c>
      <c r="U176" s="4">
        <v>4</v>
      </c>
      <c r="V176" s="4">
        <v>5</v>
      </c>
      <c r="W176" s="4">
        <v>5</v>
      </c>
      <c r="X176" s="7">
        <f t="shared" si="56"/>
        <v>4</v>
      </c>
      <c r="Y176" s="7">
        <f t="shared" si="57"/>
        <v>4</v>
      </c>
      <c r="Z176" s="7">
        <f t="shared" si="58"/>
        <v>5</v>
      </c>
      <c r="AA176" s="7">
        <f t="shared" si="59"/>
        <v>4</v>
      </c>
      <c r="AB176" s="7">
        <f t="shared" si="60"/>
        <v>4</v>
      </c>
      <c r="AC176" s="7">
        <f t="shared" si="61"/>
        <v>5</v>
      </c>
      <c r="AD176" s="7">
        <f t="shared" si="62"/>
        <v>5</v>
      </c>
      <c r="AE176" s="7">
        <f t="shared" si="63"/>
        <v>4</v>
      </c>
      <c r="AF176" s="7">
        <f t="shared" si="64"/>
        <v>4</v>
      </c>
      <c r="AG176" s="7">
        <f t="shared" si="65"/>
        <v>5</v>
      </c>
      <c r="AH176" s="7">
        <f t="shared" si="66"/>
        <v>4</v>
      </c>
      <c r="AI176" s="7">
        <f t="shared" si="67"/>
        <v>4</v>
      </c>
      <c r="AJ176" s="7">
        <f t="shared" si="68"/>
        <v>4</v>
      </c>
      <c r="AK176" s="7">
        <f t="shared" si="69"/>
        <v>4</v>
      </c>
      <c r="AL176" s="7">
        <f t="shared" si="70"/>
        <v>5</v>
      </c>
      <c r="AM176" s="7">
        <f t="shared" si="71"/>
        <v>5</v>
      </c>
      <c r="AN176" s="8">
        <f t="shared" si="72"/>
        <v>70</v>
      </c>
      <c r="AO176" s="8">
        <f t="shared" si="79"/>
        <v>1.3866035194309418</v>
      </c>
      <c r="AP176" s="8">
        <f t="shared" si="73"/>
        <v>4.375</v>
      </c>
      <c r="AQ176" s="8">
        <f t="shared" si="74"/>
        <v>21</v>
      </c>
      <c r="AR176" s="8">
        <f t="shared" si="75"/>
        <v>4.2</v>
      </c>
      <c r="AS176" s="8">
        <f t="shared" si="76"/>
        <v>18</v>
      </c>
      <c r="AT176" s="8">
        <f t="shared" si="77"/>
        <v>4.5</v>
      </c>
      <c r="AU176" s="8">
        <f t="shared" si="80"/>
        <v>17</v>
      </c>
      <c r="AV176" s="8">
        <f t="shared" si="81"/>
        <v>4.25</v>
      </c>
      <c r="AW176" s="8">
        <f t="shared" si="82"/>
        <v>14</v>
      </c>
      <c r="AX176" s="8">
        <f t="shared" si="83"/>
        <v>4.666666666666667</v>
      </c>
    </row>
    <row r="177" spans="1:50" x14ac:dyDescent="0.25">
      <c r="A177">
        <v>38430</v>
      </c>
      <c r="B177">
        <v>1</v>
      </c>
      <c r="C177">
        <v>1977</v>
      </c>
      <c r="D177">
        <f t="shared" si="78"/>
        <v>47</v>
      </c>
      <c r="E177" s="1">
        <v>45596.724178240744</v>
      </c>
      <c r="F177" t="s">
        <v>99</v>
      </c>
      <c r="G177">
        <v>1</v>
      </c>
      <c r="H177" s="4">
        <v>5</v>
      </c>
      <c r="I177" s="4">
        <v>5</v>
      </c>
      <c r="J177" s="4">
        <v>2</v>
      </c>
      <c r="K177" s="4">
        <v>5</v>
      </c>
      <c r="L177" s="4">
        <v>5</v>
      </c>
      <c r="M177" s="4">
        <v>5</v>
      </c>
      <c r="N177" s="4">
        <v>4</v>
      </c>
      <c r="O177" s="4">
        <v>5</v>
      </c>
      <c r="P177" s="4">
        <v>2</v>
      </c>
      <c r="Q177" s="4">
        <v>5</v>
      </c>
      <c r="R177" s="4">
        <v>4</v>
      </c>
      <c r="S177" s="4">
        <v>5</v>
      </c>
      <c r="T177" s="4">
        <v>5</v>
      </c>
      <c r="U177" s="4">
        <v>4</v>
      </c>
      <c r="V177" s="4">
        <v>4</v>
      </c>
      <c r="W177" s="4">
        <v>4</v>
      </c>
      <c r="X177" s="7">
        <f t="shared" si="56"/>
        <v>5</v>
      </c>
      <c r="Y177" s="7">
        <f t="shared" si="57"/>
        <v>5</v>
      </c>
      <c r="Z177" s="7">
        <f t="shared" si="58"/>
        <v>4</v>
      </c>
      <c r="AA177" s="7">
        <f t="shared" si="59"/>
        <v>5</v>
      </c>
      <c r="AB177" s="7">
        <f t="shared" si="60"/>
        <v>5</v>
      </c>
      <c r="AC177" s="7">
        <f t="shared" si="61"/>
        <v>5</v>
      </c>
      <c r="AD177" s="7">
        <f t="shared" si="62"/>
        <v>4</v>
      </c>
      <c r="AE177" s="7">
        <f t="shared" si="63"/>
        <v>5</v>
      </c>
      <c r="AF177" s="7">
        <f t="shared" si="64"/>
        <v>4</v>
      </c>
      <c r="AG177" s="7">
        <f t="shared" si="65"/>
        <v>5</v>
      </c>
      <c r="AH177" s="7">
        <f t="shared" si="66"/>
        <v>4</v>
      </c>
      <c r="AI177" s="7">
        <f t="shared" si="67"/>
        <v>5</v>
      </c>
      <c r="AJ177" s="7">
        <f t="shared" si="68"/>
        <v>5</v>
      </c>
      <c r="AK177" s="7">
        <f t="shared" si="69"/>
        <v>4</v>
      </c>
      <c r="AL177" s="7">
        <f t="shared" si="70"/>
        <v>4</v>
      </c>
      <c r="AM177" s="7">
        <f t="shared" si="71"/>
        <v>4</v>
      </c>
      <c r="AN177" s="8">
        <f t="shared" si="72"/>
        <v>73</v>
      </c>
      <c r="AO177" s="8">
        <f t="shared" si="79"/>
        <v>1.724449162182482</v>
      </c>
      <c r="AP177" s="8">
        <f t="shared" si="73"/>
        <v>4.5625</v>
      </c>
      <c r="AQ177" s="8">
        <f t="shared" si="74"/>
        <v>24</v>
      </c>
      <c r="AR177" s="8">
        <f t="shared" si="75"/>
        <v>4.8</v>
      </c>
      <c r="AS177" s="8">
        <f t="shared" si="76"/>
        <v>18</v>
      </c>
      <c r="AT177" s="8">
        <f t="shared" si="77"/>
        <v>4.5</v>
      </c>
      <c r="AU177" s="8">
        <f t="shared" si="80"/>
        <v>19</v>
      </c>
      <c r="AV177" s="8">
        <f t="shared" si="81"/>
        <v>4.75</v>
      </c>
      <c r="AW177" s="8">
        <f t="shared" si="82"/>
        <v>12</v>
      </c>
      <c r="AX177" s="8">
        <f t="shared" si="83"/>
        <v>4</v>
      </c>
    </row>
    <row r="178" spans="1:50" x14ac:dyDescent="0.25">
      <c r="A178">
        <v>36013</v>
      </c>
      <c r="B178">
        <v>0</v>
      </c>
      <c r="C178">
        <v>1985</v>
      </c>
      <c r="D178">
        <f t="shared" si="78"/>
        <v>39</v>
      </c>
      <c r="E178" s="1">
        <v>45596.728310185186</v>
      </c>
      <c r="F178" t="s">
        <v>99</v>
      </c>
      <c r="G178">
        <v>1</v>
      </c>
      <c r="H178" s="4">
        <v>5</v>
      </c>
      <c r="I178" s="4">
        <v>5</v>
      </c>
      <c r="J178" s="4">
        <v>1</v>
      </c>
      <c r="K178" s="4">
        <v>5</v>
      </c>
      <c r="L178" s="4">
        <v>5</v>
      </c>
      <c r="M178" s="4">
        <v>5</v>
      </c>
      <c r="N178" s="4">
        <v>4</v>
      </c>
      <c r="O178" s="4">
        <v>4</v>
      </c>
      <c r="P178" s="4">
        <v>2</v>
      </c>
      <c r="Q178" s="4">
        <v>3</v>
      </c>
      <c r="R178" s="4">
        <v>4</v>
      </c>
      <c r="S178" s="4">
        <v>3</v>
      </c>
      <c r="T178" s="4">
        <v>4</v>
      </c>
      <c r="U178" s="4">
        <v>4</v>
      </c>
      <c r="V178" s="4">
        <v>5</v>
      </c>
      <c r="W178" s="4">
        <v>3</v>
      </c>
      <c r="X178" s="7">
        <f t="shared" si="56"/>
        <v>5</v>
      </c>
      <c r="Y178" s="7">
        <f t="shared" si="57"/>
        <v>5</v>
      </c>
      <c r="Z178" s="7">
        <f t="shared" si="58"/>
        <v>5</v>
      </c>
      <c r="AA178" s="7">
        <f t="shared" si="59"/>
        <v>5</v>
      </c>
      <c r="AB178" s="7">
        <f t="shared" si="60"/>
        <v>5</v>
      </c>
      <c r="AC178" s="7">
        <f t="shared" si="61"/>
        <v>5</v>
      </c>
      <c r="AD178" s="7">
        <f t="shared" si="62"/>
        <v>4</v>
      </c>
      <c r="AE178" s="7">
        <f t="shared" si="63"/>
        <v>4</v>
      </c>
      <c r="AF178" s="7">
        <f t="shared" si="64"/>
        <v>4</v>
      </c>
      <c r="AG178" s="7">
        <f t="shared" si="65"/>
        <v>3</v>
      </c>
      <c r="AH178" s="7">
        <f t="shared" si="66"/>
        <v>4</v>
      </c>
      <c r="AI178" s="7">
        <f t="shared" si="67"/>
        <v>3</v>
      </c>
      <c r="AJ178" s="7">
        <f t="shared" si="68"/>
        <v>4</v>
      </c>
      <c r="AK178" s="7">
        <f t="shared" si="69"/>
        <v>4</v>
      </c>
      <c r="AL178" s="7">
        <f t="shared" si="70"/>
        <v>5</v>
      </c>
      <c r="AM178" s="7">
        <f t="shared" si="71"/>
        <v>3</v>
      </c>
      <c r="AN178" s="8">
        <f t="shared" si="72"/>
        <v>68</v>
      </c>
      <c r="AO178" s="8">
        <f t="shared" si="79"/>
        <v>1.1952302061341058</v>
      </c>
      <c r="AP178" s="8">
        <f t="shared" si="73"/>
        <v>4.25</v>
      </c>
      <c r="AQ178" s="8">
        <f t="shared" si="74"/>
        <v>25</v>
      </c>
      <c r="AR178" s="8">
        <f t="shared" si="75"/>
        <v>5</v>
      </c>
      <c r="AS178" s="8">
        <f t="shared" si="76"/>
        <v>17</v>
      </c>
      <c r="AT178" s="8">
        <f t="shared" si="77"/>
        <v>4.25</v>
      </c>
      <c r="AU178" s="8">
        <f t="shared" si="80"/>
        <v>14</v>
      </c>
      <c r="AV178" s="8">
        <f t="shared" si="81"/>
        <v>3.5</v>
      </c>
      <c r="AW178" s="8">
        <f t="shared" si="82"/>
        <v>12</v>
      </c>
      <c r="AX178" s="8">
        <f t="shared" si="83"/>
        <v>4</v>
      </c>
    </row>
    <row r="179" spans="1:50" x14ac:dyDescent="0.25">
      <c r="A179">
        <v>38435</v>
      </c>
      <c r="B179">
        <v>0</v>
      </c>
      <c r="C179">
        <v>1988</v>
      </c>
      <c r="D179">
        <f t="shared" si="78"/>
        <v>36</v>
      </c>
      <c r="E179" s="1">
        <v>45596.742071759261</v>
      </c>
      <c r="F179" t="s">
        <v>107</v>
      </c>
      <c r="G179">
        <v>1</v>
      </c>
      <c r="H179" s="4">
        <v>2</v>
      </c>
      <c r="I179" s="4">
        <v>4</v>
      </c>
      <c r="J179" s="4">
        <v>2</v>
      </c>
      <c r="K179" s="4">
        <v>4</v>
      </c>
      <c r="L179" s="4">
        <v>4</v>
      </c>
      <c r="M179" s="4">
        <v>2</v>
      </c>
      <c r="N179" s="4">
        <v>2</v>
      </c>
      <c r="O179" s="4">
        <v>2</v>
      </c>
      <c r="P179" s="4">
        <v>4</v>
      </c>
      <c r="Q179" s="4">
        <v>4</v>
      </c>
      <c r="R179" s="4">
        <v>4</v>
      </c>
      <c r="S179" s="4">
        <v>4</v>
      </c>
      <c r="T179" s="4">
        <v>5</v>
      </c>
      <c r="U179" s="4">
        <v>2</v>
      </c>
      <c r="V179" s="4">
        <v>4</v>
      </c>
      <c r="W179" s="4">
        <v>2</v>
      </c>
      <c r="X179" s="7">
        <f t="shared" si="56"/>
        <v>2</v>
      </c>
      <c r="Y179" s="7">
        <f t="shared" si="57"/>
        <v>4</v>
      </c>
      <c r="Z179" s="7">
        <f t="shared" si="58"/>
        <v>4</v>
      </c>
      <c r="AA179" s="7">
        <f t="shared" si="59"/>
        <v>4</v>
      </c>
      <c r="AB179" s="7">
        <f t="shared" si="60"/>
        <v>4</v>
      </c>
      <c r="AC179" s="7">
        <f t="shared" si="61"/>
        <v>2</v>
      </c>
      <c r="AD179" s="7">
        <f t="shared" si="62"/>
        <v>2</v>
      </c>
      <c r="AE179" s="7">
        <f t="shared" si="63"/>
        <v>2</v>
      </c>
      <c r="AF179" s="7">
        <f t="shared" si="64"/>
        <v>2</v>
      </c>
      <c r="AG179" s="7">
        <f t="shared" si="65"/>
        <v>4</v>
      </c>
      <c r="AH179" s="7">
        <f t="shared" si="66"/>
        <v>4</v>
      </c>
      <c r="AI179" s="7">
        <f t="shared" si="67"/>
        <v>4</v>
      </c>
      <c r="AJ179" s="7">
        <f t="shared" si="68"/>
        <v>5</v>
      </c>
      <c r="AK179" s="7">
        <f t="shared" si="69"/>
        <v>2</v>
      </c>
      <c r="AL179" s="7">
        <f t="shared" si="70"/>
        <v>4</v>
      </c>
      <c r="AM179" s="7">
        <f t="shared" si="71"/>
        <v>2</v>
      </c>
      <c r="AN179" s="8">
        <f t="shared" si="72"/>
        <v>51</v>
      </c>
      <c r="AO179" s="8">
        <f t="shared" si="79"/>
        <v>-0.66174038620134079</v>
      </c>
      <c r="AP179" s="8">
        <f t="shared" si="73"/>
        <v>3.1875</v>
      </c>
      <c r="AQ179" s="8">
        <f t="shared" si="74"/>
        <v>18</v>
      </c>
      <c r="AR179" s="8">
        <f t="shared" si="75"/>
        <v>3.6</v>
      </c>
      <c r="AS179" s="8">
        <f t="shared" si="76"/>
        <v>8</v>
      </c>
      <c r="AT179" s="8">
        <f t="shared" si="77"/>
        <v>2</v>
      </c>
      <c r="AU179" s="8">
        <f t="shared" si="80"/>
        <v>17</v>
      </c>
      <c r="AV179" s="8">
        <f t="shared" si="81"/>
        <v>4.25</v>
      </c>
      <c r="AW179" s="8">
        <f t="shared" si="82"/>
        <v>8</v>
      </c>
      <c r="AX179" s="8">
        <f t="shared" si="83"/>
        <v>2.6666666666666665</v>
      </c>
    </row>
    <row r="180" spans="1:50" x14ac:dyDescent="0.25">
      <c r="A180">
        <v>38438</v>
      </c>
      <c r="B180">
        <v>0</v>
      </c>
      <c r="C180">
        <v>1991</v>
      </c>
      <c r="D180">
        <f t="shared" si="78"/>
        <v>33</v>
      </c>
      <c r="E180" s="1">
        <v>45596.742905092593</v>
      </c>
      <c r="F180" t="s">
        <v>167</v>
      </c>
      <c r="G180">
        <v>1</v>
      </c>
      <c r="H180" s="4">
        <v>5</v>
      </c>
      <c r="I180" s="4">
        <v>3</v>
      </c>
      <c r="J180" s="4">
        <v>5</v>
      </c>
      <c r="K180" s="4">
        <v>2</v>
      </c>
      <c r="L180" s="4">
        <v>2</v>
      </c>
      <c r="M180" s="4">
        <v>2</v>
      </c>
      <c r="N180" s="4">
        <v>4</v>
      </c>
      <c r="O180" s="4">
        <v>4</v>
      </c>
      <c r="P180" s="4">
        <v>4</v>
      </c>
      <c r="Q180" s="4">
        <v>4</v>
      </c>
      <c r="R180" s="4">
        <v>5</v>
      </c>
      <c r="S180" s="4">
        <v>5</v>
      </c>
      <c r="T180" s="4">
        <v>4</v>
      </c>
      <c r="U180" s="4">
        <v>4</v>
      </c>
      <c r="V180" s="4">
        <v>5</v>
      </c>
      <c r="W180" s="4">
        <v>4</v>
      </c>
      <c r="X180" s="7">
        <f t="shared" si="56"/>
        <v>5</v>
      </c>
      <c r="Y180" s="7">
        <f t="shared" si="57"/>
        <v>3</v>
      </c>
      <c r="Z180" s="7">
        <f t="shared" si="58"/>
        <v>1</v>
      </c>
      <c r="AA180" s="7">
        <f t="shared" si="59"/>
        <v>2</v>
      </c>
      <c r="AB180" s="7">
        <f t="shared" si="60"/>
        <v>2</v>
      </c>
      <c r="AC180" s="7">
        <f t="shared" si="61"/>
        <v>2</v>
      </c>
      <c r="AD180" s="7">
        <f t="shared" si="62"/>
        <v>4</v>
      </c>
      <c r="AE180" s="7">
        <f t="shared" si="63"/>
        <v>4</v>
      </c>
      <c r="AF180" s="7">
        <f t="shared" si="64"/>
        <v>2</v>
      </c>
      <c r="AG180" s="7">
        <f t="shared" si="65"/>
        <v>4</v>
      </c>
      <c r="AH180" s="7">
        <f t="shared" si="66"/>
        <v>5</v>
      </c>
      <c r="AI180" s="7">
        <f t="shared" si="67"/>
        <v>5</v>
      </c>
      <c r="AJ180" s="7">
        <f t="shared" si="68"/>
        <v>4</v>
      </c>
      <c r="AK180" s="7">
        <f t="shared" si="69"/>
        <v>4</v>
      </c>
      <c r="AL180" s="7">
        <f t="shared" si="70"/>
        <v>5</v>
      </c>
      <c r="AM180" s="7">
        <f t="shared" si="71"/>
        <v>4</v>
      </c>
      <c r="AN180" s="8">
        <f t="shared" si="72"/>
        <v>56</v>
      </c>
      <c r="AO180" s="8">
        <f t="shared" si="79"/>
        <v>-0.11667394247950998</v>
      </c>
      <c r="AP180" s="8">
        <f t="shared" si="73"/>
        <v>3.5</v>
      </c>
      <c r="AQ180" s="8">
        <f t="shared" si="74"/>
        <v>13</v>
      </c>
      <c r="AR180" s="8">
        <f t="shared" si="75"/>
        <v>2.6</v>
      </c>
      <c r="AS180" s="8">
        <f t="shared" si="76"/>
        <v>12</v>
      </c>
      <c r="AT180" s="8">
        <f t="shared" si="77"/>
        <v>3</v>
      </c>
      <c r="AU180" s="8">
        <f t="shared" si="80"/>
        <v>18</v>
      </c>
      <c r="AV180" s="8">
        <f t="shared" si="81"/>
        <v>4.5</v>
      </c>
      <c r="AW180" s="8">
        <f t="shared" si="82"/>
        <v>13</v>
      </c>
      <c r="AX180" s="8">
        <f t="shared" si="83"/>
        <v>4.333333333333333</v>
      </c>
    </row>
    <row r="181" spans="1:50" x14ac:dyDescent="0.25">
      <c r="A181">
        <v>38441</v>
      </c>
      <c r="B181">
        <v>0</v>
      </c>
      <c r="C181">
        <v>2000</v>
      </c>
      <c r="D181">
        <f t="shared" si="78"/>
        <v>24</v>
      </c>
      <c r="E181" s="1">
        <v>45596.743773148148</v>
      </c>
      <c r="F181" t="s">
        <v>99</v>
      </c>
      <c r="G181">
        <v>1</v>
      </c>
      <c r="H181" s="4">
        <v>5</v>
      </c>
      <c r="I181" s="4">
        <v>5</v>
      </c>
      <c r="J181" s="4">
        <v>1</v>
      </c>
      <c r="K181" s="4">
        <v>2</v>
      </c>
      <c r="L181" s="4">
        <v>4</v>
      </c>
      <c r="M181" s="4">
        <v>3</v>
      </c>
      <c r="N181" s="4">
        <v>2</v>
      </c>
      <c r="O181" s="4">
        <v>2</v>
      </c>
      <c r="P181" s="4">
        <v>4</v>
      </c>
      <c r="Q181" s="4">
        <v>4</v>
      </c>
      <c r="R181" s="4">
        <v>4</v>
      </c>
      <c r="S181" s="4">
        <v>5</v>
      </c>
      <c r="T181" s="4">
        <v>3</v>
      </c>
      <c r="U181" s="4">
        <v>4</v>
      </c>
      <c r="V181" s="4">
        <v>4</v>
      </c>
      <c r="W181" s="4">
        <v>3</v>
      </c>
      <c r="X181" s="7">
        <f t="shared" si="56"/>
        <v>5</v>
      </c>
      <c r="Y181" s="7">
        <f t="shared" si="57"/>
        <v>5</v>
      </c>
      <c r="Z181" s="7">
        <f t="shared" si="58"/>
        <v>5</v>
      </c>
      <c r="AA181" s="7">
        <f t="shared" si="59"/>
        <v>2</v>
      </c>
      <c r="AB181" s="7">
        <f t="shared" si="60"/>
        <v>4</v>
      </c>
      <c r="AC181" s="7">
        <f t="shared" si="61"/>
        <v>3</v>
      </c>
      <c r="AD181" s="7">
        <f t="shared" si="62"/>
        <v>2</v>
      </c>
      <c r="AE181" s="7">
        <f t="shared" si="63"/>
        <v>2</v>
      </c>
      <c r="AF181" s="7">
        <f t="shared" si="64"/>
        <v>2</v>
      </c>
      <c r="AG181" s="7">
        <f t="shared" si="65"/>
        <v>4</v>
      </c>
      <c r="AH181" s="7">
        <f t="shared" si="66"/>
        <v>4</v>
      </c>
      <c r="AI181" s="7">
        <f t="shared" si="67"/>
        <v>5</v>
      </c>
      <c r="AJ181" s="7">
        <f t="shared" si="68"/>
        <v>3</v>
      </c>
      <c r="AK181" s="7">
        <f t="shared" si="69"/>
        <v>4</v>
      </c>
      <c r="AL181" s="7">
        <f t="shared" si="70"/>
        <v>4</v>
      </c>
      <c r="AM181" s="7">
        <f t="shared" si="71"/>
        <v>3</v>
      </c>
      <c r="AN181" s="8">
        <f t="shared" si="72"/>
        <v>57</v>
      </c>
      <c r="AO181" s="8">
        <f t="shared" si="79"/>
        <v>-7.7599812926084574E-3</v>
      </c>
      <c r="AP181" s="8">
        <f t="shared" si="73"/>
        <v>3.5625</v>
      </c>
      <c r="AQ181" s="8">
        <f t="shared" si="74"/>
        <v>21</v>
      </c>
      <c r="AR181" s="8">
        <f t="shared" si="75"/>
        <v>4.2</v>
      </c>
      <c r="AS181" s="8">
        <f t="shared" si="76"/>
        <v>9</v>
      </c>
      <c r="AT181" s="8">
        <f t="shared" si="77"/>
        <v>2.25</v>
      </c>
      <c r="AU181" s="8">
        <f t="shared" si="80"/>
        <v>16</v>
      </c>
      <c r="AV181" s="8">
        <f t="shared" si="81"/>
        <v>4</v>
      </c>
      <c r="AW181" s="8">
        <f t="shared" si="82"/>
        <v>11</v>
      </c>
      <c r="AX181" s="8">
        <f t="shared" si="83"/>
        <v>3.6666666666666665</v>
      </c>
    </row>
    <row r="182" spans="1:50" x14ac:dyDescent="0.25">
      <c r="A182">
        <v>38535</v>
      </c>
      <c r="B182">
        <v>0</v>
      </c>
      <c r="C182">
        <v>1994</v>
      </c>
      <c r="D182">
        <f t="shared" si="78"/>
        <v>30</v>
      </c>
      <c r="E182" s="1">
        <v>45596.846053240741</v>
      </c>
      <c r="F182" t="s">
        <v>168</v>
      </c>
      <c r="G182">
        <v>1</v>
      </c>
      <c r="H182" s="4">
        <v>4</v>
      </c>
      <c r="I182" s="4">
        <v>4</v>
      </c>
      <c r="J182" s="4">
        <v>4</v>
      </c>
      <c r="K182" s="4">
        <v>2</v>
      </c>
      <c r="L182" s="4">
        <v>4</v>
      </c>
      <c r="M182" s="4">
        <v>4</v>
      </c>
      <c r="N182" s="4">
        <v>2</v>
      </c>
      <c r="O182" s="4">
        <v>4</v>
      </c>
      <c r="P182" s="4">
        <v>2</v>
      </c>
      <c r="Q182" s="4">
        <v>2</v>
      </c>
      <c r="R182" s="4">
        <v>2</v>
      </c>
      <c r="S182" s="4">
        <v>2</v>
      </c>
      <c r="T182" s="4">
        <v>2</v>
      </c>
      <c r="U182" s="4">
        <v>4</v>
      </c>
      <c r="V182" s="4">
        <v>2</v>
      </c>
      <c r="W182" s="4">
        <v>2</v>
      </c>
      <c r="X182" s="7">
        <f t="shared" si="56"/>
        <v>4</v>
      </c>
      <c r="Y182" s="7">
        <f t="shared" si="57"/>
        <v>4</v>
      </c>
      <c r="Z182" s="7">
        <f t="shared" si="58"/>
        <v>2</v>
      </c>
      <c r="AA182" s="7">
        <f t="shared" si="59"/>
        <v>2</v>
      </c>
      <c r="AB182" s="7">
        <f t="shared" si="60"/>
        <v>4</v>
      </c>
      <c r="AC182" s="7">
        <f t="shared" si="61"/>
        <v>4</v>
      </c>
      <c r="AD182" s="7">
        <f t="shared" si="62"/>
        <v>2</v>
      </c>
      <c r="AE182" s="7">
        <f t="shared" si="63"/>
        <v>4</v>
      </c>
      <c r="AF182" s="7">
        <f t="shared" si="64"/>
        <v>4</v>
      </c>
      <c r="AG182" s="7">
        <f t="shared" si="65"/>
        <v>2</v>
      </c>
      <c r="AH182" s="7">
        <f t="shared" si="66"/>
        <v>2</v>
      </c>
      <c r="AI182" s="7">
        <f t="shared" si="67"/>
        <v>2</v>
      </c>
      <c r="AJ182" s="7">
        <f t="shared" si="68"/>
        <v>2</v>
      </c>
      <c r="AK182" s="7">
        <f t="shared" si="69"/>
        <v>4</v>
      </c>
      <c r="AL182" s="7">
        <f t="shared" si="70"/>
        <v>2</v>
      </c>
      <c r="AM182" s="7">
        <f t="shared" si="71"/>
        <v>2</v>
      </c>
      <c r="AN182" s="8">
        <f t="shared" si="72"/>
        <v>46</v>
      </c>
      <c r="AO182" s="8">
        <f t="shared" si="79"/>
        <v>-1.2060971609530551</v>
      </c>
      <c r="AP182" s="8">
        <f t="shared" si="73"/>
        <v>2.875</v>
      </c>
      <c r="AQ182" s="8">
        <f t="shared" si="74"/>
        <v>16</v>
      </c>
      <c r="AR182" s="8">
        <f t="shared" si="75"/>
        <v>3.2</v>
      </c>
      <c r="AS182" s="8">
        <f t="shared" si="76"/>
        <v>14</v>
      </c>
      <c r="AT182" s="8">
        <f t="shared" si="77"/>
        <v>3.5</v>
      </c>
      <c r="AU182" s="8">
        <f t="shared" si="80"/>
        <v>8</v>
      </c>
      <c r="AV182" s="8">
        <f t="shared" si="81"/>
        <v>2</v>
      </c>
      <c r="AW182" s="8">
        <f t="shared" si="82"/>
        <v>8</v>
      </c>
      <c r="AX182" s="8">
        <f t="shared" si="83"/>
        <v>2.6666666666666665</v>
      </c>
    </row>
    <row r="183" spans="1:50" x14ac:dyDescent="0.25">
      <c r="A183">
        <v>38606</v>
      </c>
      <c r="B183">
        <v>0</v>
      </c>
      <c r="C183">
        <v>1972</v>
      </c>
      <c r="D183">
        <f t="shared" si="78"/>
        <v>52</v>
      </c>
      <c r="E183" s="1">
        <v>45596.847673611112</v>
      </c>
      <c r="F183" t="s">
        <v>118</v>
      </c>
      <c r="G183">
        <v>0</v>
      </c>
      <c r="H183" s="4">
        <v>4</v>
      </c>
      <c r="I183" s="4">
        <v>5</v>
      </c>
      <c r="J183" s="4">
        <v>1</v>
      </c>
      <c r="K183" s="4">
        <v>4</v>
      </c>
      <c r="L183" s="4">
        <v>5</v>
      </c>
      <c r="M183" s="4">
        <v>5</v>
      </c>
      <c r="N183" s="4">
        <v>4</v>
      </c>
      <c r="O183" s="4">
        <v>4</v>
      </c>
      <c r="P183" s="4">
        <v>1</v>
      </c>
      <c r="Q183" s="4">
        <v>4</v>
      </c>
      <c r="R183" s="4">
        <v>3</v>
      </c>
      <c r="S183" s="4">
        <v>2</v>
      </c>
      <c r="T183" s="4">
        <v>3</v>
      </c>
      <c r="U183" s="4">
        <v>5</v>
      </c>
      <c r="V183" s="4">
        <v>5</v>
      </c>
      <c r="W183" s="4">
        <v>3</v>
      </c>
      <c r="X183" s="7">
        <f t="shared" si="56"/>
        <v>4</v>
      </c>
      <c r="Y183" s="7">
        <f t="shared" si="57"/>
        <v>5</v>
      </c>
      <c r="Z183" s="7">
        <f t="shared" si="58"/>
        <v>5</v>
      </c>
      <c r="AA183" s="7">
        <f t="shared" si="59"/>
        <v>4</v>
      </c>
      <c r="AB183" s="7">
        <f t="shared" si="60"/>
        <v>5</v>
      </c>
      <c r="AC183" s="7">
        <f t="shared" si="61"/>
        <v>5</v>
      </c>
      <c r="AD183" s="7">
        <f t="shared" si="62"/>
        <v>4</v>
      </c>
      <c r="AE183" s="7">
        <f t="shared" si="63"/>
        <v>4</v>
      </c>
      <c r="AF183" s="7">
        <f t="shared" si="64"/>
        <v>5</v>
      </c>
      <c r="AG183" s="7">
        <f t="shared" si="65"/>
        <v>4</v>
      </c>
      <c r="AH183" s="7">
        <f t="shared" si="66"/>
        <v>3</v>
      </c>
      <c r="AI183" s="7">
        <f t="shared" si="67"/>
        <v>2</v>
      </c>
      <c r="AJ183" s="7">
        <f t="shared" si="68"/>
        <v>3</v>
      </c>
      <c r="AK183" s="7">
        <f t="shared" si="69"/>
        <v>5</v>
      </c>
      <c r="AL183" s="7">
        <f t="shared" si="70"/>
        <v>5</v>
      </c>
      <c r="AM183" s="7">
        <f t="shared" si="71"/>
        <v>3</v>
      </c>
      <c r="AN183" s="8">
        <f t="shared" si="72"/>
        <v>66</v>
      </c>
      <c r="AO183" s="8">
        <f t="shared" si="79"/>
        <v>0.96723258520264921</v>
      </c>
      <c r="AP183" s="8">
        <f t="shared" si="73"/>
        <v>4.125</v>
      </c>
      <c r="AQ183" s="8">
        <f t="shared" si="74"/>
        <v>23</v>
      </c>
      <c r="AR183" s="8">
        <f t="shared" si="75"/>
        <v>4.5999999999999996</v>
      </c>
      <c r="AS183" s="8">
        <f t="shared" si="76"/>
        <v>18</v>
      </c>
      <c r="AT183" s="8">
        <f t="shared" si="77"/>
        <v>4.5</v>
      </c>
      <c r="AU183" s="8">
        <f t="shared" si="80"/>
        <v>12</v>
      </c>
      <c r="AV183" s="8">
        <f t="shared" si="81"/>
        <v>3</v>
      </c>
      <c r="AW183" s="8">
        <f t="shared" si="82"/>
        <v>13</v>
      </c>
      <c r="AX183" s="8">
        <f t="shared" si="83"/>
        <v>4.333333333333333</v>
      </c>
    </row>
    <row r="184" spans="1:50" x14ac:dyDescent="0.25">
      <c r="A184">
        <v>38623</v>
      </c>
      <c r="B184">
        <v>0</v>
      </c>
      <c r="C184">
        <v>1961</v>
      </c>
      <c r="D184">
        <f t="shared" si="78"/>
        <v>63</v>
      </c>
      <c r="E184" s="1">
        <v>45596.858124999999</v>
      </c>
      <c r="F184" t="s">
        <v>101</v>
      </c>
      <c r="H184" s="4">
        <v>4</v>
      </c>
      <c r="I184" s="4">
        <v>4</v>
      </c>
      <c r="J184" s="4">
        <v>2</v>
      </c>
      <c r="K184" s="4">
        <v>3</v>
      </c>
      <c r="L184" s="4">
        <v>2</v>
      </c>
      <c r="M184" s="4">
        <v>3</v>
      </c>
      <c r="N184" s="4">
        <v>2</v>
      </c>
      <c r="O184" s="4">
        <v>3</v>
      </c>
      <c r="P184" s="4">
        <v>4</v>
      </c>
      <c r="Q184" s="4">
        <v>3</v>
      </c>
      <c r="R184" s="4">
        <v>4</v>
      </c>
      <c r="S184" s="4">
        <v>4</v>
      </c>
      <c r="T184" s="4">
        <v>3</v>
      </c>
      <c r="U184" s="4">
        <v>3</v>
      </c>
      <c r="V184" s="4">
        <v>3</v>
      </c>
      <c r="W184" s="4">
        <v>3</v>
      </c>
      <c r="X184" s="7">
        <f t="shared" si="56"/>
        <v>4</v>
      </c>
      <c r="Y184" s="7">
        <f t="shared" si="57"/>
        <v>4</v>
      </c>
      <c r="Z184" s="7">
        <f t="shared" si="58"/>
        <v>4</v>
      </c>
      <c r="AA184" s="7">
        <f t="shared" si="59"/>
        <v>3</v>
      </c>
      <c r="AB184" s="7">
        <f t="shared" si="60"/>
        <v>2</v>
      </c>
      <c r="AC184" s="7">
        <f t="shared" si="61"/>
        <v>3</v>
      </c>
      <c r="AD184" s="7">
        <f t="shared" si="62"/>
        <v>2</v>
      </c>
      <c r="AE184" s="7">
        <f t="shared" si="63"/>
        <v>3</v>
      </c>
      <c r="AF184" s="7">
        <f t="shared" si="64"/>
        <v>2</v>
      </c>
      <c r="AG184" s="7">
        <f t="shared" si="65"/>
        <v>3</v>
      </c>
      <c r="AH184" s="7">
        <f t="shared" si="66"/>
        <v>4</v>
      </c>
      <c r="AI184" s="7">
        <f t="shared" si="67"/>
        <v>4</v>
      </c>
      <c r="AJ184" s="7">
        <f t="shared" si="68"/>
        <v>3</v>
      </c>
      <c r="AK184" s="7">
        <f t="shared" si="69"/>
        <v>3</v>
      </c>
      <c r="AL184" s="7">
        <f t="shared" si="70"/>
        <v>3</v>
      </c>
      <c r="AM184" s="7">
        <f t="shared" si="71"/>
        <v>3</v>
      </c>
      <c r="AN184" s="8">
        <f t="shared" si="72"/>
        <v>50</v>
      </c>
      <c r="AO184" s="8">
        <f t="shared" si="79"/>
        <v>-0.77250385350742401</v>
      </c>
      <c r="AP184" s="8">
        <f t="shared" si="73"/>
        <v>3.125</v>
      </c>
      <c r="AQ184" s="8">
        <f t="shared" si="74"/>
        <v>17</v>
      </c>
      <c r="AR184" s="8">
        <f t="shared" si="75"/>
        <v>3.4</v>
      </c>
      <c r="AS184" s="8">
        <f t="shared" si="76"/>
        <v>10</v>
      </c>
      <c r="AT184" s="8">
        <f t="shared" si="77"/>
        <v>2.5</v>
      </c>
      <c r="AU184" s="8">
        <f t="shared" si="80"/>
        <v>14</v>
      </c>
      <c r="AV184" s="8">
        <f t="shared" si="81"/>
        <v>3.5</v>
      </c>
      <c r="AW184" s="8">
        <f t="shared" si="82"/>
        <v>9</v>
      </c>
      <c r="AX184" s="8">
        <f t="shared" si="83"/>
        <v>3</v>
      </c>
    </row>
    <row r="185" spans="1:50" x14ac:dyDescent="0.25">
      <c r="A185">
        <v>38635</v>
      </c>
      <c r="B185">
        <v>1</v>
      </c>
      <c r="C185">
        <v>1973</v>
      </c>
      <c r="D185">
        <f t="shared" si="78"/>
        <v>51</v>
      </c>
      <c r="E185" s="1">
        <v>45596.867928240739</v>
      </c>
      <c r="F185" t="s">
        <v>169</v>
      </c>
      <c r="G185">
        <v>1</v>
      </c>
      <c r="H185" s="4">
        <v>4</v>
      </c>
      <c r="I185" s="4">
        <v>5</v>
      </c>
      <c r="J185" s="4">
        <v>3</v>
      </c>
      <c r="K185" s="4">
        <v>4</v>
      </c>
      <c r="L185" s="4">
        <v>4</v>
      </c>
      <c r="M185" s="4">
        <v>4</v>
      </c>
      <c r="N185" s="4">
        <v>4</v>
      </c>
      <c r="O185" s="4">
        <v>4</v>
      </c>
      <c r="P185" s="4">
        <v>5</v>
      </c>
      <c r="Q185" s="4">
        <v>4</v>
      </c>
      <c r="R185" s="4">
        <v>4</v>
      </c>
      <c r="S185" s="4">
        <v>5</v>
      </c>
      <c r="T185" s="4">
        <v>5</v>
      </c>
      <c r="U185" s="4">
        <v>5</v>
      </c>
      <c r="V185" s="4">
        <v>5</v>
      </c>
      <c r="W185" s="4">
        <v>4</v>
      </c>
      <c r="X185" s="7">
        <f t="shared" si="56"/>
        <v>4</v>
      </c>
      <c r="Y185" s="7">
        <f t="shared" si="57"/>
        <v>5</v>
      </c>
      <c r="Z185" s="7">
        <f t="shared" si="58"/>
        <v>3</v>
      </c>
      <c r="AA185" s="7">
        <f t="shared" si="59"/>
        <v>4</v>
      </c>
      <c r="AB185" s="7">
        <f t="shared" si="60"/>
        <v>4</v>
      </c>
      <c r="AC185" s="7">
        <f t="shared" si="61"/>
        <v>4</v>
      </c>
      <c r="AD185" s="7">
        <f t="shared" si="62"/>
        <v>4</v>
      </c>
      <c r="AE185" s="7">
        <f t="shared" si="63"/>
        <v>4</v>
      </c>
      <c r="AF185" s="7">
        <f t="shared" si="64"/>
        <v>1</v>
      </c>
      <c r="AG185" s="7">
        <f t="shared" si="65"/>
        <v>4</v>
      </c>
      <c r="AH185" s="7">
        <f t="shared" si="66"/>
        <v>4</v>
      </c>
      <c r="AI185" s="7">
        <f t="shared" si="67"/>
        <v>5</v>
      </c>
      <c r="AJ185" s="7">
        <f t="shared" si="68"/>
        <v>5</v>
      </c>
      <c r="AK185" s="7">
        <f t="shared" si="69"/>
        <v>5</v>
      </c>
      <c r="AL185" s="7">
        <f t="shared" si="70"/>
        <v>5</v>
      </c>
      <c r="AM185" s="7">
        <f t="shared" si="71"/>
        <v>4</v>
      </c>
      <c r="AN185" s="8">
        <f t="shared" si="72"/>
        <v>65</v>
      </c>
      <c r="AO185" s="8">
        <f t="shared" si="79"/>
        <v>0.85811297542686871</v>
      </c>
      <c r="AP185" s="8">
        <f t="shared" si="73"/>
        <v>4.0625</v>
      </c>
      <c r="AQ185" s="8">
        <f t="shared" si="74"/>
        <v>20</v>
      </c>
      <c r="AR185" s="8">
        <f t="shared" si="75"/>
        <v>4</v>
      </c>
      <c r="AS185" s="8">
        <f t="shared" si="76"/>
        <v>13</v>
      </c>
      <c r="AT185" s="8">
        <f t="shared" si="77"/>
        <v>3.25</v>
      </c>
      <c r="AU185" s="8">
        <f t="shared" si="80"/>
        <v>18</v>
      </c>
      <c r="AV185" s="8">
        <f t="shared" si="81"/>
        <v>4.5</v>
      </c>
      <c r="AW185" s="8">
        <f t="shared" si="82"/>
        <v>14</v>
      </c>
      <c r="AX185" s="8">
        <f t="shared" si="83"/>
        <v>4.666666666666667</v>
      </c>
    </row>
    <row r="186" spans="1:50" x14ac:dyDescent="0.25">
      <c r="A186">
        <v>38617</v>
      </c>
      <c r="B186">
        <v>0</v>
      </c>
      <c r="C186">
        <v>1985</v>
      </c>
      <c r="D186">
        <f t="shared" si="78"/>
        <v>39</v>
      </c>
      <c r="E186" s="1">
        <v>45596.872708333336</v>
      </c>
      <c r="F186" t="s">
        <v>101</v>
      </c>
      <c r="H186" s="4">
        <v>4</v>
      </c>
      <c r="I186" s="4">
        <v>4</v>
      </c>
      <c r="J186" s="4">
        <v>2</v>
      </c>
      <c r="K186" s="4">
        <v>4</v>
      </c>
      <c r="L186" s="4">
        <v>4</v>
      </c>
      <c r="M186" s="4">
        <v>4</v>
      </c>
      <c r="N186" s="4">
        <v>4</v>
      </c>
      <c r="O186" s="4">
        <v>4</v>
      </c>
      <c r="P186" s="4">
        <v>3</v>
      </c>
      <c r="Q186" s="4">
        <v>4</v>
      </c>
      <c r="R186" s="4">
        <v>4</v>
      </c>
      <c r="S186" s="4">
        <v>4</v>
      </c>
      <c r="T186" s="4">
        <v>4</v>
      </c>
      <c r="U186" s="4">
        <v>4</v>
      </c>
      <c r="V186" s="4">
        <v>4</v>
      </c>
      <c r="W186" s="4">
        <v>2</v>
      </c>
      <c r="X186" s="7">
        <f t="shared" si="56"/>
        <v>4</v>
      </c>
      <c r="Y186" s="7">
        <f t="shared" si="57"/>
        <v>4</v>
      </c>
      <c r="Z186" s="7">
        <f t="shared" si="58"/>
        <v>4</v>
      </c>
      <c r="AA186" s="7">
        <f t="shared" si="59"/>
        <v>4</v>
      </c>
      <c r="AB186" s="7">
        <f t="shared" si="60"/>
        <v>4</v>
      </c>
      <c r="AC186" s="7">
        <f t="shared" si="61"/>
        <v>4</v>
      </c>
      <c r="AD186" s="7">
        <f t="shared" si="62"/>
        <v>4</v>
      </c>
      <c r="AE186" s="7">
        <f t="shared" si="63"/>
        <v>4</v>
      </c>
      <c r="AF186" s="7">
        <f t="shared" si="64"/>
        <v>3</v>
      </c>
      <c r="AG186" s="7">
        <f t="shared" si="65"/>
        <v>4</v>
      </c>
      <c r="AH186" s="7">
        <f t="shared" si="66"/>
        <v>4</v>
      </c>
      <c r="AI186" s="7">
        <f t="shared" si="67"/>
        <v>4</v>
      </c>
      <c r="AJ186" s="7">
        <f t="shared" si="68"/>
        <v>4</v>
      </c>
      <c r="AK186" s="7">
        <f t="shared" si="69"/>
        <v>4</v>
      </c>
      <c r="AL186" s="7">
        <f t="shared" si="70"/>
        <v>4</v>
      </c>
      <c r="AM186" s="7">
        <f t="shared" si="71"/>
        <v>2</v>
      </c>
      <c r="AN186" s="8">
        <f t="shared" si="72"/>
        <v>61</v>
      </c>
      <c r="AO186" s="8">
        <f t="shared" si="79"/>
        <v>0.42687179497465338</v>
      </c>
      <c r="AP186" s="8">
        <f t="shared" si="73"/>
        <v>3.8125</v>
      </c>
      <c r="AQ186" s="8">
        <f t="shared" si="74"/>
        <v>20</v>
      </c>
      <c r="AR186" s="8">
        <f t="shared" si="75"/>
        <v>4</v>
      </c>
      <c r="AS186" s="8">
        <f t="shared" si="76"/>
        <v>15</v>
      </c>
      <c r="AT186" s="8">
        <f t="shared" si="77"/>
        <v>3.75</v>
      </c>
      <c r="AU186" s="8">
        <f t="shared" si="80"/>
        <v>16</v>
      </c>
      <c r="AV186" s="8">
        <f t="shared" si="81"/>
        <v>4</v>
      </c>
      <c r="AW186" s="8">
        <f t="shared" si="82"/>
        <v>10</v>
      </c>
      <c r="AX186" s="8">
        <f t="shared" si="83"/>
        <v>3.3333333333333335</v>
      </c>
    </row>
    <row r="187" spans="1:50" x14ac:dyDescent="0.25">
      <c r="A187">
        <v>38646</v>
      </c>
      <c r="B187">
        <v>0</v>
      </c>
      <c r="C187">
        <v>1977</v>
      </c>
      <c r="D187">
        <f t="shared" si="78"/>
        <v>47</v>
      </c>
      <c r="E187" s="1">
        <v>45596.873784722222</v>
      </c>
      <c r="F187" t="s">
        <v>99</v>
      </c>
      <c r="G187">
        <v>1</v>
      </c>
      <c r="H187" s="4">
        <v>5</v>
      </c>
      <c r="I187" s="4">
        <v>4</v>
      </c>
      <c r="J187" s="4">
        <v>2</v>
      </c>
      <c r="K187" s="4">
        <v>4</v>
      </c>
      <c r="L187" s="4">
        <v>5</v>
      </c>
      <c r="M187" s="4">
        <v>4</v>
      </c>
      <c r="N187" s="4">
        <v>4</v>
      </c>
      <c r="O187" s="4">
        <v>4</v>
      </c>
      <c r="P187" s="4">
        <v>2</v>
      </c>
      <c r="Q187" s="4">
        <v>2</v>
      </c>
      <c r="R187" s="4">
        <v>4</v>
      </c>
      <c r="S187" s="4">
        <v>4</v>
      </c>
      <c r="T187" s="4">
        <v>4</v>
      </c>
      <c r="U187" s="4">
        <v>2</v>
      </c>
      <c r="V187" s="4">
        <v>4</v>
      </c>
      <c r="W187" s="4">
        <v>4</v>
      </c>
      <c r="X187" s="7">
        <f t="shared" si="56"/>
        <v>5</v>
      </c>
      <c r="Y187" s="7">
        <f t="shared" si="57"/>
        <v>4</v>
      </c>
      <c r="Z187" s="7">
        <f t="shared" si="58"/>
        <v>4</v>
      </c>
      <c r="AA187" s="7">
        <f t="shared" si="59"/>
        <v>4</v>
      </c>
      <c r="AB187" s="7">
        <f t="shared" si="60"/>
        <v>5</v>
      </c>
      <c r="AC187" s="7">
        <f t="shared" si="61"/>
        <v>4</v>
      </c>
      <c r="AD187" s="7">
        <f t="shared" si="62"/>
        <v>4</v>
      </c>
      <c r="AE187" s="7">
        <f t="shared" si="63"/>
        <v>4</v>
      </c>
      <c r="AF187" s="7">
        <f t="shared" si="64"/>
        <v>4</v>
      </c>
      <c r="AG187" s="7">
        <f t="shared" si="65"/>
        <v>2</v>
      </c>
      <c r="AH187" s="7">
        <f t="shared" si="66"/>
        <v>4</v>
      </c>
      <c r="AI187" s="7">
        <f t="shared" si="67"/>
        <v>4</v>
      </c>
      <c r="AJ187" s="7">
        <f t="shared" si="68"/>
        <v>4</v>
      </c>
      <c r="AK187" s="7">
        <f t="shared" si="69"/>
        <v>2</v>
      </c>
      <c r="AL187" s="7">
        <f t="shared" si="70"/>
        <v>4</v>
      </c>
      <c r="AM187" s="7">
        <f t="shared" si="71"/>
        <v>4</v>
      </c>
      <c r="AN187" s="8">
        <f t="shared" si="72"/>
        <v>62</v>
      </c>
      <c r="AO187" s="8">
        <f t="shared" si="79"/>
        <v>0.53690459952797942</v>
      </c>
      <c r="AP187" s="8">
        <f t="shared" si="73"/>
        <v>3.875</v>
      </c>
      <c r="AQ187" s="8">
        <f t="shared" si="74"/>
        <v>22</v>
      </c>
      <c r="AR187" s="8">
        <f t="shared" si="75"/>
        <v>4.4000000000000004</v>
      </c>
      <c r="AS187" s="8">
        <f t="shared" si="76"/>
        <v>16</v>
      </c>
      <c r="AT187" s="8">
        <f t="shared" si="77"/>
        <v>4</v>
      </c>
      <c r="AU187" s="8">
        <f t="shared" si="80"/>
        <v>14</v>
      </c>
      <c r="AV187" s="8">
        <f t="shared" si="81"/>
        <v>3.5</v>
      </c>
      <c r="AW187" s="8">
        <f t="shared" si="82"/>
        <v>10</v>
      </c>
      <c r="AX187" s="8">
        <f t="shared" si="83"/>
        <v>3.3333333333333335</v>
      </c>
    </row>
    <row r="188" spans="1:50" x14ac:dyDescent="0.25">
      <c r="A188">
        <v>38683</v>
      </c>
      <c r="B188">
        <v>0</v>
      </c>
      <c r="C188">
        <v>1981</v>
      </c>
      <c r="D188">
        <f t="shared" si="78"/>
        <v>43</v>
      </c>
      <c r="E188" s="1">
        <v>45596.887569444443</v>
      </c>
      <c r="F188" t="s">
        <v>99</v>
      </c>
      <c r="G188">
        <v>1</v>
      </c>
      <c r="H188" s="4">
        <v>5</v>
      </c>
      <c r="I188" s="4">
        <v>5</v>
      </c>
      <c r="J188" s="4">
        <v>4</v>
      </c>
      <c r="K188" s="4">
        <v>1</v>
      </c>
      <c r="L188" s="4">
        <v>4</v>
      </c>
      <c r="M188" s="4">
        <v>4</v>
      </c>
      <c r="N188" s="4">
        <v>4</v>
      </c>
      <c r="O188" s="4">
        <v>4</v>
      </c>
      <c r="P188" s="4">
        <v>4</v>
      </c>
      <c r="Q188" s="4">
        <v>2</v>
      </c>
      <c r="R188" s="4">
        <v>2</v>
      </c>
      <c r="S188" s="4">
        <v>2</v>
      </c>
      <c r="T188" s="4">
        <v>2</v>
      </c>
      <c r="U188" s="4">
        <v>4</v>
      </c>
      <c r="V188" s="4">
        <v>4</v>
      </c>
      <c r="W188" s="4">
        <v>4</v>
      </c>
      <c r="X188" s="7">
        <f t="shared" si="56"/>
        <v>5</v>
      </c>
      <c r="Y188" s="7">
        <f t="shared" si="57"/>
        <v>5</v>
      </c>
      <c r="Z188" s="7">
        <f t="shared" si="58"/>
        <v>2</v>
      </c>
      <c r="AA188" s="7">
        <f t="shared" si="59"/>
        <v>1</v>
      </c>
      <c r="AB188" s="7">
        <f t="shared" si="60"/>
        <v>4</v>
      </c>
      <c r="AC188" s="7">
        <f t="shared" si="61"/>
        <v>4</v>
      </c>
      <c r="AD188" s="7">
        <f t="shared" si="62"/>
        <v>4</v>
      </c>
      <c r="AE188" s="7">
        <f t="shared" si="63"/>
        <v>4</v>
      </c>
      <c r="AF188" s="7">
        <f t="shared" si="64"/>
        <v>2</v>
      </c>
      <c r="AG188" s="7">
        <f t="shared" si="65"/>
        <v>2</v>
      </c>
      <c r="AH188" s="7">
        <f t="shared" si="66"/>
        <v>2</v>
      </c>
      <c r="AI188" s="7">
        <f t="shared" si="67"/>
        <v>2</v>
      </c>
      <c r="AJ188" s="7">
        <f t="shared" si="68"/>
        <v>2</v>
      </c>
      <c r="AK188" s="7">
        <f t="shared" si="69"/>
        <v>4</v>
      </c>
      <c r="AL188" s="7">
        <f t="shared" si="70"/>
        <v>4</v>
      </c>
      <c r="AM188" s="7">
        <f t="shared" si="71"/>
        <v>4</v>
      </c>
      <c r="AN188" s="8">
        <f t="shared" si="72"/>
        <v>51</v>
      </c>
      <c r="AO188" s="8">
        <f t="shared" si="79"/>
        <v>-0.65341741760716554</v>
      </c>
      <c r="AP188" s="8">
        <f t="shared" si="73"/>
        <v>3.1875</v>
      </c>
      <c r="AQ188" s="8">
        <f t="shared" si="74"/>
        <v>17</v>
      </c>
      <c r="AR188" s="8">
        <f t="shared" si="75"/>
        <v>3.4</v>
      </c>
      <c r="AS188" s="8">
        <f t="shared" si="76"/>
        <v>14</v>
      </c>
      <c r="AT188" s="8">
        <f t="shared" si="77"/>
        <v>3.5</v>
      </c>
      <c r="AU188" s="8">
        <f t="shared" si="80"/>
        <v>8</v>
      </c>
      <c r="AV188" s="8">
        <f t="shared" si="81"/>
        <v>2</v>
      </c>
      <c r="AW188" s="8">
        <f t="shared" si="82"/>
        <v>12</v>
      </c>
      <c r="AX188" s="8">
        <f t="shared" si="83"/>
        <v>4</v>
      </c>
    </row>
    <row r="189" spans="1:50" x14ac:dyDescent="0.25">
      <c r="A189">
        <v>38647</v>
      </c>
      <c r="B189">
        <v>0</v>
      </c>
      <c r="C189">
        <v>1970</v>
      </c>
      <c r="D189">
        <f t="shared" si="78"/>
        <v>54</v>
      </c>
      <c r="E189" s="1">
        <v>45596.890648148146</v>
      </c>
      <c r="F189" t="s">
        <v>101</v>
      </c>
      <c r="H189" s="4">
        <v>2</v>
      </c>
      <c r="I189" s="4">
        <v>4</v>
      </c>
      <c r="J189" s="4">
        <v>2</v>
      </c>
      <c r="K189" s="4">
        <v>4</v>
      </c>
      <c r="L189" s="4">
        <v>4</v>
      </c>
      <c r="M189" s="4">
        <v>2</v>
      </c>
      <c r="N189" s="4">
        <v>2</v>
      </c>
      <c r="O189" s="4">
        <v>2</v>
      </c>
      <c r="P189" s="4">
        <v>4</v>
      </c>
      <c r="Q189" s="4">
        <v>2</v>
      </c>
      <c r="R189" s="4">
        <v>2</v>
      </c>
      <c r="S189" s="4">
        <v>2</v>
      </c>
      <c r="T189" s="4">
        <v>2</v>
      </c>
      <c r="U189" s="4">
        <v>2</v>
      </c>
      <c r="V189" s="4">
        <v>2</v>
      </c>
      <c r="W189" s="4">
        <v>4</v>
      </c>
      <c r="X189" s="7">
        <f t="shared" si="56"/>
        <v>2</v>
      </c>
      <c r="Y189" s="7">
        <f t="shared" si="57"/>
        <v>4</v>
      </c>
      <c r="Z189" s="7">
        <f t="shared" si="58"/>
        <v>4</v>
      </c>
      <c r="AA189" s="7">
        <f t="shared" si="59"/>
        <v>4</v>
      </c>
      <c r="AB189" s="7">
        <f t="shared" si="60"/>
        <v>4</v>
      </c>
      <c r="AC189" s="7">
        <f t="shared" si="61"/>
        <v>2</v>
      </c>
      <c r="AD189" s="7">
        <f t="shared" si="62"/>
        <v>2</v>
      </c>
      <c r="AE189" s="7">
        <f t="shared" si="63"/>
        <v>2</v>
      </c>
      <c r="AF189" s="7">
        <f t="shared" si="64"/>
        <v>2</v>
      </c>
      <c r="AG189" s="7">
        <f t="shared" si="65"/>
        <v>2</v>
      </c>
      <c r="AH189" s="7">
        <f t="shared" si="66"/>
        <v>2</v>
      </c>
      <c r="AI189" s="7">
        <f t="shared" si="67"/>
        <v>2</v>
      </c>
      <c r="AJ189" s="7">
        <f t="shared" si="68"/>
        <v>2</v>
      </c>
      <c r="AK189" s="7">
        <f t="shared" si="69"/>
        <v>2</v>
      </c>
      <c r="AL189" s="7">
        <f t="shared" si="70"/>
        <v>2</v>
      </c>
      <c r="AM189" s="7">
        <f t="shared" si="71"/>
        <v>4</v>
      </c>
      <c r="AN189" s="8">
        <f t="shared" si="72"/>
        <v>42</v>
      </c>
      <c r="AO189" s="8">
        <f t="shared" si="79"/>
        <v>-1.6300032428166096</v>
      </c>
      <c r="AP189" s="8">
        <f t="shared" si="73"/>
        <v>2.625</v>
      </c>
      <c r="AQ189" s="8">
        <f t="shared" si="74"/>
        <v>18</v>
      </c>
      <c r="AR189" s="8">
        <f t="shared" si="75"/>
        <v>3.6</v>
      </c>
      <c r="AS189" s="8">
        <f t="shared" si="76"/>
        <v>8</v>
      </c>
      <c r="AT189" s="8">
        <f t="shared" si="77"/>
        <v>2</v>
      </c>
      <c r="AU189" s="8">
        <f t="shared" si="80"/>
        <v>8</v>
      </c>
      <c r="AV189" s="8">
        <f t="shared" si="81"/>
        <v>2</v>
      </c>
      <c r="AW189" s="8">
        <f t="shared" si="82"/>
        <v>8</v>
      </c>
      <c r="AX189" s="8">
        <f t="shared" si="83"/>
        <v>2.6666666666666665</v>
      </c>
    </row>
    <row r="190" spans="1:50" x14ac:dyDescent="0.25">
      <c r="A190">
        <v>38698</v>
      </c>
      <c r="B190">
        <v>1</v>
      </c>
      <c r="C190">
        <v>2002</v>
      </c>
      <c r="D190">
        <f t="shared" si="78"/>
        <v>22</v>
      </c>
      <c r="E190" s="1">
        <v>45596.892453703702</v>
      </c>
      <c r="F190" t="s">
        <v>99</v>
      </c>
      <c r="G190">
        <v>1</v>
      </c>
      <c r="H190" s="4">
        <v>4</v>
      </c>
      <c r="I190" s="4">
        <v>5</v>
      </c>
      <c r="J190" s="4">
        <v>4</v>
      </c>
      <c r="K190" s="4">
        <v>1</v>
      </c>
      <c r="L190" s="4">
        <v>2</v>
      </c>
      <c r="M190" s="4">
        <v>3</v>
      </c>
      <c r="N190" s="4">
        <v>4</v>
      </c>
      <c r="O190" s="4">
        <v>4</v>
      </c>
      <c r="P190" s="4">
        <v>3</v>
      </c>
      <c r="Q190" s="4">
        <v>4</v>
      </c>
      <c r="R190" s="4">
        <v>5</v>
      </c>
      <c r="S190" s="4">
        <v>5</v>
      </c>
      <c r="T190" s="4">
        <v>4</v>
      </c>
      <c r="U190" s="4">
        <v>3</v>
      </c>
      <c r="V190" s="4">
        <v>3</v>
      </c>
      <c r="W190" s="4">
        <v>3</v>
      </c>
      <c r="X190" s="7">
        <f t="shared" si="56"/>
        <v>4</v>
      </c>
      <c r="Y190" s="7">
        <f t="shared" si="57"/>
        <v>5</v>
      </c>
      <c r="Z190" s="7">
        <f t="shared" si="58"/>
        <v>2</v>
      </c>
      <c r="AA190" s="7">
        <f t="shared" si="59"/>
        <v>1</v>
      </c>
      <c r="AB190" s="7">
        <f t="shared" si="60"/>
        <v>2</v>
      </c>
      <c r="AC190" s="7">
        <f t="shared" si="61"/>
        <v>3</v>
      </c>
      <c r="AD190" s="7">
        <f t="shared" si="62"/>
        <v>4</v>
      </c>
      <c r="AE190" s="7">
        <f t="shared" si="63"/>
        <v>4</v>
      </c>
      <c r="AF190" s="7">
        <f t="shared" si="64"/>
        <v>3</v>
      </c>
      <c r="AG190" s="7">
        <f t="shared" si="65"/>
        <v>4</v>
      </c>
      <c r="AH190" s="7">
        <f t="shared" si="66"/>
        <v>5</v>
      </c>
      <c r="AI190" s="7">
        <f t="shared" si="67"/>
        <v>5</v>
      </c>
      <c r="AJ190" s="7">
        <f t="shared" si="68"/>
        <v>4</v>
      </c>
      <c r="AK190" s="7">
        <f t="shared" si="69"/>
        <v>3</v>
      </c>
      <c r="AL190" s="7">
        <f t="shared" si="70"/>
        <v>3</v>
      </c>
      <c r="AM190" s="7">
        <f t="shared" si="71"/>
        <v>3</v>
      </c>
      <c r="AN190" s="8">
        <f t="shared" si="72"/>
        <v>55</v>
      </c>
      <c r="AO190" s="8">
        <f t="shared" si="79"/>
        <v>-0.23372242968324541</v>
      </c>
      <c r="AP190" s="8">
        <f t="shared" si="73"/>
        <v>3.4375</v>
      </c>
      <c r="AQ190" s="8">
        <f t="shared" si="74"/>
        <v>14</v>
      </c>
      <c r="AR190" s="8">
        <f t="shared" si="75"/>
        <v>2.8</v>
      </c>
      <c r="AS190" s="8">
        <f t="shared" si="76"/>
        <v>14</v>
      </c>
      <c r="AT190" s="8">
        <f t="shared" si="77"/>
        <v>3.5</v>
      </c>
      <c r="AU190" s="8">
        <f t="shared" si="80"/>
        <v>18</v>
      </c>
      <c r="AV190" s="8">
        <f t="shared" si="81"/>
        <v>4.5</v>
      </c>
      <c r="AW190" s="8">
        <f t="shared" si="82"/>
        <v>9</v>
      </c>
      <c r="AX190" s="8">
        <f t="shared" si="83"/>
        <v>3</v>
      </c>
    </row>
    <row r="191" spans="1:50" x14ac:dyDescent="0.25">
      <c r="A191">
        <v>38722</v>
      </c>
      <c r="B191">
        <v>0</v>
      </c>
      <c r="C191">
        <v>1986</v>
      </c>
      <c r="D191">
        <f t="shared" si="78"/>
        <v>38</v>
      </c>
      <c r="E191" s="1">
        <v>45596.914675925924</v>
      </c>
      <c r="F191" t="s">
        <v>118</v>
      </c>
      <c r="G191">
        <v>0</v>
      </c>
      <c r="H191" s="4">
        <v>5</v>
      </c>
      <c r="I191" s="4">
        <v>5</v>
      </c>
      <c r="J191" s="4">
        <v>2</v>
      </c>
      <c r="K191" s="4">
        <v>5</v>
      </c>
      <c r="L191" s="4">
        <v>5</v>
      </c>
      <c r="M191" s="4">
        <v>2</v>
      </c>
      <c r="N191" s="4">
        <v>4</v>
      </c>
      <c r="O191" s="4">
        <v>4</v>
      </c>
      <c r="P191" s="4">
        <v>2</v>
      </c>
      <c r="Q191" s="4">
        <v>4</v>
      </c>
      <c r="R191" s="4">
        <v>4</v>
      </c>
      <c r="S191" s="4">
        <v>4</v>
      </c>
      <c r="T191" s="4">
        <v>4</v>
      </c>
      <c r="U191" s="4">
        <v>4</v>
      </c>
      <c r="V191" s="4">
        <v>5</v>
      </c>
      <c r="W191" s="4">
        <v>5</v>
      </c>
      <c r="X191" s="7">
        <f t="shared" si="56"/>
        <v>5</v>
      </c>
      <c r="Y191" s="7">
        <f t="shared" si="57"/>
        <v>5</v>
      </c>
      <c r="Z191" s="7">
        <f t="shared" si="58"/>
        <v>4</v>
      </c>
      <c r="AA191" s="7">
        <f t="shared" si="59"/>
        <v>5</v>
      </c>
      <c r="AB191" s="7">
        <f t="shared" si="60"/>
        <v>5</v>
      </c>
      <c r="AC191" s="7">
        <f t="shared" si="61"/>
        <v>2</v>
      </c>
      <c r="AD191" s="7">
        <f t="shared" si="62"/>
        <v>4</v>
      </c>
      <c r="AE191" s="7">
        <f t="shared" si="63"/>
        <v>4</v>
      </c>
      <c r="AF191" s="7">
        <f t="shared" si="64"/>
        <v>4</v>
      </c>
      <c r="AG191" s="7">
        <f t="shared" si="65"/>
        <v>4</v>
      </c>
      <c r="AH191" s="7">
        <f t="shared" si="66"/>
        <v>4</v>
      </c>
      <c r="AI191" s="7">
        <f t="shared" si="67"/>
        <v>4</v>
      </c>
      <c r="AJ191" s="7">
        <f t="shared" si="68"/>
        <v>4</v>
      </c>
      <c r="AK191" s="7">
        <f t="shared" si="69"/>
        <v>4</v>
      </c>
      <c r="AL191" s="7">
        <f t="shared" si="70"/>
        <v>5</v>
      </c>
      <c r="AM191" s="7">
        <f t="shared" si="71"/>
        <v>5</v>
      </c>
      <c r="AN191" s="8">
        <f t="shared" si="72"/>
        <v>68</v>
      </c>
      <c r="AO191" s="8">
        <f t="shared" si="79"/>
        <v>1.17530399319413</v>
      </c>
      <c r="AP191" s="8">
        <f t="shared" si="73"/>
        <v>4.25</v>
      </c>
      <c r="AQ191" s="8">
        <f t="shared" si="74"/>
        <v>24</v>
      </c>
      <c r="AR191" s="8">
        <f t="shared" si="75"/>
        <v>4.8</v>
      </c>
      <c r="AS191" s="8">
        <f t="shared" si="76"/>
        <v>14</v>
      </c>
      <c r="AT191" s="8">
        <f t="shared" si="77"/>
        <v>3.5</v>
      </c>
      <c r="AU191" s="8">
        <f t="shared" si="80"/>
        <v>16</v>
      </c>
      <c r="AV191" s="8">
        <f t="shared" si="81"/>
        <v>4</v>
      </c>
      <c r="AW191" s="8">
        <f t="shared" si="82"/>
        <v>14</v>
      </c>
      <c r="AX191" s="8">
        <f t="shared" si="83"/>
        <v>4.666666666666667</v>
      </c>
    </row>
    <row r="192" spans="1:50" x14ac:dyDescent="0.25">
      <c r="A192">
        <v>38727</v>
      </c>
      <c r="B192">
        <v>0</v>
      </c>
      <c r="C192">
        <v>2001</v>
      </c>
      <c r="D192">
        <f t="shared" si="78"/>
        <v>23</v>
      </c>
      <c r="E192" s="1">
        <v>45596.916377314818</v>
      </c>
      <c r="F192" t="s">
        <v>101</v>
      </c>
      <c r="H192" s="4">
        <v>2</v>
      </c>
      <c r="I192" s="4">
        <v>1</v>
      </c>
      <c r="J192" s="4">
        <v>5</v>
      </c>
      <c r="K192" s="4">
        <v>2</v>
      </c>
      <c r="L192" s="4">
        <v>1</v>
      </c>
      <c r="M192" s="4">
        <v>1</v>
      </c>
      <c r="N192" s="4">
        <v>1</v>
      </c>
      <c r="O192" s="4">
        <v>2</v>
      </c>
      <c r="P192" s="4">
        <v>5</v>
      </c>
      <c r="Q192" s="4">
        <v>3</v>
      </c>
      <c r="R192" s="4">
        <v>4</v>
      </c>
      <c r="S192" s="4">
        <v>3</v>
      </c>
      <c r="T192" s="4">
        <v>3</v>
      </c>
      <c r="U192" s="4">
        <v>3</v>
      </c>
      <c r="V192" s="4">
        <v>1</v>
      </c>
      <c r="W192" s="4">
        <v>2</v>
      </c>
      <c r="X192" s="7">
        <f t="shared" si="56"/>
        <v>2</v>
      </c>
      <c r="Y192" s="7">
        <f t="shared" si="57"/>
        <v>1</v>
      </c>
      <c r="Z192" s="7">
        <f t="shared" si="58"/>
        <v>1</v>
      </c>
      <c r="AA192" s="7">
        <f t="shared" si="59"/>
        <v>2</v>
      </c>
      <c r="AB192" s="7">
        <f t="shared" si="60"/>
        <v>1</v>
      </c>
      <c r="AC192" s="7">
        <f t="shared" si="61"/>
        <v>1</v>
      </c>
      <c r="AD192" s="7">
        <f t="shared" si="62"/>
        <v>1</v>
      </c>
      <c r="AE192" s="7">
        <f t="shared" si="63"/>
        <v>2</v>
      </c>
      <c r="AF192" s="7">
        <f t="shared" si="64"/>
        <v>1</v>
      </c>
      <c r="AG192" s="7">
        <f t="shared" si="65"/>
        <v>3</v>
      </c>
      <c r="AH192" s="7">
        <f t="shared" si="66"/>
        <v>4</v>
      </c>
      <c r="AI192" s="7">
        <f t="shared" si="67"/>
        <v>3</v>
      </c>
      <c r="AJ192" s="7">
        <f t="shared" si="68"/>
        <v>3</v>
      </c>
      <c r="AK192" s="7">
        <f t="shared" si="69"/>
        <v>3</v>
      </c>
      <c r="AL192" s="7">
        <f t="shared" si="70"/>
        <v>1</v>
      </c>
      <c r="AM192" s="7">
        <f t="shared" si="71"/>
        <v>2</v>
      </c>
      <c r="AN192" s="8">
        <f t="shared" si="72"/>
        <v>31</v>
      </c>
      <c r="AO192" s="8">
        <f t="shared" si="79"/>
        <v>-2.8334028900850483</v>
      </c>
      <c r="AP192" s="8">
        <f t="shared" si="73"/>
        <v>1.9375</v>
      </c>
      <c r="AQ192" s="8">
        <f t="shared" si="74"/>
        <v>7</v>
      </c>
      <c r="AR192" s="8">
        <f t="shared" si="75"/>
        <v>1.4</v>
      </c>
      <c r="AS192" s="8">
        <f t="shared" si="76"/>
        <v>5</v>
      </c>
      <c r="AT192" s="8">
        <f t="shared" si="77"/>
        <v>1.25</v>
      </c>
      <c r="AU192" s="8">
        <f t="shared" si="80"/>
        <v>13</v>
      </c>
      <c r="AV192" s="8">
        <f t="shared" si="81"/>
        <v>3.25</v>
      </c>
      <c r="AW192" s="8">
        <f t="shared" si="82"/>
        <v>6</v>
      </c>
      <c r="AX192" s="8">
        <f t="shared" si="83"/>
        <v>2</v>
      </c>
    </row>
    <row r="193" spans="1:50" x14ac:dyDescent="0.25">
      <c r="A193">
        <v>38746</v>
      </c>
      <c r="B193">
        <v>0</v>
      </c>
      <c r="C193">
        <v>1997</v>
      </c>
      <c r="D193">
        <f t="shared" si="78"/>
        <v>27</v>
      </c>
      <c r="E193" s="1">
        <v>45596.931273148148</v>
      </c>
      <c r="F193" t="s">
        <v>101</v>
      </c>
      <c r="H193" s="4">
        <v>4</v>
      </c>
      <c r="I193" s="4">
        <v>2</v>
      </c>
      <c r="J193" s="4">
        <v>5</v>
      </c>
      <c r="K193" s="4">
        <v>1</v>
      </c>
      <c r="L193" s="4">
        <v>3</v>
      </c>
      <c r="M193" s="4">
        <v>3</v>
      </c>
      <c r="N193" s="4">
        <v>2</v>
      </c>
      <c r="O193" s="4">
        <v>3</v>
      </c>
      <c r="P193" s="4">
        <v>4</v>
      </c>
      <c r="Q193" s="4">
        <v>4</v>
      </c>
      <c r="R193" s="4">
        <v>4</v>
      </c>
      <c r="S193" s="4">
        <v>5</v>
      </c>
      <c r="T193" s="4">
        <v>4</v>
      </c>
      <c r="U193" s="4">
        <v>4</v>
      </c>
      <c r="V193" s="4">
        <v>4</v>
      </c>
      <c r="W193" s="4">
        <v>3</v>
      </c>
      <c r="X193" s="7">
        <f t="shared" si="56"/>
        <v>4</v>
      </c>
      <c r="Y193" s="7">
        <f t="shared" si="57"/>
        <v>2</v>
      </c>
      <c r="Z193" s="7">
        <f t="shared" si="58"/>
        <v>1</v>
      </c>
      <c r="AA193" s="7">
        <f t="shared" si="59"/>
        <v>1</v>
      </c>
      <c r="AB193" s="7">
        <f t="shared" si="60"/>
        <v>3</v>
      </c>
      <c r="AC193" s="7">
        <f t="shared" si="61"/>
        <v>3</v>
      </c>
      <c r="AD193" s="7">
        <f t="shared" si="62"/>
        <v>2</v>
      </c>
      <c r="AE193" s="7">
        <f t="shared" si="63"/>
        <v>3</v>
      </c>
      <c r="AF193" s="7">
        <f t="shared" si="64"/>
        <v>2</v>
      </c>
      <c r="AG193" s="7">
        <f t="shared" si="65"/>
        <v>4</v>
      </c>
      <c r="AH193" s="7">
        <f t="shared" si="66"/>
        <v>4</v>
      </c>
      <c r="AI193" s="7">
        <f t="shared" si="67"/>
        <v>5</v>
      </c>
      <c r="AJ193" s="7">
        <f t="shared" si="68"/>
        <v>4</v>
      </c>
      <c r="AK193" s="7">
        <f t="shared" si="69"/>
        <v>4</v>
      </c>
      <c r="AL193" s="7">
        <f t="shared" si="70"/>
        <v>4</v>
      </c>
      <c r="AM193" s="7">
        <f t="shared" si="71"/>
        <v>3</v>
      </c>
      <c r="AN193" s="8">
        <f t="shared" si="72"/>
        <v>49</v>
      </c>
      <c r="AO193" s="8">
        <f t="shared" si="79"/>
        <v>-0.91494227740293588</v>
      </c>
      <c r="AP193" s="8">
        <f t="shared" si="73"/>
        <v>3.0625</v>
      </c>
      <c r="AQ193" s="8">
        <f t="shared" si="74"/>
        <v>11</v>
      </c>
      <c r="AR193" s="8">
        <f t="shared" si="75"/>
        <v>2.2000000000000002</v>
      </c>
      <c r="AS193" s="8">
        <f t="shared" si="76"/>
        <v>10</v>
      </c>
      <c r="AT193" s="8">
        <f t="shared" si="77"/>
        <v>2.5</v>
      </c>
      <c r="AU193" s="8">
        <f t="shared" si="80"/>
        <v>17</v>
      </c>
      <c r="AV193" s="8">
        <f t="shared" si="81"/>
        <v>4.25</v>
      </c>
      <c r="AW193" s="8">
        <f t="shared" si="82"/>
        <v>11</v>
      </c>
      <c r="AX193" s="8">
        <f t="shared" si="83"/>
        <v>3.6666666666666665</v>
      </c>
    </row>
    <row r="194" spans="1:50" x14ac:dyDescent="0.25">
      <c r="A194">
        <v>38741</v>
      </c>
      <c r="B194">
        <v>0</v>
      </c>
      <c r="C194">
        <v>1998</v>
      </c>
      <c r="D194">
        <f t="shared" si="78"/>
        <v>26</v>
      </c>
      <c r="E194" s="1">
        <v>45596.933194444442</v>
      </c>
      <c r="F194" t="s">
        <v>142</v>
      </c>
      <c r="G194">
        <v>0</v>
      </c>
      <c r="H194" s="4">
        <v>5</v>
      </c>
      <c r="I194" s="4">
        <v>5</v>
      </c>
      <c r="J194" s="4">
        <v>2</v>
      </c>
      <c r="K194" s="4">
        <v>4</v>
      </c>
      <c r="L194" s="4">
        <v>4</v>
      </c>
      <c r="M194" s="4">
        <v>4</v>
      </c>
      <c r="N194" s="4">
        <v>2</v>
      </c>
      <c r="O194" s="4">
        <v>4</v>
      </c>
      <c r="P194" s="4">
        <v>4</v>
      </c>
      <c r="Q194" s="4">
        <v>1</v>
      </c>
      <c r="R194" s="4">
        <v>4</v>
      </c>
      <c r="S194" s="4">
        <v>4</v>
      </c>
      <c r="T194" s="4">
        <v>4</v>
      </c>
      <c r="U194" s="4">
        <v>4</v>
      </c>
      <c r="V194" s="4">
        <v>4</v>
      </c>
      <c r="W194" s="4">
        <v>3</v>
      </c>
      <c r="X194" s="7">
        <f t="shared" ref="X194:X257" si="84">H194</f>
        <v>5</v>
      </c>
      <c r="Y194" s="7">
        <f t="shared" ref="Y194:Y257" si="85">I194</f>
        <v>5</v>
      </c>
      <c r="Z194" s="7">
        <f t="shared" ref="Z194:Z257" si="86">6-J194</f>
        <v>4</v>
      </c>
      <c r="AA194" s="7">
        <f t="shared" ref="AA194:AA257" si="87">K194</f>
        <v>4</v>
      </c>
      <c r="AB194" s="7">
        <f t="shared" ref="AB194:AB257" si="88">L194</f>
        <v>4</v>
      </c>
      <c r="AC194" s="7">
        <f t="shared" ref="AC194:AC257" si="89">M194</f>
        <v>4</v>
      </c>
      <c r="AD194" s="7">
        <f t="shared" ref="AD194:AD257" si="90">N194</f>
        <v>2</v>
      </c>
      <c r="AE194" s="7">
        <f t="shared" ref="AE194:AE257" si="91">O194</f>
        <v>4</v>
      </c>
      <c r="AF194" s="7">
        <f t="shared" ref="AF194:AF257" si="92">6-P194</f>
        <v>2</v>
      </c>
      <c r="AG194" s="7">
        <f t="shared" ref="AG194:AG257" si="93">Q194</f>
        <v>1</v>
      </c>
      <c r="AH194" s="7">
        <f t="shared" ref="AH194:AH257" si="94">R194</f>
        <v>4</v>
      </c>
      <c r="AI194" s="7">
        <f t="shared" ref="AI194:AI257" si="95">S194</f>
        <v>4</v>
      </c>
      <c r="AJ194" s="7">
        <f t="shared" ref="AJ194:AJ257" si="96">T194</f>
        <v>4</v>
      </c>
      <c r="AK194" s="7">
        <f t="shared" ref="AK194:AK257" si="97">U194</f>
        <v>4</v>
      </c>
      <c r="AL194" s="7">
        <f t="shared" ref="AL194:AL257" si="98">V194</f>
        <v>4</v>
      </c>
      <c r="AM194" s="7">
        <f t="shared" ref="AM194:AM257" si="99">W194</f>
        <v>3</v>
      </c>
      <c r="AN194" s="8">
        <f t="shared" ref="AN194:AN257" si="100">SUM(X194:AM194)</f>
        <v>58</v>
      </c>
      <c r="AO194" s="8">
        <f t="shared" si="79"/>
        <v>7.7581676928337576E-2</v>
      </c>
      <c r="AP194" s="8">
        <f t="shared" ref="AP194:AP257" si="101">AVERAGE(X194:AM194)</f>
        <v>3.625</v>
      </c>
      <c r="AQ194" s="8">
        <f t="shared" ref="AQ194:AQ257" si="102">SUM(X194:AB194)</f>
        <v>22</v>
      </c>
      <c r="AR194" s="8">
        <f t="shared" ref="AR194:AR257" si="103">AVERAGE(X194:AB194)</f>
        <v>4.4000000000000004</v>
      </c>
      <c r="AS194" s="8">
        <f t="shared" ref="AS194:AS257" si="104">SUM(AC194:AF194)</f>
        <v>12</v>
      </c>
      <c r="AT194" s="8">
        <f t="shared" ref="AT194:AT257" si="105">AVERAGE(AC194:AF194)</f>
        <v>3</v>
      </c>
      <c r="AU194" s="8">
        <f t="shared" si="80"/>
        <v>13</v>
      </c>
      <c r="AV194" s="8">
        <f t="shared" si="81"/>
        <v>3.25</v>
      </c>
      <c r="AW194" s="8">
        <f t="shared" si="82"/>
        <v>11</v>
      </c>
      <c r="AX194" s="8">
        <f t="shared" si="83"/>
        <v>3.6666666666666665</v>
      </c>
    </row>
    <row r="195" spans="1:50" x14ac:dyDescent="0.25">
      <c r="A195">
        <v>38773</v>
      </c>
      <c r="B195">
        <v>0</v>
      </c>
      <c r="C195">
        <v>1983</v>
      </c>
      <c r="D195">
        <f t="shared" ref="D195:D258" si="106">2024-C195</f>
        <v>41</v>
      </c>
      <c r="E195" s="1">
        <v>45596.957453703704</v>
      </c>
      <c r="F195" t="s">
        <v>99</v>
      </c>
      <c r="G195">
        <v>1</v>
      </c>
      <c r="H195" s="4">
        <v>4</v>
      </c>
      <c r="I195" s="4">
        <v>2</v>
      </c>
      <c r="J195" s="4">
        <v>3</v>
      </c>
      <c r="K195" s="4">
        <v>2</v>
      </c>
      <c r="L195" s="4">
        <v>5</v>
      </c>
      <c r="M195" s="4">
        <v>4</v>
      </c>
      <c r="N195" s="4">
        <v>4</v>
      </c>
      <c r="O195" s="4">
        <v>4</v>
      </c>
      <c r="P195" s="4">
        <v>2</v>
      </c>
      <c r="Q195" s="4">
        <v>4</v>
      </c>
      <c r="R195" s="4">
        <v>5</v>
      </c>
      <c r="S195" s="4">
        <v>5</v>
      </c>
      <c r="T195" s="4">
        <v>4</v>
      </c>
      <c r="U195" s="4">
        <v>2</v>
      </c>
      <c r="V195" s="4">
        <v>4</v>
      </c>
      <c r="W195" s="4">
        <v>2</v>
      </c>
      <c r="X195" s="7">
        <f t="shared" si="84"/>
        <v>4</v>
      </c>
      <c r="Y195" s="7">
        <f t="shared" si="85"/>
        <v>2</v>
      </c>
      <c r="Z195" s="7">
        <f t="shared" si="86"/>
        <v>3</v>
      </c>
      <c r="AA195" s="7">
        <f t="shared" si="87"/>
        <v>2</v>
      </c>
      <c r="AB195" s="7">
        <f t="shared" si="88"/>
        <v>5</v>
      </c>
      <c r="AC195" s="7">
        <f t="shared" si="89"/>
        <v>4</v>
      </c>
      <c r="AD195" s="7">
        <f t="shared" si="90"/>
        <v>4</v>
      </c>
      <c r="AE195" s="7">
        <f t="shared" si="91"/>
        <v>4</v>
      </c>
      <c r="AF195" s="7">
        <f t="shared" si="92"/>
        <v>4</v>
      </c>
      <c r="AG195" s="7">
        <f t="shared" si="93"/>
        <v>4</v>
      </c>
      <c r="AH195" s="7">
        <f t="shared" si="94"/>
        <v>5</v>
      </c>
      <c r="AI195" s="7">
        <f t="shared" si="95"/>
        <v>5</v>
      </c>
      <c r="AJ195" s="7">
        <f t="shared" si="96"/>
        <v>4</v>
      </c>
      <c r="AK195" s="7">
        <f t="shared" si="97"/>
        <v>2</v>
      </c>
      <c r="AL195" s="7">
        <f t="shared" si="98"/>
        <v>4</v>
      </c>
      <c r="AM195" s="7">
        <f t="shared" si="99"/>
        <v>2</v>
      </c>
      <c r="AN195" s="8">
        <f t="shared" si="100"/>
        <v>58</v>
      </c>
      <c r="AO195" s="8">
        <f t="shared" ref="AO195:AO258" si="107">(AN195-AVERAGE(AN195:AN556))/STDEVP(AN195:AN556)</f>
        <v>7.7812255623822837E-2</v>
      </c>
      <c r="AP195" s="8">
        <f t="shared" si="101"/>
        <v>3.625</v>
      </c>
      <c r="AQ195" s="8">
        <f t="shared" si="102"/>
        <v>16</v>
      </c>
      <c r="AR195" s="8">
        <f t="shared" si="103"/>
        <v>3.2</v>
      </c>
      <c r="AS195" s="8">
        <f t="shared" si="104"/>
        <v>16</v>
      </c>
      <c r="AT195" s="8">
        <f t="shared" si="105"/>
        <v>4</v>
      </c>
      <c r="AU195" s="8">
        <f t="shared" ref="AU195:AU258" si="108">SUM(AG195:AJ195)</f>
        <v>18</v>
      </c>
      <c r="AV195" s="8">
        <f t="shared" ref="AV195:AV258" si="109">AVERAGE(AG195:AJ195)</f>
        <v>4.5</v>
      </c>
      <c r="AW195" s="8">
        <f t="shared" ref="AW195:AW258" si="110">SUM(AK195:AM195)</f>
        <v>8</v>
      </c>
      <c r="AX195" s="8">
        <f t="shared" ref="AX195:AX258" si="111">AVERAGE(AK195:AM195)</f>
        <v>2.6666666666666665</v>
      </c>
    </row>
    <row r="196" spans="1:50" x14ac:dyDescent="0.25">
      <c r="A196">
        <v>38794</v>
      </c>
      <c r="B196">
        <v>0</v>
      </c>
      <c r="C196">
        <v>1998</v>
      </c>
      <c r="D196">
        <f t="shared" si="106"/>
        <v>26</v>
      </c>
      <c r="E196" s="1">
        <v>45596.980752314812</v>
      </c>
      <c r="F196" t="s">
        <v>101</v>
      </c>
      <c r="H196" s="4">
        <v>2</v>
      </c>
      <c r="I196" s="4">
        <v>4</v>
      </c>
      <c r="J196" s="4">
        <v>3</v>
      </c>
      <c r="K196" s="4">
        <v>2</v>
      </c>
      <c r="L196" s="4">
        <v>4</v>
      </c>
      <c r="M196" s="4">
        <v>4</v>
      </c>
      <c r="N196" s="4">
        <v>2</v>
      </c>
      <c r="O196" s="4">
        <v>4</v>
      </c>
      <c r="P196" s="4">
        <v>5</v>
      </c>
      <c r="Q196" s="4">
        <v>2</v>
      </c>
      <c r="R196" s="4">
        <v>1</v>
      </c>
      <c r="S196" s="4">
        <v>1</v>
      </c>
      <c r="T196" s="4">
        <v>2</v>
      </c>
      <c r="U196" s="4">
        <v>4</v>
      </c>
      <c r="V196" s="4">
        <v>4</v>
      </c>
      <c r="W196" s="4">
        <v>3</v>
      </c>
      <c r="X196" s="7">
        <f t="shared" si="84"/>
        <v>2</v>
      </c>
      <c r="Y196" s="7">
        <f t="shared" si="85"/>
        <v>4</v>
      </c>
      <c r="Z196" s="7">
        <f t="shared" si="86"/>
        <v>3</v>
      </c>
      <c r="AA196" s="7">
        <f t="shared" si="87"/>
        <v>2</v>
      </c>
      <c r="AB196" s="7">
        <f t="shared" si="88"/>
        <v>4</v>
      </c>
      <c r="AC196" s="7">
        <f t="shared" si="89"/>
        <v>4</v>
      </c>
      <c r="AD196" s="7">
        <f t="shared" si="90"/>
        <v>2</v>
      </c>
      <c r="AE196" s="7">
        <f t="shared" si="91"/>
        <v>4</v>
      </c>
      <c r="AF196" s="7">
        <f t="shared" si="92"/>
        <v>1</v>
      </c>
      <c r="AG196" s="7">
        <f t="shared" si="93"/>
        <v>2</v>
      </c>
      <c r="AH196" s="7">
        <f t="shared" si="94"/>
        <v>1</v>
      </c>
      <c r="AI196" s="7">
        <f t="shared" si="95"/>
        <v>1</v>
      </c>
      <c r="AJ196" s="7">
        <f t="shared" si="96"/>
        <v>2</v>
      </c>
      <c r="AK196" s="7">
        <f t="shared" si="97"/>
        <v>4</v>
      </c>
      <c r="AL196" s="7">
        <f t="shared" si="98"/>
        <v>4</v>
      </c>
      <c r="AM196" s="7">
        <f t="shared" si="99"/>
        <v>3</v>
      </c>
      <c r="AN196" s="8">
        <f t="shared" si="100"/>
        <v>43</v>
      </c>
      <c r="AO196" s="8">
        <f t="shared" si="107"/>
        <v>-1.5746706800289101</v>
      </c>
      <c r="AP196" s="8">
        <f t="shared" si="101"/>
        <v>2.6875</v>
      </c>
      <c r="AQ196" s="8">
        <f t="shared" si="102"/>
        <v>15</v>
      </c>
      <c r="AR196" s="8">
        <f t="shared" si="103"/>
        <v>3</v>
      </c>
      <c r="AS196" s="8">
        <f t="shared" si="104"/>
        <v>11</v>
      </c>
      <c r="AT196" s="8">
        <f t="shared" si="105"/>
        <v>2.75</v>
      </c>
      <c r="AU196" s="8">
        <f t="shared" si="108"/>
        <v>6</v>
      </c>
      <c r="AV196" s="8">
        <f t="shared" si="109"/>
        <v>1.5</v>
      </c>
      <c r="AW196" s="8">
        <f t="shared" si="110"/>
        <v>11</v>
      </c>
      <c r="AX196" s="8">
        <f t="shared" si="111"/>
        <v>3.6666666666666665</v>
      </c>
    </row>
    <row r="197" spans="1:50" x14ac:dyDescent="0.25">
      <c r="A197">
        <v>38806</v>
      </c>
      <c r="B197">
        <v>1</v>
      </c>
      <c r="C197">
        <v>1990</v>
      </c>
      <c r="D197">
        <f t="shared" si="106"/>
        <v>34</v>
      </c>
      <c r="E197" s="1">
        <v>45597.005972222221</v>
      </c>
      <c r="F197" t="s">
        <v>130</v>
      </c>
      <c r="G197">
        <v>1</v>
      </c>
      <c r="H197" s="4">
        <v>4</v>
      </c>
      <c r="I197" s="4">
        <v>3</v>
      </c>
      <c r="J197" s="4">
        <v>5</v>
      </c>
      <c r="K197" s="4">
        <v>2</v>
      </c>
      <c r="L197" s="4">
        <v>5</v>
      </c>
      <c r="M197" s="4">
        <v>4</v>
      </c>
      <c r="N197" s="4">
        <v>4</v>
      </c>
      <c r="O197" s="4">
        <v>4</v>
      </c>
      <c r="P197" s="4">
        <v>2</v>
      </c>
      <c r="Q197" s="4">
        <v>4</v>
      </c>
      <c r="R197" s="4">
        <v>4</v>
      </c>
      <c r="S197" s="4">
        <v>4</v>
      </c>
      <c r="T197" s="4">
        <v>5</v>
      </c>
      <c r="U197" s="4">
        <v>4</v>
      </c>
      <c r="V197" s="4">
        <v>4</v>
      </c>
      <c r="W197" s="4">
        <v>3</v>
      </c>
      <c r="X197" s="7">
        <f t="shared" si="84"/>
        <v>4</v>
      </c>
      <c r="Y197" s="7">
        <f t="shared" si="85"/>
        <v>3</v>
      </c>
      <c r="Z197" s="7">
        <f t="shared" si="86"/>
        <v>1</v>
      </c>
      <c r="AA197" s="7">
        <f t="shared" si="87"/>
        <v>2</v>
      </c>
      <c r="AB197" s="7">
        <f t="shared" si="88"/>
        <v>5</v>
      </c>
      <c r="AC197" s="7">
        <f t="shared" si="89"/>
        <v>4</v>
      </c>
      <c r="AD197" s="7">
        <f t="shared" si="90"/>
        <v>4</v>
      </c>
      <c r="AE197" s="7">
        <f t="shared" si="91"/>
        <v>4</v>
      </c>
      <c r="AF197" s="7">
        <f t="shared" si="92"/>
        <v>4</v>
      </c>
      <c r="AG197" s="7">
        <f t="shared" si="93"/>
        <v>4</v>
      </c>
      <c r="AH197" s="7">
        <f t="shared" si="94"/>
        <v>4</v>
      </c>
      <c r="AI197" s="7">
        <f t="shared" si="95"/>
        <v>4</v>
      </c>
      <c r="AJ197" s="7">
        <f t="shared" si="96"/>
        <v>5</v>
      </c>
      <c r="AK197" s="7">
        <f t="shared" si="97"/>
        <v>4</v>
      </c>
      <c r="AL197" s="7">
        <f t="shared" si="98"/>
        <v>4</v>
      </c>
      <c r="AM197" s="7">
        <f t="shared" si="99"/>
        <v>3</v>
      </c>
      <c r="AN197" s="8">
        <f t="shared" si="100"/>
        <v>59</v>
      </c>
      <c r="AO197" s="8">
        <f t="shared" si="107"/>
        <v>0.17960218597495872</v>
      </c>
      <c r="AP197" s="8">
        <f t="shared" si="101"/>
        <v>3.6875</v>
      </c>
      <c r="AQ197" s="8">
        <f t="shared" si="102"/>
        <v>15</v>
      </c>
      <c r="AR197" s="8">
        <f t="shared" si="103"/>
        <v>3</v>
      </c>
      <c r="AS197" s="8">
        <f t="shared" si="104"/>
        <v>16</v>
      </c>
      <c r="AT197" s="8">
        <f t="shared" si="105"/>
        <v>4</v>
      </c>
      <c r="AU197" s="8">
        <f t="shared" si="108"/>
        <v>17</v>
      </c>
      <c r="AV197" s="8">
        <f t="shared" si="109"/>
        <v>4.25</v>
      </c>
      <c r="AW197" s="8">
        <f t="shared" si="110"/>
        <v>11</v>
      </c>
      <c r="AX197" s="8">
        <f t="shared" si="111"/>
        <v>3.6666666666666665</v>
      </c>
    </row>
    <row r="198" spans="1:50" x14ac:dyDescent="0.25">
      <c r="A198">
        <v>38820</v>
      </c>
      <c r="B198">
        <v>1</v>
      </c>
      <c r="C198">
        <v>2006</v>
      </c>
      <c r="D198">
        <f t="shared" si="106"/>
        <v>18</v>
      </c>
      <c r="E198" s="1">
        <v>45597.078587962962</v>
      </c>
      <c r="F198" t="s">
        <v>170</v>
      </c>
      <c r="G198">
        <v>0</v>
      </c>
      <c r="H198" s="4">
        <v>5</v>
      </c>
      <c r="I198" s="4">
        <v>4</v>
      </c>
      <c r="J198" s="4">
        <v>1</v>
      </c>
      <c r="K198" s="4">
        <v>5</v>
      </c>
      <c r="L198" s="4">
        <v>4</v>
      </c>
      <c r="M198" s="4">
        <v>5</v>
      </c>
      <c r="N198" s="4">
        <v>5</v>
      </c>
      <c r="O198" s="4">
        <v>4</v>
      </c>
      <c r="P198" s="4">
        <v>2</v>
      </c>
      <c r="Q198" s="4">
        <v>5</v>
      </c>
      <c r="R198" s="4">
        <v>2</v>
      </c>
      <c r="S198" s="4">
        <v>3</v>
      </c>
      <c r="T198" s="4">
        <v>2</v>
      </c>
      <c r="U198" s="4">
        <v>4</v>
      </c>
      <c r="V198" s="4">
        <v>4</v>
      </c>
      <c r="W198" s="4">
        <v>2</v>
      </c>
      <c r="X198" s="7">
        <f t="shared" si="84"/>
        <v>5</v>
      </c>
      <c r="Y198" s="7">
        <f t="shared" si="85"/>
        <v>4</v>
      </c>
      <c r="Z198" s="7">
        <f t="shared" si="86"/>
        <v>5</v>
      </c>
      <c r="AA198" s="7">
        <f t="shared" si="87"/>
        <v>5</v>
      </c>
      <c r="AB198" s="7">
        <f t="shared" si="88"/>
        <v>4</v>
      </c>
      <c r="AC198" s="7">
        <f t="shared" si="89"/>
        <v>5</v>
      </c>
      <c r="AD198" s="7">
        <f t="shared" si="90"/>
        <v>5</v>
      </c>
      <c r="AE198" s="7">
        <f t="shared" si="91"/>
        <v>4</v>
      </c>
      <c r="AF198" s="7">
        <f t="shared" si="92"/>
        <v>4</v>
      </c>
      <c r="AG198" s="7">
        <f t="shared" si="93"/>
        <v>5</v>
      </c>
      <c r="AH198" s="7">
        <f t="shared" si="94"/>
        <v>2</v>
      </c>
      <c r="AI198" s="7">
        <f t="shared" si="95"/>
        <v>3</v>
      </c>
      <c r="AJ198" s="7">
        <f t="shared" si="96"/>
        <v>2</v>
      </c>
      <c r="AK198" s="7">
        <f t="shared" si="97"/>
        <v>4</v>
      </c>
      <c r="AL198" s="7">
        <f t="shared" si="98"/>
        <v>4</v>
      </c>
      <c r="AM198" s="7">
        <f t="shared" si="99"/>
        <v>2</v>
      </c>
      <c r="AN198" s="8">
        <f t="shared" si="100"/>
        <v>63</v>
      </c>
      <c r="AO198" s="8">
        <f t="shared" si="107"/>
        <v>0.62158471967297124</v>
      </c>
      <c r="AP198" s="8">
        <f t="shared" si="101"/>
        <v>3.9375</v>
      </c>
      <c r="AQ198" s="8">
        <f t="shared" si="102"/>
        <v>23</v>
      </c>
      <c r="AR198" s="8">
        <f t="shared" si="103"/>
        <v>4.5999999999999996</v>
      </c>
      <c r="AS198" s="8">
        <f t="shared" si="104"/>
        <v>18</v>
      </c>
      <c r="AT198" s="8">
        <f t="shared" si="105"/>
        <v>4.5</v>
      </c>
      <c r="AU198" s="8">
        <f t="shared" si="108"/>
        <v>12</v>
      </c>
      <c r="AV198" s="8">
        <f t="shared" si="109"/>
        <v>3</v>
      </c>
      <c r="AW198" s="8">
        <f t="shared" si="110"/>
        <v>10</v>
      </c>
      <c r="AX198" s="8">
        <f t="shared" si="111"/>
        <v>3.3333333333333335</v>
      </c>
    </row>
    <row r="199" spans="1:50" x14ac:dyDescent="0.25">
      <c r="A199">
        <v>38826</v>
      </c>
      <c r="B199">
        <v>0</v>
      </c>
      <c r="C199">
        <v>1984</v>
      </c>
      <c r="D199">
        <f t="shared" si="106"/>
        <v>40</v>
      </c>
      <c r="E199" s="1">
        <v>45597.125960648147</v>
      </c>
      <c r="F199" t="s">
        <v>99</v>
      </c>
      <c r="G199">
        <v>1</v>
      </c>
      <c r="H199" s="4">
        <v>5</v>
      </c>
      <c r="I199" s="4">
        <v>5</v>
      </c>
      <c r="J199" s="4">
        <v>4</v>
      </c>
      <c r="K199" s="4">
        <v>5</v>
      </c>
      <c r="L199" s="4">
        <v>5</v>
      </c>
      <c r="M199" s="4">
        <v>5</v>
      </c>
      <c r="N199" s="4">
        <v>3</v>
      </c>
      <c r="O199" s="4">
        <v>4</v>
      </c>
      <c r="P199" s="4">
        <v>3</v>
      </c>
      <c r="Q199" s="4">
        <v>4</v>
      </c>
      <c r="R199" s="4">
        <v>4</v>
      </c>
      <c r="S199" s="4">
        <v>4</v>
      </c>
      <c r="T199" s="4">
        <v>2</v>
      </c>
      <c r="U199" s="4">
        <v>4</v>
      </c>
      <c r="V199" s="4">
        <v>4</v>
      </c>
      <c r="W199" s="4">
        <v>3</v>
      </c>
      <c r="X199" s="7">
        <f t="shared" si="84"/>
        <v>5</v>
      </c>
      <c r="Y199" s="7">
        <f t="shared" si="85"/>
        <v>5</v>
      </c>
      <c r="Z199" s="7">
        <f t="shared" si="86"/>
        <v>2</v>
      </c>
      <c r="AA199" s="7">
        <f t="shared" si="87"/>
        <v>5</v>
      </c>
      <c r="AB199" s="7">
        <f t="shared" si="88"/>
        <v>5</v>
      </c>
      <c r="AC199" s="7">
        <f t="shared" si="89"/>
        <v>5</v>
      </c>
      <c r="AD199" s="7">
        <f t="shared" si="90"/>
        <v>3</v>
      </c>
      <c r="AE199" s="7">
        <f t="shared" si="91"/>
        <v>4</v>
      </c>
      <c r="AF199" s="7">
        <f t="shared" si="92"/>
        <v>3</v>
      </c>
      <c r="AG199" s="7">
        <f t="shared" si="93"/>
        <v>4</v>
      </c>
      <c r="AH199" s="7">
        <f t="shared" si="94"/>
        <v>4</v>
      </c>
      <c r="AI199" s="7">
        <f t="shared" si="95"/>
        <v>4</v>
      </c>
      <c r="AJ199" s="7">
        <f t="shared" si="96"/>
        <v>2</v>
      </c>
      <c r="AK199" s="7">
        <f t="shared" si="97"/>
        <v>4</v>
      </c>
      <c r="AL199" s="7">
        <f t="shared" si="98"/>
        <v>4</v>
      </c>
      <c r="AM199" s="7">
        <f t="shared" si="99"/>
        <v>3</v>
      </c>
      <c r="AN199" s="8">
        <f t="shared" si="100"/>
        <v>62</v>
      </c>
      <c r="AO199" s="8">
        <f t="shared" si="107"/>
        <v>0.51404434858577297</v>
      </c>
      <c r="AP199" s="8">
        <f t="shared" si="101"/>
        <v>3.875</v>
      </c>
      <c r="AQ199" s="8">
        <f t="shared" si="102"/>
        <v>22</v>
      </c>
      <c r="AR199" s="8">
        <f t="shared" si="103"/>
        <v>4.4000000000000004</v>
      </c>
      <c r="AS199" s="8">
        <f t="shared" si="104"/>
        <v>15</v>
      </c>
      <c r="AT199" s="8">
        <f t="shared" si="105"/>
        <v>3.75</v>
      </c>
      <c r="AU199" s="8">
        <f t="shared" si="108"/>
        <v>14</v>
      </c>
      <c r="AV199" s="8">
        <f t="shared" si="109"/>
        <v>3.5</v>
      </c>
      <c r="AW199" s="8">
        <f t="shared" si="110"/>
        <v>11</v>
      </c>
      <c r="AX199" s="8">
        <f t="shared" si="111"/>
        <v>3.6666666666666665</v>
      </c>
    </row>
    <row r="200" spans="1:50" x14ac:dyDescent="0.25">
      <c r="A200">
        <v>38833</v>
      </c>
      <c r="B200">
        <v>0</v>
      </c>
      <c r="C200">
        <v>1982</v>
      </c>
      <c r="D200">
        <f t="shared" si="106"/>
        <v>42</v>
      </c>
      <c r="E200" s="1">
        <v>45597.22828703704</v>
      </c>
      <c r="F200" t="s">
        <v>118</v>
      </c>
      <c r="G200">
        <v>0</v>
      </c>
      <c r="H200" s="4">
        <v>5</v>
      </c>
      <c r="I200" s="4">
        <v>4</v>
      </c>
      <c r="J200" s="4">
        <v>1</v>
      </c>
      <c r="K200" s="4">
        <v>5</v>
      </c>
      <c r="L200" s="4">
        <v>4</v>
      </c>
      <c r="M200" s="4">
        <v>4</v>
      </c>
      <c r="N200" s="4">
        <v>4</v>
      </c>
      <c r="O200" s="4">
        <v>4</v>
      </c>
      <c r="P200" s="4">
        <v>2</v>
      </c>
      <c r="Q200" s="4">
        <v>2</v>
      </c>
      <c r="R200" s="4">
        <v>3</v>
      </c>
      <c r="S200" s="4">
        <v>4</v>
      </c>
      <c r="T200" s="4">
        <v>2</v>
      </c>
      <c r="U200" s="4">
        <v>4</v>
      </c>
      <c r="V200" s="4">
        <v>4</v>
      </c>
      <c r="W200" s="4">
        <v>3</v>
      </c>
      <c r="X200" s="7">
        <f t="shared" si="84"/>
        <v>5</v>
      </c>
      <c r="Y200" s="7">
        <f t="shared" si="85"/>
        <v>4</v>
      </c>
      <c r="Z200" s="7">
        <f t="shared" si="86"/>
        <v>5</v>
      </c>
      <c r="AA200" s="7">
        <f t="shared" si="87"/>
        <v>5</v>
      </c>
      <c r="AB200" s="7">
        <f t="shared" si="88"/>
        <v>4</v>
      </c>
      <c r="AC200" s="7">
        <f t="shared" si="89"/>
        <v>4</v>
      </c>
      <c r="AD200" s="7">
        <f t="shared" si="90"/>
        <v>4</v>
      </c>
      <c r="AE200" s="7">
        <f t="shared" si="91"/>
        <v>4</v>
      </c>
      <c r="AF200" s="7">
        <f t="shared" si="92"/>
        <v>4</v>
      </c>
      <c r="AG200" s="7">
        <f t="shared" si="93"/>
        <v>2</v>
      </c>
      <c r="AH200" s="7">
        <f t="shared" si="94"/>
        <v>3</v>
      </c>
      <c r="AI200" s="7">
        <f t="shared" si="95"/>
        <v>4</v>
      </c>
      <c r="AJ200" s="7">
        <f t="shared" si="96"/>
        <v>2</v>
      </c>
      <c r="AK200" s="7">
        <f t="shared" si="97"/>
        <v>4</v>
      </c>
      <c r="AL200" s="7">
        <f t="shared" si="98"/>
        <v>4</v>
      </c>
      <c r="AM200" s="7">
        <f t="shared" si="99"/>
        <v>3</v>
      </c>
      <c r="AN200" s="8">
        <f t="shared" si="100"/>
        <v>61</v>
      </c>
      <c r="AO200" s="8">
        <f t="shared" si="107"/>
        <v>0.40611842392394309</v>
      </c>
      <c r="AP200" s="8">
        <f t="shared" si="101"/>
        <v>3.8125</v>
      </c>
      <c r="AQ200" s="8">
        <f t="shared" si="102"/>
        <v>23</v>
      </c>
      <c r="AR200" s="8">
        <f t="shared" si="103"/>
        <v>4.5999999999999996</v>
      </c>
      <c r="AS200" s="8">
        <f t="shared" si="104"/>
        <v>16</v>
      </c>
      <c r="AT200" s="8">
        <f t="shared" si="105"/>
        <v>4</v>
      </c>
      <c r="AU200" s="8">
        <f t="shared" si="108"/>
        <v>11</v>
      </c>
      <c r="AV200" s="8">
        <f t="shared" si="109"/>
        <v>2.75</v>
      </c>
      <c r="AW200" s="8">
        <f t="shared" si="110"/>
        <v>11</v>
      </c>
      <c r="AX200" s="8">
        <f t="shared" si="111"/>
        <v>3.6666666666666665</v>
      </c>
    </row>
    <row r="201" spans="1:50" x14ac:dyDescent="0.25">
      <c r="A201">
        <v>38838</v>
      </c>
      <c r="B201">
        <v>1</v>
      </c>
      <c r="C201">
        <v>1967</v>
      </c>
      <c r="D201">
        <f t="shared" si="106"/>
        <v>57</v>
      </c>
      <c r="E201" s="1">
        <v>45597.287280092591</v>
      </c>
      <c r="F201" t="s">
        <v>101</v>
      </c>
      <c r="H201" s="4">
        <v>4</v>
      </c>
      <c r="I201" s="4">
        <v>5</v>
      </c>
      <c r="J201" s="4">
        <v>1</v>
      </c>
      <c r="K201" s="4">
        <v>4</v>
      </c>
      <c r="L201" s="4">
        <v>3</v>
      </c>
      <c r="M201" s="4">
        <v>4</v>
      </c>
      <c r="N201" s="4">
        <v>4</v>
      </c>
      <c r="O201" s="4">
        <v>3</v>
      </c>
      <c r="P201" s="4">
        <v>2</v>
      </c>
      <c r="Q201" s="4">
        <v>4</v>
      </c>
      <c r="R201" s="4">
        <v>4</v>
      </c>
      <c r="S201" s="4">
        <v>3</v>
      </c>
      <c r="T201" s="4">
        <v>4</v>
      </c>
      <c r="U201" s="4">
        <v>3</v>
      </c>
      <c r="V201" s="4">
        <v>5</v>
      </c>
      <c r="W201" s="4">
        <v>3</v>
      </c>
      <c r="X201" s="7">
        <f t="shared" si="84"/>
        <v>4</v>
      </c>
      <c r="Y201" s="7">
        <f t="shared" si="85"/>
        <v>5</v>
      </c>
      <c r="Z201" s="7">
        <f t="shared" si="86"/>
        <v>5</v>
      </c>
      <c r="AA201" s="7">
        <f t="shared" si="87"/>
        <v>4</v>
      </c>
      <c r="AB201" s="7">
        <f t="shared" si="88"/>
        <v>3</v>
      </c>
      <c r="AC201" s="7">
        <f t="shared" si="89"/>
        <v>4</v>
      </c>
      <c r="AD201" s="7">
        <f t="shared" si="90"/>
        <v>4</v>
      </c>
      <c r="AE201" s="7">
        <f t="shared" si="91"/>
        <v>3</v>
      </c>
      <c r="AF201" s="7">
        <f t="shared" si="92"/>
        <v>4</v>
      </c>
      <c r="AG201" s="7">
        <f t="shared" si="93"/>
        <v>4</v>
      </c>
      <c r="AH201" s="7">
        <f t="shared" si="94"/>
        <v>4</v>
      </c>
      <c r="AI201" s="7">
        <f t="shared" si="95"/>
        <v>3</v>
      </c>
      <c r="AJ201" s="7">
        <f t="shared" si="96"/>
        <v>4</v>
      </c>
      <c r="AK201" s="7">
        <f t="shared" si="97"/>
        <v>3</v>
      </c>
      <c r="AL201" s="7">
        <f t="shared" si="98"/>
        <v>5</v>
      </c>
      <c r="AM201" s="7">
        <f t="shared" si="99"/>
        <v>3</v>
      </c>
      <c r="AN201" s="8">
        <f t="shared" si="100"/>
        <v>62</v>
      </c>
      <c r="AO201" s="8">
        <f t="shared" si="107"/>
        <v>0.51719505285508349</v>
      </c>
      <c r="AP201" s="8">
        <f t="shared" si="101"/>
        <v>3.875</v>
      </c>
      <c r="AQ201" s="8">
        <f t="shared" si="102"/>
        <v>21</v>
      </c>
      <c r="AR201" s="8">
        <f t="shared" si="103"/>
        <v>4.2</v>
      </c>
      <c r="AS201" s="8">
        <f t="shared" si="104"/>
        <v>15</v>
      </c>
      <c r="AT201" s="8">
        <f t="shared" si="105"/>
        <v>3.75</v>
      </c>
      <c r="AU201" s="8">
        <f t="shared" si="108"/>
        <v>15</v>
      </c>
      <c r="AV201" s="8">
        <f t="shared" si="109"/>
        <v>3.75</v>
      </c>
      <c r="AW201" s="8">
        <f t="shared" si="110"/>
        <v>11</v>
      </c>
      <c r="AX201" s="8">
        <f t="shared" si="111"/>
        <v>3.6666666666666665</v>
      </c>
    </row>
    <row r="202" spans="1:50" x14ac:dyDescent="0.25">
      <c r="A202">
        <v>36409</v>
      </c>
      <c r="B202">
        <v>0</v>
      </c>
      <c r="C202">
        <v>2001</v>
      </c>
      <c r="D202">
        <f t="shared" si="106"/>
        <v>23</v>
      </c>
      <c r="E202" s="1">
        <v>45597.292905092596</v>
      </c>
      <c r="F202" t="s">
        <v>99</v>
      </c>
      <c r="G202">
        <v>1</v>
      </c>
      <c r="H202" s="4">
        <v>4</v>
      </c>
      <c r="I202" s="4">
        <v>2</v>
      </c>
      <c r="J202" s="4">
        <v>2</v>
      </c>
      <c r="K202" s="4">
        <v>2</v>
      </c>
      <c r="L202" s="4">
        <v>4</v>
      </c>
      <c r="M202" s="4">
        <v>4</v>
      </c>
      <c r="N202" s="4">
        <v>2</v>
      </c>
      <c r="O202" s="4">
        <v>3</v>
      </c>
      <c r="P202" s="4">
        <v>4</v>
      </c>
      <c r="Q202" s="4">
        <v>4</v>
      </c>
      <c r="R202" s="4">
        <v>5</v>
      </c>
      <c r="S202" s="4">
        <v>5</v>
      </c>
      <c r="T202" s="4">
        <v>4</v>
      </c>
      <c r="U202" s="4">
        <v>4</v>
      </c>
      <c r="V202" s="4">
        <v>4</v>
      </c>
      <c r="W202" s="4">
        <v>3</v>
      </c>
      <c r="X202" s="7">
        <f t="shared" si="84"/>
        <v>4</v>
      </c>
      <c r="Y202" s="7">
        <f t="shared" si="85"/>
        <v>2</v>
      </c>
      <c r="Z202" s="7">
        <f t="shared" si="86"/>
        <v>4</v>
      </c>
      <c r="AA202" s="7">
        <f t="shared" si="87"/>
        <v>2</v>
      </c>
      <c r="AB202" s="7">
        <f t="shared" si="88"/>
        <v>4</v>
      </c>
      <c r="AC202" s="7">
        <f t="shared" si="89"/>
        <v>4</v>
      </c>
      <c r="AD202" s="7">
        <f t="shared" si="90"/>
        <v>2</v>
      </c>
      <c r="AE202" s="7">
        <f t="shared" si="91"/>
        <v>3</v>
      </c>
      <c r="AF202" s="7">
        <f t="shared" si="92"/>
        <v>2</v>
      </c>
      <c r="AG202" s="7">
        <f t="shared" si="93"/>
        <v>4</v>
      </c>
      <c r="AH202" s="7">
        <f t="shared" si="94"/>
        <v>5</v>
      </c>
      <c r="AI202" s="7">
        <f t="shared" si="95"/>
        <v>5</v>
      </c>
      <c r="AJ202" s="7">
        <f t="shared" si="96"/>
        <v>4</v>
      </c>
      <c r="AK202" s="7">
        <f t="shared" si="97"/>
        <v>4</v>
      </c>
      <c r="AL202" s="7">
        <f t="shared" si="98"/>
        <v>4</v>
      </c>
      <c r="AM202" s="7">
        <f t="shared" si="99"/>
        <v>3</v>
      </c>
      <c r="AN202" s="8">
        <f t="shared" si="100"/>
        <v>56</v>
      </c>
      <c r="AO202" s="8">
        <f t="shared" si="107"/>
        <v>-0.13706267389814814</v>
      </c>
      <c r="AP202" s="8">
        <f t="shared" si="101"/>
        <v>3.5</v>
      </c>
      <c r="AQ202" s="8">
        <f t="shared" si="102"/>
        <v>16</v>
      </c>
      <c r="AR202" s="8">
        <f t="shared" si="103"/>
        <v>3.2</v>
      </c>
      <c r="AS202" s="8">
        <f t="shared" si="104"/>
        <v>11</v>
      </c>
      <c r="AT202" s="8">
        <f t="shared" si="105"/>
        <v>2.75</v>
      </c>
      <c r="AU202" s="8">
        <f t="shared" si="108"/>
        <v>18</v>
      </c>
      <c r="AV202" s="8">
        <f t="shared" si="109"/>
        <v>4.5</v>
      </c>
      <c r="AW202" s="8">
        <f t="shared" si="110"/>
        <v>11</v>
      </c>
      <c r="AX202" s="8">
        <f t="shared" si="111"/>
        <v>3.6666666666666665</v>
      </c>
    </row>
    <row r="203" spans="1:50" x14ac:dyDescent="0.25">
      <c r="A203">
        <v>38865</v>
      </c>
      <c r="B203">
        <v>0</v>
      </c>
      <c r="C203">
        <v>2000</v>
      </c>
      <c r="D203">
        <f t="shared" si="106"/>
        <v>24</v>
      </c>
      <c r="E203" s="1">
        <v>45597.318518518521</v>
      </c>
      <c r="F203" t="s">
        <v>101</v>
      </c>
      <c r="H203" s="4">
        <v>2</v>
      </c>
      <c r="I203" s="4">
        <v>4</v>
      </c>
      <c r="J203" s="4">
        <v>4</v>
      </c>
      <c r="K203" s="4">
        <v>2</v>
      </c>
      <c r="L203" s="4">
        <v>2</v>
      </c>
      <c r="M203" s="4">
        <v>3</v>
      </c>
      <c r="N203" s="4">
        <v>4</v>
      </c>
      <c r="O203" s="4">
        <v>4</v>
      </c>
      <c r="P203" s="4">
        <v>2</v>
      </c>
      <c r="Q203" s="4">
        <v>2</v>
      </c>
      <c r="R203" s="4">
        <v>4</v>
      </c>
      <c r="S203" s="4">
        <v>4</v>
      </c>
      <c r="T203" s="4">
        <v>2</v>
      </c>
      <c r="U203" s="4">
        <v>4</v>
      </c>
      <c r="V203" s="4">
        <v>4</v>
      </c>
      <c r="W203" s="4">
        <v>4</v>
      </c>
      <c r="X203" s="7">
        <f t="shared" si="84"/>
        <v>2</v>
      </c>
      <c r="Y203" s="7">
        <f t="shared" si="85"/>
        <v>4</v>
      </c>
      <c r="Z203" s="7">
        <f t="shared" si="86"/>
        <v>2</v>
      </c>
      <c r="AA203" s="7">
        <f t="shared" si="87"/>
        <v>2</v>
      </c>
      <c r="AB203" s="7">
        <f t="shared" si="88"/>
        <v>2</v>
      </c>
      <c r="AC203" s="7">
        <f t="shared" si="89"/>
        <v>3</v>
      </c>
      <c r="AD203" s="7">
        <f t="shared" si="90"/>
        <v>4</v>
      </c>
      <c r="AE203" s="7">
        <f t="shared" si="91"/>
        <v>4</v>
      </c>
      <c r="AF203" s="7">
        <f t="shared" si="92"/>
        <v>4</v>
      </c>
      <c r="AG203" s="7">
        <f t="shared" si="93"/>
        <v>2</v>
      </c>
      <c r="AH203" s="7">
        <f t="shared" si="94"/>
        <v>4</v>
      </c>
      <c r="AI203" s="7">
        <f t="shared" si="95"/>
        <v>4</v>
      </c>
      <c r="AJ203" s="7">
        <f t="shared" si="96"/>
        <v>2</v>
      </c>
      <c r="AK203" s="7">
        <f t="shared" si="97"/>
        <v>4</v>
      </c>
      <c r="AL203" s="7">
        <f t="shared" si="98"/>
        <v>4</v>
      </c>
      <c r="AM203" s="7">
        <f t="shared" si="99"/>
        <v>4</v>
      </c>
      <c r="AN203" s="8">
        <f t="shared" si="100"/>
        <v>51</v>
      </c>
      <c r="AO203" s="8">
        <f t="shared" si="107"/>
        <v>-0.68273725649122519</v>
      </c>
      <c r="AP203" s="8">
        <f t="shared" si="101"/>
        <v>3.1875</v>
      </c>
      <c r="AQ203" s="8">
        <f t="shared" si="102"/>
        <v>12</v>
      </c>
      <c r="AR203" s="8">
        <f t="shared" si="103"/>
        <v>2.4</v>
      </c>
      <c r="AS203" s="8">
        <f t="shared" si="104"/>
        <v>15</v>
      </c>
      <c r="AT203" s="8">
        <f t="shared" si="105"/>
        <v>3.75</v>
      </c>
      <c r="AU203" s="8">
        <f t="shared" si="108"/>
        <v>12</v>
      </c>
      <c r="AV203" s="8">
        <f t="shared" si="109"/>
        <v>3</v>
      </c>
      <c r="AW203" s="8">
        <f t="shared" si="110"/>
        <v>12</v>
      </c>
      <c r="AX203" s="8">
        <f t="shared" si="111"/>
        <v>4</v>
      </c>
    </row>
    <row r="204" spans="1:50" x14ac:dyDescent="0.25">
      <c r="A204">
        <v>38893</v>
      </c>
      <c r="B204">
        <v>0</v>
      </c>
      <c r="C204">
        <v>1984</v>
      </c>
      <c r="D204">
        <f t="shared" si="106"/>
        <v>40</v>
      </c>
      <c r="E204" s="1">
        <v>45597.348692129628</v>
      </c>
      <c r="F204" t="s">
        <v>101</v>
      </c>
      <c r="H204" s="4">
        <v>5</v>
      </c>
      <c r="I204" s="4">
        <v>5</v>
      </c>
      <c r="J204" s="4">
        <v>2</v>
      </c>
      <c r="K204" s="4">
        <v>5</v>
      </c>
      <c r="L204" s="4">
        <v>4</v>
      </c>
      <c r="M204" s="4">
        <v>3</v>
      </c>
      <c r="N204" s="4">
        <v>1</v>
      </c>
      <c r="O204" s="4">
        <v>4</v>
      </c>
      <c r="P204" s="4">
        <v>4</v>
      </c>
      <c r="Q204" s="4">
        <v>4</v>
      </c>
      <c r="R204" s="4">
        <v>3</v>
      </c>
      <c r="S204" s="4">
        <v>3</v>
      </c>
      <c r="T204" s="4">
        <v>2</v>
      </c>
      <c r="U204" s="4">
        <v>5</v>
      </c>
      <c r="V204" s="4">
        <v>5</v>
      </c>
      <c r="W204" s="4">
        <v>3</v>
      </c>
      <c r="X204" s="7">
        <f t="shared" si="84"/>
        <v>5</v>
      </c>
      <c r="Y204" s="7">
        <f t="shared" si="85"/>
        <v>5</v>
      </c>
      <c r="Z204" s="7">
        <f t="shared" si="86"/>
        <v>4</v>
      </c>
      <c r="AA204" s="7">
        <f t="shared" si="87"/>
        <v>5</v>
      </c>
      <c r="AB204" s="7">
        <f t="shared" si="88"/>
        <v>4</v>
      </c>
      <c r="AC204" s="7">
        <f t="shared" si="89"/>
        <v>3</v>
      </c>
      <c r="AD204" s="7">
        <f t="shared" si="90"/>
        <v>1</v>
      </c>
      <c r="AE204" s="7">
        <f t="shared" si="91"/>
        <v>4</v>
      </c>
      <c r="AF204" s="7">
        <f t="shared" si="92"/>
        <v>2</v>
      </c>
      <c r="AG204" s="7">
        <f t="shared" si="93"/>
        <v>4</v>
      </c>
      <c r="AH204" s="7">
        <f t="shared" si="94"/>
        <v>3</v>
      </c>
      <c r="AI204" s="7">
        <f t="shared" si="95"/>
        <v>3</v>
      </c>
      <c r="AJ204" s="7">
        <f t="shared" si="96"/>
        <v>2</v>
      </c>
      <c r="AK204" s="7">
        <f t="shared" si="97"/>
        <v>5</v>
      </c>
      <c r="AL204" s="7">
        <f t="shared" si="98"/>
        <v>5</v>
      </c>
      <c r="AM204" s="7">
        <f t="shared" si="99"/>
        <v>3</v>
      </c>
      <c r="AN204" s="8">
        <f t="shared" si="100"/>
        <v>58</v>
      </c>
      <c r="AO204" s="8">
        <f t="shared" si="107"/>
        <v>7.6207476561270582E-2</v>
      </c>
      <c r="AP204" s="8">
        <f t="shared" si="101"/>
        <v>3.625</v>
      </c>
      <c r="AQ204" s="8">
        <f t="shared" si="102"/>
        <v>23</v>
      </c>
      <c r="AR204" s="8">
        <f t="shared" si="103"/>
        <v>4.5999999999999996</v>
      </c>
      <c r="AS204" s="8">
        <f t="shared" si="104"/>
        <v>10</v>
      </c>
      <c r="AT204" s="8">
        <f t="shared" si="105"/>
        <v>2.5</v>
      </c>
      <c r="AU204" s="8">
        <f t="shared" si="108"/>
        <v>12</v>
      </c>
      <c r="AV204" s="8">
        <f t="shared" si="109"/>
        <v>3</v>
      </c>
      <c r="AW204" s="8">
        <f t="shared" si="110"/>
        <v>13</v>
      </c>
      <c r="AX204" s="8">
        <f t="shared" si="111"/>
        <v>4.333333333333333</v>
      </c>
    </row>
    <row r="205" spans="1:50" x14ac:dyDescent="0.25">
      <c r="A205">
        <v>38896</v>
      </c>
      <c r="B205">
        <v>0</v>
      </c>
      <c r="C205">
        <v>1983</v>
      </c>
      <c r="D205">
        <f t="shared" si="106"/>
        <v>41</v>
      </c>
      <c r="E205" s="1">
        <v>45597.361608796295</v>
      </c>
      <c r="F205" t="s">
        <v>171</v>
      </c>
      <c r="G205">
        <v>1</v>
      </c>
      <c r="H205" s="4">
        <v>4</v>
      </c>
      <c r="I205" s="4">
        <v>4</v>
      </c>
      <c r="J205" s="4">
        <v>2</v>
      </c>
      <c r="K205" s="4">
        <v>4</v>
      </c>
      <c r="L205" s="4">
        <v>4</v>
      </c>
      <c r="M205" s="4">
        <v>4</v>
      </c>
      <c r="N205" s="4">
        <v>3</v>
      </c>
      <c r="O205" s="4">
        <v>4</v>
      </c>
      <c r="P205" s="4">
        <v>2</v>
      </c>
      <c r="Q205" s="4">
        <v>5</v>
      </c>
      <c r="R205" s="4">
        <v>5</v>
      </c>
      <c r="S205" s="4">
        <v>4</v>
      </c>
      <c r="T205" s="4">
        <v>4</v>
      </c>
      <c r="U205" s="4">
        <v>4</v>
      </c>
      <c r="V205" s="4">
        <v>4</v>
      </c>
      <c r="W205" s="4">
        <v>3</v>
      </c>
      <c r="X205" s="7">
        <f t="shared" si="84"/>
        <v>4</v>
      </c>
      <c r="Y205" s="7">
        <f t="shared" si="85"/>
        <v>4</v>
      </c>
      <c r="Z205" s="7">
        <f t="shared" si="86"/>
        <v>4</v>
      </c>
      <c r="AA205" s="7">
        <f t="shared" si="87"/>
        <v>4</v>
      </c>
      <c r="AB205" s="7">
        <f t="shared" si="88"/>
        <v>4</v>
      </c>
      <c r="AC205" s="7">
        <f t="shared" si="89"/>
        <v>4</v>
      </c>
      <c r="AD205" s="7">
        <f t="shared" si="90"/>
        <v>3</v>
      </c>
      <c r="AE205" s="7">
        <f t="shared" si="91"/>
        <v>4</v>
      </c>
      <c r="AF205" s="7">
        <f t="shared" si="92"/>
        <v>4</v>
      </c>
      <c r="AG205" s="7">
        <f t="shared" si="93"/>
        <v>5</v>
      </c>
      <c r="AH205" s="7">
        <f t="shared" si="94"/>
        <v>5</v>
      </c>
      <c r="AI205" s="7">
        <f t="shared" si="95"/>
        <v>4</v>
      </c>
      <c r="AJ205" s="7">
        <f t="shared" si="96"/>
        <v>4</v>
      </c>
      <c r="AK205" s="7">
        <f t="shared" si="97"/>
        <v>4</v>
      </c>
      <c r="AL205" s="7">
        <f t="shared" si="98"/>
        <v>4</v>
      </c>
      <c r="AM205" s="7">
        <f t="shared" si="99"/>
        <v>3</v>
      </c>
      <c r="AN205" s="8">
        <f t="shared" si="100"/>
        <v>64</v>
      </c>
      <c r="AO205" s="8">
        <f t="shared" si="107"/>
        <v>0.72762250642543325</v>
      </c>
      <c r="AP205" s="8">
        <f t="shared" si="101"/>
        <v>4</v>
      </c>
      <c r="AQ205" s="8">
        <f t="shared" si="102"/>
        <v>20</v>
      </c>
      <c r="AR205" s="8">
        <f t="shared" si="103"/>
        <v>4</v>
      </c>
      <c r="AS205" s="8">
        <f t="shared" si="104"/>
        <v>15</v>
      </c>
      <c r="AT205" s="8">
        <f t="shared" si="105"/>
        <v>3.75</v>
      </c>
      <c r="AU205" s="8">
        <f t="shared" si="108"/>
        <v>18</v>
      </c>
      <c r="AV205" s="8">
        <f t="shared" si="109"/>
        <v>4.5</v>
      </c>
      <c r="AW205" s="8">
        <f t="shared" si="110"/>
        <v>11</v>
      </c>
      <c r="AX205" s="8">
        <f t="shared" si="111"/>
        <v>3.6666666666666665</v>
      </c>
    </row>
    <row r="206" spans="1:50" x14ac:dyDescent="0.25">
      <c r="A206">
        <v>38901</v>
      </c>
      <c r="B206">
        <v>0</v>
      </c>
      <c r="C206">
        <v>1988</v>
      </c>
      <c r="D206">
        <f t="shared" si="106"/>
        <v>36</v>
      </c>
      <c r="E206" s="1">
        <v>45597.377743055556</v>
      </c>
      <c r="F206" t="s">
        <v>172</v>
      </c>
      <c r="G206">
        <v>0</v>
      </c>
      <c r="H206" s="4">
        <v>4</v>
      </c>
      <c r="I206" s="4">
        <v>4</v>
      </c>
      <c r="J206" s="4">
        <v>3</v>
      </c>
      <c r="K206" s="4">
        <v>2</v>
      </c>
      <c r="L206" s="4">
        <v>2</v>
      </c>
      <c r="M206" s="4">
        <v>2</v>
      </c>
      <c r="N206" s="4">
        <v>2</v>
      </c>
      <c r="O206" s="4">
        <v>2</v>
      </c>
      <c r="P206" s="4">
        <v>4</v>
      </c>
      <c r="Q206" s="4">
        <v>2</v>
      </c>
      <c r="R206" s="4">
        <v>3</v>
      </c>
      <c r="S206" s="4">
        <v>2</v>
      </c>
      <c r="T206" s="4">
        <v>3</v>
      </c>
      <c r="U206" s="4">
        <v>3</v>
      </c>
      <c r="V206" s="4">
        <v>3</v>
      </c>
      <c r="W206" s="4">
        <v>3</v>
      </c>
      <c r="X206" s="7">
        <f t="shared" si="84"/>
        <v>4</v>
      </c>
      <c r="Y206" s="7">
        <f t="shared" si="85"/>
        <v>4</v>
      </c>
      <c r="Z206" s="7">
        <f t="shared" si="86"/>
        <v>3</v>
      </c>
      <c r="AA206" s="7">
        <f t="shared" si="87"/>
        <v>2</v>
      </c>
      <c r="AB206" s="7">
        <f t="shared" si="88"/>
        <v>2</v>
      </c>
      <c r="AC206" s="7">
        <f t="shared" si="89"/>
        <v>2</v>
      </c>
      <c r="AD206" s="7">
        <f t="shared" si="90"/>
        <v>2</v>
      </c>
      <c r="AE206" s="7">
        <f t="shared" si="91"/>
        <v>2</v>
      </c>
      <c r="AF206" s="7">
        <f t="shared" si="92"/>
        <v>2</v>
      </c>
      <c r="AG206" s="7">
        <f t="shared" si="93"/>
        <v>2</v>
      </c>
      <c r="AH206" s="7">
        <f t="shared" si="94"/>
        <v>3</v>
      </c>
      <c r="AI206" s="7">
        <f t="shared" si="95"/>
        <v>2</v>
      </c>
      <c r="AJ206" s="7">
        <f t="shared" si="96"/>
        <v>3</v>
      </c>
      <c r="AK206" s="7">
        <f t="shared" si="97"/>
        <v>3</v>
      </c>
      <c r="AL206" s="7">
        <f t="shared" si="98"/>
        <v>3</v>
      </c>
      <c r="AM206" s="7">
        <f t="shared" si="99"/>
        <v>3</v>
      </c>
      <c r="AN206" s="8">
        <f t="shared" si="100"/>
        <v>42</v>
      </c>
      <c r="AO206" s="8">
        <f t="shared" si="107"/>
        <v>-1.652969462964311</v>
      </c>
      <c r="AP206" s="8">
        <f t="shared" si="101"/>
        <v>2.625</v>
      </c>
      <c r="AQ206" s="8">
        <f t="shared" si="102"/>
        <v>15</v>
      </c>
      <c r="AR206" s="8">
        <f t="shared" si="103"/>
        <v>3</v>
      </c>
      <c r="AS206" s="8">
        <f t="shared" si="104"/>
        <v>8</v>
      </c>
      <c r="AT206" s="8">
        <f t="shared" si="105"/>
        <v>2</v>
      </c>
      <c r="AU206" s="8">
        <f t="shared" si="108"/>
        <v>10</v>
      </c>
      <c r="AV206" s="8">
        <f t="shared" si="109"/>
        <v>2.5</v>
      </c>
      <c r="AW206" s="8">
        <f t="shared" si="110"/>
        <v>9</v>
      </c>
      <c r="AX206" s="8">
        <f t="shared" si="111"/>
        <v>3</v>
      </c>
    </row>
    <row r="207" spans="1:50" x14ac:dyDescent="0.25">
      <c r="A207">
        <v>38930</v>
      </c>
      <c r="B207">
        <v>0</v>
      </c>
      <c r="C207">
        <v>2002</v>
      </c>
      <c r="D207">
        <f t="shared" si="106"/>
        <v>22</v>
      </c>
      <c r="E207" s="1">
        <v>45597.396087962959</v>
      </c>
      <c r="F207" t="s">
        <v>99</v>
      </c>
      <c r="G207">
        <v>1</v>
      </c>
      <c r="H207" s="4">
        <v>4</v>
      </c>
      <c r="I207" s="4">
        <v>4</v>
      </c>
      <c r="J207" s="4">
        <v>1</v>
      </c>
      <c r="K207" s="4">
        <v>5</v>
      </c>
      <c r="L207" s="4">
        <v>5</v>
      </c>
      <c r="M207" s="4">
        <v>4</v>
      </c>
      <c r="N207" s="4">
        <v>4</v>
      </c>
      <c r="O207" s="4">
        <v>4</v>
      </c>
      <c r="P207" s="4">
        <v>4</v>
      </c>
      <c r="Q207" s="4">
        <v>2</v>
      </c>
      <c r="R207" s="4">
        <v>4</v>
      </c>
      <c r="S207" s="4">
        <v>4</v>
      </c>
      <c r="T207" s="4">
        <v>3</v>
      </c>
      <c r="U207" s="4">
        <v>4</v>
      </c>
      <c r="V207" s="4">
        <v>5</v>
      </c>
      <c r="W207" s="4">
        <v>2</v>
      </c>
      <c r="X207" s="7">
        <f t="shared" si="84"/>
        <v>4</v>
      </c>
      <c r="Y207" s="7">
        <f t="shared" si="85"/>
        <v>4</v>
      </c>
      <c r="Z207" s="7">
        <f t="shared" si="86"/>
        <v>5</v>
      </c>
      <c r="AA207" s="7">
        <f t="shared" si="87"/>
        <v>5</v>
      </c>
      <c r="AB207" s="7">
        <f t="shared" si="88"/>
        <v>5</v>
      </c>
      <c r="AC207" s="7">
        <f t="shared" si="89"/>
        <v>4</v>
      </c>
      <c r="AD207" s="7">
        <f t="shared" si="90"/>
        <v>4</v>
      </c>
      <c r="AE207" s="7">
        <f t="shared" si="91"/>
        <v>4</v>
      </c>
      <c r="AF207" s="7">
        <f t="shared" si="92"/>
        <v>2</v>
      </c>
      <c r="AG207" s="7">
        <f t="shared" si="93"/>
        <v>2</v>
      </c>
      <c r="AH207" s="7">
        <f t="shared" si="94"/>
        <v>4</v>
      </c>
      <c r="AI207" s="7">
        <f t="shared" si="95"/>
        <v>4</v>
      </c>
      <c r="AJ207" s="7">
        <f t="shared" si="96"/>
        <v>3</v>
      </c>
      <c r="AK207" s="7">
        <f t="shared" si="97"/>
        <v>4</v>
      </c>
      <c r="AL207" s="7">
        <f t="shared" si="98"/>
        <v>5</v>
      </c>
      <c r="AM207" s="7">
        <f t="shared" si="99"/>
        <v>2</v>
      </c>
      <c r="AN207" s="8">
        <f t="shared" si="100"/>
        <v>61</v>
      </c>
      <c r="AO207" s="8">
        <f t="shared" si="107"/>
        <v>0.39773468177039073</v>
      </c>
      <c r="AP207" s="8">
        <f t="shared" si="101"/>
        <v>3.8125</v>
      </c>
      <c r="AQ207" s="8">
        <f t="shared" si="102"/>
        <v>23</v>
      </c>
      <c r="AR207" s="8">
        <f t="shared" si="103"/>
        <v>4.5999999999999996</v>
      </c>
      <c r="AS207" s="8">
        <f t="shared" si="104"/>
        <v>14</v>
      </c>
      <c r="AT207" s="8">
        <f t="shared" si="105"/>
        <v>3.5</v>
      </c>
      <c r="AU207" s="8">
        <f t="shared" si="108"/>
        <v>13</v>
      </c>
      <c r="AV207" s="8">
        <f t="shared" si="109"/>
        <v>3.25</v>
      </c>
      <c r="AW207" s="8">
        <f t="shared" si="110"/>
        <v>11</v>
      </c>
      <c r="AX207" s="8">
        <f t="shared" si="111"/>
        <v>3.6666666666666665</v>
      </c>
    </row>
    <row r="208" spans="1:50" x14ac:dyDescent="0.25">
      <c r="A208">
        <v>38942</v>
      </c>
      <c r="B208">
        <v>1</v>
      </c>
      <c r="C208">
        <v>1982</v>
      </c>
      <c r="D208">
        <f t="shared" si="106"/>
        <v>42</v>
      </c>
      <c r="E208" s="1">
        <v>45597.404999999999</v>
      </c>
      <c r="F208" t="s">
        <v>99</v>
      </c>
      <c r="G208">
        <v>1</v>
      </c>
      <c r="H208" s="4">
        <v>4</v>
      </c>
      <c r="I208" s="4">
        <v>5</v>
      </c>
      <c r="J208" s="4">
        <v>1</v>
      </c>
      <c r="K208" s="4">
        <v>4</v>
      </c>
      <c r="L208" s="4">
        <v>5</v>
      </c>
      <c r="M208" s="4">
        <v>4</v>
      </c>
      <c r="N208" s="4">
        <v>4</v>
      </c>
      <c r="O208" s="4">
        <v>4</v>
      </c>
      <c r="P208" s="4">
        <v>1</v>
      </c>
      <c r="Q208" s="4">
        <v>4</v>
      </c>
      <c r="R208" s="4">
        <v>4</v>
      </c>
      <c r="S208" s="4">
        <v>4</v>
      </c>
      <c r="T208" s="4">
        <v>4</v>
      </c>
      <c r="U208" s="4">
        <v>5</v>
      </c>
      <c r="V208" s="4">
        <v>5</v>
      </c>
      <c r="W208" s="4">
        <v>5</v>
      </c>
      <c r="X208" s="7">
        <f t="shared" si="84"/>
        <v>4</v>
      </c>
      <c r="Y208" s="7">
        <f t="shared" si="85"/>
        <v>5</v>
      </c>
      <c r="Z208" s="7">
        <f t="shared" si="86"/>
        <v>5</v>
      </c>
      <c r="AA208" s="7">
        <f t="shared" si="87"/>
        <v>4</v>
      </c>
      <c r="AB208" s="7">
        <f t="shared" si="88"/>
        <v>5</v>
      </c>
      <c r="AC208" s="7">
        <f t="shared" si="89"/>
        <v>4</v>
      </c>
      <c r="AD208" s="7">
        <f t="shared" si="90"/>
        <v>4</v>
      </c>
      <c r="AE208" s="7">
        <f t="shared" si="91"/>
        <v>4</v>
      </c>
      <c r="AF208" s="7">
        <f t="shared" si="92"/>
        <v>5</v>
      </c>
      <c r="AG208" s="7">
        <f t="shared" si="93"/>
        <v>4</v>
      </c>
      <c r="AH208" s="7">
        <f t="shared" si="94"/>
        <v>4</v>
      </c>
      <c r="AI208" s="7">
        <f t="shared" si="95"/>
        <v>4</v>
      </c>
      <c r="AJ208" s="7">
        <f t="shared" si="96"/>
        <v>4</v>
      </c>
      <c r="AK208" s="7">
        <f t="shared" si="97"/>
        <v>5</v>
      </c>
      <c r="AL208" s="7">
        <f t="shared" si="98"/>
        <v>5</v>
      </c>
      <c r="AM208" s="7">
        <f t="shared" si="99"/>
        <v>5</v>
      </c>
      <c r="AN208" s="8">
        <f t="shared" si="100"/>
        <v>71</v>
      </c>
      <c r="AO208" s="8">
        <f t="shared" si="107"/>
        <v>1.4860640710192163</v>
      </c>
      <c r="AP208" s="8">
        <f t="shared" si="101"/>
        <v>4.4375</v>
      </c>
      <c r="AQ208" s="8">
        <f t="shared" si="102"/>
        <v>23</v>
      </c>
      <c r="AR208" s="8">
        <f t="shared" si="103"/>
        <v>4.5999999999999996</v>
      </c>
      <c r="AS208" s="8">
        <f t="shared" si="104"/>
        <v>17</v>
      </c>
      <c r="AT208" s="8">
        <f t="shared" si="105"/>
        <v>4.25</v>
      </c>
      <c r="AU208" s="8">
        <f t="shared" si="108"/>
        <v>16</v>
      </c>
      <c r="AV208" s="8">
        <f t="shared" si="109"/>
        <v>4</v>
      </c>
      <c r="AW208" s="8">
        <f t="shared" si="110"/>
        <v>15</v>
      </c>
      <c r="AX208" s="8">
        <f t="shared" si="111"/>
        <v>5</v>
      </c>
    </row>
    <row r="209" spans="1:50" x14ac:dyDescent="0.25">
      <c r="A209">
        <v>38925</v>
      </c>
      <c r="B209">
        <v>0</v>
      </c>
      <c r="C209">
        <v>1981</v>
      </c>
      <c r="D209">
        <f t="shared" si="106"/>
        <v>43</v>
      </c>
      <c r="E209" s="1">
        <v>45597.406643518516</v>
      </c>
      <c r="F209" t="s">
        <v>107</v>
      </c>
      <c r="G209">
        <v>1</v>
      </c>
      <c r="H209" s="4">
        <v>4</v>
      </c>
      <c r="I209" s="4">
        <v>5</v>
      </c>
      <c r="J209" s="4">
        <v>1</v>
      </c>
      <c r="K209" s="4">
        <v>4</v>
      </c>
      <c r="L209" s="4">
        <v>4</v>
      </c>
      <c r="M209" s="4">
        <v>4</v>
      </c>
      <c r="N209" s="4">
        <v>4</v>
      </c>
      <c r="O209" s="4">
        <v>4</v>
      </c>
      <c r="P209" s="4">
        <v>2</v>
      </c>
      <c r="Q209" s="4">
        <v>4</v>
      </c>
      <c r="R209" s="4">
        <v>4</v>
      </c>
      <c r="S209" s="4">
        <v>4</v>
      </c>
      <c r="T209" s="4">
        <v>4</v>
      </c>
      <c r="U209" s="4">
        <v>4</v>
      </c>
      <c r="V209" s="4">
        <v>4</v>
      </c>
      <c r="W209" s="4">
        <v>4</v>
      </c>
      <c r="X209" s="7">
        <f t="shared" si="84"/>
        <v>4</v>
      </c>
      <c r="Y209" s="7">
        <f t="shared" si="85"/>
        <v>5</v>
      </c>
      <c r="Z209" s="7">
        <f t="shared" si="86"/>
        <v>5</v>
      </c>
      <c r="AA209" s="7">
        <f t="shared" si="87"/>
        <v>4</v>
      </c>
      <c r="AB209" s="7">
        <f t="shared" si="88"/>
        <v>4</v>
      </c>
      <c r="AC209" s="7">
        <f t="shared" si="89"/>
        <v>4</v>
      </c>
      <c r="AD209" s="7">
        <f t="shared" si="90"/>
        <v>4</v>
      </c>
      <c r="AE209" s="7">
        <f t="shared" si="91"/>
        <v>4</v>
      </c>
      <c r="AF209" s="7">
        <f t="shared" si="92"/>
        <v>4</v>
      </c>
      <c r="AG209" s="7">
        <f t="shared" si="93"/>
        <v>4</v>
      </c>
      <c r="AH209" s="7">
        <f t="shared" si="94"/>
        <v>4</v>
      </c>
      <c r="AI209" s="7">
        <f t="shared" si="95"/>
        <v>4</v>
      </c>
      <c r="AJ209" s="7">
        <f t="shared" si="96"/>
        <v>4</v>
      </c>
      <c r="AK209" s="7">
        <f t="shared" si="97"/>
        <v>4</v>
      </c>
      <c r="AL209" s="7">
        <f t="shared" si="98"/>
        <v>4</v>
      </c>
      <c r="AM209" s="7">
        <f t="shared" si="99"/>
        <v>4</v>
      </c>
      <c r="AN209" s="8">
        <f t="shared" si="100"/>
        <v>66</v>
      </c>
      <c r="AO209" s="8">
        <f t="shared" si="107"/>
        <v>0.95600241473748737</v>
      </c>
      <c r="AP209" s="8">
        <f t="shared" si="101"/>
        <v>4.125</v>
      </c>
      <c r="AQ209" s="8">
        <f t="shared" si="102"/>
        <v>22</v>
      </c>
      <c r="AR209" s="8">
        <f t="shared" si="103"/>
        <v>4.4000000000000004</v>
      </c>
      <c r="AS209" s="8">
        <f t="shared" si="104"/>
        <v>16</v>
      </c>
      <c r="AT209" s="8">
        <f t="shared" si="105"/>
        <v>4</v>
      </c>
      <c r="AU209" s="8">
        <f t="shared" si="108"/>
        <v>16</v>
      </c>
      <c r="AV209" s="8">
        <f t="shared" si="109"/>
        <v>4</v>
      </c>
      <c r="AW209" s="8">
        <f t="shared" si="110"/>
        <v>12</v>
      </c>
      <c r="AX209" s="8">
        <f t="shared" si="111"/>
        <v>4</v>
      </c>
    </row>
    <row r="210" spans="1:50" x14ac:dyDescent="0.25">
      <c r="A210">
        <v>38944</v>
      </c>
      <c r="B210">
        <v>0</v>
      </c>
      <c r="C210">
        <v>1969</v>
      </c>
      <c r="D210">
        <f t="shared" si="106"/>
        <v>55</v>
      </c>
      <c r="E210" s="1">
        <v>45597.409409722219</v>
      </c>
      <c r="F210" t="s">
        <v>99</v>
      </c>
      <c r="G210">
        <v>1</v>
      </c>
      <c r="H210" s="4">
        <v>4</v>
      </c>
      <c r="I210" s="4">
        <v>4</v>
      </c>
      <c r="J210" s="4">
        <v>4</v>
      </c>
      <c r="K210" s="4">
        <v>4</v>
      </c>
      <c r="L210" s="4">
        <v>2</v>
      </c>
      <c r="M210" s="4">
        <v>2</v>
      </c>
      <c r="N210" s="4">
        <v>2</v>
      </c>
      <c r="O210" s="4">
        <v>2</v>
      </c>
      <c r="P210" s="4">
        <v>2</v>
      </c>
      <c r="Q210" s="4">
        <v>4</v>
      </c>
      <c r="R210" s="4">
        <v>4</v>
      </c>
      <c r="S210" s="4">
        <v>4</v>
      </c>
      <c r="T210" s="4">
        <v>4</v>
      </c>
      <c r="U210" s="4">
        <v>4</v>
      </c>
      <c r="V210" s="4">
        <v>4</v>
      </c>
      <c r="W210" s="4">
        <v>2</v>
      </c>
      <c r="X210" s="7">
        <f t="shared" si="84"/>
        <v>4</v>
      </c>
      <c r="Y210" s="7">
        <f t="shared" si="85"/>
        <v>4</v>
      </c>
      <c r="Z210" s="7">
        <f t="shared" si="86"/>
        <v>2</v>
      </c>
      <c r="AA210" s="7">
        <f t="shared" si="87"/>
        <v>4</v>
      </c>
      <c r="AB210" s="7">
        <f t="shared" si="88"/>
        <v>2</v>
      </c>
      <c r="AC210" s="7">
        <f t="shared" si="89"/>
        <v>2</v>
      </c>
      <c r="AD210" s="7">
        <f t="shared" si="90"/>
        <v>2</v>
      </c>
      <c r="AE210" s="7">
        <f t="shared" si="91"/>
        <v>2</v>
      </c>
      <c r="AF210" s="7">
        <f t="shared" si="92"/>
        <v>4</v>
      </c>
      <c r="AG210" s="7">
        <f t="shared" si="93"/>
        <v>4</v>
      </c>
      <c r="AH210" s="7">
        <f t="shared" si="94"/>
        <v>4</v>
      </c>
      <c r="AI210" s="7">
        <f t="shared" si="95"/>
        <v>4</v>
      </c>
      <c r="AJ210" s="7">
        <f t="shared" si="96"/>
        <v>4</v>
      </c>
      <c r="AK210" s="7">
        <f t="shared" si="97"/>
        <v>4</v>
      </c>
      <c r="AL210" s="7">
        <f t="shared" si="98"/>
        <v>4</v>
      </c>
      <c r="AM210" s="7">
        <f t="shared" si="99"/>
        <v>2</v>
      </c>
      <c r="AN210" s="8">
        <f t="shared" si="100"/>
        <v>52</v>
      </c>
      <c r="AO210" s="8">
        <f t="shared" si="107"/>
        <v>-0.56527546741115686</v>
      </c>
      <c r="AP210" s="8">
        <f t="shared" si="101"/>
        <v>3.25</v>
      </c>
      <c r="AQ210" s="8">
        <f t="shared" si="102"/>
        <v>16</v>
      </c>
      <c r="AR210" s="8">
        <f t="shared" si="103"/>
        <v>3.2</v>
      </c>
      <c r="AS210" s="8">
        <f t="shared" si="104"/>
        <v>10</v>
      </c>
      <c r="AT210" s="8">
        <f t="shared" si="105"/>
        <v>2.5</v>
      </c>
      <c r="AU210" s="8">
        <f t="shared" si="108"/>
        <v>16</v>
      </c>
      <c r="AV210" s="8">
        <f t="shared" si="109"/>
        <v>4</v>
      </c>
      <c r="AW210" s="8">
        <f t="shared" si="110"/>
        <v>10</v>
      </c>
      <c r="AX210" s="8">
        <f t="shared" si="111"/>
        <v>3.3333333333333335</v>
      </c>
    </row>
    <row r="211" spans="1:50" x14ac:dyDescent="0.25">
      <c r="A211">
        <v>38882</v>
      </c>
      <c r="B211">
        <v>1</v>
      </c>
      <c r="C211">
        <v>1999</v>
      </c>
      <c r="D211">
        <f t="shared" si="106"/>
        <v>25</v>
      </c>
      <c r="E211" s="1">
        <v>45597.419745370367</v>
      </c>
      <c r="F211" t="s">
        <v>101</v>
      </c>
      <c r="H211" s="4">
        <v>4</v>
      </c>
      <c r="I211" s="4">
        <v>4</v>
      </c>
      <c r="J211" s="4">
        <v>4</v>
      </c>
      <c r="K211" s="4">
        <v>4</v>
      </c>
      <c r="L211" s="4">
        <v>4</v>
      </c>
      <c r="M211" s="4">
        <v>4</v>
      </c>
      <c r="N211" s="4">
        <v>2</v>
      </c>
      <c r="O211" s="4">
        <v>4</v>
      </c>
      <c r="P211" s="4">
        <v>2</v>
      </c>
      <c r="Q211" s="4">
        <v>5</v>
      </c>
      <c r="R211" s="4">
        <v>5</v>
      </c>
      <c r="S211" s="4">
        <v>4</v>
      </c>
      <c r="T211" s="4">
        <v>5</v>
      </c>
      <c r="U211" s="4">
        <v>4</v>
      </c>
      <c r="V211" s="4">
        <v>4</v>
      </c>
      <c r="W211" s="4">
        <v>4</v>
      </c>
      <c r="X211" s="7">
        <f t="shared" si="84"/>
        <v>4</v>
      </c>
      <c r="Y211" s="7">
        <f t="shared" si="85"/>
        <v>4</v>
      </c>
      <c r="Z211" s="7">
        <f t="shared" si="86"/>
        <v>2</v>
      </c>
      <c r="AA211" s="7">
        <f t="shared" si="87"/>
        <v>4</v>
      </c>
      <c r="AB211" s="7">
        <f t="shared" si="88"/>
        <v>4</v>
      </c>
      <c r="AC211" s="7">
        <f t="shared" si="89"/>
        <v>4</v>
      </c>
      <c r="AD211" s="7">
        <f t="shared" si="90"/>
        <v>2</v>
      </c>
      <c r="AE211" s="7">
        <f t="shared" si="91"/>
        <v>4</v>
      </c>
      <c r="AF211" s="7">
        <f t="shared" si="92"/>
        <v>4</v>
      </c>
      <c r="AG211" s="7">
        <f t="shared" si="93"/>
        <v>5</v>
      </c>
      <c r="AH211" s="7">
        <f t="shared" si="94"/>
        <v>5</v>
      </c>
      <c r="AI211" s="7">
        <f t="shared" si="95"/>
        <v>4</v>
      </c>
      <c r="AJ211" s="7">
        <f t="shared" si="96"/>
        <v>5</v>
      </c>
      <c r="AK211" s="7">
        <f t="shared" si="97"/>
        <v>4</v>
      </c>
      <c r="AL211" s="7">
        <f t="shared" si="98"/>
        <v>4</v>
      </c>
      <c r="AM211" s="7">
        <f t="shared" si="99"/>
        <v>4</v>
      </c>
      <c r="AN211" s="8">
        <f t="shared" si="100"/>
        <v>63</v>
      </c>
      <c r="AO211" s="8">
        <f t="shared" si="107"/>
        <v>0.6296064122809174</v>
      </c>
      <c r="AP211" s="8">
        <f t="shared" si="101"/>
        <v>3.9375</v>
      </c>
      <c r="AQ211" s="8">
        <f t="shared" si="102"/>
        <v>18</v>
      </c>
      <c r="AR211" s="8">
        <f t="shared" si="103"/>
        <v>3.6</v>
      </c>
      <c r="AS211" s="8">
        <f t="shared" si="104"/>
        <v>14</v>
      </c>
      <c r="AT211" s="8">
        <f t="shared" si="105"/>
        <v>3.5</v>
      </c>
      <c r="AU211" s="8">
        <f t="shared" si="108"/>
        <v>19</v>
      </c>
      <c r="AV211" s="8">
        <f t="shared" si="109"/>
        <v>4.75</v>
      </c>
      <c r="AW211" s="8">
        <f t="shared" si="110"/>
        <v>12</v>
      </c>
      <c r="AX211" s="8">
        <f t="shared" si="111"/>
        <v>4</v>
      </c>
    </row>
    <row r="212" spans="1:50" x14ac:dyDescent="0.25">
      <c r="A212">
        <v>38964</v>
      </c>
      <c r="B212">
        <v>0</v>
      </c>
      <c r="C212">
        <v>1961</v>
      </c>
      <c r="D212">
        <f t="shared" si="106"/>
        <v>63</v>
      </c>
      <c r="E212" s="1">
        <v>45597.430092592593</v>
      </c>
      <c r="F212" t="s">
        <v>107</v>
      </c>
      <c r="G212">
        <v>1</v>
      </c>
      <c r="H212" s="4">
        <v>4</v>
      </c>
      <c r="I212" s="4">
        <v>4</v>
      </c>
      <c r="J212" s="4">
        <v>1</v>
      </c>
      <c r="K212" s="4">
        <v>5</v>
      </c>
      <c r="L212" s="4">
        <v>5</v>
      </c>
      <c r="M212" s="4">
        <v>4</v>
      </c>
      <c r="N212" s="4">
        <v>4</v>
      </c>
      <c r="O212" s="4">
        <v>4</v>
      </c>
      <c r="P212" s="4">
        <v>2</v>
      </c>
      <c r="Q212" s="4">
        <v>4</v>
      </c>
      <c r="R212" s="4">
        <v>4</v>
      </c>
      <c r="S212" s="4">
        <v>4</v>
      </c>
      <c r="T212" s="4">
        <v>3</v>
      </c>
      <c r="U212" s="4">
        <v>3</v>
      </c>
      <c r="V212" s="4">
        <v>3</v>
      </c>
      <c r="W212" s="4">
        <v>4</v>
      </c>
      <c r="X212" s="7">
        <f t="shared" si="84"/>
        <v>4</v>
      </c>
      <c r="Y212" s="7">
        <f t="shared" si="85"/>
        <v>4</v>
      </c>
      <c r="Z212" s="7">
        <f t="shared" si="86"/>
        <v>5</v>
      </c>
      <c r="AA212" s="7">
        <f t="shared" si="87"/>
        <v>5</v>
      </c>
      <c r="AB212" s="7">
        <f t="shared" si="88"/>
        <v>5</v>
      </c>
      <c r="AC212" s="7">
        <f t="shared" si="89"/>
        <v>4</v>
      </c>
      <c r="AD212" s="7">
        <f t="shared" si="90"/>
        <v>4</v>
      </c>
      <c r="AE212" s="7">
        <f t="shared" si="91"/>
        <v>4</v>
      </c>
      <c r="AF212" s="7">
        <f t="shared" si="92"/>
        <v>4</v>
      </c>
      <c r="AG212" s="7">
        <f t="shared" si="93"/>
        <v>4</v>
      </c>
      <c r="AH212" s="7">
        <f t="shared" si="94"/>
        <v>4</v>
      </c>
      <c r="AI212" s="7">
        <f t="shared" si="95"/>
        <v>4</v>
      </c>
      <c r="AJ212" s="7">
        <f t="shared" si="96"/>
        <v>3</v>
      </c>
      <c r="AK212" s="7">
        <f t="shared" si="97"/>
        <v>3</v>
      </c>
      <c r="AL212" s="7">
        <f t="shared" si="98"/>
        <v>3</v>
      </c>
      <c r="AM212" s="7">
        <f t="shared" si="99"/>
        <v>4</v>
      </c>
      <c r="AN212" s="8">
        <f t="shared" si="100"/>
        <v>64</v>
      </c>
      <c r="AO212" s="8">
        <f t="shared" si="107"/>
        <v>0.74113204648917141</v>
      </c>
      <c r="AP212" s="8">
        <f t="shared" si="101"/>
        <v>4</v>
      </c>
      <c r="AQ212" s="8">
        <f t="shared" si="102"/>
        <v>23</v>
      </c>
      <c r="AR212" s="8">
        <f t="shared" si="103"/>
        <v>4.5999999999999996</v>
      </c>
      <c r="AS212" s="8">
        <f t="shared" si="104"/>
        <v>16</v>
      </c>
      <c r="AT212" s="8">
        <f t="shared" si="105"/>
        <v>4</v>
      </c>
      <c r="AU212" s="8">
        <f t="shared" si="108"/>
        <v>15</v>
      </c>
      <c r="AV212" s="8">
        <f t="shared" si="109"/>
        <v>3.75</v>
      </c>
      <c r="AW212" s="8">
        <f t="shared" si="110"/>
        <v>10</v>
      </c>
      <c r="AX212" s="8">
        <f t="shared" si="111"/>
        <v>3.3333333333333335</v>
      </c>
    </row>
    <row r="213" spans="1:50" x14ac:dyDescent="0.25">
      <c r="A213">
        <v>38979</v>
      </c>
      <c r="B213">
        <v>0</v>
      </c>
      <c r="C213">
        <v>1984</v>
      </c>
      <c r="D213">
        <f t="shared" si="106"/>
        <v>40</v>
      </c>
      <c r="E213" s="1">
        <v>45597.447650462964</v>
      </c>
      <c r="F213" t="s">
        <v>122</v>
      </c>
      <c r="G213">
        <v>1</v>
      </c>
      <c r="H213" s="4">
        <v>4</v>
      </c>
      <c r="I213" s="4">
        <v>4</v>
      </c>
      <c r="J213" s="4">
        <v>1</v>
      </c>
      <c r="K213" s="4">
        <v>5</v>
      </c>
      <c r="L213" s="4">
        <v>5</v>
      </c>
      <c r="M213" s="4">
        <v>5</v>
      </c>
      <c r="N213" s="4">
        <v>5</v>
      </c>
      <c r="O213" s="4">
        <v>4</v>
      </c>
      <c r="P213" s="4">
        <v>2</v>
      </c>
      <c r="Q213" s="4">
        <v>2</v>
      </c>
      <c r="R213" s="4">
        <v>2</v>
      </c>
      <c r="S213" s="4">
        <v>2</v>
      </c>
      <c r="T213" s="4">
        <v>4</v>
      </c>
      <c r="U213" s="4">
        <v>4</v>
      </c>
      <c r="V213" s="4">
        <v>4</v>
      </c>
      <c r="W213" s="4">
        <v>4</v>
      </c>
      <c r="X213" s="7">
        <f t="shared" si="84"/>
        <v>4</v>
      </c>
      <c r="Y213" s="7">
        <f t="shared" si="85"/>
        <v>4</v>
      </c>
      <c r="Z213" s="7">
        <f t="shared" si="86"/>
        <v>5</v>
      </c>
      <c r="AA213" s="7">
        <f t="shared" si="87"/>
        <v>5</v>
      </c>
      <c r="AB213" s="7">
        <f t="shared" si="88"/>
        <v>5</v>
      </c>
      <c r="AC213" s="7">
        <f t="shared" si="89"/>
        <v>5</v>
      </c>
      <c r="AD213" s="7">
        <f t="shared" si="90"/>
        <v>5</v>
      </c>
      <c r="AE213" s="7">
        <f t="shared" si="91"/>
        <v>4</v>
      </c>
      <c r="AF213" s="7">
        <f t="shared" si="92"/>
        <v>4</v>
      </c>
      <c r="AG213" s="7">
        <f t="shared" si="93"/>
        <v>2</v>
      </c>
      <c r="AH213" s="7">
        <f t="shared" si="94"/>
        <v>2</v>
      </c>
      <c r="AI213" s="7">
        <f t="shared" si="95"/>
        <v>2</v>
      </c>
      <c r="AJ213" s="7">
        <f t="shared" si="96"/>
        <v>4</v>
      </c>
      <c r="AK213" s="7">
        <f t="shared" si="97"/>
        <v>4</v>
      </c>
      <c r="AL213" s="7">
        <f t="shared" si="98"/>
        <v>4</v>
      </c>
      <c r="AM213" s="7">
        <f t="shared" si="99"/>
        <v>4</v>
      </c>
      <c r="AN213" s="8">
        <f t="shared" si="100"/>
        <v>63</v>
      </c>
      <c r="AO213" s="8">
        <f t="shared" si="107"/>
        <v>0.63646600501335582</v>
      </c>
      <c r="AP213" s="8">
        <f t="shared" si="101"/>
        <v>3.9375</v>
      </c>
      <c r="AQ213" s="8">
        <f t="shared" si="102"/>
        <v>23</v>
      </c>
      <c r="AR213" s="8">
        <f t="shared" si="103"/>
        <v>4.5999999999999996</v>
      </c>
      <c r="AS213" s="8">
        <f t="shared" si="104"/>
        <v>18</v>
      </c>
      <c r="AT213" s="8">
        <f t="shared" si="105"/>
        <v>4.5</v>
      </c>
      <c r="AU213" s="8">
        <f t="shared" si="108"/>
        <v>10</v>
      </c>
      <c r="AV213" s="8">
        <f t="shared" si="109"/>
        <v>2.5</v>
      </c>
      <c r="AW213" s="8">
        <f t="shared" si="110"/>
        <v>12</v>
      </c>
      <c r="AX213" s="8">
        <f t="shared" si="111"/>
        <v>4</v>
      </c>
    </row>
    <row r="214" spans="1:50" x14ac:dyDescent="0.25">
      <c r="A214">
        <v>38990</v>
      </c>
      <c r="B214">
        <v>0</v>
      </c>
      <c r="C214">
        <v>1988</v>
      </c>
      <c r="D214">
        <f t="shared" si="106"/>
        <v>36</v>
      </c>
      <c r="E214" s="1">
        <v>45597.459328703706</v>
      </c>
      <c r="F214" t="s">
        <v>122</v>
      </c>
      <c r="G214">
        <v>1</v>
      </c>
      <c r="H214" s="4">
        <v>5</v>
      </c>
      <c r="I214" s="4">
        <v>5</v>
      </c>
      <c r="J214" s="4">
        <v>2</v>
      </c>
      <c r="K214" s="4">
        <v>2</v>
      </c>
      <c r="L214" s="4">
        <v>4</v>
      </c>
      <c r="M214" s="4">
        <v>4</v>
      </c>
      <c r="N214" s="4">
        <v>3</v>
      </c>
      <c r="O214" s="4">
        <v>4</v>
      </c>
      <c r="P214" s="4">
        <v>2</v>
      </c>
      <c r="Q214" s="4">
        <v>3</v>
      </c>
      <c r="R214" s="4">
        <v>4</v>
      </c>
      <c r="S214" s="4">
        <v>4</v>
      </c>
      <c r="T214" s="4">
        <v>5</v>
      </c>
      <c r="U214" s="4">
        <v>5</v>
      </c>
      <c r="V214" s="4">
        <v>5</v>
      </c>
      <c r="W214" s="4">
        <v>5</v>
      </c>
      <c r="X214" s="7">
        <f t="shared" si="84"/>
        <v>5</v>
      </c>
      <c r="Y214" s="7">
        <f t="shared" si="85"/>
        <v>5</v>
      </c>
      <c r="Z214" s="7">
        <f t="shared" si="86"/>
        <v>4</v>
      </c>
      <c r="AA214" s="7">
        <f t="shared" si="87"/>
        <v>2</v>
      </c>
      <c r="AB214" s="7">
        <f t="shared" si="88"/>
        <v>4</v>
      </c>
      <c r="AC214" s="7">
        <f t="shared" si="89"/>
        <v>4</v>
      </c>
      <c r="AD214" s="7">
        <f t="shared" si="90"/>
        <v>3</v>
      </c>
      <c r="AE214" s="7">
        <f t="shared" si="91"/>
        <v>4</v>
      </c>
      <c r="AF214" s="7">
        <f t="shared" si="92"/>
        <v>4</v>
      </c>
      <c r="AG214" s="7">
        <f t="shared" si="93"/>
        <v>3</v>
      </c>
      <c r="AH214" s="7">
        <f t="shared" si="94"/>
        <v>4</v>
      </c>
      <c r="AI214" s="7">
        <f t="shared" si="95"/>
        <v>4</v>
      </c>
      <c r="AJ214" s="7">
        <f t="shared" si="96"/>
        <v>5</v>
      </c>
      <c r="AK214" s="7">
        <f t="shared" si="97"/>
        <v>5</v>
      </c>
      <c r="AL214" s="7">
        <f t="shared" si="98"/>
        <v>5</v>
      </c>
      <c r="AM214" s="7">
        <f t="shared" si="99"/>
        <v>5</v>
      </c>
      <c r="AN214" s="8">
        <f t="shared" si="100"/>
        <v>66</v>
      </c>
      <c r="AO214" s="8">
        <f t="shared" si="107"/>
        <v>0.9642241664112563</v>
      </c>
      <c r="AP214" s="8">
        <f t="shared" si="101"/>
        <v>4.125</v>
      </c>
      <c r="AQ214" s="8">
        <f t="shared" si="102"/>
        <v>20</v>
      </c>
      <c r="AR214" s="8">
        <f t="shared" si="103"/>
        <v>4</v>
      </c>
      <c r="AS214" s="8">
        <f t="shared" si="104"/>
        <v>15</v>
      </c>
      <c r="AT214" s="8">
        <f t="shared" si="105"/>
        <v>3.75</v>
      </c>
      <c r="AU214" s="8">
        <f t="shared" si="108"/>
        <v>16</v>
      </c>
      <c r="AV214" s="8">
        <f t="shared" si="109"/>
        <v>4</v>
      </c>
      <c r="AW214" s="8">
        <f t="shared" si="110"/>
        <v>15</v>
      </c>
      <c r="AX214" s="8">
        <f t="shared" si="111"/>
        <v>5</v>
      </c>
    </row>
    <row r="215" spans="1:50" x14ac:dyDescent="0.25">
      <c r="A215">
        <v>38995</v>
      </c>
      <c r="B215">
        <v>0</v>
      </c>
      <c r="C215">
        <v>2003</v>
      </c>
      <c r="D215">
        <f t="shared" si="106"/>
        <v>21</v>
      </c>
      <c r="E215" s="1">
        <v>45597.46875</v>
      </c>
      <c r="F215" t="s">
        <v>107</v>
      </c>
      <c r="G215">
        <v>1</v>
      </c>
      <c r="H215" s="4">
        <v>5</v>
      </c>
      <c r="I215" s="4">
        <v>5</v>
      </c>
      <c r="J215" s="4">
        <v>3</v>
      </c>
      <c r="K215" s="4">
        <v>4</v>
      </c>
      <c r="L215" s="4">
        <v>5</v>
      </c>
      <c r="M215" s="4">
        <v>3</v>
      </c>
      <c r="N215" s="4">
        <v>2</v>
      </c>
      <c r="O215" s="4">
        <v>3</v>
      </c>
      <c r="P215" s="4">
        <v>4</v>
      </c>
      <c r="Q215" s="4">
        <v>4</v>
      </c>
      <c r="R215" s="4">
        <v>4</v>
      </c>
      <c r="S215" s="4">
        <v>5</v>
      </c>
      <c r="T215" s="4">
        <v>4</v>
      </c>
      <c r="U215" s="4">
        <v>3</v>
      </c>
      <c r="V215" s="4">
        <v>2</v>
      </c>
      <c r="W215" s="4">
        <v>3</v>
      </c>
      <c r="X215" s="7">
        <f t="shared" si="84"/>
        <v>5</v>
      </c>
      <c r="Y215" s="7">
        <f t="shared" si="85"/>
        <v>5</v>
      </c>
      <c r="Z215" s="7">
        <f t="shared" si="86"/>
        <v>3</v>
      </c>
      <c r="AA215" s="7">
        <f t="shared" si="87"/>
        <v>4</v>
      </c>
      <c r="AB215" s="7">
        <f t="shared" si="88"/>
        <v>5</v>
      </c>
      <c r="AC215" s="7">
        <f t="shared" si="89"/>
        <v>3</v>
      </c>
      <c r="AD215" s="7">
        <f t="shared" si="90"/>
        <v>2</v>
      </c>
      <c r="AE215" s="7">
        <f t="shared" si="91"/>
        <v>3</v>
      </c>
      <c r="AF215" s="7">
        <f t="shared" si="92"/>
        <v>2</v>
      </c>
      <c r="AG215" s="7">
        <f t="shared" si="93"/>
        <v>4</v>
      </c>
      <c r="AH215" s="7">
        <f t="shared" si="94"/>
        <v>4</v>
      </c>
      <c r="AI215" s="7">
        <f t="shared" si="95"/>
        <v>5</v>
      </c>
      <c r="AJ215" s="7">
        <f t="shared" si="96"/>
        <v>4</v>
      </c>
      <c r="AK215" s="7">
        <f t="shared" si="97"/>
        <v>3</v>
      </c>
      <c r="AL215" s="7">
        <f t="shared" si="98"/>
        <v>2</v>
      </c>
      <c r="AM215" s="7">
        <f t="shared" si="99"/>
        <v>3</v>
      </c>
      <c r="AN215" s="8">
        <f t="shared" si="100"/>
        <v>57</v>
      </c>
      <c r="AO215" s="8">
        <f t="shared" si="107"/>
        <v>-3.632061980145089E-3</v>
      </c>
      <c r="AP215" s="8">
        <f t="shared" si="101"/>
        <v>3.5625</v>
      </c>
      <c r="AQ215" s="8">
        <f t="shared" si="102"/>
        <v>22</v>
      </c>
      <c r="AR215" s="8">
        <f t="shared" si="103"/>
        <v>4.4000000000000004</v>
      </c>
      <c r="AS215" s="8">
        <f t="shared" si="104"/>
        <v>10</v>
      </c>
      <c r="AT215" s="8">
        <f t="shared" si="105"/>
        <v>2.5</v>
      </c>
      <c r="AU215" s="8">
        <f t="shared" si="108"/>
        <v>17</v>
      </c>
      <c r="AV215" s="8">
        <f t="shared" si="109"/>
        <v>4.25</v>
      </c>
      <c r="AW215" s="8">
        <f t="shared" si="110"/>
        <v>8</v>
      </c>
      <c r="AX215" s="8">
        <f t="shared" si="111"/>
        <v>2.6666666666666665</v>
      </c>
    </row>
    <row r="216" spans="1:50" x14ac:dyDescent="0.25">
      <c r="A216">
        <v>35667</v>
      </c>
      <c r="B216">
        <v>0</v>
      </c>
      <c r="C216">
        <v>2001</v>
      </c>
      <c r="D216">
        <f t="shared" si="106"/>
        <v>23</v>
      </c>
      <c r="E216" s="1">
        <v>45597.477407407408</v>
      </c>
      <c r="F216" t="s">
        <v>173</v>
      </c>
      <c r="G216">
        <v>1</v>
      </c>
      <c r="H216" s="4">
        <v>5</v>
      </c>
      <c r="I216" s="4">
        <v>5</v>
      </c>
      <c r="J216" s="4">
        <v>1</v>
      </c>
      <c r="K216" s="4">
        <v>5</v>
      </c>
      <c r="L216" s="4">
        <v>5</v>
      </c>
      <c r="M216" s="4">
        <v>5</v>
      </c>
      <c r="N216" s="4">
        <v>2</v>
      </c>
      <c r="O216" s="4">
        <v>4</v>
      </c>
      <c r="P216" s="4">
        <v>4</v>
      </c>
      <c r="Q216" s="4">
        <v>2</v>
      </c>
      <c r="R216" s="4">
        <v>4</v>
      </c>
      <c r="S216" s="4">
        <v>2</v>
      </c>
      <c r="T216" s="4">
        <v>2</v>
      </c>
      <c r="U216" s="4">
        <v>5</v>
      </c>
      <c r="V216" s="4">
        <v>5</v>
      </c>
      <c r="W216" s="4">
        <v>5</v>
      </c>
      <c r="X216" s="7">
        <f t="shared" si="84"/>
        <v>5</v>
      </c>
      <c r="Y216" s="7">
        <f t="shared" si="85"/>
        <v>5</v>
      </c>
      <c r="Z216" s="7">
        <f t="shared" si="86"/>
        <v>5</v>
      </c>
      <c r="AA216" s="7">
        <f t="shared" si="87"/>
        <v>5</v>
      </c>
      <c r="AB216" s="7">
        <f t="shared" si="88"/>
        <v>5</v>
      </c>
      <c r="AC216" s="7">
        <f t="shared" si="89"/>
        <v>5</v>
      </c>
      <c r="AD216" s="7">
        <f t="shared" si="90"/>
        <v>2</v>
      </c>
      <c r="AE216" s="7">
        <f t="shared" si="91"/>
        <v>4</v>
      </c>
      <c r="AF216" s="7">
        <f t="shared" si="92"/>
        <v>2</v>
      </c>
      <c r="AG216" s="7">
        <f t="shared" si="93"/>
        <v>2</v>
      </c>
      <c r="AH216" s="7">
        <f t="shared" si="94"/>
        <v>4</v>
      </c>
      <c r="AI216" s="7">
        <f t="shared" si="95"/>
        <v>2</v>
      </c>
      <c r="AJ216" s="7">
        <f t="shared" si="96"/>
        <v>2</v>
      </c>
      <c r="AK216" s="7">
        <f t="shared" si="97"/>
        <v>5</v>
      </c>
      <c r="AL216" s="7">
        <f t="shared" si="98"/>
        <v>5</v>
      </c>
      <c r="AM216" s="7">
        <f t="shared" si="99"/>
        <v>5</v>
      </c>
      <c r="AN216" s="8">
        <f t="shared" si="100"/>
        <v>63</v>
      </c>
      <c r="AO216" s="8">
        <f t="shared" si="107"/>
        <v>0.64358549298238055</v>
      </c>
      <c r="AP216" s="8">
        <f t="shared" si="101"/>
        <v>3.9375</v>
      </c>
      <c r="AQ216" s="8">
        <f t="shared" si="102"/>
        <v>25</v>
      </c>
      <c r="AR216" s="8">
        <f t="shared" si="103"/>
        <v>5</v>
      </c>
      <c r="AS216" s="8">
        <f t="shared" si="104"/>
        <v>13</v>
      </c>
      <c r="AT216" s="8">
        <f t="shared" si="105"/>
        <v>3.25</v>
      </c>
      <c r="AU216" s="8">
        <f t="shared" si="108"/>
        <v>10</v>
      </c>
      <c r="AV216" s="8">
        <f t="shared" si="109"/>
        <v>2.5</v>
      </c>
      <c r="AW216" s="8">
        <f t="shared" si="110"/>
        <v>15</v>
      </c>
      <c r="AX216" s="8">
        <f t="shared" si="111"/>
        <v>5</v>
      </c>
    </row>
    <row r="217" spans="1:50" x14ac:dyDescent="0.25">
      <c r="A217">
        <v>39043</v>
      </c>
      <c r="B217">
        <v>0</v>
      </c>
      <c r="C217">
        <v>2003</v>
      </c>
      <c r="D217">
        <f t="shared" si="106"/>
        <v>21</v>
      </c>
      <c r="E217" s="1">
        <v>45597.510231481479</v>
      </c>
      <c r="F217" t="s">
        <v>174</v>
      </c>
      <c r="G217">
        <v>0</v>
      </c>
      <c r="H217" s="4">
        <v>1</v>
      </c>
      <c r="I217" s="4">
        <v>1</v>
      </c>
      <c r="J217" s="4">
        <v>5</v>
      </c>
      <c r="K217" s="4">
        <v>1</v>
      </c>
      <c r="L217" s="4">
        <v>2</v>
      </c>
      <c r="M217" s="4">
        <v>1</v>
      </c>
      <c r="N217" s="4">
        <v>1</v>
      </c>
      <c r="O217" s="4">
        <v>1</v>
      </c>
      <c r="P217" s="4">
        <v>5</v>
      </c>
      <c r="Q217" s="4">
        <v>2</v>
      </c>
      <c r="R217" s="4">
        <v>3</v>
      </c>
      <c r="S217" s="4">
        <v>2</v>
      </c>
      <c r="T217" s="4">
        <v>2</v>
      </c>
      <c r="U217" s="4">
        <v>4</v>
      </c>
      <c r="V217" s="4">
        <v>4</v>
      </c>
      <c r="W217" s="4">
        <v>2</v>
      </c>
      <c r="X217" s="7">
        <f t="shared" si="84"/>
        <v>1</v>
      </c>
      <c r="Y217" s="7">
        <f t="shared" si="85"/>
        <v>1</v>
      </c>
      <c r="Z217" s="7">
        <f t="shared" si="86"/>
        <v>1</v>
      </c>
      <c r="AA217" s="7">
        <f t="shared" si="87"/>
        <v>1</v>
      </c>
      <c r="AB217" s="7">
        <f t="shared" si="88"/>
        <v>2</v>
      </c>
      <c r="AC217" s="7">
        <f t="shared" si="89"/>
        <v>1</v>
      </c>
      <c r="AD217" s="7">
        <f t="shared" si="90"/>
        <v>1</v>
      </c>
      <c r="AE217" s="7">
        <f t="shared" si="91"/>
        <v>1</v>
      </c>
      <c r="AF217" s="7">
        <f t="shared" si="92"/>
        <v>1</v>
      </c>
      <c r="AG217" s="7">
        <f t="shared" si="93"/>
        <v>2</v>
      </c>
      <c r="AH217" s="7">
        <f t="shared" si="94"/>
        <v>3</v>
      </c>
      <c r="AI217" s="7">
        <f t="shared" si="95"/>
        <v>2</v>
      </c>
      <c r="AJ217" s="7">
        <f t="shared" si="96"/>
        <v>2</v>
      </c>
      <c r="AK217" s="7">
        <f t="shared" si="97"/>
        <v>4</v>
      </c>
      <c r="AL217" s="7">
        <f t="shared" si="98"/>
        <v>4</v>
      </c>
      <c r="AM217" s="7">
        <f t="shared" si="99"/>
        <v>2</v>
      </c>
      <c r="AN217" s="8">
        <f t="shared" si="100"/>
        <v>29</v>
      </c>
      <c r="AO217" s="8">
        <f t="shared" si="107"/>
        <v>-3.0137019035182768</v>
      </c>
      <c r="AP217" s="8">
        <f t="shared" si="101"/>
        <v>1.8125</v>
      </c>
      <c r="AQ217" s="8">
        <f t="shared" si="102"/>
        <v>6</v>
      </c>
      <c r="AR217" s="8">
        <f t="shared" si="103"/>
        <v>1.2</v>
      </c>
      <c r="AS217" s="8">
        <f t="shared" si="104"/>
        <v>4</v>
      </c>
      <c r="AT217" s="8">
        <f t="shared" si="105"/>
        <v>1</v>
      </c>
      <c r="AU217" s="8">
        <f t="shared" si="108"/>
        <v>9</v>
      </c>
      <c r="AV217" s="8">
        <f t="shared" si="109"/>
        <v>2.25</v>
      </c>
      <c r="AW217" s="8">
        <f t="shared" si="110"/>
        <v>10</v>
      </c>
      <c r="AX217" s="8">
        <f t="shared" si="111"/>
        <v>3.3333333333333335</v>
      </c>
    </row>
    <row r="218" spans="1:50" x14ac:dyDescent="0.25">
      <c r="A218">
        <v>39066</v>
      </c>
      <c r="B218">
        <v>0</v>
      </c>
      <c r="C218">
        <v>1977</v>
      </c>
      <c r="D218">
        <f t="shared" si="106"/>
        <v>47</v>
      </c>
      <c r="E218" s="1">
        <v>45597.539560185185</v>
      </c>
      <c r="F218" t="s">
        <v>175</v>
      </c>
      <c r="G218">
        <v>1</v>
      </c>
      <c r="H218" s="4">
        <v>5</v>
      </c>
      <c r="I218" s="4">
        <v>5</v>
      </c>
      <c r="J218" s="4">
        <v>4</v>
      </c>
      <c r="K218" s="4">
        <v>4</v>
      </c>
      <c r="L218" s="4">
        <v>5</v>
      </c>
      <c r="M218" s="4">
        <v>4</v>
      </c>
      <c r="N218" s="4">
        <v>5</v>
      </c>
      <c r="O218" s="4">
        <v>5</v>
      </c>
      <c r="P218" s="4">
        <v>2</v>
      </c>
      <c r="Q218" s="4">
        <v>4</v>
      </c>
      <c r="R218" s="4">
        <v>5</v>
      </c>
      <c r="S218" s="4">
        <v>4</v>
      </c>
      <c r="T218" s="4">
        <v>4</v>
      </c>
      <c r="U218" s="4">
        <v>4</v>
      </c>
      <c r="V218" s="4">
        <v>5</v>
      </c>
      <c r="W218" s="4">
        <v>4</v>
      </c>
      <c r="X218" s="7">
        <f t="shared" si="84"/>
        <v>5</v>
      </c>
      <c r="Y218" s="7">
        <f t="shared" si="85"/>
        <v>5</v>
      </c>
      <c r="Z218" s="7">
        <f t="shared" si="86"/>
        <v>2</v>
      </c>
      <c r="AA218" s="7">
        <f t="shared" si="87"/>
        <v>4</v>
      </c>
      <c r="AB218" s="7">
        <f t="shared" si="88"/>
        <v>5</v>
      </c>
      <c r="AC218" s="7">
        <f t="shared" si="89"/>
        <v>4</v>
      </c>
      <c r="AD218" s="7">
        <f t="shared" si="90"/>
        <v>5</v>
      </c>
      <c r="AE218" s="7">
        <f t="shared" si="91"/>
        <v>5</v>
      </c>
      <c r="AF218" s="7">
        <f t="shared" si="92"/>
        <v>4</v>
      </c>
      <c r="AG218" s="7">
        <f t="shared" si="93"/>
        <v>4</v>
      </c>
      <c r="AH218" s="7">
        <f t="shared" si="94"/>
        <v>5</v>
      </c>
      <c r="AI218" s="7">
        <f t="shared" si="95"/>
        <v>4</v>
      </c>
      <c r="AJ218" s="7">
        <f t="shared" si="96"/>
        <v>4</v>
      </c>
      <c r="AK218" s="7">
        <f t="shared" si="97"/>
        <v>4</v>
      </c>
      <c r="AL218" s="7">
        <f t="shared" si="98"/>
        <v>5</v>
      </c>
      <c r="AM218" s="7">
        <f t="shared" si="99"/>
        <v>4</v>
      </c>
      <c r="AN218" s="8">
        <f t="shared" si="100"/>
        <v>69</v>
      </c>
      <c r="AO218" s="8">
        <f t="shared" si="107"/>
        <v>1.3090269245989345</v>
      </c>
      <c r="AP218" s="8">
        <f t="shared" si="101"/>
        <v>4.3125</v>
      </c>
      <c r="AQ218" s="8">
        <f t="shared" si="102"/>
        <v>21</v>
      </c>
      <c r="AR218" s="8">
        <f t="shared" si="103"/>
        <v>4.2</v>
      </c>
      <c r="AS218" s="8">
        <f t="shared" si="104"/>
        <v>18</v>
      </c>
      <c r="AT218" s="8">
        <f t="shared" si="105"/>
        <v>4.5</v>
      </c>
      <c r="AU218" s="8">
        <f t="shared" si="108"/>
        <v>17</v>
      </c>
      <c r="AV218" s="8">
        <f t="shared" si="109"/>
        <v>4.25</v>
      </c>
      <c r="AW218" s="8">
        <f t="shared" si="110"/>
        <v>13</v>
      </c>
      <c r="AX218" s="8">
        <f t="shared" si="111"/>
        <v>4.333333333333333</v>
      </c>
    </row>
    <row r="219" spans="1:50" x14ac:dyDescent="0.25">
      <c r="A219">
        <v>39022</v>
      </c>
      <c r="B219">
        <v>1</v>
      </c>
      <c r="C219">
        <v>1966</v>
      </c>
      <c r="D219">
        <f t="shared" si="106"/>
        <v>58</v>
      </c>
      <c r="E219" s="1">
        <v>45597.562824074077</v>
      </c>
      <c r="F219" t="s">
        <v>107</v>
      </c>
      <c r="G219">
        <v>1</v>
      </c>
      <c r="H219" s="4">
        <v>5</v>
      </c>
      <c r="I219" s="4">
        <v>5</v>
      </c>
      <c r="J219" s="4">
        <v>3</v>
      </c>
      <c r="K219" s="4">
        <v>3</v>
      </c>
      <c r="L219" s="4">
        <v>5</v>
      </c>
      <c r="M219" s="4">
        <v>5</v>
      </c>
      <c r="N219" s="4">
        <v>2</v>
      </c>
      <c r="O219" s="4">
        <v>5</v>
      </c>
      <c r="P219" s="4">
        <v>5</v>
      </c>
      <c r="Q219" s="4">
        <v>4</v>
      </c>
      <c r="R219" s="4">
        <v>3</v>
      </c>
      <c r="S219" s="4">
        <v>3</v>
      </c>
      <c r="T219" s="4">
        <v>4</v>
      </c>
      <c r="U219" s="4">
        <v>4</v>
      </c>
      <c r="V219" s="4">
        <v>5</v>
      </c>
      <c r="W219" s="4">
        <v>3</v>
      </c>
      <c r="X219" s="7">
        <f t="shared" si="84"/>
        <v>5</v>
      </c>
      <c r="Y219" s="7">
        <f t="shared" si="85"/>
        <v>5</v>
      </c>
      <c r="Z219" s="7">
        <f t="shared" si="86"/>
        <v>3</v>
      </c>
      <c r="AA219" s="7">
        <f t="shared" si="87"/>
        <v>3</v>
      </c>
      <c r="AB219" s="7">
        <f t="shared" si="88"/>
        <v>5</v>
      </c>
      <c r="AC219" s="7">
        <f t="shared" si="89"/>
        <v>5</v>
      </c>
      <c r="AD219" s="7">
        <f t="shared" si="90"/>
        <v>2</v>
      </c>
      <c r="AE219" s="7">
        <f t="shared" si="91"/>
        <v>5</v>
      </c>
      <c r="AF219" s="7">
        <f t="shared" si="92"/>
        <v>1</v>
      </c>
      <c r="AG219" s="7">
        <f t="shared" si="93"/>
        <v>4</v>
      </c>
      <c r="AH219" s="7">
        <f t="shared" si="94"/>
        <v>3</v>
      </c>
      <c r="AI219" s="7">
        <f t="shared" si="95"/>
        <v>3</v>
      </c>
      <c r="AJ219" s="7">
        <f t="shared" si="96"/>
        <v>4</v>
      </c>
      <c r="AK219" s="7">
        <f t="shared" si="97"/>
        <v>4</v>
      </c>
      <c r="AL219" s="7">
        <f t="shared" si="98"/>
        <v>5</v>
      </c>
      <c r="AM219" s="7">
        <f t="shared" si="99"/>
        <v>3</v>
      </c>
      <c r="AN219" s="8">
        <f t="shared" si="100"/>
        <v>60</v>
      </c>
      <c r="AO219" s="8">
        <f t="shared" si="107"/>
        <v>0.3217233921084669</v>
      </c>
      <c r="AP219" s="8">
        <f t="shared" si="101"/>
        <v>3.75</v>
      </c>
      <c r="AQ219" s="8">
        <f t="shared" si="102"/>
        <v>21</v>
      </c>
      <c r="AR219" s="8">
        <f t="shared" si="103"/>
        <v>4.2</v>
      </c>
      <c r="AS219" s="8">
        <f t="shared" si="104"/>
        <v>13</v>
      </c>
      <c r="AT219" s="8">
        <f t="shared" si="105"/>
        <v>3.25</v>
      </c>
      <c r="AU219" s="8">
        <f t="shared" si="108"/>
        <v>14</v>
      </c>
      <c r="AV219" s="8">
        <f t="shared" si="109"/>
        <v>3.5</v>
      </c>
      <c r="AW219" s="8">
        <f t="shared" si="110"/>
        <v>12</v>
      </c>
      <c r="AX219" s="8">
        <f t="shared" si="111"/>
        <v>4</v>
      </c>
    </row>
    <row r="220" spans="1:50" x14ac:dyDescent="0.25">
      <c r="A220">
        <v>39097</v>
      </c>
      <c r="B220">
        <v>1</v>
      </c>
      <c r="C220">
        <v>1988</v>
      </c>
      <c r="D220">
        <f t="shared" si="106"/>
        <v>36</v>
      </c>
      <c r="E220" s="1">
        <v>45597.574675925927</v>
      </c>
      <c r="F220" t="s">
        <v>101</v>
      </c>
      <c r="H220" s="4">
        <v>1</v>
      </c>
      <c r="I220" s="4">
        <v>1</v>
      </c>
      <c r="J220" s="4">
        <v>5</v>
      </c>
      <c r="K220" s="4">
        <v>1</v>
      </c>
      <c r="L220" s="4">
        <v>4</v>
      </c>
      <c r="M220" s="4">
        <v>1</v>
      </c>
      <c r="N220" s="4">
        <v>1</v>
      </c>
      <c r="O220" s="4">
        <v>1</v>
      </c>
      <c r="P220" s="4">
        <v>2</v>
      </c>
      <c r="Q220" s="4">
        <v>2</v>
      </c>
      <c r="R220" s="4">
        <v>4</v>
      </c>
      <c r="S220" s="4">
        <v>4</v>
      </c>
      <c r="T220" s="4">
        <v>3</v>
      </c>
      <c r="U220" s="4">
        <v>2</v>
      </c>
      <c r="V220" s="4">
        <v>2</v>
      </c>
      <c r="W220" s="4">
        <v>2</v>
      </c>
      <c r="X220" s="7">
        <f t="shared" si="84"/>
        <v>1</v>
      </c>
      <c r="Y220" s="7">
        <f t="shared" si="85"/>
        <v>1</v>
      </c>
      <c r="Z220" s="7">
        <f t="shared" si="86"/>
        <v>1</v>
      </c>
      <c r="AA220" s="7">
        <f t="shared" si="87"/>
        <v>1</v>
      </c>
      <c r="AB220" s="7">
        <f t="shared" si="88"/>
        <v>4</v>
      </c>
      <c r="AC220" s="7">
        <f t="shared" si="89"/>
        <v>1</v>
      </c>
      <c r="AD220" s="7">
        <f t="shared" si="90"/>
        <v>1</v>
      </c>
      <c r="AE220" s="7">
        <f t="shared" si="91"/>
        <v>1</v>
      </c>
      <c r="AF220" s="7">
        <f t="shared" si="92"/>
        <v>4</v>
      </c>
      <c r="AG220" s="7">
        <f t="shared" si="93"/>
        <v>2</v>
      </c>
      <c r="AH220" s="7">
        <f t="shared" si="94"/>
        <v>4</v>
      </c>
      <c r="AI220" s="7">
        <f t="shared" si="95"/>
        <v>4</v>
      </c>
      <c r="AJ220" s="7">
        <f t="shared" si="96"/>
        <v>3</v>
      </c>
      <c r="AK220" s="7">
        <f t="shared" si="97"/>
        <v>2</v>
      </c>
      <c r="AL220" s="7">
        <f t="shared" si="98"/>
        <v>2</v>
      </c>
      <c r="AM220" s="7">
        <f t="shared" si="99"/>
        <v>2</v>
      </c>
      <c r="AN220" s="8">
        <f t="shared" si="100"/>
        <v>34</v>
      </c>
      <c r="AO220" s="8">
        <f t="shared" si="107"/>
        <v>-2.5559553243873308</v>
      </c>
      <c r="AP220" s="8">
        <f t="shared" si="101"/>
        <v>2.125</v>
      </c>
      <c r="AQ220" s="8">
        <f t="shared" si="102"/>
        <v>8</v>
      </c>
      <c r="AR220" s="8">
        <f t="shared" si="103"/>
        <v>1.6</v>
      </c>
      <c r="AS220" s="8">
        <f t="shared" si="104"/>
        <v>7</v>
      </c>
      <c r="AT220" s="8">
        <f t="shared" si="105"/>
        <v>1.75</v>
      </c>
      <c r="AU220" s="8">
        <f t="shared" si="108"/>
        <v>13</v>
      </c>
      <c r="AV220" s="8">
        <f t="shared" si="109"/>
        <v>3.25</v>
      </c>
      <c r="AW220" s="8">
        <f t="shared" si="110"/>
        <v>6</v>
      </c>
      <c r="AX220" s="8">
        <f t="shared" si="111"/>
        <v>2</v>
      </c>
    </row>
    <row r="221" spans="1:50" x14ac:dyDescent="0.25">
      <c r="A221">
        <v>39105</v>
      </c>
      <c r="B221">
        <v>1</v>
      </c>
      <c r="C221">
        <v>1992</v>
      </c>
      <c r="D221">
        <f t="shared" si="106"/>
        <v>32</v>
      </c>
      <c r="E221" s="1">
        <v>45597.576388888891</v>
      </c>
      <c r="F221" t="s">
        <v>101</v>
      </c>
      <c r="H221" s="4">
        <v>4</v>
      </c>
      <c r="I221" s="4">
        <v>5</v>
      </c>
      <c r="J221" s="4">
        <v>5</v>
      </c>
      <c r="K221" s="4">
        <v>5</v>
      </c>
      <c r="L221" s="4">
        <v>4</v>
      </c>
      <c r="M221" s="4">
        <v>4</v>
      </c>
      <c r="N221" s="4">
        <v>4</v>
      </c>
      <c r="O221" s="4">
        <v>4</v>
      </c>
      <c r="P221" s="4">
        <v>1</v>
      </c>
      <c r="Q221" s="4">
        <v>4</v>
      </c>
      <c r="R221" s="4">
        <v>4</v>
      </c>
      <c r="S221" s="4">
        <v>3</v>
      </c>
      <c r="T221" s="4">
        <v>4</v>
      </c>
      <c r="U221" s="4">
        <v>5</v>
      </c>
      <c r="V221" s="4">
        <v>5</v>
      </c>
      <c r="W221" s="4">
        <v>3</v>
      </c>
      <c r="X221" s="7">
        <f t="shared" si="84"/>
        <v>4</v>
      </c>
      <c r="Y221" s="7">
        <f t="shared" si="85"/>
        <v>5</v>
      </c>
      <c r="Z221" s="7">
        <f t="shared" si="86"/>
        <v>1</v>
      </c>
      <c r="AA221" s="7">
        <f t="shared" si="87"/>
        <v>5</v>
      </c>
      <c r="AB221" s="7">
        <f t="shared" si="88"/>
        <v>4</v>
      </c>
      <c r="AC221" s="7">
        <f t="shared" si="89"/>
        <v>4</v>
      </c>
      <c r="AD221" s="7">
        <f t="shared" si="90"/>
        <v>4</v>
      </c>
      <c r="AE221" s="7">
        <f t="shared" si="91"/>
        <v>4</v>
      </c>
      <c r="AF221" s="7">
        <f t="shared" si="92"/>
        <v>5</v>
      </c>
      <c r="AG221" s="7">
        <f t="shared" si="93"/>
        <v>4</v>
      </c>
      <c r="AH221" s="7">
        <f t="shared" si="94"/>
        <v>4</v>
      </c>
      <c r="AI221" s="7">
        <f t="shared" si="95"/>
        <v>3</v>
      </c>
      <c r="AJ221" s="7">
        <f t="shared" si="96"/>
        <v>4</v>
      </c>
      <c r="AK221" s="7">
        <f t="shared" si="97"/>
        <v>5</v>
      </c>
      <c r="AL221" s="7">
        <f t="shared" si="98"/>
        <v>5</v>
      </c>
      <c r="AM221" s="7">
        <f t="shared" si="99"/>
        <v>3</v>
      </c>
      <c r="AN221" s="8">
        <f t="shared" si="100"/>
        <v>64</v>
      </c>
      <c r="AO221" s="8">
        <f t="shared" si="107"/>
        <v>0.76302127374155837</v>
      </c>
      <c r="AP221" s="8">
        <f t="shared" si="101"/>
        <v>4</v>
      </c>
      <c r="AQ221" s="8">
        <f t="shared" si="102"/>
        <v>19</v>
      </c>
      <c r="AR221" s="8">
        <f t="shared" si="103"/>
        <v>3.8</v>
      </c>
      <c r="AS221" s="8">
        <f t="shared" si="104"/>
        <v>17</v>
      </c>
      <c r="AT221" s="8">
        <f t="shared" si="105"/>
        <v>4.25</v>
      </c>
      <c r="AU221" s="8">
        <f t="shared" si="108"/>
        <v>15</v>
      </c>
      <c r="AV221" s="8">
        <f t="shared" si="109"/>
        <v>3.75</v>
      </c>
      <c r="AW221" s="8">
        <f t="shared" si="110"/>
        <v>13</v>
      </c>
      <c r="AX221" s="8">
        <f t="shared" si="111"/>
        <v>4.333333333333333</v>
      </c>
    </row>
    <row r="222" spans="1:50" x14ac:dyDescent="0.25">
      <c r="A222">
        <v>39107</v>
      </c>
      <c r="B222">
        <v>0</v>
      </c>
      <c r="C222">
        <v>1995</v>
      </c>
      <c r="D222">
        <f t="shared" si="106"/>
        <v>29</v>
      </c>
      <c r="E222" s="1">
        <v>45597.579861111109</v>
      </c>
      <c r="F222" t="s">
        <v>176</v>
      </c>
      <c r="G222">
        <v>0</v>
      </c>
      <c r="H222" s="4">
        <v>4</v>
      </c>
      <c r="I222" s="4">
        <v>2</v>
      </c>
      <c r="J222" s="4">
        <v>1</v>
      </c>
      <c r="K222" s="4">
        <v>4</v>
      </c>
      <c r="L222" s="4">
        <v>4</v>
      </c>
      <c r="M222" s="4">
        <v>4</v>
      </c>
      <c r="N222" s="4">
        <v>2</v>
      </c>
      <c r="O222" s="4">
        <v>4</v>
      </c>
      <c r="P222" s="4">
        <v>1</v>
      </c>
      <c r="Q222" s="4">
        <v>2</v>
      </c>
      <c r="R222" s="4">
        <v>4</v>
      </c>
      <c r="S222" s="4">
        <v>2</v>
      </c>
      <c r="T222" s="4">
        <v>2</v>
      </c>
      <c r="U222" s="4">
        <v>4</v>
      </c>
      <c r="V222" s="4">
        <v>4</v>
      </c>
      <c r="W222" s="4">
        <v>4</v>
      </c>
      <c r="X222" s="7">
        <f t="shared" si="84"/>
        <v>4</v>
      </c>
      <c r="Y222" s="7">
        <f t="shared" si="85"/>
        <v>2</v>
      </c>
      <c r="Z222" s="7">
        <f t="shared" si="86"/>
        <v>5</v>
      </c>
      <c r="AA222" s="7">
        <f t="shared" si="87"/>
        <v>4</v>
      </c>
      <c r="AB222" s="7">
        <f t="shared" si="88"/>
        <v>4</v>
      </c>
      <c r="AC222" s="7">
        <f t="shared" si="89"/>
        <v>4</v>
      </c>
      <c r="AD222" s="7">
        <f t="shared" si="90"/>
        <v>2</v>
      </c>
      <c r="AE222" s="7">
        <f t="shared" si="91"/>
        <v>4</v>
      </c>
      <c r="AF222" s="7">
        <f t="shared" si="92"/>
        <v>5</v>
      </c>
      <c r="AG222" s="7">
        <f t="shared" si="93"/>
        <v>2</v>
      </c>
      <c r="AH222" s="7">
        <f t="shared" si="94"/>
        <v>4</v>
      </c>
      <c r="AI222" s="7">
        <f t="shared" si="95"/>
        <v>2</v>
      </c>
      <c r="AJ222" s="7">
        <f t="shared" si="96"/>
        <v>2</v>
      </c>
      <c r="AK222" s="7">
        <f t="shared" si="97"/>
        <v>4</v>
      </c>
      <c r="AL222" s="7">
        <f t="shared" si="98"/>
        <v>4</v>
      </c>
      <c r="AM222" s="7">
        <f t="shared" si="99"/>
        <v>4</v>
      </c>
      <c r="AN222" s="8">
        <f t="shared" si="100"/>
        <v>56</v>
      </c>
      <c r="AO222" s="8">
        <f t="shared" si="107"/>
        <v>-0.13502818318287033</v>
      </c>
      <c r="AP222" s="8">
        <f t="shared" si="101"/>
        <v>3.5</v>
      </c>
      <c r="AQ222" s="8">
        <f t="shared" si="102"/>
        <v>19</v>
      </c>
      <c r="AR222" s="8">
        <f t="shared" si="103"/>
        <v>3.8</v>
      </c>
      <c r="AS222" s="8">
        <f t="shared" si="104"/>
        <v>15</v>
      </c>
      <c r="AT222" s="8">
        <f t="shared" si="105"/>
        <v>3.75</v>
      </c>
      <c r="AU222" s="8">
        <f t="shared" si="108"/>
        <v>10</v>
      </c>
      <c r="AV222" s="8">
        <f t="shared" si="109"/>
        <v>2.5</v>
      </c>
      <c r="AW222" s="8">
        <f t="shared" si="110"/>
        <v>12</v>
      </c>
      <c r="AX222" s="8">
        <f t="shared" si="111"/>
        <v>4</v>
      </c>
    </row>
    <row r="223" spans="1:50" x14ac:dyDescent="0.25">
      <c r="A223">
        <v>39103</v>
      </c>
      <c r="B223">
        <v>0</v>
      </c>
      <c r="C223">
        <v>1975</v>
      </c>
      <c r="D223">
        <f t="shared" si="106"/>
        <v>49</v>
      </c>
      <c r="E223" s="1">
        <v>45597.580196759256</v>
      </c>
      <c r="F223" t="s">
        <v>101</v>
      </c>
      <c r="H223" s="4">
        <v>5</v>
      </c>
      <c r="I223" s="4">
        <v>5</v>
      </c>
      <c r="J223" s="4">
        <v>2</v>
      </c>
      <c r="K223" s="4">
        <v>3</v>
      </c>
      <c r="L223" s="4">
        <v>5</v>
      </c>
      <c r="M223" s="4">
        <v>4</v>
      </c>
      <c r="N223" s="4">
        <v>2</v>
      </c>
      <c r="O223" s="4">
        <v>3</v>
      </c>
      <c r="P223" s="4">
        <v>3</v>
      </c>
      <c r="Q223" s="4">
        <v>4</v>
      </c>
      <c r="R223" s="4">
        <v>4</v>
      </c>
      <c r="S223" s="4">
        <v>4</v>
      </c>
      <c r="T223" s="4">
        <v>4</v>
      </c>
      <c r="U223" s="4">
        <v>3</v>
      </c>
      <c r="V223" s="4">
        <v>4</v>
      </c>
      <c r="W223" s="4">
        <v>2</v>
      </c>
      <c r="X223" s="7">
        <f t="shared" si="84"/>
        <v>5</v>
      </c>
      <c r="Y223" s="7">
        <f t="shared" si="85"/>
        <v>5</v>
      </c>
      <c r="Z223" s="7">
        <f t="shared" si="86"/>
        <v>4</v>
      </c>
      <c r="AA223" s="7">
        <f t="shared" si="87"/>
        <v>3</v>
      </c>
      <c r="AB223" s="7">
        <f t="shared" si="88"/>
        <v>5</v>
      </c>
      <c r="AC223" s="7">
        <f t="shared" si="89"/>
        <v>4</v>
      </c>
      <c r="AD223" s="7">
        <f t="shared" si="90"/>
        <v>2</v>
      </c>
      <c r="AE223" s="7">
        <f t="shared" si="91"/>
        <v>3</v>
      </c>
      <c r="AF223" s="7">
        <f t="shared" si="92"/>
        <v>3</v>
      </c>
      <c r="AG223" s="7">
        <f t="shared" si="93"/>
        <v>4</v>
      </c>
      <c r="AH223" s="7">
        <f t="shared" si="94"/>
        <v>4</v>
      </c>
      <c r="AI223" s="7">
        <f t="shared" si="95"/>
        <v>4</v>
      </c>
      <c r="AJ223" s="7">
        <f t="shared" si="96"/>
        <v>4</v>
      </c>
      <c r="AK223" s="7">
        <f t="shared" si="97"/>
        <v>3</v>
      </c>
      <c r="AL223" s="7">
        <f t="shared" si="98"/>
        <v>4</v>
      </c>
      <c r="AM223" s="7">
        <f t="shared" si="99"/>
        <v>2</v>
      </c>
      <c r="AN223" s="8">
        <f t="shared" si="100"/>
        <v>59</v>
      </c>
      <c r="AO223" s="8">
        <f t="shared" si="107"/>
        <v>0.20167809054389405</v>
      </c>
      <c r="AP223" s="8">
        <f t="shared" si="101"/>
        <v>3.6875</v>
      </c>
      <c r="AQ223" s="8">
        <f t="shared" si="102"/>
        <v>22</v>
      </c>
      <c r="AR223" s="8">
        <f t="shared" si="103"/>
        <v>4.4000000000000004</v>
      </c>
      <c r="AS223" s="8">
        <f t="shared" si="104"/>
        <v>12</v>
      </c>
      <c r="AT223" s="8">
        <f t="shared" si="105"/>
        <v>3</v>
      </c>
      <c r="AU223" s="8">
        <f t="shared" si="108"/>
        <v>16</v>
      </c>
      <c r="AV223" s="8">
        <f t="shared" si="109"/>
        <v>4</v>
      </c>
      <c r="AW223" s="8">
        <f t="shared" si="110"/>
        <v>9</v>
      </c>
      <c r="AX223" s="8">
        <f t="shared" si="111"/>
        <v>3</v>
      </c>
    </row>
    <row r="224" spans="1:50" x14ac:dyDescent="0.25">
      <c r="A224">
        <v>39114</v>
      </c>
      <c r="B224">
        <v>0</v>
      </c>
      <c r="C224">
        <v>1982</v>
      </c>
      <c r="D224">
        <f t="shared" si="106"/>
        <v>42</v>
      </c>
      <c r="E224" s="1">
        <v>45597.591412037036</v>
      </c>
      <c r="F224" t="s">
        <v>99</v>
      </c>
      <c r="G224">
        <v>1</v>
      </c>
      <c r="H224" s="4">
        <v>4</v>
      </c>
      <c r="I224" s="4">
        <v>5</v>
      </c>
      <c r="J224" s="4">
        <v>2</v>
      </c>
      <c r="K224" s="4">
        <v>4</v>
      </c>
      <c r="L224" s="4">
        <v>4</v>
      </c>
      <c r="M224" s="4">
        <v>2</v>
      </c>
      <c r="N224" s="4">
        <v>3</v>
      </c>
      <c r="O224" s="4">
        <v>2</v>
      </c>
      <c r="P224" s="4">
        <v>3</v>
      </c>
      <c r="Q224" s="4">
        <v>2</v>
      </c>
      <c r="R224" s="4">
        <v>4</v>
      </c>
      <c r="S224" s="4">
        <v>4</v>
      </c>
      <c r="T224" s="4">
        <v>4</v>
      </c>
      <c r="U224" s="4">
        <v>4</v>
      </c>
      <c r="V224" s="4">
        <v>2</v>
      </c>
      <c r="W224" s="4">
        <v>1</v>
      </c>
      <c r="X224" s="7">
        <f t="shared" si="84"/>
        <v>4</v>
      </c>
      <c r="Y224" s="7">
        <f t="shared" si="85"/>
        <v>5</v>
      </c>
      <c r="Z224" s="7">
        <f t="shared" si="86"/>
        <v>4</v>
      </c>
      <c r="AA224" s="7">
        <f t="shared" si="87"/>
        <v>4</v>
      </c>
      <c r="AB224" s="7">
        <f t="shared" si="88"/>
        <v>4</v>
      </c>
      <c r="AC224" s="7">
        <f t="shared" si="89"/>
        <v>2</v>
      </c>
      <c r="AD224" s="7">
        <f t="shared" si="90"/>
        <v>3</v>
      </c>
      <c r="AE224" s="7">
        <f t="shared" si="91"/>
        <v>2</v>
      </c>
      <c r="AF224" s="7">
        <f t="shared" si="92"/>
        <v>3</v>
      </c>
      <c r="AG224" s="7">
        <f t="shared" si="93"/>
        <v>2</v>
      </c>
      <c r="AH224" s="7">
        <f t="shared" si="94"/>
        <v>4</v>
      </c>
      <c r="AI224" s="7">
        <f t="shared" si="95"/>
        <v>4</v>
      </c>
      <c r="AJ224" s="7">
        <f t="shared" si="96"/>
        <v>4</v>
      </c>
      <c r="AK224" s="7">
        <f t="shared" si="97"/>
        <v>4</v>
      </c>
      <c r="AL224" s="7">
        <f t="shared" si="98"/>
        <v>2</v>
      </c>
      <c r="AM224" s="7">
        <f t="shared" si="99"/>
        <v>1</v>
      </c>
      <c r="AN224" s="8">
        <f t="shared" si="100"/>
        <v>52</v>
      </c>
      <c r="AO224" s="8">
        <f t="shared" si="107"/>
        <v>-0.58167613475510127</v>
      </c>
      <c r="AP224" s="8">
        <f t="shared" si="101"/>
        <v>3.25</v>
      </c>
      <c r="AQ224" s="8">
        <f t="shared" si="102"/>
        <v>21</v>
      </c>
      <c r="AR224" s="8">
        <f t="shared" si="103"/>
        <v>4.2</v>
      </c>
      <c r="AS224" s="8">
        <f t="shared" si="104"/>
        <v>10</v>
      </c>
      <c r="AT224" s="8">
        <f t="shared" si="105"/>
        <v>2.5</v>
      </c>
      <c r="AU224" s="8">
        <f t="shared" si="108"/>
        <v>14</v>
      </c>
      <c r="AV224" s="8">
        <f t="shared" si="109"/>
        <v>3.5</v>
      </c>
      <c r="AW224" s="8">
        <f t="shared" si="110"/>
        <v>7</v>
      </c>
      <c r="AX224" s="8">
        <f t="shared" si="111"/>
        <v>2.3333333333333335</v>
      </c>
    </row>
    <row r="225" spans="1:50" x14ac:dyDescent="0.25">
      <c r="A225">
        <v>39116</v>
      </c>
      <c r="B225">
        <v>0</v>
      </c>
      <c r="C225">
        <v>1983</v>
      </c>
      <c r="D225">
        <f t="shared" si="106"/>
        <v>41</v>
      </c>
      <c r="E225" s="1">
        <v>45597.592199074075</v>
      </c>
      <c r="F225" t="s">
        <v>99</v>
      </c>
      <c r="G225">
        <v>1</v>
      </c>
      <c r="H225" s="4">
        <v>3</v>
      </c>
      <c r="I225" s="4">
        <v>3</v>
      </c>
      <c r="J225" s="4">
        <v>4</v>
      </c>
      <c r="K225" s="4">
        <v>2</v>
      </c>
      <c r="L225" s="4">
        <v>4</v>
      </c>
      <c r="M225" s="4">
        <v>3</v>
      </c>
      <c r="N225" s="4">
        <v>4</v>
      </c>
      <c r="O225" s="4">
        <v>4</v>
      </c>
      <c r="P225" s="4">
        <v>3</v>
      </c>
      <c r="Q225" s="4">
        <v>4</v>
      </c>
      <c r="R225" s="4">
        <v>4</v>
      </c>
      <c r="S225" s="4">
        <v>4</v>
      </c>
      <c r="T225" s="4">
        <v>5</v>
      </c>
      <c r="U225" s="4">
        <v>3</v>
      </c>
      <c r="V225" s="4">
        <v>4</v>
      </c>
      <c r="W225" s="4">
        <v>4</v>
      </c>
      <c r="X225" s="7">
        <f t="shared" si="84"/>
        <v>3</v>
      </c>
      <c r="Y225" s="7">
        <f t="shared" si="85"/>
        <v>3</v>
      </c>
      <c r="Z225" s="7">
        <f t="shared" si="86"/>
        <v>2</v>
      </c>
      <c r="AA225" s="7">
        <f t="shared" si="87"/>
        <v>2</v>
      </c>
      <c r="AB225" s="7">
        <f t="shared" si="88"/>
        <v>4</v>
      </c>
      <c r="AC225" s="7">
        <f t="shared" si="89"/>
        <v>3</v>
      </c>
      <c r="AD225" s="7">
        <f t="shared" si="90"/>
        <v>4</v>
      </c>
      <c r="AE225" s="7">
        <f t="shared" si="91"/>
        <v>4</v>
      </c>
      <c r="AF225" s="7">
        <f t="shared" si="92"/>
        <v>3</v>
      </c>
      <c r="AG225" s="7">
        <f t="shared" si="93"/>
        <v>4</v>
      </c>
      <c r="AH225" s="7">
        <f t="shared" si="94"/>
        <v>4</v>
      </c>
      <c r="AI225" s="7">
        <f t="shared" si="95"/>
        <v>4</v>
      </c>
      <c r="AJ225" s="7">
        <f t="shared" si="96"/>
        <v>5</v>
      </c>
      <c r="AK225" s="7">
        <f t="shared" si="97"/>
        <v>3</v>
      </c>
      <c r="AL225" s="7">
        <f t="shared" si="98"/>
        <v>4</v>
      </c>
      <c r="AM225" s="7">
        <f t="shared" si="99"/>
        <v>4</v>
      </c>
      <c r="AN225" s="8">
        <f t="shared" si="100"/>
        <v>56</v>
      </c>
      <c r="AO225" s="8">
        <f t="shared" si="107"/>
        <v>-0.13747659806549231</v>
      </c>
      <c r="AP225" s="8">
        <f t="shared" si="101"/>
        <v>3.5</v>
      </c>
      <c r="AQ225" s="8">
        <f t="shared" si="102"/>
        <v>14</v>
      </c>
      <c r="AR225" s="8">
        <f t="shared" si="103"/>
        <v>2.8</v>
      </c>
      <c r="AS225" s="8">
        <f t="shared" si="104"/>
        <v>14</v>
      </c>
      <c r="AT225" s="8">
        <f t="shared" si="105"/>
        <v>3.5</v>
      </c>
      <c r="AU225" s="8">
        <f t="shared" si="108"/>
        <v>17</v>
      </c>
      <c r="AV225" s="8">
        <f t="shared" si="109"/>
        <v>4.25</v>
      </c>
      <c r="AW225" s="8">
        <f t="shared" si="110"/>
        <v>11</v>
      </c>
      <c r="AX225" s="8">
        <f t="shared" si="111"/>
        <v>3.6666666666666665</v>
      </c>
    </row>
    <row r="226" spans="1:50" x14ac:dyDescent="0.25">
      <c r="A226">
        <v>39121</v>
      </c>
      <c r="B226">
        <v>1</v>
      </c>
      <c r="C226">
        <v>1980</v>
      </c>
      <c r="D226">
        <f t="shared" si="106"/>
        <v>44</v>
      </c>
      <c r="E226" s="1">
        <v>45597.594224537039</v>
      </c>
      <c r="F226" t="s">
        <v>101</v>
      </c>
      <c r="H226" s="4">
        <v>2</v>
      </c>
      <c r="I226" s="4">
        <v>4</v>
      </c>
      <c r="J226" s="4">
        <v>2</v>
      </c>
      <c r="K226" s="4">
        <v>3</v>
      </c>
      <c r="L226" s="4">
        <v>5</v>
      </c>
      <c r="M226" s="4">
        <v>5</v>
      </c>
      <c r="N226" s="4">
        <v>4</v>
      </c>
      <c r="O226" s="4">
        <v>4</v>
      </c>
      <c r="P226" s="4">
        <v>2</v>
      </c>
      <c r="Q226" s="4">
        <v>4</v>
      </c>
      <c r="R226" s="4">
        <v>5</v>
      </c>
      <c r="S226" s="4">
        <v>4</v>
      </c>
      <c r="T226" s="4">
        <v>5</v>
      </c>
      <c r="U226" s="4">
        <v>4</v>
      </c>
      <c r="V226" s="4">
        <v>4</v>
      </c>
      <c r="W226" s="4">
        <v>3</v>
      </c>
      <c r="X226" s="7">
        <f t="shared" si="84"/>
        <v>2</v>
      </c>
      <c r="Y226" s="7">
        <f t="shared" si="85"/>
        <v>4</v>
      </c>
      <c r="Z226" s="7">
        <f t="shared" si="86"/>
        <v>4</v>
      </c>
      <c r="AA226" s="7">
        <f t="shared" si="87"/>
        <v>3</v>
      </c>
      <c r="AB226" s="7">
        <f t="shared" si="88"/>
        <v>5</v>
      </c>
      <c r="AC226" s="7">
        <f t="shared" si="89"/>
        <v>5</v>
      </c>
      <c r="AD226" s="7">
        <f t="shared" si="90"/>
        <v>4</v>
      </c>
      <c r="AE226" s="7">
        <f t="shared" si="91"/>
        <v>4</v>
      </c>
      <c r="AF226" s="7">
        <f t="shared" si="92"/>
        <v>4</v>
      </c>
      <c r="AG226" s="7">
        <f t="shared" si="93"/>
        <v>4</v>
      </c>
      <c r="AH226" s="7">
        <f t="shared" si="94"/>
        <v>5</v>
      </c>
      <c r="AI226" s="7">
        <f t="shared" si="95"/>
        <v>4</v>
      </c>
      <c r="AJ226" s="7">
        <f t="shared" si="96"/>
        <v>5</v>
      </c>
      <c r="AK226" s="7">
        <f t="shared" si="97"/>
        <v>4</v>
      </c>
      <c r="AL226" s="7">
        <f t="shared" si="98"/>
        <v>4</v>
      </c>
      <c r="AM226" s="7">
        <f t="shared" si="99"/>
        <v>3</v>
      </c>
      <c r="AN226" s="8">
        <f t="shared" si="100"/>
        <v>64</v>
      </c>
      <c r="AO226" s="8">
        <f t="shared" si="107"/>
        <v>0.75285598712136725</v>
      </c>
      <c r="AP226" s="8">
        <f t="shared" si="101"/>
        <v>4</v>
      </c>
      <c r="AQ226" s="8">
        <f t="shared" si="102"/>
        <v>18</v>
      </c>
      <c r="AR226" s="8">
        <f t="shared" si="103"/>
        <v>3.6</v>
      </c>
      <c r="AS226" s="8">
        <f t="shared" si="104"/>
        <v>17</v>
      </c>
      <c r="AT226" s="8">
        <f t="shared" si="105"/>
        <v>4.25</v>
      </c>
      <c r="AU226" s="8">
        <f t="shared" si="108"/>
        <v>18</v>
      </c>
      <c r="AV226" s="8">
        <f t="shared" si="109"/>
        <v>4.5</v>
      </c>
      <c r="AW226" s="8">
        <f t="shared" si="110"/>
        <v>11</v>
      </c>
      <c r="AX226" s="8">
        <f t="shared" si="111"/>
        <v>3.6666666666666665</v>
      </c>
    </row>
    <row r="227" spans="1:50" x14ac:dyDescent="0.25">
      <c r="A227">
        <v>37520</v>
      </c>
      <c r="B227">
        <v>0</v>
      </c>
      <c r="C227">
        <v>1997</v>
      </c>
      <c r="D227">
        <f t="shared" si="106"/>
        <v>27</v>
      </c>
      <c r="E227" s="1">
        <v>45597.596909722219</v>
      </c>
      <c r="F227" t="s">
        <v>107</v>
      </c>
      <c r="G227">
        <v>1</v>
      </c>
      <c r="H227" s="4">
        <v>2</v>
      </c>
      <c r="I227" s="4">
        <v>2</v>
      </c>
      <c r="J227" s="4">
        <v>2</v>
      </c>
      <c r="K227" s="4">
        <v>3</v>
      </c>
      <c r="L227" s="4">
        <v>3</v>
      </c>
      <c r="M227" s="4">
        <v>4</v>
      </c>
      <c r="N227" s="4">
        <v>2</v>
      </c>
      <c r="O227" s="4">
        <v>4</v>
      </c>
      <c r="P227" s="4">
        <v>2</v>
      </c>
      <c r="Q227" s="4">
        <v>4</v>
      </c>
      <c r="R227" s="4">
        <v>5</v>
      </c>
      <c r="S227" s="4">
        <v>4</v>
      </c>
      <c r="T227" s="4">
        <v>4</v>
      </c>
      <c r="U227" s="4">
        <v>4</v>
      </c>
      <c r="V227" s="4">
        <v>4</v>
      </c>
      <c r="W227" s="4">
        <v>2</v>
      </c>
      <c r="X227" s="7">
        <f t="shared" si="84"/>
        <v>2</v>
      </c>
      <c r="Y227" s="7">
        <f t="shared" si="85"/>
        <v>2</v>
      </c>
      <c r="Z227" s="7">
        <f t="shared" si="86"/>
        <v>4</v>
      </c>
      <c r="AA227" s="7">
        <f t="shared" si="87"/>
        <v>3</v>
      </c>
      <c r="AB227" s="7">
        <f t="shared" si="88"/>
        <v>3</v>
      </c>
      <c r="AC227" s="7">
        <f t="shared" si="89"/>
        <v>4</v>
      </c>
      <c r="AD227" s="7">
        <f t="shared" si="90"/>
        <v>2</v>
      </c>
      <c r="AE227" s="7">
        <f t="shared" si="91"/>
        <v>4</v>
      </c>
      <c r="AF227" s="7">
        <f t="shared" si="92"/>
        <v>4</v>
      </c>
      <c r="AG227" s="7">
        <f t="shared" si="93"/>
        <v>4</v>
      </c>
      <c r="AH227" s="7">
        <f t="shared" si="94"/>
        <v>5</v>
      </c>
      <c r="AI227" s="7">
        <f t="shared" si="95"/>
        <v>4</v>
      </c>
      <c r="AJ227" s="7">
        <f t="shared" si="96"/>
        <v>4</v>
      </c>
      <c r="AK227" s="7">
        <f t="shared" si="97"/>
        <v>4</v>
      </c>
      <c r="AL227" s="7">
        <f t="shared" si="98"/>
        <v>4</v>
      </c>
      <c r="AM227" s="7">
        <f t="shared" si="99"/>
        <v>2</v>
      </c>
      <c r="AN227" s="8">
        <f t="shared" si="100"/>
        <v>55</v>
      </c>
      <c r="AO227" s="8">
        <f t="shared" si="107"/>
        <v>-0.24346190585159375</v>
      </c>
      <c r="AP227" s="8">
        <f t="shared" si="101"/>
        <v>3.4375</v>
      </c>
      <c r="AQ227" s="8">
        <f t="shared" si="102"/>
        <v>14</v>
      </c>
      <c r="AR227" s="8">
        <f t="shared" si="103"/>
        <v>2.8</v>
      </c>
      <c r="AS227" s="8">
        <f t="shared" si="104"/>
        <v>14</v>
      </c>
      <c r="AT227" s="8">
        <f t="shared" si="105"/>
        <v>3.5</v>
      </c>
      <c r="AU227" s="8">
        <f t="shared" si="108"/>
        <v>17</v>
      </c>
      <c r="AV227" s="8">
        <f t="shared" si="109"/>
        <v>4.25</v>
      </c>
      <c r="AW227" s="8">
        <f t="shared" si="110"/>
        <v>10</v>
      </c>
      <c r="AX227" s="8">
        <f t="shared" si="111"/>
        <v>3.3333333333333335</v>
      </c>
    </row>
    <row r="228" spans="1:50" x14ac:dyDescent="0.25">
      <c r="A228">
        <v>36145</v>
      </c>
      <c r="B228">
        <v>0</v>
      </c>
      <c r="C228">
        <v>1992</v>
      </c>
      <c r="D228">
        <f t="shared" si="106"/>
        <v>32</v>
      </c>
      <c r="E228" s="1">
        <v>45597.608263888891</v>
      </c>
      <c r="F228" t="s">
        <v>107</v>
      </c>
      <c r="G228">
        <v>1</v>
      </c>
      <c r="H228" s="4">
        <v>4</v>
      </c>
      <c r="I228" s="4">
        <v>5</v>
      </c>
      <c r="J228" s="4">
        <v>2</v>
      </c>
      <c r="K228" s="4">
        <v>4</v>
      </c>
      <c r="L228" s="4">
        <v>4</v>
      </c>
      <c r="M228" s="4">
        <v>4</v>
      </c>
      <c r="N228" s="4">
        <v>2</v>
      </c>
      <c r="O228" s="4">
        <v>4</v>
      </c>
      <c r="P228" s="4">
        <v>4</v>
      </c>
      <c r="Q228" s="4">
        <v>4</v>
      </c>
      <c r="R228" s="4">
        <v>5</v>
      </c>
      <c r="S228" s="4">
        <v>4</v>
      </c>
      <c r="T228" s="4">
        <v>4</v>
      </c>
      <c r="U228" s="4">
        <v>5</v>
      </c>
      <c r="V228" s="4">
        <v>5</v>
      </c>
      <c r="W228" s="4">
        <v>4</v>
      </c>
      <c r="X228" s="7">
        <f t="shared" si="84"/>
        <v>4</v>
      </c>
      <c r="Y228" s="7">
        <f t="shared" si="85"/>
        <v>5</v>
      </c>
      <c r="Z228" s="7">
        <f t="shared" si="86"/>
        <v>4</v>
      </c>
      <c r="AA228" s="7">
        <f t="shared" si="87"/>
        <v>4</v>
      </c>
      <c r="AB228" s="7">
        <f t="shared" si="88"/>
        <v>4</v>
      </c>
      <c r="AC228" s="7">
        <f t="shared" si="89"/>
        <v>4</v>
      </c>
      <c r="AD228" s="7">
        <f t="shared" si="90"/>
        <v>2</v>
      </c>
      <c r="AE228" s="7">
        <f t="shared" si="91"/>
        <v>4</v>
      </c>
      <c r="AF228" s="7">
        <f t="shared" si="92"/>
        <v>2</v>
      </c>
      <c r="AG228" s="7">
        <f t="shared" si="93"/>
        <v>4</v>
      </c>
      <c r="AH228" s="7">
        <f t="shared" si="94"/>
        <v>5</v>
      </c>
      <c r="AI228" s="7">
        <f t="shared" si="95"/>
        <v>4</v>
      </c>
      <c r="AJ228" s="7">
        <f t="shared" si="96"/>
        <v>4</v>
      </c>
      <c r="AK228" s="7">
        <f t="shared" si="97"/>
        <v>5</v>
      </c>
      <c r="AL228" s="7">
        <f t="shared" si="98"/>
        <v>5</v>
      </c>
      <c r="AM228" s="7">
        <f t="shared" si="99"/>
        <v>4</v>
      </c>
      <c r="AN228" s="8">
        <f t="shared" si="100"/>
        <v>64</v>
      </c>
      <c r="AO228" s="8">
        <f t="shared" si="107"/>
        <v>0.75277853076507262</v>
      </c>
      <c r="AP228" s="8">
        <f t="shared" si="101"/>
        <v>4</v>
      </c>
      <c r="AQ228" s="8">
        <f t="shared" si="102"/>
        <v>21</v>
      </c>
      <c r="AR228" s="8">
        <f t="shared" si="103"/>
        <v>4.2</v>
      </c>
      <c r="AS228" s="8">
        <f t="shared" si="104"/>
        <v>12</v>
      </c>
      <c r="AT228" s="8">
        <f t="shared" si="105"/>
        <v>3</v>
      </c>
      <c r="AU228" s="8">
        <f t="shared" si="108"/>
        <v>17</v>
      </c>
      <c r="AV228" s="8">
        <f t="shared" si="109"/>
        <v>4.25</v>
      </c>
      <c r="AW228" s="8">
        <f t="shared" si="110"/>
        <v>14</v>
      </c>
      <c r="AX228" s="8">
        <f t="shared" si="111"/>
        <v>4.666666666666667</v>
      </c>
    </row>
    <row r="229" spans="1:50" x14ac:dyDescent="0.25">
      <c r="A229">
        <v>39136</v>
      </c>
      <c r="B229">
        <v>0</v>
      </c>
      <c r="C229">
        <v>1984</v>
      </c>
      <c r="D229">
        <f t="shared" si="106"/>
        <v>40</v>
      </c>
      <c r="E229" s="1">
        <v>45597.627118055556</v>
      </c>
      <c r="F229" t="s">
        <v>107</v>
      </c>
      <c r="G229">
        <v>1</v>
      </c>
      <c r="H229" s="4">
        <v>3</v>
      </c>
      <c r="I229" s="4">
        <v>4</v>
      </c>
      <c r="J229" s="4">
        <v>2</v>
      </c>
      <c r="K229" s="4">
        <v>4</v>
      </c>
      <c r="L229" s="4">
        <v>4</v>
      </c>
      <c r="M229" s="4">
        <v>4</v>
      </c>
      <c r="N229" s="4">
        <v>4</v>
      </c>
      <c r="O229" s="4">
        <v>4</v>
      </c>
      <c r="P229" s="4">
        <v>2</v>
      </c>
      <c r="Q229" s="4">
        <v>4</v>
      </c>
      <c r="R229" s="4">
        <v>4</v>
      </c>
      <c r="S229" s="4">
        <v>4</v>
      </c>
      <c r="T229" s="4">
        <v>4</v>
      </c>
      <c r="U229" s="4">
        <v>4</v>
      </c>
      <c r="V229" s="4">
        <v>4</v>
      </c>
      <c r="W229" s="4">
        <v>4</v>
      </c>
      <c r="X229" s="7">
        <f t="shared" si="84"/>
        <v>3</v>
      </c>
      <c r="Y229" s="7">
        <f t="shared" si="85"/>
        <v>4</v>
      </c>
      <c r="Z229" s="7">
        <f t="shared" si="86"/>
        <v>4</v>
      </c>
      <c r="AA229" s="7">
        <f t="shared" si="87"/>
        <v>4</v>
      </c>
      <c r="AB229" s="7">
        <f t="shared" si="88"/>
        <v>4</v>
      </c>
      <c r="AC229" s="7">
        <f t="shared" si="89"/>
        <v>4</v>
      </c>
      <c r="AD229" s="7">
        <f t="shared" si="90"/>
        <v>4</v>
      </c>
      <c r="AE229" s="7">
        <f t="shared" si="91"/>
        <v>4</v>
      </c>
      <c r="AF229" s="7">
        <f t="shared" si="92"/>
        <v>4</v>
      </c>
      <c r="AG229" s="7">
        <f t="shared" si="93"/>
        <v>4</v>
      </c>
      <c r="AH229" s="7">
        <f t="shared" si="94"/>
        <v>4</v>
      </c>
      <c r="AI229" s="7">
        <f t="shared" si="95"/>
        <v>4</v>
      </c>
      <c r="AJ229" s="7">
        <f t="shared" si="96"/>
        <v>4</v>
      </c>
      <c r="AK229" s="7">
        <f t="shared" si="97"/>
        <v>4</v>
      </c>
      <c r="AL229" s="7">
        <f t="shared" si="98"/>
        <v>4</v>
      </c>
      <c r="AM229" s="7">
        <f t="shared" si="99"/>
        <v>4</v>
      </c>
      <c r="AN229" s="8">
        <f t="shared" si="100"/>
        <v>63</v>
      </c>
      <c r="AO229" s="8">
        <f t="shared" si="107"/>
        <v>0.64652934456335165</v>
      </c>
      <c r="AP229" s="8">
        <f t="shared" si="101"/>
        <v>3.9375</v>
      </c>
      <c r="AQ229" s="8">
        <f t="shared" si="102"/>
        <v>19</v>
      </c>
      <c r="AR229" s="8">
        <f t="shared" si="103"/>
        <v>3.8</v>
      </c>
      <c r="AS229" s="8">
        <f t="shared" si="104"/>
        <v>16</v>
      </c>
      <c r="AT229" s="8">
        <f t="shared" si="105"/>
        <v>4</v>
      </c>
      <c r="AU229" s="8">
        <f t="shared" si="108"/>
        <v>16</v>
      </c>
      <c r="AV229" s="8">
        <f t="shared" si="109"/>
        <v>4</v>
      </c>
      <c r="AW229" s="8">
        <f t="shared" si="110"/>
        <v>12</v>
      </c>
      <c r="AX229" s="8">
        <f t="shared" si="111"/>
        <v>4</v>
      </c>
    </row>
    <row r="230" spans="1:50" x14ac:dyDescent="0.25">
      <c r="A230">
        <v>39143</v>
      </c>
      <c r="B230">
        <v>0</v>
      </c>
      <c r="C230">
        <v>1988</v>
      </c>
      <c r="D230">
        <f t="shared" si="106"/>
        <v>36</v>
      </c>
      <c r="E230" s="1">
        <v>45597.637465277781</v>
      </c>
      <c r="F230" t="s">
        <v>177</v>
      </c>
      <c r="G230">
        <v>0</v>
      </c>
      <c r="H230" s="4">
        <v>5</v>
      </c>
      <c r="I230" s="4">
        <v>4</v>
      </c>
      <c r="J230" s="4">
        <v>2</v>
      </c>
      <c r="K230" s="4">
        <v>4</v>
      </c>
      <c r="L230" s="4">
        <v>4</v>
      </c>
      <c r="M230" s="4">
        <v>2</v>
      </c>
      <c r="N230" s="4">
        <v>2</v>
      </c>
      <c r="O230" s="4">
        <v>2</v>
      </c>
      <c r="P230" s="4">
        <v>5</v>
      </c>
      <c r="Q230" s="4">
        <v>2</v>
      </c>
      <c r="R230" s="4">
        <v>2</v>
      </c>
      <c r="S230" s="4">
        <v>2</v>
      </c>
      <c r="T230" s="4">
        <v>2</v>
      </c>
      <c r="U230" s="4">
        <v>3</v>
      </c>
      <c r="V230" s="4">
        <v>3</v>
      </c>
      <c r="W230" s="4">
        <v>3</v>
      </c>
      <c r="X230" s="7">
        <f t="shared" si="84"/>
        <v>5</v>
      </c>
      <c r="Y230" s="7">
        <f t="shared" si="85"/>
        <v>4</v>
      </c>
      <c r="Z230" s="7">
        <f t="shared" si="86"/>
        <v>4</v>
      </c>
      <c r="AA230" s="7">
        <f t="shared" si="87"/>
        <v>4</v>
      </c>
      <c r="AB230" s="7">
        <f t="shared" si="88"/>
        <v>4</v>
      </c>
      <c r="AC230" s="7">
        <f t="shared" si="89"/>
        <v>2</v>
      </c>
      <c r="AD230" s="7">
        <f t="shared" si="90"/>
        <v>2</v>
      </c>
      <c r="AE230" s="7">
        <f t="shared" si="91"/>
        <v>2</v>
      </c>
      <c r="AF230" s="7">
        <f t="shared" si="92"/>
        <v>1</v>
      </c>
      <c r="AG230" s="7">
        <f t="shared" si="93"/>
        <v>2</v>
      </c>
      <c r="AH230" s="7">
        <f t="shared" si="94"/>
        <v>2</v>
      </c>
      <c r="AI230" s="7">
        <f t="shared" si="95"/>
        <v>2</v>
      </c>
      <c r="AJ230" s="7">
        <f t="shared" si="96"/>
        <v>2</v>
      </c>
      <c r="AK230" s="7">
        <f t="shared" si="97"/>
        <v>3</v>
      </c>
      <c r="AL230" s="7">
        <f t="shared" si="98"/>
        <v>3</v>
      </c>
      <c r="AM230" s="7">
        <f t="shared" si="99"/>
        <v>3</v>
      </c>
      <c r="AN230" s="8">
        <f t="shared" si="100"/>
        <v>45</v>
      </c>
      <c r="AO230" s="8">
        <f t="shared" si="107"/>
        <v>-1.3369731076351874</v>
      </c>
      <c r="AP230" s="8">
        <f t="shared" si="101"/>
        <v>2.8125</v>
      </c>
      <c r="AQ230" s="8">
        <f t="shared" si="102"/>
        <v>21</v>
      </c>
      <c r="AR230" s="8">
        <f t="shared" si="103"/>
        <v>4.2</v>
      </c>
      <c r="AS230" s="8">
        <f t="shared" si="104"/>
        <v>7</v>
      </c>
      <c r="AT230" s="8">
        <f t="shared" si="105"/>
        <v>1.75</v>
      </c>
      <c r="AU230" s="8">
        <f t="shared" si="108"/>
        <v>8</v>
      </c>
      <c r="AV230" s="8">
        <f t="shared" si="109"/>
        <v>2</v>
      </c>
      <c r="AW230" s="8">
        <f t="shared" si="110"/>
        <v>9</v>
      </c>
      <c r="AX230" s="8">
        <f t="shared" si="111"/>
        <v>3</v>
      </c>
    </row>
    <row r="231" spans="1:50" x14ac:dyDescent="0.25">
      <c r="A231">
        <v>39144</v>
      </c>
      <c r="B231">
        <v>0</v>
      </c>
      <c r="C231">
        <v>1967</v>
      </c>
      <c r="D231">
        <f t="shared" si="106"/>
        <v>57</v>
      </c>
      <c r="E231" s="1">
        <v>45597.637858796297</v>
      </c>
      <c r="F231" t="s">
        <v>178</v>
      </c>
      <c r="G231">
        <v>1</v>
      </c>
      <c r="H231" s="4">
        <v>4</v>
      </c>
      <c r="I231" s="4">
        <v>5</v>
      </c>
      <c r="J231" s="4">
        <v>2</v>
      </c>
      <c r="K231" s="4">
        <v>4</v>
      </c>
      <c r="L231" s="4">
        <v>5</v>
      </c>
      <c r="M231" s="4">
        <v>5</v>
      </c>
      <c r="N231" s="4">
        <v>4</v>
      </c>
      <c r="O231" s="4">
        <v>4</v>
      </c>
      <c r="P231" s="4">
        <v>2</v>
      </c>
      <c r="Q231" s="4">
        <v>5</v>
      </c>
      <c r="R231" s="4">
        <v>4</v>
      </c>
      <c r="S231" s="4">
        <v>4</v>
      </c>
      <c r="T231" s="4">
        <v>5</v>
      </c>
      <c r="U231" s="4">
        <v>4</v>
      </c>
      <c r="V231" s="4">
        <v>4</v>
      </c>
      <c r="W231" s="4">
        <v>3</v>
      </c>
      <c r="X231" s="7">
        <f t="shared" si="84"/>
        <v>4</v>
      </c>
      <c r="Y231" s="7">
        <f t="shared" si="85"/>
        <v>5</v>
      </c>
      <c r="Z231" s="7">
        <f t="shared" si="86"/>
        <v>4</v>
      </c>
      <c r="AA231" s="7">
        <f t="shared" si="87"/>
        <v>4</v>
      </c>
      <c r="AB231" s="7">
        <f t="shared" si="88"/>
        <v>5</v>
      </c>
      <c r="AC231" s="7">
        <f t="shared" si="89"/>
        <v>5</v>
      </c>
      <c r="AD231" s="7">
        <f t="shared" si="90"/>
        <v>4</v>
      </c>
      <c r="AE231" s="7">
        <f t="shared" si="91"/>
        <v>4</v>
      </c>
      <c r="AF231" s="7">
        <f t="shared" si="92"/>
        <v>4</v>
      </c>
      <c r="AG231" s="7">
        <f t="shared" si="93"/>
        <v>5</v>
      </c>
      <c r="AH231" s="7">
        <f t="shared" si="94"/>
        <v>4</v>
      </c>
      <c r="AI231" s="7">
        <f t="shared" si="95"/>
        <v>4</v>
      </c>
      <c r="AJ231" s="7">
        <f t="shared" si="96"/>
        <v>5</v>
      </c>
      <c r="AK231" s="7">
        <f t="shared" si="97"/>
        <v>4</v>
      </c>
      <c r="AL231" s="7">
        <f t="shared" si="98"/>
        <v>4</v>
      </c>
      <c r="AM231" s="7">
        <f t="shared" si="99"/>
        <v>3</v>
      </c>
      <c r="AN231" s="8">
        <f t="shared" si="100"/>
        <v>68</v>
      </c>
      <c r="AO231" s="8">
        <f t="shared" si="107"/>
        <v>1.1954278822537925</v>
      </c>
      <c r="AP231" s="8">
        <f t="shared" si="101"/>
        <v>4.25</v>
      </c>
      <c r="AQ231" s="8">
        <f t="shared" si="102"/>
        <v>22</v>
      </c>
      <c r="AR231" s="8">
        <f t="shared" si="103"/>
        <v>4.4000000000000004</v>
      </c>
      <c r="AS231" s="8">
        <f t="shared" si="104"/>
        <v>17</v>
      </c>
      <c r="AT231" s="8">
        <f t="shared" si="105"/>
        <v>4.25</v>
      </c>
      <c r="AU231" s="8">
        <f t="shared" si="108"/>
        <v>18</v>
      </c>
      <c r="AV231" s="8">
        <f t="shared" si="109"/>
        <v>4.5</v>
      </c>
      <c r="AW231" s="8">
        <f t="shared" si="110"/>
        <v>11</v>
      </c>
      <c r="AX231" s="8">
        <f t="shared" si="111"/>
        <v>3.6666666666666665</v>
      </c>
    </row>
    <row r="232" spans="1:50" x14ac:dyDescent="0.25">
      <c r="A232">
        <v>39139</v>
      </c>
      <c r="B232">
        <v>0</v>
      </c>
      <c r="C232">
        <v>1993</v>
      </c>
      <c r="D232">
        <f t="shared" si="106"/>
        <v>31</v>
      </c>
      <c r="E232" s="1">
        <v>45597.643414351849</v>
      </c>
      <c r="F232" t="s">
        <v>107</v>
      </c>
      <c r="G232">
        <v>1</v>
      </c>
      <c r="H232" s="4">
        <v>2</v>
      </c>
      <c r="I232" s="4">
        <v>3</v>
      </c>
      <c r="J232" s="4">
        <v>2</v>
      </c>
      <c r="K232" s="4">
        <v>4</v>
      </c>
      <c r="L232" s="4">
        <v>4</v>
      </c>
      <c r="M232" s="4">
        <v>4</v>
      </c>
      <c r="N232" s="4">
        <v>4</v>
      </c>
      <c r="O232" s="4">
        <v>4</v>
      </c>
      <c r="P232" s="4">
        <v>2</v>
      </c>
      <c r="Q232" s="4">
        <v>5</v>
      </c>
      <c r="R232" s="4">
        <v>5</v>
      </c>
      <c r="S232" s="4">
        <v>4</v>
      </c>
      <c r="T232" s="4">
        <v>5</v>
      </c>
      <c r="U232" s="4">
        <v>4</v>
      </c>
      <c r="V232" s="4">
        <v>3</v>
      </c>
      <c r="W232" s="4">
        <v>2</v>
      </c>
      <c r="X232" s="7">
        <f t="shared" si="84"/>
        <v>2</v>
      </c>
      <c r="Y232" s="7">
        <f t="shared" si="85"/>
        <v>3</v>
      </c>
      <c r="Z232" s="7">
        <f t="shared" si="86"/>
        <v>4</v>
      </c>
      <c r="AA232" s="7">
        <f t="shared" si="87"/>
        <v>4</v>
      </c>
      <c r="AB232" s="7">
        <f t="shared" si="88"/>
        <v>4</v>
      </c>
      <c r="AC232" s="7">
        <f t="shared" si="89"/>
        <v>4</v>
      </c>
      <c r="AD232" s="7">
        <f t="shared" si="90"/>
        <v>4</v>
      </c>
      <c r="AE232" s="7">
        <f t="shared" si="91"/>
        <v>4</v>
      </c>
      <c r="AF232" s="7">
        <f t="shared" si="92"/>
        <v>4</v>
      </c>
      <c r="AG232" s="7">
        <f t="shared" si="93"/>
        <v>5</v>
      </c>
      <c r="AH232" s="7">
        <f t="shared" si="94"/>
        <v>5</v>
      </c>
      <c r="AI232" s="7">
        <f t="shared" si="95"/>
        <v>4</v>
      </c>
      <c r="AJ232" s="7">
        <f t="shared" si="96"/>
        <v>5</v>
      </c>
      <c r="AK232" s="7">
        <f t="shared" si="97"/>
        <v>4</v>
      </c>
      <c r="AL232" s="7">
        <f t="shared" si="98"/>
        <v>3</v>
      </c>
      <c r="AM232" s="7">
        <f t="shared" si="99"/>
        <v>2</v>
      </c>
      <c r="AN232" s="8">
        <f t="shared" si="100"/>
        <v>61</v>
      </c>
      <c r="AO232" s="8">
        <f t="shared" si="107"/>
        <v>0.43017130511804252</v>
      </c>
      <c r="AP232" s="8">
        <f t="shared" si="101"/>
        <v>3.8125</v>
      </c>
      <c r="AQ232" s="8">
        <f t="shared" si="102"/>
        <v>17</v>
      </c>
      <c r="AR232" s="8">
        <f t="shared" si="103"/>
        <v>3.4</v>
      </c>
      <c r="AS232" s="8">
        <f t="shared" si="104"/>
        <v>16</v>
      </c>
      <c r="AT232" s="8">
        <f t="shared" si="105"/>
        <v>4</v>
      </c>
      <c r="AU232" s="8">
        <f t="shared" si="108"/>
        <v>19</v>
      </c>
      <c r="AV232" s="8">
        <f t="shared" si="109"/>
        <v>4.75</v>
      </c>
      <c r="AW232" s="8">
        <f t="shared" si="110"/>
        <v>9</v>
      </c>
      <c r="AX232" s="8">
        <f t="shared" si="111"/>
        <v>3</v>
      </c>
    </row>
    <row r="233" spans="1:50" x14ac:dyDescent="0.25">
      <c r="A233">
        <v>39160</v>
      </c>
      <c r="B233">
        <v>0</v>
      </c>
      <c r="C233">
        <v>1992</v>
      </c>
      <c r="D233">
        <f t="shared" si="106"/>
        <v>32</v>
      </c>
      <c r="E233" s="1">
        <v>45597.664282407408</v>
      </c>
      <c r="F233" t="s">
        <v>99</v>
      </c>
      <c r="G233">
        <v>1</v>
      </c>
      <c r="H233" s="4">
        <v>2</v>
      </c>
      <c r="I233" s="4">
        <v>4</v>
      </c>
      <c r="J233" s="4">
        <v>2</v>
      </c>
      <c r="K233" s="4">
        <v>4</v>
      </c>
      <c r="L233" s="4">
        <v>4</v>
      </c>
      <c r="M233" s="4">
        <v>3</v>
      </c>
      <c r="N233" s="4">
        <v>3</v>
      </c>
      <c r="O233" s="4">
        <v>3</v>
      </c>
      <c r="P233" s="4">
        <v>4</v>
      </c>
      <c r="Q233" s="4">
        <v>4</v>
      </c>
      <c r="R233" s="4">
        <v>4</v>
      </c>
      <c r="S233" s="4">
        <v>4</v>
      </c>
      <c r="T233" s="4">
        <v>4</v>
      </c>
      <c r="U233" s="4">
        <v>4</v>
      </c>
      <c r="V233" s="4">
        <v>4</v>
      </c>
      <c r="W233" s="4">
        <v>4</v>
      </c>
      <c r="X233" s="7">
        <f t="shared" si="84"/>
        <v>2</v>
      </c>
      <c r="Y233" s="7">
        <f t="shared" si="85"/>
        <v>4</v>
      </c>
      <c r="Z233" s="7">
        <f t="shared" si="86"/>
        <v>4</v>
      </c>
      <c r="AA233" s="7">
        <f t="shared" si="87"/>
        <v>4</v>
      </c>
      <c r="AB233" s="7">
        <f t="shared" si="88"/>
        <v>4</v>
      </c>
      <c r="AC233" s="7">
        <f t="shared" si="89"/>
        <v>3</v>
      </c>
      <c r="AD233" s="7">
        <f t="shared" si="90"/>
        <v>3</v>
      </c>
      <c r="AE233" s="7">
        <f t="shared" si="91"/>
        <v>3</v>
      </c>
      <c r="AF233" s="7">
        <f t="shared" si="92"/>
        <v>2</v>
      </c>
      <c r="AG233" s="7">
        <f t="shared" si="93"/>
        <v>4</v>
      </c>
      <c r="AH233" s="7">
        <f t="shared" si="94"/>
        <v>4</v>
      </c>
      <c r="AI233" s="7">
        <f t="shared" si="95"/>
        <v>4</v>
      </c>
      <c r="AJ233" s="7">
        <f t="shared" si="96"/>
        <v>4</v>
      </c>
      <c r="AK233" s="7">
        <f t="shared" si="97"/>
        <v>4</v>
      </c>
      <c r="AL233" s="7">
        <f t="shared" si="98"/>
        <v>4</v>
      </c>
      <c r="AM233" s="7">
        <f t="shared" si="99"/>
        <v>4</v>
      </c>
      <c r="AN233" s="8">
        <f t="shared" si="100"/>
        <v>57</v>
      </c>
      <c r="AO233" s="8">
        <f t="shared" si="107"/>
        <v>-1.0127703854550975E-2</v>
      </c>
      <c r="AP233" s="8">
        <f t="shared" si="101"/>
        <v>3.5625</v>
      </c>
      <c r="AQ233" s="8">
        <f t="shared" si="102"/>
        <v>18</v>
      </c>
      <c r="AR233" s="8">
        <f t="shared" si="103"/>
        <v>3.6</v>
      </c>
      <c r="AS233" s="8">
        <f t="shared" si="104"/>
        <v>11</v>
      </c>
      <c r="AT233" s="8">
        <f t="shared" si="105"/>
        <v>2.75</v>
      </c>
      <c r="AU233" s="8">
        <f t="shared" si="108"/>
        <v>16</v>
      </c>
      <c r="AV233" s="8">
        <f t="shared" si="109"/>
        <v>4</v>
      </c>
      <c r="AW233" s="8">
        <f t="shared" si="110"/>
        <v>12</v>
      </c>
      <c r="AX233" s="8">
        <f t="shared" si="111"/>
        <v>4</v>
      </c>
    </row>
    <row r="234" spans="1:50" x14ac:dyDescent="0.25">
      <c r="A234">
        <v>39223</v>
      </c>
      <c r="B234">
        <v>0</v>
      </c>
      <c r="C234">
        <v>1983</v>
      </c>
      <c r="D234">
        <f t="shared" si="106"/>
        <v>41</v>
      </c>
      <c r="E234" s="1">
        <v>45597.750231481485</v>
      </c>
      <c r="F234" t="s">
        <v>179</v>
      </c>
      <c r="G234">
        <v>0</v>
      </c>
      <c r="H234" s="4">
        <v>2</v>
      </c>
      <c r="I234" s="4">
        <v>4</v>
      </c>
      <c r="J234" s="4">
        <v>2</v>
      </c>
      <c r="K234" s="4">
        <v>4</v>
      </c>
      <c r="L234" s="4">
        <v>5</v>
      </c>
      <c r="M234" s="4">
        <v>2</v>
      </c>
      <c r="N234" s="4">
        <v>2</v>
      </c>
      <c r="O234" s="4">
        <v>4</v>
      </c>
      <c r="P234" s="4">
        <v>4</v>
      </c>
      <c r="Q234" s="4">
        <v>3</v>
      </c>
      <c r="R234" s="4">
        <v>2</v>
      </c>
      <c r="S234" s="4">
        <v>2</v>
      </c>
      <c r="T234" s="4">
        <v>2</v>
      </c>
      <c r="U234" s="4">
        <v>4</v>
      </c>
      <c r="V234" s="4">
        <v>5</v>
      </c>
      <c r="W234" s="4">
        <v>4</v>
      </c>
      <c r="X234" s="7">
        <f t="shared" si="84"/>
        <v>2</v>
      </c>
      <c r="Y234" s="7">
        <f t="shared" si="85"/>
        <v>4</v>
      </c>
      <c r="Z234" s="7">
        <f t="shared" si="86"/>
        <v>4</v>
      </c>
      <c r="AA234" s="7">
        <f t="shared" si="87"/>
        <v>4</v>
      </c>
      <c r="AB234" s="7">
        <f t="shared" si="88"/>
        <v>5</v>
      </c>
      <c r="AC234" s="7">
        <f t="shared" si="89"/>
        <v>2</v>
      </c>
      <c r="AD234" s="7">
        <f t="shared" si="90"/>
        <v>2</v>
      </c>
      <c r="AE234" s="7">
        <f t="shared" si="91"/>
        <v>4</v>
      </c>
      <c r="AF234" s="7">
        <f t="shared" si="92"/>
        <v>2</v>
      </c>
      <c r="AG234" s="7">
        <f t="shared" si="93"/>
        <v>3</v>
      </c>
      <c r="AH234" s="7">
        <f t="shared" si="94"/>
        <v>2</v>
      </c>
      <c r="AI234" s="7">
        <f t="shared" si="95"/>
        <v>2</v>
      </c>
      <c r="AJ234" s="7">
        <f t="shared" si="96"/>
        <v>2</v>
      </c>
      <c r="AK234" s="7">
        <f t="shared" si="97"/>
        <v>4</v>
      </c>
      <c r="AL234" s="7">
        <f t="shared" si="98"/>
        <v>5</v>
      </c>
      <c r="AM234" s="7">
        <f t="shared" si="99"/>
        <v>4</v>
      </c>
      <c r="AN234" s="8">
        <f t="shared" si="100"/>
        <v>51</v>
      </c>
      <c r="AO234" s="8">
        <f t="shared" si="107"/>
        <v>-0.6709946727065762</v>
      </c>
      <c r="AP234" s="8">
        <f t="shared" si="101"/>
        <v>3.1875</v>
      </c>
      <c r="AQ234" s="8">
        <f t="shared" si="102"/>
        <v>19</v>
      </c>
      <c r="AR234" s="8">
        <f t="shared" si="103"/>
        <v>3.8</v>
      </c>
      <c r="AS234" s="8">
        <f t="shared" si="104"/>
        <v>10</v>
      </c>
      <c r="AT234" s="8">
        <f t="shared" si="105"/>
        <v>2.5</v>
      </c>
      <c r="AU234" s="8">
        <f t="shared" si="108"/>
        <v>9</v>
      </c>
      <c r="AV234" s="8">
        <f t="shared" si="109"/>
        <v>2.25</v>
      </c>
      <c r="AW234" s="8">
        <f t="shared" si="110"/>
        <v>13</v>
      </c>
      <c r="AX234" s="8">
        <f t="shared" si="111"/>
        <v>4.333333333333333</v>
      </c>
    </row>
    <row r="235" spans="1:50" x14ac:dyDescent="0.25">
      <c r="A235">
        <v>39233</v>
      </c>
      <c r="B235">
        <v>0</v>
      </c>
      <c r="C235">
        <v>1985</v>
      </c>
      <c r="D235">
        <f t="shared" si="106"/>
        <v>39</v>
      </c>
      <c r="E235" s="1">
        <v>45597.771481481483</v>
      </c>
      <c r="F235" t="s">
        <v>180</v>
      </c>
      <c r="G235" t="s">
        <v>311</v>
      </c>
      <c r="H235" s="4">
        <v>5</v>
      </c>
      <c r="I235" s="4">
        <v>4</v>
      </c>
      <c r="J235" s="4">
        <v>2</v>
      </c>
      <c r="K235" s="4">
        <v>4</v>
      </c>
      <c r="L235" s="4">
        <v>4</v>
      </c>
      <c r="M235" s="4">
        <v>3</v>
      </c>
      <c r="N235" s="4">
        <v>4</v>
      </c>
      <c r="O235" s="4">
        <v>3</v>
      </c>
      <c r="P235" s="4">
        <v>2</v>
      </c>
      <c r="Q235" s="4">
        <v>2</v>
      </c>
      <c r="R235" s="4">
        <v>4</v>
      </c>
      <c r="S235" s="4">
        <v>4</v>
      </c>
      <c r="T235" s="4">
        <v>3</v>
      </c>
      <c r="U235" s="4">
        <v>4</v>
      </c>
      <c r="V235" s="4">
        <v>4</v>
      </c>
      <c r="W235" s="4">
        <v>2</v>
      </c>
      <c r="X235" s="7">
        <f t="shared" si="84"/>
        <v>5</v>
      </c>
      <c r="Y235" s="7">
        <f t="shared" si="85"/>
        <v>4</v>
      </c>
      <c r="Z235" s="7">
        <f t="shared" si="86"/>
        <v>4</v>
      </c>
      <c r="AA235" s="7">
        <f t="shared" si="87"/>
        <v>4</v>
      </c>
      <c r="AB235" s="7">
        <f t="shared" si="88"/>
        <v>4</v>
      </c>
      <c r="AC235" s="7">
        <f t="shared" si="89"/>
        <v>3</v>
      </c>
      <c r="AD235" s="7">
        <f t="shared" si="90"/>
        <v>4</v>
      </c>
      <c r="AE235" s="7">
        <f t="shared" si="91"/>
        <v>3</v>
      </c>
      <c r="AF235" s="7">
        <f t="shared" si="92"/>
        <v>4</v>
      </c>
      <c r="AG235" s="7">
        <f t="shared" si="93"/>
        <v>2</v>
      </c>
      <c r="AH235" s="7">
        <f t="shared" si="94"/>
        <v>4</v>
      </c>
      <c r="AI235" s="7">
        <f t="shared" si="95"/>
        <v>4</v>
      </c>
      <c r="AJ235" s="7">
        <f t="shared" si="96"/>
        <v>3</v>
      </c>
      <c r="AK235" s="7">
        <f t="shared" si="97"/>
        <v>4</v>
      </c>
      <c r="AL235" s="7">
        <f t="shared" si="98"/>
        <v>4</v>
      </c>
      <c r="AM235" s="7">
        <f t="shared" si="99"/>
        <v>2</v>
      </c>
      <c r="AN235" s="8">
        <f t="shared" si="100"/>
        <v>58</v>
      </c>
      <c r="AO235" s="8">
        <f t="shared" si="107"/>
        <v>9.4569893516153969E-2</v>
      </c>
      <c r="AP235" s="8">
        <f t="shared" si="101"/>
        <v>3.625</v>
      </c>
      <c r="AQ235" s="8">
        <f t="shared" si="102"/>
        <v>21</v>
      </c>
      <c r="AR235" s="8">
        <f t="shared" si="103"/>
        <v>4.2</v>
      </c>
      <c r="AS235" s="8">
        <f t="shared" si="104"/>
        <v>14</v>
      </c>
      <c r="AT235" s="8">
        <f t="shared" si="105"/>
        <v>3.5</v>
      </c>
      <c r="AU235" s="8">
        <f t="shared" si="108"/>
        <v>13</v>
      </c>
      <c r="AV235" s="8">
        <f t="shared" si="109"/>
        <v>3.25</v>
      </c>
      <c r="AW235" s="8">
        <f t="shared" si="110"/>
        <v>10</v>
      </c>
      <c r="AX235" s="8">
        <f t="shared" si="111"/>
        <v>3.3333333333333335</v>
      </c>
    </row>
    <row r="236" spans="1:50" x14ac:dyDescent="0.25">
      <c r="A236">
        <v>39208</v>
      </c>
      <c r="B236">
        <v>0</v>
      </c>
      <c r="C236">
        <v>1986</v>
      </c>
      <c r="D236">
        <f t="shared" si="106"/>
        <v>38</v>
      </c>
      <c r="E236" s="1">
        <v>45597.779537037037</v>
      </c>
      <c r="F236" t="s">
        <v>181</v>
      </c>
      <c r="G236" t="s">
        <v>311</v>
      </c>
      <c r="H236" s="4">
        <v>3</v>
      </c>
      <c r="I236" s="4">
        <v>4</v>
      </c>
      <c r="J236" s="4">
        <v>4</v>
      </c>
      <c r="K236" s="4">
        <v>2</v>
      </c>
      <c r="L236" s="4">
        <v>2</v>
      </c>
      <c r="M236" s="4">
        <v>4</v>
      </c>
      <c r="N236" s="4">
        <v>2</v>
      </c>
      <c r="O236" s="4">
        <v>2</v>
      </c>
      <c r="P236" s="4">
        <v>4</v>
      </c>
      <c r="Q236" s="4">
        <v>2</v>
      </c>
      <c r="R236" s="4">
        <v>3</v>
      </c>
      <c r="S236" s="4">
        <v>3</v>
      </c>
      <c r="T236" s="4">
        <v>2</v>
      </c>
      <c r="U236" s="4">
        <v>2</v>
      </c>
      <c r="V236" s="4">
        <v>1</v>
      </c>
      <c r="W236" s="4">
        <v>2</v>
      </c>
      <c r="X236" s="7">
        <f t="shared" si="84"/>
        <v>3</v>
      </c>
      <c r="Y236" s="7">
        <f t="shared" si="85"/>
        <v>4</v>
      </c>
      <c r="Z236" s="7">
        <f t="shared" si="86"/>
        <v>2</v>
      </c>
      <c r="AA236" s="7">
        <f t="shared" si="87"/>
        <v>2</v>
      </c>
      <c r="AB236" s="7">
        <f t="shared" si="88"/>
        <v>2</v>
      </c>
      <c r="AC236" s="7">
        <f t="shared" si="89"/>
        <v>4</v>
      </c>
      <c r="AD236" s="7">
        <f t="shared" si="90"/>
        <v>2</v>
      </c>
      <c r="AE236" s="7">
        <f t="shared" si="91"/>
        <v>2</v>
      </c>
      <c r="AF236" s="7">
        <f t="shared" si="92"/>
        <v>2</v>
      </c>
      <c r="AG236" s="7">
        <f t="shared" si="93"/>
        <v>2</v>
      </c>
      <c r="AH236" s="7">
        <f t="shared" si="94"/>
        <v>3</v>
      </c>
      <c r="AI236" s="7">
        <f t="shared" si="95"/>
        <v>3</v>
      </c>
      <c r="AJ236" s="7">
        <f t="shared" si="96"/>
        <v>2</v>
      </c>
      <c r="AK236" s="7">
        <f t="shared" si="97"/>
        <v>2</v>
      </c>
      <c r="AL236" s="7">
        <f t="shared" si="98"/>
        <v>1</v>
      </c>
      <c r="AM236" s="7">
        <f t="shared" si="99"/>
        <v>2</v>
      </c>
      <c r="AN236" s="8">
        <f t="shared" si="100"/>
        <v>38</v>
      </c>
      <c r="AO236" s="8">
        <f t="shared" si="107"/>
        <v>-2.094709245034474</v>
      </c>
      <c r="AP236" s="8">
        <f t="shared" si="101"/>
        <v>2.375</v>
      </c>
      <c r="AQ236" s="8">
        <f t="shared" si="102"/>
        <v>13</v>
      </c>
      <c r="AR236" s="8">
        <f t="shared" si="103"/>
        <v>2.6</v>
      </c>
      <c r="AS236" s="8">
        <f t="shared" si="104"/>
        <v>10</v>
      </c>
      <c r="AT236" s="8">
        <f t="shared" si="105"/>
        <v>2.5</v>
      </c>
      <c r="AU236" s="8">
        <f t="shared" si="108"/>
        <v>10</v>
      </c>
      <c r="AV236" s="8">
        <f t="shared" si="109"/>
        <v>2.5</v>
      </c>
      <c r="AW236" s="8">
        <f t="shared" si="110"/>
        <v>5</v>
      </c>
      <c r="AX236" s="8">
        <f t="shared" si="111"/>
        <v>1.6666666666666667</v>
      </c>
    </row>
    <row r="237" spans="1:50" x14ac:dyDescent="0.25">
      <c r="A237">
        <v>39235</v>
      </c>
      <c r="B237">
        <v>0</v>
      </c>
      <c r="C237">
        <v>1999</v>
      </c>
      <c r="D237">
        <f t="shared" si="106"/>
        <v>25</v>
      </c>
      <c r="E237" s="1">
        <v>45597.784733796296</v>
      </c>
      <c r="F237" t="s">
        <v>99</v>
      </c>
      <c r="G237">
        <v>1</v>
      </c>
      <c r="H237" s="4">
        <v>3</v>
      </c>
      <c r="I237" s="4">
        <v>5</v>
      </c>
      <c r="J237" s="4">
        <v>4</v>
      </c>
      <c r="K237" s="4">
        <v>2</v>
      </c>
      <c r="L237" s="4">
        <v>3</v>
      </c>
      <c r="M237" s="4">
        <v>3</v>
      </c>
      <c r="N237" s="4">
        <v>2</v>
      </c>
      <c r="O237" s="4">
        <v>3</v>
      </c>
      <c r="P237" s="4">
        <v>2</v>
      </c>
      <c r="Q237" s="4">
        <v>4</v>
      </c>
      <c r="R237" s="4">
        <v>4</v>
      </c>
      <c r="S237" s="4">
        <v>4</v>
      </c>
      <c r="T237" s="4">
        <v>4</v>
      </c>
      <c r="U237" s="4">
        <v>3</v>
      </c>
      <c r="V237" s="4">
        <v>5</v>
      </c>
      <c r="W237" s="4">
        <v>2</v>
      </c>
      <c r="X237" s="7">
        <f t="shared" si="84"/>
        <v>3</v>
      </c>
      <c r="Y237" s="7">
        <f t="shared" si="85"/>
        <v>5</v>
      </c>
      <c r="Z237" s="7">
        <f t="shared" si="86"/>
        <v>2</v>
      </c>
      <c r="AA237" s="7">
        <f t="shared" si="87"/>
        <v>2</v>
      </c>
      <c r="AB237" s="7">
        <f t="shared" si="88"/>
        <v>3</v>
      </c>
      <c r="AC237" s="7">
        <f t="shared" si="89"/>
        <v>3</v>
      </c>
      <c r="AD237" s="7">
        <f t="shared" si="90"/>
        <v>2</v>
      </c>
      <c r="AE237" s="7">
        <f t="shared" si="91"/>
        <v>3</v>
      </c>
      <c r="AF237" s="7">
        <f t="shared" si="92"/>
        <v>4</v>
      </c>
      <c r="AG237" s="7">
        <f t="shared" si="93"/>
        <v>4</v>
      </c>
      <c r="AH237" s="7">
        <f t="shared" si="94"/>
        <v>4</v>
      </c>
      <c r="AI237" s="7">
        <f t="shared" si="95"/>
        <v>4</v>
      </c>
      <c r="AJ237" s="7">
        <f t="shared" si="96"/>
        <v>4</v>
      </c>
      <c r="AK237" s="7">
        <f t="shared" si="97"/>
        <v>3</v>
      </c>
      <c r="AL237" s="7">
        <f t="shared" si="98"/>
        <v>5</v>
      </c>
      <c r="AM237" s="7">
        <f t="shared" si="99"/>
        <v>2</v>
      </c>
      <c r="AN237" s="8">
        <f t="shared" si="100"/>
        <v>53</v>
      </c>
      <c r="AO237" s="8">
        <f t="shared" si="107"/>
        <v>-0.47541405669934644</v>
      </c>
      <c r="AP237" s="8">
        <f t="shared" si="101"/>
        <v>3.3125</v>
      </c>
      <c r="AQ237" s="8">
        <f t="shared" si="102"/>
        <v>15</v>
      </c>
      <c r="AR237" s="8">
        <f t="shared" si="103"/>
        <v>3</v>
      </c>
      <c r="AS237" s="8">
        <f t="shared" si="104"/>
        <v>12</v>
      </c>
      <c r="AT237" s="8">
        <f t="shared" si="105"/>
        <v>3</v>
      </c>
      <c r="AU237" s="8">
        <f t="shared" si="108"/>
        <v>16</v>
      </c>
      <c r="AV237" s="8">
        <f t="shared" si="109"/>
        <v>4</v>
      </c>
      <c r="AW237" s="8">
        <f t="shared" si="110"/>
        <v>10</v>
      </c>
      <c r="AX237" s="8">
        <f t="shared" si="111"/>
        <v>3.3333333333333335</v>
      </c>
    </row>
    <row r="238" spans="1:50" x14ac:dyDescent="0.25">
      <c r="A238">
        <v>39236</v>
      </c>
      <c r="B238">
        <v>1</v>
      </c>
      <c r="C238">
        <v>1972</v>
      </c>
      <c r="D238">
        <f t="shared" si="106"/>
        <v>52</v>
      </c>
      <c r="E238" s="1">
        <v>45597.79241898148</v>
      </c>
      <c r="F238" t="s">
        <v>99</v>
      </c>
      <c r="G238">
        <v>1</v>
      </c>
      <c r="H238" s="4">
        <v>2</v>
      </c>
      <c r="I238" s="4">
        <v>4</v>
      </c>
      <c r="J238" s="4">
        <v>2</v>
      </c>
      <c r="K238" s="4">
        <v>3</v>
      </c>
      <c r="L238" s="4">
        <v>4</v>
      </c>
      <c r="M238" s="4">
        <v>2</v>
      </c>
      <c r="N238" s="4">
        <v>3</v>
      </c>
      <c r="O238" s="4">
        <v>3</v>
      </c>
      <c r="P238" s="4">
        <v>3</v>
      </c>
      <c r="Q238" s="4">
        <v>4</v>
      </c>
      <c r="R238" s="4">
        <v>4</v>
      </c>
      <c r="S238" s="4">
        <v>4</v>
      </c>
      <c r="T238" s="4">
        <v>4</v>
      </c>
      <c r="U238" s="4">
        <v>4</v>
      </c>
      <c r="V238" s="4">
        <v>4</v>
      </c>
      <c r="W238" s="4">
        <v>3</v>
      </c>
      <c r="X238" s="7">
        <f t="shared" si="84"/>
        <v>2</v>
      </c>
      <c r="Y238" s="7">
        <f t="shared" si="85"/>
        <v>4</v>
      </c>
      <c r="Z238" s="7">
        <f t="shared" si="86"/>
        <v>4</v>
      </c>
      <c r="AA238" s="7">
        <f t="shared" si="87"/>
        <v>3</v>
      </c>
      <c r="AB238" s="7">
        <f t="shared" si="88"/>
        <v>4</v>
      </c>
      <c r="AC238" s="7">
        <f t="shared" si="89"/>
        <v>2</v>
      </c>
      <c r="AD238" s="7">
        <f t="shared" si="90"/>
        <v>3</v>
      </c>
      <c r="AE238" s="7">
        <f t="shared" si="91"/>
        <v>3</v>
      </c>
      <c r="AF238" s="7">
        <f t="shared" si="92"/>
        <v>3</v>
      </c>
      <c r="AG238" s="7">
        <f t="shared" si="93"/>
        <v>4</v>
      </c>
      <c r="AH238" s="7">
        <f t="shared" si="94"/>
        <v>4</v>
      </c>
      <c r="AI238" s="7">
        <f t="shared" si="95"/>
        <v>4</v>
      </c>
      <c r="AJ238" s="7">
        <f t="shared" si="96"/>
        <v>4</v>
      </c>
      <c r="AK238" s="7">
        <f t="shared" si="97"/>
        <v>4</v>
      </c>
      <c r="AL238" s="7">
        <f t="shared" si="98"/>
        <v>4</v>
      </c>
      <c r="AM238" s="7">
        <f t="shared" si="99"/>
        <v>3</v>
      </c>
      <c r="AN238" s="8">
        <f t="shared" si="100"/>
        <v>55</v>
      </c>
      <c r="AO238" s="8">
        <f t="shared" si="107"/>
        <v>-0.25642621748674593</v>
      </c>
      <c r="AP238" s="8">
        <f t="shared" si="101"/>
        <v>3.4375</v>
      </c>
      <c r="AQ238" s="8">
        <f t="shared" si="102"/>
        <v>17</v>
      </c>
      <c r="AR238" s="8">
        <f t="shared" si="103"/>
        <v>3.4</v>
      </c>
      <c r="AS238" s="8">
        <f t="shared" si="104"/>
        <v>11</v>
      </c>
      <c r="AT238" s="8">
        <f t="shared" si="105"/>
        <v>2.75</v>
      </c>
      <c r="AU238" s="8">
        <f t="shared" si="108"/>
        <v>16</v>
      </c>
      <c r="AV238" s="8">
        <f t="shared" si="109"/>
        <v>4</v>
      </c>
      <c r="AW238" s="8">
        <f t="shared" si="110"/>
        <v>11</v>
      </c>
      <c r="AX238" s="8">
        <f t="shared" si="111"/>
        <v>3.6666666666666665</v>
      </c>
    </row>
    <row r="239" spans="1:50" x14ac:dyDescent="0.25">
      <c r="A239">
        <v>37029</v>
      </c>
      <c r="B239">
        <v>0</v>
      </c>
      <c r="C239">
        <v>2000</v>
      </c>
      <c r="D239">
        <f t="shared" si="106"/>
        <v>24</v>
      </c>
      <c r="E239" s="1">
        <v>45597.806087962963</v>
      </c>
      <c r="F239" t="s">
        <v>107</v>
      </c>
      <c r="G239">
        <v>1</v>
      </c>
      <c r="H239" s="4">
        <v>2</v>
      </c>
      <c r="I239" s="4">
        <v>2</v>
      </c>
      <c r="J239" s="4">
        <v>4</v>
      </c>
      <c r="K239" s="4">
        <v>2</v>
      </c>
      <c r="L239" s="4">
        <v>2</v>
      </c>
      <c r="M239" s="4">
        <v>4</v>
      </c>
      <c r="N239" s="4">
        <v>4</v>
      </c>
      <c r="O239" s="4">
        <v>4</v>
      </c>
      <c r="P239" s="4">
        <v>1</v>
      </c>
      <c r="Q239" s="4">
        <v>4</v>
      </c>
      <c r="R239" s="4">
        <v>4</v>
      </c>
      <c r="S239" s="4">
        <v>4</v>
      </c>
      <c r="T239" s="4">
        <v>4</v>
      </c>
      <c r="U239" s="4">
        <v>4</v>
      </c>
      <c r="V239" s="4">
        <v>4</v>
      </c>
      <c r="W239" s="4">
        <v>2</v>
      </c>
      <c r="X239" s="7">
        <f t="shared" si="84"/>
        <v>2</v>
      </c>
      <c r="Y239" s="7">
        <f t="shared" si="85"/>
        <v>2</v>
      </c>
      <c r="Z239" s="7">
        <f t="shared" si="86"/>
        <v>2</v>
      </c>
      <c r="AA239" s="7">
        <f t="shared" si="87"/>
        <v>2</v>
      </c>
      <c r="AB239" s="7">
        <f t="shared" si="88"/>
        <v>2</v>
      </c>
      <c r="AC239" s="7">
        <f t="shared" si="89"/>
        <v>4</v>
      </c>
      <c r="AD239" s="7">
        <f t="shared" si="90"/>
        <v>4</v>
      </c>
      <c r="AE239" s="7">
        <f t="shared" si="91"/>
        <v>4</v>
      </c>
      <c r="AF239" s="7">
        <f t="shared" si="92"/>
        <v>5</v>
      </c>
      <c r="AG239" s="7">
        <f t="shared" si="93"/>
        <v>4</v>
      </c>
      <c r="AH239" s="7">
        <f t="shared" si="94"/>
        <v>4</v>
      </c>
      <c r="AI239" s="7">
        <f t="shared" si="95"/>
        <v>4</v>
      </c>
      <c r="AJ239" s="7">
        <f t="shared" si="96"/>
        <v>4</v>
      </c>
      <c r="AK239" s="7">
        <f t="shared" si="97"/>
        <v>4</v>
      </c>
      <c r="AL239" s="7">
        <f t="shared" si="98"/>
        <v>4</v>
      </c>
      <c r="AM239" s="7">
        <f t="shared" si="99"/>
        <v>2</v>
      </c>
      <c r="AN239" s="8">
        <f t="shared" si="100"/>
        <v>53</v>
      </c>
      <c r="AO239" s="8">
        <f t="shared" si="107"/>
        <v>-0.47799503381353725</v>
      </c>
      <c r="AP239" s="8">
        <f t="shared" si="101"/>
        <v>3.3125</v>
      </c>
      <c r="AQ239" s="8">
        <f t="shared" si="102"/>
        <v>10</v>
      </c>
      <c r="AR239" s="8">
        <f t="shared" si="103"/>
        <v>2</v>
      </c>
      <c r="AS239" s="8">
        <f t="shared" si="104"/>
        <v>17</v>
      </c>
      <c r="AT239" s="8">
        <f t="shared" si="105"/>
        <v>4.25</v>
      </c>
      <c r="AU239" s="8">
        <f t="shared" si="108"/>
        <v>16</v>
      </c>
      <c r="AV239" s="8">
        <f t="shared" si="109"/>
        <v>4</v>
      </c>
      <c r="AW239" s="8">
        <f t="shared" si="110"/>
        <v>10</v>
      </c>
      <c r="AX239" s="8">
        <f t="shared" si="111"/>
        <v>3.3333333333333335</v>
      </c>
    </row>
    <row r="240" spans="1:50" x14ac:dyDescent="0.25">
      <c r="A240">
        <v>39260</v>
      </c>
      <c r="B240">
        <v>0</v>
      </c>
      <c r="C240">
        <v>1991</v>
      </c>
      <c r="D240">
        <f t="shared" si="106"/>
        <v>33</v>
      </c>
      <c r="E240" s="1">
        <v>45597.816666666666</v>
      </c>
      <c r="F240" t="s">
        <v>99</v>
      </c>
      <c r="G240">
        <v>1</v>
      </c>
      <c r="H240" s="4">
        <v>4</v>
      </c>
      <c r="I240" s="4">
        <v>4</v>
      </c>
      <c r="J240" s="4">
        <v>2</v>
      </c>
      <c r="K240" s="4">
        <v>5</v>
      </c>
      <c r="L240" s="4">
        <v>4</v>
      </c>
      <c r="M240" s="4">
        <v>3</v>
      </c>
      <c r="N240" s="4">
        <v>1</v>
      </c>
      <c r="O240" s="4">
        <v>3</v>
      </c>
      <c r="P240" s="4">
        <v>2</v>
      </c>
      <c r="Q240" s="4">
        <v>5</v>
      </c>
      <c r="R240" s="4">
        <v>4</v>
      </c>
      <c r="S240" s="4">
        <v>3</v>
      </c>
      <c r="T240" s="4">
        <v>4</v>
      </c>
      <c r="U240" s="4">
        <v>2</v>
      </c>
      <c r="V240" s="4">
        <v>3</v>
      </c>
      <c r="W240" s="4">
        <v>2</v>
      </c>
      <c r="X240" s="7">
        <f t="shared" si="84"/>
        <v>4</v>
      </c>
      <c r="Y240" s="7">
        <f t="shared" si="85"/>
        <v>4</v>
      </c>
      <c r="Z240" s="7">
        <f t="shared" si="86"/>
        <v>4</v>
      </c>
      <c r="AA240" s="7">
        <f t="shared" si="87"/>
        <v>5</v>
      </c>
      <c r="AB240" s="7">
        <f t="shared" si="88"/>
        <v>4</v>
      </c>
      <c r="AC240" s="7">
        <f t="shared" si="89"/>
        <v>3</v>
      </c>
      <c r="AD240" s="7">
        <f t="shared" si="90"/>
        <v>1</v>
      </c>
      <c r="AE240" s="7">
        <f t="shared" si="91"/>
        <v>3</v>
      </c>
      <c r="AF240" s="7">
        <f t="shared" si="92"/>
        <v>4</v>
      </c>
      <c r="AG240" s="7">
        <f t="shared" si="93"/>
        <v>5</v>
      </c>
      <c r="AH240" s="7">
        <f t="shared" si="94"/>
        <v>4</v>
      </c>
      <c r="AI240" s="7">
        <f t="shared" si="95"/>
        <v>3</v>
      </c>
      <c r="AJ240" s="7">
        <f t="shared" si="96"/>
        <v>4</v>
      </c>
      <c r="AK240" s="7">
        <f t="shared" si="97"/>
        <v>2</v>
      </c>
      <c r="AL240" s="7">
        <f t="shared" si="98"/>
        <v>3</v>
      </c>
      <c r="AM240" s="7">
        <f t="shared" si="99"/>
        <v>2</v>
      </c>
      <c r="AN240" s="8">
        <f t="shared" si="100"/>
        <v>55</v>
      </c>
      <c r="AO240" s="8">
        <f t="shared" si="107"/>
        <v>-0.26056499519881698</v>
      </c>
      <c r="AP240" s="8">
        <f t="shared" si="101"/>
        <v>3.4375</v>
      </c>
      <c r="AQ240" s="8">
        <f t="shared" si="102"/>
        <v>21</v>
      </c>
      <c r="AR240" s="8">
        <f t="shared" si="103"/>
        <v>4.2</v>
      </c>
      <c r="AS240" s="8">
        <f t="shared" si="104"/>
        <v>11</v>
      </c>
      <c r="AT240" s="8">
        <f t="shared" si="105"/>
        <v>2.75</v>
      </c>
      <c r="AU240" s="8">
        <f t="shared" si="108"/>
        <v>16</v>
      </c>
      <c r="AV240" s="8">
        <f t="shared" si="109"/>
        <v>4</v>
      </c>
      <c r="AW240" s="8">
        <f t="shared" si="110"/>
        <v>7</v>
      </c>
      <c r="AX240" s="8">
        <f t="shared" si="111"/>
        <v>2.3333333333333335</v>
      </c>
    </row>
    <row r="241" spans="1:50" x14ac:dyDescent="0.25">
      <c r="A241">
        <v>39315</v>
      </c>
      <c r="B241">
        <v>1</v>
      </c>
      <c r="C241">
        <v>1992</v>
      </c>
      <c r="D241">
        <f t="shared" si="106"/>
        <v>32</v>
      </c>
      <c r="E241" s="1">
        <v>45597.922824074078</v>
      </c>
      <c r="F241" t="s">
        <v>118</v>
      </c>
      <c r="G241">
        <v>0</v>
      </c>
      <c r="H241" s="4">
        <v>5</v>
      </c>
      <c r="I241" s="4">
        <v>5</v>
      </c>
      <c r="J241" s="4">
        <v>2</v>
      </c>
      <c r="K241" s="4">
        <v>5</v>
      </c>
      <c r="L241" s="4">
        <v>4</v>
      </c>
      <c r="M241" s="4">
        <v>5</v>
      </c>
      <c r="N241" s="4">
        <v>4</v>
      </c>
      <c r="O241" s="4">
        <v>5</v>
      </c>
      <c r="P241" s="4">
        <v>2</v>
      </c>
      <c r="Q241" s="4">
        <v>2</v>
      </c>
      <c r="R241" s="4">
        <v>1</v>
      </c>
      <c r="S241" s="4">
        <v>2</v>
      </c>
      <c r="T241" s="4">
        <v>2</v>
      </c>
      <c r="U241" s="4">
        <v>4</v>
      </c>
      <c r="V241" s="4">
        <v>4</v>
      </c>
      <c r="W241" s="4">
        <v>4</v>
      </c>
      <c r="X241" s="7">
        <f t="shared" si="84"/>
        <v>5</v>
      </c>
      <c r="Y241" s="7">
        <f t="shared" si="85"/>
        <v>5</v>
      </c>
      <c r="Z241" s="7">
        <f t="shared" si="86"/>
        <v>4</v>
      </c>
      <c r="AA241" s="7">
        <f t="shared" si="87"/>
        <v>5</v>
      </c>
      <c r="AB241" s="7">
        <f t="shared" si="88"/>
        <v>4</v>
      </c>
      <c r="AC241" s="7">
        <f t="shared" si="89"/>
        <v>5</v>
      </c>
      <c r="AD241" s="7">
        <f t="shared" si="90"/>
        <v>4</v>
      </c>
      <c r="AE241" s="7">
        <f t="shared" si="91"/>
        <v>5</v>
      </c>
      <c r="AF241" s="7">
        <f t="shared" si="92"/>
        <v>4</v>
      </c>
      <c r="AG241" s="7">
        <f t="shared" si="93"/>
        <v>2</v>
      </c>
      <c r="AH241" s="7">
        <f t="shared" si="94"/>
        <v>1</v>
      </c>
      <c r="AI241" s="7">
        <f t="shared" si="95"/>
        <v>2</v>
      </c>
      <c r="AJ241" s="7">
        <f t="shared" si="96"/>
        <v>2</v>
      </c>
      <c r="AK241" s="7">
        <f t="shared" si="97"/>
        <v>4</v>
      </c>
      <c r="AL241" s="7">
        <f t="shared" si="98"/>
        <v>4</v>
      </c>
      <c r="AM241" s="7">
        <f t="shared" si="99"/>
        <v>4</v>
      </c>
      <c r="AN241" s="8">
        <f t="shared" si="100"/>
        <v>60</v>
      </c>
      <c r="AO241" s="8">
        <f t="shared" si="107"/>
        <v>0.28572744337754175</v>
      </c>
      <c r="AP241" s="8">
        <f t="shared" si="101"/>
        <v>3.75</v>
      </c>
      <c r="AQ241" s="8">
        <f t="shared" si="102"/>
        <v>23</v>
      </c>
      <c r="AR241" s="8">
        <f t="shared" si="103"/>
        <v>4.5999999999999996</v>
      </c>
      <c r="AS241" s="8">
        <f t="shared" si="104"/>
        <v>18</v>
      </c>
      <c r="AT241" s="8">
        <f t="shared" si="105"/>
        <v>4.5</v>
      </c>
      <c r="AU241" s="8">
        <f t="shared" si="108"/>
        <v>7</v>
      </c>
      <c r="AV241" s="8">
        <f t="shared" si="109"/>
        <v>1.75</v>
      </c>
      <c r="AW241" s="8">
        <f t="shared" si="110"/>
        <v>12</v>
      </c>
      <c r="AX241" s="8">
        <f t="shared" si="111"/>
        <v>4</v>
      </c>
    </row>
    <row r="242" spans="1:50" x14ac:dyDescent="0.25">
      <c r="A242">
        <v>39333</v>
      </c>
      <c r="B242">
        <v>0</v>
      </c>
      <c r="C242">
        <v>1982</v>
      </c>
      <c r="D242">
        <f t="shared" si="106"/>
        <v>42</v>
      </c>
      <c r="E242" s="1">
        <v>45597.93922453704</v>
      </c>
      <c r="F242" t="s">
        <v>122</v>
      </c>
      <c r="G242">
        <v>1</v>
      </c>
      <c r="H242" s="4">
        <v>3</v>
      </c>
      <c r="I242" s="4">
        <v>4</v>
      </c>
      <c r="J242" s="4">
        <v>3</v>
      </c>
      <c r="K242" s="4">
        <v>2</v>
      </c>
      <c r="L242" s="4">
        <v>4</v>
      </c>
      <c r="M242" s="4">
        <v>4</v>
      </c>
      <c r="N242" s="4">
        <v>2</v>
      </c>
      <c r="O242" s="4">
        <v>4</v>
      </c>
      <c r="P242" s="4">
        <v>2</v>
      </c>
      <c r="Q242" s="4">
        <v>2</v>
      </c>
      <c r="R242" s="4">
        <v>3</v>
      </c>
      <c r="S242" s="4">
        <v>3</v>
      </c>
      <c r="T242" s="4">
        <v>3</v>
      </c>
      <c r="U242" s="4">
        <v>2</v>
      </c>
      <c r="V242" s="4">
        <v>4</v>
      </c>
      <c r="W242" s="4">
        <v>2</v>
      </c>
      <c r="X242" s="7">
        <f t="shared" si="84"/>
        <v>3</v>
      </c>
      <c r="Y242" s="7">
        <f t="shared" si="85"/>
        <v>4</v>
      </c>
      <c r="Z242" s="7">
        <f t="shared" si="86"/>
        <v>3</v>
      </c>
      <c r="AA242" s="7">
        <f t="shared" si="87"/>
        <v>2</v>
      </c>
      <c r="AB242" s="7">
        <f t="shared" si="88"/>
        <v>4</v>
      </c>
      <c r="AC242" s="7">
        <f t="shared" si="89"/>
        <v>4</v>
      </c>
      <c r="AD242" s="7">
        <f t="shared" si="90"/>
        <v>2</v>
      </c>
      <c r="AE242" s="7">
        <f t="shared" si="91"/>
        <v>4</v>
      </c>
      <c r="AF242" s="7">
        <f t="shared" si="92"/>
        <v>4</v>
      </c>
      <c r="AG242" s="7">
        <f t="shared" si="93"/>
        <v>2</v>
      </c>
      <c r="AH242" s="7">
        <f t="shared" si="94"/>
        <v>3</v>
      </c>
      <c r="AI242" s="7">
        <f t="shared" si="95"/>
        <v>3</v>
      </c>
      <c r="AJ242" s="7">
        <f t="shared" si="96"/>
        <v>3</v>
      </c>
      <c r="AK242" s="7">
        <f t="shared" si="97"/>
        <v>2</v>
      </c>
      <c r="AL242" s="7">
        <f t="shared" si="98"/>
        <v>4</v>
      </c>
      <c r="AM242" s="7">
        <f t="shared" si="99"/>
        <v>2</v>
      </c>
      <c r="AN242" s="8">
        <f t="shared" si="100"/>
        <v>49</v>
      </c>
      <c r="AO242" s="8">
        <f t="shared" si="107"/>
        <v>-0.91283159796198632</v>
      </c>
      <c r="AP242" s="8">
        <f t="shared" si="101"/>
        <v>3.0625</v>
      </c>
      <c r="AQ242" s="8">
        <f t="shared" si="102"/>
        <v>16</v>
      </c>
      <c r="AR242" s="8">
        <f t="shared" si="103"/>
        <v>3.2</v>
      </c>
      <c r="AS242" s="8">
        <f t="shared" si="104"/>
        <v>14</v>
      </c>
      <c r="AT242" s="8">
        <f t="shared" si="105"/>
        <v>3.5</v>
      </c>
      <c r="AU242" s="8">
        <f t="shared" si="108"/>
        <v>11</v>
      </c>
      <c r="AV242" s="8">
        <f t="shared" si="109"/>
        <v>2.75</v>
      </c>
      <c r="AW242" s="8">
        <f t="shared" si="110"/>
        <v>8</v>
      </c>
      <c r="AX242" s="8">
        <f t="shared" si="111"/>
        <v>2.6666666666666665</v>
      </c>
    </row>
    <row r="243" spans="1:50" x14ac:dyDescent="0.25">
      <c r="A243">
        <v>38195</v>
      </c>
      <c r="B243">
        <v>0</v>
      </c>
      <c r="C243">
        <v>1976</v>
      </c>
      <c r="D243">
        <f t="shared" si="106"/>
        <v>48</v>
      </c>
      <c r="E243" s="1">
        <v>45598.171643518515</v>
      </c>
      <c r="F243" t="s">
        <v>182</v>
      </c>
      <c r="G243">
        <v>0</v>
      </c>
      <c r="H243" s="4">
        <v>3</v>
      </c>
      <c r="I243" s="4">
        <v>4</v>
      </c>
      <c r="J243" s="4">
        <v>3</v>
      </c>
      <c r="K243" s="4">
        <v>2</v>
      </c>
      <c r="L243" s="4">
        <v>2</v>
      </c>
      <c r="M243" s="4">
        <v>3</v>
      </c>
      <c r="N243" s="4">
        <v>3</v>
      </c>
      <c r="O243" s="4">
        <v>3</v>
      </c>
      <c r="P243" s="4">
        <v>4</v>
      </c>
      <c r="Q243" s="4">
        <v>3</v>
      </c>
      <c r="R243" s="4">
        <v>4</v>
      </c>
      <c r="S243" s="4">
        <v>3</v>
      </c>
      <c r="T243" s="4">
        <v>3</v>
      </c>
      <c r="U243" s="4">
        <v>4</v>
      </c>
      <c r="V243" s="4">
        <v>4</v>
      </c>
      <c r="W243" s="4">
        <v>2</v>
      </c>
      <c r="X243" s="7">
        <f t="shared" si="84"/>
        <v>3</v>
      </c>
      <c r="Y243" s="7">
        <f t="shared" si="85"/>
        <v>4</v>
      </c>
      <c r="Z243" s="7">
        <f t="shared" si="86"/>
        <v>3</v>
      </c>
      <c r="AA243" s="7">
        <f t="shared" si="87"/>
        <v>2</v>
      </c>
      <c r="AB243" s="7">
        <f t="shared" si="88"/>
        <v>2</v>
      </c>
      <c r="AC243" s="7">
        <f t="shared" si="89"/>
        <v>3</v>
      </c>
      <c r="AD243" s="7">
        <f t="shared" si="90"/>
        <v>3</v>
      </c>
      <c r="AE243" s="7">
        <f t="shared" si="91"/>
        <v>3</v>
      </c>
      <c r="AF243" s="7">
        <f t="shared" si="92"/>
        <v>2</v>
      </c>
      <c r="AG243" s="7">
        <f t="shared" si="93"/>
        <v>3</v>
      </c>
      <c r="AH243" s="7">
        <f t="shared" si="94"/>
        <v>4</v>
      </c>
      <c r="AI243" s="7">
        <f t="shared" si="95"/>
        <v>3</v>
      </c>
      <c r="AJ243" s="7">
        <f t="shared" si="96"/>
        <v>3</v>
      </c>
      <c r="AK243" s="7">
        <f t="shared" si="97"/>
        <v>4</v>
      </c>
      <c r="AL243" s="7">
        <f t="shared" si="98"/>
        <v>4</v>
      </c>
      <c r="AM243" s="7">
        <f t="shared" si="99"/>
        <v>2</v>
      </c>
      <c r="AN243" s="8">
        <f t="shared" si="100"/>
        <v>48</v>
      </c>
      <c r="AO243" s="8">
        <f t="shared" si="107"/>
        <v>-1.0287712172498611</v>
      </c>
      <c r="AP243" s="8">
        <f t="shared" si="101"/>
        <v>3</v>
      </c>
      <c r="AQ243" s="8">
        <f t="shared" si="102"/>
        <v>14</v>
      </c>
      <c r="AR243" s="8">
        <f t="shared" si="103"/>
        <v>2.8</v>
      </c>
      <c r="AS243" s="8">
        <f t="shared" si="104"/>
        <v>11</v>
      </c>
      <c r="AT243" s="8">
        <f t="shared" si="105"/>
        <v>2.75</v>
      </c>
      <c r="AU243" s="8">
        <f t="shared" si="108"/>
        <v>13</v>
      </c>
      <c r="AV243" s="8">
        <f t="shared" si="109"/>
        <v>3.25</v>
      </c>
      <c r="AW243" s="8">
        <f t="shared" si="110"/>
        <v>10</v>
      </c>
      <c r="AX243" s="8">
        <f t="shared" si="111"/>
        <v>3.3333333333333335</v>
      </c>
    </row>
    <row r="244" spans="1:50" x14ac:dyDescent="0.25">
      <c r="A244">
        <v>39373</v>
      </c>
      <c r="B244">
        <v>1</v>
      </c>
      <c r="C244">
        <v>1981</v>
      </c>
      <c r="D244">
        <f t="shared" si="106"/>
        <v>43</v>
      </c>
      <c r="E244" s="1">
        <v>45598.228020833332</v>
      </c>
      <c r="F244" t="s">
        <v>101</v>
      </c>
      <c r="H244" s="4">
        <v>5</v>
      </c>
      <c r="I244" s="4">
        <v>5</v>
      </c>
      <c r="J244" s="4">
        <v>1</v>
      </c>
      <c r="K244" s="4">
        <v>4</v>
      </c>
      <c r="L244" s="4">
        <v>4</v>
      </c>
      <c r="M244" s="4">
        <v>4</v>
      </c>
      <c r="N244" s="4">
        <v>4</v>
      </c>
      <c r="O244" s="4">
        <v>4</v>
      </c>
      <c r="P244" s="4">
        <v>2</v>
      </c>
      <c r="Q244" s="4">
        <v>2</v>
      </c>
      <c r="R244" s="4">
        <v>2</v>
      </c>
      <c r="S244" s="4">
        <v>3</v>
      </c>
      <c r="T244" s="4">
        <v>3</v>
      </c>
      <c r="U244" s="4">
        <v>2</v>
      </c>
      <c r="V244" s="4">
        <v>3</v>
      </c>
      <c r="W244" s="4">
        <v>3</v>
      </c>
      <c r="X244" s="7">
        <f t="shared" si="84"/>
        <v>5</v>
      </c>
      <c r="Y244" s="7">
        <f t="shared" si="85"/>
        <v>5</v>
      </c>
      <c r="Z244" s="7">
        <f t="shared" si="86"/>
        <v>5</v>
      </c>
      <c r="AA244" s="7">
        <f t="shared" si="87"/>
        <v>4</v>
      </c>
      <c r="AB244" s="7">
        <f t="shared" si="88"/>
        <v>4</v>
      </c>
      <c r="AC244" s="7">
        <f t="shared" si="89"/>
        <v>4</v>
      </c>
      <c r="AD244" s="7">
        <f t="shared" si="90"/>
        <v>4</v>
      </c>
      <c r="AE244" s="7">
        <f t="shared" si="91"/>
        <v>4</v>
      </c>
      <c r="AF244" s="7">
        <f t="shared" si="92"/>
        <v>4</v>
      </c>
      <c r="AG244" s="7">
        <f t="shared" si="93"/>
        <v>2</v>
      </c>
      <c r="AH244" s="7">
        <f t="shared" si="94"/>
        <v>2</v>
      </c>
      <c r="AI244" s="7">
        <f t="shared" si="95"/>
        <v>3</v>
      </c>
      <c r="AJ244" s="7">
        <f t="shared" si="96"/>
        <v>3</v>
      </c>
      <c r="AK244" s="7">
        <f t="shared" si="97"/>
        <v>2</v>
      </c>
      <c r="AL244" s="7">
        <f t="shared" si="98"/>
        <v>3</v>
      </c>
      <c r="AM244" s="7">
        <f t="shared" si="99"/>
        <v>3</v>
      </c>
      <c r="AN244" s="8">
        <f t="shared" si="100"/>
        <v>57</v>
      </c>
      <c r="AO244" s="8">
        <f t="shared" si="107"/>
        <v>-5.6333940839768705E-2</v>
      </c>
      <c r="AP244" s="8">
        <f t="shared" si="101"/>
        <v>3.5625</v>
      </c>
      <c r="AQ244" s="8">
        <f t="shared" si="102"/>
        <v>23</v>
      </c>
      <c r="AR244" s="8">
        <f t="shared" si="103"/>
        <v>4.5999999999999996</v>
      </c>
      <c r="AS244" s="8">
        <f t="shared" si="104"/>
        <v>16</v>
      </c>
      <c r="AT244" s="8">
        <f t="shared" si="105"/>
        <v>4</v>
      </c>
      <c r="AU244" s="8">
        <f t="shared" si="108"/>
        <v>10</v>
      </c>
      <c r="AV244" s="8">
        <f t="shared" si="109"/>
        <v>2.5</v>
      </c>
      <c r="AW244" s="8">
        <f t="shared" si="110"/>
        <v>8</v>
      </c>
      <c r="AX244" s="8">
        <f t="shared" si="111"/>
        <v>2.6666666666666665</v>
      </c>
    </row>
    <row r="245" spans="1:50" x14ac:dyDescent="0.25">
      <c r="A245">
        <v>39405</v>
      </c>
      <c r="B245">
        <v>1</v>
      </c>
      <c r="C245">
        <v>1984</v>
      </c>
      <c r="D245">
        <f t="shared" si="106"/>
        <v>40</v>
      </c>
      <c r="E245" s="1">
        <v>45598.370520833334</v>
      </c>
      <c r="F245" t="s">
        <v>183</v>
      </c>
      <c r="G245">
        <v>1</v>
      </c>
      <c r="H245" s="4">
        <v>4</v>
      </c>
      <c r="I245" s="4">
        <v>4</v>
      </c>
      <c r="J245" s="4">
        <v>2</v>
      </c>
      <c r="K245" s="4">
        <v>4</v>
      </c>
      <c r="L245" s="4">
        <v>4</v>
      </c>
      <c r="M245" s="4">
        <v>5</v>
      </c>
      <c r="N245" s="4">
        <v>5</v>
      </c>
      <c r="O245" s="4">
        <v>5</v>
      </c>
      <c r="P245" s="4">
        <v>1</v>
      </c>
      <c r="Q245" s="4">
        <v>3</v>
      </c>
      <c r="R245" s="4">
        <v>3</v>
      </c>
      <c r="S245" s="4">
        <v>3</v>
      </c>
      <c r="T245" s="4">
        <v>3</v>
      </c>
      <c r="U245" s="4">
        <v>5</v>
      </c>
      <c r="V245" s="4">
        <v>5</v>
      </c>
      <c r="W245" s="4">
        <v>5</v>
      </c>
      <c r="X245" s="7">
        <f t="shared" si="84"/>
        <v>4</v>
      </c>
      <c r="Y245" s="7">
        <f t="shared" si="85"/>
        <v>4</v>
      </c>
      <c r="Z245" s="7">
        <f t="shared" si="86"/>
        <v>4</v>
      </c>
      <c r="AA245" s="7">
        <f t="shared" si="87"/>
        <v>4</v>
      </c>
      <c r="AB245" s="7">
        <f t="shared" si="88"/>
        <v>4</v>
      </c>
      <c r="AC245" s="7">
        <f t="shared" si="89"/>
        <v>5</v>
      </c>
      <c r="AD245" s="7">
        <f t="shared" si="90"/>
        <v>5</v>
      </c>
      <c r="AE245" s="7">
        <f t="shared" si="91"/>
        <v>5</v>
      </c>
      <c r="AF245" s="7">
        <f t="shared" si="92"/>
        <v>5</v>
      </c>
      <c r="AG245" s="7">
        <f t="shared" si="93"/>
        <v>3</v>
      </c>
      <c r="AH245" s="7">
        <f t="shared" si="94"/>
        <v>3</v>
      </c>
      <c r="AI245" s="7">
        <f t="shared" si="95"/>
        <v>3</v>
      </c>
      <c r="AJ245" s="7">
        <f t="shared" si="96"/>
        <v>3</v>
      </c>
      <c r="AK245" s="7">
        <f t="shared" si="97"/>
        <v>5</v>
      </c>
      <c r="AL245" s="7">
        <f t="shared" si="98"/>
        <v>5</v>
      </c>
      <c r="AM245" s="7">
        <f t="shared" si="99"/>
        <v>5</v>
      </c>
      <c r="AN245" s="8">
        <f t="shared" si="100"/>
        <v>67</v>
      </c>
      <c r="AO245" s="8">
        <f t="shared" si="107"/>
        <v>1.0292253557256066</v>
      </c>
      <c r="AP245" s="8">
        <f t="shared" si="101"/>
        <v>4.1875</v>
      </c>
      <c r="AQ245" s="8">
        <f t="shared" si="102"/>
        <v>20</v>
      </c>
      <c r="AR245" s="8">
        <f t="shared" si="103"/>
        <v>4</v>
      </c>
      <c r="AS245" s="8">
        <f t="shared" si="104"/>
        <v>20</v>
      </c>
      <c r="AT245" s="8">
        <f t="shared" si="105"/>
        <v>5</v>
      </c>
      <c r="AU245" s="8">
        <f t="shared" si="108"/>
        <v>12</v>
      </c>
      <c r="AV245" s="8">
        <f t="shared" si="109"/>
        <v>3</v>
      </c>
      <c r="AW245" s="8">
        <f t="shared" si="110"/>
        <v>15</v>
      </c>
      <c r="AX245" s="8">
        <f t="shared" si="111"/>
        <v>5</v>
      </c>
    </row>
    <row r="246" spans="1:50" x14ac:dyDescent="0.25">
      <c r="A246">
        <v>39406</v>
      </c>
      <c r="B246">
        <v>0</v>
      </c>
      <c r="C246">
        <v>1985</v>
      </c>
      <c r="D246">
        <f t="shared" si="106"/>
        <v>39</v>
      </c>
      <c r="E246" s="1">
        <v>45598.37090277778</v>
      </c>
      <c r="F246" t="s">
        <v>99</v>
      </c>
      <c r="G246">
        <v>1</v>
      </c>
      <c r="H246" s="4">
        <v>3</v>
      </c>
      <c r="I246" s="4">
        <v>4</v>
      </c>
      <c r="J246" s="4">
        <v>4</v>
      </c>
      <c r="K246" s="4">
        <v>2</v>
      </c>
      <c r="L246" s="4">
        <v>3</v>
      </c>
      <c r="M246" s="4">
        <v>2</v>
      </c>
      <c r="N246" s="4">
        <v>2</v>
      </c>
      <c r="O246" s="4">
        <v>2</v>
      </c>
      <c r="P246" s="4">
        <v>4</v>
      </c>
      <c r="Q246" s="4">
        <v>4</v>
      </c>
      <c r="R246" s="4">
        <v>4</v>
      </c>
      <c r="S246" s="4">
        <v>4</v>
      </c>
      <c r="T246" s="4">
        <v>3</v>
      </c>
      <c r="U246" s="4">
        <v>4</v>
      </c>
      <c r="V246" s="4">
        <v>4</v>
      </c>
      <c r="W246" s="4">
        <v>3</v>
      </c>
      <c r="X246" s="7">
        <f t="shared" si="84"/>
        <v>3</v>
      </c>
      <c r="Y246" s="7">
        <f t="shared" si="85"/>
        <v>4</v>
      </c>
      <c r="Z246" s="7">
        <f t="shared" si="86"/>
        <v>2</v>
      </c>
      <c r="AA246" s="7">
        <f t="shared" si="87"/>
        <v>2</v>
      </c>
      <c r="AB246" s="7">
        <f t="shared" si="88"/>
        <v>3</v>
      </c>
      <c r="AC246" s="7">
        <f t="shared" si="89"/>
        <v>2</v>
      </c>
      <c r="AD246" s="7">
        <f t="shared" si="90"/>
        <v>2</v>
      </c>
      <c r="AE246" s="7">
        <f t="shared" si="91"/>
        <v>2</v>
      </c>
      <c r="AF246" s="7">
        <f t="shared" si="92"/>
        <v>2</v>
      </c>
      <c r="AG246" s="7">
        <f t="shared" si="93"/>
        <v>4</v>
      </c>
      <c r="AH246" s="7">
        <f t="shared" si="94"/>
        <v>4</v>
      </c>
      <c r="AI246" s="7">
        <f t="shared" si="95"/>
        <v>4</v>
      </c>
      <c r="AJ246" s="7">
        <f t="shared" si="96"/>
        <v>3</v>
      </c>
      <c r="AK246" s="7">
        <f t="shared" si="97"/>
        <v>4</v>
      </c>
      <c r="AL246" s="7">
        <f t="shared" si="98"/>
        <v>4</v>
      </c>
      <c r="AM246" s="7">
        <f t="shared" si="99"/>
        <v>3</v>
      </c>
      <c r="AN246" s="8">
        <f t="shared" si="100"/>
        <v>48</v>
      </c>
      <c r="AO246" s="8">
        <f t="shared" si="107"/>
        <v>-1.0253619874807858</v>
      </c>
      <c r="AP246" s="8">
        <f t="shared" si="101"/>
        <v>3</v>
      </c>
      <c r="AQ246" s="8">
        <f t="shared" si="102"/>
        <v>14</v>
      </c>
      <c r="AR246" s="8">
        <f t="shared" si="103"/>
        <v>2.8</v>
      </c>
      <c r="AS246" s="8">
        <f t="shared" si="104"/>
        <v>8</v>
      </c>
      <c r="AT246" s="8">
        <f t="shared" si="105"/>
        <v>2</v>
      </c>
      <c r="AU246" s="8">
        <f t="shared" si="108"/>
        <v>15</v>
      </c>
      <c r="AV246" s="8">
        <f t="shared" si="109"/>
        <v>3.75</v>
      </c>
      <c r="AW246" s="8">
        <f t="shared" si="110"/>
        <v>11</v>
      </c>
      <c r="AX246" s="8">
        <f t="shared" si="111"/>
        <v>3.6666666666666665</v>
      </c>
    </row>
    <row r="247" spans="1:50" x14ac:dyDescent="0.25">
      <c r="A247">
        <v>39441</v>
      </c>
      <c r="B247">
        <v>0</v>
      </c>
      <c r="C247">
        <v>1995</v>
      </c>
      <c r="D247">
        <f t="shared" si="106"/>
        <v>29</v>
      </c>
      <c r="E247" s="1">
        <v>45598.511377314811</v>
      </c>
      <c r="F247" t="s">
        <v>184</v>
      </c>
      <c r="G247">
        <v>0</v>
      </c>
      <c r="H247" s="4">
        <v>4</v>
      </c>
      <c r="I247" s="4">
        <v>4</v>
      </c>
      <c r="J247" s="4">
        <v>2</v>
      </c>
      <c r="K247" s="4">
        <v>4</v>
      </c>
      <c r="L247" s="4">
        <v>4</v>
      </c>
      <c r="M247" s="4">
        <v>4</v>
      </c>
      <c r="N247" s="4">
        <v>4</v>
      </c>
      <c r="O247" s="4">
        <v>4</v>
      </c>
      <c r="P247" s="4">
        <v>3</v>
      </c>
      <c r="Q247" s="4">
        <v>4</v>
      </c>
      <c r="R247" s="4">
        <v>2</v>
      </c>
      <c r="S247" s="4">
        <v>1</v>
      </c>
      <c r="T247" s="4">
        <v>3</v>
      </c>
      <c r="U247" s="4">
        <v>4</v>
      </c>
      <c r="V247" s="4">
        <v>4</v>
      </c>
      <c r="W247" s="4">
        <v>4</v>
      </c>
      <c r="X247" s="7">
        <f t="shared" si="84"/>
        <v>4</v>
      </c>
      <c r="Y247" s="7">
        <f t="shared" si="85"/>
        <v>4</v>
      </c>
      <c r="Z247" s="7">
        <f t="shared" si="86"/>
        <v>4</v>
      </c>
      <c r="AA247" s="7">
        <f t="shared" si="87"/>
        <v>4</v>
      </c>
      <c r="AB247" s="7">
        <f t="shared" si="88"/>
        <v>4</v>
      </c>
      <c r="AC247" s="7">
        <f t="shared" si="89"/>
        <v>4</v>
      </c>
      <c r="AD247" s="7">
        <f t="shared" si="90"/>
        <v>4</v>
      </c>
      <c r="AE247" s="7">
        <f t="shared" si="91"/>
        <v>4</v>
      </c>
      <c r="AF247" s="7">
        <f t="shared" si="92"/>
        <v>3</v>
      </c>
      <c r="AG247" s="7">
        <f t="shared" si="93"/>
        <v>4</v>
      </c>
      <c r="AH247" s="7">
        <f t="shared" si="94"/>
        <v>2</v>
      </c>
      <c r="AI247" s="7">
        <f t="shared" si="95"/>
        <v>1</v>
      </c>
      <c r="AJ247" s="7">
        <f t="shared" si="96"/>
        <v>3</v>
      </c>
      <c r="AK247" s="7">
        <f t="shared" si="97"/>
        <v>4</v>
      </c>
      <c r="AL247" s="7">
        <f t="shared" si="98"/>
        <v>4</v>
      </c>
      <c r="AM247" s="7">
        <f t="shared" si="99"/>
        <v>4</v>
      </c>
      <c r="AN247" s="8">
        <f t="shared" si="100"/>
        <v>57</v>
      </c>
      <c r="AO247" s="8">
        <f t="shared" si="107"/>
        <v>-5.664088688341716E-2</v>
      </c>
      <c r="AP247" s="8">
        <f t="shared" si="101"/>
        <v>3.5625</v>
      </c>
      <c r="AQ247" s="8">
        <f t="shared" si="102"/>
        <v>20</v>
      </c>
      <c r="AR247" s="8">
        <f t="shared" si="103"/>
        <v>4</v>
      </c>
      <c r="AS247" s="8">
        <f t="shared" si="104"/>
        <v>15</v>
      </c>
      <c r="AT247" s="8">
        <f t="shared" si="105"/>
        <v>3.75</v>
      </c>
      <c r="AU247" s="8">
        <f t="shared" si="108"/>
        <v>10</v>
      </c>
      <c r="AV247" s="8">
        <f t="shared" si="109"/>
        <v>2.5</v>
      </c>
      <c r="AW247" s="8">
        <f t="shared" si="110"/>
        <v>12</v>
      </c>
      <c r="AX247" s="8">
        <f t="shared" si="111"/>
        <v>4</v>
      </c>
    </row>
    <row r="248" spans="1:50" x14ac:dyDescent="0.25">
      <c r="A248">
        <v>39443</v>
      </c>
      <c r="B248">
        <v>0</v>
      </c>
      <c r="C248">
        <v>1999</v>
      </c>
      <c r="D248">
        <f t="shared" si="106"/>
        <v>25</v>
      </c>
      <c r="E248" s="1">
        <v>45598.517511574071</v>
      </c>
      <c r="F248" t="s">
        <v>185</v>
      </c>
      <c r="G248">
        <v>1</v>
      </c>
      <c r="H248" s="4">
        <v>4</v>
      </c>
      <c r="I248" s="4">
        <v>4</v>
      </c>
      <c r="J248" s="4">
        <v>3</v>
      </c>
      <c r="K248" s="4">
        <v>2</v>
      </c>
      <c r="L248" s="4">
        <v>4</v>
      </c>
      <c r="M248" s="4">
        <v>4</v>
      </c>
      <c r="N248" s="4">
        <v>4</v>
      </c>
      <c r="O248" s="4">
        <v>4</v>
      </c>
      <c r="P248" s="4">
        <v>2</v>
      </c>
      <c r="Q248" s="4">
        <v>3</v>
      </c>
      <c r="R248" s="4">
        <v>4</v>
      </c>
      <c r="S248" s="4">
        <v>3</v>
      </c>
      <c r="T248" s="4">
        <v>2</v>
      </c>
      <c r="U248" s="4">
        <v>3</v>
      </c>
      <c r="V248" s="4">
        <v>4</v>
      </c>
      <c r="W248" s="4">
        <v>4</v>
      </c>
      <c r="X248" s="7">
        <f t="shared" si="84"/>
        <v>4</v>
      </c>
      <c r="Y248" s="7">
        <f t="shared" si="85"/>
        <v>4</v>
      </c>
      <c r="Z248" s="7">
        <f t="shared" si="86"/>
        <v>3</v>
      </c>
      <c r="AA248" s="7">
        <f t="shared" si="87"/>
        <v>2</v>
      </c>
      <c r="AB248" s="7">
        <f t="shared" si="88"/>
        <v>4</v>
      </c>
      <c r="AC248" s="7">
        <f t="shared" si="89"/>
        <v>4</v>
      </c>
      <c r="AD248" s="7">
        <f t="shared" si="90"/>
        <v>4</v>
      </c>
      <c r="AE248" s="7">
        <f t="shared" si="91"/>
        <v>4</v>
      </c>
      <c r="AF248" s="7">
        <f t="shared" si="92"/>
        <v>4</v>
      </c>
      <c r="AG248" s="7">
        <f t="shared" si="93"/>
        <v>3</v>
      </c>
      <c r="AH248" s="7">
        <f t="shared" si="94"/>
        <v>4</v>
      </c>
      <c r="AI248" s="7">
        <f t="shared" si="95"/>
        <v>3</v>
      </c>
      <c r="AJ248" s="7">
        <f t="shared" si="96"/>
        <v>2</v>
      </c>
      <c r="AK248" s="7">
        <f t="shared" si="97"/>
        <v>3</v>
      </c>
      <c r="AL248" s="7">
        <f t="shared" si="98"/>
        <v>4</v>
      </c>
      <c r="AM248" s="7">
        <f t="shared" si="99"/>
        <v>4</v>
      </c>
      <c r="AN248" s="8">
        <f t="shared" si="100"/>
        <v>56</v>
      </c>
      <c r="AO248" s="8">
        <f t="shared" si="107"/>
        <v>-0.16506059953097388</v>
      </c>
      <c r="AP248" s="8">
        <f t="shared" si="101"/>
        <v>3.5</v>
      </c>
      <c r="AQ248" s="8">
        <f t="shared" si="102"/>
        <v>17</v>
      </c>
      <c r="AR248" s="8">
        <f t="shared" si="103"/>
        <v>3.4</v>
      </c>
      <c r="AS248" s="8">
        <f t="shared" si="104"/>
        <v>16</v>
      </c>
      <c r="AT248" s="8">
        <f t="shared" si="105"/>
        <v>4</v>
      </c>
      <c r="AU248" s="8">
        <f t="shared" si="108"/>
        <v>12</v>
      </c>
      <c r="AV248" s="8">
        <f t="shared" si="109"/>
        <v>3</v>
      </c>
      <c r="AW248" s="8">
        <f t="shared" si="110"/>
        <v>11</v>
      </c>
      <c r="AX248" s="8">
        <f t="shared" si="111"/>
        <v>3.6666666666666665</v>
      </c>
    </row>
    <row r="249" spans="1:50" x14ac:dyDescent="0.25">
      <c r="A249">
        <v>39447</v>
      </c>
      <c r="B249">
        <v>0</v>
      </c>
      <c r="C249">
        <v>1983</v>
      </c>
      <c r="D249">
        <f t="shared" si="106"/>
        <v>41</v>
      </c>
      <c r="E249" s="1">
        <v>45598.546851851854</v>
      </c>
      <c r="F249" t="s">
        <v>99</v>
      </c>
      <c r="G249">
        <v>1</v>
      </c>
      <c r="H249" s="4">
        <v>5</v>
      </c>
      <c r="I249" s="4">
        <v>5</v>
      </c>
      <c r="J249" s="4">
        <v>1</v>
      </c>
      <c r="K249" s="4">
        <v>5</v>
      </c>
      <c r="L249" s="4">
        <v>5</v>
      </c>
      <c r="M249" s="4">
        <v>3</v>
      </c>
      <c r="N249" s="4">
        <v>5</v>
      </c>
      <c r="O249" s="4">
        <v>4</v>
      </c>
      <c r="P249" s="4">
        <v>1</v>
      </c>
      <c r="Q249" s="4">
        <v>4</v>
      </c>
      <c r="R249" s="4">
        <v>3</v>
      </c>
      <c r="S249" s="4">
        <v>3</v>
      </c>
      <c r="T249" s="4">
        <v>4</v>
      </c>
      <c r="U249" s="4">
        <v>3</v>
      </c>
      <c r="V249" s="4">
        <v>4</v>
      </c>
      <c r="W249" s="4">
        <v>3</v>
      </c>
      <c r="X249" s="7">
        <f t="shared" si="84"/>
        <v>5</v>
      </c>
      <c r="Y249" s="7">
        <f t="shared" si="85"/>
        <v>5</v>
      </c>
      <c r="Z249" s="7">
        <f t="shared" si="86"/>
        <v>5</v>
      </c>
      <c r="AA249" s="7">
        <f t="shared" si="87"/>
        <v>5</v>
      </c>
      <c r="AB249" s="7">
        <f t="shared" si="88"/>
        <v>5</v>
      </c>
      <c r="AC249" s="7">
        <f t="shared" si="89"/>
        <v>3</v>
      </c>
      <c r="AD249" s="7">
        <f t="shared" si="90"/>
        <v>5</v>
      </c>
      <c r="AE249" s="7">
        <f t="shared" si="91"/>
        <v>4</v>
      </c>
      <c r="AF249" s="7">
        <f t="shared" si="92"/>
        <v>5</v>
      </c>
      <c r="AG249" s="7">
        <f t="shared" si="93"/>
        <v>4</v>
      </c>
      <c r="AH249" s="7">
        <f t="shared" si="94"/>
        <v>3</v>
      </c>
      <c r="AI249" s="7">
        <f t="shared" si="95"/>
        <v>3</v>
      </c>
      <c r="AJ249" s="7">
        <f t="shared" si="96"/>
        <v>4</v>
      </c>
      <c r="AK249" s="7">
        <f t="shared" si="97"/>
        <v>3</v>
      </c>
      <c r="AL249" s="7">
        <f t="shared" si="98"/>
        <v>4</v>
      </c>
      <c r="AM249" s="7">
        <f t="shared" si="99"/>
        <v>3</v>
      </c>
      <c r="AN249" s="8">
        <f t="shared" si="100"/>
        <v>66</v>
      </c>
      <c r="AO249" s="8">
        <f t="shared" si="107"/>
        <v>0.91141152843954842</v>
      </c>
      <c r="AP249" s="8">
        <f t="shared" si="101"/>
        <v>4.125</v>
      </c>
      <c r="AQ249" s="8">
        <f t="shared" si="102"/>
        <v>25</v>
      </c>
      <c r="AR249" s="8">
        <f t="shared" si="103"/>
        <v>5</v>
      </c>
      <c r="AS249" s="8">
        <f t="shared" si="104"/>
        <v>17</v>
      </c>
      <c r="AT249" s="8">
        <f t="shared" si="105"/>
        <v>4.25</v>
      </c>
      <c r="AU249" s="8">
        <f t="shared" si="108"/>
        <v>14</v>
      </c>
      <c r="AV249" s="8">
        <f t="shared" si="109"/>
        <v>3.5</v>
      </c>
      <c r="AW249" s="8">
        <f t="shared" si="110"/>
        <v>10</v>
      </c>
      <c r="AX249" s="8">
        <f t="shared" si="111"/>
        <v>3.3333333333333335</v>
      </c>
    </row>
    <row r="250" spans="1:50" x14ac:dyDescent="0.25">
      <c r="A250">
        <v>39474</v>
      </c>
      <c r="B250">
        <v>0</v>
      </c>
      <c r="C250">
        <v>1996</v>
      </c>
      <c r="D250">
        <f t="shared" si="106"/>
        <v>28</v>
      </c>
      <c r="E250" s="1">
        <v>45598.668969907405</v>
      </c>
      <c r="F250" t="s">
        <v>101</v>
      </c>
      <c r="H250" s="4">
        <v>4</v>
      </c>
      <c r="I250" s="4">
        <v>5</v>
      </c>
      <c r="J250" s="4">
        <v>4</v>
      </c>
      <c r="K250" s="4">
        <v>2</v>
      </c>
      <c r="L250" s="4">
        <v>4</v>
      </c>
      <c r="M250" s="4">
        <v>4</v>
      </c>
      <c r="N250" s="4">
        <v>4</v>
      </c>
      <c r="O250" s="4">
        <v>5</v>
      </c>
      <c r="P250" s="4">
        <v>2</v>
      </c>
      <c r="Q250" s="4">
        <v>5</v>
      </c>
      <c r="R250" s="4">
        <v>5</v>
      </c>
      <c r="S250" s="4">
        <v>4</v>
      </c>
      <c r="T250" s="4">
        <v>4</v>
      </c>
      <c r="U250" s="4">
        <v>4</v>
      </c>
      <c r="V250" s="4">
        <v>4</v>
      </c>
      <c r="W250" s="4">
        <v>4</v>
      </c>
      <c r="X250" s="7">
        <f t="shared" si="84"/>
        <v>4</v>
      </c>
      <c r="Y250" s="7">
        <f t="shared" si="85"/>
        <v>5</v>
      </c>
      <c r="Z250" s="7">
        <f t="shared" si="86"/>
        <v>2</v>
      </c>
      <c r="AA250" s="7">
        <f t="shared" si="87"/>
        <v>2</v>
      </c>
      <c r="AB250" s="7">
        <f t="shared" si="88"/>
        <v>4</v>
      </c>
      <c r="AC250" s="7">
        <f t="shared" si="89"/>
        <v>4</v>
      </c>
      <c r="AD250" s="7">
        <f t="shared" si="90"/>
        <v>4</v>
      </c>
      <c r="AE250" s="7">
        <f t="shared" si="91"/>
        <v>5</v>
      </c>
      <c r="AF250" s="7">
        <f t="shared" si="92"/>
        <v>4</v>
      </c>
      <c r="AG250" s="7">
        <f t="shared" si="93"/>
        <v>5</v>
      </c>
      <c r="AH250" s="7">
        <f t="shared" si="94"/>
        <v>5</v>
      </c>
      <c r="AI250" s="7">
        <f t="shared" si="95"/>
        <v>4</v>
      </c>
      <c r="AJ250" s="7">
        <f t="shared" si="96"/>
        <v>4</v>
      </c>
      <c r="AK250" s="7">
        <f t="shared" si="97"/>
        <v>4</v>
      </c>
      <c r="AL250" s="7">
        <f t="shared" si="98"/>
        <v>4</v>
      </c>
      <c r="AM250" s="7">
        <f t="shared" si="99"/>
        <v>4</v>
      </c>
      <c r="AN250" s="8">
        <f t="shared" si="100"/>
        <v>64</v>
      </c>
      <c r="AO250" s="8">
        <f t="shared" si="107"/>
        <v>0.70346500856744287</v>
      </c>
      <c r="AP250" s="8">
        <f t="shared" si="101"/>
        <v>4</v>
      </c>
      <c r="AQ250" s="8">
        <f t="shared" si="102"/>
        <v>17</v>
      </c>
      <c r="AR250" s="8">
        <f t="shared" si="103"/>
        <v>3.4</v>
      </c>
      <c r="AS250" s="8">
        <f t="shared" si="104"/>
        <v>17</v>
      </c>
      <c r="AT250" s="8">
        <f t="shared" si="105"/>
        <v>4.25</v>
      </c>
      <c r="AU250" s="8">
        <f t="shared" si="108"/>
        <v>18</v>
      </c>
      <c r="AV250" s="8">
        <f t="shared" si="109"/>
        <v>4.5</v>
      </c>
      <c r="AW250" s="8">
        <f t="shared" si="110"/>
        <v>12</v>
      </c>
      <c r="AX250" s="8">
        <f t="shared" si="111"/>
        <v>4</v>
      </c>
    </row>
    <row r="251" spans="1:50" x14ac:dyDescent="0.25">
      <c r="A251">
        <v>39475</v>
      </c>
      <c r="B251">
        <v>0</v>
      </c>
      <c r="C251">
        <v>1981</v>
      </c>
      <c r="D251">
        <f t="shared" si="106"/>
        <v>43</v>
      </c>
      <c r="E251" s="1">
        <v>45598.669733796298</v>
      </c>
      <c r="F251" t="s">
        <v>99</v>
      </c>
      <c r="G251">
        <v>1</v>
      </c>
      <c r="H251" s="4">
        <v>4</v>
      </c>
      <c r="I251" s="4">
        <v>5</v>
      </c>
      <c r="J251" s="4">
        <v>2</v>
      </c>
      <c r="K251" s="4">
        <v>4</v>
      </c>
      <c r="L251" s="4">
        <v>5</v>
      </c>
      <c r="M251" s="4">
        <v>4</v>
      </c>
      <c r="N251" s="4">
        <v>4</v>
      </c>
      <c r="O251" s="4">
        <v>4</v>
      </c>
      <c r="P251" s="4">
        <v>1</v>
      </c>
      <c r="Q251" s="4">
        <v>5</v>
      </c>
      <c r="R251" s="4">
        <v>4</v>
      </c>
      <c r="S251" s="4">
        <v>5</v>
      </c>
      <c r="T251" s="4">
        <v>5</v>
      </c>
      <c r="U251" s="4">
        <v>5</v>
      </c>
      <c r="V251" s="4">
        <v>5</v>
      </c>
      <c r="W251" s="4">
        <v>5</v>
      </c>
      <c r="X251" s="7">
        <f t="shared" si="84"/>
        <v>4</v>
      </c>
      <c r="Y251" s="7">
        <f t="shared" si="85"/>
        <v>5</v>
      </c>
      <c r="Z251" s="7">
        <f t="shared" si="86"/>
        <v>4</v>
      </c>
      <c r="AA251" s="7">
        <f t="shared" si="87"/>
        <v>4</v>
      </c>
      <c r="AB251" s="7">
        <f t="shared" si="88"/>
        <v>5</v>
      </c>
      <c r="AC251" s="7">
        <f t="shared" si="89"/>
        <v>4</v>
      </c>
      <c r="AD251" s="7">
        <f t="shared" si="90"/>
        <v>4</v>
      </c>
      <c r="AE251" s="7">
        <f t="shared" si="91"/>
        <v>4</v>
      </c>
      <c r="AF251" s="7">
        <f t="shared" si="92"/>
        <v>5</v>
      </c>
      <c r="AG251" s="7">
        <f t="shared" si="93"/>
        <v>5</v>
      </c>
      <c r="AH251" s="7">
        <f t="shared" si="94"/>
        <v>4</v>
      </c>
      <c r="AI251" s="7">
        <f t="shared" si="95"/>
        <v>5</v>
      </c>
      <c r="AJ251" s="7">
        <f t="shared" si="96"/>
        <v>5</v>
      </c>
      <c r="AK251" s="7">
        <f t="shared" si="97"/>
        <v>5</v>
      </c>
      <c r="AL251" s="7">
        <f t="shared" si="98"/>
        <v>5</v>
      </c>
      <c r="AM251" s="7">
        <f t="shared" si="99"/>
        <v>5</v>
      </c>
      <c r="AN251" s="8">
        <f t="shared" si="100"/>
        <v>73</v>
      </c>
      <c r="AO251" s="8">
        <f t="shared" si="107"/>
        <v>1.6747823696237651</v>
      </c>
      <c r="AP251" s="8">
        <f t="shared" si="101"/>
        <v>4.5625</v>
      </c>
      <c r="AQ251" s="8">
        <f t="shared" si="102"/>
        <v>22</v>
      </c>
      <c r="AR251" s="8">
        <f t="shared" si="103"/>
        <v>4.4000000000000004</v>
      </c>
      <c r="AS251" s="8">
        <f t="shared" si="104"/>
        <v>17</v>
      </c>
      <c r="AT251" s="8">
        <f t="shared" si="105"/>
        <v>4.25</v>
      </c>
      <c r="AU251" s="8">
        <f t="shared" si="108"/>
        <v>19</v>
      </c>
      <c r="AV251" s="8">
        <f t="shared" si="109"/>
        <v>4.75</v>
      </c>
      <c r="AW251" s="8">
        <f t="shared" si="110"/>
        <v>15</v>
      </c>
      <c r="AX251" s="8">
        <f t="shared" si="111"/>
        <v>5</v>
      </c>
    </row>
    <row r="252" spans="1:50" x14ac:dyDescent="0.25">
      <c r="A252">
        <v>39473</v>
      </c>
      <c r="B252">
        <v>0</v>
      </c>
      <c r="C252">
        <v>1979</v>
      </c>
      <c r="D252">
        <f t="shared" si="106"/>
        <v>45</v>
      </c>
      <c r="E252" s="1">
        <v>45598.670277777775</v>
      </c>
      <c r="F252" t="s">
        <v>186</v>
      </c>
      <c r="G252">
        <v>0</v>
      </c>
      <c r="H252" s="4">
        <v>2</v>
      </c>
      <c r="I252" s="4">
        <v>2</v>
      </c>
      <c r="J252" s="4">
        <v>5</v>
      </c>
      <c r="K252" s="4">
        <v>2</v>
      </c>
      <c r="L252" s="4">
        <v>2</v>
      </c>
      <c r="M252" s="4">
        <v>2</v>
      </c>
      <c r="N252" s="4">
        <v>2</v>
      </c>
      <c r="O252" s="4">
        <v>2</v>
      </c>
      <c r="P252" s="4">
        <v>4</v>
      </c>
      <c r="Q252" s="4">
        <v>1</v>
      </c>
      <c r="R252" s="4">
        <v>1</v>
      </c>
      <c r="S252" s="4">
        <v>1</v>
      </c>
      <c r="T252" s="4">
        <v>2</v>
      </c>
      <c r="U252" s="4">
        <v>3</v>
      </c>
      <c r="V252" s="4">
        <v>4</v>
      </c>
      <c r="W252" s="4">
        <v>3</v>
      </c>
      <c r="X252" s="7">
        <f t="shared" si="84"/>
        <v>2</v>
      </c>
      <c r="Y252" s="7">
        <f t="shared" si="85"/>
        <v>2</v>
      </c>
      <c r="Z252" s="7">
        <f t="shared" si="86"/>
        <v>1</v>
      </c>
      <c r="AA252" s="7">
        <f t="shared" si="87"/>
        <v>2</v>
      </c>
      <c r="AB252" s="7">
        <f t="shared" si="88"/>
        <v>2</v>
      </c>
      <c r="AC252" s="7">
        <f t="shared" si="89"/>
        <v>2</v>
      </c>
      <c r="AD252" s="7">
        <f t="shared" si="90"/>
        <v>2</v>
      </c>
      <c r="AE252" s="7">
        <f t="shared" si="91"/>
        <v>2</v>
      </c>
      <c r="AF252" s="7">
        <f t="shared" si="92"/>
        <v>2</v>
      </c>
      <c r="AG252" s="7">
        <f t="shared" si="93"/>
        <v>1</v>
      </c>
      <c r="AH252" s="7">
        <f t="shared" si="94"/>
        <v>1</v>
      </c>
      <c r="AI252" s="7">
        <f t="shared" si="95"/>
        <v>1</v>
      </c>
      <c r="AJ252" s="7">
        <f t="shared" si="96"/>
        <v>2</v>
      </c>
      <c r="AK252" s="7">
        <f t="shared" si="97"/>
        <v>3</v>
      </c>
      <c r="AL252" s="7">
        <f t="shared" si="98"/>
        <v>4</v>
      </c>
      <c r="AM252" s="7">
        <f t="shared" si="99"/>
        <v>3</v>
      </c>
      <c r="AN252" s="8">
        <f t="shared" si="100"/>
        <v>32</v>
      </c>
      <c r="AO252" s="8">
        <f t="shared" si="107"/>
        <v>-2.7363809005666435</v>
      </c>
      <c r="AP252" s="8">
        <f t="shared" si="101"/>
        <v>2</v>
      </c>
      <c r="AQ252" s="8">
        <f t="shared" si="102"/>
        <v>9</v>
      </c>
      <c r="AR252" s="8">
        <f t="shared" si="103"/>
        <v>1.8</v>
      </c>
      <c r="AS252" s="8">
        <f t="shared" si="104"/>
        <v>8</v>
      </c>
      <c r="AT252" s="8">
        <f t="shared" si="105"/>
        <v>2</v>
      </c>
      <c r="AU252" s="8">
        <f t="shared" si="108"/>
        <v>5</v>
      </c>
      <c r="AV252" s="8">
        <f t="shared" si="109"/>
        <v>1.25</v>
      </c>
      <c r="AW252" s="8">
        <f t="shared" si="110"/>
        <v>10</v>
      </c>
      <c r="AX252" s="8">
        <f t="shared" si="111"/>
        <v>3.3333333333333335</v>
      </c>
    </row>
    <row r="253" spans="1:50" x14ac:dyDescent="0.25">
      <c r="A253">
        <v>39479</v>
      </c>
      <c r="B253">
        <v>1</v>
      </c>
      <c r="C253">
        <v>1982</v>
      </c>
      <c r="D253">
        <f t="shared" si="106"/>
        <v>42</v>
      </c>
      <c r="E253" s="1">
        <v>45598.677881944444</v>
      </c>
      <c r="F253" t="s">
        <v>187</v>
      </c>
      <c r="G253">
        <v>1</v>
      </c>
      <c r="H253" s="4">
        <v>4</v>
      </c>
      <c r="I253" s="4">
        <v>2</v>
      </c>
      <c r="J253" s="4">
        <v>4</v>
      </c>
      <c r="K253" s="4">
        <v>1</v>
      </c>
      <c r="L253" s="4">
        <v>1</v>
      </c>
      <c r="M253" s="4">
        <v>5</v>
      </c>
      <c r="N253" s="4">
        <v>4</v>
      </c>
      <c r="O253" s="4">
        <v>4</v>
      </c>
      <c r="P253" s="4">
        <v>2</v>
      </c>
      <c r="Q253" s="4">
        <v>3</v>
      </c>
      <c r="R253" s="4">
        <v>4</v>
      </c>
      <c r="S253" s="4">
        <v>4</v>
      </c>
      <c r="T253" s="4">
        <v>3</v>
      </c>
      <c r="U253" s="4">
        <v>4</v>
      </c>
      <c r="V253" s="4">
        <v>4</v>
      </c>
      <c r="W253" s="4">
        <v>3</v>
      </c>
      <c r="X253" s="7">
        <f t="shared" si="84"/>
        <v>4</v>
      </c>
      <c r="Y253" s="7">
        <f t="shared" si="85"/>
        <v>2</v>
      </c>
      <c r="Z253" s="7">
        <f t="shared" si="86"/>
        <v>2</v>
      </c>
      <c r="AA253" s="7">
        <f t="shared" si="87"/>
        <v>1</v>
      </c>
      <c r="AB253" s="7">
        <f t="shared" si="88"/>
        <v>1</v>
      </c>
      <c r="AC253" s="7">
        <f t="shared" si="89"/>
        <v>5</v>
      </c>
      <c r="AD253" s="7">
        <f t="shared" si="90"/>
        <v>4</v>
      </c>
      <c r="AE253" s="7">
        <f t="shared" si="91"/>
        <v>4</v>
      </c>
      <c r="AF253" s="7">
        <f t="shared" si="92"/>
        <v>4</v>
      </c>
      <c r="AG253" s="7">
        <f t="shared" si="93"/>
        <v>3</v>
      </c>
      <c r="AH253" s="7">
        <f t="shared" si="94"/>
        <v>4</v>
      </c>
      <c r="AI253" s="7">
        <f t="shared" si="95"/>
        <v>4</v>
      </c>
      <c r="AJ253" s="7">
        <f t="shared" si="96"/>
        <v>3</v>
      </c>
      <c r="AK253" s="7">
        <f t="shared" si="97"/>
        <v>4</v>
      </c>
      <c r="AL253" s="7">
        <f t="shared" si="98"/>
        <v>4</v>
      </c>
      <c r="AM253" s="7">
        <f t="shared" si="99"/>
        <v>3</v>
      </c>
      <c r="AN253" s="8">
        <f t="shared" si="100"/>
        <v>52</v>
      </c>
      <c r="AO253" s="8">
        <f t="shared" si="107"/>
        <v>-0.61352625255157367</v>
      </c>
      <c r="AP253" s="8">
        <f t="shared" si="101"/>
        <v>3.25</v>
      </c>
      <c r="AQ253" s="8">
        <f t="shared" si="102"/>
        <v>10</v>
      </c>
      <c r="AR253" s="8">
        <f t="shared" si="103"/>
        <v>2</v>
      </c>
      <c r="AS253" s="8">
        <f t="shared" si="104"/>
        <v>17</v>
      </c>
      <c r="AT253" s="8">
        <f t="shared" si="105"/>
        <v>4.25</v>
      </c>
      <c r="AU253" s="8">
        <f t="shared" si="108"/>
        <v>14</v>
      </c>
      <c r="AV253" s="8">
        <f t="shared" si="109"/>
        <v>3.5</v>
      </c>
      <c r="AW253" s="8">
        <f t="shared" si="110"/>
        <v>11</v>
      </c>
      <c r="AX253" s="8">
        <f t="shared" si="111"/>
        <v>3.6666666666666665</v>
      </c>
    </row>
    <row r="254" spans="1:50" x14ac:dyDescent="0.25">
      <c r="A254">
        <v>39481</v>
      </c>
      <c r="B254">
        <v>0</v>
      </c>
      <c r="C254">
        <v>1986</v>
      </c>
      <c r="D254">
        <f t="shared" si="106"/>
        <v>38</v>
      </c>
      <c r="E254" s="1">
        <v>45598.688668981478</v>
      </c>
      <c r="F254" t="s">
        <v>102</v>
      </c>
      <c r="G254">
        <v>0</v>
      </c>
      <c r="H254" s="4">
        <v>2</v>
      </c>
      <c r="I254" s="4">
        <v>4</v>
      </c>
      <c r="J254" s="4">
        <v>5</v>
      </c>
      <c r="K254" s="4">
        <v>1</v>
      </c>
      <c r="L254" s="4">
        <v>1</v>
      </c>
      <c r="M254" s="4">
        <v>2</v>
      </c>
      <c r="N254" s="4">
        <v>2</v>
      </c>
      <c r="O254" s="4">
        <v>2</v>
      </c>
      <c r="P254" s="4">
        <v>4</v>
      </c>
      <c r="Q254" s="4">
        <v>4</v>
      </c>
      <c r="R254" s="4">
        <v>2</v>
      </c>
      <c r="S254" s="4">
        <v>2</v>
      </c>
      <c r="T254" s="4">
        <v>2</v>
      </c>
      <c r="U254" s="4">
        <v>3</v>
      </c>
      <c r="V254" s="4">
        <v>3</v>
      </c>
      <c r="W254" s="4">
        <v>2</v>
      </c>
      <c r="X254" s="7">
        <f t="shared" si="84"/>
        <v>2</v>
      </c>
      <c r="Y254" s="7">
        <f t="shared" si="85"/>
        <v>4</v>
      </c>
      <c r="Z254" s="7">
        <f t="shared" si="86"/>
        <v>1</v>
      </c>
      <c r="AA254" s="7">
        <f t="shared" si="87"/>
        <v>1</v>
      </c>
      <c r="AB254" s="7">
        <f t="shared" si="88"/>
        <v>1</v>
      </c>
      <c r="AC254" s="7">
        <f t="shared" si="89"/>
        <v>2</v>
      </c>
      <c r="AD254" s="7">
        <f t="shared" si="90"/>
        <v>2</v>
      </c>
      <c r="AE254" s="7">
        <f t="shared" si="91"/>
        <v>2</v>
      </c>
      <c r="AF254" s="7">
        <f t="shared" si="92"/>
        <v>2</v>
      </c>
      <c r="AG254" s="7">
        <f t="shared" si="93"/>
        <v>4</v>
      </c>
      <c r="AH254" s="7">
        <f t="shared" si="94"/>
        <v>2</v>
      </c>
      <c r="AI254" s="7">
        <f t="shared" si="95"/>
        <v>2</v>
      </c>
      <c r="AJ254" s="7">
        <f t="shared" si="96"/>
        <v>2</v>
      </c>
      <c r="AK254" s="7">
        <f t="shared" si="97"/>
        <v>3</v>
      </c>
      <c r="AL254" s="7">
        <f t="shared" si="98"/>
        <v>3</v>
      </c>
      <c r="AM254" s="7">
        <f t="shared" si="99"/>
        <v>2</v>
      </c>
      <c r="AN254" s="8">
        <f t="shared" si="100"/>
        <v>35</v>
      </c>
      <c r="AO254" s="8">
        <f t="shared" si="107"/>
        <v>-2.5099466160469266</v>
      </c>
      <c r="AP254" s="8">
        <f t="shared" si="101"/>
        <v>2.1875</v>
      </c>
      <c r="AQ254" s="8">
        <f t="shared" si="102"/>
        <v>9</v>
      </c>
      <c r="AR254" s="8">
        <f t="shared" si="103"/>
        <v>1.8</v>
      </c>
      <c r="AS254" s="8">
        <f t="shared" si="104"/>
        <v>8</v>
      </c>
      <c r="AT254" s="8">
        <f t="shared" si="105"/>
        <v>2</v>
      </c>
      <c r="AU254" s="8">
        <f t="shared" si="108"/>
        <v>10</v>
      </c>
      <c r="AV254" s="8">
        <f t="shared" si="109"/>
        <v>2.5</v>
      </c>
      <c r="AW254" s="8">
        <f t="shared" si="110"/>
        <v>8</v>
      </c>
      <c r="AX254" s="8">
        <f t="shared" si="111"/>
        <v>2.6666666666666665</v>
      </c>
    </row>
    <row r="255" spans="1:50" x14ac:dyDescent="0.25">
      <c r="A255">
        <v>39482</v>
      </c>
      <c r="B255">
        <v>0</v>
      </c>
      <c r="C255">
        <v>1985</v>
      </c>
      <c r="D255">
        <f t="shared" si="106"/>
        <v>39</v>
      </c>
      <c r="E255" s="1">
        <v>45598.689930555556</v>
      </c>
      <c r="F255" t="s">
        <v>102</v>
      </c>
      <c r="G255">
        <v>0</v>
      </c>
      <c r="H255" s="4">
        <v>4</v>
      </c>
      <c r="I255" s="4">
        <v>5</v>
      </c>
      <c r="J255" s="4">
        <v>1</v>
      </c>
      <c r="K255" s="4">
        <v>3</v>
      </c>
      <c r="L255" s="4">
        <v>5</v>
      </c>
      <c r="M255" s="4">
        <v>4</v>
      </c>
      <c r="N255" s="4">
        <v>3</v>
      </c>
      <c r="O255" s="4">
        <v>2</v>
      </c>
      <c r="P255" s="4">
        <v>3</v>
      </c>
      <c r="Q255" s="4">
        <v>2</v>
      </c>
      <c r="R255" s="4">
        <v>3</v>
      </c>
      <c r="S255" s="4">
        <v>2</v>
      </c>
      <c r="T255" s="4">
        <v>2</v>
      </c>
      <c r="U255" s="4">
        <v>4</v>
      </c>
      <c r="V255" s="4">
        <v>4</v>
      </c>
      <c r="W255" s="4">
        <v>2</v>
      </c>
      <c r="X255" s="7">
        <f t="shared" si="84"/>
        <v>4</v>
      </c>
      <c r="Y255" s="7">
        <f t="shared" si="85"/>
        <v>5</v>
      </c>
      <c r="Z255" s="7">
        <f t="shared" si="86"/>
        <v>5</v>
      </c>
      <c r="AA255" s="7">
        <f t="shared" si="87"/>
        <v>3</v>
      </c>
      <c r="AB255" s="7">
        <f t="shared" si="88"/>
        <v>5</v>
      </c>
      <c r="AC255" s="7">
        <f t="shared" si="89"/>
        <v>4</v>
      </c>
      <c r="AD255" s="7">
        <f t="shared" si="90"/>
        <v>3</v>
      </c>
      <c r="AE255" s="7">
        <f t="shared" si="91"/>
        <v>2</v>
      </c>
      <c r="AF255" s="7">
        <f t="shared" si="92"/>
        <v>3</v>
      </c>
      <c r="AG255" s="7">
        <f t="shared" si="93"/>
        <v>2</v>
      </c>
      <c r="AH255" s="7">
        <f t="shared" si="94"/>
        <v>3</v>
      </c>
      <c r="AI255" s="7">
        <f t="shared" si="95"/>
        <v>2</v>
      </c>
      <c r="AJ255" s="7">
        <f t="shared" si="96"/>
        <v>2</v>
      </c>
      <c r="AK255" s="7">
        <f t="shared" si="97"/>
        <v>4</v>
      </c>
      <c r="AL255" s="7">
        <f t="shared" si="98"/>
        <v>4</v>
      </c>
      <c r="AM255" s="7">
        <f t="shared" si="99"/>
        <v>2</v>
      </c>
      <c r="AN255" s="8">
        <f t="shared" si="100"/>
        <v>53</v>
      </c>
      <c r="AO255" s="8">
        <f t="shared" si="107"/>
        <v>-0.54256694193897959</v>
      </c>
      <c r="AP255" s="8">
        <f t="shared" si="101"/>
        <v>3.3125</v>
      </c>
      <c r="AQ255" s="8">
        <f t="shared" si="102"/>
        <v>22</v>
      </c>
      <c r="AR255" s="8">
        <f t="shared" si="103"/>
        <v>4.4000000000000004</v>
      </c>
      <c r="AS255" s="8">
        <f t="shared" si="104"/>
        <v>12</v>
      </c>
      <c r="AT255" s="8">
        <f t="shared" si="105"/>
        <v>3</v>
      </c>
      <c r="AU255" s="8">
        <f t="shared" si="108"/>
        <v>9</v>
      </c>
      <c r="AV255" s="8">
        <f t="shared" si="109"/>
        <v>2.25</v>
      </c>
      <c r="AW255" s="8">
        <f t="shared" si="110"/>
        <v>10</v>
      </c>
      <c r="AX255" s="8">
        <f t="shared" si="111"/>
        <v>3.3333333333333335</v>
      </c>
    </row>
    <row r="256" spans="1:50" x14ac:dyDescent="0.25">
      <c r="A256">
        <v>39483</v>
      </c>
      <c r="B256">
        <v>0</v>
      </c>
      <c r="C256">
        <v>1984</v>
      </c>
      <c r="D256">
        <f t="shared" si="106"/>
        <v>40</v>
      </c>
      <c r="E256" s="1">
        <v>45598.704606481479</v>
      </c>
      <c r="F256" t="s">
        <v>188</v>
      </c>
      <c r="G256">
        <v>1</v>
      </c>
      <c r="H256" s="4">
        <v>5</v>
      </c>
      <c r="I256" s="4">
        <v>4</v>
      </c>
      <c r="J256" s="4">
        <v>2</v>
      </c>
      <c r="K256" s="4">
        <v>4</v>
      </c>
      <c r="L256" s="4">
        <v>5</v>
      </c>
      <c r="M256" s="4">
        <v>4</v>
      </c>
      <c r="N256" s="4">
        <v>4</v>
      </c>
      <c r="O256" s="4">
        <v>4</v>
      </c>
      <c r="P256" s="4">
        <v>2</v>
      </c>
      <c r="Q256" s="4">
        <v>2</v>
      </c>
      <c r="R256" s="4">
        <v>2</v>
      </c>
      <c r="S256" s="4">
        <v>2</v>
      </c>
      <c r="T256" s="4">
        <v>3</v>
      </c>
      <c r="U256" s="4">
        <v>4</v>
      </c>
      <c r="V256" s="4">
        <v>3</v>
      </c>
      <c r="W256" s="4">
        <v>3</v>
      </c>
      <c r="X256" s="7">
        <f t="shared" si="84"/>
        <v>5</v>
      </c>
      <c r="Y256" s="7">
        <f t="shared" si="85"/>
        <v>4</v>
      </c>
      <c r="Z256" s="7">
        <f t="shared" si="86"/>
        <v>4</v>
      </c>
      <c r="AA256" s="7">
        <f t="shared" si="87"/>
        <v>4</v>
      </c>
      <c r="AB256" s="7">
        <f t="shared" si="88"/>
        <v>5</v>
      </c>
      <c r="AC256" s="7">
        <f t="shared" si="89"/>
        <v>4</v>
      </c>
      <c r="AD256" s="7">
        <f t="shared" si="90"/>
        <v>4</v>
      </c>
      <c r="AE256" s="7">
        <f t="shared" si="91"/>
        <v>4</v>
      </c>
      <c r="AF256" s="7">
        <f t="shared" si="92"/>
        <v>4</v>
      </c>
      <c r="AG256" s="7">
        <f t="shared" si="93"/>
        <v>2</v>
      </c>
      <c r="AH256" s="7">
        <f t="shared" si="94"/>
        <v>2</v>
      </c>
      <c r="AI256" s="7">
        <f t="shared" si="95"/>
        <v>2</v>
      </c>
      <c r="AJ256" s="7">
        <f t="shared" si="96"/>
        <v>3</v>
      </c>
      <c r="AK256" s="7">
        <f t="shared" si="97"/>
        <v>4</v>
      </c>
      <c r="AL256" s="7">
        <f t="shared" si="98"/>
        <v>3</v>
      </c>
      <c r="AM256" s="7">
        <f t="shared" si="99"/>
        <v>3</v>
      </c>
      <c r="AN256" s="8">
        <f t="shared" si="100"/>
        <v>57</v>
      </c>
      <c r="AO256" s="8">
        <f t="shared" si="107"/>
        <v>-9.0618336357821447E-2</v>
      </c>
      <c r="AP256" s="8">
        <f t="shared" si="101"/>
        <v>3.5625</v>
      </c>
      <c r="AQ256" s="8">
        <f t="shared" si="102"/>
        <v>22</v>
      </c>
      <c r="AR256" s="8">
        <f t="shared" si="103"/>
        <v>4.4000000000000004</v>
      </c>
      <c r="AS256" s="8">
        <f t="shared" si="104"/>
        <v>16</v>
      </c>
      <c r="AT256" s="8">
        <f t="shared" si="105"/>
        <v>4</v>
      </c>
      <c r="AU256" s="8">
        <f t="shared" si="108"/>
        <v>9</v>
      </c>
      <c r="AV256" s="8">
        <f t="shared" si="109"/>
        <v>2.25</v>
      </c>
      <c r="AW256" s="8">
        <f t="shared" si="110"/>
        <v>10</v>
      </c>
      <c r="AX256" s="8">
        <f t="shared" si="111"/>
        <v>3.3333333333333335</v>
      </c>
    </row>
    <row r="257" spans="1:50" x14ac:dyDescent="0.25">
      <c r="A257">
        <v>39500</v>
      </c>
      <c r="B257">
        <v>0</v>
      </c>
      <c r="C257">
        <v>1994</v>
      </c>
      <c r="D257">
        <f t="shared" si="106"/>
        <v>30</v>
      </c>
      <c r="E257" s="1">
        <v>45598.781666666669</v>
      </c>
      <c r="F257" t="s">
        <v>101</v>
      </c>
      <c r="H257" s="4">
        <v>4</v>
      </c>
      <c r="I257" s="4">
        <v>5</v>
      </c>
      <c r="J257" s="4">
        <v>1</v>
      </c>
      <c r="K257" s="4">
        <v>4</v>
      </c>
      <c r="L257" s="4">
        <v>4</v>
      </c>
      <c r="M257" s="4">
        <v>4</v>
      </c>
      <c r="N257" s="4">
        <v>4</v>
      </c>
      <c r="O257" s="4">
        <v>4</v>
      </c>
      <c r="P257" s="4">
        <v>2</v>
      </c>
      <c r="Q257" s="4">
        <v>4</v>
      </c>
      <c r="R257" s="4">
        <v>4</v>
      </c>
      <c r="S257" s="4">
        <v>4</v>
      </c>
      <c r="T257" s="4">
        <v>4</v>
      </c>
      <c r="U257" s="4">
        <v>4</v>
      </c>
      <c r="V257" s="4">
        <v>4</v>
      </c>
      <c r="W257" s="4">
        <v>4</v>
      </c>
      <c r="X257" s="7">
        <f t="shared" si="84"/>
        <v>4</v>
      </c>
      <c r="Y257" s="7">
        <f t="shared" si="85"/>
        <v>5</v>
      </c>
      <c r="Z257" s="7">
        <f t="shared" si="86"/>
        <v>5</v>
      </c>
      <c r="AA257" s="7">
        <f t="shared" si="87"/>
        <v>4</v>
      </c>
      <c r="AB257" s="7">
        <f t="shared" si="88"/>
        <v>4</v>
      </c>
      <c r="AC257" s="7">
        <f t="shared" si="89"/>
        <v>4</v>
      </c>
      <c r="AD257" s="7">
        <f t="shared" si="90"/>
        <v>4</v>
      </c>
      <c r="AE257" s="7">
        <f t="shared" si="91"/>
        <v>4</v>
      </c>
      <c r="AF257" s="7">
        <f t="shared" si="92"/>
        <v>4</v>
      </c>
      <c r="AG257" s="7">
        <f t="shared" si="93"/>
        <v>4</v>
      </c>
      <c r="AH257" s="7">
        <f t="shared" si="94"/>
        <v>4</v>
      </c>
      <c r="AI257" s="7">
        <f t="shared" si="95"/>
        <v>4</v>
      </c>
      <c r="AJ257" s="7">
        <f t="shared" si="96"/>
        <v>4</v>
      </c>
      <c r="AK257" s="7">
        <f t="shared" si="97"/>
        <v>4</v>
      </c>
      <c r="AL257" s="7">
        <f t="shared" si="98"/>
        <v>4</v>
      </c>
      <c r="AM257" s="7">
        <f t="shared" si="99"/>
        <v>4</v>
      </c>
      <c r="AN257" s="8">
        <f t="shared" si="100"/>
        <v>66</v>
      </c>
      <c r="AO257" s="8">
        <f t="shared" si="107"/>
        <v>0.92844008221296137</v>
      </c>
      <c r="AP257" s="8">
        <f t="shared" si="101"/>
        <v>4.125</v>
      </c>
      <c r="AQ257" s="8">
        <f t="shared" si="102"/>
        <v>22</v>
      </c>
      <c r="AR257" s="8">
        <f t="shared" si="103"/>
        <v>4.4000000000000004</v>
      </c>
      <c r="AS257" s="8">
        <f t="shared" si="104"/>
        <v>16</v>
      </c>
      <c r="AT257" s="8">
        <f t="shared" si="105"/>
        <v>4</v>
      </c>
      <c r="AU257" s="8">
        <f t="shared" si="108"/>
        <v>16</v>
      </c>
      <c r="AV257" s="8">
        <f t="shared" si="109"/>
        <v>4</v>
      </c>
      <c r="AW257" s="8">
        <f t="shared" si="110"/>
        <v>12</v>
      </c>
      <c r="AX257" s="8">
        <f t="shared" si="111"/>
        <v>4</v>
      </c>
    </row>
    <row r="258" spans="1:50" x14ac:dyDescent="0.25">
      <c r="A258">
        <v>39518</v>
      </c>
      <c r="B258">
        <v>0</v>
      </c>
      <c r="C258">
        <v>2003</v>
      </c>
      <c r="D258">
        <f t="shared" si="106"/>
        <v>21</v>
      </c>
      <c r="E258" s="1">
        <v>45598.853715277779</v>
      </c>
      <c r="F258" t="s">
        <v>101</v>
      </c>
      <c r="H258" s="4">
        <v>4</v>
      </c>
      <c r="I258" s="4">
        <v>4</v>
      </c>
      <c r="J258" s="4">
        <v>4</v>
      </c>
      <c r="K258" s="4">
        <v>2</v>
      </c>
      <c r="L258" s="4">
        <v>3</v>
      </c>
      <c r="M258" s="4">
        <v>2</v>
      </c>
      <c r="N258" s="4">
        <v>2</v>
      </c>
      <c r="O258" s="4">
        <v>4</v>
      </c>
      <c r="P258" s="4">
        <v>2</v>
      </c>
      <c r="Q258" s="4">
        <v>3</v>
      </c>
      <c r="R258" s="4">
        <v>4</v>
      </c>
      <c r="S258" s="4">
        <v>4</v>
      </c>
      <c r="T258" s="4">
        <v>3</v>
      </c>
      <c r="U258" s="4">
        <v>1</v>
      </c>
      <c r="V258" s="4">
        <v>1</v>
      </c>
      <c r="W258" s="4">
        <v>1</v>
      </c>
      <c r="X258" s="7">
        <f t="shared" ref="X258:X321" si="112">H258</f>
        <v>4</v>
      </c>
      <c r="Y258" s="7">
        <f t="shared" ref="Y258:Y321" si="113">I258</f>
        <v>4</v>
      </c>
      <c r="Z258" s="7">
        <f t="shared" ref="Z258:Z321" si="114">6-J258</f>
        <v>2</v>
      </c>
      <c r="AA258" s="7">
        <f t="shared" ref="AA258:AA321" si="115">K258</f>
        <v>2</v>
      </c>
      <c r="AB258" s="7">
        <f t="shared" ref="AB258:AB321" si="116">L258</f>
        <v>3</v>
      </c>
      <c r="AC258" s="7">
        <f t="shared" ref="AC258:AC321" si="117">M258</f>
        <v>2</v>
      </c>
      <c r="AD258" s="7">
        <f t="shared" ref="AD258:AD321" si="118">N258</f>
        <v>2</v>
      </c>
      <c r="AE258" s="7">
        <f t="shared" ref="AE258:AE321" si="119">O258</f>
        <v>4</v>
      </c>
      <c r="AF258" s="7">
        <f t="shared" ref="AF258:AF321" si="120">6-P258</f>
        <v>4</v>
      </c>
      <c r="AG258" s="7">
        <f t="shared" ref="AG258:AG321" si="121">Q258</f>
        <v>3</v>
      </c>
      <c r="AH258" s="7">
        <f t="shared" ref="AH258:AH321" si="122">R258</f>
        <v>4</v>
      </c>
      <c r="AI258" s="7">
        <f t="shared" ref="AI258:AI321" si="123">S258</f>
        <v>4</v>
      </c>
      <c r="AJ258" s="7">
        <f t="shared" ref="AJ258:AJ321" si="124">T258</f>
        <v>3</v>
      </c>
      <c r="AK258" s="7">
        <f t="shared" ref="AK258:AK321" si="125">U258</f>
        <v>1</v>
      </c>
      <c r="AL258" s="7">
        <f t="shared" ref="AL258:AL321" si="126">V258</f>
        <v>1</v>
      </c>
      <c r="AM258" s="7">
        <f t="shared" ref="AM258:AM321" si="127">W258</f>
        <v>1</v>
      </c>
      <c r="AN258" s="8">
        <f t="shared" ref="AN258:AN321" si="128">SUM(X258:AM258)</f>
        <v>44</v>
      </c>
      <c r="AO258" s="8">
        <f t="shared" si="107"/>
        <v>-1.5539223619997624</v>
      </c>
      <c r="AP258" s="8">
        <f t="shared" ref="AP258:AP321" si="129">AVERAGE(X258:AM258)</f>
        <v>2.75</v>
      </c>
      <c r="AQ258" s="8">
        <f t="shared" ref="AQ258:AQ321" si="130">SUM(X258:AB258)</f>
        <v>15</v>
      </c>
      <c r="AR258" s="8">
        <f t="shared" ref="AR258:AR321" si="131">AVERAGE(X258:AB258)</f>
        <v>3</v>
      </c>
      <c r="AS258" s="8">
        <f t="shared" ref="AS258:AS321" si="132">SUM(AC258:AF258)</f>
        <v>12</v>
      </c>
      <c r="AT258" s="8">
        <f t="shared" ref="AT258:AT321" si="133">AVERAGE(AC258:AF258)</f>
        <v>3</v>
      </c>
      <c r="AU258" s="8">
        <f t="shared" si="108"/>
        <v>14</v>
      </c>
      <c r="AV258" s="8">
        <f t="shared" si="109"/>
        <v>3.5</v>
      </c>
      <c r="AW258" s="8">
        <f t="shared" si="110"/>
        <v>3</v>
      </c>
      <c r="AX258" s="8">
        <f t="shared" si="111"/>
        <v>1</v>
      </c>
    </row>
    <row r="259" spans="1:50" x14ac:dyDescent="0.25">
      <c r="A259">
        <v>39520</v>
      </c>
      <c r="B259">
        <v>0</v>
      </c>
      <c r="C259">
        <v>1980</v>
      </c>
      <c r="D259">
        <f t="shared" ref="D259:D322" si="134">2024-C259</f>
        <v>44</v>
      </c>
      <c r="E259" s="1">
        <v>45598.864988425928</v>
      </c>
      <c r="F259" t="s">
        <v>101</v>
      </c>
      <c r="H259" s="4">
        <v>2</v>
      </c>
      <c r="I259" s="4">
        <v>4</v>
      </c>
      <c r="J259" s="4">
        <v>2</v>
      </c>
      <c r="K259" s="4">
        <v>5</v>
      </c>
      <c r="L259" s="4">
        <v>4</v>
      </c>
      <c r="M259" s="4">
        <v>2</v>
      </c>
      <c r="N259" s="4">
        <v>2</v>
      </c>
      <c r="O259" s="4">
        <v>2</v>
      </c>
      <c r="P259" s="4">
        <v>4</v>
      </c>
      <c r="Q259" s="4">
        <v>4</v>
      </c>
      <c r="R259" s="4">
        <v>4</v>
      </c>
      <c r="S259" s="4">
        <v>4</v>
      </c>
      <c r="T259" s="4">
        <v>4</v>
      </c>
      <c r="U259" s="4">
        <v>4</v>
      </c>
      <c r="V259" s="4">
        <v>4</v>
      </c>
      <c r="W259" s="4">
        <v>4</v>
      </c>
      <c r="X259" s="7">
        <f t="shared" si="112"/>
        <v>2</v>
      </c>
      <c r="Y259" s="7">
        <f t="shared" si="113"/>
        <v>4</v>
      </c>
      <c r="Z259" s="7">
        <f t="shared" si="114"/>
        <v>4</v>
      </c>
      <c r="AA259" s="7">
        <f t="shared" si="115"/>
        <v>5</v>
      </c>
      <c r="AB259" s="7">
        <f t="shared" si="116"/>
        <v>4</v>
      </c>
      <c r="AC259" s="7">
        <f t="shared" si="117"/>
        <v>2</v>
      </c>
      <c r="AD259" s="7">
        <f t="shared" si="118"/>
        <v>2</v>
      </c>
      <c r="AE259" s="7">
        <f t="shared" si="119"/>
        <v>2</v>
      </c>
      <c r="AF259" s="7">
        <f t="shared" si="120"/>
        <v>2</v>
      </c>
      <c r="AG259" s="7">
        <f t="shared" si="121"/>
        <v>4</v>
      </c>
      <c r="AH259" s="7">
        <f t="shared" si="122"/>
        <v>4</v>
      </c>
      <c r="AI259" s="7">
        <f t="shared" si="123"/>
        <v>4</v>
      </c>
      <c r="AJ259" s="7">
        <f t="shared" si="124"/>
        <v>4</v>
      </c>
      <c r="AK259" s="7">
        <f t="shared" si="125"/>
        <v>4</v>
      </c>
      <c r="AL259" s="7">
        <f t="shared" si="126"/>
        <v>4</v>
      </c>
      <c r="AM259" s="7">
        <f t="shared" si="127"/>
        <v>4</v>
      </c>
      <c r="AN259" s="8">
        <f t="shared" si="128"/>
        <v>55</v>
      </c>
      <c r="AO259" s="8">
        <f t="shared" ref="AO259:AO322" si="135">(AN259-AVERAGE(AN259:AN620))/STDEVP(AN259:AN620)</f>
        <v>-0.32568510031967435</v>
      </c>
      <c r="AP259" s="8">
        <f t="shared" si="129"/>
        <v>3.4375</v>
      </c>
      <c r="AQ259" s="8">
        <f t="shared" si="130"/>
        <v>19</v>
      </c>
      <c r="AR259" s="8">
        <f t="shared" si="131"/>
        <v>3.8</v>
      </c>
      <c r="AS259" s="8">
        <f t="shared" si="132"/>
        <v>8</v>
      </c>
      <c r="AT259" s="8">
        <f t="shared" si="133"/>
        <v>2</v>
      </c>
      <c r="AU259" s="8">
        <f t="shared" ref="AU259:AU322" si="136">SUM(AG259:AJ259)</f>
        <v>16</v>
      </c>
      <c r="AV259" s="8">
        <f t="shared" ref="AV259:AV322" si="137">AVERAGE(AG259:AJ259)</f>
        <v>4</v>
      </c>
      <c r="AW259" s="8">
        <f t="shared" ref="AW259:AW322" si="138">SUM(AK259:AM259)</f>
        <v>12</v>
      </c>
      <c r="AX259" s="8">
        <f t="shared" ref="AX259:AX322" si="139">AVERAGE(AK259:AM259)</f>
        <v>4</v>
      </c>
    </row>
    <row r="260" spans="1:50" x14ac:dyDescent="0.25">
      <c r="A260">
        <v>39522</v>
      </c>
      <c r="B260">
        <v>0</v>
      </c>
      <c r="C260">
        <v>2002</v>
      </c>
      <c r="D260">
        <f t="shared" si="134"/>
        <v>22</v>
      </c>
      <c r="E260" s="1">
        <v>45598.880960648145</v>
      </c>
      <c r="F260" t="s">
        <v>189</v>
      </c>
      <c r="G260">
        <v>1</v>
      </c>
      <c r="H260" s="4">
        <v>4</v>
      </c>
      <c r="I260" s="4">
        <v>4</v>
      </c>
      <c r="J260" s="4">
        <v>3</v>
      </c>
      <c r="K260" s="4">
        <v>2</v>
      </c>
      <c r="L260" s="4">
        <v>3</v>
      </c>
      <c r="M260" s="4">
        <v>4</v>
      </c>
      <c r="N260" s="4">
        <v>2</v>
      </c>
      <c r="O260" s="4">
        <v>4</v>
      </c>
      <c r="P260" s="4">
        <v>3</v>
      </c>
      <c r="Q260" s="4">
        <v>5</v>
      </c>
      <c r="R260" s="4">
        <v>5</v>
      </c>
      <c r="S260" s="4">
        <v>5</v>
      </c>
      <c r="T260" s="4">
        <v>5</v>
      </c>
      <c r="U260" s="4">
        <v>4</v>
      </c>
      <c r="V260" s="4">
        <v>4</v>
      </c>
      <c r="W260" s="4">
        <v>4</v>
      </c>
      <c r="X260" s="7">
        <f t="shared" si="112"/>
        <v>4</v>
      </c>
      <c r="Y260" s="7">
        <f t="shared" si="113"/>
        <v>4</v>
      </c>
      <c r="Z260" s="7">
        <f t="shared" si="114"/>
        <v>3</v>
      </c>
      <c r="AA260" s="7">
        <f t="shared" si="115"/>
        <v>2</v>
      </c>
      <c r="AB260" s="7">
        <f t="shared" si="116"/>
        <v>3</v>
      </c>
      <c r="AC260" s="7">
        <f t="shared" si="117"/>
        <v>4</v>
      </c>
      <c r="AD260" s="7">
        <f t="shared" si="118"/>
        <v>2</v>
      </c>
      <c r="AE260" s="7">
        <f t="shared" si="119"/>
        <v>4</v>
      </c>
      <c r="AF260" s="7">
        <f t="shared" si="120"/>
        <v>3</v>
      </c>
      <c r="AG260" s="7">
        <f t="shared" si="121"/>
        <v>5</v>
      </c>
      <c r="AH260" s="7">
        <f t="shared" si="122"/>
        <v>5</v>
      </c>
      <c r="AI260" s="7">
        <f t="shared" si="123"/>
        <v>5</v>
      </c>
      <c r="AJ260" s="7">
        <f t="shared" si="124"/>
        <v>5</v>
      </c>
      <c r="AK260" s="7">
        <f t="shared" si="125"/>
        <v>4</v>
      </c>
      <c r="AL260" s="7">
        <f t="shared" si="126"/>
        <v>4</v>
      </c>
      <c r="AM260" s="7">
        <f t="shared" si="127"/>
        <v>4</v>
      </c>
      <c r="AN260" s="8">
        <f t="shared" si="128"/>
        <v>61</v>
      </c>
      <c r="AO260" s="8">
        <f t="shared" si="135"/>
        <v>0.35360729003570773</v>
      </c>
      <c r="AP260" s="8">
        <f t="shared" si="129"/>
        <v>3.8125</v>
      </c>
      <c r="AQ260" s="8">
        <f t="shared" si="130"/>
        <v>16</v>
      </c>
      <c r="AR260" s="8">
        <f t="shared" si="131"/>
        <v>3.2</v>
      </c>
      <c r="AS260" s="8">
        <f t="shared" si="132"/>
        <v>13</v>
      </c>
      <c r="AT260" s="8">
        <f t="shared" si="133"/>
        <v>3.25</v>
      </c>
      <c r="AU260" s="8">
        <f t="shared" si="136"/>
        <v>20</v>
      </c>
      <c r="AV260" s="8">
        <f t="shared" si="137"/>
        <v>5</v>
      </c>
      <c r="AW260" s="8">
        <f t="shared" si="138"/>
        <v>12</v>
      </c>
      <c r="AX260" s="8">
        <f t="shared" si="139"/>
        <v>4</v>
      </c>
    </row>
    <row r="261" spans="1:50" x14ac:dyDescent="0.25">
      <c r="A261">
        <v>39526</v>
      </c>
      <c r="B261">
        <v>0</v>
      </c>
      <c r="C261">
        <v>2002</v>
      </c>
      <c r="D261">
        <f t="shared" si="134"/>
        <v>22</v>
      </c>
      <c r="E261" s="1">
        <v>45598.894247685188</v>
      </c>
      <c r="F261" t="s">
        <v>190</v>
      </c>
      <c r="G261">
        <v>1</v>
      </c>
      <c r="H261" s="4">
        <v>4</v>
      </c>
      <c r="I261" s="4">
        <v>2</v>
      </c>
      <c r="J261" s="4">
        <v>4</v>
      </c>
      <c r="K261" s="4">
        <v>2</v>
      </c>
      <c r="L261" s="4">
        <v>2</v>
      </c>
      <c r="M261" s="4">
        <v>3</v>
      </c>
      <c r="N261" s="4">
        <v>2</v>
      </c>
      <c r="O261" s="4">
        <v>3</v>
      </c>
      <c r="P261" s="4">
        <v>4</v>
      </c>
      <c r="Q261" s="4">
        <v>4</v>
      </c>
      <c r="R261" s="4">
        <v>4</v>
      </c>
      <c r="S261" s="4">
        <v>4</v>
      </c>
      <c r="T261" s="4">
        <v>2</v>
      </c>
      <c r="U261" s="4">
        <v>4</v>
      </c>
      <c r="V261" s="4">
        <v>4</v>
      </c>
      <c r="W261" s="4">
        <v>2</v>
      </c>
      <c r="X261" s="7">
        <f t="shared" si="112"/>
        <v>4</v>
      </c>
      <c r="Y261" s="7">
        <f t="shared" si="113"/>
        <v>2</v>
      </c>
      <c r="Z261" s="7">
        <f t="shared" si="114"/>
        <v>2</v>
      </c>
      <c r="AA261" s="7">
        <f t="shared" si="115"/>
        <v>2</v>
      </c>
      <c r="AB261" s="7">
        <f t="shared" si="116"/>
        <v>2</v>
      </c>
      <c r="AC261" s="7">
        <f t="shared" si="117"/>
        <v>3</v>
      </c>
      <c r="AD261" s="7">
        <f t="shared" si="118"/>
        <v>2</v>
      </c>
      <c r="AE261" s="7">
        <f t="shared" si="119"/>
        <v>3</v>
      </c>
      <c r="AF261" s="7">
        <f t="shared" si="120"/>
        <v>2</v>
      </c>
      <c r="AG261" s="7">
        <f t="shared" si="121"/>
        <v>4</v>
      </c>
      <c r="AH261" s="7">
        <f t="shared" si="122"/>
        <v>4</v>
      </c>
      <c r="AI261" s="7">
        <f t="shared" si="123"/>
        <v>4</v>
      </c>
      <c r="AJ261" s="7">
        <f t="shared" si="124"/>
        <v>2</v>
      </c>
      <c r="AK261" s="7">
        <f t="shared" si="125"/>
        <v>4</v>
      </c>
      <c r="AL261" s="7">
        <f t="shared" si="126"/>
        <v>4</v>
      </c>
      <c r="AM261" s="7">
        <f t="shared" si="127"/>
        <v>2</v>
      </c>
      <c r="AN261" s="8">
        <f t="shared" si="128"/>
        <v>46</v>
      </c>
      <c r="AO261" s="8">
        <f t="shared" si="135"/>
        <v>-1.3398423152178289</v>
      </c>
      <c r="AP261" s="8">
        <f t="shared" si="129"/>
        <v>2.875</v>
      </c>
      <c r="AQ261" s="8">
        <f t="shared" si="130"/>
        <v>12</v>
      </c>
      <c r="AR261" s="8">
        <f t="shared" si="131"/>
        <v>2.4</v>
      </c>
      <c r="AS261" s="8">
        <f t="shared" si="132"/>
        <v>10</v>
      </c>
      <c r="AT261" s="8">
        <f t="shared" si="133"/>
        <v>2.5</v>
      </c>
      <c r="AU261" s="8">
        <f t="shared" si="136"/>
        <v>14</v>
      </c>
      <c r="AV261" s="8">
        <f t="shared" si="137"/>
        <v>3.5</v>
      </c>
      <c r="AW261" s="8">
        <f t="shared" si="138"/>
        <v>10</v>
      </c>
      <c r="AX261" s="8">
        <f t="shared" si="139"/>
        <v>3.3333333333333335</v>
      </c>
    </row>
    <row r="262" spans="1:50" x14ac:dyDescent="0.25">
      <c r="A262">
        <v>39528</v>
      </c>
      <c r="B262">
        <v>0</v>
      </c>
      <c r="C262">
        <v>1998</v>
      </c>
      <c r="D262">
        <f t="shared" si="134"/>
        <v>26</v>
      </c>
      <c r="E262" s="1">
        <v>45598.910694444443</v>
      </c>
      <c r="F262" t="s">
        <v>101</v>
      </c>
      <c r="H262" s="4">
        <v>4</v>
      </c>
      <c r="I262" s="4">
        <v>5</v>
      </c>
      <c r="J262" s="4">
        <v>2</v>
      </c>
      <c r="K262" s="4">
        <v>4</v>
      </c>
      <c r="L262" s="4">
        <v>4</v>
      </c>
      <c r="M262" s="4">
        <v>4</v>
      </c>
      <c r="N262" s="4">
        <v>3</v>
      </c>
      <c r="O262" s="4">
        <v>3</v>
      </c>
      <c r="P262" s="4">
        <v>3</v>
      </c>
      <c r="Q262" s="4">
        <v>4</v>
      </c>
      <c r="R262" s="4">
        <v>4</v>
      </c>
      <c r="S262" s="4">
        <v>4</v>
      </c>
      <c r="T262" s="4">
        <v>3</v>
      </c>
      <c r="U262" s="4">
        <v>4</v>
      </c>
      <c r="V262" s="4">
        <v>4</v>
      </c>
      <c r="W262" s="4">
        <v>5</v>
      </c>
      <c r="X262" s="7">
        <f t="shared" si="112"/>
        <v>4</v>
      </c>
      <c r="Y262" s="7">
        <f t="shared" si="113"/>
        <v>5</v>
      </c>
      <c r="Z262" s="7">
        <f t="shared" si="114"/>
        <v>4</v>
      </c>
      <c r="AA262" s="7">
        <f t="shared" si="115"/>
        <v>4</v>
      </c>
      <c r="AB262" s="7">
        <f t="shared" si="116"/>
        <v>4</v>
      </c>
      <c r="AC262" s="7">
        <f t="shared" si="117"/>
        <v>4</v>
      </c>
      <c r="AD262" s="7">
        <f t="shared" si="118"/>
        <v>3</v>
      </c>
      <c r="AE262" s="7">
        <f t="shared" si="119"/>
        <v>3</v>
      </c>
      <c r="AF262" s="7">
        <f t="shared" si="120"/>
        <v>3</v>
      </c>
      <c r="AG262" s="7">
        <f t="shared" si="121"/>
        <v>4</v>
      </c>
      <c r="AH262" s="7">
        <f t="shared" si="122"/>
        <v>4</v>
      </c>
      <c r="AI262" s="7">
        <f t="shared" si="123"/>
        <v>4</v>
      </c>
      <c r="AJ262" s="7">
        <f t="shared" si="124"/>
        <v>3</v>
      </c>
      <c r="AK262" s="7">
        <f t="shared" si="125"/>
        <v>4</v>
      </c>
      <c r="AL262" s="7">
        <f t="shared" si="126"/>
        <v>4</v>
      </c>
      <c r="AM262" s="7">
        <f t="shared" si="127"/>
        <v>5</v>
      </c>
      <c r="AN262" s="8">
        <f t="shared" si="128"/>
        <v>62</v>
      </c>
      <c r="AO262" s="8">
        <f t="shared" si="135"/>
        <v>0.45725045705401329</v>
      </c>
      <c r="AP262" s="8">
        <f t="shared" si="129"/>
        <v>3.875</v>
      </c>
      <c r="AQ262" s="8">
        <f t="shared" si="130"/>
        <v>21</v>
      </c>
      <c r="AR262" s="8">
        <f t="shared" si="131"/>
        <v>4.2</v>
      </c>
      <c r="AS262" s="8">
        <f t="shared" si="132"/>
        <v>13</v>
      </c>
      <c r="AT262" s="8">
        <f t="shared" si="133"/>
        <v>3.25</v>
      </c>
      <c r="AU262" s="8">
        <f t="shared" si="136"/>
        <v>15</v>
      </c>
      <c r="AV262" s="8">
        <f t="shared" si="137"/>
        <v>3.75</v>
      </c>
      <c r="AW262" s="8">
        <f t="shared" si="138"/>
        <v>13</v>
      </c>
      <c r="AX262" s="8">
        <f t="shared" si="139"/>
        <v>4.333333333333333</v>
      </c>
    </row>
    <row r="263" spans="1:50" x14ac:dyDescent="0.25">
      <c r="A263">
        <v>39524</v>
      </c>
      <c r="B263">
        <v>1</v>
      </c>
      <c r="C263">
        <v>1963</v>
      </c>
      <c r="D263">
        <f t="shared" si="134"/>
        <v>61</v>
      </c>
      <c r="E263" s="1">
        <v>45598.913206018522</v>
      </c>
      <c r="F263" t="s">
        <v>107</v>
      </c>
      <c r="G263">
        <v>1</v>
      </c>
      <c r="H263" s="4">
        <v>5</v>
      </c>
      <c r="I263" s="4">
        <v>5</v>
      </c>
      <c r="J263" s="4">
        <v>1</v>
      </c>
      <c r="K263" s="4">
        <v>5</v>
      </c>
      <c r="L263" s="4">
        <v>5</v>
      </c>
      <c r="M263" s="4">
        <v>4</v>
      </c>
      <c r="N263" s="4">
        <v>4</v>
      </c>
      <c r="O263" s="4">
        <v>4</v>
      </c>
      <c r="P263" s="4">
        <v>2</v>
      </c>
      <c r="Q263" s="4">
        <v>4</v>
      </c>
      <c r="R263" s="4">
        <v>4</v>
      </c>
      <c r="S263" s="4">
        <v>4</v>
      </c>
      <c r="T263" s="4">
        <v>2</v>
      </c>
      <c r="U263" s="4">
        <v>2</v>
      </c>
      <c r="V263" s="4">
        <v>4</v>
      </c>
      <c r="W263" s="4">
        <v>4</v>
      </c>
      <c r="X263" s="7">
        <f t="shared" si="112"/>
        <v>5</v>
      </c>
      <c r="Y263" s="7">
        <f t="shared" si="113"/>
        <v>5</v>
      </c>
      <c r="Z263" s="7">
        <f t="shared" si="114"/>
        <v>5</v>
      </c>
      <c r="AA263" s="7">
        <f t="shared" si="115"/>
        <v>5</v>
      </c>
      <c r="AB263" s="7">
        <f t="shared" si="116"/>
        <v>5</v>
      </c>
      <c r="AC263" s="7">
        <f t="shared" si="117"/>
        <v>4</v>
      </c>
      <c r="AD263" s="7">
        <f t="shared" si="118"/>
        <v>4</v>
      </c>
      <c r="AE263" s="7">
        <f t="shared" si="119"/>
        <v>4</v>
      </c>
      <c r="AF263" s="7">
        <f t="shared" si="120"/>
        <v>4</v>
      </c>
      <c r="AG263" s="7">
        <f t="shared" si="121"/>
        <v>4</v>
      </c>
      <c r="AH263" s="7">
        <f t="shared" si="122"/>
        <v>4</v>
      </c>
      <c r="AI263" s="7">
        <f t="shared" si="123"/>
        <v>4</v>
      </c>
      <c r="AJ263" s="7">
        <f t="shared" si="124"/>
        <v>2</v>
      </c>
      <c r="AK263" s="7">
        <f t="shared" si="125"/>
        <v>2</v>
      </c>
      <c r="AL263" s="7">
        <f t="shared" si="126"/>
        <v>4</v>
      </c>
      <c r="AM263" s="7">
        <f t="shared" si="127"/>
        <v>4</v>
      </c>
      <c r="AN263" s="8">
        <f t="shared" si="128"/>
        <v>65</v>
      </c>
      <c r="AO263" s="8">
        <f t="shared" si="135"/>
        <v>0.79909776317930425</v>
      </c>
      <c r="AP263" s="8">
        <f t="shared" si="129"/>
        <v>4.0625</v>
      </c>
      <c r="AQ263" s="8">
        <f t="shared" si="130"/>
        <v>25</v>
      </c>
      <c r="AR263" s="8">
        <f t="shared" si="131"/>
        <v>5</v>
      </c>
      <c r="AS263" s="8">
        <f t="shared" si="132"/>
        <v>16</v>
      </c>
      <c r="AT263" s="8">
        <f t="shared" si="133"/>
        <v>4</v>
      </c>
      <c r="AU263" s="8">
        <f t="shared" si="136"/>
        <v>14</v>
      </c>
      <c r="AV263" s="8">
        <f t="shared" si="137"/>
        <v>3.5</v>
      </c>
      <c r="AW263" s="8">
        <f t="shared" si="138"/>
        <v>10</v>
      </c>
      <c r="AX263" s="8">
        <f t="shared" si="139"/>
        <v>3.3333333333333335</v>
      </c>
    </row>
    <row r="264" spans="1:50" x14ac:dyDescent="0.25">
      <c r="A264">
        <v>39535</v>
      </c>
      <c r="B264">
        <v>1</v>
      </c>
      <c r="C264">
        <v>1982</v>
      </c>
      <c r="D264">
        <f t="shared" si="134"/>
        <v>42</v>
      </c>
      <c r="E264" s="1">
        <v>45598.931377314817</v>
      </c>
      <c r="F264" t="s">
        <v>99</v>
      </c>
      <c r="G264">
        <v>1</v>
      </c>
      <c r="H264" s="4">
        <v>5</v>
      </c>
      <c r="I264" s="4">
        <v>5</v>
      </c>
      <c r="J264" s="4">
        <v>2</v>
      </c>
      <c r="K264" s="4">
        <v>2</v>
      </c>
      <c r="L264" s="4">
        <v>4</v>
      </c>
      <c r="M264" s="4">
        <v>4</v>
      </c>
      <c r="N264" s="4">
        <v>4</v>
      </c>
      <c r="O264" s="4">
        <v>4</v>
      </c>
      <c r="P264" s="4">
        <v>2</v>
      </c>
      <c r="Q264" s="4">
        <v>4</v>
      </c>
      <c r="R264" s="4">
        <v>4</v>
      </c>
      <c r="S264" s="4">
        <v>4</v>
      </c>
      <c r="T264" s="4">
        <v>4</v>
      </c>
      <c r="U264" s="4">
        <v>3</v>
      </c>
      <c r="V264" s="4">
        <v>3</v>
      </c>
      <c r="W264" s="4">
        <v>3</v>
      </c>
      <c r="X264" s="7">
        <f t="shared" si="112"/>
        <v>5</v>
      </c>
      <c r="Y264" s="7">
        <f t="shared" si="113"/>
        <v>5</v>
      </c>
      <c r="Z264" s="7">
        <f t="shared" si="114"/>
        <v>4</v>
      </c>
      <c r="AA264" s="7">
        <f t="shared" si="115"/>
        <v>2</v>
      </c>
      <c r="AB264" s="7">
        <f t="shared" si="116"/>
        <v>4</v>
      </c>
      <c r="AC264" s="7">
        <f t="shared" si="117"/>
        <v>4</v>
      </c>
      <c r="AD264" s="7">
        <f t="shared" si="118"/>
        <v>4</v>
      </c>
      <c r="AE264" s="7">
        <f t="shared" si="119"/>
        <v>4</v>
      </c>
      <c r="AF264" s="7">
        <f t="shared" si="120"/>
        <v>4</v>
      </c>
      <c r="AG264" s="7">
        <f t="shared" si="121"/>
        <v>4</v>
      </c>
      <c r="AH264" s="7">
        <f t="shared" si="122"/>
        <v>4</v>
      </c>
      <c r="AI264" s="7">
        <f t="shared" si="123"/>
        <v>4</v>
      </c>
      <c r="AJ264" s="7">
        <f t="shared" si="124"/>
        <v>4</v>
      </c>
      <c r="AK264" s="7">
        <f t="shared" si="125"/>
        <v>3</v>
      </c>
      <c r="AL264" s="7">
        <f t="shared" si="126"/>
        <v>3</v>
      </c>
      <c r="AM264" s="7">
        <f t="shared" si="127"/>
        <v>3</v>
      </c>
      <c r="AN264" s="8">
        <f t="shared" si="128"/>
        <v>61</v>
      </c>
      <c r="AO264" s="8">
        <f t="shared" si="135"/>
        <v>0.35430974196293763</v>
      </c>
      <c r="AP264" s="8">
        <f t="shared" si="129"/>
        <v>3.8125</v>
      </c>
      <c r="AQ264" s="8">
        <f t="shared" si="130"/>
        <v>20</v>
      </c>
      <c r="AR264" s="8">
        <f t="shared" si="131"/>
        <v>4</v>
      </c>
      <c r="AS264" s="8">
        <f t="shared" si="132"/>
        <v>16</v>
      </c>
      <c r="AT264" s="8">
        <f t="shared" si="133"/>
        <v>4</v>
      </c>
      <c r="AU264" s="8">
        <f t="shared" si="136"/>
        <v>16</v>
      </c>
      <c r="AV264" s="8">
        <f t="shared" si="137"/>
        <v>4</v>
      </c>
      <c r="AW264" s="8">
        <f t="shared" si="138"/>
        <v>9</v>
      </c>
      <c r="AX264" s="8">
        <f t="shared" si="139"/>
        <v>3</v>
      </c>
    </row>
    <row r="265" spans="1:50" x14ac:dyDescent="0.25">
      <c r="A265">
        <v>39537</v>
      </c>
      <c r="B265">
        <v>0</v>
      </c>
      <c r="C265">
        <v>1986</v>
      </c>
      <c r="D265">
        <f t="shared" si="134"/>
        <v>38</v>
      </c>
      <c r="E265" s="1">
        <v>45598.931990740741</v>
      </c>
      <c r="F265" t="s">
        <v>101</v>
      </c>
      <c r="H265" s="4">
        <v>4</v>
      </c>
      <c r="I265" s="4">
        <v>2</v>
      </c>
      <c r="J265" s="4">
        <v>4</v>
      </c>
      <c r="K265" s="4">
        <v>2</v>
      </c>
      <c r="L265" s="4">
        <v>2</v>
      </c>
      <c r="M265" s="4">
        <v>2</v>
      </c>
      <c r="N265" s="4">
        <v>4</v>
      </c>
      <c r="O265" s="4">
        <v>4</v>
      </c>
      <c r="P265" s="4">
        <v>2</v>
      </c>
      <c r="Q265" s="4">
        <v>3</v>
      </c>
      <c r="R265" s="4">
        <v>4</v>
      </c>
      <c r="S265" s="4">
        <v>4</v>
      </c>
      <c r="T265" s="4">
        <v>4</v>
      </c>
      <c r="U265" s="4">
        <v>2</v>
      </c>
      <c r="V265" s="4">
        <v>4</v>
      </c>
      <c r="W265" s="4">
        <v>3</v>
      </c>
      <c r="X265" s="7">
        <f t="shared" si="112"/>
        <v>4</v>
      </c>
      <c r="Y265" s="7">
        <f t="shared" si="113"/>
        <v>2</v>
      </c>
      <c r="Z265" s="7">
        <f t="shared" si="114"/>
        <v>2</v>
      </c>
      <c r="AA265" s="7">
        <f t="shared" si="115"/>
        <v>2</v>
      </c>
      <c r="AB265" s="7">
        <f t="shared" si="116"/>
        <v>2</v>
      </c>
      <c r="AC265" s="7">
        <f t="shared" si="117"/>
        <v>2</v>
      </c>
      <c r="AD265" s="7">
        <f t="shared" si="118"/>
        <v>4</v>
      </c>
      <c r="AE265" s="7">
        <f t="shared" si="119"/>
        <v>4</v>
      </c>
      <c r="AF265" s="7">
        <f t="shared" si="120"/>
        <v>4</v>
      </c>
      <c r="AG265" s="7">
        <f t="shared" si="121"/>
        <v>3</v>
      </c>
      <c r="AH265" s="7">
        <f t="shared" si="122"/>
        <v>4</v>
      </c>
      <c r="AI265" s="7">
        <f t="shared" si="123"/>
        <v>4</v>
      </c>
      <c r="AJ265" s="7">
        <f t="shared" si="124"/>
        <v>4</v>
      </c>
      <c r="AK265" s="7">
        <f t="shared" si="125"/>
        <v>2</v>
      </c>
      <c r="AL265" s="7">
        <f t="shared" si="126"/>
        <v>4</v>
      </c>
      <c r="AM265" s="7">
        <f t="shared" si="127"/>
        <v>3</v>
      </c>
      <c r="AN265" s="8">
        <f t="shared" si="128"/>
        <v>50</v>
      </c>
      <c r="AO265" s="8">
        <f t="shared" si="135"/>
        <v>-0.87945389299053633</v>
      </c>
      <c r="AP265" s="8">
        <f t="shared" si="129"/>
        <v>3.125</v>
      </c>
      <c r="AQ265" s="8">
        <f t="shared" si="130"/>
        <v>12</v>
      </c>
      <c r="AR265" s="8">
        <f t="shared" si="131"/>
        <v>2.4</v>
      </c>
      <c r="AS265" s="8">
        <f t="shared" si="132"/>
        <v>14</v>
      </c>
      <c r="AT265" s="8">
        <f t="shared" si="133"/>
        <v>3.5</v>
      </c>
      <c r="AU265" s="8">
        <f t="shared" si="136"/>
        <v>15</v>
      </c>
      <c r="AV265" s="8">
        <f t="shared" si="137"/>
        <v>3.75</v>
      </c>
      <c r="AW265" s="8">
        <f t="shared" si="138"/>
        <v>9</v>
      </c>
      <c r="AX265" s="8">
        <f t="shared" si="139"/>
        <v>3</v>
      </c>
    </row>
    <row r="266" spans="1:50" x14ac:dyDescent="0.25">
      <c r="A266">
        <v>39539</v>
      </c>
      <c r="B266">
        <v>1</v>
      </c>
      <c r="C266">
        <v>1993</v>
      </c>
      <c r="D266">
        <f t="shared" si="134"/>
        <v>31</v>
      </c>
      <c r="E266" s="1">
        <v>45598.939143518517</v>
      </c>
      <c r="F266" t="s">
        <v>191</v>
      </c>
      <c r="G266">
        <v>0</v>
      </c>
      <c r="H266" s="4">
        <v>4</v>
      </c>
      <c r="I266" s="4">
        <v>3</v>
      </c>
      <c r="J266" s="4">
        <v>3</v>
      </c>
      <c r="K266" s="4">
        <v>2</v>
      </c>
      <c r="L266" s="4">
        <v>3</v>
      </c>
      <c r="M266" s="4">
        <v>4</v>
      </c>
      <c r="N266" s="4">
        <v>2</v>
      </c>
      <c r="O266" s="4">
        <v>3</v>
      </c>
      <c r="P266" s="4">
        <v>2</v>
      </c>
      <c r="Q266" s="4">
        <v>3</v>
      </c>
      <c r="R266" s="4">
        <v>4</v>
      </c>
      <c r="S266" s="4">
        <v>3</v>
      </c>
      <c r="T266" s="4">
        <v>4</v>
      </c>
      <c r="U266" s="4">
        <v>2</v>
      </c>
      <c r="V266" s="4">
        <v>3</v>
      </c>
      <c r="W266" s="4">
        <v>2</v>
      </c>
      <c r="X266" s="7">
        <f t="shared" si="112"/>
        <v>4</v>
      </c>
      <c r="Y266" s="7">
        <f t="shared" si="113"/>
        <v>3</v>
      </c>
      <c r="Z266" s="7">
        <f t="shared" si="114"/>
        <v>3</v>
      </c>
      <c r="AA266" s="7">
        <f t="shared" si="115"/>
        <v>2</v>
      </c>
      <c r="AB266" s="7">
        <f t="shared" si="116"/>
        <v>3</v>
      </c>
      <c r="AC266" s="7">
        <f t="shared" si="117"/>
        <v>4</v>
      </c>
      <c r="AD266" s="7">
        <f t="shared" si="118"/>
        <v>2</v>
      </c>
      <c r="AE266" s="7">
        <f t="shared" si="119"/>
        <v>3</v>
      </c>
      <c r="AF266" s="7">
        <f t="shared" si="120"/>
        <v>4</v>
      </c>
      <c r="AG266" s="7">
        <f t="shared" si="121"/>
        <v>3</v>
      </c>
      <c r="AH266" s="7">
        <f t="shared" si="122"/>
        <v>4</v>
      </c>
      <c r="AI266" s="7">
        <f t="shared" si="123"/>
        <v>3</v>
      </c>
      <c r="AJ266" s="7">
        <f t="shared" si="124"/>
        <v>4</v>
      </c>
      <c r="AK266" s="7">
        <f t="shared" si="125"/>
        <v>2</v>
      </c>
      <c r="AL266" s="7">
        <f t="shared" si="126"/>
        <v>3</v>
      </c>
      <c r="AM266" s="7">
        <f t="shared" si="127"/>
        <v>2</v>
      </c>
      <c r="AN266" s="8">
        <f t="shared" si="128"/>
        <v>49</v>
      </c>
      <c r="AO266" s="8">
        <f t="shared" si="135"/>
        <v>-0.99965640334608807</v>
      </c>
      <c r="AP266" s="8">
        <f t="shared" si="129"/>
        <v>3.0625</v>
      </c>
      <c r="AQ266" s="8">
        <f t="shared" si="130"/>
        <v>15</v>
      </c>
      <c r="AR266" s="8">
        <f t="shared" si="131"/>
        <v>3</v>
      </c>
      <c r="AS266" s="8">
        <f t="shared" si="132"/>
        <v>13</v>
      </c>
      <c r="AT266" s="8">
        <f t="shared" si="133"/>
        <v>3.25</v>
      </c>
      <c r="AU266" s="8">
        <f t="shared" si="136"/>
        <v>14</v>
      </c>
      <c r="AV266" s="8">
        <f t="shared" si="137"/>
        <v>3.5</v>
      </c>
      <c r="AW266" s="8">
        <f t="shared" si="138"/>
        <v>7</v>
      </c>
      <c r="AX266" s="8">
        <f t="shared" si="139"/>
        <v>2.3333333333333335</v>
      </c>
    </row>
    <row r="267" spans="1:50" x14ac:dyDescent="0.25">
      <c r="A267">
        <v>39552</v>
      </c>
      <c r="B267">
        <v>1</v>
      </c>
      <c r="C267">
        <v>1990</v>
      </c>
      <c r="D267">
        <f t="shared" si="134"/>
        <v>34</v>
      </c>
      <c r="E267" s="1">
        <v>45599.031342592592</v>
      </c>
      <c r="F267" t="s">
        <v>147</v>
      </c>
      <c r="G267">
        <v>1</v>
      </c>
      <c r="H267" s="4">
        <v>4</v>
      </c>
      <c r="I267" s="4">
        <v>4</v>
      </c>
      <c r="J267" s="4">
        <v>4</v>
      </c>
      <c r="K267" s="4">
        <v>2</v>
      </c>
      <c r="L267" s="4">
        <v>3</v>
      </c>
      <c r="M267" s="4">
        <v>3</v>
      </c>
      <c r="N267" s="4">
        <v>3</v>
      </c>
      <c r="O267" s="4">
        <v>2</v>
      </c>
      <c r="P267" s="4">
        <v>1</v>
      </c>
      <c r="Q267" s="4">
        <v>4</v>
      </c>
      <c r="R267" s="4">
        <v>4</v>
      </c>
      <c r="S267" s="4">
        <v>4</v>
      </c>
      <c r="T267" s="4">
        <v>4</v>
      </c>
      <c r="U267" s="4">
        <v>3</v>
      </c>
      <c r="V267" s="4">
        <v>3</v>
      </c>
      <c r="W267" s="4">
        <v>3</v>
      </c>
      <c r="X267" s="7">
        <f t="shared" si="112"/>
        <v>4</v>
      </c>
      <c r="Y267" s="7">
        <f t="shared" si="113"/>
        <v>4</v>
      </c>
      <c r="Z267" s="7">
        <f t="shared" si="114"/>
        <v>2</v>
      </c>
      <c r="AA267" s="7">
        <f t="shared" si="115"/>
        <v>2</v>
      </c>
      <c r="AB267" s="7">
        <f t="shared" si="116"/>
        <v>3</v>
      </c>
      <c r="AC267" s="7">
        <f t="shared" si="117"/>
        <v>3</v>
      </c>
      <c r="AD267" s="7">
        <f t="shared" si="118"/>
        <v>3</v>
      </c>
      <c r="AE267" s="7">
        <f t="shared" si="119"/>
        <v>2</v>
      </c>
      <c r="AF267" s="7">
        <f t="shared" si="120"/>
        <v>5</v>
      </c>
      <c r="AG267" s="7">
        <f t="shared" si="121"/>
        <v>4</v>
      </c>
      <c r="AH267" s="7">
        <f t="shared" si="122"/>
        <v>4</v>
      </c>
      <c r="AI267" s="7">
        <f t="shared" si="123"/>
        <v>4</v>
      </c>
      <c r="AJ267" s="7">
        <f t="shared" si="124"/>
        <v>4</v>
      </c>
      <c r="AK267" s="7">
        <f t="shared" si="125"/>
        <v>3</v>
      </c>
      <c r="AL267" s="7">
        <f t="shared" si="126"/>
        <v>3</v>
      </c>
      <c r="AM267" s="7">
        <f t="shared" si="127"/>
        <v>3</v>
      </c>
      <c r="AN267" s="8">
        <f t="shared" si="128"/>
        <v>53</v>
      </c>
      <c r="AO267" s="8">
        <f t="shared" si="135"/>
        <v>-0.56111788855914679</v>
      </c>
      <c r="AP267" s="8">
        <f t="shared" si="129"/>
        <v>3.3125</v>
      </c>
      <c r="AQ267" s="8">
        <f t="shared" si="130"/>
        <v>15</v>
      </c>
      <c r="AR267" s="8">
        <f t="shared" si="131"/>
        <v>3</v>
      </c>
      <c r="AS267" s="8">
        <f t="shared" si="132"/>
        <v>13</v>
      </c>
      <c r="AT267" s="8">
        <f t="shared" si="133"/>
        <v>3.25</v>
      </c>
      <c r="AU267" s="8">
        <f t="shared" si="136"/>
        <v>16</v>
      </c>
      <c r="AV267" s="8">
        <f t="shared" si="137"/>
        <v>4</v>
      </c>
      <c r="AW267" s="8">
        <f t="shared" si="138"/>
        <v>9</v>
      </c>
      <c r="AX267" s="8">
        <f t="shared" si="139"/>
        <v>3</v>
      </c>
    </row>
    <row r="268" spans="1:50" x14ac:dyDescent="0.25">
      <c r="A268">
        <v>39561</v>
      </c>
      <c r="B268">
        <v>0</v>
      </c>
      <c r="C268">
        <v>1978</v>
      </c>
      <c r="D268">
        <f t="shared" si="134"/>
        <v>46</v>
      </c>
      <c r="E268" s="1">
        <v>45599.368136574078</v>
      </c>
      <c r="F268" t="s">
        <v>99</v>
      </c>
      <c r="G268">
        <v>1</v>
      </c>
      <c r="H268" s="4">
        <v>5</v>
      </c>
      <c r="I268" s="4">
        <v>5</v>
      </c>
      <c r="J268" s="4">
        <v>1</v>
      </c>
      <c r="K268" s="4">
        <v>5</v>
      </c>
      <c r="L268" s="4">
        <v>5</v>
      </c>
      <c r="M268" s="4">
        <v>5</v>
      </c>
      <c r="N268" s="4">
        <v>5</v>
      </c>
      <c r="O268" s="4">
        <v>5</v>
      </c>
      <c r="P268" s="4">
        <v>2</v>
      </c>
      <c r="Q268" s="4">
        <v>5</v>
      </c>
      <c r="R268" s="4">
        <v>5</v>
      </c>
      <c r="S268" s="4">
        <v>5</v>
      </c>
      <c r="T268" s="4">
        <v>5</v>
      </c>
      <c r="U268" s="4">
        <v>5</v>
      </c>
      <c r="V268" s="4">
        <v>5</v>
      </c>
      <c r="W268" s="4">
        <v>5</v>
      </c>
      <c r="X268" s="7">
        <f t="shared" si="112"/>
        <v>5</v>
      </c>
      <c r="Y268" s="7">
        <f t="shared" si="113"/>
        <v>5</v>
      </c>
      <c r="Z268" s="7">
        <f t="shared" si="114"/>
        <v>5</v>
      </c>
      <c r="AA268" s="7">
        <f t="shared" si="115"/>
        <v>5</v>
      </c>
      <c r="AB268" s="7">
        <f t="shared" si="116"/>
        <v>5</v>
      </c>
      <c r="AC268" s="7">
        <f t="shared" si="117"/>
        <v>5</v>
      </c>
      <c r="AD268" s="7">
        <f t="shared" si="118"/>
        <v>5</v>
      </c>
      <c r="AE268" s="7">
        <f t="shared" si="119"/>
        <v>5</v>
      </c>
      <c r="AF268" s="7">
        <f t="shared" si="120"/>
        <v>4</v>
      </c>
      <c r="AG268" s="7">
        <f t="shared" si="121"/>
        <v>5</v>
      </c>
      <c r="AH268" s="7">
        <f t="shared" si="122"/>
        <v>5</v>
      </c>
      <c r="AI268" s="7">
        <f t="shared" si="123"/>
        <v>5</v>
      </c>
      <c r="AJ268" s="7">
        <f t="shared" si="124"/>
        <v>5</v>
      </c>
      <c r="AK268" s="7">
        <f t="shared" si="125"/>
        <v>5</v>
      </c>
      <c r="AL268" s="7">
        <f t="shared" si="126"/>
        <v>5</v>
      </c>
      <c r="AM268" s="7">
        <f t="shared" si="127"/>
        <v>5</v>
      </c>
      <c r="AN268" s="8">
        <f t="shared" si="128"/>
        <v>79</v>
      </c>
      <c r="AO268" s="8">
        <f t="shared" si="135"/>
        <v>2.342545579912235</v>
      </c>
      <c r="AP268" s="8">
        <f t="shared" si="129"/>
        <v>4.9375</v>
      </c>
      <c r="AQ268" s="8">
        <f t="shared" si="130"/>
        <v>25</v>
      </c>
      <c r="AR268" s="8">
        <f t="shared" si="131"/>
        <v>5</v>
      </c>
      <c r="AS268" s="8">
        <f t="shared" si="132"/>
        <v>19</v>
      </c>
      <c r="AT268" s="8">
        <f t="shared" si="133"/>
        <v>4.75</v>
      </c>
      <c r="AU268" s="8">
        <f t="shared" si="136"/>
        <v>20</v>
      </c>
      <c r="AV268" s="8">
        <f t="shared" si="137"/>
        <v>5</v>
      </c>
      <c r="AW268" s="8">
        <f t="shared" si="138"/>
        <v>15</v>
      </c>
      <c r="AX268" s="8">
        <f t="shared" si="139"/>
        <v>5</v>
      </c>
    </row>
    <row r="269" spans="1:50" x14ac:dyDescent="0.25">
      <c r="A269">
        <v>39572</v>
      </c>
      <c r="B269">
        <v>0</v>
      </c>
      <c r="C269">
        <v>1990</v>
      </c>
      <c r="D269">
        <f t="shared" si="134"/>
        <v>34</v>
      </c>
      <c r="E269" s="1">
        <v>45599.478564814817</v>
      </c>
      <c r="F269" t="s">
        <v>99</v>
      </c>
      <c r="G269">
        <v>1</v>
      </c>
      <c r="H269" s="4">
        <v>5</v>
      </c>
      <c r="I269" s="4">
        <v>5</v>
      </c>
      <c r="J269" s="4">
        <v>1</v>
      </c>
      <c r="K269" s="4">
        <v>4</v>
      </c>
      <c r="L269" s="4">
        <v>5</v>
      </c>
      <c r="M269" s="4">
        <v>5</v>
      </c>
      <c r="N269" s="4">
        <v>2</v>
      </c>
      <c r="O269" s="4">
        <v>4</v>
      </c>
      <c r="P269" s="4">
        <v>4</v>
      </c>
      <c r="Q269" s="4">
        <v>4</v>
      </c>
      <c r="R269" s="4">
        <v>4</v>
      </c>
      <c r="S269" s="4">
        <v>3</v>
      </c>
      <c r="T269" s="4">
        <v>4</v>
      </c>
      <c r="U269" s="4">
        <v>5</v>
      </c>
      <c r="V269" s="4">
        <v>5</v>
      </c>
      <c r="W269" s="4">
        <v>2</v>
      </c>
      <c r="X269" s="7">
        <f t="shared" si="112"/>
        <v>5</v>
      </c>
      <c r="Y269" s="7">
        <f t="shared" si="113"/>
        <v>5</v>
      </c>
      <c r="Z269" s="7">
        <f t="shared" si="114"/>
        <v>5</v>
      </c>
      <c r="AA269" s="7">
        <f t="shared" si="115"/>
        <v>4</v>
      </c>
      <c r="AB269" s="7">
        <f t="shared" si="116"/>
        <v>5</v>
      </c>
      <c r="AC269" s="7">
        <f t="shared" si="117"/>
        <v>5</v>
      </c>
      <c r="AD269" s="7">
        <f t="shared" si="118"/>
        <v>2</v>
      </c>
      <c r="AE269" s="7">
        <f t="shared" si="119"/>
        <v>4</v>
      </c>
      <c r="AF269" s="7">
        <f t="shared" si="120"/>
        <v>2</v>
      </c>
      <c r="AG269" s="7">
        <f t="shared" si="121"/>
        <v>4</v>
      </c>
      <c r="AH269" s="7">
        <f t="shared" si="122"/>
        <v>4</v>
      </c>
      <c r="AI269" s="7">
        <f t="shared" si="123"/>
        <v>3</v>
      </c>
      <c r="AJ269" s="7">
        <f t="shared" si="124"/>
        <v>4</v>
      </c>
      <c r="AK269" s="7">
        <f t="shared" si="125"/>
        <v>5</v>
      </c>
      <c r="AL269" s="7">
        <f t="shared" si="126"/>
        <v>5</v>
      </c>
      <c r="AM269" s="7">
        <f t="shared" si="127"/>
        <v>2</v>
      </c>
      <c r="AN269" s="8">
        <f t="shared" si="128"/>
        <v>64</v>
      </c>
      <c r="AO269" s="8">
        <f t="shared" si="135"/>
        <v>0.70691535720895171</v>
      </c>
      <c r="AP269" s="8">
        <f t="shared" si="129"/>
        <v>4</v>
      </c>
      <c r="AQ269" s="8">
        <f t="shared" si="130"/>
        <v>24</v>
      </c>
      <c r="AR269" s="8">
        <f t="shared" si="131"/>
        <v>4.8</v>
      </c>
      <c r="AS269" s="8">
        <f t="shared" si="132"/>
        <v>13</v>
      </c>
      <c r="AT269" s="8">
        <f t="shared" si="133"/>
        <v>3.25</v>
      </c>
      <c r="AU269" s="8">
        <f t="shared" si="136"/>
        <v>15</v>
      </c>
      <c r="AV269" s="8">
        <f t="shared" si="137"/>
        <v>3.75</v>
      </c>
      <c r="AW269" s="8">
        <f t="shared" si="138"/>
        <v>12</v>
      </c>
      <c r="AX269" s="8">
        <f t="shared" si="139"/>
        <v>4</v>
      </c>
    </row>
    <row r="270" spans="1:50" x14ac:dyDescent="0.25">
      <c r="A270">
        <v>39574</v>
      </c>
      <c r="B270">
        <v>1</v>
      </c>
      <c r="C270">
        <v>1972</v>
      </c>
      <c r="D270">
        <f t="shared" si="134"/>
        <v>52</v>
      </c>
      <c r="E270" s="1">
        <v>45599.487696759257</v>
      </c>
      <c r="F270" t="s">
        <v>101</v>
      </c>
      <c r="H270" s="4">
        <v>5</v>
      </c>
      <c r="I270" s="4">
        <v>5</v>
      </c>
      <c r="J270" s="4">
        <v>3</v>
      </c>
      <c r="K270" s="4">
        <v>5</v>
      </c>
      <c r="L270" s="4">
        <v>5</v>
      </c>
      <c r="M270" s="4">
        <v>5</v>
      </c>
      <c r="N270" s="4">
        <v>3</v>
      </c>
      <c r="O270" s="4">
        <v>5</v>
      </c>
      <c r="P270" s="4">
        <v>3</v>
      </c>
      <c r="Q270" s="4">
        <v>5</v>
      </c>
      <c r="R270" s="4">
        <v>3</v>
      </c>
      <c r="S270" s="4">
        <v>3</v>
      </c>
      <c r="T270" s="4">
        <v>5</v>
      </c>
      <c r="U270" s="4">
        <v>5</v>
      </c>
      <c r="V270" s="4">
        <v>5</v>
      </c>
      <c r="W270" s="4">
        <v>5</v>
      </c>
      <c r="X270" s="7">
        <f t="shared" si="112"/>
        <v>5</v>
      </c>
      <c r="Y270" s="7">
        <f t="shared" si="113"/>
        <v>5</v>
      </c>
      <c r="Z270" s="7">
        <f t="shared" si="114"/>
        <v>3</v>
      </c>
      <c r="AA270" s="7">
        <f t="shared" si="115"/>
        <v>5</v>
      </c>
      <c r="AB270" s="7">
        <f t="shared" si="116"/>
        <v>5</v>
      </c>
      <c r="AC270" s="7">
        <f t="shared" si="117"/>
        <v>5</v>
      </c>
      <c r="AD270" s="7">
        <f t="shared" si="118"/>
        <v>3</v>
      </c>
      <c r="AE270" s="7">
        <f t="shared" si="119"/>
        <v>5</v>
      </c>
      <c r="AF270" s="7">
        <f t="shared" si="120"/>
        <v>3</v>
      </c>
      <c r="AG270" s="7">
        <f t="shared" si="121"/>
        <v>5</v>
      </c>
      <c r="AH270" s="7">
        <f t="shared" si="122"/>
        <v>3</v>
      </c>
      <c r="AI270" s="7">
        <f t="shared" si="123"/>
        <v>3</v>
      </c>
      <c r="AJ270" s="7">
        <f t="shared" si="124"/>
        <v>5</v>
      </c>
      <c r="AK270" s="7">
        <f t="shared" si="125"/>
        <v>5</v>
      </c>
      <c r="AL270" s="7">
        <f t="shared" si="126"/>
        <v>5</v>
      </c>
      <c r="AM270" s="7">
        <f t="shared" si="127"/>
        <v>5</v>
      </c>
      <c r="AN270" s="8">
        <f t="shared" si="128"/>
        <v>70</v>
      </c>
      <c r="AO270" s="8">
        <f t="shared" si="135"/>
        <v>1.3983729338476585</v>
      </c>
      <c r="AP270" s="8">
        <f t="shared" si="129"/>
        <v>4.375</v>
      </c>
      <c r="AQ270" s="8">
        <f t="shared" si="130"/>
        <v>23</v>
      </c>
      <c r="AR270" s="8">
        <f t="shared" si="131"/>
        <v>4.5999999999999996</v>
      </c>
      <c r="AS270" s="8">
        <f t="shared" si="132"/>
        <v>16</v>
      </c>
      <c r="AT270" s="8">
        <f t="shared" si="133"/>
        <v>4</v>
      </c>
      <c r="AU270" s="8">
        <f t="shared" si="136"/>
        <v>16</v>
      </c>
      <c r="AV270" s="8">
        <f t="shared" si="137"/>
        <v>4</v>
      </c>
      <c r="AW270" s="8">
        <f t="shared" si="138"/>
        <v>15</v>
      </c>
      <c r="AX270" s="8">
        <f t="shared" si="139"/>
        <v>5</v>
      </c>
    </row>
    <row r="271" spans="1:50" x14ac:dyDescent="0.25">
      <c r="A271">
        <v>39575</v>
      </c>
      <c r="B271">
        <v>0</v>
      </c>
      <c r="C271">
        <v>1981</v>
      </c>
      <c r="D271">
        <f t="shared" si="134"/>
        <v>43</v>
      </c>
      <c r="E271" s="1">
        <v>45599.53802083333</v>
      </c>
      <c r="F271" t="s">
        <v>99</v>
      </c>
      <c r="G271">
        <v>1</v>
      </c>
      <c r="H271" s="4">
        <v>5</v>
      </c>
      <c r="I271" s="4">
        <v>4</v>
      </c>
      <c r="J271" s="4">
        <v>2</v>
      </c>
      <c r="K271" s="4">
        <v>4</v>
      </c>
      <c r="L271" s="4">
        <v>4</v>
      </c>
      <c r="M271" s="4">
        <v>4</v>
      </c>
      <c r="N271" s="4">
        <v>4</v>
      </c>
      <c r="O271" s="4">
        <v>4</v>
      </c>
      <c r="P271" s="4">
        <v>2</v>
      </c>
      <c r="Q271" s="4">
        <v>4</v>
      </c>
      <c r="R271" s="4">
        <v>4</v>
      </c>
      <c r="S271" s="4">
        <v>4</v>
      </c>
      <c r="T271" s="4">
        <v>4</v>
      </c>
      <c r="U271" s="4">
        <v>3</v>
      </c>
      <c r="V271" s="4">
        <v>3</v>
      </c>
      <c r="W271" s="4">
        <v>3</v>
      </c>
      <c r="X271" s="7">
        <f t="shared" si="112"/>
        <v>5</v>
      </c>
      <c r="Y271" s="7">
        <f t="shared" si="113"/>
        <v>4</v>
      </c>
      <c r="Z271" s="7">
        <f t="shared" si="114"/>
        <v>4</v>
      </c>
      <c r="AA271" s="7">
        <f t="shared" si="115"/>
        <v>4</v>
      </c>
      <c r="AB271" s="7">
        <f t="shared" si="116"/>
        <v>4</v>
      </c>
      <c r="AC271" s="7">
        <f t="shared" si="117"/>
        <v>4</v>
      </c>
      <c r="AD271" s="7">
        <f t="shared" si="118"/>
        <v>4</v>
      </c>
      <c r="AE271" s="7">
        <f t="shared" si="119"/>
        <v>4</v>
      </c>
      <c r="AF271" s="7">
        <f t="shared" si="120"/>
        <v>4</v>
      </c>
      <c r="AG271" s="7">
        <f t="shared" si="121"/>
        <v>4</v>
      </c>
      <c r="AH271" s="7">
        <f t="shared" si="122"/>
        <v>4</v>
      </c>
      <c r="AI271" s="7">
        <f t="shared" si="123"/>
        <v>4</v>
      </c>
      <c r="AJ271" s="7">
        <f t="shared" si="124"/>
        <v>4</v>
      </c>
      <c r="AK271" s="7">
        <f t="shared" si="125"/>
        <v>3</v>
      </c>
      <c r="AL271" s="7">
        <f t="shared" si="126"/>
        <v>3</v>
      </c>
      <c r="AM271" s="7">
        <f t="shared" si="127"/>
        <v>3</v>
      </c>
      <c r="AN271" s="8">
        <f t="shared" si="128"/>
        <v>62</v>
      </c>
      <c r="AO271" s="8">
        <f t="shared" si="135"/>
        <v>0.50163536348250837</v>
      </c>
      <c r="AP271" s="8">
        <f t="shared" si="129"/>
        <v>3.875</v>
      </c>
      <c r="AQ271" s="8">
        <f t="shared" si="130"/>
        <v>21</v>
      </c>
      <c r="AR271" s="8">
        <f t="shared" si="131"/>
        <v>4.2</v>
      </c>
      <c r="AS271" s="8">
        <f t="shared" si="132"/>
        <v>16</v>
      </c>
      <c r="AT271" s="8">
        <f t="shared" si="133"/>
        <v>4</v>
      </c>
      <c r="AU271" s="8">
        <f t="shared" si="136"/>
        <v>16</v>
      </c>
      <c r="AV271" s="8">
        <f t="shared" si="137"/>
        <v>4</v>
      </c>
      <c r="AW271" s="8">
        <f t="shared" si="138"/>
        <v>9</v>
      </c>
      <c r="AX271" s="8">
        <f t="shared" si="139"/>
        <v>3</v>
      </c>
    </row>
    <row r="272" spans="1:50" x14ac:dyDescent="0.25">
      <c r="A272">
        <v>39603</v>
      </c>
      <c r="B272">
        <v>0</v>
      </c>
      <c r="C272">
        <v>1992</v>
      </c>
      <c r="D272">
        <f t="shared" si="134"/>
        <v>32</v>
      </c>
      <c r="E272" s="1">
        <v>45599.667870370373</v>
      </c>
      <c r="F272" t="s">
        <v>192</v>
      </c>
      <c r="G272">
        <v>1</v>
      </c>
      <c r="H272" s="4">
        <v>5</v>
      </c>
      <c r="I272" s="4">
        <v>5</v>
      </c>
      <c r="J272" s="4">
        <v>2</v>
      </c>
      <c r="K272" s="4">
        <v>4</v>
      </c>
      <c r="L272" s="4">
        <v>4</v>
      </c>
      <c r="M272" s="4">
        <v>4</v>
      </c>
      <c r="N272" s="4">
        <v>4</v>
      </c>
      <c r="O272" s="4">
        <v>4</v>
      </c>
      <c r="P272" s="4">
        <v>2</v>
      </c>
      <c r="Q272" s="4">
        <v>3</v>
      </c>
      <c r="R272" s="4">
        <v>4</v>
      </c>
      <c r="S272" s="4">
        <v>4</v>
      </c>
      <c r="T272" s="4">
        <v>3</v>
      </c>
      <c r="U272" s="4">
        <v>4</v>
      </c>
      <c r="V272" s="4">
        <v>4</v>
      </c>
      <c r="W272" s="4">
        <v>3</v>
      </c>
      <c r="X272" s="7">
        <f t="shared" si="112"/>
        <v>5</v>
      </c>
      <c r="Y272" s="7">
        <f t="shared" si="113"/>
        <v>5</v>
      </c>
      <c r="Z272" s="7">
        <f t="shared" si="114"/>
        <v>4</v>
      </c>
      <c r="AA272" s="7">
        <f t="shared" si="115"/>
        <v>4</v>
      </c>
      <c r="AB272" s="7">
        <f t="shared" si="116"/>
        <v>4</v>
      </c>
      <c r="AC272" s="7">
        <f t="shared" si="117"/>
        <v>4</v>
      </c>
      <c r="AD272" s="7">
        <f t="shared" si="118"/>
        <v>4</v>
      </c>
      <c r="AE272" s="7">
        <f t="shared" si="119"/>
        <v>4</v>
      </c>
      <c r="AF272" s="7">
        <f t="shared" si="120"/>
        <v>4</v>
      </c>
      <c r="AG272" s="7">
        <f t="shared" si="121"/>
        <v>3</v>
      </c>
      <c r="AH272" s="7">
        <f t="shared" si="122"/>
        <v>4</v>
      </c>
      <c r="AI272" s="7">
        <f t="shared" si="123"/>
        <v>4</v>
      </c>
      <c r="AJ272" s="7">
        <f t="shared" si="124"/>
        <v>3</v>
      </c>
      <c r="AK272" s="7">
        <f t="shared" si="125"/>
        <v>4</v>
      </c>
      <c r="AL272" s="7">
        <f t="shared" si="126"/>
        <v>4</v>
      </c>
      <c r="AM272" s="7">
        <f t="shared" si="127"/>
        <v>3</v>
      </c>
      <c r="AN272" s="8">
        <f t="shared" si="128"/>
        <v>63</v>
      </c>
      <c r="AO272" s="8">
        <f t="shared" si="135"/>
        <v>0.61948924208810363</v>
      </c>
      <c r="AP272" s="8">
        <f t="shared" si="129"/>
        <v>3.9375</v>
      </c>
      <c r="AQ272" s="8">
        <f t="shared" si="130"/>
        <v>22</v>
      </c>
      <c r="AR272" s="8">
        <f t="shared" si="131"/>
        <v>4.4000000000000004</v>
      </c>
      <c r="AS272" s="8">
        <f t="shared" si="132"/>
        <v>16</v>
      </c>
      <c r="AT272" s="8">
        <f t="shared" si="133"/>
        <v>4</v>
      </c>
      <c r="AU272" s="8">
        <f t="shared" si="136"/>
        <v>14</v>
      </c>
      <c r="AV272" s="8">
        <f t="shared" si="137"/>
        <v>3.5</v>
      </c>
      <c r="AW272" s="8">
        <f t="shared" si="138"/>
        <v>11</v>
      </c>
      <c r="AX272" s="8">
        <f t="shared" si="139"/>
        <v>3.6666666666666665</v>
      </c>
    </row>
    <row r="273" spans="1:50" x14ac:dyDescent="0.25">
      <c r="A273">
        <v>39616</v>
      </c>
      <c r="B273">
        <v>0</v>
      </c>
      <c r="C273">
        <v>1999</v>
      </c>
      <c r="D273">
        <f t="shared" si="134"/>
        <v>25</v>
      </c>
      <c r="E273" s="1">
        <v>45599.739224537036</v>
      </c>
      <c r="F273" t="s">
        <v>193</v>
      </c>
      <c r="G273">
        <v>1</v>
      </c>
      <c r="H273" s="4">
        <v>4</v>
      </c>
      <c r="I273" s="4">
        <v>5</v>
      </c>
      <c r="J273" s="4">
        <v>1</v>
      </c>
      <c r="K273" s="4">
        <v>2</v>
      </c>
      <c r="L273" s="4">
        <v>5</v>
      </c>
      <c r="M273" s="4">
        <v>4</v>
      </c>
      <c r="N273" s="4">
        <v>4</v>
      </c>
      <c r="O273" s="4">
        <v>4</v>
      </c>
      <c r="P273" s="4">
        <v>2</v>
      </c>
      <c r="Q273" s="4">
        <v>4</v>
      </c>
      <c r="R273" s="4">
        <v>4</v>
      </c>
      <c r="S273" s="4">
        <v>4</v>
      </c>
      <c r="T273" s="4">
        <v>4</v>
      </c>
      <c r="U273" s="4">
        <v>3</v>
      </c>
      <c r="V273" s="4">
        <v>4</v>
      </c>
      <c r="W273" s="4">
        <v>1</v>
      </c>
      <c r="X273" s="7">
        <f t="shared" si="112"/>
        <v>4</v>
      </c>
      <c r="Y273" s="7">
        <f t="shared" si="113"/>
        <v>5</v>
      </c>
      <c r="Z273" s="7">
        <f t="shared" si="114"/>
        <v>5</v>
      </c>
      <c r="AA273" s="7">
        <f t="shared" si="115"/>
        <v>2</v>
      </c>
      <c r="AB273" s="7">
        <f t="shared" si="116"/>
        <v>5</v>
      </c>
      <c r="AC273" s="7">
        <f t="shared" si="117"/>
        <v>4</v>
      </c>
      <c r="AD273" s="7">
        <f t="shared" si="118"/>
        <v>4</v>
      </c>
      <c r="AE273" s="7">
        <f t="shared" si="119"/>
        <v>4</v>
      </c>
      <c r="AF273" s="7">
        <f t="shared" si="120"/>
        <v>4</v>
      </c>
      <c r="AG273" s="7">
        <f t="shared" si="121"/>
        <v>4</v>
      </c>
      <c r="AH273" s="7">
        <f t="shared" si="122"/>
        <v>4</v>
      </c>
      <c r="AI273" s="7">
        <f t="shared" si="123"/>
        <v>4</v>
      </c>
      <c r="AJ273" s="7">
        <f t="shared" si="124"/>
        <v>4</v>
      </c>
      <c r="AK273" s="7">
        <f t="shared" si="125"/>
        <v>3</v>
      </c>
      <c r="AL273" s="7">
        <f t="shared" si="126"/>
        <v>4</v>
      </c>
      <c r="AM273" s="7">
        <f t="shared" si="127"/>
        <v>1</v>
      </c>
      <c r="AN273" s="8">
        <f t="shared" si="128"/>
        <v>61</v>
      </c>
      <c r="AO273" s="8">
        <f t="shared" si="135"/>
        <v>0.39607955023112906</v>
      </c>
      <c r="AP273" s="8">
        <f t="shared" si="129"/>
        <v>3.8125</v>
      </c>
      <c r="AQ273" s="8">
        <f t="shared" si="130"/>
        <v>21</v>
      </c>
      <c r="AR273" s="8">
        <f t="shared" si="131"/>
        <v>4.2</v>
      </c>
      <c r="AS273" s="8">
        <f t="shared" si="132"/>
        <v>16</v>
      </c>
      <c r="AT273" s="8">
        <f t="shared" si="133"/>
        <v>4</v>
      </c>
      <c r="AU273" s="8">
        <f t="shared" si="136"/>
        <v>16</v>
      </c>
      <c r="AV273" s="8">
        <f t="shared" si="137"/>
        <v>4</v>
      </c>
      <c r="AW273" s="8">
        <f t="shared" si="138"/>
        <v>8</v>
      </c>
      <c r="AX273" s="8">
        <f t="shared" si="139"/>
        <v>2.6666666666666665</v>
      </c>
    </row>
    <row r="274" spans="1:50" x14ac:dyDescent="0.25">
      <c r="A274">
        <v>39626</v>
      </c>
      <c r="B274">
        <v>0</v>
      </c>
      <c r="C274">
        <v>2002</v>
      </c>
      <c r="D274">
        <f t="shared" si="134"/>
        <v>22</v>
      </c>
      <c r="E274" s="1">
        <v>45599.76295138889</v>
      </c>
      <c r="F274" t="s">
        <v>101</v>
      </c>
      <c r="H274" s="4">
        <v>5</v>
      </c>
      <c r="I274" s="4">
        <v>4</v>
      </c>
      <c r="J274" s="4">
        <v>2</v>
      </c>
      <c r="K274" s="4">
        <v>4</v>
      </c>
      <c r="L274" s="4">
        <v>5</v>
      </c>
      <c r="M274" s="4">
        <v>4</v>
      </c>
      <c r="N274" s="4">
        <v>3</v>
      </c>
      <c r="O274" s="4">
        <v>4</v>
      </c>
      <c r="P274" s="4">
        <v>2</v>
      </c>
      <c r="Q274" s="4">
        <v>2</v>
      </c>
      <c r="R274" s="4">
        <v>4</v>
      </c>
      <c r="S274" s="4">
        <v>4</v>
      </c>
      <c r="T274" s="4">
        <v>4</v>
      </c>
      <c r="U274" s="4">
        <v>4</v>
      </c>
      <c r="V274" s="4">
        <v>5</v>
      </c>
      <c r="W274" s="4">
        <v>4</v>
      </c>
      <c r="X274" s="7">
        <f t="shared" si="112"/>
        <v>5</v>
      </c>
      <c r="Y274" s="7">
        <f t="shared" si="113"/>
        <v>4</v>
      </c>
      <c r="Z274" s="7">
        <f t="shared" si="114"/>
        <v>4</v>
      </c>
      <c r="AA274" s="7">
        <f t="shared" si="115"/>
        <v>4</v>
      </c>
      <c r="AB274" s="7">
        <f t="shared" si="116"/>
        <v>5</v>
      </c>
      <c r="AC274" s="7">
        <f t="shared" si="117"/>
        <v>4</v>
      </c>
      <c r="AD274" s="7">
        <f t="shared" si="118"/>
        <v>3</v>
      </c>
      <c r="AE274" s="7">
        <f t="shared" si="119"/>
        <v>4</v>
      </c>
      <c r="AF274" s="7">
        <f t="shared" si="120"/>
        <v>4</v>
      </c>
      <c r="AG274" s="7">
        <f t="shared" si="121"/>
        <v>2</v>
      </c>
      <c r="AH274" s="7">
        <f t="shared" si="122"/>
        <v>4</v>
      </c>
      <c r="AI274" s="7">
        <f t="shared" si="123"/>
        <v>4</v>
      </c>
      <c r="AJ274" s="7">
        <f t="shared" si="124"/>
        <v>4</v>
      </c>
      <c r="AK274" s="7">
        <f t="shared" si="125"/>
        <v>4</v>
      </c>
      <c r="AL274" s="7">
        <f t="shared" si="126"/>
        <v>5</v>
      </c>
      <c r="AM274" s="7">
        <f t="shared" si="127"/>
        <v>4</v>
      </c>
      <c r="AN274" s="8">
        <f t="shared" si="128"/>
        <v>64</v>
      </c>
      <c r="AO274" s="8">
        <f t="shared" si="135"/>
        <v>0.73921578933086862</v>
      </c>
      <c r="AP274" s="8">
        <f t="shared" si="129"/>
        <v>4</v>
      </c>
      <c r="AQ274" s="8">
        <f t="shared" si="130"/>
        <v>22</v>
      </c>
      <c r="AR274" s="8">
        <f t="shared" si="131"/>
        <v>4.4000000000000004</v>
      </c>
      <c r="AS274" s="8">
        <f t="shared" si="132"/>
        <v>15</v>
      </c>
      <c r="AT274" s="8">
        <f t="shared" si="133"/>
        <v>3.75</v>
      </c>
      <c r="AU274" s="8">
        <f t="shared" si="136"/>
        <v>14</v>
      </c>
      <c r="AV274" s="8">
        <f t="shared" si="137"/>
        <v>3.5</v>
      </c>
      <c r="AW274" s="8">
        <f t="shared" si="138"/>
        <v>13</v>
      </c>
      <c r="AX274" s="8">
        <f t="shared" si="139"/>
        <v>4.333333333333333</v>
      </c>
    </row>
    <row r="275" spans="1:50" x14ac:dyDescent="0.25">
      <c r="A275">
        <v>39633</v>
      </c>
      <c r="B275">
        <v>1</v>
      </c>
      <c r="C275">
        <v>1999</v>
      </c>
      <c r="D275">
        <f t="shared" si="134"/>
        <v>25</v>
      </c>
      <c r="E275" s="1">
        <v>45599.773831018516</v>
      </c>
      <c r="F275" t="s">
        <v>194</v>
      </c>
      <c r="G275">
        <v>1</v>
      </c>
      <c r="H275" s="4">
        <v>4</v>
      </c>
      <c r="I275" s="4">
        <v>2</v>
      </c>
      <c r="J275" s="4">
        <v>2</v>
      </c>
      <c r="K275" s="4">
        <v>4</v>
      </c>
      <c r="L275" s="4">
        <v>5</v>
      </c>
      <c r="M275" s="4">
        <v>4</v>
      </c>
      <c r="N275" s="4">
        <v>4</v>
      </c>
      <c r="O275" s="4">
        <v>4</v>
      </c>
      <c r="P275" s="4">
        <v>2</v>
      </c>
      <c r="Q275" s="4">
        <v>4</v>
      </c>
      <c r="R275" s="4">
        <v>4</v>
      </c>
      <c r="S275" s="4">
        <v>4</v>
      </c>
      <c r="T275" s="4">
        <v>5</v>
      </c>
      <c r="U275" s="4">
        <v>5</v>
      </c>
      <c r="V275" s="4">
        <v>5</v>
      </c>
      <c r="W275" s="4">
        <v>5</v>
      </c>
      <c r="X275" s="7">
        <f t="shared" si="112"/>
        <v>4</v>
      </c>
      <c r="Y275" s="7">
        <f t="shared" si="113"/>
        <v>2</v>
      </c>
      <c r="Z275" s="7">
        <f t="shared" si="114"/>
        <v>4</v>
      </c>
      <c r="AA275" s="7">
        <f t="shared" si="115"/>
        <v>4</v>
      </c>
      <c r="AB275" s="7">
        <f t="shared" si="116"/>
        <v>5</v>
      </c>
      <c r="AC275" s="7">
        <f t="shared" si="117"/>
        <v>4</v>
      </c>
      <c r="AD275" s="7">
        <f t="shared" si="118"/>
        <v>4</v>
      </c>
      <c r="AE275" s="7">
        <f t="shared" si="119"/>
        <v>4</v>
      </c>
      <c r="AF275" s="7">
        <f t="shared" si="120"/>
        <v>4</v>
      </c>
      <c r="AG275" s="7">
        <f t="shared" si="121"/>
        <v>4</v>
      </c>
      <c r="AH275" s="7">
        <f t="shared" si="122"/>
        <v>4</v>
      </c>
      <c r="AI275" s="7">
        <f t="shared" si="123"/>
        <v>4</v>
      </c>
      <c r="AJ275" s="7">
        <f t="shared" si="124"/>
        <v>5</v>
      </c>
      <c r="AK275" s="7">
        <f t="shared" si="125"/>
        <v>5</v>
      </c>
      <c r="AL275" s="7">
        <f t="shared" si="126"/>
        <v>5</v>
      </c>
      <c r="AM275" s="7">
        <f t="shared" si="127"/>
        <v>5</v>
      </c>
      <c r="AN275" s="8">
        <f t="shared" si="128"/>
        <v>67</v>
      </c>
      <c r="AO275" s="8">
        <f t="shared" si="135"/>
        <v>1.0853910750295668</v>
      </c>
      <c r="AP275" s="8">
        <f t="shared" si="129"/>
        <v>4.1875</v>
      </c>
      <c r="AQ275" s="8">
        <f t="shared" si="130"/>
        <v>19</v>
      </c>
      <c r="AR275" s="8">
        <f t="shared" si="131"/>
        <v>3.8</v>
      </c>
      <c r="AS275" s="8">
        <f t="shared" si="132"/>
        <v>16</v>
      </c>
      <c r="AT275" s="8">
        <f t="shared" si="133"/>
        <v>4</v>
      </c>
      <c r="AU275" s="8">
        <f t="shared" si="136"/>
        <v>17</v>
      </c>
      <c r="AV275" s="8">
        <f t="shared" si="137"/>
        <v>4.25</v>
      </c>
      <c r="AW275" s="8">
        <f t="shared" si="138"/>
        <v>15</v>
      </c>
      <c r="AX275" s="8">
        <f t="shared" si="139"/>
        <v>5</v>
      </c>
    </row>
    <row r="276" spans="1:50" x14ac:dyDescent="0.25">
      <c r="A276">
        <v>39642</v>
      </c>
      <c r="B276">
        <v>0</v>
      </c>
      <c r="C276">
        <v>1996</v>
      </c>
      <c r="D276">
        <f t="shared" si="134"/>
        <v>28</v>
      </c>
      <c r="E276" s="1">
        <v>45599.788043981483</v>
      </c>
      <c r="F276" t="s">
        <v>195</v>
      </c>
      <c r="G276">
        <v>1</v>
      </c>
      <c r="H276" s="4">
        <v>4</v>
      </c>
      <c r="I276" s="4">
        <v>5</v>
      </c>
      <c r="J276" s="4">
        <v>3</v>
      </c>
      <c r="K276" s="4">
        <v>4</v>
      </c>
      <c r="L276" s="4">
        <v>4</v>
      </c>
      <c r="M276" s="4">
        <v>2</v>
      </c>
      <c r="N276" s="4">
        <v>3</v>
      </c>
      <c r="O276" s="4">
        <v>3</v>
      </c>
      <c r="P276" s="4">
        <v>4</v>
      </c>
      <c r="Q276" s="4">
        <v>4</v>
      </c>
      <c r="R276" s="4">
        <v>4</v>
      </c>
      <c r="S276" s="4">
        <v>4</v>
      </c>
      <c r="T276" s="4">
        <v>4</v>
      </c>
      <c r="U276" s="4">
        <v>1</v>
      </c>
      <c r="V276" s="4">
        <v>3</v>
      </c>
      <c r="W276" s="4">
        <v>1</v>
      </c>
      <c r="X276" s="7">
        <f t="shared" si="112"/>
        <v>4</v>
      </c>
      <c r="Y276" s="7">
        <f t="shared" si="113"/>
        <v>5</v>
      </c>
      <c r="Z276" s="7">
        <f t="shared" si="114"/>
        <v>3</v>
      </c>
      <c r="AA276" s="7">
        <f t="shared" si="115"/>
        <v>4</v>
      </c>
      <c r="AB276" s="7">
        <f t="shared" si="116"/>
        <v>4</v>
      </c>
      <c r="AC276" s="7">
        <f t="shared" si="117"/>
        <v>2</v>
      </c>
      <c r="AD276" s="7">
        <f t="shared" si="118"/>
        <v>3</v>
      </c>
      <c r="AE276" s="7">
        <f t="shared" si="119"/>
        <v>3</v>
      </c>
      <c r="AF276" s="7">
        <f t="shared" si="120"/>
        <v>2</v>
      </c>
      <c r="AG276" s="7">
        <f t="shared" si="121"/>
        <v>4</v>
      </c>
      <c r="AH276" s="7">
        <f t="shared" si="122"/>
        <v>4</v>
      </c>
      <c r="AI276" s="7">
        <f t="shared" si="123"/>
        <v>4</v>
      </c>
      <c r="AJ276" s="7">
        <f t="shared" si="124"/>
        <v>4</v>
      </c>
      <c r="AK276" s="7">
        <f t="shared" si="125"/>
        <v>1</v>
      </c>
      <c r="AL276" s="7">
        <f t="shared" si="126"/>
        <v>3</v>
      </c>
      <c r="AM276" s="7">
        <f t="shared" si="127"/>
        <v>1</v>
      </c>
      <c r="AN276" s="8">
        <f t="shared" si="128"/>
        <v>51</v>
      </c>
      <c r="AO276" s="8">
        <f t="shared" si="135"/>
        <v>-0.71500732829686153</v>
      </c>
      <c r="AP276" s="8">
        <f t="shared" si="129"/>
        <v>3.1875</v>
      </c>
      <c r="AQ276" s="8">
        <f t="shared" si="130"/>
        <v>20</v>
      </c>
      <c r="AR276" s="8">
        <f t="shared" si="131"/>
        <v>4</v>
      </c>
      <c r="AS276" s="8">
        <f t="shared" si="132"/>
        <v>10</v>
      </c>
      <c r="AT276" s="8">
        <f t="shared" si="133"/>
        <v>2.5</v>
      </c>
      <c r="AU276" s="8">
        <f t="shared" si="136"/>
        <v>16</v>
      </c>
      <c r="AV276" s="8">
        <f t="shared" si="137"/>
        <v>4</v>
      </c>
      <c r="AW276" s="8">
        <f t="shared" si="138"/>
        <v>5</v>
      </c>
      <c r="AX276" s="8">
        <f t="shared" si="139"/>
        <v>1.6666666666666667</v>
      </c>
    </row>
    <row r="277" spans="1:50" x14ac:dyDescent="0.25">
      <c r="A277">
        <v>39668</v>
      </c>
      <c r="B277">
        <v>0</v>
      </c>
      <c r="C277">
        <v>2001</v>
      </c>
      <c r="D277">
        <f t="shared" si="134"/>
        <v>23</v>
      </c>
      <c r="E277" s="1">
        <v>45599.889085648145</v>
      </c>
      <c r="F277" t="s">
        <v>99</v>
      </c>
      <c r="G277">
        <v>1</v>
      </c>
      <c r="H277" s="4">
        <v>5</v>
      </c>
      <c r="I277" s="4">
        <v>4</v>
      </c>
      <c r="J277" s="4">
        <v>2</v>
      </c>
      <c r="K277" s="4">
        <v>4</v>
      </c>
      <c r="L277" s="4">
        <v>5</v>
      </c>
      <c r="M277" s="4">
        <v>1</v>
      </c>
      <c r="N277" s="4">
        <v>2</v>
      </c>
      <c r="O277" s="4">
        <v>2</v>
      </c>
      <c r="P277" s="4">
        <v>4</v>
      </c>
      <c r="Q277" s="4">
        <v>4</v>
      </c>
      <c r="R277" s="4">
        <v>5</v>
      </c>
      <c r="S277" s="4">
        <v>4</v>
      </c>
      <c r="T277" s="4">
        <v>4</v>
      </c>
      <c r="U277" s="4">
        <v>5</v>
      </c>
      <c r="V277" s="4">
        <v>4</v>
      </c>
      <c r="W277" s="4">
        <v>4</v>
      </c>
      <c r="X277" s="7">
        <f t="shared" si="112"/>
        <v>5</v>
      </c>
      <c r="Y277" s="7">
        <f t="shared" si="113"/>
        <v>4</v>
      </c>
      <c r="Z277" s="7">
        <f t="shared" si="114"/>
        <v>4</v>
      </c>
      <c r="AA277" s="7">
        <f t="shared" si="115"/>
        <v>4</v>
      </c>
      <c r="AB277" s="7">
        <f t="shared" si="116"/>
        <v>5</v>
      </c>
      <c r="AC277" s="7">
        <f t="shared" si="117"/>
        <v>1</v>
      </c>
      <c r="AD277" s="7">
        <f t="shared" si="118"/>
        <v>2</v>
      </c>
      <c r="AE277" s="7">
        <f t="shared" si="119"/>
        <v>2</v>
      </c>
      <c r="AF277" s="7">
        <f t="shared" si="120"/>
        <v>2</v>
      </c>
      <c r="AG277" s="7">
        <f t="shared" si="121"/>
        <v>4</v>
      </c>
      <c r="AH277" s="7">
        <f t="shared" si="122"/>
        <v>5</v>
      </c>
      <c r="AI277" s="7">
        <f t="shared" si="123"/>
        <v>4</v>
      </c>
      <c r="AJ277" s="7">
        <f t="shared" si="124"/>
        <v>4</v>
      </c>
      <c r="AK277" s="7">
        <f t="shared" si="125"/>
        <v>5</v>
      </c>
      <c r="AL277" s="7">
        <f t="shared" si="126"/>
        <v>4</v>
      </c>
      <c r="AM277" s="7">
        <f t="shared" si="127"/>
        <v>4</v>
      </c>
      <c r="AN277" s="8">
        <f t="shared" si="128"/>
        <v>59</v>
      </c>
      <c r="AO277" s="8">
        <f t="shared" si="135"/>
        <v>0.18323064566776046</v>
      </c>
      <c r="AP277" s="8">
        <f t="shared" si="129"/>
        <v>3.6875</v>
      </c>
      <c r="AQ277" s="8">
        <f t="shared" si="130"/>
        <v>22</v>
      </c>
      <c r="AR277" s="8">
        <f t="shared" si="131"/>
        <v>4.4000000000000004</v>
      </c>
      <c r="AS277" s="8">
        <f t="shared" si="132"/>
        <v>7</v>
      </c>
      <c r="AT277" s="8">
        <f t="shared" si="133"/>
        <v>1.75</v>
      </c>
      <c r="AU277" s="8">
        <f t="shared" si="136"/>
        <v>17</v>
      </c>
      <c r="AV277" s="8">
        <f t="shared" si="137"/>
        <v>4.25</v>
      </c>
      <c r="AW277" s="8">
        <f t="shared" si="138"/>
        <v>13</v>
      </c>
      <c r="AX277" s="8">
        <f t="shared" si="139"/>
        <v>4.333333333333333</v>
      </c>
    </row>
    <row r="278" spans="1:50" x14ac:dyDescent="0.25">
      <c r="A278">
        <v>39672</v>
      </c>
      <c r="B278">
        <v>1</v>
      </c>
      <c r="C278">
        <v>1979</v>
      </c>
      <c r="D278">
        <f t="shared" si="134"/>
        <v>45</v>
      </c>
      <c r="E278" s="1">
        <v>45599.889537037037</v>
      </c>
      <c r="F278" t="s">
        <v>101</v>
      </c>
      <c r="H278" s="4">
        <v>2</v>
      </c>
      <c r="I278" s="4">
        <v>2</v>
      </c>
      <c r="J278" s="4">
        <v>4</v>
      </c>
      <c r="K278" s="4">
        <v>2</v>
      </c>
      <c r="L278" s="4">
        <v>2</v>
      </c>
      <c r="M278" s="4">
        <v>4</v>
      </c>
      <c r="N278" s="4">
        <v>2</v>
      </c>
      <c r="O278" s="4">
        <v>3</v>
      </c>
      <c r="P278" s="4">
        <v>4</v>
      </c>
      <c r="Q278" s="4">
        <v>3</v>
      </c>
      <c r="R278" s="4">
        <v>4</v>
      </c>
      <c r="S278" s="4">
        <v>4</v>
      </c>
      <c r="T278" s="4">
        <v>4</v>
      </c>
      <c r="U278" s="4">
        <v>2</v>
      </c>
      <c r="V278" s="4">
        <v>3</v>
      </c>
      <c r="W278" s="4">
        <v>2</v>
      </c>
      <c r="X278" s="7">
        <f t="shared" si="112"/>
        <v>2</v>
      </c>
      <c r="Y278" s="7">
        <f t="shared" si="113"/>
        <v>2</v>
      </c>
      <c r="Z278" s="7">
        <f t="shared" si="114"/>
        <v>2</v>
      </c>
      <c r="AA278" s="7">
        <f t="shared" si="115"/>
        <v>2</v>
      </c>
      <c r="AB278" s="7">
        <f t="shared" si="116"/>
        <v>2</v>
      </c>
      <c r="AC278" s="7">
        <f t="shared" si="117"/>
        <v>4</v>
      </c>
      <c r="AD278" s="7">
        <f t="shared" si="118"/>
        <v>2</v>
      </c>
      <c r="AE278" s="7">
        <f t="shared" si="119"/>
        <v>3</v>
      </c>
      <c r="AF278" s="7">
        <f t="shared" si="120"/>
        <v>2</v>
      </c>
      <c r="AG278" s="7">
        <f t="shared" si="121"/>
        <v>3</v>
      </c>
      <c r="AH278" s="7">
        <f t="shared" si="122"/>
        <v>4</v>
      </c>
      <c r="AI278" s="7">
        <f t="shared" si="123"/>
        <v>4</v>
      </c>
      <c r="AJ278" s="7">
        <f t="shared" si="124"/>
        <v>4</v>
      </c>
      <c r="AK278" s="7">
        <f t="shared" si="125"/>
        <v>2</v>
      </c>
      <c r="AL278" s="7">
        <f t="shared" si="126"/>
        <v>3</v>
      </c>
      <c r="AM278" s="7">
        <f t="shared" si="127"/>
        <v>2</v>
      </c>
      <c r="AN278" s="8">
        <f t="shared" si="128"/>
        <v>43</v>
      </c>
      <c r="AO278" s="8">
        <f t="shared" si="135"/>
        <v>-1.6145115122063654</v>
      </c>
      <c r="AP278" s="8">
        <f t="shared" si="129"/>
        <v>2.6875</v>
      </c>
      <c r="AQ278" s="8">
        <f t="shared" si="130"/>
        <v>10</v>
      </c>
      <c r="AR278" s="8">
        <f t="shared" si="131"/>
        <v>2</v>
      </c>
      <c r="AS278" s="8">
        <f t="shared" si="132"/>
        <v>11</v>
      </c>
      <c r="AT278" s="8">
        <f t="shared" si="133"/>
        <v>2.75</v>
      </c>
      <c r="AU278" s="8">
        <f t="shared" si="136"/>
        <v>15</v>
      </c>
      <c r="AV278" s="8">
        <f t="shared" si="137"/>
        <v>3.75</v>
      </c>
      <c r="AW278" s="8">
        <f t="shared" si="138"/>
        <v>7</v>
      </c>
      <c r="AX278" s="8">
        <f t="shared" si="139"/>
        <v>2.3333333333333335</v>
      </c>
    </row>
    <row r="279" spans="1:50" x14ac:dyDescent="0.25">
      <c r="A279">
        <v>39685</v>
      </c>
      <c r="B279">
        <v>1</v>
      </c>
      <c r="C279">
        <v>2002</v>
      </c>
      <c r="D279">
        <f t="shared" si="134"/>
        <v>22</v>
      </c>
      <c r="E279" s="1">
        <v>45599.948553240742</v>
      </c>
      <c r="F279" t="s">
        <v>99</v>
      </c>
      <c r="G279">
        <v>1</v>
      </c>
      <c r="H279" s="4">
        <v>4</v>
      </c>
      <c r="I279" s="4">
        <v>4</v>
      </c>
      <c r="J279" s="4">
        <v>3</v>
      </c>
      <c r="K279" s="4">
        <v>3</v>
      </c>
      <c r="L279" s="4">
        <v>2</v>
      </c>
      <c r="M279" s="4">
        <v>1</v>
      </c>
      <c r="N279" s="4">
        <v>1</v>
      </c>
      <c r="O279" s="4">
        <v>2</v>
      </c>
      <c r="P279" s="4">
        <v>5</v>
      </c>
      <c r="Q279" s="4">
        <v>2</v>
      </c>
      <c r="R279" s="4">
        <v>5</v>
      </c>
      <c r="S279" s="4">
        <v>5</v>
      </c>
      <c r="T279" s="4">
        <v>5</v>
      </c>
      <c r="U279" s="4">
        <v>3</v>
      </c>
      <c r="V279" s="4">
        <v>4</v>
      </c>
      <c r="W279" s="4">
        <v>2</v>
      </c>
      <c r="X279" s="7">
        <f t="shared" si="112"/>
        <v>4</v>
      </c>
      <c r="Y279" s="7">
        <f t="shared" si="113"/>
        <v>4</v>
      </c>
      <c r="Z279" s="7">
        <f t="shared" si="114"/>
        <v>3</v>
      </c>
      <c r="AA279" s="7">
        <f t="shared" si="115"/>
        <v>3</v>
      </c>
      <c r="AB279" s="7">
        <f t="shared" si="116"/>
        <v>2</v>
      </c>
      <c r="AC279" s="7">
        <f t="shared" si="117"/>
        <v>1</v>
      </c>
      <c r="AD279" s="7">
        <f t="shared" si="118"/>
        <v>1</v>
      </c>
      <c r="AE279" s="7">
        <f t="shared" si="119"/>
        <v>2</v>
      </c>
      <c r="AF279" s="7">
        <f t="shared" si="120"/>
        <v>1</v>
      </c>
      <c r="AG279" s="7">
        <f t="shared" si="121"/>
        <v>2</v>
      </c>
      <c r="AH279" s="7">
        <f t="shared" si="122"/>
        <v>5</v>
      </c>
      <c r="AI279" s="7">
        <f t="shared" si="123"/>
        <v>5</v>
      </c>
      <c r="AJ279" s="7">
        <f t="shared" si="124"/>
        <v>5</v>
      </c>
      <c r="AK279" s="7">
        <f t="shared" si="125"/>
        <v>3</v>
      </c>
      <c r="AL279" s="7">
        <f t="shared" si="126"/>
        <v>4</v>
      </c>
      <c r="AM279" s="7">
        <f t="shared" si="127"/>
        <v>2</v>
      </c>
      <c r="AN279" s="8">
        <f t="shared" si="128"/>
        <v>47</v>
      </c>
      <c r="AO279" s="8">
        <f t="shared" si="135"/>
        <v>-1.1953645223757667</v>
      </c>
      <c r="AP279" s="8">
        <f t="shared" si="129"/>
        <v>2.9375</v>
      </c>
      <c r="AQ279" s="8">
        <f t="shared" si="130"/>
        <v>16</v>
      </c>
      <c r="AR279" s="8">
        <f t="shared" si="131"/>
        <v>3.2</v>
      </c>
      <c r="AS279" s="8">
        <f t="shared" si="132"/>
        <v>5</v>
      </c>
      <c r="AT279" s="8">
        <f t="shared" si="133"/>
        <v>1.25</v>
      </c>
      <c r="AU279" s="8">
        <f t="shared" si="136"/>
        <v>17</v>
      </c>
      <c r="AV279" s="8">
        <f t="shared" si="137"/>
        <v>4.25</v>
      </c>
      <c r="AW279" s="8">
        <f t="shared" si="138"/>
        <v>9</v>
      </c>
      <c r="AX279" s="8">
        <f t="shared" si="139"/>
        <v>3</v>
      </c>
    </row>
    <row r="280" spans="1:50" x14ac:dyDescent="0.25">
      <c r="A280">
        <v>39695</v>
      </c>
      <c r="B280">
        <v>0</v>
      </c>
      <c r="C280">
        <v>1979</v>
      </c>
      <c r="D280">
        <f t="shared" si="134"/>
        <v>45</v>
      </c>
      <c r="E280" s="1">
        <v>45599.965254629627</v>
      </c>
      <c r="F280" t="s">
        <v>196</v>
      </c>
      <c r="G280">
        <v>1</v>
      </c>
      <c r="H280" s="4">
        <v>5</v>
      </c>
      <c r="I280" s="4">
        <v>5</v>
      </c>
      <c r="J280" s="4">
        <v>1</v>
      </c>
      <c r="K280" s="4">
        <v>5</v>
      </c>
      <c r="L280" s="4">
        <v>5</v>
      </c>
      <c r="M280" s="4">
        <v>5</v>
      </c>
      <c r="N280" s="4">
        <v>4</v>
      </c>
      <c r="O280" s="4">
        <v>4</v>
      </c>
      <c r="P280" s="4">
        <v>2</v>
      </c>
      <c r="Q280" s="4">
        <v>4</v>
      </c>
      <c r="R280" s="4">
        <v>4</v>
      </c>
      <c r="S280" s="4">
        <v>5</v>
      </c>
      <c r="T280" s="4">
        <v>2</v>
      </c>
      <c r="U280" s="4">
        <v>5</v>
      </c>
      <c r="V280" s="4">
        <v>5</v>
      </c>
      <c r="W280" s="4">
        <v>5</v>
      </c>
      <c r="X280" s="7">
        <f t="shared" si="112"/>
        <v>5</v>
      </c>
      <c r="Y280" s="7">
        <f t="shared" si="113"/>
        <v>5</v>
      </c>
      <c r="Z280" s="7">
        <f t="shared" si="114"/>
        <v>5</v>
      </c>
      <c r="AA280" s="7">
        <f t="shared" si="115"/>
        <v>5</v>
      </c>
      <c r="AB280" s="7">
        <f t="shared" si="116"/>
        <v>5</v>
      </c>
      <c r="AC280" s="7">
        <f t="shared" si="117"/>
        <v>5</v>
      </c>
      <c r="AD280" s="7">
        <f t="shared" si="118"/>
        <v>4</v>
      </c>
      <c r="AE280" s="7">
        <f t="shared" si="119"/>
        <v>4</v>
      </c>
      <c r="AF280" s="7">
        <f t="shared" si="120"/>
        <v>4</v>
      </c>
      <c r="AG280" s="7">
        <f t="shared" si="121"/>
        <v>4</v>
      </c>
      <c r="AH280" s="7">
        <f t="shared" si="122"/>
        <v>4</v>
      </c>
      <c r="AI280" s="7">
        <f t="shared" si="123"/>
        <v>5</v>
      </c>
      <c r="AJ280" s="7">
        <f t="shared" si="124"/>
        <v>2</v>
      </c>
      <c r="AK280" s="7">
        <f t="shared" si="125"/>
        <v>5</v>
      </c>
      <c r="AL280" s="7">
        <f t="shared" si="126"/>
        <v>5</v>
      </c>
      <c r="AM280" s="7">
        <f t="shared" si="127"/>
        <v>5</v>
      </c>
      <c r="AN280" s="8">
        <f t="shared" si="128"/>
        <v>72</v>
      </c>
      <c r="AO280" s="8">
        <f t="shared" si="135"/>
        <v>1.6329007624706739</v>
      </c>
      <c r="AP280" s="8">
        <f t="shared" si="129"/>
        <v>4.5</v>
      </c>
      <c r="AQ280" s="8">
        <f t="shared" si="130"/>
        <v>25</v>
      </c>
      <c r="AR280" s="8">
        <f t="shared" si="131"/>
        <v>5</v>
      </c>
      <c r="AS280" s="8">
        <f t="shared" si="132"/>
        <v>17</v>
      </c>
      <c r="AT280" s="8">
        <f t="shared" si="133"/>
        <v>4.25</v>
      </c>
      <c r="AU280" s="8">
        <f t="shared" si="136"/>
        <v>15</v>
      </c>
      <c r="AV280" s="8">
        <f t="shared" si="137"/>
        <v>3.75</v>
      </c>
      <c r="AW280" s="8">
        <f t="shared" si="138"/>
        <v>15</v>
      </c>
      <c r="AX280" s="8">
        <f t="shared" si="139"/>
        <v>5</v>
      </c>
    </row>
    <row r="281" spans="1:50" x14ac:dyDescent="0.25">
      <c r="A281">
        <v>39713</v>
      </c>
      <c r="B281">
        <v>0</v>
      </c>
      <c r="C281">
        <v>1987</v>
      </c>
      <c r="D281">
        <f t="shared" si="134"/>
        <v>37</v>
      </c>
      <c r="E281" s="1">
        <v>45600.33489583333</v>
      </c>
      <c r="F281" t="s">
        <v>197</v>
      </c>
      <c r="G281">
        <v>1</v>
      </c>
      <c r="H281" s="4">
        <v>4</v>
      </c>
      <c r="I281" s="4">
        <v>5</v>
      </c>
      <c r="J281" s="4">
        <v>2</v>
      </c>
      <c r="K281" s="4">
        <v>3</v>
      </c>
      <c r="L281" s="4">
        <v>4</v>
      </c>
      <c r="M281" s="4">
        <v>5</v>
      </c>
      <c r="N281" s="4">
        <v>5</v>
      </c>
      <c r="O281" s="4">
        <v>5</v>
      </c>
      <c r="P281" s="4">
        <v>2</v>
      </c>
      <c r="Q281" s="4">
        <v>3</v>
      </c>
      <c r="R281" s="4">
        <v>4</v>
      </c>
      <c r="S281" s="4">
        <v>4</v>
      </c>
      <c r="T281" s="4">
        <v>4</v>
      </c>
      <c r="U281" s="4">
        <v>5</v>
      </c>
      <c r="V281" s="4">
        <v>5</v>
      </c>
      <c r="W281" s="4">
        <v>5</v>
      </c>
      <c r="X281" s="7">
        <f t="shared" si="112"/>
        <v>4</v>
      </c>
      <c r="Y281" s="7">
        <f t="shared" si="113"/>
        <v>5</v>
      </c>
      <c r="Z281" s="7">
        <f t="shared" si="114"/>
        <v>4</v>
      </c>
      <c r="AA281" s="7">
        <f t="shared" si="115"/>
        <v>3</v>
      </c>
      <c r="AB281" s="7">
        <f t="shared" si="116"/>
        <v>4</v>
      </c>
      <c r="AC281" s="7">
        <f t="shared" si="117"/>
        <v>5</v>
      </c>
      <c r="AD281" s="7">
        <f t="shared" si="118"/>
        <v>5</v>
      </c>
      <c r="AE281" s="7">
        <f t="shared" si="119"/>
        <v>5</v>
      </c>
      <c r="AF281" s="7">
        <f t="shared" si="120"/>
        <v>4</v>
      </c>
      <c r="AG281" s="7">
        <f t="shared" si="121"/>
        <v>3</v>
      </c>
      <c r="AH281" s="7">
        <f t="shared" si="122"/>
        <v>4</v>
      </c>
      <c r="AI281" s="7">
        <f t="shared" si="123"/>
        <v>4</v>
      </c>
      <c r="AJ281" s="7">
        <f t="shared" si="124"/>
        <v>4</v>
      </c>
      <c r="AK281" s="7">
        <f t="shared" si="125"/>
        <v>5</v>
      </c>
      <c r="AL281" s="7">
        <f t="shared" si="126"/>
        <v>5</v>
      </c>
      <c r="AM281" s="7">
        <f t="shared" si="127"/>
        <v>5</v>
      </c>
      <c r="AN281" s="8">
        <f t="shared" si="128"/>
        <v>69</v>
      </c>
      <c r="AO281" s="8">
        <f t="shared" si="135"/>
        <v>1.3247123055741512</v>
      </c>
      <c r="AP281" s="8">
        <f t="shared" si="129"/>
        <v>4.3125</v>
      </c>
      <c r="AQ281" s="8">
        <f t="shared" si="130"/>
        <v>20</v>
      </c>
      <c r="AR281" s="8">
        <f t="shared" si="131"/>
        <v>4</v>
      </c>
      <c r="AS281" s="8">
        <f t="shared" si="132"/>
        <v>19</v>
      </c>
      <c r="AT281" s="8">
        <f t="shared" si="133"/>
        <v>4.75</v>
      </c>
      <c r="AU281" s="8">
        <f t="shared" si="136"/>
        <v>15</v>
      </c>
      <c r="AV281" s="8">
        <f t="shared" si="137"/>
        <v>3.75</v>
      </c>
      <c r="AW281" s="8">
        <f t="shared" si="138"/>
        <v>15</v>
      </c>
      <c r="AX281" s="8">
        <f t="shared" si="139"/>
        <v>5</v>
      </c>
    </row>
    <row r="282" spans="1:50" x14ac:dyDescent="0.25">
      <c r="A282">
        <v>39722</v>
      </c>
      <c r="B282">
        <v>1</v>
      </c>
      <c r="C282">
        <v>1989</v>
      </c>
      <c r="D282">
        <f t="shared" si="134"/>
        <v>35</v>
      </c>
      <c r="E282" s="1">
        <v>45600.374062499999</v>
      </c>
      <c r="F282" t="s">
        <v>116</v>
      </c>
      <c r="G282">
        <v>1</v>
      </c>
      <c r="H282" s="4">
        <v>4</v>
      </c>
      <c r="I282" s="4">
        <v>3</v>
      </c>
      <c r="J282" s="4">
        <v>5</v>
      </c>
      <c r="K282" s="4">
        <v>2</v>
      </c>
      <c r="L282" s="4">
        <v>4</v>
      </c>
      <c r="M282" s="4">
        <v>4</v>
      </c>
      <c r="N282" s="4">
        <v>4</v>
      </c>
      <c r="O282" s="4">
        <v>4</v>
      </c>
      <c r="P282" s="4">
        <v>3</v>
      </c>
      <c r="Q282" s="4">
        <v>4</v>
      </c>
      <c r="R282" s="4">
        <v>4</v>
      </c>
      <c r="S282" s="4">
        <v>4</v>
      </c>
      <c r="T282" s="4">
        <v>4</v>
      </c>
      <c r="U282" s="4">
        <v>4</v>
      </c>
      <c r="V282" s="4">
        <v>4</v>
      </c>
      <c r="W282" s="4">
        <v>4</v>
      </c>
      <c r="X282" s="7">
        <f t="shared" si="112"/>
        <v>4</v>
      </c>
      <c r="Y282" s="7">
        <f t="shared" si="113"/>
        <v>3</v>
      </c>
      <c r="Z282" s="7">
        <f t="shared" si="114"/>
        <v>1</v>
      </c>
      <c r="AA282" s="7">
        <f t="shared" si="115"/>
        <v>2</v>
      </c>
      <c r="AB282" s="7">
        <f t="shared" si="116"/>
        <v>4</v>
      </c>
      <c r="AC282" s="7">
        <f t="shared" si="117"/>
        <v>4</v>
      </c>
      <c r="AD282" s="7">
        <f t="shared" si="118"/>
        <v>4</v>
      </c>
      <c r="AE282" s="7">
        <f t="shared" si="119"/>
        <v>4</v>
      </c>
      <c r="AF282" s="7">
        <f t="shared" si="120"/>
        <v>3</v>
      </c>
      <c r="AG282" s="7">
        <f t="shared" si="121"/>
        <v>4</v>
      </c>
      <c r="AH282" s="7">
        <f t="shared" si="122"/>
        <v>4</v>
      </c>
      <c r="AI282" s="7">
        <f t="shared" si="123"/>
        <v>4</v>
      </c>
      <c r="AJ282" s="7">
        <f t="shared" si="124"/>
        <v>4</v>
      </c>
      <c r="AK282" s="7">
        <f t="shared" si="125"/>
        <v>4</v>
      </c>
      <c r="AL282" s="7">
        <f t="shared" si="126"/>
        <v>4</v>
      </c>
      <c r="AM282" s="7">
        <f t="shared" si="127"/>
        <v>4</v>
      </c>
      <c r="AN282" s="8">
        <f t="shared" si="128"/>
        <v>57</v>
      </c>
      <c r="AO282" s="8">
        <f t="shared" si="135"/>
        <v>-3.9459483253627629E-2</v>
      </c>
      <c r="AP282" s="8">
        <f t="shared" si="129"/>
        <v>3.5625</v>
      </c>
      <c r="AQ282" s="8">
        <f t="shared" si="130"/>
        <v>14</v>
      </c>
      <c r="AR282" s="8">
        <f t="shared" si="131"/>
        <v>2.8</v>
      </c>
      <c r="AS282" s="8">
        <f t="shared" si="132"/>
        <v>15</v>
      </c>
      <c r="AT282" s="8">
        <f t="shared" si="133"/>
        <v>3.75</v>
      </c>
      <c r="AU282" s="8">
        <f t="shared" si="136"/>
        <v>16</v>
      </c>
      <c r="AV282" s="8">
        <f t="shared" si="137"/>
        <v>4</v>
      </c>
      <c r="AW282" s="8">
        <f t="shared" si="138"/>
        <v>12</v>
      </c>
      <c r="AX282" s="8">
        <f t="shared" si="139"/>
        <v>4</v>
      </c>
    </row>
    <row r="283" spans="1:50" x14ac:dyDescent="0.25">
      <c r="A283">
        <v>39725</v>
      </c>
      <c r="B283">
        <v>1</v>
      </c>
      <c r="C283">
        <v>1963</v>
      </c>
      <c r="D283">
        <f t="shared" si="134"/>
        <v>61</v>
      </c>
      <c r="E283" s="1">
        <v>45600.403564814813</v>
      </c>
      <c r="F283" t="s">
        <v>198</v>
      </c>
      <c r="G283">
        <v>1</v>
      </c>
      <c r="H283" s="4">
        <v>5</v>
      </c>
      <c r="I283" s="4">
        <v>5</v>
      </c>
      <c r="J283" s="4">
        <v>1</v>
      </c>
      <c r="K283" s="4">
        <v>5</v>
      </c>
      <c r="L283" s="4">
        <v>5</v>
      </c>
      <c r="M283" s="4">
        <v>4</v>
      </c>
      <c r="N283" s="4">
        <v>3</v>
      </c>
      <c r="O283" s="4">
        <v>5</v>
      </c>
      <c r="P283" s="4">
        <v>1</v>
      </c>
      <c r="Q283" s="4">
        <v>3</v>
      </c>
      <c r="R283" s="4">
        <v>3</v>
      </c>
      <c r="S283" s="4">
        <v>2</v>
      </c>
      <c r="T283" s="4">
        <v>4</v>
      </c>
      <c r="U283" s="4">
        <v>5</v>
      </c>
      <c r="V283" s="4">
        <v>5</v>
      </c>
      <c r="W283" s="4">
        <v>5</v>
      </c>
      <c r="X283" s="7">
        <f t="shared" si="112"/>
        <v>5</v>
      </c>
      <c r="Y283" s="7">
        <f t="shared" si="113"/>
        <v>5</v>
      </c>
      <c r="Z283" s="7">
        <f t="shared" si="114"/>
        <v>5</v>
      </c>
      <c r="AA283" s="7">
        <f t="shared" si="115"/>
        <v>5</v>
      </c>
      <c r="AB283" s="7">
        <f t="shared" si="116"/>
        <v>5</v>
      </c>
      <c r="AC283" s="7">
        <f t="shared" si="117"/>
        <v>4</v>
      </c>
      <c r="AD283" s="7">
        <f t="shared" si="118"/>
        <v>3</v>
      </c>
      <c r="AE283" s="7">
        <f t="shared" si="119"/>
        <v>5</v>
      </c>
      <c r="AF283" s="7">
        <f t="shared" si="120"/>
        <v>5</v>
      </c>
      <c r="AG283" s="7">
        <f t="shared" si="121"/>
        <v>3</v>
      </c>
      <c r="AH283" s="7">
        <f t="shared" si="122"/>
        <v>3</v>
      </c>
      <c r="AI283" s="7">
        <f t="shared" si="123"/>
        <v>2</v>
      </c>
      <c r="AJ283" s="7">
        <f t="shared" si="124"/>
        <v>4</v>
      </c>
      <c r="AK283" s="7">
        <f t="shared" si="125"/>
        <v>5</v>
      </c>
      <c r="AL283" s="7">
        <f t="shared" si="126"/>
        <v>5</v>
      </c>
      <c r="AM283" s="7">
        <f t="shared" si="127"/>
        <v>5</v>
      </c>
      <c r="AN283" s="8">
        <f t="shared" si="128"/>
        <v>69</v>
      </c>
      <c r="AO283" s="8">
        <f t="shared" si="135"/>
        <v>1.3385479939609553</v>
      </c>
      <c r="AP283" s="8">
        <f t="shared" si="129"/>
        <v>4.3125</v>
      </c>
      <c r="AQ283" s="8">
        <f t="shared" si="130"/>
        <v>25</v>
      </c>
      <c r="AR283" s="8">
        <f t="shared" si="131"/>
        <v>5</v>
      </c>
      <c r="AS283" s="8">
        <f t="shared" si="132"/>
        <v>17</v>
      </c>
      <c r="AT283" s="8">
        <f t="shared" si="133"/>
        <v>4.25</v>
      </c>
      <c r="AU283" s="8">
        <f t="shared" si="136"/>
        <v>12</v>
      </c>
      <c r="AV283" s="8">
        <f t="shared" si="137"/>
        <v>3</v>
      </c>
      <c r="AW283" s="8">
        <f t="shared" si="138"/>
        <v>15</v>
      </c>
      <c r="AX283" s="8">
        <f t="shared" si="139"/>
        <v>5</v>
      </c>
    </row>
    <row r="284" spans="1:50" x14ac:dyDescent="0.25">
      <c r="A284">
        <v>39728</v>
      </c>
      <c r="B284">
        <v>0</v>
      </c>
      <c r="C284">
        <v>1966</v>
      </c>
      <c r="D284">
        <f t="shared" si="134"/>
        <v>58</v>
      </c>
      <c r="E284" s="1">
        <v>45600.458414351851</v>
      </c>
      <c r="F284" t="s">
        <v>198</v>
      </c>
      <c r="G284">
        <v>1</v>
      </c>
      <c r="H284" s="4">
        <v>4</v>
      </c>
      <c r="I284" s="4">
        <v>4</v>
      </c>
      <c r="J284" s="4">
        <v>2</v>
      </c>
      <c r="K284" s="4">
        <v>4</v>
      </c>
      <c r="L284" s="4">
        <v>4</v>
      </c>
      <c r="M284" s="4">
        <v>4</v>
      </c>
      <c r="N284" s="4">
        <v>4</v>
      </c>
      <c r="O284" s="4">
        <v>4</v>
      </c>
      <c r="P284" s="4">
        <v>1</v>
      </c>
      <c r="Q284" s="4">
        <v>3</v>
      </c>
      <c r="R284" s="4">
        <v>4</v>
      </c>
      <c r="S284" s="4">
        <v>2</v>
      </c>
      <c r="T284" s="4">
        <v>5</v>
      </c>
      <c r="U284" s="4">
        <v>5</v>
      </c>
      <c r="V284" s="4">
        <v>5</v>
      </c>
      <c r="W284" s="4">
        <v>3</v>
      </c>
      <c r="X284" s="7">
        <f t="shared" si="112"/>
        <v>4</v>
      </c>
      <c r="Y284" s="7">
        <f t="shared" si="113"/>
        <v>4</v>
      </c>
      <c r="Z284" s="7">
        <f t="shared" si="114"/>
        <v>4</v>
      </c>
      <c r="AA284" s="7">
        <f t="shared" si="115"/>
        <v>4</v>
      </c>
      <c r="AB284" s="7">
        <f t="shared" si="116"/>
        <v>4</v>
      </c>
      <c r="AC284" s="7">
        <f t="shared" si="117"/>
        <v>4</v>
      </c>
      <c r="AD284" s="7">
        <f t="shared" si="118"/>
        <v>4</v>
      </c>
      <c r="AE284" s="7">
        <f t="shared" si="119"/>
        <v>4</v>
      </c>
      <c r="AF284" s="7">
        <f t="shared" si="120"/>
        <v>5</v>
      </c>
      <c r="AG284" s="7">
        <f t="shared" si="121"/>
        <v>3</v>
      </c>
      <c r="AH284" s="7">
        <f t="shared" si="122"/>
        <v>4</v>
      </c>
      <c r="AI284" s="7">
        <f t="shared" si="123"/>
        <v>2</v>
      </c>
      <c r="AJ284" s="7">
        <f t="shared" si="124"/>
        <v>5</v>
      </c>
      <c r="AK284" s="7">
        <f t="shared" si="125"/>
        <v>5</v>
      </c>
      <c r="AL284" s="7">
        <f t="shared" si="126"/>
        <v>5</v>
      </c>
      <c r="AM284" s="7">
        <f t="shared" si="127"/>
        <v>3</v>
      </c>
      <c r="AN284" s="8">
        <f t="shared" si="128"/>
        <v>64</v>
      </c>
      <c r="AO284" s="8">
        <f t="shared" si="135"/>
        <v>0.78501321771191068</v>
      </c>
      <c r="AP284" s="8">
        <f t="shared" si="129"/>
        <v>4</v>
      </c>
      <c r="AQ284" s="8">
        <f t="shared" si="130"/>
        <v>20</v>
      </c>
      <c r="AR284" s="8">
        <f t="shared" si="131"/>
        <v>4</v>
      </c>
      <c r="AS284" s="8">
        <f t="shared" si="132"/>
        <v>17</v>
      </c>
      <c r="AT284" s="8">
        <f t="shared" si="133"/>
        <v>4.25</v>
      </c>
      <c r="AU284" s="8">
        <f t="shared" si="136"/>
        <v>14</v>
      </c>
      <c r="AV284" s="8">
        <f t="shared" si="137"/>
        <v>3.5</v>
      </c>
      <c r="AW284" s="8">
        <f t="shared" si="138"/>
        <v>13</v>
      </c>
      <c r="AX284" s="8">
        <f t="shared" si="139"/>
        <v>4.333333333333333</v>
      </c>
    </row>
    <row r="285" spans="1:50" x14ac:dyDescent="0.25">
      <c r="A285">
        <v>39734</v>
      </c>
      <c r="B285">
        <v>1</v>
      </c>
      <c r="C285">
        <v>1991</v>
      </c>
      <c r="D285">
        <f t="shared" si="134"/>
        <v>33</v>
      </c>
      <c r="E285" s="1">
        <v>45600.531412037039</v>
      </c>
      <c r="F285" t="s">
        <v>199</v>
      </c>
      <c r="G285">
        <v>1</v>
      </c>
      <c r="H285" s="4">
        <v>5</v>
      </c>
      <c r="I285" s="4">
        <v>5</v>
      </c>
      <c r="J285" s="4">
        <v>2</v>
      </c>
      <c r="K285" s="4">
        <v>4</v>
      </c>
      <c r="L285" s="4">
        <v>4</v>
      </c>
      <c r="M285" s="4">
        <v>4</v>
      </c>
      <c r="N285" s="4">
        <v>2</v>
      </c>
      <c r="O285" s="4">
        <v>4</v>
      </c>
      <c r="P285" s="4">
        <v>2</v>
      </c>
      <c r="Q285" s="4">
        <v>4</v>
      </c>
      <c r="R285" s="4">
        <v>4</v>
      </c>
      <c r="S285" s="4">
        <v>4</v>
      </c>
      <c r="T285" s="4">
        <v>2</v>
      </c>
      <c r="U285" s="4">
        <v>3</v>
      </c>
      <c r="V285" s="4">
        <v>4</v>
      </c>
      <c r="W285" s="4">
        <v>2</v>
      </c>
      <c r="X285" s="7">
        <f t="shared" si="112"/>
        <v>5</v>
      </c>
      <c r="Y285" s="7">
        <f t="shared" si="113"/>
        <v>5</v>
      </c>
      <c r="Z285" s="7">
        <f t="shared" si="114"/>
        <v>4</v>
      </c>
      <c r="AA285" s="7">
        <f t="shared" si="115"/>
        <v>4</v>
      </c>
      <c r="AB285" s="7">
        <f t="shared" si="116"/>
        <v>4</v>
      </c>
      <c r="AC285" s="7">
        <f t="shared" si="117"/>
        <v>4</v>
      </c>
      <c r="AD285" s="7">
        <f t="shared" si="118"/>
        <v>2</v>
      </c>
      <c r="AE285" s="7">
        <f t="shared" si="119"/>
        <v>4</v>
      </c>
      <c r="AF285" s="7">
        <f t="shared" si="120"/>
        <v>4</v>
      </c>
      <c r="AG285" s="7">
        <f t="shared" si="121"/>
        <v>4</v>
      </c>
      <c r="AH285" s="7">
        <f t="shared" si="122"/>
        <v>4</v>
      </c>
      <c r="AI285" s="7">
        <f t="shared" si="123"/>
        <v>4</v>
      </c>
      <c r="AJ285" s="7">
        <f t="shared" si="124"/>
        <v>2</v>
      </c>
      <c r="AK285" s="7">
        <f t="shared" si="125"/>
        <v>3</v>
      </c>
      <c r="AL285" s="7">
        <f t="shared" si="126"/>
        <v>4</v>
      </c>
      <c r="AM285" s="7">
        <f t="shared" si="127"/>
        <v>2</v>
      </c>
      <c r="AN285" s="8">
        <f t="shared" si="128"/>
        <v>59</v>
      </c>
      <c r="AO285" s="8">
        <f t="shared" si="135"/>
        <v>0.21721824535494427</v>
      </c>
      <c r="AP285" s="8">
        <f t="shared" si="129"/>
        <v>3.6875</v>
      </c>
      <c r="AQ285" s="8">
        <f t="shared" si="130"/>
        <v>22</v>
      </c>
      <c r="AR285" s="8">
        <f t="shared" si="131"/>
        <v>4.4000000000000004</v>
      </c>
      <c r="AS285" s="8">
        <f t="shared" si="132"/>
        <v>14</v>
      </c>
      <c r="AT285" s="8">
        <f t="shared" si="133"/>
        <v>3.5</v>
      </c>
      <c r="AU285" s="8">
        <f t="shared" si="136"/>
        <v>14</v>
      </c>
      <c r="AV285" s="8">
        <f t="shared" si="137"/>
        <v>3.5</v>
      </c>
      <c r="AW285" s="8">
        <f t="shared" si="138"/>
        <v>9</v>
      </c>
      <c r="AX285" s="8">
        <f t="shared" si="139"/>
        <v>3</v>
      </c>
    </row>
    <row r="286" spans="1:50" x14ac:dyDescent="0.25">
      <c r="A286">
        <v>39740</v>
      </c>
      <c r="B286">
        <v>0</v>
      </c>
      <c r="C286">
        <v>1994</v>
      </c>
      <c r="D286">
        <f t="shared" si="134"/>
        <v>30</v>
      </c>
      <c r="E286" s="1">
        <v>45600.53875</v>
      </c>
      <c r="F286" t="s">
        <v>200</v>
      </c>
      <c r="G286">
        <v>0</v>
      </c>
      <c r="H286" s="4">
        <v>4</v>
      </c>
      <c r="I286" s="4">
        <v>2</v>
      </c>
      <c r="J286" s="4">
        <v>4</v>
      </c>
      <c r="K286" s="4">
        <v>4</v>
      </c>
      <c r="L286" s="4">
        <v>4</v>
      </c>
      <c r="M286" s="4">
        <v>4</v>
      </c>
      <c r="N286" s="4">
        <v>1</v>
      </c>
      <c r="O286" s="4">
        <v>3</v>
      </c>
      <c r="P286" s="4">
        <v>4</v>
      </c>
      <c r="Q286" s="4">
        <v>2</v>
      </c>
      <c r="R286" s="4">
        <v>2</v>
      </c>
      <c r="S286" s="4">
        <v>2</v>
      </c>
      <c r="T286" s="4">
        <v>3</v>
      </c>
      <c r="U286" s="4">
        <v>4</v>
      </c>
      <c r="V286" s="4">
        <v>4</v>
      </c>
      <c r="W286" s="4">
        <v>4</v>
      </c>
      <c r="X286" s="7">
        <f t="shared" si="112"/>
        <v>4</v>
      </c>
      <c r="Y286" s="7">
        <f t="shared" si="113"/>
        <v>2</v>
      </c>
      <c r="Z286" s="7">
        <f t="shared" si="114"/>
        <v>2</v>
      </c>
      <c r="AA286" s="7">
        <f t="shared" si="115"/>
        <v>4</v>
      </c>
      <c r="AB286" s="7">
        <f t="shared" si="116"/>
        <v>4</v>
      </c>
      <c r="AC286" s="7">
        <f t="shared" si="117"/>
        <v>4</v>
      </c>
      <c r="AD286" s="7">
        <f t="shared" si="118"/>
        <v>1</v>
      </c>
      <c r="AE286" s="7">
        <f t="shared" si="119"/>
        <v>3</v>
      </c>
      <c r="AF286" s="7">
        <f t="shared" si="120"/>
        <v>2</v>
      </c>
      <c r="AG286" s="7">
        <f t="shared" si="121"/>
        <v>2</v>
      </c>
      <c r="AH286" s="7">
        <f t="shared" si="122"/>
        <v>2</v>
      </c>
      <c r="AI286" s="7">
        <f t="shared" si="123"/>
        <v>2</v>
      </c>
      <c r="AJ286" s="7">
        <f t="shared" si="124"/>
        <v>3</v>
      </c>
      <c r="AK286" s="7">
        <f t="shared" si="125"/>
        <v>4</v>
      </c>
      <c r="AL286" s="7">
        <f t="shared" si="126"/>
        <v>4</v>
      </c>
      <c r="AM286" s="7">
        <f t="shared" si="127"/>
        <v>4</v>
      </c>
      <c r="AN286" s="8">
        <f t="shared" si="128"/>
        <v>47</v>
      </c>
      <c r="AO286" s="8">
        <f t="shared" si="135"/>
        <v>-1.1550011215629525</v>
      </c>
      <c r="AP286" s="8">
        <f t="shared" si="129"/>
        <v>2.9375</v>
      </c>
      <c r="AQ286" s="8">
        <f t="shared" si="130"/>
        <v>16</v>
      </c>
      <c r="AR286" s="8">
        <f t="shared" si="131"/>
        <v>3.2</v>
      </c>
      <c r="AS286" s="8">
        <f t="shared" si="132"/>
        <v>10</v>
      </c>
      <c r="AT286" s="8">
        <f t="shared" si="133"/>
        <v>2.5</v>
      </c>
      <c r="AU286" s="8">
        <f t="shared" si="136"/>
        <v>9</v>
      </c>
      <c r="AV286" s="8">
        <f t="shared" si="137"/>
        <v>2.25</v>
      </c>
      <c r="AW286" s="8">
        <f t="shared" si="138"/>
        <v>12</v>
      </c>
      <c r="AX286" s="8">
        <f t="shared" si="139"/>
        <v>4</v>
      </c>
    </row>
    <row r="287" spans="1:50" x14ac:dyDescent="0.25">
      <c r="A287">
        <v>39747</v>
      </c>
      <c r="B287">
        <v>0</v>
      </c>
      <c r="C287">
        <v>1996</v>
      </c>
      <c r="D287">
        <f t="shared" si="134"/>
        <v>28</v>
      </c>
      <c r="E287" s="1">
        <v>45600.576689814814</v>
      </c>
      <c r="F287" t="s">
        <v>201</v>
      </c>
      <c r="G287">
        <v>1</v>
      </c>
      <c r="H287" s="4">
        <v>2</v>
      </c>
      <c r="I287" s="4">
        <v>4</v>
      </c>
      <c r="J287" s="4">
        <v>5</v>
      </c>
      <c r="K287" s="4">
        <v>2</v>
      </c>
      <c r="L287" s="4">
        <v>4</v>
      </c>
      <c r="M287" s="4">
        <v>3</v>
      </c>
      <c r="N287" s="4">
        <v>2</v>
      </c>
      <c r="O287" s="4">
        <v>4</v>
      </c>
      <c r="P287" s="4">
        <v>3</v>
      </c>
      <c r="Q287" s="4">
        <v>1</v>
      </c>
      <c r="R287" s="4">
        <v>4</v>
      </c>
      <c r="S287" s="4">
        <v>4</v>
      </c>
      <c r="T287" s="4">
        <v>4</v>
      </c>
      <c r="U287" s="4">
        <v>4</v>
      </c>
      <c r="V287" s="4">
        <v>5</v>
      </c>
      <c r="W287" s="4">
        <v>2</v>
      </c>
      <c r="X287" s="7">
        <f t="shared" si="112"/>
        <v>2</v>
      </c>
      <c r="Y287" s="7">
        <f t="shared" si="113"/>
        <v>4</v>
      </c>
      <c r="Z287" s="7">
        <f t="shared" si="114"/>
        <v>1</v>
      </c>
      <c r="AA287" s="7">
        <f t="shared" si="115"/>
        <v>2</v>
      </c>
      <c r="AB287" s="7">
        <f t="shared" si="116"/>
        <v>4</v>
      </c>
      <c r="AC287" s="7">
        <f t="shared" si="117"/>
        <v>3</v>
      </c>
      <c r="AD287" s="7">
        <f t="shared" si="118"/>
        <v>2</v>
      </c>
      <c r="AE287" s="7">
        <f t="shared" si="119"/>
        <v>4</v>
      </c>
      <c r="AF287" s="7">
        <f t="shared" si="120"/>
        <v>3</v>
      </c>
      <c r="AG287" s="7">
        <f t="shared" si="121"/>
        <v>1</v>
      </c>
      <c r="AH287" s="7">
        <f t="shared" si="122"/>
        <v>4</v>
      </c>
      <c r="AI287" s="7">
        <f t="shared" si="123"/>
        <v>4</v>
      </c>
      <c r="AJ287" s="7">
        <f t="shared" si="124"/>
        <v>4</v>
      </c>
      <c r="AK287" s="7">
        <f t="shared" si="125"/>
        <v>4</v>
      </c>
      <c r="AL287" s="7">
        <f t="shared" si="126"/>
        <v>5</v>
      </c>
      <c r="AM287" s="7">
        <f t="shared" si="127"/>
        <v>2</v>
      </c>
      <c r="AN287" s="8">
        <f t="shared" si="128"/>
        <v>49</v>
      </c>
      <c r="AO287" s="8">
        <f t="shared" si="135"/>
        <v>-0.94320995559728849</v>
      </c>
      <c r="AP287" s="8">
        <f t="shared" si="129"/>
        <v>3.0625</v>
      </c>
      <c r="AQ287" s="8">
        <f t="shared" si="130"/>
        <v>13</v>
      </c>
      <c r="AR287" s="8">
        <f t="shared" si="131"/>
        <v>2.6</v>
      </c>
      <c r="AS287" s="8">
        <f t="shared" si="132"/>
        <v>12</v>
      </c>
      <c r="AT287" s="8">
        <f t="shared" si="133"/>
        <v>3</v>
      </c>
      <c r="AU287" s="8">
        <f t="shared" si="136"/>
        <v>13</v>
      </c>
      <c r="AV287" s="8">
        <f t="shared" si="137"/>
        <v>3.25</v>
      </c>
      <c r="AW287" s="8">
        <f t="shared" si="138"/>
        <v>11</v>
      </c>
      <c r="AX287" s="8">
        <f t="shared" si="139"/>
        <v>3.6666666666666665</v>
      </c>
    </row>
    <row r="288" spans="1:50" x14ac:dyDescent="0.25">
      <c r="A288">
        <v>39746</v>
      </c>
      <c r="B288">
        <v>0</v>
      </c>
      <c r="C288">
        <v>2003</v>
      </c>
      <c r="D288">
        <f t="shared" si="134"/>
        <v>21</v>
      </c>
      <c r="E288" s="1">
        <v>45600.579780092594</v>
      </c>
      <c r="F288" t="s">
        <v>101</v>
      </c>
      <c r="H288" s="4">
        <v>2</v>
      </c>
      <c r="I288" s="4">
        <v>4</v>
      </c>
      <c r="J288" s="4">
        <v>2</v>
      </c>
      <c r="K288" s="4">
        <v>4</v>
      </c>
      <c r="L288" s="4">
        <v>4</v>
      </c>
      <c r="M288" s="4">
        <v>2</v>
      </c>
      <c r="N288" s="4">
        <v>2</v>
      </c>
      <c r="O288" s="4">
        <v>3</v>
      </c>
      <c r="P288" s="4">
        <v>2</v>
      </c>
      <c r="Q288" s="4">
        <v>3</v>
      </c>
      <c r="R288" s="4">
        <v>4</v>
      </c>
      <c r="S288" s="4">
        <v>4</v>
      </c>
      <c r="T288" s="4">
        <v>2</v>
      </c>
      <c r="U288" s="4">
        <v>4</v>
      </c>
      <c r="V288" s="4">
        <v>4</v>
      </c>
      <c r="W288" s="4">
        <v>4</v>
      </c>
      <c r="X288" s="7">
        <f t="shared" si="112"/>
        <v>2</v>
      </c>
      <c r="Y288" s="7">
        <f t="shared" si="113"/>
        <v>4</v>
      </c>
      <c r="Z288" s="7">
        <f t="shared" si="114"/>
        <v>4</v>
      </c>
      <c r="AA288" s="7">
        <f t="shared" si="115"/>
        <v>4</v>
      </c>
      <c r="AB288" s="7">
        <f t="shared" si="116"/>
        <v>4</v>
      </c>
      <c r="AC288" s="7">
        <f t="shared" si="117"/>
        <v>2</v>
      </c>
      <c r="AD288" s="7">
        <f t="shared" si="118"/>
        <v>2</v>
      </c>
      <c r="AE288" s="7">
        <f t="shared" si="119"/>
        <v>3</v>
      </c>
      <c r="AF288" s="7">
        <f t="shared" si="120"/>
        <v>4</v>
      </c>
      <c r="AG288" s="7">
        <f t="shared" si="121"/>
        <v>3</v>
      </c>
      <c r="AH288" s="7">
        <f t="shared" si="122"/>
        <v>4</v>
      </c>
      <c r="AI288" s="7">
        <f t="shared" si="123"/>
        <v>4</v>
      </c>
      <c r="AJ288" s="7">
        <f t="shared" si="124"/>
        <v>2</v>
      </c>
      <c r="AK288" s="7">
        <f t="shared" si="125"/>
        <v>4</v>
      </c>
      <c r="AL288" s="7">
        <f t="shared" si="126"/>
        <v>4</v>
      </c>
      <c r="AM288" s="7">
        <f t="shared" si="127"/>
        <v>4</v>
      </c>
      <c r="AN288" s="8">
        <f t="shared" si="128"/>
        <v>54</v>
      </c>
      <c r="AO288" s="8">
        <f t="shared" si="135"/>
        <v>-0.38169866639841943</v>
      </c>
      <c r="AP288" s="8">
        <f t="shared" si="129"/>
        <v>3.375</v>
      </c>
      <c r="AQ288" s="8">
        <f t="shared" si="130"/>
        <v>18</v>
      </c>
      <c r="AR288" s="8">
        <f t="shared" si="131"/>
        <v>3.6</v>
      </c>
      <c r="AS288" s="8">
        <f t="shared" si="132"/>
        <v>11</v>
      </c>
      <c r="AT288" s="8">
        <f t="shared" si="133"/>
        <v>2.75</v>
      </c>
      <c r="AU288" s="8">
        <f t="shared" si="136"/>
        <v>13</v>
      </c>
      <c r="AV288" s="8">
        <f t="shared" si="137"/>
        <v>3.25</v>
      </c>
      <c r="AW288" s="8">
        <f t="shared" si="138"/>
        <v>12</v>
      </c>
      <c r="AX288" s="8">
        <f t="shared" si="139"/>
        <v>4</v>
      </c>
    </row>
    <row r="289" spans="1:50" x14ac:dyDescent="0.25">
      <c r="A289">
        <v>39753</v>
      </c>
      <c r="B289">
        <v>0</v>
      </c>
      <c r="C289">
        <v>1987</v>
      </c>
      <c r="D289">
        <f t="shared" si="134"/>
        <v>37</v>
      </c>
      <c r="E289" s="1">
        <v>45600.630509259259</v>
      </c>
      <c r="F289" t="s">
        <v>202</v>
      </c>
      <c r="G289">
        <v>1</v>
      </c>
      <c r="H289" s="4">
        <v>3</v>
      </c>
      <c r="I289" s="4">
        <v>5</v>
      </c>
      <c r="J289" s="4">
        <v>2</v>
      </c>
      <c r="K289" s="4">
        <v>4</v>
      </c>
      <c r="L289" s="4">
        <v>4</v>
      </c>
      <c r="M289" s="4">
        <v>3</v>
      </c>
      <c r="N289" s="4">
        <v>2</v>
      </c>
      <c r="O289" s="4">
        <v>2</v>
      </c>
      <c r="P289" s="4">
        <v>3</v>
      </c>
      <c r="Q289" s="4">
        <v>4</v>
      </c>
      <c r="R289" s="4">
        <v>3</v>
      </c>
      <c r="S289" s="4">
        <v>4</v>
      </c>
      <c r="T289" s="4">
        <v>4</v>
      </c>
      <c r="U289" s="4">
        <v>3</v>
      </c>
      <c r="V289" s="4">
        <v>3</v>
      </c>
      <c r="W289" s="4">
        <v>1</v>
      </c>
      <c r="X289" s="7">
        <f t="shared" si="112"/>
        <v>3</v>
      </c>
      <c r="Y289" s="7">
        <f t="shared" si="113"/>
        <v>5</v>
      </c>
      <c r="Z289" s="7">
        <f t="shared" si="114"/>
        <v>4</v>
      </c>
      <c r="AA289" s="7">
        <f t="shared" si="115"/>
        <v>4</v>
      </c>
      <c r="AB289" s="7">
        <f t="shared" si="116"/>
        <v>4</v>
      </c>
      <c r="AC289" s="7">
        <f t="shared" si="117"/>
        <v>3</v>
      </c>
      <c r="AD289" s="7">
        <f t="shared" si="118"/>
        <v>2</v>
      </c>
      <c r="AE289" s="7">
        <f t="shared" si="119"/>
        <v>2</v>
      </c>
      <c r="AF289" s="7">
        <f t="shared" si="120"/>
        <v>3</v>
      </c>
      <c r="AG289" s="7">
        <f t="shared" si="121"/>
        <v>4</v>
      </c>
      <c r="AH289" s="7">
        <f t="shared" si="122"/>
        <v>3</v>
      </c>
      <c r="AI289" s="7">
        <f t="shared" si="123"/>
        <v>4</v>
      </c>
      <c r="AJ289" s="7">
        <f t="shared" si="124"/>
        <v>4</v>
      </c>
      <c r="AK289" s="7">
        <f t="shared" si="125"/>
        <v>3</v>
      </c>
      <c r="AL289" s="7">
        <f t="shared" si="126"/>
        <v>3</v>
      </c>
      <c r="AM289" s="7">
        <f t="shared" si="127"/>
        <v>1</v>
      </c>
      <c r="AN289" s="8">
        <f t="shared" si="128"/>
        <v>52</v>
      </c>
      <c r="AO289" s="8">
        <f t="shared" si="135"/>
        <v>-0.61263748932982176</v>
      </c>
      <c r="AP289" s="8">
        <f t="shared" si="129"/>
        <v>3.25</v>
      </c>
      <c r="AQ289" s="8">
        <f t="shared" si="130"/>
        <v>20</v>
      </c>
      <c r="AR289" s="8">
        <f t="shared" si="131"/>
        <v>4</v>
      </c>
      <c r="AS289" s="8">
        <f t="shared" si="132"/>
        <v>10</v>
      </c>
      <c r="AT289" s="8">
        <f t="shared" si="133"/>
        <v>2.5</v>
      </c>
      <c r="AU289" s="8">
        <f t="shared" si="136"/>
        <v>15</v>
      </c>
      <c r="AV289" s="8">
        <f t="shared" si="137"/>
        <v>3.75</v>
      </c>
      <c r="AW289" s="8">
        <f t="shared" si="138"/>
        <v>7</v>
      </c>
      <c r="AX289" s="8">
        <f t="shared" si="139"/>
        <v>2.3333333333333335</v>
      </c>
    </row>
    <row r="290" spans="1:50" x14ac:dyDescent="0.25">
      <c r="A290">
        <v>39754</v>
      </c>
      <c r="B290">
        <v>1</v>
      </c>
      <c r="C290">
        <v>1996</v>
      </c>
      <c r="D290">
        <f t="shared" si="134"/>
        <v>28</v>
      </c>
      <c r="E290" s="1">
        <v>45600.638611111113</v>
      </c>
      <c r="F290" t="s">
        <v>99</v>
      </c>
      <c r="G290">
        <v>1</v>
      </c>
      <c r="H290" s="4">
        <v>5</v>
      </c>
      <c r="I290" s="4">
        <v>5</v>
      </c>
      <c r="J290" s="4">
        <v>2</v>
      </c>
      <c r="K290" s="4">
        <v>5</v>
      </c>
      <c r="L290" s="4">
        <v>5</v>
      </c>
      <c r="M290" s="4">
        <v>4</v>
      </c>
      <c r="N290" s="4">
        <v>2</v>
      </c>
      <c r="O290" s="4">
        <v>2</v>
      </c>
      <c r="P290" s="4">
        <v>4</v>
      </c>
      <c r="Q290" s="4">
        <v>3</v>
      </c>
      <c r="R290" s="4">
        <v>4</v>
      </c>
      <c r="S290" s="4">
        <v>4</v>
      </c>
      <c r="T290" s="4">
        <v>2</v>
      </c>
      <c r="U290" s="4">
        <v>4</v>
      </c>
      <c r="V290" s="4">
        <v>5</v>
      </c>
      <c r="W290" s="4">
        <v>4</v>
      </c>
      <c r="X290" s="7">
        <f t="shared" si="112"/>
        <v>5</v>
      </c>
      <c r="Y290" s="7">
        <f t="shared" si="113"/>
        <v>5</v>
      </c>
      <c r="Z290" s="7">
        <f t="shared" si="114"/>
        <v>4</v>
      </c>
      <c r="AA290" s="7">
        <f t="shared" si="115"/>
        <v>5</v>
      </c>
      <c r="AB290" s="7">
        <f t="shared" si="116"/>
        <v>5</v>
      </c>
      <c r="AC290" s="7">
        <f t="shared" si="117"/>
        <v>4</v>
      </c>
      <c r="AD290" s="7">
        <f t="shared" si="118"/>
        <v>2</v>
      </c>
      <c r="AE290" s="7">
        <f t="shared" si="119"/>
        <v>2</v>
      </c>
      <c r="AF290" s="7">
        <f t="shared" si="120"/>
        <v>2</v>
      </c>
      <c r="AG290" s="7">
        <f t="shared" si="121"/>
        <v>3</v>
      </c>
      <c r="AH290" s="7">
        <f t="shared" si="122"/>
        <v>4</v>
      </c>
      <c r="AI290" s="7">
        <f t="shared" si="123"/>
        <v>4</v>
      </c>
      <c r="AJ290" s="7">
        <f t="shared" si="124"/>
        <v>2</v>
      </c>
      <c r="AK290" s="7">
        <f t="shared" si="125"/>
        <v>4</v>
      </c>
      <c r="AL290" s="7">
        <f t="shared" si="126"/>
        <v>5</v>
      </c>
      <c r="AM290" s="7">
        <f t="shared" si="127"/>
        <v>4</v>
      </c>
      <c r="AN290" s="8">
        <f t="shared" si="128"/>
        <v>60</v>
      </c>
      <c r="AO290" s="8">
        <f t="shared" si="135"/>
        <v>0.28998748983561445</v>
      </c>
      <c r="AP290" s="8">
        <f t="shared" si="129"/>
        <v>3.75</v>
      </c>
      <c r="AQ290" s="8">
        <f t="shared" si="130"/>
        <v>24</v>
      </c>
      <c r="AR290" s="8">
        <f t="shared" si="131"/>
        <v>4.8</v>
      </c>
      <c r="AS290" s="8">
        <f t="shared" si="132"/>
        <v>10</v>
      </c>
      <c r="AT290" s="8">
        <f t="shared" si="133"/>
        <v>2.5</v>
      </c>
      <c r="AU290" s="8">
        <f t="shared" si="136"/>
        <v>13</v>
      </c>
      <c r="AV290" s="8">
        <f t="shared" si="137"/>
        <v>3.25</v>
      </c>
      <c r="AW290" s="8">
        <f t="shared" si="138"/>
        <v>13</v>
      </c>
      <c r="AX290" s="8">
        <f t="shared" si="139"/>
        <v>4.333333333333333</v>
      </c>
    </row>
    <row r="291" spans="1:50" x14ac:dyDescent="0.25">
      <c r="A291">
        <v>39788</v>
      </c>
      <c r="B291">
        <v>0</v>
      </c>
      <c r="C291">
        <v>1981</v>
      </c>
      <c r="D291">
        <f t="shared" si="134"/>
        <v>43</v>
      </c>
      <c r="E291" s="1">
        <v>45600.805243055554</v>
      </c>
      <c r="F291" t="s">
        <v>101</v>
      </c>
      <c r="H291" s="4">
        <v>5</v>
      </c>
      <c r="I291" s="4">
        <v>5</v>
      </c>
      <c r="J291" s="4">
        <v>1</v>
      </c>
      <c r="K291" s="4">
        <v>5</v>
      </c>
      <c r="L291" s="4">
        <v>4</v>
      </c>
      <c r="M291" s="4">
        <v>4</v>
      </c>
      <c r="N291" s="4">
        <v>3</v>
      </c>
      <c r="O291" s="4">
        <v>3</v>
      </c>
      <c r="P291" s="4">
        <v>4</v>
      </c>
      <c r="Q291" s="4">
        <v>2</v>
      </c>
      <c r="R291" s="4">
        <v>3</v>
      </c>
      <c r="S291" s="4">
        <v>3</v>
      </c>
      <c r="T291" s="4">
        <v>3</v>
      </c>
      <c r="U291" s="4">
        <v>5</v>
      </c>
      <c r="V291" s="4">
        <v>5</v>
      </c>
      <c r="W291" s="4">
        <v>5</v>
      </c>
      <c r="X291" s="7">
        <f t="shared" si="112"/>
        <v>5</v>
      </c>
      <c r="Y291" s="7">
        <f t="shared" si="113"/>
        <v>5</v>
      </c>
      <c r="Z291" s="7">
        <f t="shared" si="114"/>
        <v>5</v>
      </c>
      <c r="AA291" s="7">
        <f t="shared" si="115"/>
        <v>5</v>
      </c>
      <c r="AB291" s="7">
        <f t="shared" si="116"/>
        <v>4</v>
      </c>
      <c r="AC291" s="7">
        <f t="shared" si="117"/>
        <v>4</v>
      </c>
      <c r="AD291" s="7">
        <f t="shared" si="118"/>
        <v>3</v>
      </c>
      <c r="AE291" s="7">
        <f t="shared" si="119"/>
        <v>3</v>
      </c>
      <c r="AF291" s="7">
        <f t="shared" si="120"/>
        <v>2</v>
      </c>
      <c r="AG291" s="7">
        <f t="shared" si="121"/>
        <v>2</v>
      </c>
      <c r="AH291" s="7">
        <f t="shared" si="122"/>
        <v>3</v>
      </c>
      <c r="AI291" s="7">
        <f t="shared" si="123"/>
        <v>3</v>
      </c>
      <c r="AJ291" s="7">
        <f t="shared" si="124"/>
        <v>3</v>
      </c>
      <c r="AK291" s="7">
        <f t="shared" si="125"/>
        <v>5</v>
      </c>
      <c r="AL291" s="7">
        <f t="shared" si="126"/>
        <v>5</v>
      </c>
      <c r="AM291" s="7">
        <f t="shared" si="127"/>
        <v>5</v>
      </c>
      <c r="AN291" s="8">
        <f t="shared" si="128"/>
        <v>62</v>
      </c>
      <c r="AO291" s="8">
        <f t="shared" si="135"/>
        <v>0.51780588676379635</v>
      </c>
      <c r="AP291" s="8">
        <f t="shared" si="129"/>
        <v>3.875</v>
      </c>
      <c r="AQ291" s="8">
        <f t="shared" si="130"/>
        <v>24</v>
      </c>
      <c r="AR291" s="8">
        <f t="shared" si="131"/>
        <v>4.8</v>
      </c>
      <c r="AS291" s="8">
        <f t="shared" si="132"/>
        <v>12</v>
      </c>
      <c r="AT291" s="8">
        <f t="shared" si="133"/>
        <v>3</v>
      </c>
      <c r="AU291" s="8">
        <f t="shared" si="136"/>
        <v>11</v>
      </c>
      <c r="AV291" s="8">
        <f t="shared" si="137"/>
        <v>2.75</v>
      </c>
      <c r="AW291" s="8">
        <f t="shared" si="138"/>
        <v>15</v>
      </c>
      <c r="AX291" s="8">
        <f t="shared" si="139"/>
        <v>5</v>
      </c>
    </row>
    <row r="292" spans="1:50" x14ac:dyDescent="0.25">
      <c r="A292">
        <v>39799</v>
      </c>
      <c r="B292">
        <v>0</v>
      </c>
      <c r="C292">
        <v>1995</v>
      </c>
      <c r="D292">
        <f t="shared" si="134"/>
        <v>29</v>
      </c>
      <c r="E292" s="1">
        <v>45600.861712962964</v>
      </c>
      <c r="F292" t="s">
        <v>203</v>
      </c>
      <c r="G292">
        <v>1</v>
      </c>
      <c r="H292" s="4">
        <v>5</v>
      </c>
      <c r="I292" s="4">
        <v>5</v>
      </c>
      <c r="J292" s="4">
        <v>1</v>
      </c>
      <c r="K292" s="4">
        <v>4</v>
      </c>
      <c r="L292" s="4">
        <v>4</v>
      </c>
      <c r="M292" s="4">
        <v>4</v>
      </c>
      <c r="N292" s="4">
        <v>4</v>
      </c>
      <c r="O292" s="4">
        <v>4</v>
      </c>
      <c r="P292" s="4">
        <v>2</v>
      </c>
      <c r="Q292" s="4">
        <v>4</v>
      </c>
      <c r="R292" s="4">
        <v>2</v>
      </c>
      <c r="S292" s="4">
        <v>4</v>
      </c>
      <c r="T292" s="4">
        <v>4</v>
      </c>
      <c r="U292" s="4">
        <v>5</v>
      </c>
      <c r="V292" s="4">
        <v>5</v>
      </c>
      <c r="W292" s="4">
        <v>4</v>
      </c>
      <c r="X292" s="7">
        <f t="shared" si="112"/>
        <v>5</v>
      </c>
      <c r="Y292" s="7">
        <f t="shared" si="113"/>
        <v>5</v>
      </c>
      <c r="Z292" s="7">
        <f t="shared" si="114"/>
        <v>5</v>
      </c>
      <c r="AA292" s="7">
        <f t="shared" si="115"/>
        <v>4</v>
      </c>
      <c r="AB292" s="7">
        <f t="shared" si="116"/>
        <v>4</v>
      </c>
      <c r="AC292" s="7">
        <f t="shared" si="117"/>
        <v>4</v>
      </c>
      <c r="AD292" s="7">
        <f t="shared" si="118"/>
        <v>4</v>
      </c>
      <c r="AE292" s="7">
        <f t="shared" si="119"/>
        <v>4</v>
      </c>
      <c r="AF292" s="7">
        <f t="shared" si="120"/>
        <v>4</v>
      </c>
      <c r="AG292" s="7">
        <f t="shared" si="121"/>
        <v>4</v>
      </c>
      <c r="AH292" s="7">
        <f t="shared" si="122"/>
        <v>2</v>
      </c>
      <c r="AI292" s="7">
        <f t="shared" si="123"/>
        <v>4</v>
      </c>
      <c r="AJ292" s="7">
        <f t="shared" si="124"/>
        <v>4</v>
      </c>
      <c r="AK292" s="7">
        <f t="shared" si="125"/>
        <v>5</v>
      </c>
      <c r="AL292" s="7">
        <f t="shared" si="126"/>
        <v>5</v>
      </c>
      <c r="AM292" s="7">
        <f t="shared" si="127"/>
        <v>4</v>
      </c>
      <c r="AN292" s="8">
        <f t="shared" si="128"/>
        <v>67</v>
      </c>
      <c r="AO292" s="8">
        <f t="shared" si="135"/>
        <v>1.0837080847661535</v>
      </c>
      <c r="AP292" s="8">
        <f t="shared" si="129"/>
        <v>4.1875</v>
      </c>
      <c r="AQ292" s="8">
        <f t="shared" si="130"/>
        <v>23</v>
      </c>
      <c r="AR292" s="8">
        <f t="shared" si="131"/>
        <v>4.5999999999999996</v>
      </c>
      <c r="AS292" s="8">
        <f t="shared" si="132"/>
        <v>16</v>
      </c>
      <c r="AT292" s="8">
        <f t="shared" si="133"/>
        <v>4</v>
      </c>
      <c r="AU292" s="8">
        <f t="shared" si="136"/>
        <v>14</v>
      </c>
      <c r="AV292" s="8">
        <f t="shared" si="137"/>
        <v>3.5</v>
      </c>
      <c r="AW292" s="8">
        <f t="shared" si="138"/>
        <v>14</v>
      </c>
      <c r="AX292" s="8">
        <f t="shared" si="139"/>
        <v>4.666666666666667</v>
      </c>
    </row>
    <row r="293" spans="1:50" x14ac:dyDescent="0.25">
      <c r="A293">
        <v>39805</v>
      </c>
      <c r="B293">
        <v>0</v>
      </c>
      <c r="C293">
        <v>1961</v>
      </c>
      <c r="D293">
        <f t="shared" si="134"/>
        <v>63</v>
      </c>
      <c r="E293" s="1">
        <v>45600.922002314815</v>
      </c>
      <c r="F293" t="s">
        <v>107</v>
      </c>
      <c r="G293">
        <v>1</v>
      </c>
      <c r="H293" s="4">
        <v>4</v>
      </c>
      <c r="I293" s="4">
        <v>4</v>
      </c>
      <c r="J293" s="4">
        <v>2</v>
      </c>
      <c r="K293" s="4">
        <v>3</v>
      </c>
      <c r="L293" s="4">
        <v>3</v>
      </c>
      <c r="M293" s="4">
        <v>4</v>
      </c>
      <c r="N293" s="4">
        <v>4</v>
      </c>
      <c r="O293" s="4">
        <v>4</v>
      </c>
      <c r="P293" s="4">
        <v>3</v>
      </c>
      <c r="Q293" s="4">
        <v>4</v>
      </c>
      <c r="R293" s="4">
        <v>4</v>
      </c>
      <c r="S293" s="4">
        <v>4</v>
      </c>
      <c r="T293" s="4">
        <v>4</v>
      </c>
      <c r="U293" s="4">
        <v>3</v>
      </c>
      <c r="V293" s="4">
        <v>4</v>
      </c>
      <c r="W293" s="4">
        <v>3</v>
      </c>
      <c r="X293" s="7">
        <f t="shared" si="112"/>
        <v>4</v>
      </c>
      <c r="Y293" s="7">
        <f t="shared" si="113"/>
        <v>4</v>
      </c>
      <c r="Z293" s="7">
        <f t="shared" si="114"/>
        <v>4</v>
      </c>
      <c r="AA293" s="7">
        <f t="shared" si="115"/>
        <v>3</v>
      </c>
      <c r="AB293" s="7">
        <f t="shared" si="116"/>
        <v>3</v>
      </c>
      <c r="AC293" s="7">
        <f t="shared" si="117"/>
        <v>4</v>
      </c>
      <c r="AD293" s="7">
        <f t="shared" si="118"/>
        <v>4</v>
      </c>
      <c r="AE293" s="7">
        <f t="shared" si="119"/>
        <v>4</v>
      </c>
      <c r="AF293" s="7">
        <f t="shared" si="120"/>
        <v>3</v>
      </c>
      <c r="AG293" s="7">
        <f t="shared" si="121"/>
        <v>4</v>
      </c>
      <c r="AH293" s="7">
        <f t="shared" si="122"/>
        <v>4</v>
      </c>
      <c r="AI293" s="7">
        <f t="shared" si="123"/>
        <v>4</v>
      </c>
      <c r="AJ293" s="7">
        <f t="shared" si="124"/>
        <v>4</v>
      </c>
      <c r="AK293" s="7">
        <f t="shared" si="125"/>
        <v>3</v>
      </c>
      <c r="AL293" s="7">
        <f t="shared" si="126"/>
        <v>4</v>
      </c>
      <c r="AM293" s="7">
        <f t="shared" si="127"/>
        <v>3</v>
      </c>
      <c r="AN293" s="8">
        <f t="shared" si="128"/>
        <v>59</v>
      </c>
      <c r="AO293" s="8">
        <f t="shared" si="135"/>
        <v>0.20108987863611369</v>
      </c>
      <c r="AP293" s="8">
        <f t="shared" si="129"/>
        <v>3.6875</v>
      </c>
      <c r="AQ293" s="8">
        <f t="shared" si="130"/>
        <v>18</v>
      </c>
      <c r="AR293" s="8">
        <f t="shared" si="131"/>
        <v>3.6</v>
      </c>
      <c r="AS293" s="8">
        <f t="shared" si="132"/>
        <v>15</v>
      </c>
      <c r="AT293" s="8">
        <f t="shared" si="133"/>
        <v>3.75</v>
      </c>
      <c r="AU293" s="8">
        <f t="shared" si="136"/>
        <v>16</v>
      </c>
      <c r="AV293" s="8">
        <f t="shared" si="137"/>
        <v>4</v>
      </c>
      <c r="AW293" s="8">
        <f t="shared" si="138"/>
        <v>10</v>
      </c>
      <c r="AX293" s="8">
        <f t="shared" si="139"/>
        <v>3.3333333333333335</v>
      </c>
    </row>
    <row r="294" spans="1:50" x14ac:dyDescent="0.25">
      <c r="A294">
        <v>39808</v>
      </c>
      <c r="B294">
        <v>1</v>
      </c>
      <c r="C294">
        <v>1989</v>
      </c>
      <c r="D294">
        <f t="shared" si="134"/>
        <v>35</v>
      </c>
      <c r="E294" s="1">
        <v>45600.95045138889</v>
      </c>
      <c r="F294" t="s">
        <v>198</v>
      </c>
      <c r="G294">
        <v>1</v>
      </c>
      <c r="H294" s="4">
        <v>3</v>
      </c>
      <c r="I294" s="4">
        <v>2</v>
      </c>
      <c r="J294" s="4">
        <v>2</v>
      </c>
      <c r="K294" s="4">
        <v>2</v>
      </c>
      <c r="L294" s="4">
        <v>4</v>
      </c>
      <c r="M294" s="4">
        <v>4</v>
      </c>
      <c r="N294" s="4">
        <v>2</v>
      </c>
      <c r="O294" s="4">
        <v>2</v>
      </c>
      <c r="P294" s="4">
        <v>4</v>
      </c>
      <c r="Q294" s="4">
        <v>3</v>
      </c>
      <c r="R294" s="4">
        <v>4</v>
      </c>
      <c r="S294" s="4">
        <v>4</v>
      </c>
      <c r="T294" s="4">
        <v>2</v>
      </c>
      <c r="U294" s="4">
        <v>4</v>
      </c>
      <c r="V294" s="4">
        <v>3</v>
      </c>
      <c r="W294" s="4">
        <v>4</v>
      </c>
      <c r="X294" s="7">
        <f t="shared" si="112"/>
        <v>3</v>
      </c>
      <c r="Y294" s="7">
        <f t="shared" si="113"/>
        <v>2</v>
      </c>
      <c r="Z294" s="7">
        <f t="shared" si="114"/>
        <v>4</v>
      </c>
      <c r="AA294" s="7">
        <f t="shared" si="115"/>
        <v>2</v>
      </c>
      <c r="AB294" s="7">
        <f t="shared" si="116"/>
        <v>4</v>
      </c>
      <c r="AC294" s="7">
        <f t="shared" si="117"/>
        <v>4</v>
      </c>
      <c r="AD294" s="7">
        <f t="shared" si="118"/>
        <v>2</v>
      </c>
      <c r="AE294" s="7">
        <f t="shared" si="119"/>
        <v>2</v>
      </c>
      <c r="AF294" s="7">
        <f t="shared" si="120"/>
        <v>2</v>
      </c>
      <c r="AG294" s="7">
        <f t="shared" si="121"/>
        <v>3</v>
      </c>
      <c r="AH294" s="7">
        <f t="shared" si="122"/>
        <v>4</v>
      </c>
      <c r="AI294" s="7">
        <f t="shared" si="123"/>
        <v>4</v>
      </c>
      <c r="AJ294" s="7">
        <f t="shared" si="124"/>
        <v>2</v>
      </c>
      <c r="AK294" s="7">
        <f t="shared" si="125"/>
        <v>4</v>
      </c>
      <c r="AL294" s="7">
        <f t="shared" si="126"/>
        <v>3</v>
      </c>
      <c r="AM294" s="7">
        <f t="shared" si="127"/>
        <v>4</v>
      </c>
      <c r="AN294" s="8">
        <f t="shared" si="128"/>
        <v>49</v>
      </c>
      <c r="AO294" s="8">
        <f t="shared" si="135"/>
        <v>-0.91400115344457789</v>
      </c>
      <c r="AP294" s="8">
        <f t="shared" si="129"/>
        <v>3.0625</v>
      </c>
      <c r="AQ294" s="8">
        <f t="shared" si="130"/>
        <v>15</v>
      </c>
      <c r="AR294" s="8">
        <f t="shared" si="131"/>
        <v>3</v>
      </c>
      <c r="AS294" s="8">
        <f t="shared" si="132"/>
        <v>10</v>
      </c>
      <c r="AT294" s="8">
        <f t="shared" si="133"/>
        <v>2.5</v>
      </c>
      <c r="AU294" s="8">
        <f t="shared" si="136"/>
        <v>13</v>
      </c>
      <c r="AV294" s="8">
        <f t="shared" si="137"/>
        <v>3.25</v>
      </c>
      <c r="AW294" s="8">
        <f t="shared" si="138"/>
        <v>11</v>
      </c>
      <c r="AX294" s="8">
        <f t="shared" si="139"/>
        <v>3.6666666666666665</v>
      </c>
    </row>
    <row r="295" spans="1:50" x14ac:dyDescent="0.25">
      <c r="A295">
        <v>39812</v>
      </c>
      <c r="B295">
        <v>0</v>
      </c>
      <c r="C295">
        <v>1997</v>
      </c>
      <c r="D295">
        <f t="shared" si="134"/>
        <v>27</v>
      </c>
      <c r="E295" s="1">
        <v>45600.990300925929</v>
      </c>
      <c r="F295" t="s">
        <v>99</v>
      </c>
      <c r="G295">
        <v>1</v>
      </c>
      <c r="H295" s="4">
        <v>2</v>
      </c>
      <c r="I295" s="4">
        <v>4</v>
      </c>
      <c r="J295" s="4">
        <v>4</v>
      </c>
      <c r="K295" s="4">
        <v>2</v>
      </c>
      <c r="L295" s="4">
        <v>2</v>
      </c>
      <c r="M295" s="4">
        <v>3</v>
      </c>
      <c r="N295" s="4">
        <v>3</v>
      </c>
      <c r="O295" s="4">
        <v>4</v>
      </c>
      <c r="P295" s="4">
        <v>2</v>
      </c>
      <c r="Q295" s="4">
        <v>4</v>
      </c>
      <c r="R295" s="4">
        <v>4</v>
      </c>
      <c r="S295" s="4">
        <v>4</v>
      </c>
      <c r="T295" s="4">
        <v>4</v>
      </c>
      <c r="U295" s="4">
        <v>4</v>
      </c>
      <c r="V295" s="4">
        <v>4</v>
      </c>
      <c r="W295" s="4">
        <v>2</v>
      </c>
      <c r="X295" s="7">
        <f t="shared" si="112"/>
        <v>2</v>
      </c>
      <c r="Y295" s="7">
        <f t="shared" si="113"/>
        <v>4</v>
      </c>
      <c r="Z295" s="7">
        <f t="shared" si="114"/>
        <v>2</v>
      </c>
      <c r="AA295" s="7">
        <f t="shared" si="115"/>
        <v>2</v>
      </c>
      <c r="AB295" s="7">
        <f t="shared" si="116"/>
        <v>2</v>
      </c>
      <c r="AC295" s="7">
        <f t="shared" si="117"/>
        <v>3</v>
      </c>
      <c r="AD295" s="7">
        <f t="shared" si="118"/>
        <v>3</v>
      </c>
      <c r="AE295" s="7">
        <f t="shared" si="119"/>
        <v>4</v>
      </c>
      <c r="AF295" s="7">
        <f t="shared" si="120"/>
        <v>4</v>
      </c>
      <c r="AG295" s="7">
        <f t="shared" si="121"/>
        <v>4</v>
      </c>
      <c r="AH295" s="7">
        <f t="shared" si="122"/>
        <v>4</v>
      </c>
      <c r="AI295" s="7">
        <f t="shared" si="123"/>
        <v>4</v>
      </c>
      <c r="AJ295" s="7">
        <f t="shared" si="124"/>
        <v>4</v>
      </c>
      <c r="AK295" s="7">
        <f t="shared" si="125"/>
        <v>4</v>
      </c>
      <c r="AL295" s="7">
        <f t="shared" si="126"/>
        <v>4</v>
      </c>
      <c r="AM295" s="7">
        <f t="shared" si="127"/>
        <v>2</v>
      </c>
      <c r="AN295" s="8">
        <f t="shared" si="128"/>
        <v>52</v>
      </c>
      <c r="AO295" s="8">
        <f t="shared" si="135"/>
        <v>-0.59161990304522349</v>
      </c>
      <c r="AP295" s="8">
        <f t="shared" si="129"/>
        <v>3.25</v>
      </c>
      <c r="AQ295" s="8">
        <f t="shared" si="130"/>
        <v>12</v>
      </c>
      <c r="AR295" s="8">
        <f t="shared" si="131"/>
        <v>2.4</v>
      </c>
      <c r="AS295" s="8">
        <f t="shared" si="132"/>
        <v>14</v>
      </c>
      <c r="AT295" s="8">
        <f t="shared" si="133"/>
        <v>3.5</v>
      </c>
      <c r="AU295" s="8">
        <f t="shared" si="136"/>
        <v>16</v>
      </c>
      <c r="AV295" s="8">
        <f t="shared" si="137"/>
        <v>4</v>
      </c>
      <c r="AW295" s="8">
        <f t="shared" si="138"/>
        <v>10</v>
      </c>
      <c r="AX295" s="8">
        <f t="shared" si="139"/>
        <v>3.3333333333333335</v>
      </c>
    </row>
    <row r="296" spans="1:50" x14ac:dyDescent="0.25">
      <c r="A296">
        <v>39816</v>
      </c>
      <c r="B296">
        <v>0</v>
      </c>
      <c r="C296">
        <v>1998</v>
      </c>
      <c r="D296">
        <f t="shared" si="134"/>
        <v>26</v>
      </c>
      <c r="E296" s="1">
        <v>45601.308634259258</v>
      </c>
      <c r="F296" t="s">
        <v>102</v>
      </c>
      <c r="G296">
        <v>0</v>
      </c>
      <c r="H296" s="4">
        <v>4</v>
      </c>
      <c r="I296" s="4">
        <v>2</v>
      </c>
      <c r="J296" s="4">
        <v>4</v>
      </c>
      <c r="K296" s="4">
        <v>2</v>
      </c>
      <c r="L296" s="4">
        <v>2</v>
      </c>
      <c r="M296" s="4">
        <v>2</v>
      </c>
      <c r="N296" s="4">
        <v>2</v>
      </c>
      <c r="O296" s="4">
        <v>2</v>
      </c>
      <c r="P296" s="4">
        <v>4</v>
      </c>
      <c r="Q296" s="4">
        <v>2</v>
      </c>
      <c r="R296" s="4">
        <v>2</v>
      </c>
      <c r="S296" s="4">
        <v>2</v>
      </c>
      <c r="T296" s="4">
        <v>2</v>
      </c>
      <c r="U296" s="4">
        <v>2</v>
      </c>
      <c r="V296" s="4">
        <v>2</v>
      </c>
      <c r="W296" s="4">
        <v>2</v>
      </c>
      <c r="X296" s="7">
        <f t="shared" si="112"/>
        <v>4</v>
      </c>
      <c r="Y296" s="7">
        <f t="shared" si="113"/>
        <v>2</v>
      </c>
      <c r="Z296" s="7">
        <f t="shared" si="114"/>
        <v>2</v>
      </c>
      <c r="AA296" s="7">
        <f t="shared" si="115"/>
        <v>2</v>
      </c>
      <c r="AB296" s="7">
        <f t="shared" si="116"/>
        <v>2</v>
      </c>
      <c r="AC296" s="7">
        <f t="shared" si="117"/>
        <v>2</v>
      </c>
      <c r="AD296" s="7">
        <f t="shared" si="118"/>
        <v>2</v>
      </c>
      <c r="AE296" s="7">
        <f t="shared" si="119"/>
        <v>2</v>
      </c>
      <c r="AF296" s="7">
        <f t="shared" si="120"/>
        <v>2</v>
      </c>
      <c r="AG296" s="7">
        <f t="shared" si="121"/>
        <v>2</v>
      </c>
      <c r="AH296" s="7">
        <f t="shared" si="122"/>
        <v>2</v>
      </c>
      <c r="AI296" s="7">
        <f t="shared" si="123"/>
        <v>2</v>
      </c>
      <c r="AJ296" s="7">
        <f t="shared" si="124"/>
        <v>2</v>
      </c>
      <c r="AK296" s="7">
        <f t="shared" si="125"/>
        <v>2</v>
      </c>
      <c r="AL296" s="7">
        <f t="shared" si="126"/>
        <v>2</v>
      </c>
      <c r="AM296" s="7">
        <f t="shared" si="127"/>
        <v>2</v>
      </c>
      <c r="AN296" s="8">
        <f t="shared" si="128"/>
        <v>34</v>
      </c>
      <c r="AO296" s="8">
        <f t="shared" si="135"/>
        <v>-2.5956701635247361</v>
      </c>
      <c r="AP296" s="8">
        <f t="shared" si="129"/>
        <v>2.125</v>
      </c>
      <c r="AQ296" s="8">
        <f t="shared" si="130"/>
        <v>12</v>
      </c>
      <c r="AR296" s="8">
        <f t="shared" si="131"/>
        <v>2.4</v>
      </c>
      <c r="AS296" s="8">
        <f t="shared" si="132"/>
        <v>8</v>
      </c>
      <c r="AT296" s="8">
        <f t="shared" si="133"/>
        <v>2</v>
      </c>
      <c r="AU296" s="8">
        <f t="shared" si="136"/>
        <v>8</v>
      </c>
      <c r="AV296" s="8">
        <f t="shared" si="137"/>
        <v>2</v>
      </c>
      <c r="AW296" s="8">
        <f t="shared" si="138"/>
        <v>6</v>
      </c>
      <c r="AX296" s="8">
        <f t="shared" si="139"/>
        <v>2</v>
      </c>
    </row>
    <row r="297" spans="1:50" x14ac:dyDescent="0.25">
      <c r="A297">
        <v>39827</v>
      </c>
      <c r="B297">
        <v>1</v>
      </c>
      <c r="C297">
        <v>1987</v>
      </c>
      <c r="D297">
        <f t="shared" si="134"/>
        <v>37</v>
      </c>
      <c r="E297" s="1">
        <v>45601.490717592591</v>
      </c>
      <c r="F297" t="s">
        <v>107</v>
      </c>
      <c r="G297">
        <v>1</v>
      </c>
      <c r="H297" s="4">
        <v>3</v>
      </c>
      <c r="I297" s="4">
        <v>3</v>
      </c>
      <c r="J297" s="4">
        <v>5</v>
      </c>
      <c r="K297" s="4">
        <v>2</v>
      </c>
      <c r="L297" s="4">
        <v>3</v>
      </c>
      <c r="M297" s="4">
        <v>2</v>
      </c>
      <c r="N297" s="4">
        <v>2</v>
      </c>
      <c r="O297" s="4">
        <v>2</v>
      </c>
      <c r="P297" s="4">
        <v>5</v>
      </c>
      <c r="Q297" s="4">
        <v>3</v>
      </c>
      <c r="R297" s="4">
        <v>3</v>
      </c>
      <c r="S297" s="4">
        <v>4</v>
      </c>
      <c r="T297" s="4">
        <v>4</v>
      </c>
      <c r="U297" s="4">
        <v>3</v>
      </c>
      <c r="V297" s="4">
        <v>3</v>
      </c>
      <c r="W297" s="4">
        <v>2</v>
      </c>
      <c r="X297" s="7">
        <f t="shared" si="112"/>
        <v>3</v>
      </c>
      <c r="Y297" s="7">
        <f t="shared" si="113"/>
        <v>3</v>
      </c>
      <c r="Z297" s="7">
        <f t="shared" si="114"/>
        <v>1</v>
      </c>
      <c r="AA297" s="7">
        <f t="shared" si="115"/>
        <v>2</v>
      </c>
      <c r="AB297" s="7">
        <f t="shared" si="116"/>
        <v>3</v>
      </c>
      <c r="AC297" s="7">
        <f t="shared" si="117"/>
        <v>2</v>
      </c>
      <c r="AD297" s="7">
        <f t="shared" si="118"/>
        <v>2</v>
      </c>
      <c r="AE297" s="7">
        <f t="shared" si="119"/>
        <v>2</v>
      </c>
      <c r="AF297" s="7">
        <f t="shared" si="120"/>
        <v>1</v>
      </c>
      <c r="AG297" s="7">
        <f t="shared" si="121"/>
        <v>3</v>
      </c>
      <c r="AH297" s="7">
        <f t="shared" si="122"/>
        <v>3</v>
      </c>
      <c r="AI297" s="7">
        <f t="shared" si="123"/>
        <v>4</v>
      </c>
      <c r="AJ297" s="7">
        <f t="shared" si="124"/>
        <v>4</v>
      </c>
      <c r="AK297" s="7">
        <f t="shared" si="125"/>
        <v>3</v>
      </c>
      <c r="AL297" s="7">
        <f t="shared" si="126"/>
        <v>3</v>
      </c>
      <c r="AM297" s="7">
        <f t="shared" si="127"/>
        <v>2</v>
      </c>
      <c r="AN297" s="8">
        <f t="shared" si="128"/>
        <v>41</v>
      </c>
      <c r="AO297" s="8">
        <f t="shared" si="135"/>
        <v>-1.9439670096465023</v>
      </c>
      <c r="AP297" s="8">
        <f t="shared" si="129"/>
        <v>2.5625</v>
      </c>
      <c r="AQ297" s="8">
        <f t="shared" si="130"/>
        <v>12</v>
      </c>
      <c r="AR297" s="8">
        <f t="shared" si="131"/>
        <v>2.4</v>
      </c>
      <c r="AS297" s="8">
        <f t="shared" si="132"/>
        <v>7</v>
      </c>
      <c r="AT297" s="8">
        <f t="shared" si="133"/>
        <v>1.75</v>
      </c>
      <c r="AU297" s="8">
        <f t="shared" si="136"/>
        <v>14</v>
      </c>
      <c r="AV297" s="8">
        <f t="shared" si="137"/>
        <v>3.5</v>
      </c>
      <c r="AW297" s="8">
        <f t="shared" si="138"/>
        <v>8</v>
      </c>
      <c r="AX297" s="8">
        <f t="shared" si="139"/>
        <v>2.6666666666666665</v>
      </c>
    </row>
    <row r="298" spans="1:50" x14ac:dyDescent="0.25">
      <c r="A298">
        <v>39855</v>
      </c>
      <c r="B298">
        <v>1</v>
      </c>
      <c r="C298">
        <v>1994</v>
      </c>
      <c r="D298">
        <f t="shared" si="134"/>
        <v>30</v>
      </c>
      <c r="E298" s="1">
        <v>45601.49386574074</v>
      </c>
      <c r="F298" t="s">
        <v>204</v>
      </c>
      <c r="G298">
        <v>1</v>
      </c>
      <c r="H298" s="4">
        <v>4</v>
      </c>
      <c r="I298" s="4">
        <v>5</v>
      </c>
      <c r="J298" s="4">
        <v>4</v>
      </c>
      <c r="K298" s="4">
        <v>2</v>
      </c>
      <c r="L298" s="4">
        <v>4</v>
      </c>
      <c r="M298" s="4">
        <v>3</v>
      </c>
      <c r="N298" s="4">
        <v>1</v>
      </c>
      <c r="O298" s="4">
        <v>3</v>
      </c>
      <c r="P298" s="4">
        <v>4</v>
      </c>
      <c r="Q298" s="4">
        <v>4</v>
      </c>
      <c r="R298" s="4">
        <v>5</v>
      </c>
      <c r="S298" s="4">
        <v>4</v>
      </c>
      <c r="T298" s="4">
        <v>3</v>
      </c>
      <c r="U298" s="4">
        <v>2</v>
      </c>
      <c r="V298" s="4">
        <v>3</v>
      </c>
      <c r="W298" s="4">
        <v>2</v>
      </c>
      <c r="X298" s="7">
        <f t="shared" si="112"/>
        <v>4</v>
      </c>
      <c r="Y298" s="7">
        <f t="shared" si="113"/>
        <v>5</v>
      </c>
      <c r="Z298" s="7">
        <f t="shared" si="114"/>
        <v>2</v>
      </c>
      <c r="AA298" s="7">
        <f t="shared" si="115"/>
        <v>2</v>
      </c>
      <c r="AB298" s="7">
        <f t="shared" si="116"/>
        <v>4</v>
      </c>
      <c r="AC298" s="7">
        <f t="shared" si="117"/>
        <v>3</v>
      </c>
      <c r="AD298" s="7">
        <f t="shared" si="118"/>
        <v>1</v>
      </c>
      <c r="AE298" s="7">
        <f t="shared" si="119"/>
        <v>3</v>
      </c>
      <c r="AF298" s="7">
        <f t="shared" si="120"/>
        <v>2</v>
      </c>
      <c r="AG298" s="7">
        <f t="shared" si="121"/>
        <v>4</v>
      </c>
      <c r="AH298" s="7">
        <f t="shared" si="122"/>
        <v>5</v>
      </c>
      <c r="AI298" s="7">
        <f t="shared" si="123"/>
        <v>4</v>
      </c>
      <c r="AJ298" s="7">
        <f t="shared" si="124"/>
        <v>3</v>
      </c>
      <c r="AK298" s="7">
        <f t="shared" si="125"/>
        <v>2</v>
      </c>
      <c r="AL298" s="7">
        <f t="shared" si="126"/>
        <v>3</v>
      </c>
      <c r="AM298" s="7">
        <f t="shared" si="127"/>
        <v>2</v>
      </c>
      <c r="AN298" s="8">
        <f t="shared" si="128"/>
        <v>49</v>
      </c>
      <c r="AO298" s="8">
        <f t="shared" si="135"/>
        <v>-1.0671043890033027</v>
      </c>
      <c r="AP298" s="8">
        <f t="shared" si="129"/>
        <v>3.0625</v>
      </c>
      <c r="AQ298" s="8">
        <f t="shared" si="130"/>
        <v>17</v>
      </c>
      <c r="AR298" s="8">
        <f t="shared" si="131"/>
        <v>3.4</v>
      </c>
      <c r="AS298" s="8">
        <f t="shared" si="132"/>
        <v>9</v>
      </c>
      <c r="AT298" s="8">
        <f t="shared" si="133"/>
        <v>2.25</v>
      </c>
      <c r="AU298" s="8">
        <f t="shared" si="136"/>
        <v>16</v>
      </c>
      <c r="AV298" s="8">
        <f t="shared" si="137"/>
        <v>4</v>
      </c>
      <c r="AW298" s="8">
        <f t="shared" si="138"/>
        <v>7</v>
      </c>
      <c r="AX298" s="8">
        <f t="shared" si="139"/>
        <v>2.3333333333333335</v>
      </c>
    </row>
    <row r="299" spans="1:50" x14ac:dyDescent="0.25">
      <c r="A299">
        <v>39883</v>
      </c>
      <c r="B299">
        <v>0</v>
      </c>
      <c r="C299">
        <v>1969</v>
      </c>
      <c r="D299">
        <f t="shared" si="134"/>
        <v>55</v>
      </c>
      <c r="E299" s="1">
        <v>45601.59946759259</v>
      </c>
      <c r="F299" t="s">
        <v>201</v>
      </c>
      <c r="G299">
        <v>1</v>
      </c>
      <c r="H299" s="4">
        <v>4</v>
      </c>
      <c r="I299" s="4">
        <v>4</v>
      </c>
      <c r="J299" s="4">
        <v>2</v>
      </c>
      <c r="K299" s="4">
        <v>4</v>
      </c>
      <c r="L299" s="4">
        <v>4</v>
      </c>
      <c r="M299" s="4">
        <v>4</v>
      </c>
      <c r="N299" s="4">
        <v>4</v>
      </c>
      <c r="O299" s="4">
        <v>4</v>
      </c>
      <c r="P299" s="4">
        <v>2</v>
      </c>
      <c r="Q299" s="4">
        <v>4</v>
      </c>
      <c r="R299" s="4">
        <v>4</v>
      </c>
      <c r="S299" s="4">
        <v>4</v>
      </c>
      <c r="T299" s="4">
        <v>4</v>
      </c>
      <c r="U299" s="4">
        <v>4</v>
      </c>
      <c r="V299" s="4">
        <v>4</v>
      </c>
      <c r="W299" s="4">
        <v>4</v>
      </c>
      <c r="X299" s="7">
        <f t="shared" si="112"/>
        <v>4</v>
      </c>
      <c r="Y299" s="7">
        <f t="shared" si="113"/>
        <v>4</v>
      </c>
      <c r="Z299" s="7">
        <f t="shared" si="114"/>
        <v>4</v>
      </c>
      <c r="AA299" s="7">
        <f t="shared" si="115"/>
        <v>4</v>
      </c>
      <c r="AB299" s="7">
        <f t="shared" si="116"/>
        <v>4</v>
      </c>
      <c r="AC299" s="7">
        <f t="shared" si="117"/>
        <v>4</v>
      </c>
      <c r="AD299" s="7">
        <f t="shared" si="118"/>
        <v>4</v>
      </c>
      <c r="AE299" s="7">
        <f t="shared" si="119"/>
        <v>4</v>
      </c>
      <c r="AF299" s="7">
        <f t="shared" si="120"/>
        <v>4</v>
      </c>
      <c r="AG299" s="7">
        <f t="shared" si="121"/>
        <v>4</v>
      </c>
      <c r="AH299" s="7">
        <f t="shared" si="122"/>
        <v>4</v>
      </c>
      <c r="AI299" s="7">
        <f t="shared" si="123"/>
        <v>4</v>
      </c>
      <c r="AJ299" s="7">
        <f t="shared" si="124"/>
        <v>4</v>
      </c>
      <c r="AK299" s="7">
        <f t="shared" si="125"/>
        <v>4</v>
      </c>
      <c r="AL299" s="7">
        <f t="shared" si="126"/>
        <v>4</v>
      </c>
      <c r="AM299" s="7">
        <f t="shared" si="127"/>
        <v>4</v>
      </c>
      <c r="AN299" s="8">
        <f t="shared" si="128"/>
        <v>64</v>
      </c>
      <c r="AO299" s="8">
        <f t="shared" si="135"/>
        <v>0.69882543898324889</v>
      </c>
      <c r="AP299" s="8">
        <f t="shared" si="129"/>
        <v>4</v>
      </c>
      <c r="AQ299" s="8">
        <f t="shared" si="130"/>
        <v>20</v>
      </c>
      <c r="AR299" s="8">
        <f t="shared" si="131"/>
        <v>4</v>
      </c>
      <c r="AS299" s="8">
        <f t="shared" si="132"/>
        <v>16</v>
      </c>
      <c r="AT299" s="8">
        <f t="shared" si="133"/>
        <v>4</v>
      </c>
      <c r="AU299" s="8">
        <f t="shared" si="136"/>
        <v>16</v>
      </c>
      <c r="AV299" s="8">
        <f t="shared" si="137"/>
        <v>4</v>
      </c>
      <c r="AW299" s="8">
        <f t="shared" si="138"/>
        <v>12</v>
      </c>
      <c r="AX299" s="8">
        <f t="shared" si="139"/>
        <v>4</v>
      </c>
    </row>
    <row r="300" spans="1:50" x14ac:dyDescent="0.25">
      <c r="A300">
        <v>39924</v>
      </c>
      <c r="B300">
        <v>0</v>
      </c>
      <c r="C300">
        <v>1982</v>
      </c>
      <c r="D300">
        <f t="shared" si="134"/>
        <v>42</v>
      </c>
      <c r="E300" s="1">
        <v>45601.856261574074</v>
      </c>
      <c r="F300" t="s">
        <v>99</v>
      </c>
      <c r="G300">
        <v>1</v>
      </c>
      <c r="H300" s="4">
        <v>3</v>
      </c>
      <c r="I300" s="4">
        <v>4</v>
      </c>
      <c r="J300" s="4">
        <v>3</v>
      </c>
      <c r="K300" s="4">
        <v>4</v>
      </c>
      <c r="L300" s="4">
        <v>2</v>
      </c>
      <c r="M300" s="4">
        <v>2</v>
      </c>
      <c r="N300" s="4">
        <v>2</v>
      </c>
      <c r="O300" s="4">
        <v>3</v>
      </c>
      <c r="P300" s="4">
        <v>2</v>
      </c>
      <c r="Q300" s="4">
        <v>5</v>
      </c>
      <c r="R300" s="4">
        <v>5</v>
      </c>
      <c r="S300" s="4">
        <v>5</v>
      </c>
      <c r="T300" s="4">
        <v>4</v>
      </c>
      <c r="U300" s="4">
        <v>2</v>
      </c>
      <c r="V300" s="4">
        <v>4</v>
      </c>
      <c r="W300" s="4">
        <v>4</v>
      </c>
      <c r="X300" s="7">
        <f t="shared" si="112"/>
        <v>3</v>
      </c>
      <c r="Y300" s="7">
        <f t="shared" si="113"/>
        <v>4</v>
      </c>
      <c r="Z300" s="7">
        <f t="shared" si="114"/>
        <v>3</v>
      </c>
      <c r="AA300" s="7">
        <f t="shared" si="115"/>
        <v>4</v>
      </c>
      <c r="AB300" s="7">
        <f t="shared" si="116"/>
        <v>2</v>
      </c>
      <c r="AC300" s="7">
        <f t="shared" si="117"/>
        <v>2</v>
      </c>
      <c r="AD300" s="7">
        <f t="shared" si="118"/>
        <v>2</v>
      </c>
      <c r="AE300" s="7">
        <f t="shared" si="119"/>
        <v>3</v>
      </c>
      <c r="AF300" s="7">
        <f t="shared" si="120"/>
        <v>4</v>
      </c>
      <c r="AG300" s="7">
        <f t="shared" si="121"/>
        <v>5</v>
      </c>
      <c r="AH300" s="7">
        <f t="shared" si="122"/>
        <v>5</v>
      </c>
      <c r="AI300" s="7">
        <f t="shared" si="123"/>
        <v>5</v>
      </c>
      <c r="AJ300" s="7">
        <f t="shared" si="124"/>
        <v>4</v>
      </c>
      <c r="AK300" s="7">
        <f t="shared" si="125"/>
        <v>2</v>
      </c>
      <c r="AL300" s="7">
        <f t="shared" si="126"/>
        <v>4</v>
      </c>
      <c r="AM300" s="7">
        <f t="shared" si="127"/>
        <v>4</v>
      </c>
      <c r="AN300" s="8">
        <f t="shared" si="128"/>
        <v>56</v>
      </c>
      <c r="AO300" s="8">
        <f t="shared" si="135"/>
        <v>-0.24059062470028744</v>
      </c>
      <c r="AP300" s="8">
        <f t="shared" si="129"/>
        <v>3.5</v>
      </c>
      <c r="AQ300" s="8">
        <f t="shared" si="130"/>
        <v>16</v>
      </c>
      <c r="AR300" s="8">
        <f t="shared" si="131"/>
        <v>3.2</v>
      </c>
      <c r="AS300" s="8">
        <f t="shared" si="132"/>
        <v>11</v>
      </c>
      <c r="AT300" s="8">
        <f t="shared" si="133"/>
        <v>2.75</v>
      </c>
      <c r="AU300" s="8">
        <f t="shared" si="136"/>
        <v>19</v>
      </c>
      <c r="AV300" s="8">
        <f t="shared" si="137"/>
        <v>4.75</v>
      </c>
      <c r="AW300" s="8">
        <f t="shared" si="138"/>
        <v>10</v>
      </c>
      <c r="AX300" s="8">
        <f t="shared" si="139"/>
        <v>3.3333333333333335</v>
      </c>
    </row>
    <row r="301" spans="1:50" x14ac:dyDescent="0.25">
      <c r="A301">
        <v>39937</v>
      </c>
      <c r="B301">
        <v>0</v>
      </c>
      <c r="C301">
        <v>1980</v>
      </c>
      <c r="D301">
        <f t="shared" si="134"/>
        <v>44</v>
      </c>
      <c r="E301" s="1">
        <v>45602.398796296293</v>
      </c>
      <c r="F301" t="s">
        <v>99</v>
      </c>
      <c r="G301">
        <v>1</v>
      </c>
      <c r="H301" s="4">
        <v>5</v>
      </c>
      <c r="I301" s="4">
        <v>5</v>
      </c>
      <c r="J301" s="4">
        <v>4</v>
      </c>
      <c r="K301" s="4">
        <v>4</v>
      </c>
      <c r="L301" s="4">
        <v>4</v>
      </c>
      <c r="M301" s="4">
        <v>5</v>
      </c>
      <c r="N301" s="4">
        <v>5</v>
      </c>
      <c r="O301" s="4">
        <v>5</v>
      </c>
      <c r="P301" s="4">
        <v>4</v>
      </c>
      <c r="Q301" s="4">
        <v>2</v>
      </c>
      <c r="R301" s="4">
        <v>5</v>
      </c>
      <c r="S301" s="4">
        <v>5</v>
      </c>
      <c r="T301" s="4">
        <v>3</v>
      </c>
      <c r="U301" s="4">
        <v>2</v>
      </c>
      <c r="V301" s="4">
        <v>4</v>
      </c>
      <c r="W301" s="4">
        <v>3</v>
      </c>
      <c r="X301" s="7">
        <f t="shared" si="112"/>
        <v>5</v>
      </c>
      <c r="Y301" s="7">
        <f t="shared" si="113"/>
        <v>5</v>
      </c>
      <c r="Z301" s="7">
        <f t="shared" si="114"/>
        <v>2</v>
      </c>
      <c r="AA301" s="7">
        <f t="shared" si="115"/>
        <v>4</v>
      </c>
      <c r="AB301" s="7">
        <f t="shared" si="116"/>
        <v>4</v>
      </c>
      <c r="AC301" s="7">
        <f t="shared" si="117"/>
        <v>5</v>
      </c>
      <c r="AD301" s="7">
        <f t="shared" si="118"/>
        <v>5</v>
      </c>
      <c r="AE301" s="7">
        <f t="shared" si="119"/>
        <v>5</v>
      </c>
      <c r="AF301" s="7">
        <f t="shared" si="120"/>
        <v>2</v>
      </c>
      <c r="AG301" s="7">
        <f t="shared" si="121"/>
        <v>2</v>
      </c>
      <c r="AH301" s="7">
        <f t="shared" si="122"/>
        <v>5</v>
      </c>
      <c r="AI301" s="7">
        <f t="shared" si="123"/>
        <v>5</v>
      </c>
      <c r="AJ301" s="7">
        <f t="shared" si="124"/>
        <v>3</v>
      </c>
      <c r="AK301" s="7">
        <f t="shared" si="125"/>
        <v>2</v>
      </c>
      <c r="AL301" s="7">
        <f t="shared" si="126"/>
        <v>4</v>
      </c>
      <c r="AM301" s="7">
        <f t="shared" si="127"/>
        <v>3</v>
      </c>
      <c r="AN301" s="8">
        <f t="shared" si="128"/>
        <v>61</v>
      </c>
      <c r="AO301" s="8">
        <f t="shared" si="135"/>
        <v>0.34524420125181604</v>
      </c>
      <c r="AP301" s="8">
        <f t="shared" si="129"/>
        <v>3.8125</v>
      </c>
      <c r="AQ301" s="8">
        <f t="shared" si="130"/>
        <v>20</v>
      </c>
      <c r="AR301" s="8">
        <f t="shared" si="131"/>
        <v>4</v>
      </c>
      <c r="AS301" s="8">
        <f t="shared" si="132"/>
        <v>17</v>
      </c>
      <c r="AT301" s="8">
        <f t="shared" si="133"/>
        <v>4.25</v>
      </c>
      <c r="AU301" s="8">
        <f t="shared" si="136"/>
        <v>15</v>
      </c>
      <c r="AV301" s="8">
        <f t="shared" si="137"/>
        <v>3.75</v>
      </c>
      <c r="AW301" s="8">
        <f t="shared" si="138"/>
        <v>9</v>
      </c>
      <c r="AX301" s="8">
        <f t="shared" si="139"/>
        <v>3</v>
      </c>
    </row>
    <row r="302" spans="1:50" x14ac:dyDescent="0.25">
      <c r="A302">
        <v>32494</v>
      </c>
      <c r="B302">
        <v>0</v>
      </c>
      <c r="C302">
        <v>1997</v>
      </c>
      <c r="D302">
        <f t="shared" si="134"/>
        <v>27</v>
      </c>
      <c r="E302" s="1">
        <v>45602.592650462961</v>
      </c>
      <c r="F302" t="s">
        <v>205</v>
      </c>
      <c r="G302">
        <v>1</v>
      </c>
      <c r="H302" s="4">
        <v>3</v>
      </c>
      <c r="I302" s="4">
        <v>2</v>
      </c>
      <c r="J302" s="4">
        <v>2</v>
      </c>
      <c r="K302" s="4">
        <v>2</v>
      </c>
      <c r="L302" s="4">
        <v>2</v>
      </c>
      <c r="M302" s="4">
        <v>3</v>
      </c>
      <c r="N302" s="4">
        <v>2</v>
      </c>
      <c r="O302" s="4">
        <v>2</v>
      </c>
      <c r="P302" s="4">
        <v>4</v>
      </c>
      <c r="Q302" s="4">
        <v>5</v>
      </c>
      <c r="R302" s="4">
        <v>4</v>
      </c>
      <c r="S302" s="4">
        <v>3</v>
      </c>
      <c r="T302" s="4">
        <v>3</v>
      </c>
      <c r="U302" s="4">
        <v>1</v>
      </c>
      <c r="V302" s="4">
        <v>3</v>
      </c>
      <c r="W302" s="4">
        <v>1</v>
      </c>
      <c r="X302" s="7">
        <f t="shared" si="112"/>
        <v>3</v>
      </c>
      <c r="Y302" s="7">
        <f t="shared" si="113"/>
        <v>2</v>
      </c>
      <c r="Z302" s="7">
        <f t="shared" si="114"/>
        <v>4</v>
      </c>
      <c r="AA302" s="7">
        <f t="shared" si="115"/>
        <v>2</v>
      </c>
      <c r="AB302" s="7">
        <f t="shared" si="116"/>
        <v>2</v>
      </c>
      <c r="AC302" s="7">
        <f t="shared" si="117"/>
        <v>3</v>
      </c>
      <c r="AD302" s="7">
        <f t="shared" si="118"/>
        <v>2</v>
      </c>
      <c r="AE302" s="7">
        <f t="shared" si="119"/>
        <v>2</v>
      </c>
      <c r="AF302" s="7">
        <f t="shared" si="120"/>
        <v>2</v>
      </c>
      <c r="AG302" s="7">
        <f t="shared" si="121"/>
        <v>5</v>
      </c>
      <c r="AH302" s="7">
        <f t="shared" si="122"/>
        <v>4</v>
      </c>
      <c r="AI302" s="7">
        <f t="shared" si="123"/>
        <v>3</v>
      </c>
      <c r="AJ302" s="7">
        <f t="shared" si="124"/>
        <v>3</v>
      </c>
      <c r="AK302" s="7">
        <f t="shared" si="125"/>
        <v>1</v>
      </c>
      <c r="AL302" s="7">
        <f t="shared" si="126"/>
        <v>3</v>
      </c>
      <c r="AM302" s="7">
        <f t="shared" si="127"/>
        <v>1</v>
      </c>
      <c r="AN302" s="8">
        <f t="shared" si="128"/>
        <v>42</v>
      </c>
      <c r="AO302" s="8">
        <f t="shared" si="135"/>
        <v>-1.8698045198289601</v>
      </c>
      <c r="AP302" s="8">
        <f t="shared" si="129"/>
        <v>2.625</v>
      </c>
      <c r="AQ302" s="8">
        <f t="shared" si="130"/>
        <v>13</v>
      </c>
      <c r="AR302" s="8">
        <f t="shared" si="131"/>
        <v>2.6</v>
      </c>
      <c r="AS302" s="8">
        <f t="shared" si="132"/>
        <v>9</v>
      </c>
      <c r="AT302" s="8">
        <f t="shared" si="133"/>
        <v>2.25</v>
      </c>
      <c r="AU302" s="8">
        <f t="shared" si="136"/>
        <v>15</v>
      </c>
      <c r="AV302" s="8">
        <f t="shared" si="137"/>
        <v>3.75</v>
      </c>
      <c r="AW302" s="8">
        <f t="shared" si="138"/>
        <v>5</v>
      </c>
      <c r="AX302" s="8">
        <f t="shared" si="139"/>
        <v>1.6666666666666667</v>
      </c>
    </row>
    <row r="303" spans="1:50" x14ac:dyDescent="0.25">
      <c r="A303">
        <v>39951</v>
      </c>
      <c r="B303">
        <v>0</v>
      </c>
      <c r="C303">
        <v>1983</v>
      </c>
      <c r="D303">
        <f t="shared" si="134"/>
        <v>41</v>
      </c>
      <c r="E303" s="1">
        <v>45602.748981481483</v>
      </c>
      <c r="F303" t="s">
        <v>206</v>
      </c>
      <c r="G303">
        <v>1</v>
      </c>
      <c r="H303" s="4">
        <v>4</v>
      </c>
      <c r="I303" s="4">
        <v>4</v>
      </c>
      <c r="J303" s="4">
        <v>2</v>
      </c>
      <c r="K303" s="4">
        <v>4</v>
      </c>
      <c r="L303" s="4">
        <v>4</v>
      </c>
      <c r="M303" s="4">
        <v>4</v>
      </c>
      <c r="N303" s="4">
        <v>4</v>
      </c>
      <c r="O303" s="4">
        <v>4</v>
      </c>
      <c r="P303" s="4">
        <v>2</v>
      </c>
      <c r="Q303" s="4">
        <v>4</v>
      </c>
      <c r="R303" s="4">
        <v>5</v>
      </c>
      <c r="S303" s="4">
        <v>5</v>
      </c>
      <c r="T303" s="4">
        <v>5</v>
      </c>
      <c r="U303" s="4">
        <v>3</v>
      </c>
      <c r="V303" s="4">
        <v>3</v>
      </c>
      <c r="W303" s="4">
        <v>3</v>
      </c>
      <c r="X303" s="7">
        <f t="shared" si="112"/>
        <v>4</v>
      </c>
      <c r="Y303" s="7">
        <f t="shared" si="113"/>
        <v>4</v>
      </c>
      <c r="Z303" s="7">
        <f t="shared" si="114"/>
        <v>4</v>
      </c>
      <c r="AA303" s="7">
        <f t="shared" si="115"/>
        <v>4</v>
      </c>
      <c r="AB303" s="7">
        <f t="shared" si="116"/>
        <v>4</v>
      </c>
      <c r="AC303" s="7">
        <f t="shared" si="117"/>
        <v>4</v>
      </c>
      <c r="AD303" s="7">
        <f t="shared" si="118"/>
        <v>4</v>
      </c>
      <c r="AE303" s="7">
        <f t="shared" si="119"/>
        <v>4</v>
      </c>
      <c r="AF303" s="7">
        <f t="shared" si="120"/>
        <v>4</v>
      </c>
      <c r="AG303" s="7">
        <f t="shared" si="121"/>
        <v>4</v>
      </c>
      <c r="AH303" s="7">
        <f t="shared" si="122"/>
        <v>5</v>
      </c>
      <c r="AI303" s="7">
        <f t="shared" si="123"/>
        <v>5</v>
      </c>
      <c r="AJ303" s="7">
        <f t="shared" si="124"/>
        <v>5</v>
      </c>
      <c r="AK303" s="7">
        <f t="shared" si="125"/>
        <v>3</v>
      </c>
      <c r="AL303" s="7">
        <f t="shared" si="126"/>
        <v>3</v>
      </c>
      <c r="AM303" s="7">
        <f t="shared" si="127"/>
        <v>3</v>
      </c>
      <c r="AN303" s="8">
        <f t="shared" si="128"/>
        <v>64</v>
      </c>
      <c r="AO303" s="8">
        <f t="shared" si="135"/>
        <v>0.68236986431157276</v>
      </c>
      <c r="AP303" s="8">
        <f t="shared" si="129"/>
        <v>4</v>
      </c>
      <c r="AQ303" s="8">
        <f t="shared" si="130"/>
        <v>20</v>
      </c>
      <c r="AR303" s="8">
        <f t="shared" si="131"/>
        <v>4</v>
      </c>
      <c r="AS303" s="8">
        <f t="shared" si="132"/>
        <v>16</v>
      </c>
      <c r="AT303" s="8">
        <f t="shared" si="133"/>
        <v>4</v>
      </c>
      <c r="AU303" s="8">
        <f t="shared" si="136"/>
        <v>19</v>
      </c>
      <c r="AV303" s="8">
        <f t="shared" si="137"/>
        <v>4.75</v>
      </c>
      <c r="AW303" s="8">
        <f t="shared" si="138"/>
        <v>9</v>
      </c>
      <c r="AX303" s="8">
        <f t="shared" si="139"/>
        <v>3</v>
      </c>
    </row>
    <row r="304" spans="1:50" x14ac:dyDescent="0.25">
      <c r="A304">
        <v>39977</v>
      </c>
      <c r="B304">
        <v>0</v>
      </c>
      <c r="C304">
        <v>1983</v>
      </c>
      <c r="D304">
        <f t="shared" si="134"/>
        <v>41</v>
      </c>
      <c r="E304" s="1">
        <v>45603.367974537039</v>
      </c>
      <c r="F304" t="s">
        <v>207</v>
      </c>
      <c r="G304">
        <v>1</v>
      </c>
      <c r="H304" s="4">
        <v>4</v>
      </c>
      <c r="I304" s="4">
        <v>5</v>
      </c>
      <c r="J304" s="4">
        <v>3</v>
      </c>
      <c r="K304" s="4">
        <v>2</v>
      </c>
      <c r="L304" s="4">
        <v>2</v>
      </c>
      <c r="M304" s="4">
        <v>2</v>
      </c>
      <c r="N304" s="4">
        <v>4</v>
      </c>
      <c r="O304" s="4">
        <v>3</v>
      </c>
      <c r="P304" s="4">
        <v>3</v>
      </c>
      <c r="Q304" s="4">
        <v>2</v>
      </c>
      <c r="R304" s="4">
        <v>2</v>
      </c>
      <c r="S304" s="4">
        <v>2</v>
      </c>
      <c r="T304" s="4">
        <v>2</v>
      </c>
      <c r="U304" s="4">
        <v>3</v>
      </c>
      <c r="V304" s="4">
        <v>4</v>
      </c>
      <c r="W304" s="4">
        <v>2</v>
      </c>
      <c r="X304" s="7">
        <f t="shared" si="112"/>
        <v>4</v>
      </c>
      <c r="Y304" s="7">
        <f t="shared" si="113"/>
        <v>5</v>
      </c>
      <c r="Z304" s="7">
        <f t="shared" si="114"/>
        <v>3</v>
      </c>
      <c r="AA304" s="7">
        <f t="shared" si="115"/>
        <v>2</v>
      </c>
      <c r="AB304" s="7">
        <f t="shared" si="116"/>
        <v>2</v>
      </c>
      <c r="AC304" s="7">
        <f t="shared" si="117"/>
        <v>2</v>
      </c>
      <c r="AD304" s="7">
        <f t="shared" si="118"/>
        <v>4</v>
      </c>
      <c r="AE304" s="7">
        <f t="shared" si="119"/>
        <v>3</v>
      </c>
      <c r="AF304" s="7">
        <f t="shared" si="120"/>
        <v>3</v>
      </c>
      <c r="AG304" s="7">
        <f t="shared" si="121"/>
        <v>2</v>
      </c>
      <c r="AH304" s="7">
        <f t="shared" si="122"/>
        <v>2</v>
      </c>
      <c r="AI304" s="7">
        <f t="shared" si="123"/>
        <v>2</v>
      </c>
      <c r="AJ304" s="7">
        <f t="shared" si="124"/>
        <v>2</v>
      </c>
      <c r="AK304" s="7">
        <f t="shared" si="125"/>
        <v>3</v>
      </c>
      <c r="AL304" s="7">
        <f t="shared" si="126"/>
        <v>4</v>
      </c>
      <c r="AM304" s="7">
        <f t="shared" si="127"/>
        <v>2</v>
      </c>
      <c r="AN304" s="8">
        <f t="shared" si="128"/>
        <v>45</v>
      </c>
      <c r="AO304" s="8">
        <f t="shared" si="135"/>
        <v>-1.5654958715511853</v>
      </c>
      <c r="AP304" s="8">
        <f t="shared" si="129"/>
        <v>2.8125</v>
      </c>
      <c r="AQ304" s="8">
        <f t="shared" si="130"/>
        <v>16</v>
      </c>
      <c r="AR304" s="8">
        <f t="shared" si="131"/>
        <v>3.2</v>
      </c>
      <c r="AS304" s="8">
        <f t="shared" si="132"/>
        <v>12</v>
      </c>
      <c r="AT304" s="8">
        <f t="shared" si="133"/>
        <v>3</v>
      </c>
      <c r="AU304" s="8">
        <f t="shared" si="136"/>
        <v>8</v>
      </c>
      <c r="AV304" s="8">
        <f t="shared" si="137"/>
        <v>2</v>
      </c>
      <c r="AW304" s="8">
        <f t="shared" si="138"/>
        <v>9</v>
      </c>
      <c r="AX304" s="8">
        <f t="shared" si="139"/>
        <v>3</v>
      </c>
    </row>
    <row r="305" spans="1:50" x14ac:dyDescent="0.25">
      <c r="A305">
        <v>40004</v>
      </c>
      <c r="B305">
        <v>1</v>
      </c>
      <c r="C305">
        <v>1991</v>
      </c>
      <c r="D305">
        <f t="shared" si="134"/>
        <v>33</v>
      </c>
      <c r="E305" s="1">
        <v>45603.625509259262</v>
      </c>
      <c r="F305" t="s">
        <v>208</v>
      </c>
      <c r="G305">
        <v>0</v>
      </c>
      <c r="H305" s="4">
        <v>4</v>
      </c>
      <c r="I305" s="4">
        <v>4</v>
      </c>
      <c r="J305" s="4">
        <v>2</v>
      </c>
      <c r="K305" s="4">
        <v>2</v>
      </c>
      <c r="L305" s="4">
        <v>2</v>
      </c>
      <c r="M305" s="4">
        <v>4</v>
      </c>
      <c r="N305" s="4">
        <v>2</v>
      </c>
      <c r="O305" s="4">
        <v>4</v>
      </c>
      <c r="P305" s="4">
        <v>2</v>
      </c>
      <c r="Q305" s="4">
        <v>4</v>
      </c>
      <c r="R305" s="4">
        <v>4</v>
      </c>
      <c r="S305" s="4">
        <v>4</v>
      </c>
      <c r="T305" s="4">
        <v>4</v>
      </c>
      <c r="U305" s="4">
        <v>4</v>
      </c>
      <c r="V305" s="4">
        <v>4</v>
      </c>
      <c r="W305" s="4">
        <v>4</v>
      </c>
      <c r="X305" s="7">
        <f t="shared" si="112"/>
        <v>4</v>
      </c>
      <c r="Y305" s="7">
        <f t="shared" si="113"/>
        <v>4</v>
      </c>
      <c r="Z305" s="7">
        <f t="shared" si="114"/>
        <v>4</v>
      </c>
      <c r="AA305" s="7">
        <f t="shared" si="115"/>
        <v>2</v>
      </c>
      <c r="AB305" s="7">
        <f t="shared" si="116"/>
        <v>2</v>
      </c>
      <c r="AC305" s="7">
        <f t="shared" si="117"/>
        <v>4</v>
      </c>
      <c r="AD305" s="7">
        <f t="shared" si="118"/>
        <v>2</v>
      </c>
      <c r="AE305" s="7">
        <f t="shared" si="119"/>
        <v>4</v>
      </c>
      <c r="AF305" s="7">
        <f t="shared" si="120"/>
        <v>4</v>
      </c>
      <c r="AG305" s="7">
        <f t="shared" si="121"/>
        <v>4</v>
      </c>
      <c r="AH305" s="7">
        <f t="shared" si="122"/>
        <v>4</v>
      </c>
      <c r="AI305" s="7">
        <f t="shared" si="123"/>
        <v>4</v>
      </c>
      <c r="AJ305" s="7">
        <f t="shared" si="124"/>
        <v>4</v>
      </c>
      <c r="AK305" s="7">
        <f t="shared" si="125"/>
        <v>4</v>
      </c>
      <c r="AL305" s="7">
        <f t="shared" si="126"/>
        <v>4</v>
      </c>
      <c r="AM305" s="7">
        <f t="shared" si="127"/>
        <v>4</v>
      </c>
      <c r="AN305" s="8">
        <f t="shared" si="128"/>
        <v>58</v>
      </c>
      <c r="AO305" s="8">
        <f t="shared" si="135"/>
        <v>-4.892704538585825E-2</v>
      </c>
      <c r="AP305" s="8">
        <f t="shared" si="129"/>
        <v>3.625</v>
      </c>
      <c r="AQ305" s="8">
        <f t="shared" si="130"/>
        <v>16</v>
      </c>
      <c r="AR305" s="8">
        <f t="shared" si="131"/>
        <v>3.2</v>
      </c>
      <c r="AS305" s="8">
        <f t="shared" si="132"/>
        <v>14</v>
      </c>
      <c r="AT305" s="8">
        <f t="shared" si="133"/>
        <v>3.5</v>
      </c>
      <c r="AU305" s="8">
        <f t="shared" si="136"/>
        <v>16</v>
      </c>
      <c r="AV305" s="8">
        <f t="shared" si="137"/>
        <v>4</v>
      </c>
      <c r="AW305" s="8">
        <f t="shared" si="138"/>
        <v>12</v>
      </c>
      <c r="AX305" s="8">
        <f t="shared" si="139"/>
        <v>4</v>
      </c>
    </row>
    <row r="306" spans="1:50" x14ac:dyDescent="0.25">
      <c r="A306">
        <v>40013</v>
      </c>
      <c r="B306">
        <v>0</v>
      </c>
      <c r="C306">
        <v>1999</v>
      </c>
      <c r="D306">
        <f t="shared" si="134"/>
        <v>25</v>
      </c>
      <c r="E306" s="1">
        <v>45603.69021990741</v>
      </c>
      <c r="F306" t="s">
        <v>209</v>
      </c>
      <c r="G306">
        <v>0</v>
      </c>
      <c r="H306" s="4">
        <v>2</v>
      </c>
      <c r="I306" s="4">
        <v>2</v>
      </c>
      <c r="J306" s="4">
        <v>5</v>
      </c>
      <c r="K306" s="4">
        <v>1</v>
      </c>
      <c r="L306" s="4">
        <v>1</v>
      </c>
      <c r="M306" s="4">
        <v>2</v>
      </c>
      <c r="N306" s="4">
        <v>4</v>
      </c>
      <c r="O306" s="4">
        <v>2</v>
      </c>
      <c r="P306" s="4">
        <v>5</v>
      </c>
      <c r="Q306" s="4">
        <v>4</v>
      </c>
      <c r="R306" s="4">
        <v>2</v>
      </c>
      <c r="S306" s="4">
        <v>2</v>
      </c>
      <c r="T306" s="4">
        <v>2</v>
      </c>
      <c r="U306" s="4">
        <v>1</v>
      </c>
      <c r="V306" s="4">
        <v>1</v>
      </c>
      <c r="W306" s="4">
        <v>1</v>
      </c>
      <c r="X306" s="7">
        <f t="shared" si="112"/>
        <v>2</v>
      </c>
      <c r="Y306" s="7">
        <f t="shared" si="113"/>
        <v>2</v>
      </c>
      <c r="Z306" s="7">
        <f t="shared" si="114"/>
        <v>1</v>
      </c>
      <c r="AA306" s="7">
        <f t="shared" si="115"/>
        <v>1</v>
      </c>
      <c r="AB306" s="7">
        <f t="shared" si="116"/>
        <v>1</v>
      </c>
      <c r="AC306" s="7">
        <f t="shared" si="117"/>
        <v>2</v>
      </c>
      <c r="AD306" s="7">
        <f t="shared" si="118"/>
        <v>4</v>
      </c>
      <c r="AE306" s="7">
        <f t="shared" si="119"/>
        <v>2</v>
      </c>
      <c r="AF306" s="7">
        <f t="shared" si="120"/>
        <v>1</v>
      </c>
      <c r="AG306" s="7">
        <f t="shared" si="121"/>
        <v>4</v>
      </c>
      <c r="AH306" s="7">
        <f t="shared" si="122"/>
        <v>2</v>
      </c>
      <c r="AI306" s="7">
        <f t="shared" si="123"/>
        <v>2</v>
      </c>
      <c r="AJ306" s="7">
        <f t="shared" si="124"/>
        <v>2</v>
      </c>
      <c r="AK306" s="7">
        <f t="shared" si="125"/>
        <v>1</v>
      </c>
      <c r="AL306" s="7">
        <f t="shared" si="126"/>
        <v>1</v>
      </c>
      <c r="AM306" s="7">
        <f t="shared" si="127"/>
        <v>1</v>
      </c>
      <c r="AN306" s="8">
        <f t="shared" si="128"/>
        <v>29</v>
      </c>
      <c r="AO306" s="8">
        <f t="shared" si="135"/>
        <v>-3.5078236115698624</v>
      </c>
      <c r="AP306" s="8">
        <f t="shared" si="129"/>
        <v>1.8125</v>
      </c>
      <c r="AQ306" s="8">
        <f t="shared" si="130"/>
        <v>7</v>
      </c>
      <c r="AR306" s="8">
        <f t="shared" si="131"/>
        <v>1.4</v>
      </c>
      <c r="AS306" s="8">
        <f t="shared" si="132"/>
        <v>9</v>
      </c>
      <c r="AT306" s="8">
        <f t="shared" si="133"/>
        <v>2.25</v>
      </c>
      <c r="AU306" s="8">
        <f t="shared" si="136"/>
        <v>10</v>
      </c>
      <c r="AV306" s="8">
        <f t="shared" si="137"/>
        <v>2.5</v>
      </c>
      <c r="AW306" s="8">
        <f t="shared" si="138"/>
        <v>3</v>
      </c>
      <c r="AX306" s="8">
        <f t="shared" si="139"/>
        <v>1</v>
      </c>
    </row>
    <row r="307" spans="1:50" x14ac:dyDescent="0.25">
      <c r="A307">
        <v>37051</v>
      </c>
      <c r="B307">
        <v>0</v>
      </c>
      <c r="C307">
        <v>1999</v>
      </c>
      <c r="D307">
        <f t="shared" si="134"/>
        <v>25</v>
      </c>
      <c r="E307" s="1">
        <v>45603.701006944444</v>
      </c>
      <c r="F307" t="s">
        <v>101</v>
      </c>
      <c r="H307" s="4">
        <v>4</v>
      </c>
      <c r="I307" s="4">
        <v>5</v>
      </c>
      <c r="J307" s="4">
        <v>2</v>
      </c>
      <c r="K307" s="4">
        <v>4</v>
      </c>
      <c r="L307" s="4">
        <v>4</v>
      </c>
      <c r="M307" s="4">
        <v>2</v>
      </c>
      <c r="N307" s="4">
        <v>1</v>
      </c>
      <c r="O307" s="4">
        <v>2</v>
      </c>
      <c r="P307" s="4">
        <v>4</v>
      </c>
      <c r="Q307" s="4">
        <v>3</v>
      </c>
      <c r="R307" s="4">
        <v>3</v>
      </c>
      <c r="S307" s="4">
        <v>4</v>
      </c>
      <c r="T307" s="4">
        <v>2</v>
      </c>
      <c r="U307" s="4">
        <v>2</v>
      </c>
      <c r="V307" s="4">
        <v>3</v>
      </c>
      <c r="W307" s="4">
        <v>4</v>
      </c>
      <c r="X307" s="7">
        <f t="shared" si="112"/>
        <v>4</v>
      </c>
      <c r="Y307" s="7">
        <f t="shared" si="113"/>
        <v>5</v>
      </c>
      <c r="Z307" s="7">
        <f t="shared" si="114"/>
        <v>4</v>
      </c>
      <c r="AA307" s="7">
        <f t="shared" si="115"/>
        <v>4</v>
      </c>
      <c r="AB307" s="7">
        <f t="shared" si="116"/>
        <v>4</v>
      </c>
      <c r="AC307" s="7">
        <f t="shared" si="117"/>
        <v>2</v>
      </c>
      <c r="AD307" s="7">
        <f t="shared" si="118"/>
        <v>1</v>
      </c>
      <c r="AE307" s="7">
        <f t="shared" si="119"/>
        <v>2</v>
      </c>
      <c r="AF307" s="7">
        <f t="shared" si="120"/>
        <v>2</v>
      </c>
      <c r="AG307" s="7">
        <f t="shared" si="121"/>
        <v>3</v>
      </c>
      <c r="AH307" s="7">
        <f t="shared" si="122"/>
        <v>3</v>
      </c>
      <c r="AI307" s="7">
        <f t="shared" si="123"/>
        <v>4</v>
      </c>
      <c r="AJ307" s="7">
        <f t="shared" si="124"/>
        <v>2</v>
      </c>
      <c r="AK307" s="7">
        <f t="shared" si="125"/>
        <v>2</v>
      </c>
      <c r="AL307" s="7">
        <f t="shared" si="126"/>
        <v>3</v>
      </c>
      <c r="AM307" s="7">
        <f t="shared" si="127"/>
        <v>4</v>
      </c>
      <c r="AN307" s="8">
        <f t="shared" si="128"/>
        <v>49</v>
      </c>
      <c r="AO307" s="8">
        <f t="shared" si="135"/>
        <v>-1.3257414483548828</v>
      </c>
      <c r="AP307" s="8">
        <f t="shared" si="129"/>
        <v>3.0625</v>
      </c>
      <c r="AQ307" s="8">
        <f t="shared" si="130"/>
        <v>21</v>
      </c>
      <c r="AR307" s="8">
        <f t="shared" si="131"/>
        <v>4.2</v>
      </c>
      <c r="AS307" s="8">
        <f t="shared" si="132"/>
        <v>7</v>
      </c>
      <c r="AT307" s="8">
        <f t="shared" si="133"/>
        <v>1.75</v>
      </c>
      <c r="AU307" s="8">
        <f t="shared" si="136"/>
        <v>12</v>
      </c>
      <c r="AV307" s="8">
        <f t="shared" si="137"/>
        <v>3</v>
      </c>
      <c r="AW307" s="8">
        <f t="shared" si="138"/>
        <v>9</v>
      </c>
      <c r="AX307" s="8">
        <f t="shared" si="139"/>
        <v>3</v>
      </c>
    </row>
    <row r="308" spans="1:50" x14ac:dyDescent="0.25">
      <c r="A308">
        <v>40020</v>
      </c>
      <c r="B308">
        <v>0</v>
      </c>
      <c r="C308">
        <v>2003</v>
      </c>
      <c r="D308">
        <f t="shared" si="134"/>
        <v>21</v>
      </c>
      <c r="E308" s="1">
        <v>45603.757881944446</v>
      </c>
      <c r="F308" t="s">
        <v>99</v>
      </c>
      <c r="G308">
        <v>1</v>
      </c>
      <c r="H308" s="4">
        <v>2</v>
      </c>
      <c r="I308" s="4">
        <v>1</v>
      </c>
      <c r="J308" s="4">
        <v>4</v>
      </c>
      <c r="K308" s="4">
        <v>2</v>
      </c>
      <c r="L308" s="4">
        <v>4</v>
      </c>
      <c r="M308" s="4">
        <v>2</v>
      </c>
      <c r="N308" s="4">
        <v>2</v>
      </c>
      <c r="O308" s="4">
        <v>4</v>
      </c>
      <c r="P308" s="4">
        <v>2</v>
      </c>
      <c r="Q308" s="4">
        <v>4</v>
      </c>
      <c r="R308" s="4">
        <v>4</v>
      </c>
      <c r="S308" s="4">
        <v>4</v>
      </c>
      <c r="T308" s="4">
        <v>4</v>
      </c>
      <c r="U308" s="4">
        <v>2</v>
      </c>
      <c r="V308" s="4">
        <v>1</v>
      </c>
      <c r="W308" s="4">
        <v>2</v>
      </c>
      <c r="X308" s="7">
        <f t="shared" si="112"/>
        <v>2</v>
      </c>
      <c r="Y308" s="7">
        <f t="shared" si="113"/>
        <v>1</v>
      </c>
      <c r="Z308" s="7">
        <f t="shared" si="114"/>
        <v>2</v>
      </c>
      <c r="AA308" s="7">
        <f t="shared" si="115"/>
        <v>2</v>
      </c>
      <c r="AB308" s="7">
        <f t="shared" si="116"/>
        <v>4</v>
      </c>
      <c r="AC308" s="7">
        <f t="shared" si="117"/>
        <v>2</v>
      </c>
      <c r="AD308" s="7">
        <f t="shared" si="118"/>
        <v>2</v>
      </c>
      <c r="AE308" s="7">
        <f t="shared" si="119"/>
        <v>4</v>
      </c>
      <c r="AF308" s="7">
        <f t="shared" si="120"/>
        <v>4</v>
      </c>
      <c r="AG308" s="7">
        <f t="shared" si="121"/>
        <v>4</v>
      </c>
      <c r="AH308" s="7">
        <f t="shared" si="122"/>
        <v>4</v>
      </c>
      <c r="AI308" s="7">
        <f t="shared" si="123"/>
        <v>4</v>
      </c>
      <c r="AJ308" s="7">
        <f t="shared" si="124"/>
        <v>4</v>
      </c>
      <c r="AK308" s="7">
        <f t="shared" si="125"/>
        <v>2</v>
      </c>
      <c r="AL308" s="7">
        <f t="shared" si="126"/>
        <v>1</v>
      </c>
      <c r="AM308" s="7">
        <f t="shared" si="127"/>
        <v>2</v>
      </c>
      <c r="AN308" s="8">
        <f t="shared" si="128"/>
        <v>44</v>
      </c>
      <c r="AO308" s="8">
        <f t="shared" si="135"/>
        <v>-2.0313310505117781</v>
      </c>
      <c r="AP308" s="8">
        <f t="shared" si="129"/>
        <v>2.75</v>
      </c>
      <c r="AQ308" s="8">
        <f t="shared" si="130"/>
        <v>11</v>
      </c>
      <c r="AR308" s="8">
        <f t="shared" si="131"/>
        <v>2.2000000000000002</v>
      </c>
      <c r="AS308" s="8">
        <f t="shared" si="132"/>
        <v>12</v>
      </c>
      <c r="AT308" s="8">
        <f t="shared" si="133"/>
        <v>3</v>
      </c>
      <c r="AU308" s="8">
        <f t="shared" si="136"/>
        <v>16</v>
      </c>
      <c r="AV308" s="8">
        <f t="shared" si="137"/>
        <v>4</v>
      </c>
      <c r="AW308" s="8">
        <f t="shared" si="138"/>
        <v>5</v>
      </c>
      <c r="AX308" s="8">
        <f t="shared" si="139"/>
        <v>1.6666666666666667</v>
      </c>
    </row>
    <row r="309" spans="1:50" x14ac:dyDescent="0.25">
      <c r="A309">
        <v>37261</v>
      </c>
      <c r="B309">
        <v>1</v>
      </c>
      <c r="C309">
        <v>1972</v>
      </c>
      <c r="D309">
        <f t="shared" si="134"/>
        <v>52</v>
      </c>
      <c r="E309" s="1">
        <v>45603.802164351851</v>
      </c>
      <c r="F309" t="s">
        <v>118</v>
      </c>
      <c r="G309">
        <v>0</v>
      </c>
      <c r="H309" s="4">
        <v>3</v>
      </c>
      <c r="I309" s="4">
        <v>3</v>
      </c>
      <c r="J309" s="4">
        <v>3</v>
      </c>
      <c r="K309" s="4">
        <v>3</v>
      </c>
      <c r="L309" s="4">
        <v>3</v>
      </c>
      <c r="M309" s="4">
        <v>3</v>
      </c>
      <c r="N309" s="4">
        <v>2</v>
      </c>
      <c r="O309" s="4">
        <v>3</v>
      </c>
      <c r="P309" s="4">
        <v>4</v>
      </c>
      <c r="Q309" s="4">
        <v>2</v>
      </c>
      <c r="R309" s="4">
        <v>2</v>
      </c>
      <c r="S309" s="4">
        <v>2</v>
      </c>
      <c r="T309" s="4">
        <v>3</v>
      </c>
      <c r="U309" s="4">
        <v>3</v>
      </c>
      <c r="V309" s="4">
        <v>3</v>
      </c>
      <c r="W309" s="4">
        <v>3</v>
      </c>
      <c r="X309" s="7">
        <f t="shared" si="112"/>
        <v>3</v>
      </c>
      <c r="Y309" s="7">
        <f t="shared" si="113"/>
        <v>3</v>
      </c>
      <c r="Z309" s="7">
        <f t="shared" si="114"/>
        <v>3</v>
      </c>
      <c r="AA309" s="7">
        <f t="shared" si="115"/>
        <v>3</v>
      </c>
      <c r="AB309" s="7">
        <f t="shared" si="116"/>
        <v>3</v>
      </c>
      <c r="AC309" s="7">
        <f t="shared" si="117"/>
        <v>3</v>
      </c>
      <c r="AD309" s="7">
        <f t="shared" si="118"/>
        <v>2</v>
      </c>
      <c r="AE309" s="7">
        <f t="shared" si="119"/>
        <v>3</v>
      </c>
      <c r="AF309" s="7">
        <f t="shared" si="120"/>
        <v>2</v>
      </c>
      <c r="AG309" s="7">
        <f t="shared" si="121"/>
        <v>2</v>
      </c>
      <c r="AH309" s="7">
        <f t="shared" si="122"/>
        <v>2</v>
      </c>
      <c r="AI309" s="7">
        <f t="shared" si="123"/>
        <v>2</v>
      </c>
      <c r="AJ309" s="7">
        <f t="shared" si="124"/>
        <v>3</v>
      </c>
      <c r="AK309" s="7">
        <f t="shared" si="125"/>
        <v>3</v>
      </c>
      <c r="AL309" s="7">
        <f t="shared" si="126"/>
        <v>3</v>
      </c>
      <c r="AM309" s="7">
        <f t="shared" si="127"/>
        <v>3</v>
      </c>
      <c r="AN309" s="8">
        <f t="shared" si="128"/>
        <v>43</v>
      </c>
      <c r="AO309" s="8">
        <f t="shared" si="135"/>
        <v>-2.2697734472064988</v>
      </c>
      <c r="AP309" s="8">
        <f t="shared" si="129"/>
        <v>2.6875</v>
      </c>
      <c r="AQ309" s="8">
        <f t="shared" si="130"/>
        <v>15</v>
      </c>
      <c r="AR309" s="8">
        <f t="shared" si="131"/>
        <v>3</v>
      </c>
      <c r="AS309" s="8">
        <f t="shared" si="132"/>
        <v>10</v>
      </c>
      <c r="AT309" s="8">
        <f t="shared" si="133"/>
        <v>2.5</v>
      </c>
      <c r="AU309" s="8">
        <f t="shared" si="136"/>
        <v>9</v>
      </c>
      <c r="AV309" s="8">
        <f t="shared" si="137"/>
        <v>2.25</v>
      </c>
      <c r="AW309" s="8">
        <f t="shared" si="138"/>
        <v>9</v>
      </c>
      <c r="AX309" s="8">
        <f t="shared" si="139"/>
        <v>3</v>
      </c>
    </row>
    <row r="310" spans="1:50" x14ac:dyDescent="0.25">
      <c r="A310">
        <v>40057</v>
      </c>
      <c r="B310">
        <v>0</v>
      </c>
      <c r="C310">
        <v>1993</v>
      </c>
      <c r="D310">
        <f t="shared" si="134"/>
        <v>31</v>
      </c>
      <c r="E310" s="1">
        <v>45604.338368055556</v>
      </c>
      <c r="F310" t="s">
        <v>99</v>
      </c>
      <c r="G310">
        <v>1</v>
      </c>
      <c r="H310" s="4">
        <v>4</v>
      </c>
      <c r="I310" s="4">
        <v>5</v>
      </c>
      <c r="J310" s="4">
        <v>2</v>
      </c>
      <c r="K310" s="4">
        <v>4</v>
      </c>
      <c r="L310" s="4">
        <v>4</v>
      </c>
      <c r="M310" s="4">
        <v>4</v>
      </c>
      <c r="N310" s="4">
        <v>2</v>
      </c>
      <c r="O310" s="4">
        <v>3</v>
      </c>
      <c r="P310" s="4">
        <v>2</v>
      </c>
      <c r="Q310" s="4">
        <v>4</v>
      </c>
      <c r="R310" s="4">
        <v>5</v>
      </c>
      <c r="S310" s="4">
        <v>5</v>
      </c>
      <c r="T310" s="4">
        <v>4</v>
      </c>
      <c r="U310" s="4">
        <v>4</v>
      </c>
      <c r="V310" s="4">
        <v>4</v>
      </c>
      <c r="W310" s="4">
        <v>2</v>
      </c>
      <c r="X310" s="7">
        <f t="shared" si="112"/>
        <v>4</v>
      </c>
      <c r="Y310" s="7">
        <f t="shared" si="113"/>
        <v>5</v>
      </c>
      <c r="Z310" s="7">
        <f t="shared" si="114"/>
        <v>4</v>
      </c>
      <c r="AA310" s="7">
        <f t="shared" si="115"/>
        <v>4</v>
      </c>
      <c r="AB310" s="7">
        <f t="shared" si="116"/>
        <v>4</v>
      </c>
      <c r="AC310" s="7">
        <f t="shared" si="117"/>
        <v>4</v>
      </c>
      <c r="AD310" s="7">
        <f t="shared" si="118"/>
        <v>2</v>
      </c>
      <c r="AE310" s="7">
        <f t="shared" si="119"/>
        <v>3</v>
      </c>
      <c r="AF310" s="7">
        <f t="shared" si="120"/>
        <v>4</v>
      </c>
      <c r="AG310" s="7">
        <f t="shared" si="121"/>
        <v>4</v>
      </c>
      <c r="AH310" s="7">
        <f t="shared" si="122"/>
        <v>5</v>
      </c>
      <c r="AI310" s="7">
        <f t="shared" si="123"/>
        <v>5</v>
      </c>
      <c r="AJ310" s="7">
        <f t="shared" si="124"/>
        <v>4</v>
      </c>
      <c r="AK310" s="7">
        <f t="shared" si="125"/>
        <v>4</v>
      </c>
      <c r="AL310" s="7">
        <f t="shared" si="126"/>
        <v>4</v>
      </c>
      <c r="AM310" s="7">
        <f t="shared" si="127"/>
        <v>2</v>
      </c>
      <c r="AN310" s="8">
        <f t="shared" si="128"/>
        <v>62</v>
      </c>
      <c r="AO310" s="8">
        <f t="shared" si="135"/>
        <v>0.33413741867833185</v>
      </c>
      <c r="AP310" s="8">
        <f t="shared" si="129"/>
        <v>3.875</v>
      </c>
      <c r="AQ310" s="8">
        <f t="shared" si="130"/>
        <v>21</v>
      </c>
      <c r="AR310" s="8">
        <f t="shared" si="131"/>
        <v>4.2</v>
      </c>
      <c r="AS310" s="8">
        <f t="shared" si="132"/>
        <v>13</v>
      </c>
      <c r="AT310" s="8">
        <f t="shared" si="133"/>
        <v>3.25</v>
      </c>
      <c r="AU310" s="8">
        <f t="shared" si="136"/>
        <v>18</v>
      </c>
      <c r="AV310" s="8">
        <f t="shared" si="137"/>
        <v>4.5</v>
      </c>
      <c r="AW310" s="8">
        <f t="shared" si="138"/>
        <v>10</v>
      </c>
      <c r="AX310" s="8">
        <f t="shared" si="139"/>
        <v>3.3333333333333335</v>
      </c>
    </row>
    <row r="311" spans="1:50" x14ac:dyDescent="0.25">
      <c r="A311">
        <v>40060</v>
      </c>
      <c r="B311">
        <v>1</v>
      </c>
      <c r="C311">
        <v>1984</v>
      </c>
      <c r="D311">
        <f t="shared" si="134"/>
        <v>40</v>
      </c>
      <c r="E311" s="1">
        <v>45604.389374999999</v>
      </c>
      <c r="F311" t="s">
        <v>101</v>
      </c>
      <c r="H311" s="4">
        <v>5</v>
      </c>
      <c r="I311" s="4">
        <v>4</v>
      </c>
      <c r="J311" s="4">
        <v>2</v>
      </c>
      <c r="K311" s="4">
        <v>4</v>
      </c>
      <c r="L311" s="4">
        <v>5</v>
      </c>
      <c r="M311" s="4">
        <v>5</v>
      </c>
      <c r="N311" s="4">
        <v>5</v>
      </c>
      <c r="O311" s="4">
        <v>5</v>
      </c>
      <c r="P311" s="4">
        <v>1</v>
      </c>
      <c r="Q311" s="4">
        <v>4</v>
      </c>
      <c r="R311" s="4">
        <v>4</v>
      </c>
      <c r="S311" s="4">
        <v>4</v>
      </c>
      <c r="T311" s="4">
        <v>4</v>
      </c>
      <c r="U311" s="4">
        <v>5</v>
      </c>
      <c r="V311" s="4">
        <v>5</v>
      </c>
      <c r="W311" s="4">
        <v>5</v>
      </c>
      <c r="X311" s="7">
        <f t="shared" si="112"/>
        <v>5</v>
      </c>
      <c r="Y311" s="7">
        <f t="shared" si="113"/>
        <v>4</v>
      </c>
      <c r="Z311" s="7">
        <f t="shared" si="114"/>
        <v>4</v>
      </c>
      <c r="AA311" s="7">
        <f t="shared" si="115"/>
        <v>4</v>
      </c>
      <c r="AB311" s="7">
        <f t="shared" si="116"/>
        <v>5</v>
      </c>
      <c r="AC311" s="7">
        <f t="shared" si="117"/>
        <v>5</v>
      </c>
      <c r="AD311" s="7">
        <f t="shared" si="118"/>
        <v>5</v>
      </c>
      <c r="AE311" s="7">
        <f t="shared" si="119"/>
        <v>5</v>
      </c>
      <c r="AF311" s="7">
        <f t="shared" si="120"/>
        <v>5</v>
      </c>
      <c r="AG311" s="7">
        <f t="shared" si="121"/>
        <v>4</v>
      </c>
      <c r="AH311" s="7">
        <f t="shared" si="122"/>
        <v>4</v>
      </c>
      <c r="AI311" s="7">
        <f t="shared" si="123"/>
        <v>4</v>
      </c>
      <c r="AJ311" s="7">
        <f t="shared" si="124"/>
        <v>4</v>
      </c>
      <c r="AK311" s="7">
        <f t="shared" si="125"/>
        <v>5</v>
      </c>
      <c r="AL311" s="7">
        <f t="shared" si="126"/>
        <v>5</v>
      </c>
      <c r="AM311" s="7">
        <f t="shared" si="127"/>
        <v>5</v>
      </c>
      <c r="AN311" s="8">
        <f t="shared" si="128"/>
        <v>73</v>
      </c>
      <c r="AO311" s="8">
        <f t="shared" si="135"/>
        <v>1.9123404868598808</v>
      </c>
      <c r="AP311" s="8">
        <f t="shared" si="129"/>
        <v>4.5625</v>
      </c>
      <c r="AQ311" s="8">
        <f t="shared" si="130"/>
        <v>22</v>
      </c>
      <c r="AR311" s="8">
        <f t="shared" si="131"/>
        <v>4.4000000000000004</v>
      </c>
      <c r="AS311" s="8">
        <f t="shared" si="132"/>
        <v>20</v>
      </c>
      <c r="AT311" s="8">
        <f t="shared" si="133"/>
        <v>5</v>
      </c>
      <c r="AU311" s="8">
        <f t="shared" si="136"/>
        <v>16</v>
      </c>
      <c r="AV311" s="8">
        <f t="shared" si="137"/>
        <v>4</v>
      </c>
      <c r="AW311" s="8">
        <f t="shared" si="138"/>
        <v>15</v>
      </c>
      <c r="AX311" s="8">
        <f t="shared" si="139"/>
        <v>5</v>
      </c>
    </row>
    <row r="312" spans="1:50" x14ac:dyDescent="0.25">
      <c r="A312">
        <v>38749</v>
      </c>
      <c r="B312">
        <v>0</v>
      </c>
      <c r="C312">
        <v>1993</v>
      </c>
      <c r="D312">
        <f t="shared" si="134"/>
        <v>31</v>
      </c>
      <c r="E312" s="1">
        <v>45604.475682870368</v>
      </c>
      <c r="F312" t="s">
        <v>101</v>
      </c>
      <c r="H312" s="4">
        <v>4</v>
      </c>
      <c r="I312" s="4">
        <v>3</v>
      </c>
      <c r="J312" s="4">
        <v>3</v>
      </c>
      <c r="K312" s="4">
        <v>4</v>
      </c>
      <c r="L312" s="4">
        <v>4</v>
      </c>
      <c r="M312" s="4">
        <v>4</v>
      </c>
      <c r="N312" s="4">
        <v>3</v>
      </c>
      <c r="O312" s="4">
        <v>3</v>
      </c>
      <c r="P312" s="4">
        <v>3</v>
      </c>
      <c r="Q312" s="4">
        <v>4</v>
      </c>
      <c r="R312" s="4">
        <v>2</v>
      </c>
      <c r="S312" s="4">
        <v>2</v>
      </c>
      <c r="T312" s="4">
        <v>2</v>
      </c>
      <c r="U312" s="4">
        <v>3</v>
      </c>
      <c r="V312" s="4">
        <v>3</v>
      </c>
      <c r="W312" s="4">
        <v>3</v>
      </c>
      <c r="X312" s="7">
        <f t="shared" si="112"/>
        <v>4</v>
      </c>
      <c r="Y312" s="7">
        <f t="shared" si="113"/>
        <v>3</v>
      </c>
      <c r="Z312" s="7">
        <f t="shared" si="114"/>
        <v>3</v>
      </c>
      <c r="AA312" s="7">
        <f t="shared" si="115"/>
        <v>4</v>
      </c>
      <c r="AB312" s="7">
        <f t="shared" si="116"/>
        <v>4</v>
      </c>
      <c r="AC312" s="7">
        <f t="shared" si="117"/>
        <v>4</v>
      </c>
      <c r="AD312" s="7">
        <f t="shared" si="118"/>
        <v>3</v>
      </c>
      <c r="AE312" s="7">
        <f t="shared" si="119"/>
        <v>3</v>
      </c>
      <c r="AF312" s="7">
        <f t="shared" si="120"/>
        <v>3</v>
      </c>
      <c r="AG312" s="7">
        <f t="shared" si="121"/>
        <v>4</v>
      </c>
      <c r="AH312" s="7">
        <f t="shared" si="122"/>
        <v>2</v>
      </c>
      <c r="AI312" s="7">
        <f t="shared" si="123"/>
        <v>2</v>
      </c>
      <c r="AJ312" s="7">
        <f t="shared" si="124"/>
        <v>2</v>
      </c>
      <c r="AK312" s="7">
        <f t="shared" si="125"/>
        <v>3</v>
      </c>
      <c r="AL312" s="7">
        <f t="shared" si="126"/>
        <v>3</v>
      </c>
      <c r="AM312" s="7">
        <f t="shared" si="127"/>
        <v>3</v>
      </c>
      <c r="AN312" s="8">
        <f t="shared" si="128"/>
        <v>50</v>
      </c>
      <c r="AO312" s="8">
        <f t="shared" si="135"/>
        <v>-1.3801399498000348</v>
      </c>
      <c r="AP312" s="8">
        <f t="shared" si="129"/>
        <v>3.125</v>
      </c>
      <c r="AQ312" s="8">
        <f t="shared" si="130"/>
        <v>18</v>
      </c>
      <c r="AR312" s="8">
        <f t="shared" si="131"/>
        <v>3.6</v>
      </c>
      <c r="AS312" s="8">
        <f t="shared" si="132"/>
        <v>13</v>
      </c>
      <c r="AT312" s="8">
        <f t="shared" si="133"/>
        <v>3.25</v>
      </c>
      <c r="AU312" s="8">
        <f t="shared" si="136"/>
        <v>10</v>
      </c>
      <c r="AV312" s="8">
        <f t="shared" si="137"/>
        <v>2.5</v>
      </c>
      <c r="AW312" s="8">
        <f t="shared" si="138"/>
        <v>9</v>
      </c>
      <c r="AX312" s="8">
        <f t="shared" si="139"/>
        <v>3</v>
      </c>
    </row>
    <row r="313" spans="1:50" x14ac:dyDescent="0.25">
      <c r="A313">
        <v>40085</v>
      </c>
      <c r="B313">
        <v>1</v>
      </c>
      <c r="C313">
        <v>1996</v>
      </c>
      <c r="D313">
        <f t="shared" si="134"/>
        <v>28</v>
      </c>
      <c r="E313" s="1">
        <v>45604.57135416667</v>
      </c>
      <c r="F313" t="s">
        <v>101</v>
      </c>
      <c r="H313" s="4">
        <v>3</v>
      </c>
      <c r="I313" s="4">
        <v>4</v>
      </c>
      <c r="J313" s="4">
        <v>4</v>
      </c>
      <c r="K313" s="4">
        <v>3</v>
      </c>
      <c r="L313" s="4">
        <v>4</v>
      </c>
      <c r="M313" s="4">
        <v>2</v>
      </c>
      <c r="N313" s="4">
        <v>2</v>
      </c>
      <c r="O313" s="4">
        <v>3</v>
      </c>
      <c r="P313" s="4">
        <v>5</v>
      </c>
      <c r="Q313" s="4">
        <v>3</v>
      </c>
      <c r="R313" s="4">
        <v>5</v>
      </c>
      <c r="S313" s="4">
        <v>4</v>
      </c>
      <c r="T313" s="4">
        <v>4</v>
      </c>
      <c r="U313" s="4">
        <v>4</v>
      </c>
      <c r="V313" s="4">
        <v>4</v>
      </c>
      <c r="W313" s="4">
        <v>2</v>
      </c>
      <c r="X313" s="7">
        <f t="shared" si="112"/>
        <v>3</v>
      </c>
      <c r="Y313" s="7">
        <f t="shared" si="113"/>
        <v>4</v>
      </c>
      <c r="Z313" s="7">
        <f t="shared" si="114"/>
        <v>2</v>
      </c>
      <c r="AA313" s="7">
        <f t="shared" si="115"/>
        <v>3</v>
      </c>
      <c r="AB313" s="7">
        <f t="shared" si="116"/>
        <v>4</v>
      </c>
      <c r="AC313" s="7">
        <f t="shared" si="117"/>
        <v>2</v>
      </c>
      <c r="AD313" s="7">
        <f t="shared" si="118"/>
        <v>2</v>
      </c>
      <c r="AE313" s="7">
        <f t="shared" si="119"/>
        <v>3</v>
      </c>
      <c r="AF313" s="7">
        <f t="shared" si="120"/>
        <v>1</v>
      </c>
      <c r="AG313" s="7">
        <f t="shared" si="121"/>
        <v>3</v>
      </c>
      <c r="AH313" s="7">
        <f t="shared" si="122"/>
        <v>5</v>
      </c>
      <c r="AI313" s="7">
        <f t="shared" si="123"/>
        <v>4</v>
      </c>
      <c r="AJ313" s="7">
        <f t="shared" si="124"/>
        <v>4</v>
      </c>
      <c r="AK313" s="7">
        <f t="shared" si="125"/>
        <v>4</v>
      </c>
      <c r="AL313" s="7">
        <f t="shared" si="126"/>
        <v>4</v>
      </c>
      <c r="AM313" s="7">
        <f t="shared" si="127"/>
        <v>2</v>
      </c>
      <c r="AN313" s="8">
        <f t="shared" si="128"/>
        <v>50</v>
      </c>
      <c r="AO313" s="8">
        <f t="shared" si="135"/>
        <v>-1.4203822014170477</v>
      </c>
      <c r="AP313" s="8">
        <f t="shared" si="129"/>
        <v>3.125</v>
      </c>
      <c r="AQ313" s="8">
        <f t="shared" si="130"/>
        <v>16</v>
      </c>
      <c r="AR313" s="8">
        <f t="shared" si="131"/>
        <v>3.2</v>
      </c>
      <c r="AS313" s="8">
        <f t="shared" si="132"/>
        <v>8</v>
      </c>
      <c r="AT313" s="8">
        <f t="shared" si="133"/>
        <v>2</v>
      </c>
      <c r="AU313" s="8">
        <f t="shared" si="136"/>
        <v>16</v>
      </c>
      <c r="AV313" s="8">
        <f t="shared" si="137"/>
        <v>4</v>
      </c>
      <c r="AW313" s="8">
        <f t="shared" si="138"/>
        <v>10</v>
      </c>
      <c r="AX313" s="8">
        <f t="shared" si="139"/>
        <v>3.3333333333333335</v>
      </c>
    </row>
    <row r="314" spans="1:50" x14ac:dyDescent="0.25">
      <c r="A314">
        <v>40101</v>
      </c>
      <c r="B314">
        <v>0</v>
      </c>
      <c r="C314">
        <v>2005</v>
      </c>
      <c r="D314">
        <f t="shared" si="134"/>
        <v>19</v>
      </c>
      <c r="E314" s="1">
        <v>45604.660474537035</v>
      </c>
      <c r="F314" t="s">
        <v>99</v>
      </c>
      <c r="G314">
        <v>1</v>
      </c>
      <c r="H314" s="4">
        <v>4</v>
      </c>
      <c r="I314" s="4">
        <v>5</v>
      </c>
      <c r="J314" s="4">
        <v>4</v>
      </c>
      <c r="K314" s="4">
        <v>3</v>
      </c>
      <c r="L314" s="4">
        <v>5</v>
      </c>
      <c r="M314" s="4">
        <v>2</v>
      </c>
      <c r="N314" s="4">
        <v>2</v>
      </c>
      <c r="O314" s="4">
        <v>4</v>
      </c>
      <c r="P314" s="4">
        <v>4</v>
      </c>
      <c r="Q314" s="4">
        <v>5</v>
      </c>
      <c r="R314" s="4">
        <v>5</v>
      </c>
      <c r="S314" s="4">
        <v>5</v>
      </c>
      <c r="T314" s="4">
        <v>5</v>
      </c>
      <c r="U314" s="4">
        <v>2</v>
      </c>
      <c r="V314" s="4">
        <v>2</v>
      </c>
      <c r="W314" s="4">
        <v>4</v>
      </c>
      <c r="X314" s="7">
        <f t="shared" si="112"/>
        <v>4</v>
      </c>
      <c r="Y314" s="7">
        <f t="shared" si="113"/>
        <v>5</v>
      </c>
      <c r="Z314" s="7">
        <f t="shared" si="114"/>
        <v>2</v>
      </c>
      <c r="AA314" s="7">
        <f t="shared" si="115"/>
        <v>3</v>
      </c>
      <c r="AB314" s="7">
        <f t="shared" si="116"/>
        <v>5</v>
      </c>
      <c r="AC314" s="7">
        <f t="shared" si="117"/>
        <v>2</v>
      </c>
      <c r="AD314" s="7">
        <f t="shared" si="118"/>
        <v>2</v>
      </c>
      <c r="AE314" s="7">
        <f t="shared" si="119"/>
        <v>4</v>
      </c>
      <c r="AF314" s="7">
        <f t="shared" si="120"/>
        <v>2</v>
      </c>
      <c r="AG314" s="7">
        <f t="shared" si="121"/>
        <v>5</v>
      </c>
      <c r="AH314" s="7">
        <f t="shared" si="122"/>
        <v>5</v>
      </c>
      <c r="AI314" s="7">
        <f t="shared" si="123"/>
        <v>5</v>
      </c>
      <c r="AJ314" s="7">
        <f t="shared" si="124"/>
        <v>5</v>
      </c>
      <c r="AK314" s="7">
        <f t="shared" si="125"/>
        <v>2</v>
      </c>
      <c r="AL314" s="7">
        <f t="shared" si="126"/>
        <v>2</v>
      </c>
      <c r="AM314" s="7">
        <f t="shared" si="127"/>
        <v>4</v>
      </c>
      <c r="AN314" s="8">
        <f t="shared" si="128"/>
        <v>57</v>
      </c>
      <c r="AO314" s="8">
        <f t="shared" si="135"/>
        <v>-0.4141027102097774</v>
      </c>
      <c r="AP314" s="8">
        <f t="shared" si="129"/>
        <v>3.5625</v>
      </c>
      <c r="AQ314" s="8">
        <f t="shared" si="130"/>
        <v>19</v>
      </c>
      <c r="AR314" s="8">
        <f t="shared" si="131"/>
        <v>3.8</v>
      </c>
      <c r="AS314" s="8">
        <f t="shared" si="132"/>
        <v>10</v>
      </c>
      <c r="AT314" s="8">
        <f t="shared" si="133"/>
        <v>2.5</v>
      </c>
      <c r="AU314" s="8">
        <f t="shared" si="136"/>
        <v>20</v>
      </c>
      <c r="AV314" s="8">
        <f t="shared" si="137"/>
        <v>5</v>
      </c>
      <c r="AW314" s="8">
        <f t="shared" si="138"/>
        <v>8</v>
      </c>
      <c r="AX314" s="8">
        <f t="shared" si="139"/>
        <v>2.6666666666666665</v>
      </c>
    </row>
    <row r="315" spans="1:50" x14ac:dyDescent="0.25">
      <c r="A315">
        <v>40117</v>
      </c>
      <c r="B315">
        <v>0</v>
      </c>
      <c r="C315">
        <v>1978</v>
      </c>
      <c r="D315">
        <f t="shared" si="134"/>
        <v>46</v>
      </c>
      <c r="E315" s="1">
        <v>45604.673842592594</v>
      </c>
      <c r="F315" t="s">
        <v>210</v>
      </c>
      <c r="G315">
        <v>1</v>
      </c>
      <c r="H315" s="4">
        <v>4</v>
      </c>
      <c r="I315" s="4">
        <v>4</v>
      </c>
      <c r="J315" s="4">
        <v>3</v>
      </c>
      <c r="K315" s="4">
        <v>3</v>
      </c>
      <c r="L315" s="4">
        <v>4</v>
      </c>
      <c r="M315" s="4">
        <v>4</v>
      </c>
      <c r="N315" s="4">
        <v>2</v>
      </c>
      <c r="O315" s="4">
        <v>2</v>
      </c>
      <c r="P315" s="4">
        <v>2</v>
      </c>
      <c r="Q315" s="4">
        <v>4</v>
      </c>
      <c r="R315" s="4">
        <v>4</v>
      </c>
      <c r="S315" s="4">
        <v>4</v>
      </c>
      <c r="T315" s="4">
        <v>4</v>
      </c>
      <c r="U315" s="4">
        <v>4</v>
      </c>
      <c r="V315" s="4">
        <v>4</v>
      </c>
      <c r="W315" s="4">
        <v>2</v>
      </c>
      <c r="X315" s="7">
        <f t="shared" si="112"/>
        <v>4</v>
      </c>
      <c r="Y315" s="7">
        <f t="shared" si="113"/>
        <v>4</v>
      </c>
      <c r="Z315" s="7">
        <f t="shared" si="114"/>
        <v>3</v>
      </c>
      <c r="AA315" s="7">
        <f t="shared" si="115"/>
        <v>3</v>
      </c>
      <c r="AB315" s="7">
        <f t="shared" si="116"/>
        <v>4</v>
      </c>
      <c r="AC315" s="7">
        <f t="shared" si="117"/>
        <v>4</v>
      </c>
      <c r="AD315" s="7">
        <f t="shared" si="118"/>
        <v>2</v>
      </c>
      <c r="AE315" s="7">
        <f t="shared" si="119"/>
        <v>2</v>
      </c>
      <c r="AF315" s="7">
        <f t="shared" si="120"/>
        <v>4</v>
      </c>
      <c r="AG315" s="7">
        <f t="shared" si="121"/>
        <v>4</v>
      </c>
      <c r="AH315" s="7">
        <f t="shared" si="122"/>
        <v>4</v>
      </c>
      <c r="AI315" s="7">
        <f t="shared" si="123"/>
        <v>4</v>
      </c>
      <c r="AJ315" s="7">
        <f t="shared" si="124"/>
        <v>4</v>
      </c>
      <c r="AK315" s="7">
        <f t="shared" si="125"/>
        <v>4</v>
      </c>
      <c r="AL315" s="7">
        <f t="shared" si="126"/>
        <v>4</v>
      </c>
      <c r="AM315" s="7">
        <f t="shared" si="127"/>
        <v>2</v>
      </c>
      <c r="AN315" s="8">
        <f t="shared" si="128"/>
        <v>56</v>
      </c>
      <c r="AO315" s="8">
        <f t="shared" si="135"/>
        <v>-0.56783063496065045</v>
      </c>
      <c r="AP315" s="8">
        <f t="shared" si="129"/>
        <v>3.5</v>
      </c>
      <c r="AQ315" s="8">
        <f t="shared" si="130"/>
        <v>18</v>
      </c>
      <c r="AR315" s="8">
        <f t="shared" si="131"/>
        <v>3.6</v>
      </c>
      <c r="AS315" s="8">
        <f t="shared" si="132"/>
        <v>12</v>
      </c>
      <c r="AT315" s="8">
        <f t="shared" si="133"/>
        <v>3</v>
      </c>
      <c r="AU315" s="8">
        <f t="shared" si="136"/>
        <v>16</v>
      </c>
      <c r="AV315" s="8">
        <f t="shared" si="137"/>
        <v>4</v>
      </c>
      <c r="AW315" s="8">
        <f t="shared" si="138"/>
        <v>10</v>
      </c>
      <c r="AX315" s="8">
        <f t="shared" si="139"/>
        <v>3.3333333333333335</v>
      </c>
    </row>
    <row r="316" spans="1:50" x14ac:dyDescent="0.25">
      <c r="A316">
        <v>40129</v>
      </c>
      <c r="B316">
        <v>1</v>
      </c>
      <c r="C316">
        <v>2003</v>
      </c>
      <c r="D316">
        <f t="shared" si="134"/>
        <v>21</v>
      </c>
      <c r="E316" s="1">
        <v>45604.714398148149</v>
      </c>
      <c r="F316" t="s">
        <v>211</v>
      </c>
      <c r="G316">
        <v>1</v>
      </c>
      <c r="H316" s="4">
        <v>5</v>
      </c>
      <c r="I316" s="4">
        <v>3</v>
      </c>
      <c r="J316" s="4">
        <v>1</v>
      </c>
      <c r="K316" s="4">
        <v>4</v>
      </c>
      <c r="L316" s="4">
        <v>5</v>
      </c>
      <c r="M316" s="4">
        <v>3</v>
      </c>
      <c r="N316" s="4">
        <v>4</v>
      </c>
      <c r="O316" s="4">
        <v>4</v>
      </c>
      <c r="P316" s="4">
        <v>2</v>
      </c>
      <c r="Q316" s="4">
        <v>4</v>
      </c>
      <c r="R316" s="4">
        <v>4</v>
      </c>
      <c r="S316" s="4">
        <v>4</v>
      </c>
      <c r="T316" s="4">
        <v>4</v>
      </c>
      <c r="U316" s="4">
        <v>1</v>
      </c>
      <c r="V316" s="4">
        <v>5</v>
      </c>
      <c r="W316" s="4">
        <v>3</v>
      </c>
      <c r="X316" s="7">
        <f t="shared" si="112"/>
        <v>5</v>
      </c>
      <c r="Y316" s="7">
        <f t="shared" si="113"/>
        <v>3</v>
      </c>
      <c r="Z316" s="7">
        <f t="shared" si="114"/>
        <v>5</v>
      </c>
      <c r="AA316" s="7">
        <f t="shared" si="115"/>
        <v>4</v>
      </c>
      <c r="AB316" s="7">
        <f t="shared" si="116"/>
        <v>5</v>
      </c>
      <c r="AC316" s="7">
        <f t="shared" si="117"/>
        <v>3</v>
      </c>
      <c r="AD316" s="7">
        <f t="shared" si="118"/>
        <v>4</v>
      </c>
      <c r="AE316" s="7">
        <f t="shared" si="119"/>
        <v>4</v>
      </c>
      <c r="AF316" s="7">
        <f t="shared" si="120"/>
        <v>4</v>
      </c>
      <c r="AG316" s="7">
        <f t="shared" si="121"/>
        <v>4</v>
      </c>
      <c r="AH316" s="7">
        <f t="shared" si="122"/>
        <v>4</v>
      </c>
      <c r="AI316" s="7">
        <f t="shared" si="123"/>
        <v>4</v>
      </c>
      <c r="AJ316" s="7">
        <f t="shared" si="124"/>
        <v>4</v>
      </c>
      <c r="AK316" s="7">
        <f t="shared" si="125"/>
        <v>1</v>
      </c>
      <c r="AL316" s="7">
        <f t="shared" si="126"/>
        <v>5</v>
      </c>
      <c r="AM316" s="7">
        <f t="shared" si="127"/>
        <v>3</v>
      </c>
      <c r="AN316" s="8">
        <f t="shared" si="128"/>
        <v>62</v>
      </c>
      <c r="AO316" s="8">
        <f t="shared" si="135"/>
        <v>0.31091349866810369</v>
      </c>
      <c r="AP316" s="8">
        <f t="shared" si="129"/>
        <v>3.875</v>
      </c>
      <c r="AQ316" s="8">
        <f t="shared" si="130"/>
        <v>22</v>
      </c>
      <c r="AR316" s="8">
        <f t="shared" si="131"/>
        <v>4.4000000000000004</v>
      </c>
      <c r="AS316" s="8">
        <f t="shared" si="132"/>
        <v>15</v>
      </c>
      <c r="AT316" s="8">
        <f t="shared" si="133"/>
        <v>3.75</v>
      </c>
      <c r="AU316" s="8">
        <f t="shared" si="136"/>
        <v>16</v>
      </c>
      <c r="AV316" s="8">
        <f t="shared" si="137"/>
        <v>4</v>
      </c>
      <c r="AW316" s="8">
        <f t="shared" si="138"/>
        <v>9</v>
      </c>
      <c r="AX316" s="8">
        <f t="shared" si="139"/>
        <v>3</v>
      </c>
    </row>
    <row r="317" spans="1:50" x14ac:dyDescent="0.25">
      <c r="A317">
        <v>40134</v>
      </c>
      <c r="B317">
        <v>1</v>
      </c>
      <c r="C317">
        <v>2003</v>
      </c>
      <c r="D317">
        <f t="shared" si="134"/>
        <v>21</v>
      </c>
      <c r="E317" s="1">
        <v>45604.719826388886</v>
      </c>
      <c r="F317" t="s">
        <v>212</v>
      </c>
      <c r="G317">
        <v>1</v>
      </c>
      <c r="H317" s="4">
        <v>4</v>
      </c>
      <c r="I317" s="4">
        <v>5</v>
      </c>
      <c r="J317" s="4">
        <v>1</v>
      </c>
      <c r="K317" s="4">
        <v>5</v>
      </c>
      <c r="L317" s="4">
        <v>4</v>
      </c>
      <c r="M317" s="4">
        <v>5</v>
      </c>
      <c r="N317" s="4">
        <v>3</v>
      </c>
      <c r="O317" s="4">
        <v>4</v>
      </c>
      <c r="P317" s="4">
        <v>2</v>
      </c>
      <c r="Q317" s="4">
        <v>2</v>
      </c>
      <c r="R317" s="4">
        <v>4</v>
      </c>
      <c r="S317" s="4">
        <v>4</v>
      </c>
      <c r="T317" s="4">
        <v>4</v>
      </c>
      <c r="U317" s="4">
        <v>3</v>
      </c>
      <c r="V317" s="4">
        <v>2</v>
      </c>
      <c r="W317" s="4">
        <v>2</v>
      </c>
      <c r="X317" s="7">
        <f t="shared" si="112"/>
        <v>4</v>
      </c>
      <c r="Y317" s="7">
        <f t="shared" si="113"/>
        <v>5</v>
      </c>
      <c r="Z317" s="7">
        <f t="shared" si="114"/>
        <v>5</v>
      </c>
      <c r="AA317" s="7">
        <f t="shared" si="115"/>
        <v>5</v>
      </c>
      <c r="AB317" s="7">
        <f t="shared" si="116"/>
        <v>4</v>
      </c>
      <c r="AC317" s="7">
        <f t="shared" si="117"/>
        <v>5</v>
      </c>
      <c r="AD317" s="7">
        <f t="shared" si="118"/>
        <v>3</v>
      </c>
      <c r="AE317" s="7">
        <f t="shared" si="119"/>
        <v>4</v>
      </c>
      <c r="AF317" s="7">
        <f t="shared" si="120"/>
        <v>4</v>
      </c>
      <c r="AG317" s="7">
        <f t="shared" si="121"/>
        <v>2</v>
      </c>
      <c r="AH317" s="7">
        <f t="shared" si="122"/>
        <v>4</v>
      </c>
      <c r="AI317" s="7">
        <f t="shared" si="123"/>
        <v>4</v>
      </c>
      <c r="AJ317" s="7">
        <f t="shared" si="124"/>
        <v>4</v>
      </c>
      <c r="AK317" s="7">
        <f t="shared" si="125"/>
        <v>3</v>
      </c>
      <c r="AL317" s="7">
        <f t="shared" si="126"/>
        <v>2</v>
      </c>
      <c r="AM317" s="7">
        <f t="shared" si="127"/>
        <v>2</v>
      </c>
      <c r="AN317" s="8">
        <f t="shared" si="128"/>
        <v>60</v>
      </c>
      <c r="AO317" s="8">
        <f t="shared" si="135"/>
        <v>2.1798921682950691E-2</v>
      </c>
      <c r="AP317" s="8">
        <f t="shared" si="129"/>
        <v>3.75</v>
      </c>
      <c r="AQ317" s="8">
        <f t="shared" si="130"/>
        <v>23</v>
      </c>
      <c r="AR317" s="8">
        <f t="shared" si="131"/>
        <v>4.5999999999999996</v>
      </c>
      <c r="AS317" s="8">
        <f t="shared" si="132"/>
        <v>16</v>
      </c>
      <c r="AT317" s="8">
        <f t="shared" si="133"/>
        <v>4</v>
      </c>
      <c r="AU317" s="8">
        <f t="shared" si="136"/>
        <v>14</v>
      </c>
      <c r="AV317" s="8">
        <f t="shared" si="137"/>
        <v>3.5</v>
      </c>
      <c r="AW317" s="8">
        <f t="shared" si="138"/>
        <v>7</v>
      </c>
      <c r="AX317" s="8">
        <f t="shared" si="139"/>
        <v>2.3333333333333335</v>
      </c>
    </row>
    <row r="318" spans="1:50" x14ac:dyDescent="0.25">
      <c r="A318">
        <v>40128</v>
      </c>
      <c r="B318">
        <v>0</v>
      </c>
      <c r="C318">
        <v>1974</v>
      </c>
      <c r="D318">
        <f t="shared" si="134"/>
        <v>50</v>
      </c>
      <c r="E318" s="1">
        <v>45604.720462962963</v>
      </c>
      <c r="F318" t="s">
        <v>101</v>
      </c>
      <c r="H318" s="4">
        <v>2</v>
      </c>
      <c r="I318" s="4">
        <v>3</v>
      </c>
      <c r="J318" s="4">
        <v>4</v>
      </c>
      <c r="K318" s="4">
        <v>3</v>
      </c>
      <c r="L318" s="4">
        <v>4</v>
      </c>
      <c r="M318" s="4">
        <v>4</v>
      </c>
      <c r="N318" s="4">
        <v>4</v>
      </c>
      <c r="O318" s="4">
        <v>4</v>
      </c>
      <c r="P318" s="4">
        <v>2</v>
      </c>
      <c r="Q318" s="4">
        <v>4</v>
      </c>
      <c r="R318" s="4">
        <v>2</v>
      </c>
      <c r="S318" s="4">
        <v>3</v>
      </c>
      <c r="T318" s="4">
        <v>3</v>
      </c>
      <c r="U318" s="4">
        <v>3</v>
      </c>
      <c r="V318" s="4">
        <v>4</v>
      </c>
      <c r="W318" s="4">
        <v>2</v>
      </c>
      <c r="X318" s="7">
        <f t="shared" si="112"/>
        <v>2</v>
      </c>
      <c r="Y318" s="7">
        <f t="shared" si="113"/>
        <v>3</v>
      </c>
      <c r="Z318" s="7">
        <f t="shared" si="114"/>
        <v>2</v>
      </c>
      <c r="AA318" s="7">
        <f t="shared" si="115"/>
        <v>3</v>
      </c>
      <c r="AB318" s="7">
        <f t="shared" si="116"/>
        <v>4</v>
      </c>
      <c r="AC318" s="7">
        <f t="shared" si="117"/>
        <v>4</v>
      </c>
      <c r="AD318" s="7">
        <f t="shared" si="118"/>
        <v>4</v>
      </c>
      <c r="AE318" s="7">
        <f t="shared" si="119"/>
        <v>4</v>
      </c>
      <c r="AF318" s="7">
        <f t="shared" si="120"/>
        <v>4</v>
      </c>
      <c r="AG318" s="7">
        <f t="shared" si="121"/>
        <v>4</v>
      </c>
      <c r="AH318" s="7">
        <f t="shared" si="122"/>
        <v>2</v>
      </c>
      <c r="AI318" s="7">
        <f t="shared" si="123"/>
        <v>3</v>
      </c>
      <c r="AJ318" s="7">
        <f t="shared" si="124"/>
        <v>3</v>
      </c>
      <c r="AK318" s="7">
        <f t="shared" si="125"/>
        <v>3</v>
      </c>
      <c r="AL318" s="7">
        <f t="shared" si="126"/>
        <v>4</v>
      </c>
      <c r="AM318" s="7">
        <f t="shared" si="127"/>
        <v>2</v>
      </c>
      <c r="AN318" s="8">
        <f t="shared" si="128"/>
        <v>51</v>
      </c>
      <c r="AO318" s="8">
        <f t="shared" si="135"/>
        <v>-1.2811607842436012</v>
      </c>
      <c r="AP318" s="8">
        <f t="shared" si="129"/>
        <v>3.1875</v>
      </c>
      <c r="AQ318" s="8">
        <f t="shared" si="130"/>
        <v>14</v>
      </c>
      <c r="AR318" s="8">
        <f t="shared" si="131"/>
        <v>2.8</v>
      </c>
      <c r="AS318" s="8">
        <f t="shared" si="132"/>
        <v>16</v>
      </c>
      <c r="AT318" s="8">
        <f t="shared" si="133"/>
        <v>4</v>
      </c>
      <c r="AU318" s="8">
        <f t="shared" si="136"/>
        <v>12</v>
      </c>
      <c r="AV318" s="8">
        <f t="shared" si="137"/>
        <v>3</v>
      </c>
      <c r="AW318" s="8">
        <f t="shared" si="138"/>
        <v>9</v>
      </c>
      <c r="AX318" s="8">
        <f t="shared" si="139"/>
        <v>3</v>
      </c>
    </row>
    <row r="319" spans="1:50" x14ac:dyDescent="0.25">
      <c r="A319">
        <v>40156</v>
      </c>
      <c r="B319">
        <v>1</v>
      </c>
      <c r="C319">
        <v>1995</v>
      </c>
      <c r="D319">
        <f t="shared" si="134"/>
        <v>29</v>
      </c>
      <c r="E319" s="1">
        <v>45604.813287037039</v>
      </c>
      <c r="F319" t="s">
        <v>101</v>
      </c>
      <c r="H319" s="4">
        <v>4</v>
      </c>
      <c r="I319" s="4">
        <v>4</v>
      </c>
      <c r="J319" s="4">
        <v>2</v>
      </c>
      <c r="K319" s="4">
        <v>4</v>
      </c>
      <c r="L319" s="4">
        <v>5</v>
      </c>
      <c r="M319" s="4">
        <v>4</v>
      </c>
      <c r="N319" s="4">
        <v>1</v>
      </c>
      <c r="O319" s="4">
        <v>2</v>
      </c>
      <c r="P319" s="4">
        <v>4</v>
      </c>
      <c r="Q319" s="4">
        <v>5</v>
      </c>
      <c r="R319" s="4">
        <v>4</v>
      </c>
      <c r="S319" s="4">
        <v>5</v>
      </c>
      <c r="T319" s="4">
        <v>5</v>
      </c>
      <c r="U319" s="4">
        <v>4</v>
      </c>
      <c r="V319" s="4">
        <v>2</v>
      </c>
      <c r="W319" s="4">
        <v>4</v>
      </c>
      <c r="X319" s="7">
        <f t="shared" si="112"/>
        <v>4</v>
      </c>
      <c r="Y319" s="7">
        <f t="shared" si="113"/>
        <v>4</v>
      </c>
      <c r="Z319" s="7">
        <f t="shared" si="114"/>
        <v>4</v>
      </c>
      <c r="AA319" s="7">
        <f t="shared" si="115"/>
        <v>4</v>
      </c>
      <c r="AB319" s="7">
        <f t="shared" si="116"/>
        <v>5</v>
      </c>
      <c r="AC319" s="7">
        <f t="shared" si="117"/>
        <v>4</v>
      </c>
      <c r="AD319" s="7">
        <f t="shared" si="118"/>
        <v>1</v>
      </c>
      <c r="AE319" s="7">
        <f t="shared" si="119"/>
        <v>2</v>
      </c>
      <c r="AF319" s="7">
        <f t="shared" si="120"/>
        <v>2</v>
      </c>
      <c r="AG319" s="7">
        <f t="shared" si="121"/>
        <v>5</v>
      </c>
      <c r="AH319" s="7">
        <f t="shared" si="122"/>
        <v>4</v>
      </c>
      <c r="AI319" s="7">
        <f t="shared" si="123"/>
        <v>5</v>
      </c>
      <c r="AJ319" s="7">
        <f t="shared" si="124"/>
        <v>5</v>
      </c>
      <c r="AK319" s="7">
        <f t="shared" si="125"/>
        <v>4</v>
      </c>
      <c r="AL319" s="7">
        <f t="shared" si="126"/>
        <v>2</v>
      </c>
      <c r="AM319" s="7">
        <f t="shared" si="127"/>
        <v>4</v>
      </c>
      <c r="AN319" s="8">
        <f t="shared" si="128"/>
        <v>59</v>
      </c>
      <c r="AO319" s="8">
        <f t="shared" si="135"/>
        <v>-0.15238711263219548</v>
      </c>
      <c r="AP319" s="8">
        <f t="shared" si="129"/>
        <v>3.6875</v>
      </c>
      <c r="AQ319" s="8">
        <f t="shared" si="130"/>
        <v>21</v>
      </c>
      <c r="AR319" s="8">
        <f t="shared" si="131"/>
        <v>4.2</v>
      </c>
      <c r="AS319" s="8">
        <f t="shared" si="132"/>
        <v>9</v>
      </c>
      <c r="AT319" s="8">
        <f t="shared" si="133"/>
        <v>2.25</v>
      </c>
      <c r="AU319" s="8">
        <f t="shared" si="136"/>
        <v>19</v>
      </c>
      <c r="AV319" s="8">
        <f t="shared" si="137"/>
        <v>4.75</v>
      </c>
      <c r="AW319" s="8">
        <f t="shared" si="138"/>
        <v>10</v>
      </c>
      <c r="AX319" s="8">
        <f t="shared" si="139"/>
        <v>3.3333333333333335</v>
      </c>
    </row>
    <row r="320" spans="1:50" x14ac:dyDescent="0.25">
      <c r="A320">
        <v>40171</v>
      </c>
      <c r="B320">
        <v>1</v>
      </c>
      <c r="C320">
        <v>2000</v>
      </c>
      <c r="D320">
        <f t="shared" si="134"/>
        <v>24</v>
      </c>
      <c r="E320" s="1">
        <v>45604.911666666667</v>
      </c>
      <c r="F320" t="s">
        <v>213</v>
      </c>
      <c r="G320">
        <v>1</v>
      </c>
      <c r="H320" s="4">
        <v>4</v>
      </c>
      <c r="I320" s="4">
        <v>4</v>
      </c>
      <c r="J320" s="4">
        <v>1</v>
      </c>
      <c r="K320" s="4">
        <v>5</v>
      </c>
      <c r="L320" s="4">
        <v>4</v>
      </c>
      <c r="M320" s="4">
        <v>4</v>
      </c>
      <c r="N320" s="4">
        <v>2</v>
      </c>
      <c r="O320" s="4">
        <v>4</v>
      </c>
      <c r="P320" s="4">
        <v>2</v>
      </c>
      <c r="Q320" s="4">
        <v>3</v>
      </c>
      <c r="R320" s="4">
        <v>5</v>
      </c>
      <c r="S320" s="4">
        <v>4</v>
      </c>
      <c r="T320" s="4">
        <v>2</v>
      </c>
      <c r="U320" s="4">
        <v>5</v>
      </c>
      <c r="V320" s="4">
        <v>5</v>
      </c>
      <c r="W320" s="4">
        <v>4</v>
      </c>
      <c r="X320" s="7">
        <f t="shared" si="112"/>
        <v>4</v>
      </c>
      <c r="Y320" s="7">
        <f t="shared" si="113"/>
        <v>4</v>
      </c>
      <c r="Z320" s="7">
        <f t="shared" si="114"/>
        <v>5</v>
      </c>
      <c r="AA320" s="7">
        <f t="shared" si="115"/>
        <v>5</v>
      </c>
      <c r="AB320" s="7">
        <f t="shared" si="116"/>
        <v>4</v>
      </c>
      <c r="AC320" s="7">
        <f t="shared" si="117"/>
        <v>4</v>
      </c>
      <c r="AD320" s="7">
        <f t="shared" si="118"/>
        <v>2</v>
      </c>
      <c r="AE320" s="7">
        <f t="shared" si="119"/>
        <v>4</v>
      </c>
      <c r="AF320" s="7">
        <f t="shared" si="120"/>
        <v>4</v>
      </c>
      <c r="AG320" s="7">
        <f t="shared" si="121"/>
        <v>3</v>
      </c>
      <c r="AH320" s="7">
        <f t="shared" si="122"/>
        <v>5</v>
      </c>
      <c r="AI320" s="7">
        <f t="shared" si="123"/>
        <v>4</v>
      </c>
      <c r="AJ320" s="7">
        <f t="shared" si="124"/>
        <v>2</v>
      </c>
      <c r="AK320" s="7">
        <f t="shared" si="125"/>
        <v>5</v>
      </c>
      <c r="AL320" s="7">
        <f t="shared" si="126"/>
        <v>5</v>
      </c>
      <c r="AM320" s="7">
        <f t="shared" si="127"/>
        <v>4</v>
      </c>
      <c r="AN320" s="8">
        <f t="shared" si="128"/>
        <v>64</v>
      </c>
      <c r="AO320" s="8">
        <f t="shared" si="135"/>
        <v>0.56740222951768271</v>
      </c>
      <c r="AP320" s="8">
        <f t="shared" si="129"/>
        <v>4</v>
      </c>
      <c r="AQ320" s="8">
        <f t="shared" si="130"/>
        <v>22</v>
      </c>
      <c r="AR320" s="8">
        <f t="shared" si="131"/>
        <v>4.4000000000000004</v>
      </c>
      <c r="AS320" s="8">
        <f t="shared" si="132"/>
        <v>14</v>
      </c>
      <c r="AT320" s="8">
        <f t="shared" si="133"/>
        <v>3.5</v>
      </c>
      <c r="AU320" s="8">
        <f t="shared" si="136"/>
        <v>14</v>
      </c>
      <c r="AV320" s="8">
        <f t="shared" si="137"/>
        <v>3.5</v>
      </c>
      <c r="AW320" s="8">
        <f t="shared" si="138"/>
        <v>14</v>
      </c>
      <c r="AX320" s="8">
        <f t="shared" si="139"/>
        <v>4.666666666666667</v>
      </c>
    </row>
    <row r="321" spans="1:50" x14ac:dyDescent="0.25">
      <c r="A321">
        <v>40208</v>
      </c>
      <c r="B321">
        <v>0</v>
      </c>
      <c r="C321">
        <v>1992</v>
      </c>
      <c r="D321">
        <f t="shared" si="134"/>
        <v>32</v>
      </c>
      <c r="E321" s="1">
        <v>45605.555810185186</v>
      </c>
      <c r="F321" t="s">
        <v>212</v>
      </c>
      <c r="G321">
        <v>1</v>
      </c>
      <c r="H321" s="4">
        <v>5</v>
      </c>
      <c r="I321" s="4">
        <v>4</v>
      </c>
      <c r="J321" s="4">
        <v>1</v>
      </c>
      <c r="K321" s="4">
        <v>5</v>
      </c>
      <c r="L321" s="4">
        <v>5</v>
      </c>
      <c r="M321" s="4">
        <v>4</v>
      </c>
      <c r="N321" s="4">
        <v>2</v>
      </c>
      <c r="O321" s="4">
        <v>4</v>
      </c>
      <c r="P321" s="4">
        <v>2</v>
      </c>
      <c r="Q321" s="4">
        <v>3</v>
      </c>
      <c r="R321" s="4">
        <v>4</v>
      </c>
      <c r="S321" s="4">
        <v>4</v>
      </c>
      <c r="T321" s="4">
        <v>2</v>
      </c>
      <c r="U321" s="4">
        <v>4</v>
      </c>
      <c r="V321" s="4">
        <v>5</v>
      </c>
      <c r="W321" s="4">
        <v>3</v>
      </c>
      <c r="X321" s="7">
        <f t="shared" si="112"/>
        <v>5</v>
      </c>
      <c r="Y321" s="7">
        <f t="shared" si="113"/>
        <v>4</v>
      </c>
      <c r="Z321" s="7">
        <f t="shared" si="114"/>
        <v>5</v>
      </c>
      <c r="AA321" s="7">
        <f t="shared" si="115"/>
        <v>5</v>
      </c>
      <c r="AB321" s="7">
        <f t="shared" si="116"/>
        <v>5</v>
      </c>
      <c r="AC321" s="7">
        <f t="shared" si="117"/>
        <v>4</v>
      </c>
      <c r="AD321" s="7">
        <f t="shared" si="118"/>
        <v>2</v>
      </c>
      <c r="AE321" s="7">
        <f t="shared" si="119"/>
        <v>4</v>
      </c>
      <c r="AF321" s="7">
        <f t="shared" si="120"/>
        <v>4</v>
      </c>
      <c r="AG321" s="7">
        <f t="shared" si="121"/>
        <v>3</v>
      </c>
      <c r="AH321" s="7">
        <f t="shared" si="122"/>
        <v>4</v>
      </c>
      <c r="AI321" s="7">
        <f t="shared" si="123"/>
        <v>4</v>
      </c>
      <c r="AJ321" s="7">
        <f t="shared" si="124"/>
        <v>2</v>
      </c>
      <c r="AK321" s="7">
        <f t="shared" si="125"/>
        <v>4</v>
      </c>
      <c r="AL321" s="7">
        <f t="shared" si="126"/>
        <v>5</v>
      </c>
      <c r="AM321" s="7">
        <f t="shared" si="127"/>
        <v>3</v>
      </c>
      <c r="AN321" s="8">
        <f t="shared" si="128"/>
        <v>63</v>
      </c>
      <c r="AO321" s="8">
        <f t="shared" si="135"/>
        <v>0.43292465294690785</v>
      </c>
      <c r="AP321" s="8">
        <f t="shared" si="129"/>
        <v>3.9375</v>
      </c>
      <c r="AQ321" s="8">
        <f t="shared" si="130"/>
        <v>24</v>
      </c>
      <c r="AR321" s="8">
        <f t="shared" si="131"/>
        <v>4.8</v>
      </c>
      <c r="AS321" s="8">
        <f t="shared" si="132"/>
        <v>14</v>
      </c>
      <c r="AT321" s="8">
        <f t="shared" si="133"/>
        <v>3.5</v>
      </c>
      <c r="AU321" s="8">
        <f t="shared" si="136"/>
        <v>13</v>
      </c>
      <c r="AV321" s="8">
        <f t="shared" si="137"/>
        <v>3.25</v>
      </c>
      <c r="AW321" s="8">
        <f t="shared" si="138"/>
        <v>12</v>
      </c>
      <c r="AX321" s="8">
        <f t="shared" si="139"/>
        <v>4</v>
      </c>
    </row>
    <row r="322" spans="1:50" x14ac:dyDescent="0.25">
      <c r="A322">
        <v>40207</v>
      </c>
      <c r="B322">
        <v>1</v>
      </c>
      <c r="C322">
        <v>1989</v>
      </c>
      <c r="D322">
        <f t="shared" si="134"/>
        <v>35</v>
      </c>
      <c r="E322" s="1">
        <v>45605.595694444448</v>
      </c>
      <c r="F322" t="s">
        <v>214</v>
      </c>
      <c r="G322">
        <v>0</v>
      </c>
      <c r="H322" s="4">
        <v>4</v>
      </c>
      <c r="I322" s="4">
        <v>4</v>
      </c>
      <c r="J322" s="4">
        <v>4</v>
      </c>
      <c r="K322" s="4">
        <v>2</v>
      </c>
      <c r="L322" s="4">
        <v>2</v>
      </c>
      <c r="M322" s="4">
        <v>4</v>
      </c>
      <c r="N322" s="4">
        <v>4</v>
      </c>
      <c r="O322" s="4">
        <v>4</v>
      </c>
      <c r="P322" s="4">
        <v>2</v>
      </c>
      <c r="Q322" s="4">
        <v>2</v>
      </c>
      <c r="R322" s="4">
        <v>4</v>
      </c>
      <c r="S322" s="4">
        <v>4</v>
      </c>
      <c r="T322" s="4">
        <v>4</v>
      </c>
      <c r="U322" s="4">
        <v>2</v>
      </c>
      <c r="V322" s="4">
        <v>4</v>
      </c>
      <c r="W322" s="4">
        <v>2</v>
      </c>
      <c r="X322" s="7">
        <f t="shared" ref="X322:X363" si="140">H322</f>
        <v>4</v>
      </c>
      <c r="Y322" s="7">
        <f t="shared" ref="Y322:Y363" si="141">I322</f>
        <v>4</v>
      </c>
      <c r="Z322" s="7">
        <f t="shared" ref="Z322:Z363" si="142">6-J322</f>
        <v>2</v>
      </c>
      <c r="AA322" s="7">
        <f t="shared" ref="AA322:AA363" si="143">K322</f>
        <v>2</v>
      </c>
      <c r="AB322" s="7">
        <f t="shared" ref="AB322:AB363" si="144">L322</f>
        <v>2</v>
      </c>
      <c r="AC322" s="7">
        <f t="shared" ref="AC322:AC363" si="145">M322</f>
        <v>4</v>
      </c>
      <c r="AD322" s="7">
        <f t="shared" ref="AD322:AD363" si="146">N322</f>
        <v>4</v>
      </c>
      <c r="AE322" s="7">
        <f t="shared" ref="AE322:AE363" si="147">O322</f>
        <v>4</v>
      </c>
      <c r="AF322" s="7">
        <f t="shared" ref="AF322:AF363" si="148">6-P322</f>
        <v>4</v>
      </c>
      <c r="AG322" s="7">
        <f t="shared" ref="AG322:AG336" si="149">Q322</f>
        <v>2</v>
      </c>
      <c r="AH322" s="7">
        <f t="shared" ref="AH322:AH336" si="150">R322</f>
        <v>4</v>
      </c>
      <c r="AI322" s="7">
        <f t="shared" ref="AI322:AI336" si="151">S322</f>
        <v>4</v>
      </c>
      <c r="AJ322" s="7">
        <f t="shared" ref="AJ322:AJ336" si="152">T322</f>
        <v>4</v>
      </c>
      <c r="AK322" s="7">
        <f t="shared" ref="AK322:AK336" si="153">U322</f>
        <v>2</v>
      </c>
      <c r="AL322" s="7">
        <f t="shared" ref="AL322:AL336" si="154">V322</f>
        <v>4</v>
      </c>
      <c r="AM322" s="7">
        <f t="shared" ref="AM322:AM336" si="155">W322</f>
        <v>2</v>
      </c>
      <c r="AN322" s="8">
        <f t="shared" ref="AN322:AN363" si="156">SUM(X322:AM322)</f>
        <v>52</v>
      </c>
      <c r="AO322" s="8">
        <f t="shared" si="135"/>
        <v>-1.1212121959384709</v>
      </c>
      <c r="AP322" s="8">
        <f t="shared" ref="AP322:AP363" si="157">AVERAGE(X322:AM322)</f>
        <v>3.25</v>
      </c>
      <c r="AQ322" s="8">
        <f t="shared" ref="AQ322:AQ363" si="158">SUM(X322:AB322)</f>
        <v>14</v>
      </c>
      <c r="AR322" s="8">
        <f t="shared" ref="AR322:AR363" si="159">AVERAGE(X322:AB322)</f>
        <v>2.8</v>
      </c>
      <c r="AS322" s="8">
        <f t="shared" ref="AS322:AS363" si="160">SUM(AC322:AF322)</f>
        <v>16</v>
      </c>
      <c r="AT322" s="8">
        <f t="shared" ref="AT322:AT363" si="161">AVERAGE(AC322:AF322)</f>
        <v>4</v>
      </c>
      <c r="AU322" s="8">
        <f t="shared" si="136"/>
        <v>14</v>
      </c>
      <c r="AV322" s="8">
        <f t="shared" si="137"/>
        <v>3.5</v>
      </c>
      <c r="AW322" s="8">
        <f t="shared" si="138"/>
        <v>8</v>
      </c>
      <c r="AX322" s="8">
        <f t="shared" si="139"/>
        <v>2.6666666666666665</v>
      </c>
    </row>
    <row r="323" spans="1:50" x14ac:dyDescent="0.25">
      <c r="A323">
        <v>40226</v>
      </c>
      <c r="B323">
        <v>0</v>
      </c>
      <c r="C323">
        <v>2001</v>
      </c>
      <c r="D323">
        <f t="shared" ref="D323:D363" si="162">2024-C323</f>
        <v>23</v>
      </c>
      <c r="E323" s="1">
        <v>45605.740671296298</v>
      </c>
      <c r="F323" t="s">
        <v>99</v>
      </c>
      <c r="G323">
        <v>1</v>
      </c>
      <c r="H323" s="4">
        <v>5</v>
      </c>
      <c r="I323" s="4">
        <v>5</v>
      </c>
      <c r="J323" s="4">
        <v>1</v>
      </c>
      <c r="K323" s="4">
        <v>3</v>
      </c>
      <c r="L323" s="4">
        <v>1</v>
      </c>
      <c r="M323" s="4">
        <v>5</v>
      </c>
      <c r="N323" s="4">
        <v>5</v>
      </c>
      <c r="O323" s="4">
        <v>5</v>
      </c>
      <c r="P323" s="4">
        <v>1</v>
      </c>
      <c r="Q323" s="4">
        <v>5</v>
      </c>
      <c r="R323" s="4">
        <v>2</v>
      </c>
      <c r="S323" s="4">
        <v>5</v>
      </c>
      <c r="T323" s="4">
        <v>5</v>
      </c>
      <c r="U323" s="4">
        <v>5</v>
      </c>
      <c r="V323" s="4">
        <v>5</v>
      </c>
      <c r="W323" s="4">
        <v>5</v>
      </c>
      <c r="X323" s="7">
        <f t="shared" si="140"/>
        <v>5</v>
      </c>
      <c r="Y323" s="7">
        <f t="shared" si="141"/>
        <v>5</v>
      </c>
      <c r="Z323" s="7">
        <f t="shared" si="142"/>
        <v>5</v>
      </c>
      <c r="AA323" s="7">
        <f t="shared" si="143"/>
        <v>3</v>
      </c>
      <c r="AB323" s="7">
        <f t="shared" si="144"/>
        <v>1</v>
      </c>
      <c r="AC323" s="7">
        <f t="shared" si="145"/>
        <v>5</v>
      </c>
      <c r="AD323" s="7">
        <f t="shared" si="146"/>
        <v>5</v>
      </c>
      <c r="AE323" s="7">
        <f t="shared" si="147"/>
        <v>5</v>
      </c>
      <c r="AF323" s="7">
        <f t="shared" si="148"/>
        <v>5</v>
      </c>
      <c r="AG323" s="7">
        <f t="shared" si="149"/>
        <v>5</v>
      </c>
      <c r="AH323" s="7">
        <f t="shared" si="150"/>
        <v>2</v>
      </c>
      <c r="AI323" s="7">
        <f t="shared" si="151"/>
        <v>5</v>
      </c>
      <c r="AJ323" s="7">
        <f t="shared" si="152"/>
        <v>5</v>
      </c>
      <c r="AK323" s="7">
        <f t="shared" si="153"/>
        <v>5</v>
      </c>
      <c r="AL323" s="7">
        <f t="shared" si="154"/>
        <v>5</v>
      </c>
      <c r="AM323" s="7">
        <f t="shared" si="155"/>
        <v>5</v>
      </c>
      <c r="AN323" s="8">
        <f t="shared" si="156"/>
        <v>71</v>
      </c>
      <c r="AO323" s="8">
        <f t="shared" ref="AO323:AO363" si="163">(AN323-AVERAGE(AN323:AN684))/STDEVP(AN323:AN684)</f>
        <v>1.5518588329584944</v>
      </c>
      <c r="AP323" s="8">
        <f t="shared" si="157"/>
        <v>4.4375</v>
      </c>
      <c r="AQ323" s="8">
        <f t="shared" si="158"/>
        <v>19</v>
      </c>
      <c r="AR323" s="8">
        <f t="shared" si="159"/>
        <v>3.8</v>
      </c>
      <c r="AS323" s="8">
        <f t="shared" si="160"/>
        <v>20</v>
      </c>
      <c r="AT323" s="8">
        <f t="shared" si="161"/>
        <v>5</v>
      </c>
      <c r="AU323" s="8">
        <f t="shared" ref="AU323:AU363" si="164">SUM(AG323:AJ323)</f>
        <v>17</v>
      </c>
      <c r="AV323" s="8">
        <f t="shared" ref="AV323:AV363" si="165">AVERAGE(AG323:AJ323)</f>
        <v>4.25</v>
      </c>
      <c r="AW323" s="8">
        <f t="shared" ref="AW323:AW363" si="166">SUM(AK323:AM323)</f>
        <v>15</v>
      </c>
      <c r="AX323" s="8">
        <f t="shared" ref="AX323:AX363" si="167">AVERAGE(AK323:AM323)</f>
        <v>5</v>
      </c>
    </row>
    <row r="324" spans="1:50" x14ac:dyDescent="0.25">
      <c r="A324">
        <v>40235</v>
      </c>
      <c r="B324">
        <v>0</v>
      </c>
      <c r="C324">
        <v>1991</v>
      </c>
      <c r="D324">
        <f t="shared" si="162"/>
        <v>33</v>
      </c>
      <c r="E324" s="1">
        <v>45605.796747685185</v>
      </c>
      <c r="F324" t="s">
        <v>215</v>
      </c>
      <c r="G324">
        <v>1</v>
      </c>
      <c r="H324" s="4">
        <v>5</v>
      </c>
      <c r="I324" s="4">
        <v>4</v>
      </c>
      <c r="J324" s="4">
        <v>3</v>
      </c>
      <c r="K324" s="4">
        <v>2</v>
      </c>
      <c r="L324" s="4">
        <v>2</v>
      </c>
      <c r="M324" s="4">
        <v>3</v>
      </c>
      <c r="N324" s="4">
        <v>2</v>
      </c>
      <c r="O324" s="4">
        <v>2</v>
      </c>
      <c r="P324" s="4">
        <v>4</v>
      </c>
      <c r="Q324" s="4">
        <v>2</v>
      </c>
      <c r="R324" s="4">
        <v>4</v>
      </c>
      <c r="S324" s="4">
        <v>5</v>
      </c>
      <c r="T324" s="4">
        <v>5</v>
      </c>
      <c r="U324" s="4">
        <v>4</v>
      </c>
      <c r="V324" s="4">
        <v>4</v>
      </c>
      <c r="W324" s="4">
        <v>3</v>
      </c>
      <c r="X324" s="7">
        <f t="shared" si="140"/>
        <v>5</v>
      </c>
      <c r="Y324" s="7">
        <f t="shared" si="141"/>
        <v>4</v>
      </c>
      <c r="Z324" s="7">
        <f t="shared" si="142"/>
        <v>3</v>
      </c>
      <c r="AA324" s="7">
        <f t="shared" si="143"/>
        <v>2</v>
      </c>
      <c r="AB324" s="7">
        <f t="shared" si="144"/>
        <v>2</v>
      </c>
      <c r="AC324" s="7">
        <f t="shared" si="145"/>
        <v>3</v>
      </c>
      <c r="AD324" s="7">
        <f t="shared" si="146"/>
        <v>2</v>
      </c>
      <c r="AE324" s="7">
        <f t="shared" si="147"/>
        <v>2</v>
      </c>
      <c r="AF324" s="7">
        <f t="shared" si="148"/>
        <v>2</v>
      </c>
      <c r="AG324" s="7">
        <f t="shared" si="149"/>
        <v>2</v>
      </c>
      <c r="AH324" s="7">
        <f t="shared" si="150"/>
        <v>4</v>
      </c>
      <c r="AI324" s="7">
        <f t="shared" si="151"/>
        <v>5</v>
      </c>
      <c r="AJ324" s="7">
        <f t="shared" si="152"/>
        <v>5</v>
      </c>
      <c r="AK324" s="7">
        <f t="shared" si="153"/>
        <v>4</v>
      </c>
      <c r="AL324" s="7">
        <f t="shared" si="154"/>
        <v>4</v>
      </c>
      <c r="AM324" s="7">
        <f t="shared" si="155"/>
        <v>3</v>
      </c>
      <c r="AN324" s="8">
        <f t="shared" si="156"/>
        <v>52</v>
      </c>
      <c r="AO324" s="8">
        <f t="shared" si="163"/>
        <v>-1.1348403652608086</v>
      </c>
      <c r="AP324" s="8">
        <f t="shared" si="157"/>
        <v>3.25</v>
      </c>
      <c r="AQ324" s="8">
        <f t="shared" si="158"/>
        <v>16</v>
      </c>
      <c r="AR324" s="8">
        <f t="shared" si="159"/>
        <v>3.2</v>
      </c>
      <c r="AS324" s="8">
        <f t="shared" si="160"/>
        <v>9</v>
      </c>
      <c r="AT324" s="8">
        <f t="shared" si="161"/>
        <v>2.25</v>
      </c>
      <c r="AU324" s="8">
        <f t="shared" si="164"/>
        <v>16</v>
      </c>
      <c r="AV324" s="8">
        <f t="shared" si="165"/>
        <v>4</v>
      </c>
      <c r="AW324" s="8">
        <f t="shared" si="166"/>
        <v>11</v>
      </c>
      <c r="AX324" s="8">
        <f t="shared" si="167"/>
        <v>3.6666666666666665</v>
      </c>
    </row>
    <row r="325" spans="1:50" x14ac:dyDescent="0.25">
      <c r="A325">
        <v>40237</v>
      </c>
      <c r="B325">
        <v>0</v>
      </c>
      <c r="C325">
        <v>2001</v>
      </c>
      <c r="D325">
        <f t="shared" si="162"/>
        <v>23</v>
      </c>
      <c r="E325" s="1">
        <v>45605.815289351849</v>
      </c>
      <c r="F325" t="s">
        <v>112</v>
      </c>
      <c r="G325">
        <v>1</v>
      </c>
      <c r="H325" s="4">
        <v>5</v>
      </c>
      <c r="I325" s="4">
        <v>3</v>
      </c>
      <c r="J325" s="4">
        <v>4</v>
      </c>
      <c r="K325" s="4">
        <v>2</v>
      </c>
      <c r="L325" s="4">
        <v>3</v>
      </c>
      <c r="M325" s="4">
        <v>4</v>
      </c>
      <c r="N325" s="4">
        <v>1</v>
      </c>
      <c r="O325" s="4">
        <v>2</v>
      </c>
      <c r="P325" s="4">
        <v>3</v>
      </c>
      <c r="Q325" s="4">
        <v>3</v>
      </c>
      <c r="R325" s="4">
        <v>3</v>
      </c>
      <c r="S325" s="4">
        <v>3</v>
      </c>
      <c r="T325" s="4">
        <v>2</v>
      </c>
      <c r="U325" s="4">
        <v>4</v>
      </c>
      <c r="V325" s="4">
        <v>3</v>
      </c>
      <c r="W325" s="4">
        <v>3</v>
      </c>
      <c r="X325" s="7">
        <f t="shared" si="140"/>
        <v>5</v>
      </c>
      <c r="Y325" s="7">
        <f t="shared" si="141"/>
        <v>3</v>
      </c>
      <c r="Z325" s="7">
        <f t="shared" si="142"/>
        <v>2</v>
      </c>
      <c r="AA325" s="7">
        <f t="shared" si="143"/>
        <v>2</v>
      </c>
      <c r="AB325" s="7">
        <f t="shared" si="144"/>
        <v>3</v>
      </c>
      <c r="AC325" s="7">
        <f t="shared" si="145"/>
        <v>4</v>
      </c>
      <c r="AD325" s="7">
        <f t="shared" si="146"/>
        <v>1</v>
      </c>
      <c r="AE325" s="7">
        <f t="shared" si="147"/>
        <v>2</v>
      </c>
      <c r="AF325" s="7">
        <f t="shared" si="148"/>
        <v>3</v>
      </c>
      <c r="AG325" s="7">
        <f t="shared" si="149"/>
        <v>3</v>
      </c>
      <c r="AH325" s="7">
        <f t="shared" si="150"/>
        <v>3</v>
      </c>
      <c r="AI325" s="7">
        <f t="shared" si="151"/>
        <v>3</v>
      </c>
      <c r="AJ325" s="7">
        <f t="shared" si="152"/>
        <v>2</v>
      </c>
      <c r="AK325" s="7">
        <f t="shared" si="153"/>
        <v>4</v>
      </c>
      <c r="AL325" s="7">
        <f t="shared" si="154"/>
        <v>3</v>
      </c>
      <c r="AM325" s="7">
        <f t="shared" si="155"/>
        <v>3</v>
      </c>
      <c r="AN325" s="8">
        <f t="shared" si="156"/>
        <v>46</v>
      </c>
      <c r="AO325" s="8">
        <f t="shared" si="163"/>
        <v>-2.0425240828722733</v>
      </c>
      <c r="AP325" s="8">
        <f t="shared" si="157"/>
        <v>2.875</v>
      </c>
      <c r="AQ325" s="8">
        <f t="shared" si="158"/>
        <v>15</v>
      </c>
      <c r="AR325" s="8">
        <f t="shared" si="159"/>
        <v>3</v>
      </c>
      <c r="AS325" s="8">
        <f t="shared" si="160"/>
        <v>10</v>
      </c>
      <c r="AT325" s="8">
        <f t="shared" si="161"/>
        <v>2.5</v>
      </c>
      <c r="AU325" s="8">
        <f t="shared" si="164"/>
        <v>11</v>
      </c>
      <c r="AV325" s="8">
        <f t="shared" si="165"/>
        <v>2.75</v>
      </c>
      <c r="AW325" s="8">
        <f t="shared" si="166"/>
        <v>10</v>
      </c>
      <c r="AX325" s="8">
        <f t="shared" si="167"/>
        <v>3.3333333333333335</v>
      </c>
    </row>
    <row r="326" spans="1:50" x14ac:dyDescent="0.25">
      <c r="A326">
        <v>40239</v>
      </c>
      <c r="B326">
        <v>0</v>
      </c>
      <c r="C326">
        <v>1964</v>
      </c>
      <c r="D326">
        <f t="shared" si="162"/>
        <v>60</v>
      </c>
      <c r="E326" s="1">
        <v>45605.844814814816</v>
      </c>
      <c r="F326" t="s">
        <v>101</v>
      </c>
      <c r="H326" s="4">
        <v>5</v>
      </c>
      <c r="I326" s="4">
        <v>5</v>
      </c>
      <c r="J326" s="4">
        <v>5</v>
      </c>
      <c r="K326" s="4">
        <v>5</v>
      </c>
      <c r="L326" s="4">
        <v>5</v>
      </c>
      <c r="M326" s="4">
        <v>4</v>
      </c>
      <c r="N326" s="4">
        <v>4</v>
      </c>
      <c r="O326" s="4">
        <v>4</v>
      </c>
      <c r="P326" s="4">
        <v>5</v>
      </c>
      <c r="Q326" s="4">
        <v>4</v>
      </c>
      <c r="R326" s="4">
        <v>4</v>
      </c>
      <c r="S326" s="4">
        <v>4</v>
      </c>
      <c r="T326" s="4">
        <v>4</v>
      </c>
      <c r="U326" s="4">
        <v>4</v>
      </c>
      <c r="V326" s="4">
        <v>4</v>
      </c>
      <c r="W326" s="4">
        <v>4</v>
      </c>
      <c r="X326" s="7">
        <f t="shared" si="140"/>
        <v>5</v>
      </c>
      <c r="Y326" s="7">
        <f t="shared" si="141"/>
        <v>5</v>
      </c>
      <c r="Z326" s="7">
        <f t="shared" si="142"/>
        <v>1</v>
      </c>
      <c r="AA326" s="7">
        <f t="shared" si="143"/>
        <v>5</v>
      </c>
      <c r="AB326" s="7">
        <f t="shared" si="144"/>
        <v>5</v>
      </c>
      <c r="AC326" s="7">
        <f t="shared" si="145"/>
        <v>4</v>
      </c>
      <c r="AD326" s="7">
        <f t="shared" si="146"/>
        <v>4</v>
      </c>
      <c r="AE326" s="7">
        <f t="shared" si="147"/>
        <v>4</v>
      </c>
      <c r="AF326" s="7">
        <f t="shared" si="148"/>
        <v>1</v>
      </c>
      <c r="AG326" s="7">
        <f t="shared" si="149"/>
        <v>4</v>
      </c>
      <c r="AH326" s="7">
        <f t="shared" si="150"/>
        <v>4</v>
      </c>
      <c r="AI326" s="7">
        <f t="shared" si="151"/>
        <v>4</v>
      </c>
      <c r="AJ326" s="7">
        <f t="shared" si="152"/>
        <v>4</v>
      </c>
      <c r="AK326" s="7">
        <f t="shared" si="153"/>
        <v>4</v>
      </c>
      <c r="AL326" s="7">
        <f t="shared" si="154"/>
        <v>4</v>
      </c>
      <c r="AM326" s="7">
        <f t="shared" si="155"/>
        <v>4</v>
      </c>
      <c r="AN326" s="8">
        <f t="shared" si="156"/>
        <v>62</v>
      </c>
      <c r="AO326" s="8">
        <f t="shared" si="163"/>
        <v>0.24457002329547375</v>
      </c>
      <c r="AP326" s="8">
        <f t="shared" si="157"/>
        <v>3.875</v>
      </c>
      <c r="AQ326" s="8">
        <f t="shared" si="158"/>
        <v>21</v>
      </c>
      <c r="AR326" s="8">
        <f t="shared" si="159"/>
        <v>4.2</v>
      </c>
      <c r="AS326" s="8">
        <f t="shared" si="160"/>
        <v>13</v>
      </c>
      <c r="AT326" s="8">
        <f t="shared" si="161"/>
        <v>3.25</v>
      </c>
      <c r="AU326" s="8">
        <f t="shared" si="164"/>
        <v>16</v>
      </c>
      <c r="AV326" s="8">
        <f t="shared" si="165"/>
        <v>4</v>
      </c>
      <c r="AW326" s="8">
        <f t="shared" si="166"/>
        <v>12</v>
      </c>
      <c r="AX326" s="8">
        <f t="shared" si="167"/>
        <v>4</v>
      </c>
    </row>
    <row r="327" spans="1:50" x14ac:dyDescent="0.25">
      <c r="A327">
        <v>40240</v>
      </c>
      <c r="B327">
        <v>1</v>
      </c>
      <c r="C327">
        <v>1964</v>
      </c>
      <c r="D327">
        <f t="shared" si="162"/>
        <v>60</v>
      </c>
      <c r="E327" s="1">
        <v>45605.859155092592</v>
      </c>
      <c r="F327" t="s">
        <v>216</v>
      </c>
      <c r="G327">
        <v>0</v>
      </c>
      <c r="H327" s="4">
        <v>4</v>
      </c>
      <c r="I327" s="4">
        <v>4</v>
      </c>
      <c r="J327" s="4">
        <v>3</v>
      </c>
      <c r="K327" s="4">
        <v>3</v>
      </c>
      <c r="L327" s="4">
        <v>3</v>
      </c>
      <c r="M327" s="4">
        <v>4</v>
      </c>
      <c r="N327" s="4">
        <v>3</v>
      </c>
      <c r="O327" s="4">
        <v>3</v>
      </c>
      <c r="P327" s="4">
        <v>3</v>
      </c>
      <c r="Q327" s="4">
        <v>3</v>
      </c>
      <c r="R327" s="4">
        <v>3</v>
      </c>
      <c r="S327" s="4">
        <v>3</v>
      </c>
      <c r="T327" s="4">
        <v>2</v>
      </c>
      <c r="U327" s="4">
        <v>4</v>
      </c>
      <c r="V327" s="4">
        <v>5</v>
      </c>
      <c r="W327" s="4">
        <v>5</v>
      </c>
      <c r="X327" s="7">
        <f t="shared" si="140"/>
        <v>4</v>
      </c>
      <c r="Y327" s="7">
        <f t="shared" si="141"/>
        <v>4</v>
      </c>
      <c r="Z327" s="7">
        <f t="shared" si="142"/>
        <v>3</v>
      </c>
      <c r="AA327" s="7">
        <f t="shared" si="143"/>
        <v>3</v>
      </c>
      <c r="AB327" s="7">
        <f t="shared" si="144"/>
        <v>3</v>
      </c>
      <c r="AC327" s="7">
        <f t="shared" si="145"/>
        <v>4</v>
      </c>
      <c r="AD327" s="7">
        <f t="shared" si="146"/>
        <v>3</v>
      </c>
      <c r="AE327" s="7">
        <f t="shared" si="147"/>
        <v>3</v>
      </c>
      <c r="AF327" s="7">
        <f t="shared" si="148"/>
        <v>3</v>
      </c>
      <c r="AG327" s="7">
        <f t="shared" si="149"/>
        <v>3</v>
      </c>
      <c r="AH327" s="7">
        <f t="shared" si="150"/>
        <v>3</v>
      </c>
      <c r="AI327" s="7">
        <f t="shared" si="151"/>
        <v>3</v>
      </c>
      <c r="AJ327" s="7">
        <f t="shared" si="152"/>
        <v>2</v>
      </c>
      <c r="AK327" s="7">
        <f t="shared" si="153"/>
        <v>4</v>
      </c>
      <c r="AL327" s="7">
        <f t="shared" si="154"/>
        <v>5</v>
      </c>
      <c r="AM327" s="7">
        <f t="shared" si="155"/>
        <v>5</v>
      </c>
      <c r="AN327" s="8">
        <f t="shared" si="156"/>
        <v>55</v>
      </c>
      <c r="AO327" s="8">
        <f t="shared" si="163"/>
        <v>-0.80515749954115723</v>
      </c>
      <c r="AP327" s="8">
        <f t="shared" si="157"/>
        <v>3.4375</v>
      </c>
      <c r="AQ327" s="8">
        <f t="shared" si="158"/>
        <v>17</v>
      </c>
      <c r="AR327" s="8">
        <f t="shared" si="159"/>
        <v>3.4</v>
      </c>
      <c r="AS327" s="8">
        <f t="shared" si="160"/>
        <v>13</v>
      </c>
      <c r="AT327" s="8">
        <f t="shared" si="161"/>
        <v>3.25</v>
      </c>
      <c r="AU327" s="8">
        <f t="shared" si="164"/>
        <v>11</v>
      </c>
      <c r="AV327" s="8">
        <f t="shared" si="165"/>
        <v>2.75</v>
      </c>
      <c r="AW327" s="8">
        <f t="shared" si="166"/>
        <v>14</v>
      </c>
      <c r="AX327" s="8">
        <f t="shared" si="167"/>
        <v>4.666666666666667</v>
      </c>
    </row>
    <row r="328" spans="1:50" x14ac:dyDescent="0.25">
      <c r="A328">
        <v>39564</v>
      </c>
      <c r="B328">
        <v>0</v>
      </c>
      <c r="C328">
        <v>1990</v>
      </c>
      <c r="D328">
        <f t="shared" si="162"/>
        <v>34</v>
      </c>
      <c r="E328" s="1">
        <v>45605.955034722225</v>
      </c>
      <c r="F328" t="s">
        <v>101</v>
      </c>
      <c r="H328" s="4">
        <v>4</v>
      </c>
      <c r="I328" s="4">
        <v>2</v>
      </c>
      <c r="J328" s="4">
        <v>2</v>
      </c>
      <c r="K328" s="4">
        <v>2</v>
      </c>
      <c r="L328" s="4">
        <v>4</v>
      </c>
      <c r="M328" s="4">
        <v>5</v>
      </c>
      <c r="N328" s="4">
        <v>4</v>
      </c>
      <c r="O328" s="4">
        <v>4</v>
      </c>
      <c r="P328" s="4">
        <v>2</v>
      </c>
      <c r="Q328" s="4">
        <v>3</v>
      </c>
      <c r="R328" s="4">
        <v>5</v>
      </c>
      <c r="S328" s="4">
        <v>4</v>
      </c>
      <c r="T328" s="4">
        <v>4</v>
      </c>
      <c r="U328" s="4">
        <v>4</v>
      </c>
      <c r="V328" s="4">
        <v>4</v>
      </c>
      <c r="W328" s="4">
        <v>5</v>
      </c>
      <c r="X328" s="7">
        <f t="shared" si="140"/>
        <v>4</v>
      </c>
      <c r="Y328" s="7">
        <f t="shared" si="141"/>
        <v>2</v>
      </c>
      <c r="Z328" s="7">
        <f t="shared" si="142"/>
        <v>4</v>
      </c>
      <c r="AA328" s="7">
        <f t="shared" si="143"/>
        <v>2</v>
      </c>
      <c r="AB328" s="7">
        <f t="shared" si="144"/>
        <v>4</v>
      </c>
      <c r="AC328" s="7">
        <f t="shared" si="145"/>
        <v>5</v>
      </c>
      <c r="AD328" s="7">
        <f t="shared" si="146"/>
        <v>4</v>
      </c>
      <c r="AE328" s="7">
        <f t="shared" si="147"/>
        <v>4</v>
      </c>
      <c r="AF328" s="7">
        <f t="shared" si="148"/>
        <v>4</v>
      </c>
      <c r="AG328" s="7">
        <f t="shared" si="149"/>
        <v>3</v>
      </c>
      <c r="AH328" s="7">
        <f t="shared" si="150"/>
        <v>5</v>
      </c>
      <c r="AI328" s="7">
        <f t="shared" si="151"/>
        <v>4</v>
      </c>
      <c r="AJ328" s="7">
        <f t="shared" si="152"/>
        <v>4</v>
      </c>
      <c r="AK328" s="7">
        <f t="shared" si="153"/>
        <v>4</v>
      </c>
      <c r="AL328" s="7">
        <f t="shared" si="154"/>
        <v>4</v>
      </c>
      <c r="AM328" s="7">
        <f t="shared" si="155"/>
        <v>5</v>
      </c>
      <c r="AN328" s="8">
        <f t="shared" si="156"/>
        <v>62</v>
      </c>
      <c r="AO328" s="8">
        <f t="shared" si="163"/>
        <v>0.22464925933469304</v>
      </c>
      <c r="AP328" s="8">
        <f t="shared" si="157"/>
        <v>3.875</v>
      </c>
      <c r="AQ328" s="8">
        <f t="shared" si="158"/>
        <v>16</v>
      </c>
      <c r="AR328" s="8">
        <f t="shared" si="159"/>
        <v>3.2</v>
      </c>
      <c r="AS328" s="8">
        <f t="shared" si="160"/>
        <v>17</v>
      </c>
      <c r="AT328" s="8">
        <f t="shared" si="161"/>
        <v>4.25</v>
      </c>
      <c r="AU328" s="8">
        <f t="shared" si="164"/>
        <v>16</v>
      </c>
      <c r="AV328" s="8">
        <f t="shared" si="165"/>
        <v>4</v>
      </c>
      <c r="AW328" s="8">
        <f t="shared" si="166"/>
        <v>13</v>
      </c>
      <c r="AX328" s="8">
        <f t="shared" si="167"/>
        <v>4.333333333333333</v>
      </c>
    </row>
    <row r="329" spans="1:50" x14ac:dyDescent="0.25">
      <c r="A329">
        <v>40245</v>
      </c>
      <c r="B329">
        <v>0</v>
      </c>
      <c r="C329">
        <v>1987</v>
      </c>
      <c r="D329">
        <f t="shared" si="162"/>
        <v>37</v>
      </c>
      <c r="E329" s="1">
        <v>45606.032418981478</v>
      </c>
      <c r="F329" t="s">
        <v>99</v>
      </c>
      <c r="G329">
        <v>1</v>
      </c>
      <c r="H329" s="4">
        <v>5</v>
      </c>
      <c r="I329" s="4">
        <v>2</v>
      </c>
      <c r="J329" s="4">
        <v>2</v>
      </c>
      <c r="K329" s="4">
        <v>5</v>
      </c>
      <c r="L329" s="4">
        <v>4</v>
      </c>
      <c r="M329" s="4">
        <v>4</v>
      </c>
      <c r="N329" s="4">
        <v>3</v>
      </c>
      <c r="O329" s="4">
        <v>4</v>
      </c>
      <c r="P329" s="4">
        <v>3</v>
      </c>
      <c r="Q329" s="4">
        <v>4</v>
      </c>
      <c r="R329" s="4">
        <v>4</v>
      </c>
      <c r="S329" s="4">
        <v>4</v>
      </c>
      <c r="T329" s="4">
        <v>2</v>
      </c>
      <c r="U329" s="4">
        <v>2</v>
      </c>
      <c r="V329" s="4">
        <v>4</v>
      </c>
      <c r="W329" s="4">
        <v>3</v>
      </c>
      <c r="X329" s="7">
        <f t="shared" si="140"/>
        <v>5</v>
      </c>
      <c r="Y329" s="7">
        <f t="shared" si="141"/>
        <v>2</v>
      </c>
      <c r="Z329" s="7">
        <f t="shared" si="142"/>
        <v>4</v>
      </c>
      <c r="AA329" s="7">
        <f t="shared" si="143"/>
        <v>5</v>
      </c>
      <c r="AB329" s="7">
        <f t="shared" si="144"/>
        <v>4</v>
      </c>
      <c r="AC329" s="7">
        <f t="shared" si="145"/>
        <v>4</v>
      </c>
      <c r="AD329" s="7">
        <f t="shared" si="146"/>
        <v>3</v>
      </c>
      <c r="AE329" s="7">
        <f t="shared" si="147"/>
        <v>4</v>
      </c>
      <c r="AF329" s="7">
        <f t="shared" si="148"/>
        <v>3</v>
      </c>
      <c r="AG329" s="7">
        <f t="shared" si="149"/>
        <v>4</v>
      </c>
      <c r="AH329" s="7">
        <f t="shared" si="150"/>
        <v>4</v>
      </c>
      <c r="AI329" s="7">
        <f t="shared" si="151"/>
        <v>4</v>
      </c>
      <c r="AJ329" s="7">
        <f t="shared" si="152"/>
        <v>2</v>
      </c>
      <c r="AK329" s="7">
        <f t="shared" si="153"/>
        <v>2</v>
      </c>
      <c r="AL329" s="7">
        <f t="shared" si="154"/>
        <v>4</v>
      </c>
      <c r="AM329" s="7">
        <f t="shared" si="155"/>
        <v>3</v>
      </c>
      <c r="AN329" s="8">
        <f t="shared" si="156"/>
        <v>57</v>
      </c>
      <c r="AO329" s="8">
        <f t="shared" si="163"/>
        <v>-0.51088972145059464</v>
      </c>
      <c r="AP329" s="8">
        <f t="shared" si="157"/>
        <v>3.5625</v>
      </c>
      <c r="AQ329" s="8">
        <f t="shared" si="158"/>
        <v>20</v>
      </c>
      <c r="AR329" s="8">
        <f t="shared" si="159"/>
        <v>4</v>
      </c>
      <c r="AS329" s="8">
        <f t="shared" si="160"/>
        <v>14</v>
      </c>
      <c r="AT329" s="8">
        <f t="shared" si="161"/>
        <v>3.5</v>
      </c>
      <c r="AU329" s="8">
        <f t="shared" si="164"/>
        <v>14</v>
      </c>
      <c r="AV329" s="8">
        <f t="shared" si="165"/>
        <v>3.5</v>
      </c>
      <c r="AW329" s="8">
        <f t="shared" si="166"/>
        <v>9</v>
      </c>
      <c r="AX329" s="8">
        <f t="shared" si="167"/>
        <v>3</v>
      </c>
    </row>
    <row r="330" spans="1:50" x14ac:dyDescent="0.25">
      <c r="A330">
        <v>40253</v>
      </c>
      <c r="B330">
        <v>0</v>
      </c>
      <c r="C330">
        <v>1963</v>
      </c>
      <c r="D330">
        <f t="shared" si="162"/>
        <v>61</v>
      </c>
      <c r="E330" s="1">
        <v>45606.612881944442</v>
      </c>
      <c r="F330" t="s">
        <v>101</v>
      </c>
      <c r="H330" s="4">
        <v>4</v>
      </c>
      <c r="I330" s="4">
        <v>4</v>
      </c>
      <c r="J330" s="4">
        <v>1</v>
      </c>
      <c r="K330" s="4">
        <v>5</v>
      </c>
      <c r="L330" s="4">
        <v>5</v>
      </c>
      <c r="M330" s="4">
        <v>5</v>
      </c>
      <c r="N330" s="4">
        <v>4</v>
      </c>
      <c r="O330" s="4">
        <v>4</v>
      </c>
      <c r="P330" s="4">
        <v>2</v>
      </c>
      <c r="Q330" s="4">
        <v>4</v>
      </c>
      <c r="R330" s="4">
        <v>4</v>
      </c>
      <c r="S330" s="4">
        <v>4</v>
      </c>
      <c r="T330" s="4">
        <v>5</v>
      </c>
      <c r="U330" s="4">
        <v>3</v>
      </c>
      <c r="V330" s="4">
        <v>4</v>
      </c>
      <c r="W330" s="4">
        <v>4</v>
      </c>
      <c r="X330" s="7">
        <f t="shared" si="140"/>
        <v>4</v>
      </c>
      <c r="Y330" s="7">
        <f t="shared" si="141"/>
        <v>4</v>
      </c>
      <c r="Z330" s="7">
        <f t="shared" si="142"/>
        <v>5</v>
      </c>
      <c r="AA330" s="7">
        <f t="shared" si="143"/>
        <v>5</v>
      </c>
      <c r="AB330" s="7">
        <f t="shared" si="144"/>
        <v>5</v>
      </c>
      <c r="AC330" s="7">
        <f t="shared" si="145"/>
        <v>5</v>
      </c>
      <c r="AD330" s="7">
        <f t="shared" si="146"/>
        <v>4</v>
      </c>
      <c r="AE330" s="7">
        <f t="shared" si="147"/>
        <v>4</v>
      </c>
      <c r="AF330" s="7">
        <f t="shared" si="148"/>
        <v>4</v>
      </c>
      <c r="AG330" s="7">
        <f t="shared" si="149"/>
        <v>4</v>
      </c>
      <c r="AH330" s="7">
        <f t="shared" si="150"/>
        <v>4</v>
      </c>
      <c r="AI330" s="7">
        <f t="shared" si="151"/>
        <v>4</v>
      </c>
      <c r="AJ330" s="7">
        <f t="shared" si="152"/>
        <v>5</v>
      </c>
      <c r="AK330" s="7">
        <f t="shared" si="153"/>
        <v>3</v>
      </c>
      <c r="AL330" s="7">
        <f t="shared" si="154"/>
        <v>4</v>
      </c>
      <c r="AM330" s="7">
        <f t="shared" si="155"/>
        <v>4</v>
      </c>
      <c r="AN330" s="8">
        <f t="shared" si="156"/>
        <v>68</v>
      </c>
      <c r="AO330" s="8">
        <f t="shared" si="163"/>
        <v>1.0880034903739639</v>
      </c>
      <c r="AP330" s="8">
        <f t="shared" si="157"/>
        <v>4.25</v>
      </c>
      <c r="AQ330" s="8">
        <f t="shared" si="158"/>
        <v>23</v>
      </c>
      <c r="AR330" s="8">
        <f t="shared" si="159"/>
        <v>4.5999999999999996</v>
      </c>
      <c r="AS330" s="8">
        <f t="shared" si="160"/>
        <v>17</v>
      </c>
      <c r="AT330" s="8">
        <f t="shared" si="161"/>
        <v>4.25</v>
      </c>
      <c r="AU330" s="8">
        <f t="shared" si="164"/>
        <v>17</v>
      </c>
      <c r="AV330" s="8">
        <f t="shared" si="165"/>
        <v>4.25</v>
      </c>
      <c r="AW330" s="8">
        <f t="shared" si="166"/>
        <v>11</v>
      </c>
      <c r="AX330" s="8">
        <f t="shared" si="167"/>
        <v>3.6666666666666665</v>
      </c>
    </row>
    <row r="331" spans="1:50" x14ac:dyDescent="0.25">
      <c r="A331">
        <v>40256</v>
      </c>
      <c r="B331">
        <v>0</v>
      </c>
      <c r="C331">
        <v>1985</v>
      </c>
      <c r="D331">
        <f t="shared" si="162"/>
        <v>39</v>
      </c>
      <c r="E331" s="1">
        <v>45606.664861111109</v>
      </c>
      <c r="F331" t="s">
        <v>201</v>
      </c>
      <c r="G331">
        <v>1</v>
      </c>
      <c r="H331" s="4">
        <v>3</v>
      </c>
      <c r="I331" s="4">
        <v>4</v>
      </c>
      <c r="J331" s="4">
        <v>2</v>
      </c>
      <c r="K331" s="4">
        <v>4</v>
      </c>
      <c r="L331" s="4">
        <v>3</v>
      </c>
      <c r="M331" s="4">
        <v>4</v>
      </c>
      <c r="N331" s="4">
        <v>4</v>
      </c>
      <c r="O331" s="4">
        <v>4</v>
      </c>
      <c r="P331" s="4">
        <v>2</v>
      </c>
      <c r="Q331" s="4">
        <v>3</v>
      </c>
      <c r="R331" s="4">
        <v>3</v>
      </c>
      <c r="S331" s="4">
        <v>3</v>
      </c>
      <c r="T331" s="4">
        <v>2</v>
      </c>
      <c r="U331" s="4">
        <v>3</v>
      </c>
      <c r="V331" s="4">
        <v>3</v>
      </c>
      <c r="W331" s="4">
        <v>3</v>
      </c>
      <c r="X331" s="7">
        <f t="shared" si="140"/>
        <v>3</v>
      </c>
      <c r="Y331" s="7">
        <f t="shared" si="141"/>
        <v>4</v>
      </c>
      <c r="Z331" s="7">
        <f t="shared" si="142"/>
        <v>4</v>
      </c>
      <c r="AA331" s="7">
        <f t="shared" si="143"/>
        <v>4</v>
      </c>
      <c r="AB331" s="7">
        <f t="shared" si="144"/>
        <v>3</v>
      </c>
      <c r="AC331" s="7">
        <f t="shared" si="145"/>
        <v>4</v>
      </c>
      <c r="AD331" s="7">
        <f t="shared" si="146"/>
        <v>4</v>
      </c>
      <c r="AE331" s="7">
        <f t="shared" si="147"/>
        <v>4</v>
      </c>
      <c r="AF331" s="7">
        <f t="shared" si="148"/>
        <v>4</v>
      </c>
      <c r="AG331" s="7">
        <f t="shared" si="149"/>
        <v>3</v>
      </c>
      <c r="AH331" s="7">
        <f t="shared" si="150"/>
        <v>3</v>
      </c>
      <c r="AI331" s="7">
        <f t="shared" si="151"/>
        <v>3</v>
      </c>
      <c r="AJ331" s="7">
        <f t="shared" si="152"/>
        <v>2</v>
      </c>
      <c r="AK331" s="7">
        <f t="shared" si="153"/>
        <v>3</v>
      </c>
      <c r="AL331" s="7">
        <f t="shared" si="154"/>
        <v>3</v>
      </c>
      <c r="AM331" s="7">
        <f t="shared" si="155"/>
        <v>3</v>
      </c>
      <c r="AN331" s="8">
        <f t="shared" si="156"/>
        <v>54</v>
      </c>
      <c r="AO331" s="8">
        <f t="shared" si="163"/>
        <v>-0.9291183291514693</v>
      </c>
      <c r="AP331" s="8">
        <f t="shared" si="157"/>
        <v>3.375</v>
      </c>
      <c r="AQ331" s="8">
        <f t="shared" si="158"/>
        <v>18</v>
      </c>
      <c r="AR331" s="8">
        <f t="shared" si="159"/>
        <v>3.6</v>
      </c>
      <c r="AS331" s="8">
        <f t="shared" si="160"/>
        <v>16</v>
      </c>
      <c r="AT331" s="8">
        <f t="shared" si="161"/>
        <v>4</v>
      </c>
      <c r="AU331" s="8">
        <f t="shared" si="164"/>
        <v>11</v>
      </c>
      <c r="AV331" s="8">
        <f t="shared" si="165"/>
        <v>2.75</v>
      </c>
      <c r="AW331" s="8">
        <f t="shared" si="166"/>
        <v>9</v>
      </c>
      <c r="AX331" s="8">
        <f t="shared" si="167"/>
        <v>3</v>
      </c>
    </row>
    <row r="332" spans="1:50" x14ac:dyDescent="0.25">
      <c r="A332">
        <v>40272</v>
      </c>
      <c r="B332">
        <v>0</v>
      </c>
      <c r="C332">
        <v>1975</v>
      </c>
      <c r="D332">
        <f t="shared" si="162"/>
        <v>49</v>
      </c>
      <c r="E332" s="1">
        <v>45607.449479166666</v>
      </c>
      <c r="F332" t="s">
        <v>99</v>
      </c>
      <c r="G332">
        <v>1</v>
      </c>
      <c r="H332" s="4">
        <v>4</v>
      </c>
      <c r="I332" s="4">
        <v>4</v>
      </c>
      <c r="J332" s="4">
        <v>3</v>
      </c>
      <c r="K332" s="4">
        <v>4</v>
      </c>
      <c r="L332" s="4">
        <v>3</v>
      </c>
      <c r="M332" s="4">
        <v>3</v>
      </c>
      <c r="N332" s="4">
        <v>3</v>
      </c>
      <c r="O332" s="4">
        <v>3</v>
      </c>
      <c r="P332" s="4">
        <v>3</v>
      </c>
      <c r="Q332" s="4">
        <v>2</v>
      </c>
      <c r="R332" s="4">
        <v>3</v>
      </c>
      <c r="S332" s="4">
        <v>3</v>
      </c>
      <c r="T332" s="4">
        <v>3</v>
      </c>
      <c r="U332" s="4">
        <v>3</v>
      </c>
      <c r="V332" s="4">
        <v>4</v>
      </c>
      <c r="W332" s="4">
        <v>3</v>
      </c>
      <c r="X332" s="7">
        <f t="shared" si="140"/>
        <v>4</v>
      </c>
      <c r="Y332" s="7">
        <f t="shared" si="141"/>
        <v>4</v>
      </c>
      <c r="Z332" s="7">
        <f t="shared" si="142"/>
        <v>3</v>
      </c>
      <c r="AA332" s="7">
        <f t="shared" si="143"/>
        <v>4</v>
      </c>
      <c r="AB332" s="7">
        <f t="shared" si="144"/>
        <v>3</v>
      </c>
      <c r="AC332" s="7">
        <f t="shared" si="145"/>
        <v>3</v>
      </c>
      <c r="AD332" s="7">
        <f t="shared" si="146"/>
        <v>3</v>
      </c>
      <c r="AE332" s="7">
        <f t="shared" si="147"/>
        <v>3</v>
      </c>
      <c r="AF332" s="7">
        <f t="shared" si="148"/>
        <v>3</v>
      </c>
      <c r="AG332" s="7">
        <f t="shared" si="149"/>
        <v>2</v>
      </c>
      <c r="AH332" s="7">
        <f t="shared" si="150"/>
        <v>3</v>
      </c>
      <c r="AI332" s="7">
        <f t="shared" si="151"/>
        <v>3</v>
      </c>
      <c r="AJ332" s="7">
        <f t="shared" si="152"/>
        <v>3</v>
      </c>
      <c r="AK332" s="7">
        <f t="shared" si="153"/>
        <v>3</v>
      </c>
      <c r="AL332" s="7">
        <f t="shared" si="154"/>
        <v>4</v>
      </c>
      <c r="AM332" s="7">
        <f t="shared" si="155"/>
        <v>3</v>
      </c>
      <c r="AN332" s="8">
        <f t="shared" si="156"/>
        <v>51</v>
      </c>
      <c r="AO332" s="8">
        <f t="shared" si="163"/>
        <v>-1.3958700427983537</v>
      </c>
      <c r="AP332" s="8">
        <f t="shared" si="157"/>
        <v>3.1875</v>
      </c>
      <c r="AQ332" s="8">
        <f t="shared" si="158"/>
        <v>18</v>
      </c>
      <c r="AR332" s="8">
        <f t="shared" si="159"/>
        <v>3.6</v>
      </c>
      <c r="AS332" s="8">
        <f t="shared" si="160"/>
        <v>12</v>
      </c>
      <c r="AT332" s="8">
        <f t="shared" si="161"/>
        <v>3</v>
      </c>
      <c r="AU332" s="8">
        <f t="shared" si="164"/>
        <v>11</v>
      </c>
      <c r="AV332" s="8">
        <f t="shared" si="165"/>
        <v>2.75</v>
      </c>
      <c r="AW332" s="8">
        <f t="shared" si="166"/>
        <v>10</v>
      </c>
      <c r="AX332" s="8">
        <f t="shared" si="167"/>
        <v>3.3333333333333335</v>
      </c>
    </row>
    <row r="333" spans="1:50" x14ac:dyDescent="0.25">
      <c r="A333">
        <v>40305</v>
      </c>
      <c r="B333">
        <v>0</v>
      </c>
      <c r="C333">
        <v>1998</v>
      </c>
      <c r="D333">
        <f t="shared" si="162"/>
        <v>26</v>
      </c>
      <c r="E333" s="1">
        <v>45607.875636574077</v>
      </c>
      <c r="F333" t="s">
        <v>101</v>
      </c>
      <c r="H333" s="4">
        <v>4</v>
      </c>
      <c r="I333" s="4">
        <v>4</v>
      </c>
      <c r="J333" s="4">
        <v>2</v>
      </c>
      <c r="K333" s="4">
        <v>3</v>
      </c>
      <c r="L333" s="4">
        <v>4</v>
      </c>
      <c r="M333" s="4">
        <v>4</v>
      </c>
      <c r="N333" s="4">
        <v>3</v>
      </c>
      <c r="O333" s="4">
        <v>4</v>
      </c>
      <c r="P333" s="4">
        <v>3</v>
      </c>
      <c r="Q333" s="4">
        <v>3</v>
      </c>
      <c r="R333" s="4">
        <v>4</v>
      </c>
      <c r="S333" s="4">
        <v>4</v>
      </c>
      <c r="T333" s="4">
        <v>4</v>
      </c>
      <c r="U333" s="4">
        <v>3</v>
      </c>
      <c r="V333" s="4">
        <v>3</v>
      </c>
      <c r="W333" s="4">
        <v>4</v>
      </c>
      <c r="X333" s="7">
        <f t="shared" si="140"/>
        <v>4</v>
      </c>
      <c r="Y333" s="7">
        <f t="shared" si="141"/>
        <v>4</v>
      </c>
      <c r="Z333" s="7">
        <f t="shared" si="142"/>
        <v>4</v>
      </c>
      <c r="AA333" s="7">
        <f t="shared" si="143"/>
        <v>3</v>
      </c>
      <c r="AB333" s="7">
        <f t="shared" si="144"/>
        <v>4</v>
      </c>
      <c r="AC333" s="7">
        <f t="shared" si="145"/>
        <v>4</v>
      </c>
      <c r="AD333" s="7">
        <f t="shared" si="146"/>
        <v>3</v>
      </c>
      <c r="AE333" s="7">
        <f t="shared" si="147"/>
        <v>4</v>
      </c>
      <c r="AF333" s="7">
        <f t="shared" si="148"/>
        <v>3</v>
      </c>
      <c r="AG333" s="7">
        <f t="shared" si="149"/>
        <v>3</v>
      </c>
      <c r="AH333" s="7">
        <f t="shared" si="150"/>
        <v>4</v>
      </c>
      <c r="AI333" s="7">
        <f t="shared" si="151"/>
        <v>4</v>
      </c>
      <c r="AJ333" s="7">
        <f t="shared" si="152"/>
        <v>4</v>
      </c>
      <c r="AK333" s="7">
        <f t="shared" si="153"/>
        <v>3</v>
      </c>
      <c r="AL333" s="7">
        <f t="shared" si="154"/>
        <v>3</v>
      </c>
      <c r="AM333" s="7">
        <f t="shared" si="155"/>
        <v>4</v>
      </c>
      <c r="AN333" s="8">
        <f t="shared" si="156"/>
        <v>58</v>
      </c>
      <c r="AO333" s="8">
        <f t="shared" si="163"/>
        <v>-0.42268630631643861</v>
      </c>
      <c r="AP333" s="8">
        <f t="shared" si="157"/>
        <v>3.625</v>
      </c>
      <c r="AQ333" s="8">
        <f t="shared" si="158"/>
        <v>19</v>
      </c>
      <c r="AR333" s="8">
        <f t="shared" si="159"/>
        <v>3.8</v>
      </c>
      <c r="AS333" s="8">
        <f t="shared" si="160"/>
        <v>14</v>
      </c>
      <c r="AT333" s="8">
        <f t="shared" si="161"/>
        <v>3.5</v>
      </c>
      <c r="AU333" s="8">
        <f t="shared" si="164"/>
        <v>15</v>
      </c>
      <c r="AV333" s="8">
        <f t="shared" si="165"/>
        <v>3.75</v>
      </c>
      <c r="AW333" s="8">
        <f t="shared" si="166"/>
        <v>10</v>
      </c>
      <c r="AX333" s="8">
        <f t="shared" si="167"/>
        <v>3.3333333333333335</v>
      </c>
    </row>
    <row r="334" spans="1:50" x14ac:dyDescent="0.25">
      <c r="A334">
        <v>40306</v>
      </c>
      <c r="B334">
        <v>0</v>
      </c>
      <c r="C334">
        <v>1988</v>
      </c>
      <c r="D334">
        <f t="shared" si="162"/>
        <v>36</v>
      </c>
      <c r="E334" s="1">
        <v>45607.884444444448</v>
      </c>
      <c r="F334" t="s">
        <v>99</v>
      </c>
      <c r="G334">
        <v>1</v>
      </c>
      <c r="H334" s="4">
        <v>5</v>
      </c>
      <c r="I334" s="4">
        <v>4</v>
      </c>
      <c r="J334" s="4">
        <v>2</v>
      </c>
      <c r="K334" s="4">
        <v>4</v>
      </c>
      <c r="L334" s="4">
        <v>4</v>
      </c>
      <c r="M334" s="4">
        <v>4</v>
      </c>
      <c r="N334" s="4">
        <v>4</v>
      </c>
      <c r="O334" s="4">
        <v>4</v>
      </c>
      <c r="P334" s="4">
        <v>2</v>
      </c>
      <c r="Q334" s="4">
        <v>4</v>
      </c>
      <c r="R334" s="4">
        <v>3</v>
      </c>
      <c r="S334" s="4">
        <v>4</v>
      </c>
      <c r="T334" s="4">
        <v>4</v>
      </c>
      <c r="U334" s="4">
        <v>4</v>
      </c>
      <c r="V334" s="4">
        <v>4</v>
      </c>
      <c r="W334" s="4">
        <v>4</v>
      </c>
      <c r="X334" s="7">
        <f t="shared" si="140"/>
        <v>5</v>
      </c>
      <c r="Y334" s="7">
        <f t="shared" si="141"/>
        <v>4</v>
      </c>
      <c r="Z334" s="7">
        <f t="shared" si="142"/>
        <v>4</v>
      </c>
      <c r="AA334" s="7">
        <f t="shared" si="143"/>
        <v>4</v>
      </c>
      <c r="AB334" s="7">
        <f t="shared" si="144"/>
        <v>4</v>
      </c>
      <c r="AC334" s="7">
        <f t="shared" si="145"/>
        <v>4</v>
      </c>
      <c r="AD334" s="7">
        <f t="shared" si="146"/>
        <v>4</v>
      </c>
      <c r="AE334" s="7">
        <f t="shared" si="147"/>
        <v>4</v>
      </c>
      <c r="AF334" s="7">
        <f t="shared" si="148"/>
        <v>4</v>
      </c>
      <c r="AG334" s="7">
        <f t="shared" si="149"/>
        <v>4</v>
      </c>
      <c r="AH334" s="7">
        <f t="shared" si="150"/>
        <v>3</v>
      </c>
      <c r="AI334" s="7">
        <f t="shared" si="151"/>
        <v>4</v>
      </c>
      <c r="AJ334" s="7">
        <f t="shared" si="152"/>
        <v>4</v>
      </c>
      <c r="AK334" s="7">
        <f t="shared" si="153"/>
        <v>4</v>
      </c>
      <c r="AL334" s="7">
        <f t="shared" si="154"/>
        <v>4</v>
      </c>
      <c r="AM334" s="7">
        <f t="shared" si="155"/>
        <v>4</v>
      </c>
      <c r="AN334" s="8">
        <f t="shared" si="156"/>
        <v>64</v>
      </c>
      <c r="AO334" s="8">
        <f t="shared" si="163"/>
        <v>0.45054754783776724</v>
      </c>
      <c r="AP334" s="8">
        <f t="shared" si="157"/>
        <v>4</v>
      </c>
      <c r="AQ334" s="8">
        <f t="shared" si="158"/>
        <v>21</v>
      </c>
      <c r="AR334" s="8">
        <f t="shared" si="159"/>
        <v>4.2</v>
      </c>
      <c r="AS334" s="8">
        <f t="shared" si="160"/>
        <v>16</v>
      </c>
      <c r="AT334" s="8">
        <f t="shared" si="161"/>
        <v>4</v>
      </c>
      <c r="AU334" s="8">
        <f t="shared" si="164"/>
        <v>15</v>
      </c>
      <c r="AV334" s="8">
        <f t="shared" si="165"/>
        <v>3.75</v>
      </c>
      <c r="AW334" s="8">
        <f t="shared" si="166"/>
        <v>12</v>
      </c>
      <c r="AX334" s="8">
        <f t="shared" si="167"/>
        <v>4</v>
      </c>
    </row>
    <row r="335" spans="1:50" x14ac:dyDescent="0.25">
      <c r="A335">
        <v>40303</v>
      </c>
      <c r="B335">
        <v>0</v>
      </c>
      <c r="C335">
        <v>1965</v>
      </c>
      <c r="D335">
        <f t="shared" si="162"/>
        <v>59</v>
      </c>
      <c r="E335" s="1">
        <v>45607.894583333335</v>
      </c>
      <c r="F335" t="s">
        <v>107</v>
      </c>
      <c r="G335">
        <v>1</v>
      </c>
      <c r="H335" s="4">
        <v>4</v>
      </c>
      <c r="I335" s="4">
        <v>4</v>
      </c>
      <c r="J335" s="4">
        <v>2</v>
      </c>
      <c r="K335" s="4">
        <v>5</v>
      </c>
      <c r="L335" s="4">
        <v>5</v>
      </c>
      <c r="M335" s="4">
        <v>4</v>
      </c>
      <c r="N335" s="4">
        <v>4</v>
      </c>
      <c r="O335" s="4">
        <v>4</v>
      </c>
      <c r="P335" s="4">
        <v>2</v>
      </c>
      <c r="Q335" s="4">
        <v>4</v>
      </c>
      <c r="R335" s="4">
        <v>4</v>
      </c>
      <c r="S335" s="4">
        <v>4</v>
      </c>
      <c r="T335" s="4">
        <v>4</v>
      </c>
      <c r="U335" s="4">
        <v>4</v>
      </c>
      <c r="V335" s="4">
        <v>4</v>
      </c>
      <c r="W335" s="4">
        <v>4</v>
      </c>
      <c r="X335" s="7">
        <f t="shared" si="140"/>
        <v>4</v>
      </c>
      <c r="Y335" s="7">
        <f t="shared" si="141"/>
        <v>4</v>
      </c>
      <c r="Z335" s="7">
        <f t="shared" si="142"/>
        <v>4</v>
      </c>
      <c r="AA335" s="7">
        <f t="shared" si="143"/>
        <v>5</v>
      </c>
      <c r="AB335" s="7">
        <f t="shared" si="144"/>
        <v>5</v>
      </c>
      <c r="AC335" s="7">
        <f t="shared" si="145"/>
        <v>4</v>
      </c>
      <c r="AD335" s="7">
        <f t="shared" si="146"/>
        <v>4</v>
      </c>
      <c r="AE335" s="7">
        <f t="shared" si="147"/>
        <v>4</v>
      </c>
      <c r="AF335" s="7">
        <f t="shared" si="148"/>
        <v>4</v>
      </c>
      <c r="AG335" s="7">
        <f t="shared" si="149"/>
        <v>4</v>
      </c>
      <c r="AH335" s="7">
        <f t="shared" si="150"/>
        <v>4</v>
      </c>
      <c r="AI335" s="7">
        <f t="shared" si="151"/>
        <v>4</v>
      </c>
      <c r="AJ335" s="7">
        <f t="shared" si="152"/>
        <v>4</v>
      </c>
      <c r="AK335" s="7">
        <f t="shared" si="153"/>
        <v>4</v>
      </c>
      <c r="AL335" s="7">
        <f t="shared" si="154"/>
        <v>4</v>
      </c>
      <c r="AM335" s="7">
        <f t="shared" si="155"/>
        <v>4</v>
      </c>
      <c r="AN335" s="8">
        <f t="shared" si="156"/>
        <v>66</v>
      </c>
      <c r="AO335" s="8">
        <f t="shared" si="163"/>
        <v>0.74977510119940116</v>
      </c>
      <c r="AP335" s="8">
        <f t="shared" si="157"/>
        <v>4.125</v>
      </c>
      <c r="AQ335" s="8">
        <f t="shared" si="158"/>
        <v>22</v>
      </c>
      <c r="AR335" s="8">
        <f t="shared" si="159"/>
        <v>4.4000000000000004</v>
      </c>
      <c r="AS335" s="8">
        <f t="shared" si="160"/>
        <v>16</v>
      </c>
      <c r="AT335" s="8">
        <f t="shared" si="161"/>
        <v>4</v>
      </c>
      <c r="AU335" s="8">
        <f t="shared" si="164"/>
        <v>16</v>
      </c>
      <c r="AV335" s="8">
        <f t="shared" si="165"/>
        <v>4</v>
      </c>
      <c r="AW335" s="8">
        <f t="shared" si="166"/>
        <v>12</v>
      </c>
      <c r="AX335" s="8">
        <f t="shared" si="167"/>
        <v>4</v>
      </c>
    </row>
    <row r="336" spans="1:50" x14ac:dyDescent="0.25">
      <c r="A336">
        <v>40307</v>
      </c>
      <c r="B336">
        <v>0</v>
      </c>
      <c r="C336">
        <v>2004</v>
      </c>
      <c r="D336">
        <f t="shared" si="162"/>
        <v>20</v>
      </c>
      <c r="E336" s="1">
        <v>45607.926712962966</v>
      </c>
      <c r="F336" t="s">
        <v>101</v>
      </c>
      <c r="H336" s="4">
        <v>4</v>
      </c>
      <c r="I336" s="4">
        <v>4</v>
      </c>
      <c r="J336" s="4">
        <v>2</v>
      </c>
      <c r="K336" s="4">
        <v>5</v>
      </c>
      <c r="L336" s="4">
        <v>5</v>
      </c>
      <c r="M336" s="4">
        <v>4</v>
      </c>
      <c r="N336" s="4">
        <v>2</v>
      </c>
      <c r="O336" s="4">
        <v>3</v>
      </c>
      <c r="P336" s="4">
        <v>4</v>
      </c>
      <c r="Q336" s="4">
        <v>4</v>
      </c>
      <c r="R336" s="4">
        <v>4</v>
      </c>
      <c r="S336" s="4">
        <v>3</v>
      </c>
      <c r="T336" s="4">
        <v>3</v>
      </c>
      <c r="U336" s="4">
        <v>4</v>
      </c>
      <c r="V336" s="4">
        <v>4</v>
      </c>
      <c r="W336" s="4">
        <v>4</v>
      </c>
      <c r="X336" s="7">
        <f t="shared" si="140"/>
        <v>4</v>
      </c>
      <c r="Y336" s="7">
        <f t="shared" si="141"/>
        <v>4</v>
      </c>
      <c r="Z336" s="7">
        <f t="shared" si="142"/>
        <v>4</v>
      </c>
      <c r="AA336" s="7">
        <f t="shared" si="143"/>
        <v>5</v>
      </c>
      <c r="AB336" s="7">
        <f t="shared" si="144"/>
        <v>5</v>
      </c>
      <c r="AC336" s="7">
        <f t="shared" si="145"/>
        <v>4</v>
      </c>
      <c r="AD336" s="7">
        <f t="shared" si="146"/>
        <v>2</v>
      </c>
      <c r="AE336" s="7">
        <f t="shared" si="147"/>
        <v>3</v>
      </c>
      <c r="AF336" s="7">
        <f t="shared" si="148"/>
        <v>2</v>
      </c>
      <c r="AG336" s="7">
        <f t="shared" si="149"/>
        <v>4</v>
      </c>
      <c r="AH336" s="7">
        <f t="shared" si="150"/>
        <v>4</v>
      </c>
      <c r="AI336" s="7">
        <f t="shared" si="151"/>
        <v>3</v>
      </c>
      <c r="AJ336" s="7">
        <f t="shared" si="152"/>
        <v>3</v>
      </c>
      <c r="AK336" s="7">
        <f t="shared" si="153"/>
        <v>4</v>
      </c>
      <c r="AL336" s="7">
        <f t="shared" si="154"/>
        <v>4</v>
      </c>
      <c r="AM336" s="7">
        <f t="shared" si="155"/>
        <v>4</v>
      </c>
      <c r="AN336" s="8">
        <f t="shared" si="156"/>
        <v>59</v>
      </c>
      <c r="AO336" s="8">
        <f t="shared" si="163"/>
        <v>-0.23638594320278095</v>
      </c>
      <c r="AP336" s="8">
        <f t="shared" si="157"/>
        <v>3.6875</v>
      </c>
      <c r="AQ336" s="8">
        <f t="shared" si="158"/>
        <v>22</v>
      </c>
      <c r="AR336" s="8">
        <f t="shared" si="159"/>
        <v>4.4000000000000004</v>
      </c>
      <c r="AS336" s="8">
        <f t="shared" si="160"/>
        <v>11</v>
      </c>
      <c r="AT336" s="8">
        <f t="shared" si="161"/>
        <v>2.75</v>
      </c>
      <c r="AU336" s="8">
        <f t="shared" si="164"/>
        <v>14</v>
      </c>
      <c r="AV336" s="8">
        <f t="shared" si="165"/>
        <v>3.5</v>
      </c>
      <c r="AW336" s="8">
        <f t="shared" si="166"/>
        <v>12</v>
      </c>
      <c r="AX336" s="8">
        <f t="shared" si="167"/>
        <v>4</v>
      </c>
    </row>
    <row r="337" spans="1:50" x14ac:dyDescent="0.25">
      <c r="A337">
        <v>40312</v>
      </c>
      <c r="B337">
        <v>0</v>
      </c>
      <c r="C337">
        <v>1983</v>
      </c>
      <c r="D337">
        <f t="shared" si="162"/>
        <v>41</v>
      </c>
      <c r="E337" s="1">
        <v>45608.322696759256</v>
      </c>
      <c r="F337" t="s">
        <v>122</v>
      </c>
      <c r="G337">
        <v>1</v>
      </c>
      <c r="H337" s="4">
        <v>5</v>
      </c>
      <c r="I337" s="4">
        <v>5</v>
      </c>
      <c r="J337" s="4">
        <v>2</v>
      </c>
      <c r="K337" s="4">
        <v>3</v>
      </c>
      <c r="L337" s="4">
        <v>5</v>
      </c>
      <c r="M337" s="4">
        <v>4</v>
      </c>
      <c r="N337" s="4">
        <v>3</v>
      </c>
      <c r="O337" s="4">
        <v>4</v>
      </c>
      <c r="P337" s="4">
        <v>2</v>
      </c>
      <c r="Q337" s="4">
        <v>3</v>
      </c>
      <c r="R337" s="4">
        <v>4</v>
      </c>
      <c r="S337" s="4">
        <v>4</v>
      </c>
      <c r="T337" s="4">
        <v>4</v>
      </c>
      <c r="U337" s="4">
        <v>5</v>
      </c>
      <c r="V337" s="4">
        <v>5</v>
      </c>
      <c r="W337" s="4">
        <v>5</v>
      </c>
      <c r="X337" s="7">
        <f t="shared" si="140"/>
        <v>5</v>
      </c>
      <c r="Y337" s="7">
        <f t="shared" si="141"/>
        <v>5</v>
      </c>
      <c r="Z337" s="7">
        <f t="shared" si="142"/>
        <v>4</v>
      </c>
      <c r="AA337" s="7">
        <f t="shared" si="143"/>
        <v>3</v>
      </c>
      <c r="AB337" s="7">
        <f t="shared" si="144"/>
        <v>5</v>
      </c>
      <c r="AC337" s="7">
        <f t="shared" si="145"/>
        <v>4</v>
      </c>
      <c r="AD337" s="7">
        <f t="shared" si="146"/>
        <v>3</v>
      </c>
      <c r="AE337" s="7">
        <f t="shared" si="147"/>
        <v>4</v>
      </c>
      <c r="AF337" s="7">
        <f t="shared" si="148"/>
        <v>4</v>
      </c>
      <c r="AG337" s="7">
        <f t="shared" ref="AG337:AL337" si="168">Q337</f>
        <v>3</v>
      </c>
      <c r="AH337" s="7">
        <f t="shared" si="168"/>
        <v>4</v>
      </c>
      <c r="AI337" s="7">
        <f t="shared" si="168"/>
        <v>4</v>
      </c>
      <c r="AJ337" s="7">
        <f t="shared" si="168"/>
        <v>4</v>
      </c>
      <c r="AK337" s="7">
        <f t="shared" si="168"/>
        <v>5</v>
      </c>
      <c r="AL337" s="7">
        <f t="shared" si="168"/>
        <v>5</v>
      </c>
      <c r="AM337" s="7">
        <f t="shared" ref="AM337:AM363" si="169">W337</f>
        <v>5</v>
      </c>
      <c r="AN337" s="8">
        <f t="shared" si="156"/>
        <v>67</v>
      </c>
      <c r="AO337" s="8">
        <f t="shared" si="163"/>
        <v>0.89055293076983622</v>
      </c>
      <c r="AP337" s="8">
        <f t="shared" si="157"/>
        <v>4.1875</v>
      </c>
      <c r="AQ337" s="8">
        <f t="shared" si="158"/>
        <v>22</v>
      </c>
      <c r="AR337" s="8">
        <f t="shared" si="159"/>
        <v>4.4000000000000004</v>
      </c>
      <c r="AS337" s="8">
        <f t="shared" si="160"/>
        <v>15</v>
      </c>
      <c r="AT337" s="8">
        <f t="shared" si="161"/>
        <v>3.75</v>
      </c>
      <c r="AU337" s="8">
        <f t="shared" si="164"/>
        <v>15</v>
      </c>
      <c r="AV337" s="8">
        <f t="shared" si="165"/>
        <v>3.75</v>
      </c>
      <c r="AW337" s="8">
        <f t="shared" si="166"/>
        <v>15</v>
      </c>
      <c r="AX337" s="8">
        <f t="shared" si="167"/>
        <v>5</v>
      </c>
    </row>
    <row r="338" spans="1:50" x14ac:dyDescent="0.25">
      <c r="A338">
        <v>40339</v>
      </c>
      <c r="B338">
        <v>1</v>
      </c>
      <c r="C338">
        <v>1977</v>
      </c>
      <c r="D338">
        <f t="shared" si="162"/>
        <v>47</v>
      </c>
      <c r="E338" s="1">
        <v>45608.398055555554</v>
      </c>
      <c r="F338" t="s">
        <v>99</v>
      </c>
      <c r="G338">
        <v>1</v>
      </c>
      <c r="H338" s="4">
        <v>3</v>
      </c>
      <c r="I338" s="4">
        <v>3</v>
      </c>
      <c r="J338" s="4">
        <v>2</v>
      </c>
      <c r="K338" s="4">
        <v>3</v>
      </c>
      <c r="L338" s="4">
        <v>4</v>
      </c>
      <c r="M338" s="4">
        <v>5</v>
      </c>
      <c r="N338" s="4">
        <v>4</v>
      </c>
      <c r="O338" s="4">
        <v>4</v>
      </c>
      <c r="P338" s="4">
        <v>2</v>
      </c>
      <c r="Q338" s="4">
        <v>4</v>
      </c>
      <c r="R338" s="4">
        <v>4</v>
      </c>
      <c r="S338" s="4">
        <v>5</v>
      </c>
      <c r="T338" s="4">
        <v>5</v>
      </c>
      <c r="U338" s="4">
        <v>5</v>
      </c>
      <c r="V338" s="4">
        <v>5</v>
      </c>
      <c r="W338" s="4">
        <v>4</v>
      </c>
      <c r="X338" s="7">
        <f t="shared" si="140"/>
        <v>3</v>
      </c>
      <c r="Y338" s="7">
        <f t="shared" si="141"/>
        <v>3</v>
      </c>
      <c r="Z338" s="7">
        <f t="shared" si="142"/>
        <v>4</v>
      </c>
      <c r="AA338" s="7">
        <f t="shared" si="143"/>
        <v>3</v>
      </c>
      <c r="AB338" s="7">
        <f t="shared" si="144"/>
        <v>4</v>
      </c>
      <c r="AC338" s="7">
        <f t="shared" si="145"/>
        <v>5</v>
      </c>
      <c r="AD338" s="7">
        <f t="shared" si="146"/>
        <v>4</v>
      </c>
      <c r="AE338" s="7">
        <f t="shared" si="147"/>
        <v>4</v>
      </c>
      <c r="AF338" s="7">
        <f t="shared" si="148"/>
        <v>4</v>
      </c>
      <c r="AG338" s="7">
        <f t="shared" ref="AG338:AG363" si="170">Q338</f>
        <v>4</v>
      </c>
      <c r="AH338" s="7">
        <f t="shared" ref="AH338:AH363" si="171">R338</f>
        <v>4</v>
      </c>
      <c r="AI338" s="7">
        <f t="shared" ref="AI338:AI363" si="172">S338</f>
        <v>5</v>
      </c>
      <c r="AJ338" s="7">
        <f t="shared" ref="AJ338:AJ363" si="173">T338</f>
        <v>5</v>
      </c>
      <c r="AK338" s="7">
        <f t="shared" ref="AK338:AL363" si="174">U338</f>
        <v>5</v>
      </c>
      <c r="AL338" s="7">
        <f t="shared" si="174"/>
        <v>5</v>
      </c>
      <c r="AM338" s="7">
        <f t="shared" si="169"/>
        <v>4</v>
      </c>
      <c r="AN338" s="8">
        <f t="shared" si="156"/>
        <v>66</v>
      </c>
      <c r="AO338" s="8">
        <f t="shared" si="163"/>
        <v>0.78072005835882674</v>
      </c>
      <c r="AP338" s="8">
        <f t="shared" si="157"/>
        <v>4.125</v>
      </c>
      <c r="AQ338" s="8">
        <f t="shared" si="158"/>
        <v>17</v>
      </c>
      <c r="AR338" s="8">
        <f t="shared" si="159"/>
        <v>3.4</v>
      </c>
      <c r="AS338" s="8">
        <f t="shared" si="160"/>
        <v>17</v>
      </c>
      <c r="AT338" s="8">
        <f t="shared" si="161"/>
        <v>4.25</v>
      </c>
      <c r="AU338" s="8">
        <f t="shared" si="164"/>
        <v>18</v>
      </c>
      <c r="AV338" s="8">
        <f t="shared" si="165"/>
        <v>4.5</v>
      </c>
      <c r="AW338" s="8">
        <f t="shared" si="166"/>
        <v>14</v>
      </c>
      <c r="AX338" s="8">
        <f t="shared" si="167"/>
        <v>4.666666666666667</v>
      </c>
    </row>
    <row r="339" spans="1:50" x14ac:dyDescent="0.25">
      <c r="A339">
        <v>40364</v>
      </c>
      <c r="B339">
        <v>0</v>
      </c>
      <c r="C339">
        <v>1988</v>
      </c>
      <c r="D339">
        <f t="shared" si="162"/>
        <v>36</v>
      </c>
      <c r="E339" s="1">
        <v>45608.441874999997</v>
      </c>
      <c r="F339" t="s">
        <v>99</v>
      </c>
      <c r="G339">
        <v>1</v>
      </c>
      <c r="H339" s="4">
        <v>4</v>
      </c>
      <c r="I339" s="4">
        <v>4</v>
      </c>
      <c r="J339" s="4">
        <v>3</v>
      </c>
      <c r="K339" s="4">
        <v>4</v>
      </c>
      <c r="L339" s="4">
        <v>4</v>
      </c>
      <c r="M339" s="4">
        <v>4</v>
      </c>
      <c r="N339" s="4">
        <v>4</v>
      </c>
      <c r="O339" s="4">
        <v>3</v>
      </c>
      <c r="P339" s="4">
        <v>3</v>
      </c>
      <c r="Q339" s="4">
        <v>2</v>
      </c>
      <c r="R339" s="4">
        <v>4</v>
      </c>
      <c r="S339" s="4">
        <v>4</v>
      </c>
      <c r="T339" s="4">
        <v>4</v>
      </c>
      <c r="U339" s="4">
        <v>3</v>
      </c>
      <c r="V339" s="4">
        <v>4</v>
      </c>
      <c r="W339" s="4">
        <v>3</v>
      </c>
      <c r="X339" s="7">
        <f t="shared" si="140"/>
        <v>4</v>
      </c>
      <c r="Y339" s="7">
        <f t="shared" si="141"/>
        <v>4</v>
      </c>
      <c r="Z339" s="7">
        <f t="shared" si="142"/>
        <v>3</v>
      </c>
      <c r="AA339" s="7">
        <f t="shared" si="143"/>
        <v>4</v>
      </c>
      <c r="AB339" s="7">
        <f t="shared" si="144"/>
        <v>4</v>
      </c>
      <c r="AC339" s="7">
        <f t="shared" si="145"/>
        <v>4</v>
      </c>
      <c r="AD339" s="7">
        <f t="shared" si="146"/>
        <v>4</v>
      </c>
      <c r="AE339" s="7">
        <f t="shared" si="147"/>
        <v>3</v>
      </c>
      <c r="AF339" s="7">
        <f t="shared" si="148"/>
        <v>3</v>
      </c>
      <c r="AG339" s="7">
        <f t="shared" si="170"/>
        <v>2</v>
      </c>
      <c r="AH339" s="7">
        <f t="shared" si="171"/>
        <v>4</v>
      </c>
      <c r="AI339" s="7">
        <f t="shared" si="172"/>
        <v>4</v>
      </c>
      <c r="AJ339" s="7">
        <f t="shared" si="173"/>
        <v>4</v>
      </c>
      <c r="AK339" s="7">
        <f t="shared" si="174"/>
        <v>3</v>
      </c>
      <c r="AL339" s="7">
        <f t="shared" si="174"/>
        <v>4</v>
      </c>
      <c r="AM339" s="7">
        <f t="shared" si="169"/>
        <v>3</v>
      </c>
      <c r="AN339" s="8">
        <f t="shared" si="156"/>
        <v>57</v>
      </c>
      <c r="AO339" s="8">
        <f t="shared" si="163"/>
        <v>-0.4534134496738908</v>
      </c>
      <c r="AP339" s="8">
        <f t="shared" si="157"/>
        <v>3.5625</v>
      </c>
      <c r="AQ339" s="8">
        <f t="shared" si="158"/>
        <v>19</v>
      </c>
      <c r="AR339" s="8">
        <f t="shared" si="159"/>
        <v>3.8</v>
      </c>
      <c r="AS339" s="8">
        <f t="shared" si="160"/>
        <v>14</v>
      </c>
      <c r="AT339" s="8">
        <f t="shared" si="161"/>
        <v>3.5</v>
      </c>
      <c r="AU339" s="8">
        <f t="shared" si="164"/>
        <v>14</v>
      </c>
      <c r="AV339" s="8">
        <f t="shared" si="165"/>
        <v>3.5</v>
      </c>
      <c r="AW339" s="8">
        <f t="shared" si="166"/>
        <v>10</v>
      </c>
      <c r="AX339" s="8">
        <f t="shared" si="167"/>
        <v>3.3333333333333335</v>
      </c>
    </row>
    <row r="340" spans="1:50" x14ac:dyDescent="0.25">
      <c r="A340">
        <v>40346</v>
      </c>
      <c r="B340">
        <v>1</v>
      </c>
      <c r="C340">
        <v>1978</v>
      </c>
      <c r="D340">
        <f t="shared" si="162"/>
        <v>46</v>
      </c>
      <c r="E340" s="1">
        <v>45608.444895833331</v>
      </c>
      <c r="F340" t="s">
        <v>99</v>
      </c>
      <c r="G340">
        <v>1</v>
      </c>
      <c r="H340" s="4">
        <v>2</v>
      </c>
      <c r="I340" s="4">
        <v>4</v>
      </c>
      <c r="J340" s="4">
        <v>3</v>
      </c>
      <c r="K340" s="4">
        <v>2</v>
      </c>
      <c r="L340" s="4">
        <v>2</v>
      </c>
      <c r="M340" s="4">
        <v>2</v>
      </c>
      <c r="N340" s="4">
        <v>3</v>
      </c>
      <c r="O340" s="4">
        <v>4</v>
      </c>
      <c r="P340" s="4">
        <v>3</v>
      </c>
      <c r="Q340" s="4">
        <v>4</v>
      </c>
      <c r="R340" s="4">
        <v>4</v>
      </c>
      <c r="S340" s="4">
        <v>4</v>
      </c>
      <c r="T340" s="4">
        <v>3</v>
      </c>
      <c r="U340" s="4">
        <v>2</v>
      </c>
      <c r="V340" s="4">
        <v>2</v>
      </c>
      <c r="W340" s="4">
        <v>2</v>
      </c>
      <c r="X340" s="7">
        <f t="shared" si="140"/>
        <v>2</v>
      </c>
      <c r="Y340" s="7">
        <f t="shared" si="141"/>
        <v>4</v>
      </c>
      <c r="Z340" s="7">
        <f t="shared" si="142"/>
        <v>3</v>
      </c>
      <c r="AA340" s="7">
        <f t="shared" si="143"/>
        <v>2</v>
      </c>
      <c r="AB340" s="7">
        <f t="shared" si="144"/>
        <v>2</v>
      </c>
      <c r="AC340" s="7">
        <f t="shared" si="145"/>
        <v>2</v>
      </c>
      <c r="AD340" s="7">
        <f t="shared" si="146"/>
        <v>3</v>
      </c>
      <c r="AE340" s="7">
        <f t="shared" si="147"/>
        <v>4</v>
      </c>
      <c r="AF340" s="7">
        <f t="shared" si="148"/>
        <v>3</v>
      </c>
      <c r="AG340" s="7">
        <f t="shared" si="170"/>
        <v>4</v>
      </c>
      <c r="AH340" s="7">
        <f t="shared" si="171"/>
        <v>4</v>
      </c>
      <c r="AI340" s="7">
        <f t="shared" si="172"/>
        <v>4</v>
      </c>
      <c r="AJ340" s="7">
        <f t="shared" si="173"/>
        <v>3</v>
      </c>
      <c r="AK340" s="7">
        <f t="shared" si="174"/>
        <v>2</v>
      </c>
      <c r="AL340" s="7">
        <f t="shared" si="174"/>
        <v>2</v>
      </c>
      <c r="AM340" s="7">
        <f t="shared" si="169"/>
        <v>2</v>
      </c>
      <c r="AN340" s="8">
        <f t="shared" si="156"/>
        <v>46</v>
      </c>
      <c r="AO340" s="8">
        <f t="shared" si="163"/>
        <v>-1.9795248213949019</v>
      </c>
      <c r="AP340" s="8">
        <f t="shared" si="157"/>
        <v>2.875</v>
      </c>
      <c r="AQ340" s="8">
        <f t="shared" si="158"/>
        <v>13</v>
      </c>
      <c r="AR340" s="8">
        <f t="shared" si="159"/>
        <v>2.6</v>
      </c>
      <c r="AS340" s="8">
        <f t="shared" si="160"/>
        <v>12</v>
      </c>
      <c r="AT340" s="8">
        <f t="shared" si="161"/>
        <v>3</v>
      </c>
      <c r="AU340" s="8">
        <f t="shared" si="164"/>
        <v>15</v>
      </c>
      <c r="AV340" s="8">
        <f t="shared" si="165"/>
        <v>3.75</v>
      </c>
      <c r="AW340" s="8">
        <f t="shared" si="166"/>
        <v>6</v>
      </c>
      <c r="AX340" s="8">
        <f t="shared" si="167"/>
        <v>2</v>
      </c>
    </row>
    <row r="341" spans="1:50" x14ac:dyDescent="0.25">
      <c r="A341">
        <v>40336</v>
      </c>
      <c r="B341">
        <v>0</v>
      </c>
      <c r="C341">
        <v>2002</v>
      </c>
      <c r="D341">
        <f t="shared" si="162"/>
        <v>22</v>
      </c>
      <c r="E341" s="1">
        <v>45608.448923611111</v>
      </c>
      <c r="F341" t="s">
        <v>129</v>
      </c>
      <c r="G341">
        <v>1</v>
      </c>
      <c r="H341" s="4">
        <v>4</v>
      </c>
      <c r="I341" s="4">
        <v>3</v>
      </c>
      <c r="J341" s="4">
        <v>2</v>
      </c>
      <c r="K341" s="4">
        <v>4</v>
      </c>
      <c r="L341" s="4">
        <v>3</v>
      </c>
      <c r="M341" s="4">
        <v>4</v>
      </c>
      <c r="N341" s="4">
        <v>3</v>
      </c>
      <c r="O341" s="4">
        <v>4</v>
      </c>
      <c r="P341" s="4">
        <v>2</v>
      </c>
      <c r="Q341" s="4">
        <v>3</v>
      </c>
      <c r="R341" s="4">
        <v>4</v>
      </c>
      <c r="S341" s="4">
        <v>3</v>
      </c>
      <c r="T341" s="4">
        <v>2</v>
      </c>
      <c r="U341" s="4">
        <v>4</v>
      </c>
      <c r="V341" s="4">
        <v>4</v>
      </c>
      <c r="W341" s="4">
        <v>3</v>
      </c>
      <c r="X341" s="7">
        <f t="shared" si="140"/>
        <v>4</v>
      </c>
      <c r="Y341" s="7">
        <f t="shared" si="141"/>
        <v>3</v>
      </c>
      <c r="Z341" s="7">
        <f t="shared" si="142"/>
        <v>4</v>
      </c>
      <c r="AA341" s="7">
        <f t="shared" si="143"/>
        <v>4</v>
      </c>
      <c r="AB341" s="7">
        <f t="shared" si="144"/>
        <v>3</v>
      </c>
      <c r="AC341" s="7">
        <f t="shared" si="145"/>
        <v>4</v>
      </c>
      <c r="AD341" s="7">
        <f t="shared" si="146"/>
        <v>3</v>
      </c>
      <c r="AE341" s="7">
        <f t="shared" si="147"/>
        <v>4</v>
      </c>
      <c r="AF341" s="7">
        <f t="shared" si="148"/>
        <v>4</v>
      </c>
      <c r="AG341" s="7">
        <f t="shared" si="170"/>
        <v>3</v>
      </c>
      <c r="AH341" s="7">
        <f t="shared" si="171"/>
        <v>4</v>
      </c>
      <c r="AI341" s="7">
        <f t="shared" si="172"/>
        <v>3</v>
      </c>
      <c r="AJ341" s="7">
        <f t="shared" si="173"/>
        <v>2</v>
      </c>
      <c r="AK341" s="7">
        <f t="shared" si="174"/>
        <v>4</v>
      </c>
      <c r="AL341" s="7">
        <f t="shared" si="174"/>
        <v>4</v>
      </c>
      <c r="AM341" s="7">
        <f t="shared" si="169"/>
        <v>3</v>
      </c>
      <c r="AN341" s="8">
        <f t="shared" si="156"/>
        <v>56</v>
      </c>
      <c r="AO341" s="8">
        <f t="shared" si="163"/>
        <v>-0.74001286990095494</v>
      </c>
      <c r="AP341" s="8">
        <f t="shared" si="157"/>
        <v>3.5</v>
      </c>
      <c r="AQ341" s="8">
        <f t="shared" si="158"/>
        <v>18</v>
      </c>
      <c r="AR341" s="8">
        <f t="shared" si="159"/>
        <v>3.6</v>
      </c>
      <c r="AS341" s="8">
        <f t="shared" si="160"/>
        <v>15</v>
      </c>
      <c r="AT341" s="8">
        <f t="shared" si="161"/>
        <v>3.75</v>
      </c>
      <c r="AU341" s="8">
        <f t="shared" si="164"/>
        <v>12</v>
      </c>
      <c r="AV341" s="8">
        <f t="shared" si="165"/>
        <v>3</v>
      </c>
      <c r="AW341" s="8">
        <f t="shared" si="166"/>
        <v>11</v>
      </c>
      <c r="AX341" s="8">
        <f t="shared" si="167"/>
        <v>3.6666666666666665</v>
      </c>
    </row>
    <row r="342" spans="1:50" x14ac:dyDescent="0.25">
      <c r="A342">
        <v>40391</v>
      </c>
      <c r="B342">
        <v>0</v>
      </c>
      <c r="C342">
        <v>1997</v>
      </c>
      <c r="D342">
        <f t="shared" si="162"/>
        <v>27</v>
      </c>
      <c r="E342" s="1">
        <v>45608.521111111113</v>
      </c>
      <c r="F342" t="s">
        <v>217</v>
      </c>
      <c r="G342">
        <v>1</v>
      </c>
      <c r="H342" s="4">
        <v>5</v>
      </c>
      <c r="I342" s="4">
        <v>5</v>
      </c>
      <c r="J342" s="4">
        <v>1</v>
      </c>
      <c r="K342" s="4">
        <v>5</v>
      </c>
      <c r="L342" s="4">
        <v>5</v>
      </c>
      <c r="M342" s="4">
        <v>5</v>
      </c>
      <c r="N342" s="4">
        <v>4</v>
      </c>
      <c r="O342" s="4">
        <v>4</v>
      </c>
      <c r="P342" s="4">
        <v>4</v>
      </c>
      <c r="Q342" s="4">
        <v>4</v>
      </c>
      <c r="R342" s="4">
        <v>4</v>
      </c>
      <c r="S342" s="4">
        <v>4</v>
      </c>
      <c r="T342" s="4">
        <v>4</v>
      </c>
      <c r="U342" s="4">
        <v>5</v>
      </c>
      <c r="V342" s="4">
        <v>5</v>
      </c>
      <c r="W342" s="4">
        <v>5</v>
      </c>
      <c r="X342" s="7">
        <f t="shared" si="140"/>
        <v>5</v>
      </c>
      <c r="Y342" s="7">
        <f t="shared" si="141"/>
        <v>5</v>
      </c>
      <c r="Z342" s="7">
        <f t="shared" si="142"/>
        <v>5</v>
      </c>
      <c r="AA342" s="7">
        <f t="shared" si="143"/>
        <v>5</v>
      </c>
      <c r="AB342" s="7">
        <f t="shared" si="144"/>
        <v>5</v>
      </c>
      <c r="AC342" s="7">
        <f t="shared" si="145"/>
        <v>5</v>
      </c>
      <c r="AD342" s="7">
        <f t="shared" si="146"/>
        <v>4</v>
      </c>
      <c r="AE342" s="7">
        <f t="shared" si="147"/>
        <v>4</v>
      </c>
      <c r="AF342" s="7">
        <f t="shared" si="148"/>
        <v>2</v>
      </c>
      <c r="AG342" s="7">
        <f t="shared" si="170"/>
        <v>4</v>
      </c>
      <c r="AH342" s="7">
        <f t="shared" si="171"/>
        <v>4</v>
      </c>
      <c r="AI342" s="7">
        <f t="shared" si="172"/>
        <v>4</v>
      </c>
      <c r="AJ342" s="7">
        <f t="shared" si="173"/>
        <v>4</v>
      </c>
      <c r="AK342" s="7">
        <f t="shared" si="174"/>
        <v>5</v>
      </c>
      <c r="AL342" s="7">
        <f t="shared" si="174"/>
        <v>5</v>
      </c>
      <c r="AM342" s="7">
        <f t="shared" si="169"/>
        <v>5</v>
      </c>
      <c r="AN342" s="8">
        <f t="shared" si="156"/>
        <v>71</v>
      </c>
      <c r="AO342" s="8">
        <f t="shared" si="163"/>
        <v>1.4325377000034547</v>
      </c>
      <c r="AP342" s="8">
        <f t="shared" si="157"/>
        <v>4.4375</v>
      </c>
      <c r="AQ342" s="8">
        <f t="shared" si="158"/>
        <v>25</v>
      </c>
      <c r="AR342" s="8">
        <f t="shared" si="159"/>
        <v>5</v>
      </c>
      <c r="AS342" s="8">
        <f t="shared" si="160"/>
        <v>15</v>
      </c>
      <c r="AT342" s="8">
        <f t="shared" si="161"/>
        <v>3.75</v>
      </c>
      <c r="AU342" s="8">
        <f t="shared" si="164"/>
        <v>16</v>
      </c>
      <c r="AV342" s="8">
        <f t="shared" si="165"/>
        <v>4</v>
      </c>
      <c r="AW342" s="8">
        <f t="shared" si="166"/>
        <v>15</v>
      </c>
      <c r="AX342" s="8">
        <f t="shared" si="167"/>
        <v>5</v>
      </c>
    </row>
    <row r="343" spans="1:50" x14ac:dyDescent="0.25">
      <c r="A343">
        <v>40372</v>
      </c>
      <c r="B343">
        <v>0</v>
      </c>
      <c r="C343">
        <v>1963</v>
      </c>
      <c r="D343">
        <f t="shared" si="162"/>
        <v>61</v>
      </c>
      <c r="E343" s="1">
        <v>45608.553171296298</v>
      </c>
      <c r="F343" t="s">
        <v>101</v>
      </c>
      <c r="H343" s="4">
        <v>4</v>
      </c>
      <c r="I343" s="4">
        <v>4</v>
      </c>
      <c r="J343" s="4">
        <v>2</v>
      </c>
      <c r="K343" s="4">
        <v>4</v>
      </c>
      <c r="L343" s="4">
        <v>4</v>
      </c>
      <c r="M343" s="4">
        <v>5</v>
      </c>
      <c r="N343" s="4">
        <v>4</v>
      </c>
      <c r="O343" s="4">
        <v>4</v>
      </c>
      <c r="P343" s="4">
        <v>4</v>
      </c>
      <c r="Q343" s="4">
        <v>4</v>
      </c>
      <c r="R343" s="4">
        <v>4</v>
      </c>
      <c r="S343" s="4">
        <v>4</v>
      </c>
      <c r="T343" s="4">
        <v>4</v>
      </c>
      <c r="U343" s="4">
        <v>4</v>
      </c>
      <c r="V343" s="4">
        <v>4</v>
      </c>
      <c r="W343" s="4">
        <v>4</v>
      </c>
      <c r="X343" s="7">
        <f t="shared" si="140"/>
        <v>4</v>
      </c>
      <c r="Y343" s="7">
        <f t="shared" si="141"/>
        <v>4</v>
      </c>
      <c r="Z343" s="7">
        <f t="shared" si="142"/>
        <v>4</v>
      </c>
      <c r="AA343" s="7">
        <f t="shared" si="143"/>
        <v>4</v>
      </c>
      <c r="AB343" s="7">
        <f t="shared" si="144"/>
        <v>4</v>
      </c>
      <c r="AC343" s="7">
        <f t="shared" si="145"/>
        <v>5</v>
      </c>
      <c r="AD343" s="7">
        <f t="shared" si="146"/>
        <v>4</v>
      </c>
      <c r="AE343" s="7">
        <f t="shared" si="147"/>
        <v>4</v>
      </c>
      <c r="AF343" s="7">
        <f t="shared" si="148"/>
        <v>2</v>
      </c>
      <c r="AG343" s="7">
        <f t="shared" si="170"/>
        <v>4</v>
      </c>
      <c r="AH343" s="7">
        <f t="shared" si="171"/>
        <v>4</v>
      </c>
      <c r="AI343" s="7">
        <f t="shared" si="172"/>
        <v>4</v>
      </c>
      <c r="AJ343" s="7">
        <f t="shared" si="173"/>
        <v>4</v>
      </c>
      <c r="AK343" s="7">
        <f t="shared" si="174"/>
        <v>4</v>
      </c>
      <c r="AL343" s="7">
        <f t="shared" si="174"/>
        <v>4</v>
      </c>
      <c r="AM343" s="7">
        <f t="shared" si="169"/>
        <v>4</v>
      </c>
      <c r="AN343" s="8">
        <f t="shared" si="156"/>
        <v>63</v>
      </c>
      <c r="AO343" s="8">
        <f t="shared" si="163"/>
        <v>0.33744033455033734</v>
      </c>
      <c r="AP343" s="8">
        <f t="shared" si="157"/>
        <v>3.9375</v>
      </c>
      <c r="AQ343" s="8">
        <f t="shared" si="158"/>
        <v>20</v>
      </c>
      <c r="AR343" s="8">
        <f t="shared" si="159"/>
        <v>4</v>
      </c>
      <c r="AS343" s="8">
        <f t="shared" si="160"/>
        <v>15</v>
      </c>
      <c r="AT343" s="8">
        <f t="shared" si="161"/>
        <v>3.75</v>
      </c>
      <c r="AU343" s="8">
        <f t="shared" si="164"/>
        <v>16</v>
      </c>
      <c r="AV343" s="8">
        <f t="shared" si="165"/>
        <v>4</v>
      </c>
      <c r="AW343" s="8">
        <f t="shared" si="166"/>
        <v>12</v>
      </c>
      <c r="AX343" s="8">
        <f t="shared" si="167"/>
        <v>4</v>
      </c>
    </row>
    <row r="344" spans="1:50" x14ac:dyDescent="0.25">
      <c r="A344">
        <v>40407</v>
      </c>
      <c r="B344">
        <v>0</v>
      </c>
      <c r="C344">
        <v>1982</v>
      </c>
      <c r="D344">
        <f t="shared" si="162"/>
        <v>42</v>
      </c>
      <c r="E344" s="1">
        <v>45608.574502314812</v>
      </c>
      <c r="F344" t="s">
        <v>218</v>
      </c>
      <c r="G344">
        <v>1</v>
      </c>
      <c r="H344" s="4">
        <v>4</v>
      </c>
      <c r="I344" s="4">
        <v>5</v>
      </c>
      <c r="J344" s="4">
        <v>3</v>
      </c>
      <c r="K344" s="4">
        <v>4</v>
      </c>
      <c r="L344" s="4">
        <v>4</v>
      </c>
      <c r="M344" s="4">
        <v>5</v>
      </c>
      <c r="N344" s="4">
        <v>4</v>
      </c>
      <c r="O344" s="4">
        <v>4</v>
      </c>
      <c r="P344" s="4">
        <v>2</v>
      </c>
      <c r="Q344" s="4">
        <v>3</v>
      </c>
      <c r="R344" s="4">
        <v>4</v>
      </c>
      <c r="S344" s="4">
        <v>4</v>
      </c>
      <c r="T344" s="4">
        <v>4</v>
      </c>
      <c r="U344" s="4">
        <v>4</v>
      </c>
      <c r="V344" s="4">
        <v>4</v>
      </c>
      <c r="W344" s="4">
        <v>4</v>
      </c>
      <c r="X344" s="7">
        <f t="shared" si="140"/>
        <v>4</v>
      </c>
      <c r="Y344" s="7">
        <f t="shared" si="141"/>
        <v>5</v>
      </c>
      <c r="Z344" s="7">
        <f t="shared" si="142"/>
        <v>3</v>
      </c>
      <c r="AA344" s="7">
        <f t="shared" si="143"/>
        <v>4</v>
      </c>
      <c r="AB344" s="7">
        <f t="shared" si="144"/>
        <v>4</v>
      </c>
      <c r="AC344" s="7">
        <f t="shared" si="145"/>
        <v>5</v>
      </c>
      <c r="AD344" s="7">
        <f t="shared" si="146"/>
        <v>4</v>
      </c>
      <c r="AE344" s="7">
        <f t="shared" si="147"/>
        <v>4</v>
      </c>
      <c r="AF344" s="7">
        <f t="shared" si="148"/>
        <v>4</v>
      </c>
      <c r="AG344" s="7">
        <f t="shared" si="170"/>
        <v>3</v>
      </c>
      <c r="AH344" s="7">
        <f t="shared" si="171"/>
        <v>4</v>
      </c>
      <c r="AI344" s="7">
        <f t="shared" si="172"/>
        <v>4</v>
      </c>
      <c r="AJ344" s="7">
        <f t="shared" si="173"/>
        <v>4</v>
      </c>
      <c r="AK344" s="7">
        <f t="shared" si="174"/>
        <v>4</v>
      </c>
      <c r="AL344" s="7">
        <f t="shared" si="174"/>
        <v>4</v>
      </c>
      <c r="AM344" s="7">
        <f t="shared" si="169"/>
        <v>4</v>
      </c>
      <c r="AN344" s="8">
        <f t="shared" si="156"/>
        <v>64</v>
      </c>
      <c r="AO344" s="8">
        <f t="shared" si="163"/>
        <v>0.49432025258073359</v>
      </c>
      <c r="AP344" s="8">
        <f t="shared" si="157"/>
        <v>4</v>
      </c>
      <c r="AQ344" s="8">
        <f t="shared" si="158"/>
        <v>20</v>
      </c>
      <c r="AR344" s="8">
        <f t="shared" si="159"/>
        <v>4</v>
      </c>
      <c r="AS344" s="8">
        <f t="shared" si="160"/>
        <v>17</v>
      </c>
      <c r="AT344" s="8">
        <f t="shared" si="161"/>
        <v>4.25</v>
      </c>
      <c r="AU344" s="8">
        <f t="shared" si="164"/>
        <v>15</v>
      </c>
      <c r="AV344" s="8">
        <f t="shared" si="165"/>
        <v>3.75</v>
      </c>
      <c r="AW344" s="8">
        <f t="shared" si="166"/>
        <v>12</v>
      </c>
      <c r="AX344" s="8">
        <f t="shared" si="167"/>
        <v>4</v>
      </c>
    </row>
    <row r="345" spans="1:50" x14ac:dyDescent="0.25">
      <c r="A345">
        <v>40414</v>
      </c>
      <c r="B345">
        <v>0</v>
      </c>
      <c r="C345">
        <v>1981</v>
      </c>
      <c r="D345">
        <f t="shared" si="162"/>
        <v>43</v>
      </c>
      <c r="E345" s="1">
        <v>45608.588310185187</v>
      </c>
      <c r="F345" t="s">
        <v>101</v>
      </c>
      <c r="H345" s="4">
        <v>4</v>
      </c>
      <c r="I345" s="4">
        <v>4</v>
      </c>
      <c r="J345" s="4">
        <v>3</v>
      </c>
      <c r="K345" s="4">
        <v>2</v>
      </c>
      <c r="L345" s="4">
        <v>4</v>
      </c>
      <c r="M345" s="4">
        <v>4</v>
      </c>
      <c r="N345" s="4">
        <v>4</v>
      </c>
      <c r="O345" s="4">
        <v>4</v>
      </c>
      <c r="P345" s="4">
        <v>3</v>
      </c>
      <c r="Q345" s="4">
        <v>2</v>
      </c>
      <c r="R345" s="4">
        <v>2</v>
      </c>
      <c r="S345" s="4">
        <v>2</v>
      </c>
      <c r="T345" s="4">
        <v>2</v>
      </c>
      <c r="U345" s="4">
        <v>4</v>
      </c>
      <c r="V345" s="4">
        <v>4</v>
      </c>
      <c r="W345" s="4">
        <v>4</v>
      </c>
      <c r="X345" s="7">
        <f t="shared" si="140"/>
        <v>4</v>
      </c>
      <c r="Y345" s="7">
        <f t="shared" si="141"/>
        <v>4</v>
      </c>
      <c r="Z345" s="7">
        <f t="shared" si="142"/>
        <v>3</v>
      </c>
      <c r="AA345" s="7">
        <f t="shared" si="143"/>
        <v>2</v>
      </c>
      <c r="AB345" s="7">
        <f t="shared" si="144"/>
        <v>4</v>
      </c>
      <c r="AC345" s="7">
        <f t="shared" si="145"/>
        <v>4</v>
      </c>
      <c r="AD345" s="7">
        <f t="shared" si="146"/>
        <v>4</v>
      </c>
      <c r="AE345" s="7">
        <f t="shared" si="147"/>
        <v>4</v>
      </c>
      <c r="AF345" s="7">
        <f t="shared" si="148"/>
        <v>3</v>
      </c>
      <c r="AG345" s="7">
        <f t="shared" si="170"/>
        <v>2</v>
      </c>
      <c r="AH345" s="7">
        <f t="shared" si="171"/>
        <v>2</v>
      </c>
      <c r="AI345" s="7">
        <f t="shared" si="172"/>
        <v>2</v>
      </c>
      <c r="AJ345" s="7">
        <f t="shared" si="173"/>
        <v>2</v>
      </c>
      <c r="AK345" s="7">
        <f t="shared" si="174"/>
        <v>4</v>
      </c>
      <c r="AL345" s="7">
        <f t="shared" si="174"/>
        <v>4</v>
      </c>
      <c r="AM345" s="7">
        <f t="shared" si="169"/>
        <v>4</v>
      </c>
      <c r="AN345" s="8">
        <f t="shared" si="156"/>
        <v>52</v>
      </c>
      <c r="AO345" s="8">
        <f t="shared" si="163"/>
        <v>-1.2266154892195487</v>
      </c>
      <c r="AP345" s="8">
        <f t="shared" si="157"/>
        <v>3.25</v>
      </c>
      <c r="AQ345" s="8">
        <f t="shared" si="158"/>
        <v>17</v>
      </c>
      <c r="AR345" s="8">
        <f t="shared" si="159"/>
        <v>3.4</v>
      </c>
      <c r="AS345" s="8">
        <f t="shared" si="160"/>
        <v>15</v>
      </c>
      <c r="AT345" s="8">
        <f t="shared" si="161"/>
        <v>3.75</v>
      </c>
      <c r="AU345" s="8">
        <f t="shared" si="164"/>
        <v>8</v>
      </c>
      <c r="AV345" s="8">
        <f t="shared" si="165"/>
        <v>2</v>
      </c>
      <c r="AW345" s="8">
        <f t="shared" si="166"/>
        <v>12</v>
      </c>
      <c r="AX345" s="8">
        <f t="shared" si="167"/>
        <v>4</v>
      </c>
    </row>
    <row r="346" spans="1:50" x14ac:dyDescent="0.25">
      <c r="A346">
        <v>40426</v>
      </c>
      <c r="B346">
        <v>0</v>
      </c>
      <c r="C346">
        <v>1998</v>
      </c>
      <c r="D346">
        <f t="shared" si="162"/>
        <v>26</v>
      </c>
      <c r="E346" s="1">
        <v>45608.637106481481</v>
      </c>
      <c r="F346" t="s">
        <v>101</v>
      </c>
      <c r="H346" s="4">
        <v>5</v>
      </c>
      <c r="I346" s="4">
        <v>4</v>
      </c>
      <c r="J346" s="4">
        <v>2</v>
      </c>
      <c r="K346" s="4">
        <v>4</v>
      </c>
      <c r="L346" s="4">
        <v>4</v>
      </c>
      <c r="M346" s="4">
        <v>4</v>
      </c>
      <c r="N346" s="4">
        <v>2</v>
      </c>
      <c r="O346" s="4">
        <v>4</v>
      </c>
      <c r="P346" s="4">
        <v>2</v>
      </c>
      <c r="Q346" s="4">
        <v>4</v>
      </c>
      <c r="R346" s="4">
        <v>4</v>
      </c>
      <c r="S346" s="4">
        <v>4</v>
      </c>
      <c r="T346" s="4">
        <v>4</v>
      </c>
      <c r="U346" s="4">
        <v>4</v>
      </c>
      <c r="V346" s="4">
        <v>5</v>
      </c>
      <c r="W346" s="4">
        <v>4</v>
      </c>
      <c r="X346" s="7">
        <f t="shared" si="140"/>
        <v>5</v>
      </c>
      <c r="Y346" s="7">
        <f t="shared" si="141"/>
        <v>4</v>
      </c>
      <c r="Z346" s="7">
        <f t="shared" si="142"/>
        <v>4</v>
      </c>
      <c r="AA346" s="7">
        <f t="shared" si="143"/>
        <v>4</v>
      </c>
      <c r="AB346" s="7">
        <f t="shared" si="144"/>
        <v>4</v>
      </c>
      <c r="AC346" s="7">
        <f t="shared" si="145"/>
        <v>4</v>
      </c>
      <c r="AD346" s="7">
        <f t="shared" si="146"/>
        <v>2</v>
      </c>
      <c r="AE346" s="7">
        <f t="shared" si="147"/>
        <v>4</v>
      </c>
      <c r="AF346" s="7">
        <f t="shared" si="148"/>
        <v>4</v>
      </c>
      <c r="AG346" s="7">
        <f t="shared" si="170"/>
        <v>4</v>
      </c>
      <c r="AH346" s="7">
        <f t="shared" si="171"/>
        <v>4</v>
      </c>
      <c r="AI346" s="7">
        <f t="shared" si="172"/>
        <v>4</v>
      </c>
      <c r="AJ346" s="7">
        <f t="shared" si="173"/>
        <v>4</v>
      </c>
      <c r="AK346" s="7">
        <f t="shared" si="174"/>
        <v>4</v>
      </c>
      <c r="AL346" s="7">
        <f t="shared" si="174"/>
        <v>5</v>
      </c>
      <c r="AM346" s="7">
        <f t="shared" si="169"/>
        <v>4</v>
      </c>
      <c r="AN346" s="8">
        <f t="shared" si="156"/>
        <v>64</v>
      </c>
      <c r="AO346" s="8">
        <f t="shared" si="163"/>
        <v>0.449718178189493</v>
      </c>
      <c r="AP346" s="8">
        <f t="shared" si="157"/>
        <v>4</v>
      </c>
      <c r="AQ346" s="8">
        <f t="shared" si="158"/>
        <v>21</v>
      </c>
      <c r="AR346" s="8">
        <f t="shared" si="159"/>
        <v>4.2</v>
      </c>
      <c r="AS346" s="8">
        <f t="shared" si="160"/>
        <v>14</v>
      </c>
      <c r="AT346" s="8">
        <f t="shared" si="161"/>
        <v>3.5</v>
      </c>
      <c r="AU346" s="8">
        <f t="shared" si="164"/>
        <v>16</v>
      </c>
      <c r="AV346" s="8">
        <f t="shared" si="165"/>
        <v>4</v>
      </c>
      <c r="AW346" s="8">
        <f t="shared" si="166"/>
        <v>13</v>
      </c>
      <c r="AX346" s="8">
        <f t="shared" si="167"/>
        <v>4.333333333333333</v>
      </c>
    </row>
    <row r="347" spans="1:50" x14ac:dyDescent="0.25">
      <c r="A347">
        <v>40465</v>
      </c>
      <c r="B347">
        <v>0</v>
      </c>
      <c r="C347">
        <v>1979</v>
      </c>
      <c r="D347">
        <f t="shared" si="162"/>
        <v>45</v>
      </c>
      <c r="E347" s="1">
        <v>45608.784837962965</v>
      </c>
      <c r="F347" t="s">
        <v>99</v>
      </c>
      <c r="G347">
        <v>1</v>
      </c>
      <c r="H347" s="4">
        <v>5</v>
      </c>
      <c r="I347" s="4">
        <v>5</v>
      </c>
      <c r="J347" s="4">
        <v>1</v>
      </c>
      <c r="K347" s="4">
        <v>5</v>
      </c>
      <c r="L347" s="4">
        <v>5</v>
      </c>
      <c r="M347" s="4">
        <v>5</v>
      </c>
      <c r="N347" s="4">
        <v>5</v>
      </c>
      <c r="O347" s="4">
        <v>5</v>
      </c>
      <c r="P347" s="4">
        <v>5</v>
      </c>
      <c r="Q347" s="4">
        <v>5</v>
      </c>
      <c r="R347" s="4">
        <v>5</v>
      </c>
      <c r="S347" s="4">
        <v>5</v>
      </c>
      <c r="T347" s="4">
        <v>5</v>
      </c>
      <c r="U347" s="4">
        <v>5</v>
      </c>
      <c r="V347" s="4">
        <v>5</v>
      </c>
      <c r="W347" s="4">
        <v>5</v>
      </c>
      <c r="X347" s="7">
        <f t="shared" si="140"/>
        <v>5</v>
      </c>
      <c r="Y347" s="7">
        <f t="shared" si="141"/>
        <v>5</v>
      </c>
      <c r="Z347" s="7">
        <f t="shared" si="142"/>
        <v>5</v>
      </c>
      <c r="AA347" s="7">
        <f t="shared" si="143"/>
        <v>5</v>
      </c>
      <c r="AB347" s="7">
        <f t="shared" si="144"/>
        <v>5</v>
      </c>
      <c r="AC347" s="7">
        <f t="shared" si="145"/>
        <v>5</v>
      </c>
      <c r="AD347" s="7">
        <f t="shared" si="146"/>
        <v>5</v>
      </c>
      <c r="AE347" s="7">
        <f t="shared" si="147"/>
        <v>5</v>
      </c>
      <c r="AF347" s="7">
        <f t="shared" si="148"/>
        <v>1</v>
      </c>
      <c r="AG347" s="7">
        <f t="shared" si="170"/>
        <v>5</v>
      </c>
      <c r="AH347" s="7">
        <f t="shared" si="171"/>
        <v>5</v>
      </c>
      <c r="AI347" s="7">
        <f t="shared" si="172"/>
        <v>5</v>
      </c>
      <c r="AJ347" s="7">
        <f t="shared" si="173"/>
        <v>5</v>
      </c>
      <c r="AK347" s="7">
        <f t="shared" si="174"/>
        <v>5</v>
      </c>
      <c r="AL347" s="7">
        <f t="shared" si="174"/>
        <v>5</v>
      </c>
      <c r="AM347" s="7">
        <f t="shared" si="169"/>
        <v>5</v>
      </c>
      <c r="AN347" s="8">
        <f t="shared" si="156"/>
        <v>76</v>
      </c>
      <c r="AO347" s="8">
        <f t="shared" si="163"/>
        <v>2.1922403502489818</v>
      </c>
      <c r="AP347" s="8">
        <f t="shared" si="157"/>
        <v>4.75</v>
      </c>
      <c r="AQ347" s="8">
        <f t="shared" si="158"/>
        <v>25</v>
      </c>
      <c r="AR347" s="8">
        <f t="shared" si="159"/>
        <v>5</v>
      </c>
      <c r="AS347" s="8">
        <f t="shared" si="160"/>
        <v>16</v>
      </c>
      <c r="AT347" s="8">
        <f t="shared" si="161"/>
        <v>4</v>
      </c>
      <c r="AU347" s="8">
        <f t="shared" si="164"/>
        <v>20</v>
      </c>
      <c r="AV347" s="8">
        <f t="shared" si="165"/>
        <v>5</v>
      </c>
      <c r="AW347" s="8">
        <f t="shared" si="166"/>
        <v>15</v>
      </c>
      <c r="AX347" s="8">
        <f t="shared" si="167"/>
        <v>5</v>
      </c>
    </row>
    <row r="348" spans="1:50" x14ac:dyDescent="0.25">
      <c r="A348">
        <v>40470</v>
      </c>
      <c r="B348">
        <v>0</v>
      </c>
      <c r="C348">
        <v>1992</v>
      </c>
      <c r="D348">
        <f t="shared" si="162"/>
        <v>32</v>
      </c>
      <c r="E348" s="1">
        <v>45608.785219907404</v>
      </c>
      <c r="F348" t="s">
        <v>219</v>
      </c>
      <c r="G348">
        <v>1</v>
      </c>
      <c r="H348" s="4">
        <v>3</v>
      </c>
      <c r="I348" s="4">
        <v>4</v>
      </c>
      <c r="J348" s="4">
        <v>3</v>
      </c>
      <c r="K348" s="4">
        <v>3</v>
      </c>
      <c r="L348" s="4">
        <v>3</v>
      </c>
      <c r="M348" s="4">
        <v>3</v>
      </c>
      <c r="N348" s="4">
        <v>3</v>
      </c>
      <c r="O348" s="4">
        <v>3</v>
      </c>
      <c r="P348" s="4">
        <v>3</v>
      </c>
      <c r="Q348" s="4">
        <v>4</v>
      </c>
      <c r="R348" s="4">
        <v>4</v>
      </c>
      <c r="S348" s="4">
        <v>4</v>
      </c>
      <c r="T348" s="4">
        <v>4</v>
      </c>
      <c r="U348" s="4">
        <v>3</v>
      </c>
      <c r="V348" s="4">
        <v>4</v>
      </c>
      <c r="W348" s="4">
        <v>4</v>
      </c>
      <c r="X348" s="7">
        <f t="shared" si="140"/>
        <v>3</v>
      </c>
      <c r="Y348" s="7">
        <f t="shared" si="141"/>
        <v>4</v>
      </c>
      <c r="Z348" s="7">
        <f t="shared" si="142"/>
        <v>3</v>
      </c>
      <c r="AA348" s="7">
        <f t="shared" si="143"/>
        <v>3</v>
      </c>
      <c r="AB348" s="7">
        <f t="shared" si="144"/>
        <v>3</v>
      </c>
      <c r="AC348" s="7">
        <f t="shared" si="145"/>
        <v>3</v>
      </c>
      <c r="AD348" s="7">
        <f t="shared" si="146"/>
        <v>3</v>
      </c>
      <c r="AE348" s="7">
        <f t="shared" si="147"/>
        <v>3</v>
      </c>
      <c r="AF348" s="7">
        <f t="shared" si="148"/>
        <v>3</v>
      </c>
      <c r="AG348" s="7">
        <f t="shared" si="170"/>
        <v>4</v>
      </c>
      <c r="AH348" s="7">
        <f t="shared" si="171"/>
        <v>4</v>
      </c>
      <c r="AI348" s="7">
        <f t="shared" si="172"/>
        <v>4</v>
      </c>
      <c r="AJ348" s="7">
        <f t="shared" si="173"/>
        <v>4</v>
      </c>
      <c r="AK348" s="7">
        <f t="shared" si="174"/>
        <v>3</v>
      </c>
      <c r="AL348" s="7">
        <f t="shared" si="174"/>
        <v>4</v>
      </c>
      <c r="AM348" s="7">
        <f t="shared" si="169"/>
        <v>4</v>
      </c>
      <c r="AN348" s="8">
        <f t="shared" si="156"/>
        <v>55</v>
      </c>
      <c r="AO348" s="8">
        <f t="shared" si="163"/>
        <v>-0.80317344682306646</v>
      </c>
      <c r="AP348" s="8">
        <f t="shared" si="157"/>
        <v>3.4375</v>
      </c>
      <c r="AQ348" s="8">
        <f t="shared" si="158"/>
        <v>16</v>
      </c>
      <c r="AR348" s="8">
        <f t="shared" si="159"/>
        <v>3.2</v>
      </c>
      <c r="AS348" s="8">
        <f t="shared" si="160"/>
        <v>12</v>
      </c>
      <c r="AT348" s="8">
        <f t="shared" si="161"/>
        <v>3</v>
      </c>
      <c r="AU348" s="8">
        <f t="shared" si="164"/>
        <v>16</v>
      </c>
      <c r="AV348" s="8">
        <f t="shared" si="165"/>
        <v>4</v>
      </c>
      <c r="AW348" s="8">
        <f t="shared" si="166"/>
        <v>11</v>
      </c>
      <c r="AX348" s="8">
        <f t="shared" si="167"/>
        <v>3.6666666666666665</v>
      </c>
    </row>
    <row r="349" spans="1:50" x14ac:dyDescent="0.25">
      <c r="A349">
        <v>40476</v>
      </c>
      <c r="B349">
        <v>0</v>
      </c>
      <c r="C349">
        <v>1991</v>
      </c>
      <c r="D349">
        <f t="shared" si="162"/>
        <v>33</v>
      </c>
      <c r="E349" s="1">
        <v>45608.819722222222</v>
      </c>
      <c r="F349" t="s">
        <v>220</v>
      </c>
      <c r="G349">
        <v>0</v>
      </c>
      <c r="H349" s="4">
        <v>4</v>
      </c>
      <c r="I349" s="4">
        <v>5</v>
      </c>
      <c r="J349" s="4">
        <v>2</v>
      </c>
      <c r="K349" s="4">
        <v>4</v>
      </c>
      <c r="L349" s="4">
        <v>4</v>
      </c>
      <c r="M349" s="4">
        <v>4</v>
      </c>
      <c r="N349" s="4">
        <v>2</v>
      </c>
      <c r="O349" s="4">
        <v>4</v>
      </c>
      <c r="P349" s="4">
        <v>3</v>
      </c>
      <c r="Q349" s="4">
        <v>4</v>
      </c>
      <c r="R349" s="4">
        <v>4</v>
      </c>
      <c r="S349" s="4">
        <v>4</v>
      </c>
      <c r="T349" s="4">
        <v>3</v>
      </c>
      <c r="U349" s="4">
        <v>4</v>
      </c>
      <c r="V349" s="4">
        <v>4</v>
      </c>
      <c r="W349" s="4">
        <v>2</v>
      </c>
      <c r="X349" s="7">
        <f t="shared" si="140"/>
        <v>4</v>
      </c>
      <c r="Y349" s="7">
        <f t="shared" si="141"/>
        <v>5</v>
      </c>
      <c r="Z349" s="7">
        <f t="shared" si="142"/>
        <v>4</v>
      </c>
      <c r="AA349" s="7">
        <f t="shared" si="143"/>
        <v>4</v>
      </c>
      <c r="AB349" s="7">
        <f t="shared" si="144"/>
        <v>4</v>
      </c>
      <c r="AC349" s="7">
        <f t="shared" si="145"/>
        <v>4</v>
      </c>
      <c r="AD349" s="7">
        <f t="shared" si="146"/>
        <v>2</v>
      </c>
      <c r="AE349" s="7">
        <f t="shared" si="147"/>
        <v>4</v>
      </c>
      <c r="AF349" s="7">
        <f t="shared" si="148"/>
        <v>3</v>
      </c>
      <c r="AG349" s="7">
        <f t="shared" si="170"/>
        <v>4</v>
      </c>
      <c r="AH349" s="7">
        <f t="shared" si="171"/>
        <v>4</v>
      </c>
      <c r="AI349" s="7">
        <f t="shared" si="172"/>
        <v>4</v>
      </c>
      <c r="AJ349" s="7">
        <f t="shared" si="173"/>
        <v>3</v>
      </c>
      <c r="AK349" s="7">
        <f t="shared" si="174"/>
        <v>4</v>
      </c>
      <c r="AL349" s="7">
        <f t="shared" si="174"/>
        <v>4</v>
      </c>
      <c r="AM349" s="7">
        <f t="shared" si="169"/>
        <v>2</v>
      </c>
      <c r="AN349" s="8">
        <f t="shared" si="156"/>
        <v>59</v>
      </c>
      <c r="AO349" s="8">
        <f t="shared" si="163"/>
        <v>-0.18720922962958067</v>
      </c>
      <c r="AP349" s="8">
        <f t="shared" si="157"/>
        <v>3.6875</v>
      </c>
      <c r="AQ349" s="8">
        <f t="shared" si="158"/>
        <v>21</v>
      </c>
      <c r="AR349" s="8">
        <f t="shared" si="159"/>
        <v>4.2</v>
      </c>
      <c r="AS349" s="8">
        <f t="shared" si="160"/>
        <v>13</v>
      </c>
      <c r="AT349" s="8">
        <f t="shared" si="161"/>
        <v>3.25</v>
      </c>
      <c r="AU349" s="8">
        <f t="shared" si="164"/>
        <v>15</v>
      </c>
      <c r="AV349" s="8">
        <f t="shared" si="165"/>
        <v>3.75</v>
      </c>
      <c r="AW349" s="8">
        <f t="shared" si="166"/>
        <v>10</v>
      </c>
      <c r="AX349" s="8">
        <f t="shared" si="167"/>
        <v>3.3333333333333335</v>
      </c>
    </row>
    <row r="350" spans="1:50" x14ac:dyDescent="0.25">
      <c r="A350">
        <v>40542</v>
      </c>
      <c r="B350">
        <v>1</v>
      </c>
      <c r="C350">
        <v>1984</v>
      </c>
      <c r="D350">
        <f t="shared" si="162"/>
        <v>40</v>
      </c>
      <c r="E350" s="1">
        <v>45609.567743055559</v>
      </c>
      <c r="F350" t="s">
        <v>221</v>
      </c>
      <c r="G350">
        <v>1</v>
      </c>
      <c r="H350" s="4">
        <v>4</v>
      </c>
      <c r="I350" s="4">
        <v>4</v>
      </c>
      <c r="J350" s="4">
        <v>3</v>
      </c>
      <c r="K350" s="4">
        <v>4</v>
      </c>
      <c r="L350" s="4">
        <v>3</v>
      </c>
      <c r="M350" s="4">
        <v>2</v>
      </c>
      <c r="N350" s="4">
        <v>2</v>
      </c>
      <c r="O350" s="4">
        <v>4</v>
      </c>
      <c r="P350" s="4">
        <v>3</v>
      </c>
      <c r="Q350" s="4">
        <v>5</v>
      </c>
      <c r="R350" s="4">
        <v>5</v>
      </c>
      <c r="S350" s="4">
        <v>4</v>
      </c>
      <c r="T350" s="4">
        <v>4</v>
      </c>
      <c r="U350" s="4">
        <v>2</v>
      </c>
      <c r="V350" s="4">
        <v>4</v>
      </c>
      <c r="W350" s="4">
        <v>4</v>
      </c>
      <c r="X350" s="7">
        <f t="shared" si="140"/>
        <v>4</v>
      </c>
      <c r="Y350" s="7">
        <f t="shared" si="141"/>
        <v>4</v>
      </c>
      <c r="Z350" s="7">
        <f t="shared" si="142"/>
        <v>3</v>
      </c>
      <c r="AA350" s="7">
        <f t="shared" si="143"/>
        <v>4</v>
      </c>
      <c r="AB350" s="7">
        <f t="shared" si="144"/>
        <v>3</v>
      </c>
      <c r="AC350" s="7">
        <f t="shared" si="145"/>
        <v>2</v>
      </c>
      <c r="AD350" s="7">
        <f t="shared" si="146"/>
        <v>2</v>
      </c>
      <c r="AE350" s="7">
        <f t="shared" si="147"/>
        <v>4</v>
      </c>
      <c r="AF350" s="7">
        <f t="shared" si="148"/>
        <v>3</v>
      </c>
      <c r="AG350" s="7">
        <f t="shared" si="170"/>
        <v>5</v>
      </c>
      <c r="AH350" s="7">
        <f t="shared" si="171"/>
        <v>5</v>
      </c>
      <c r="AI350" s="7">
        <f t="shared" si="172"/>
        <v>4</v>
      </c>
      <c r="AJ350" s="7">
        <f t="shared" si="173"/>
        <v>4</v>
      </c>
      <c r="AK350" s="7">
        <f t="shared" si="174"/>
        <v>2</v>
      </c>
      <c r="AL350" s="7">
        <f t="shared" si="174"/>
        <v>4</v>
      </c>
      <c r="AM350" s="7">
        <f t="shared" si="169"/>
        <v>4</v>
      </c>
      <c r="AN350" s="8">
        <f t="shared" si="156"/>
        <v>57</v>
      </c>
      <c r="AO350" s="8">
        <f t="shared" si="163"/>
        <v>-0.51359021804842575</v>
      </c>
      <c r="AP350" s="8">
        <f t="shared" si="157"/>
        <v>3.5625</v>
      </c>
      <c r="AQ350" s="8">
        <f t="shared" si="158"/>
        <v>18</v>
      </c>
      <c r="AR350" s="8">
        <f t="shared" si="159"/>
        <v>3.6</v>
      </c>
      <c r="AS350" s="8">
        <f t="shared" si="160"/>
        <v>11</v>
      </c>
      <c r="AT350" s="8">
        <f t="shared" si="161"/>
        <v>2.75</v>
      </c>
      <c r="AU350" s="8">
        <f t="shared" si="164"/>
        <v>18</v>
      </c>
      <c r="AV350" s="8">
        <f t="shared" si="165"/>
        <v>4.5</v>
      </c>
      <c r="AW350" s="8">
        <f t="shared" si="166"/>
        <v>10</v>
      </c>
      <c r="AX350" s="8">
        <f t="shared" si="167"/>
        <v>3.3333333333333335</v>
      </c>
    </row>
    <row r="351" spans="1:50" x14ac:dyDescent="0.25">
      <c r="A351">
        <v>40537</v>
      </c>
      <c r="B351">
        <v>1</v>
      </c>
      <c r="C351">
        <v>1998</v>
      </c>
      <c r="D351">
        <f t="shared" si="162"/>
        <v>26</v>
      </c>
      <c r="E351" s="1">
        <v>45609.643900462965</v>
      </c>
      <c r="F351" t="s">
        <v>222</v>
      </c>
      <c r="G351">
        <v>1</v>
      </c>
      <c r="H351" s="4">
        <v>5</v>
      </c>
      <c r="I351" s="4">
        <v>5</v>
      </c>
      <c r="J351" s="4">
        <v>1</v>
      </c>
      <c r="K351" s="4">
        <v>5</v>
      </c>
      <c r="L351" s="4">
        <v>3</v>
      </c>
      <c r="M351" s="4">
        <v>3</v>
      </c>
      <c r="N351" s="4">
        <v>1</v>
      </c>
      <c r="O351" s="4">
        <v>2</v>
      </c>
      <c r="P351" s="4">
        <v>3</v>
      </c>
      <c r="Q351" s="4">
        <v>4</v>
      </c>
      <c r="R351" s="4">
        <v>5</v>
      </c>
      <c r="S351" s="4">
        <v>5</v>
      </c>
      <c r="T351" s="4">
        <v>5</v>
      </c>
      <c r="U351" s="4">
        <v>5</v>
      </c>
      <c r="V351" s="4">
        <v>5</v>
      </c>
      <c r="W351" s="4">
        <v>5</v>
      </c>
      <c r="X351" s="7">
        <f t="shared" si="140"/>
        <v>5</v>
      </c>
      <c r="Y351" s="7">
        <f t="shared" si="141"/>
        <v>5</v>
      </c>
      <c r="Z351" s="7">
        <f t="shared" si="142"/>
        <v>5</v>
      </c>
      <c r="AA351" s="7">
        <f t="shared" si="143"/>
        <v>5</v>
      </c>
      <c r="AB351" s="7">
        <f t="shared" si="144"/>
        <v>3</v>
      </c>
      <c r="AC351" s="7">
        <f t="shared" si="145"/>
        <v>3</v>
      </c>
      <c r="AD351" s="7">
        <f t="shared" si="146"/>
        <v>1</v>
      </c>
      <c r="AE351" s="7">
        <f t="shared" si="147"/>
        <v>2</v>
      </c>
      <c r="AF351" s="7">
        <f t="shared" si="148"/>
        <v>3</v>
      </c>
      <c r="AG351" s="7">
        <f t="shared" si="170"/>
        <v>4</v>
      </c>
      <c r="AH351" s="7">
        <f t="shared" si="171"/>
        <v>5</v>
      </c>
      <c r="AI351" s="7">
        <f t="shared" si="172"/>
        <v>5</v>
      </c>
      <c r="AJ351" s="7">
        <f t="shared" si="173"/>
        <v>5</v>
      </c>
      <c r="AK351" s="7">
        <f t="shared" si="174"/>
        <v>5</v>
      </c>
      <c r="AL351" s="7">
        <f t="shared" si="174"/>
        <v>5</v>
      </c>
      <c r="AM351" s="7">
        <f t="shared" si="169"/>
        <v>5</v>
      </c>
      <c r="AN351" s="8">
        <f t="shared" si="156"/>
        <v>66</v>
      </c>
      <c r="AO351" s="8">
        <f t="shared" si="163"/>
        <v>0.86154979034128598</v>
      </c>
      <c r="AP351" s="8">
        <f t="shared" si="157"/>
        <v>4.125</v>
      </c>
      <c r="AQ351" s="8">
        <f t="shared" si="158"/>
        <v>23</v>
      </c>
      <c r="AR351" s="8">
        <f t="shared" si="159"/>
        <v>4.5999999999999996</v>
      </c>
      <c r="AS351" s="8">
        <f t="shared" si="160"/>
        <v>9</v>
      </c>
      <c r="AT351" s="8">
        <f t="shared" si="161"/>
        <v>2.25</v>
      </c>
      <c r="AU351" s="8">
        <f t="shared" si="164"/>
        <v>19</v>
      </c>
      <c r="AV351" s="8">
        <f t="shared" si="165"/>
        <v>4.75</v>
      </c>
      <c r="AW351" s="8">
        <f t="shared" si="166"/>
        <v>15</v>
      </c>
      <c r="AX351" s="8">
        <f t="shared" si="167"/>
        <v>5</v>
      </c>
    </row>
    <row r="352" spans="1:50" x14ac:dyDescent="0.25">
      <c r="A352">
        <v>36137</v>
      </c>
      <c r="B352">
        <v>1</v>
      </c>
      <c r="C352">
        <v>2002</v>
      </c>
      <c r="D352">
        <f t="shared" si="162"/>
        <v>22</v>
      </c>
      <c r="E352" s="1">
        <v>45609.732708333337</v>
      </c>
      <c r="F352" t="s">
        <v>99</v>
      </c>
      <c r="G352">
        <v>1</v>
      </c>
      <c r="H352" s="4">
        <v>4</v>
      </c>
      <c r="I352" s="4">
        <v>4</v>
      </c>
      <c r="J352" s="4">
        <v>2</v>
      </c>
      <c r="K352" s="4">
        <v>2</v>
      </c>
      <c r="L352" s="4">
        <v>4</v>
      </c>
      <c r="M352" s="4">
        <v>3</v>
      </c>
      <c r="N352" s="4">
        <v>4</v>
      </c>
      <c r="O352" s="4">
        <v>5</v>
      </c>
      <c r="P352" s="4">
        <v>2</v>
      </c>
      <c r="Q352" s="4">
        <v>5</v>
      </c>
      <c r="R352" s="4">
        <v>5</v>
      </c>
      <c r="S352" s="4">
        <v>5</v>
      </c>
      <c r="T352" s="4">
        <v>5</v>
      </c>
      <c r="U352" s="4">
        <v>4</v>
      </c>
      <c r="V352" s="4">
        <v>4</v>
      </c>
      <c r="W352" s="4">
        <v>4</v>
      </c>
      <c r="X352" s="7">
        <f t="shared" si="140"/>
        <v>4</v>
      </c>
      <c r="Y352" s="7">
        <f t="shared" si="141"/>
        <v>4</v>
      </c>
      <c r="Z352" s="7">
        <f t="shared" si="142"/>
        <v>4</v>
      </c>
      <c r="AA352" s="7">
        <f t="shared" si="143"/>
        <v>2</v>
      </c>
      <c r="AB352" s="7">
        <f t="shared" si="144"/>
        <v>4</v>
      </c>
      <c r="AC352" s="7">
        <f t="shared" si="145"/>
        <v>3</v>
      </c>
      <c r="AD352" s="7">
        <f t="shared" si="146"/>
        <v>4</v>
      </c>
      <c r="AE352" s="7">
        <f t="shared" si="147"/>
        <v>5</v>
      </c>
      <c r="AF352" s="7">
        <f t="shared" si="148"/>
        <v>4</v>
      </c>
      <c r="AG352" s="7">
        <f t="shared" si="170"/>
        <v>5</v>
      </c>
      <c r="AH352" s="7">
        <f t="shared" si="171"/>
        <v>5</v>
      </c>
      <c r="AI352" s="7">
        <f t="shared" si="172"/>
        <v>5</v>
      </c>
      <c r="AJ352" s="7">
        <f t="shared" si="173"/>
        <v>5</v>
      </c>
      <c r="AK352" s="7">
        <f t="shared" si="174"/>
        <v>4</v>
      </c>
      <c r="AL352" s="7">
        <f t="shared" si="174"/>
        <v>4</v>
      </c>
      <c r="AM352" s="7">
        <f t="shared" si="169"/>
        <v>4</v>
      </c>
      <c r="AN352" s="8">
        <f t="shared" si="156"/>
        <v>66</v>
      </c>
      <c r="AO352" s="8">
        <f t="shared" si="163"/>
        <v>0.92582009977255142</v>
      </c>
      <c r="AP352" s="8">
        <f t="shared" si="157"/>
        <v>4.125</v>
      </c>
      <c r="AQ352" s="8">
        <f t="shared" si="158"/>
        <v>18</v>
      </c>
      <c r="AR352" s="8">
        <f t="shared" si="159"/>
        <v>3.6</v>
      </c>
      <c r="AS352" s="8">
        <f t="shared" si="160"/>
        <v>16</v>
      </c>
      <c r="AT352" s="8">
        <f t="shared" si="161"/>
        <v>4</v>
      </c>
      <c r="AU352" s="8">
        <f t="shared" si="164"/>
        <v>20</v>
      </c>
      <c r="AV352" s="8">
        <f t="shared" si="165"/>
        <v>5</v>
      </c>
      <c r="AW352" s="8">
        <f t="shared" si="166"/>
        <v>12</v>
      </c>
      <c r="AX352" s="8">
        <f t="shared" si="167"/>
        <v>4</v>
      </c>
    </row>
    <row r="353" spans="1:50" x14ac:dyDescent="0.25">
      <c r="A353">
        <v>40565</v>
      </c>
      <c r="B353">
        <v>0</v>
      </c>
      <c r="C353">
        <v>2004</v>
      </c>
      <c r="D353">
        <f t="shared" si="162"/>
        <v>20</v>
      </c>
      <c r="E353" s="1">
        <v>45609.84752314815</v>
      </c>
      <c r="F353" t="s">
        <v>223</v>
      </c>
      <c r="G353">
        <v>1</v>
      </c>
      <c r="H353" s="4">
        <v>5</v>
      </c>
      <c r="I353" s="4">
        <v>5</v>
      </c>
      <c r="J353" s="4">
        <v>2</v>
      </c>
      <c r="K353" s="4">
        <v>4</v>
      </c>
      <c r="L353" s="4">
        <v>4</v>
      </c>
      <c r="M353" s="4">
        <v>4</v>
      </c>
      <c r="N353" s="4">
        <v>2</v>
      </c>
      <c r="O353" s="4">
        <v>4</v>
      </c>
      <c r="P353" s="4">
        <v>2</v>
      </c>
      <c r="Q353" s="4">
        <v>4</v>
      </c>
      <c r="R353" s="4">
        <v>4</v>
      </c>
      <c r="S353" s="4">
        <v>2</v>
      </c>
      <c r="T353" s="4">
        <v>2</v>
      </c>
      <c r="U353" s="4">
        <v>2</v>
      </c>
      <c r="V353" s="4">
        <v>2</v>
      </c>
      <c r="W353" s="4">
        <v>2</v>
      </c>
      <c r="X353" s="7">
        <f t="shared" si="140"/>
        <v>5</v>
      </c>
      <c r="Y353" s="7">
        <f t="shared" si="141"/>
        <v>5</v>
      </c>
      <c r="Z353" s="7">
        <f t="shared" si="142"/>
        <v>4</v>
      </c>
      <c r="AA353" s="7">
        <f t="shared" si="143"/>
        <v>4</v>
      </c>
      <c r="AB353" s="7">
        <f t="shared" si="144"/>
        <v>4</v>
      </c>
      <c r="AC353" s="7">
        <f t="shared" si="145"/>
        <v>4</v>
      </c>
      <c r="AD353" s="7">
        <f t="shared" si="146"/>
        <v>2</v>
      </c>
      <c r="AE353" s="7">
        <f t="shared" si="147"/>
        <v>4</v>
      </c>
      <c r="AF353" s="7">
        <f t="shared" si="148"/>
        <v>4</v>
      </c>
      <c r="AG353" s="7">
        <f t="shared" si="170"/>
        <v>4</v>
      </c>
      <c r="AH353" s="7">
        <f t="shared" si="171"/>
        <v>4</v>
      </c>
      <c r="AI353" s="7">
        <f t="shared" si="172"/>
        <v>2</v>
      </c>
      <c r="AJ353" s="7">
        <f t="shared" si="173"/>
        <v>2</v>
      </c>
      <c r="AK353" s="7">
        <f t="shared" si="174"/>
        <v>2</v>
      </c>
      <c r="AL353" s="7">
        <f t="shared" si="174"/>
        <v>2</v>
      </c>
      <c r="AM353" s="7">
        <f t="shared" si="169"/>
        <v>2</v>
      </c>
      <c r="AN353" s="8">
        <f t="shared" si="156"/>
        <v>54</v>
      </c>
      <c r="AO353" s="8">
        <f t="shared" si="163"/>
        <v>-0.83918135829668883</v>
      </c>
      <c r="AP353" s="8">
        <f t="shared" si="157"/>
        <v>3.375</v>
      </c>
      <c r="AQ353" s="8">
        <f t="shared" si="158"/>
        <v>22</v>
      </c>
      <c r="AR353" s="8">
        <f t="shared" si="159"/>
        <v>4.4000000000000004</v>
      </c>
      <c r="AS353" s="8">
        <f t="shared" si="160"/>
        <v>14</v>
      </c>
      <c r="AT353" s="8">
        <f t="shared" si="161"/>
        <v>3.5</v>
      </c>
      <c r="AU353" s="8">
        <f t="shared" si="164"/>
        <v>12</v>
      </c>
      <c r="AV353" s="8">
        <f t="shared" si="165"/>
        <v>3</v>
      </c>
      <c r="AW353" s="8">
        <f t="shared" si="166"/>
        <v>6</v>
      </c>
      <c r="AX353" s="8">
        <f t="shared" si="167"/>
        <v>2</v>
      </c>
    </row>
    <row r="354" spans="1:50" x14ac:dyDescent="0.25">
      <c r="A354">
        <v>40568</v>
      </c>
      <c r="B354">
        <v>1</v>
      </c>
      <c r="C354">
        <v>1972</v>
      </c>
      <c r="D354">
        <f t="shared" si="162"/>
        <v>52</v>
      </c>
      <c r="E354" s="1">
        <v>45609.869444444441</v>
      </c>
      <c r="F354" t="s">
        <v>99</v>
      </c>
      <c r="G354">
        <v>1</v>
      </c>
      <c r="H354" s="4">
        <v>4</v>
      </c>
      <c r="I354" s="4">
        <v>4</v>
      </c>
      <c r="J354" s="4">
        <v>2</v>
      </c>
      <c r="K354" s="4">
        <v>2</v>
      </c>
      <c r="L354" s="4">
        <v>5</v>
      </c>
      <c r="M354" s="4">
        <v>5</v>
      </c>
      <c r="N354" s="4">
        <v>5</v>
      </c>
      <c r="O354" s="4">
        <v>4</v>
      </c>
      <c r="P354" s="4">
        <v>2</v>
      </c>
      <c r="Q354" s="4">
        <v>5</v>
      </c>
      <c r="R354" s="4">
        <v>4</v>
      </c>
      <c r="S354" s="4">
        <v>4</v>
      </c>
      <c r="T354" s="4">
        <v>4</v>
      </c>
      <c r="U354" s="4">
        <v>4</v>
      </c>
      <c r="V354" s="4">
        <v>5</v>
      </c>
      <c r="W354" s="4">
        <v>3</v>
      </c>
      <c r="X354" s="7">
        <f t="shared" si="140"/>
        <v>4</v>
      </c>
      <c r="Y354" s="7">
        <f t="shared" si="141"/>
        <v>4</v>
      </c>
      <c r="Z354" s="7">
        <f t="shared" si="142"/>
        <v>4</v>
      </c>
      <c r="AA354" s="7">
        <f t="shared" si="143"/>
        <v>2</v>
      </c>
      <c r="AB354" s="7">
        <f t="shared" si="144"/>
        <v>5</v>
      </c>
      <c r="AC354" s="7">
        <f t="shared" si="145"/>
        <v>5</v>
      </c>
      <c r="AD354" s="7">
        <f t="shared" si="146"/>
        <v>5</v>
      </c>
      <c r="AE354" s="7">
        <f t="shared" si="147"/>
        <v>4</v>
      </c>
      <c r="AF354" s="7">
        <f t="shared" si="148"/>
        <v>4</v>
      </c>
      <c r="AG354" s="7">
        <f t="shared" si="170"/>
        <v>5</v>
      </c>
      <c r="AH354" s="7">
        <f t="shared" si="171"/>
        <v>4</v>
      </c>
      <c r="AI354" s="7">
        <f t="shared" si="172"/>
        <v>4</v>
      </c>
      <c r="AJ354" s="7">
        <f t="shared" si="173"/>
        <v>4</v>
      </c>
      <c r="AK354" s="7">
        <f t="shared" si="174"/>
        <v>4</v>
      </c>
      <c r="AL354" s="7">
        <f t="shared" si="174"/>
        <v>5</v>
      </c>
      <c r="AM354" s="7">
        <f t="shared" si="169"/>
        <v>3</v>
      </c>
      <c r="AN354" s="8">
        <f t="shared" si="156"/>
        <v>66</v>
      </c>
      <c r="AO354" s="8">
        <f t="shared" si="163"/>
        <v>0.91287092917527679</v>
      </c>
      <c r="AP354" s="8">
        <f t="shared" si="157"/>
        <v>4.125</v>
      </c>
      <c r="AQ354" s="8">
        <f t="shared" si="158"/>
        <v>19</v>
      </c>
      <c r="AR354" s="8">
        <f t="shared" si="159"/>
        <v>3.8</v>
      </c>
      <c r="AS354" s="8">
        <f t="shared" si="160"/>
        <v>18</v>
      </c>
      <c r="AT354" s="8">
        <f t="shared" si="161"/>
        <v>4.5</v>
      </c>
      <c r="AU354" s="8">
        <f t="shared" si="164"/>
        <v>17</v>
      </c>
      <c r="AV354" s="8">
        <f t="shared" si="165"/>
        <v>4.25</v>
      </c>
      <c r="AW354" s="8">
        <f t="shared" si="166"/>
        <v>12</v>
      </c>
      <c r="AX354" s="8">
        <f t="shared" si="167"/>
        <v>4</v>
      </c>
    </row>
    <row r="355" spans="1:50" x14ac:dyDescent="0.25">
      <c r="A355">
        <v>40582</v>
      </c>
      <c r="B355">
        <v>0</v>
      </c>
      <c r="C355">
        <v>1985</v>
      </c>
      <c r="D355">
        <f t="shared" si="162"/>
        <v>39</v>
      </c>
      <c r="E355" s="1">
        <v>45610.376377314817</v>
      </c>
      <c r="F355" t="s">
        <v>224</v>
      </c>
      <c r="G355">
        <v>1</v>
      </c>
      <c r="H355" s="4">
        <v>4</v>
      </c>
      <c r="I355" s="4">
        <v>5</v>
      </c>
      <c r="J355" s="4">
        <v>1</v>
      </c>
      <c r="K355" s="4">
        <v>5</v>
      </c>
      <c r="L355" s="4">
        <v>4</v>
      </c>
      <c r="M355" s="4">
        <v>4</v>
      </c>
      <c r="N355" s="4">
        <v>3</v>
      </c>
      <c r="O355" s="4">
        <v>3</v>
      </c>
      <c r="P355" s="4">
        <v>3</v>
      </c>
      <c r="Q355" s="4">
        <v>4</v>
      </c>
      <c r="R355" s="4">
        <v>4</v>
      </c>
      <c r="S355" s="4">
        <v>4</v>
      </c>
      <c r="T355" s="4">
        <v>4</v>
      </c>
      <c r="U355" s="4">
        <v>4</v>
      </c>
      <c r="V355" s="4">
        <v>4</v>
      </c>
      <c r="W355" s="4">
        <v>3</v>
      </c>
      <c r="X355" s="7">
        <f t="shared" si="140"/>
        <v>4</v>
      </c>
      <c r="Y355" s="7">
        <f t="shared" si="141"/>
        <v>5</v>
      </c>
      <c r="Z355" s="7">
        <f t="shared" si="142"/>
        <v>5</v>
      </c>
      <c r="AA355" s="7">
        <f t="shared" si="143"/>
        <v>5</v>
      </c>
      <c r="AB355" s="7">
        <f t="shared" si="144"/>
        <v>4</v>
      </c>
      <c r="AC355" s="7">
        <f t="shared" si="145"/>
        <v>4</v>
      </c>
      <c r="AD355" s="7">
        <f t="shared" si="146"/>
        <v>3</v>
      </c>
      <c r="AE355" s="7">
        <f t="shared" si="147"/>
        <v>3</v>
      </c>
      <c r="AF355" s="7">
        <f t="shared" si="148"/>
        <v>3</v>
      </c>
      <c r="AG355" s="7">
        <f t="shared" si="170"/>
        <v>4</v>
      </c>
      <c r="AH355" s="7">
        <f t="shared" si="171"/>
        <v>4</v>
      </c>
      <c r="AI355" s="7">
        <f t="shared" si="172"/>
        <v>4</v>
      </c>
      <c r="AJ355" s="7">
        <f t="shared" si="173"/>
        <v>4</v>
      </c>
      <c r="AK355" s="7">
        <f t="shared" si="174"/>
        <v>4</v>
      </c>
      <c r="AL355" s="7">
        <f t="shared" si="174"/>
        <v>4</v>
      </c>
      <c r="AM355" s="7">
        <f t="shared" si="169"/>
        <v>3</v>
      </c>
      <c r="AN355" s="8">
        <f t="shared" si="156"/>
        <v>63</v>
      </c>
      <c r="AO355" s="8">
        <f t="shared" si="163"/>
        <v>0.55558389950371556</v>
      </c>
      <c r="AP355" s="8">
        <f t="shared" si="157"/>
        <v>3.9375</v>
      </c>
      <c r="AQ355" s="8">
        <f t="shared" si="158"/>
        <v>23</v>
      </c>
      <c r="AR355" s="8">
        <f t="shared" si="159"/>
        <v>4.5999999999999996</v>
      </c>
      <c r="AS355" s="8">
        <f t="shared" si="160"/>
        <v>13</v>
      </c>
      <c r="AT355" s="8">
        <f t="shared" si="161"/>
        <v>3.25</v>
      </c>
      <c r="AU355" s="8">
        <f t="shared" si="164"/>
        <v>16</v>
      </c>
      <c r="AV355" s="8">
        <f t="shared" si="165"/>
        <v>4</v>
      </c>
      <c r="AW355" s="8">
        <f t="shared" si="166"/>
        <v>11</v>
      </c>
      <c r="AX355" s="8">
        <f t="shared" si="167"/>
        <v>3.6666666666666665</v>
      </c>
    </row>
    <row r="356" spans="1:50" x14ac:dyDescent="0.25">
      <c r="A356">
        <v>40586</v>
      </c>
      <c r="B356">
        <v>0</v>
      </c>
      <c r="C356">
        <v>1983</v>
      </c>
      <c r="D356">
        <f t="shared" si="162"/>
        <v>41</v>
      </c>
      <c r="E356" s="1">
        <v>45610.436562499999</v>
      </c>
      <c r="F356" t="s">
        <v>101</v>
      </c>
      <c r="H356" s="4">
        <v>4</v>
      </c>
      <c r="I356" s="4">
        <v>4</v>
      </c>
      <c r="J356" s="4">
        <v>2</v>
      </c>
      <c r="K356" s="4">
        <v>4</v>
      </c>
      <c r="L356" s="4">
        <v>4</v>
      </c>
      <c r="M356" s="4">
        <v>3</v>
      </c>
      <c r="N356" s="4">
        <v>2</v>
      </c>
      <c r="O356" s="4">
        <v>3</v>
      </c>
      <c r="P356" s="4">
        <v>4</v>
      </c>
      <c r="Q356" s="4">
        <v>4</v>
      </c>
      <c r="R356" s="4">
        <v>4</v>
      </c>
      <c r="S356" s="4">
        <v>4</v>
      </c>
      <c r="T356" s="4">
        <v>4</v>
      </c>
      <c r="U356" s="4">
        <v>3</v>
      </c>
      <c r="V356" s="4">
        <v>4</v>
      </c>
      <c r="W356" s="4">
        <v>3</v>
      </c>
      <c r="X356" s="7">
        <f t="shared" si="140"/>
        <v>4</v>
      </c>
      <c r="Y356" s="7">
        <f t="shared" si="141"/>
        <v>4</v>
      </c>
      <c r="Z356" s="7">
        <f t="shared" si="142"/>
        <v>4</v>
      </c>
      <c r="AA356" s="7">
        <f t="shared" si="143"/>
        <v>4</v>
      </c>
      <c r="AB356" s="7">
        <f t="shared" si="144"/>
        <v>4</v>
      </c>
      <c r="AC356" s="7">
        <f t="shared" si="145"/>
        <v>3</v>
      </c>
      <c r="AD356" s="7">
        <f t="shared" si="146"/>
        <v>2</v>
      </c>
      <c r="AE356" s="7">
        <f t="shared" si="147"/>
        <v>3</v>
      </c>
      <c r="AF356" s="7">
        <f t="shared" si="148"/>
        <v>2</v>
      </c>
      <c r="AG356" s="7">
        <f t="shared" si="170"/>
        <v>4</v>
      </c>
      <c r="AH356" s="7">
        <f t="shared" si="171"/>
        <v>4</v>
      </c>
      <c r="AI356" s="7">
        <f t="shared" si="172"/>
        <v>4</v>
      </c>
      <c r="AJ356" s="7">
        <f t="shared" si="173"/>
        <v>4</v>
      </c>
      <c r="AK356" s="7">
        <f t="shared" si="174"/>
        <v>3</v>
      </c>
      <c r="AL356" s="7">
        <f t="shared" si="174"/>
        <v>4</v>
      </c>
      <c r="AM356" s="7">
        <f t="shared" si="169"/>
        <v>3</v>
      </c>
      <c r="AN356" s="8">
        <f t="shared" si="156"/>
        <v>56</v>
      </c>
      <c r="AO356" s="8">
        <f t="shared" si="163"/>
        <v>-0.41887474627625065</v>
      </c>
      <c r="AP356" s="8">
        <f t="shared" si="157"/>
        <v>3.5</v>
      </c>
      <c r="AQ356" s="8">
        <f t="shared" si="158"/>
        <v>20</v>
      </c>
      <c r="AR356" s="8">
        <f t="shared" si="159"/>
        <v>4</v>
      </c>
      <c r="AS356" s="8">
        <f t="shared" si="160"/>
        <v>10</v>
      </c>
      <c r="AT356" s="8">
        <f t="shared" si="161"/>
        <v>2.5</v>
      </c>
      <c r="AU356" s="8">
        <f t="shared" si="164"/>
        <v>16</v>
      </c>
      <c r="AV356" s="8">
        <f t="shared" si="165"/>
        <v>4</v>
      </c>
      <c r="AW356" s="8">
        <f t="shared" si="166"/>
        <v>10</v>
      </c>
      <c r="AX356" s="8">
        <f t="shared" si="167"/>
        <v>3.3333333333333335</v>
      </c>
    </row>
    <row r="357" spans="1:50" x14ac:dyDescent="0.25">
      <c r="A357">
        <v>40610</v>
      </c>
      <c r="B357">
        <v>1</v>
      </c>
      <c r="C357">
        <v>1982</v>
      </c>
      <c r="D357">
        <f t="shared" si="162"/>
        <v>42</v>
      </c>
      <c r="E357" s="1">
        <v>45610.838240740741</v>
      </c>
      <c r="F357" t="s">
        <v>99</v>
      </c>
      <c r="G357">
        <v>1</v>
      </c>
      <c r="H357" s="4">
        <v>4</v>
      </c>
      <c r="I357" s="4">
        <v>4</v>
      </c>
      <c r="J357" s="4">
        <v>2</v>
      </c>
      <c r="K357" s="4">
        <v>4</v>
      </c>
      <c r="L357" s="4">
        <v>4</v>
      </c>
      <c r="M357" s="4">
        <v>4</v>
      </c>
      <c r="N357" s="4">
        <v>4</v>
      </c>
      <c r="O357" s="4">
        <v>4</v>
      </c>
      <c r="P357" s="4">
        <v>2</v>
      </c>
      <c r="Q357" s="4">
        <v>4</v>
      </c>
      <c r="R357" s="4">
        <v>4</v>
      </c>
      <c r="S357" s="4">
        <v>4</v>
      </c>
      <c r="T357" s="4">
        <v>4</v>
      </c>
      <c r="U357" s="4">
        <v>4</v>
      </c>
      <c r="V357" s="4">
        <v>4</v>
      </c>
      <c r="W357" s="4">
        <v>4</v>
      </c>
      <c r="X357" s="7">
        <f t="shared" si="140"/>
        <v>4</v>
      </c>
      <c r="Y357" s="7">
        <f t="shared" si="141"/>
        <v>4</v>
      </c>
      <c r="Z357" s="7">
        <f t="shared" si="142"/>
        <v>4</v>
      </c>
      <c r="AA357" s="7">
        <f t="shared" si="143"/>
        <v>4</v>
      </c>
      <c r="AB357" s="7">
        <f t="shared" si="144"/>
        <v>4</v>
      </c>
      <c r="AC357" s="7">
        <f t="shared" si="145"/>
        <v>4</v>
      </c>
      <c r="AD357" s="7">
        <f t="shared" si="146"/>
        <v>4</v>
      </c>
      <c r="AE357" s="7">
        <f t="shared" si="147"/>
        <v>4</v>
      </c>
      <c r="AF357" s="7">
        <f t="shared" si="148"/>
        <v>4</v>
      </c>
      <c r="AG357" s="7">
        <f t="shared" si="170"/>
        <v>4</v>
      </c>
      <c r="AH357" s="7">
        <f t="shared" si="171"/>
        <v>4</v>
      </c>
      <c r="AI357" s="7">
        <f t="shared" si="172"/>
        <v>4</v>
      </c>
      <c r="AJ357" s="7">
        <f t="shared" si="173"/>
        <v>4</v>
      </c>
      <c r="AK357" s="7">
        <f t="shared" si="174"/>
        <v>4</v>
      </c>
      <c r="AL357" s="7">
        <f t="shared" si="174"/>
        <v>4</v>
      </c>
      <c r="AM357" s="7">
        <f t="shared" si="169"/>
        <v>4</v>
      </c>
      <c r="AN357" s="8">
        <f t="shared" si="156"/>
        <v>64</v>
      </c>
      <c r="AO357" s="8">
        <f t="shared" si="163"/>
        <v>0.65069648054820683</v>
      </c>
      <c r="AP357" s="8">
        <f t="shared" si="157"/>
        <v>4</v>
      </c>
      <c r="AQ357" s="8">
        <f t="shared" si="158"/>
        <v>20</v>
      </c>
      <c r="AR357" s="8">
        <f t="shared" si="159"/>
        <v>4</v>
      </c>
      <c r="AS357" s="8">
        <f t="shared" si="160"/>
        <v>16</v>
      </c>
      <c r="AT357" s="8">
        <f t="shared" si="161"/>
        <v>4</v>
      </c>
      <c r="AU357" s="8">
        <f t="shared" si="164"/>
        <v>16</v>
      </c>
      <c r="AV357" s="8">
        <f t="shared" si="165"/>
        <v>4</v>
      </c>
      <c r="AW357" s="8">
        <f t="shared" si="166"/>
        <v>12</v>
      </c>
      <c r="AX357" s="8">
        <f t="shared" si="167"/>
        <v>4</v>
      </c>
    </row>
    <row r="358" spans="1:50" x14ac:dyDescent="0.25">
      <c r="A358">
        <v>40615</v>
      </c>
      <c r="B358">
        <v>0</v>
      </c>
      <c r="C358">
        <v>1982</v>
      </c>
      <c r="D358">
        <f t="shared" si="162"/>
        <v>42</v>
      </c>
      <c r="E358" s="1">
        <v>45610.91337962963</v>
      </c>
      <c r="F358" t="s">
        <v>225</v>
      </c>
      <c r="G358">
        <v>1</v>
      </c>
      <c r="H358" s="4">
        <v>5</v>
      </c>
      <c r="I358" s="4">
        <v>5</v>
      </c>
      <c r="J358" s="4">
        <v>4</v>
      </c>
      <c r="K358" s="4">
        <v>3</v>
      </c>
      <c r="L358" s="4">
        <v>4</v>
      </c>
      <c r="M358" s="4">
        <v>3</v>
      </c>
      <c r="N358" s="4">
        <v>3</v>
      </c>
      <c r="O358" s="4">
        <v>3</v>
      </c>
      <c r="P358" s="4">
        <v>4</v>
      </c>
      <c r="Q358" s="4">
        <v>3</v>
      </c>
      <c r="R358" s="4">
        <v>4</v>
      </c>
      <c r="S358" s="4">
        <v>3</v>
      </c>
      <c r="T358" s="4">
        <v>3</v>
      </c>
      <c r="U358" s="4">
        <v>3</v>
      </c>
      <c r="V358" s="4">
        <v>4</v>
      </c>
      <c r="W358" s="4">
        <v>3</v>
      </c>
      <c r="X358" s="7">
        <f t="shared" si="140"/>
        <v>5</v>
      </c>
      <c r="Y358" s="7">
        <f t="shared" si="141"/>
        <v>5</v>
      </c>
      <c r="Z358" s="7">
        <f t="shared" si="142"/>
        <v>2</v>
      </c>
      <c r="AA358" s="7">
        <f t="shared" si="143"/>
        <v>3</v>
      </c>
      <c r="AB358" s="7">
        <f t="shared" si="144"/>
        <v>4</v>
      </c>
      <c r="AC358" s="7">
        <f t="shared" si="145"/>
        <v>3</v>
      </c>
      <c r="AD358" s="7">
        <f t="shared" si="146"/>
        <v>3</v>
      </c>
      <c r="AE358" s="7">
        <f t="shared" si="147"/>
        <v>3</v>
      </c>
      <c r="AF358" s="7">
        <f t="shared" si="148"/>
        <v>2</v>
      </c>
      <c r="AG358" s="7">
        <f t="shared" si="170"/>
        <v>3</v>
      </c>
      <c r="AH358" s="7">
        <f t="shared" si="171"/>
        <v>4</v>
      </c>
      <c r="AI358" s="7">
        <f t="shared" si="172"/>
        <v>3</v>
      </c>
      <c r="AJ358" s="7">
        <f t="shared" si="173"/>
        <v>3</v>
      </c>
      <c r="AK358" s="7">
        <f t="shared" si="174"/>
        <v>3</v>
      </c>
      <c r="AL358" s="7">
        <f t="shared" si="174"/>
        <v>4</v>
      </c>
      <c r="AM358" s="7">
        <f t="shared" si="169"/>
        <v>3</v>
      </c>
      <c r="AN358" s="8">
        <f t="shared" si="156"/>
        <v>53</v>
      </c>
      <c r="AO358" s="8">
        <f t="shared" si="163"/>
        <v>-0.72902590497990649</v>
      </c>
      <c r="AP358" s="8">
        <f t="shared" si="157"/>
        <v>3.3125</v>
      </c>
      <c r="AQ358" s="8">
        <f t="shared" si="158"/>
        <v>19</v>
      </c>
      <c r="AR358" s="8">
        <f t="shared" si="159"/>
        <v>3.8</v>
      </c>
      <c r="AS358" s="8">
        <f t="shared" si="160"/>
        <v>11</v>
      </c>
      <c r="AT358" s="8">
        <f t="shared" si="161"/>
        <v>2.75</v>
      </c>
      <c r="AU358" s="8">
        <f t="shared" si="164"/>
        <v>13</v>
      </c>
      <c r="AV358" s="8">
        <f t="shared" si="165"/>
        <v>3.25</v>
      </c>
      <c r="AW358" s="8">
        <f t="shared" si="166"/>
        <v>10</v>
      </c>
      <c r="AX358" s="8">
        <f t="shared" si="167"/>
        <v>3.3333333333333335</v>
      </c>
    </row>
    <row r="359" spans="1:50" x14ac:dyDescent="0.25">
      <c r="A359">
        <v>40620</v>
      </c>
      <c r="B359">
        <v>0</v>
      </c>
      <c r="C359">
        <v>1984</v>
      </c>
      <c r="D359">
        <f t="shared" si="162"/>
        <v>40</v>
      </c>
      <c r="E359" s="1">
        <v>45611.301747685182</v>
      </c>
      <c r="F359" t="s">
        <v>99</v>
      </c>
      <c r="G359">
        <v>1</v>
      </c>
      <c r="H359" s="4">
        <v>5</v>
      </c>
      <c r="I359" s="4">
        <v>4</v>
      </c>
      <c r="J359" s="4">
        <v>4</v>
      </c>
      <c r="K359" s="4">
        <v>4</v>
      </c>
      <c r="L359" s="4">
        <v>4</v>
      </c>
      <c r="M359" s="4">
        <v>4</v>
      </c>
      <c r="N359" s="4">
        <v>4</v>
      </c>
      <c r="O359" s="4">
        <v>4</v>
      </c>
      <c r="P359" s="4">
        <v>2</v>
      </c>
      <c r="Q359" s="4">
        <v>4</v>
      </c>
      <c r="R359" s="4">
        <v>4</v>
      </c>
      <c r="S359" s="4">
        <v>4</v>
      </c>
      <c r="T359" s="4">
        <v>4</v>
      </c>
      <c r="U359" s="4">
        <v>4</v>
      </c>
      <c r="V359" s="4">
        <v>4</v>
      </c>
      <c r="W359" s="4">
        <v>5</v>
      </c>
      <c r="X359" s="7">
        <f t="shared" si="140"/>
        <v>5</v>
      </c>
      <c r="Y359" s="7">
        <f t="shared" si="141"/>
        <v>4</v>
      </c>
      <c r="Z359" s="7">
        <f t="shared" si="142"/>
        <v>2</v>
      </c>
      <c r="AA359" s="7">
        <f t="shared" si="143"/>
        <v>4</v>
      </c>
      <c r="AB359" s="7">
        <f t="shared" si="144"/>
        <v>4</v>
      </c>
      <c r="AC359" s="7">
        <f t="shared" si="145"/>
        <v>4</v>
      </c>
      <c r="AD359" s="7">
        <f t="shared" si="146"/>
        <v>4</v>
      </c>
      <c r="AE359" s="7">
        <f t="shared" si="147"/>
        <v>4</v>
      </c>
      <c r="AF359" s="7">
        <f t="shared" si="148"/>
        <v>4</v>
      </c>
      <c r="AG359" s="7">
        <f t="shared" si="170"/>
        <v>4</v>
      </c>
      <c r="AH359" s="7">
        <f t="shared" si="171"/>
        <v>4</v>
      </c>
      <c r="AI359" s="7">
        <f t="shared" si="172"/>
        <v>4</v>
      </c>
      <c r="AJ359" s="7">
        <f t="shared" si="173"/>
        <v>4</v>
      </c>
      <c r="AK359" s="7">
        <f t="shared" si="174"/>
        <v>4</v>
      </c>
      <c r="AL359" s="7">
        <f t="shared" si="174"/>
        <v>4</v>
      </c>
      <c r="AM359" s="7">
        <f t="shared" si="169"/>
        <v>5</v>
      </c>
      <c r="AN359" s="8">
        <f t="shared" si="156"/>
        <v>64</v>
      </c>
      <c r="AO359" s="8">
        <f t="shared" si="163"/>
        <v>0.56317765355405147</v>
      </c>
      <c r="AP359" s="8">
        <f t="shared" si="157"/>
        <v>4</v>
      </c>
      <c r="AQ359" s="8">
        <f t="shared" si="158"/>
        <v>19</v>
      </c>
      <c r="AR359" s="8">
        <f t="shared" si="159"/>
        <v>3.8</v>
      </c>
      <c r="AS359" s="8">
        <f t="shared" si="160"/>
        <v>16</v>
      </c>
      <c r="AT359" s="8">
        <f t="shared" si="161"/>
        <v>4</v>
      </c>
      <c r="AU359" s="8">
        <f t="shared" si="164"/>
        <v>16</v>
      </c>
      <c r="AV359" s="8">
        <f t="shared" si="165"/>
        <v>4</v>
      </c>
      <c r="AW359" s="8">
        <f t="shared" si="166"/>
        <v>13</v>
      </c>
      <c r="AX359" s="8">
        <f t="shared" si="167"/>
        <v>4.333333333333333</v>
      </c>
    </row>
    <row r="360" spans="1:50" x14ac:dyDescent="0.25">
      <c r="A360">
        <v>37541</v>
      </c>
      <c r="B360">
        <v>0</v>
      </c>
      <c r="C360">
        <v>1999</v>
      </c>
      <c r="D360">
        <f t="shared" si="162"/>
        <v>25</v>
      </c>
      <c r="E360" s="1">
        <v>45611.409328703703</v>
      </c>
      <c r="F360" t="s">
        <v>226</v>
      </c>
      <c r="G360">
        <v>1</v>
      </c>
      <c r="H360" s="4">
        <v>2</v>
      </c>
      <c r="I360" s="4">
        <v>4</v>
      </c>
      <c r="J360" s="4">
        <v>4</v>
      </c>
      <c r="K360" s="4">
        <v>2</v>
      </c>
      <c r="L360" s="4">
        <v>4</v>
      </c>
      <c r="M360" s="4">
        <v>4</v>
      </c>
      <c r="N360" s="4">
        <v>2</v>
      </c>
      <c r="O360" s="4">
        <v>4</v>
      </c>
      <c r="P360" s="4">
        <v>2</v>
      </c>
      <c r="Q360" s="4">
        <v>2</v>
      </c>
      <c r="R360" s="4">
        <v>3</v>
      </c>
      <c r="S360" s="4">
        <v>4</v>
      </c>
      <c r="T360" s="4">
        <v>4</v>
      </c>
      <c r="U360" s="4">
        <v>4</v>
      </c>
      <c r="V360" s="4">
        <v>4</v>
      </c>
      <c r="W360" s="4">
        <v>4</v>
      </c>
      <c r="X360" s="7">
        <f t="shared" si="140"/>
        <v>2</v>
      </c>
      <c r="Y360" s="7">
        <f t="shared" si="141"/>
        <v>4</v>
      </c>
      <c r="Z360" s="7">
        <f t="shared" si="142"/>
        <v>2</v>
      </c>
      <c r="AA360" s="7">
        <f t="shared" si="143"/>
        <v>2</v>
      </c>
      <c r="AB360" s="7">
        <f t="shared" si="144"/>
        <v>4</v>
      </c>
      <c r="AC360" s="7">
        <f t="shared" si="145"/>
        <v>4</v>
      </c>
      <c r="AD360" s="7">
        <f t="shared" si="146"/>
        <v>2</v>
      </c>
      <c r="AE360" s="7">
        <f t="shared" si="147"/>
        <v>4</v>
      </c>
      <c r="AF360" s="7">
        <f t="shared" si="148"/>
        <v>4</v>
      </c>
      <c r="AG360" s="7">
        <f t="shared" si="170"/>
        <v>2</v>
      </c>
      <c r="AH360" s="7">
        <f t="shared" si="171"/>
        <v>3</v>
      </c>
      <c r="AI360" s="7">
        <f t="shared" si="172"/>
        <v>4</v>
      </c>
      <c r="AJ360" s="7">
        <f t="shared" si="173"/>
        <v>4</v>
      </c>
      <c r="AK360" s="7">
        <f t="shared" si="174"/>
        <v>4</v>
      </c>
      <c r="AL360" s="7">
        <f t="shared" si="174"/>
        <v>4</v>
      </c>
      <c r="AM360" s="7">
        <f t="shared" si="169"/>
        <v>4</v>
      </c>
      <c r="AN360" s="8">
        <f t="shared" si="156"/>
        <v>53</v>
      </c>
      <c r="AO360" s="8">
        <f t="shared" si="163"/>
        <v>-0.65620498489908297</v>
      </c>
      <c r="AP360" s="8">
        <f t="shared" si="157"/>
        <v>3.3125</v>
      </c>
      <c r="AQ360" s="8">
        <f t="shared" si="158"/>
        <v>14</v>
      </c>
      <c r="AR360" s="8">
        <f t="shared" si="159"/>
        <v>2.8</v>
      </c>
      <c r="AS360" s="8">
        <f t="shared" si="160"/>
        <v>14</v>
      </c>
      <c r="AT360" s="8">
        <f t="shared" si="161"/>
        <v>3.5</v>
      </c>
      <c r="AU360" s="8">
        <f t="shared" si="164"/>
        <v>13</v>
      </c>
      <c r="AV360" s="8">
        <f t="shared" si="165"/>
        <v>3.25</v>
      </c>
      <c r="AW360" s="8">
        <f t="shared" si="166"/>
        <v>12</v>
      </c>
      <c r="AX360" s="8">
        <f t="shared" si="167"/>
        <v>4</v>
      </c>
    </row>
    <row r="361" spans="1:50" x14ac:dyDescent="0.25">
      <c r="A361">
        <v>40623</v>
      </c>
      <c r="B361">
        <v>0</v>
      </c>
      <c r="C361">
        <v>1984</v>
      </c>
      <c r="D361">
        <f t="shared" si="162"/>
        <v>40</v>
      </c>
      <c r="E361" s="1">
        <v>45611.497893518521</v>
      </c>
      <c r="F361" t="s">
        <v>99</v>
      </c>
      <c r="G361">
        <v>1</v>
      </c>
      <c r="H361" s="4">
        <v>4</v>
      </c>
      <c r="I361" s="4">
        <v>4</v>
      </c>
      <c r="J361" s="4">
        <v>4</v>
      </c>
      <c r="K361" s="4">
        <v>4</v>
      </c>
      <c r="L361" s="4">
        <v>4</v>
      </c>
      <c r="M361" s="4">
        <v>4</v>
      </c>
      <c r="N361" s="4">
        <v>5</v>
      </c>
      <c r="O361" s="4">
        <v>5</v>
      </c>
      <c r="P361" s="4">
        <v>2</v>
      </c>
      <c r="Q361" s="4">
        <v>4</v>
      </c>
      <c r="R361" s="4">
        <v>3</v>
      </c>
      <c r="S361" s="4">
        <v>4</v>
      </c>
      <c r="T361" s="4">
        <v>4</v>
      </c>
      <c r="U361" s="4">
        <v>4</v>
      </c>
      <c r="V361" s="4">
        <v>4</v>
      </c>
      <c r="W361" s="4">
        <v>5</v>
      </c>
      <c r="X361" s="7">
        <f t="shared" si="140"/>
        <v>4</v>
      </c>
      <c r="Y361" s="7">
        <f t="shared" si="141"/>
        <v>4</v>
      </c>
      <c r="Z361" s="7">
        <f t="shared" si="142"/>
        <v>2</v>
      </c>
      <c r="AA361" s="7">
        <f t="shared" si="143"/>
        <v>4</v>
      </c>
      <c r="AB361" s="7">
        <f t="shared" si="144"/>
        <v>4</v>
      </c>
      <c r="AC361" s="7">
        <f t="shared" si="145"/>
        <v>4</v>
      </c>
      <c r="AD361" s="7">
        <f t="shared" si="146"/>
        <v>5</v>
      </c>
      <c r="AE361" s="7">
        <f t="shared" si="147"/>
        <v>5</v>
      </c>
      <c r="AF361" s="7">
        <f t="shared" si="148"/>
        <v>4</v>
      </c>
      <c r="AG361" s="7">
        <f t="shared" si="170"/>
        <v>4</v>
      </c>
      <c r="AH361" s="7">
        <f t="shared" si="171"/>
        <v>3</v>
      </c>
      <c r="AI361" s="7">
        <f t="shared" si="172"/>
        <v>4</v>
      </c>
      <c r="AJ361" s="7">
        <f t="shared" si="173"/>
        <v>4</v>
      </c>
      <c r="AK361" s="7">
        <f t="shared" si="174"/>
        <v>4</v>
      </c>
      <c r="AL361" s="7">
        <f t="shared" si="174"/>
        <v>4</v>
      </c>
      <c r="AM361" s="7">
        <f t="shared" si="169"/>
        <v>5</v>
      </c>
      <c r="AN361" s="8">
        <f t="shared" si="156"/>
        <v>64</v>
      </c>
      <c r="AO361" s="8">
        <f t="shared" si="163"/>
        <v>0.40937761016063245</v>
      </c>
      <c r="AP361" s="8">
        <f t="shared" si="157"/>
        <v>4</v>
      </c>
      <c r="AQ361" s="8">
        <f t="shared" si="158"/>
        <v>18</v>
      </c>
      <c r="AR361" s="8">
        <f t="shared" si="159"/>
        <v>3.6</v>
      </c>
      <c r="AS361" s="8">
        <f t="shared" si="160"/>
        <v>18</v>
      </c>
      <c r="AT361" s="8">
        <f t="shared" si="161"/>
        <v>4.5</v>
      </c>
      <c r="AU361" s="8">
        <f t="shared" si="164"/>
        <v>15</v>
      </c>
      <c r="AV361" s="8">
        <f t="shared" si="165"/>
        <v>3.75</v>
      </c>
      <c r="AW361" s="8">
        <f t="shared" si="166"/>
        <v>13</v>
      </c>
      <c r="AX361" s="8">
        <f t="shared" si="167"/>
        <v>4.333333333333333</v>
      </c>
    </row>
    <row r="362" spans="1:50" x14ac:dyDescent="0.25">
      <c r="A362">
        <v>40636</v>
      </c>
      <c r="B362">
        <v>1</v>
      </c>
      <c r="C362">
        <v>2002</v>
      </c>
      <c r="D362">
        <f t="shared" si="162"/>
        <v>22</v>
      </c>
      <c r="E362" s="1">
        <v>45611.826168981483</v>
      </c>
      <c r="F362" t="s">
        <v>101</v>
      </c>
      <c r="H362" s="4">
        <v>3</v>
      </c>
      <c r="I362" s="4">
        <v>5</v>
      </c>
      <c r="J362" s="4">
        <v>5</v>
      </c>
      <c r="K362" s="4">
        <v>1</v>
      </c>
      <c r="L362" s="4">
        <v>4</v>
      </c>
      <c r="M362" s="4">
        <v>4</v>
      </c>
      <c r="N362" s="4">
        <v>2</v>
      </c>
      <c r="O362" s="4">
        <v>2</v>
      </c>
      <c r="P362" s="4">
        <v>4</v>
      </c>
      <c r="Q362" s="4">
        <v>2</v>
      </c>
      <c r="R362" s="4">
        <v>4</v>
      </c>
      <c r="S362" s="4">
        <v>4</v>
      </c>
      <c r="T362" s="4">
        <v>4</v>
      </c>
      <c r="U362" s="4">
        <v>2</v>
      </c>
      <c r="V362" s="4">
        <v>4</v>
      </c>
      <c r="W362" s="4">
        <v>4</v>
      </c>
      <c r="X362" s="7">
        <f t="shared" si="140"/>
        <v>3</v>
      </c>
      <c r="Y362" s="7">
        <f t="shared" si="141"/>
        <v>5</v>
      </c>
      <c r="Z362" s="7">
        <f t="shared" si="142"/>
        <v>1</v>
      </c>
      <c r="AA362" s="7">
        <f t="shared" si="143"/>
        <v>1</v>
      </c>
      <c r="AB362" s="7">
        <f t="shared" si="144"/>
        <v>4</v>
      </c>
      <c r="AC362" s="7">
        <f t="shared" si="145"/>
        <v>4</v>
      </c>
      <c r="AD362" s="7">
        <f t="shared" si="146"/>
        <v>2</v>
      </c>
      <c r="AE362" s="7">
        <f t="shared" si="147"/>
        <v>2</v>
      </c>
      <c r="AF362" s="7">
        <f t="shared" si="148"/>
        <v>2</v>
      </c>
      <c r="AG362" s="7">
        <f t="shared" si="170"/>
        <v>2</v>
      </c>
      <c r="AH362" s="7">
        <f t="shared" si="171"/>
        <v>4</v>
      </c>
      <c r="AI362" s="7">
        <f t="shared" si="172"/>
        <v>4</v>
      </c>
      <c r="AJ362" s="7">
        <f t="shared" si="173"/>
        <v>4</v>
      </c>
      <c r="AK362" s="7">
        <f t="shared" si="174"/>
        <v>2</v>
      </c>
      <c r="AL362" s="7">
        <f t="shared" si="174"/>
        <v>4</v>
      </c>
      <c r="AM362" s="7">
        <f t="shared" si="169"/>
        <v>4</v>
      </c>
      <c r="AN362" s="8">
        <f t="shared" si="156"/>
        <v>48</v>
      </c>
      <c r="AO362" s="8">
        <f t="shared" si="163"/>
        <v>-1</v>
      </c>
      <c r="AP362" s="8">
        <f t="shared" si="157"/>
        <v>3</v>
      </c>
      <c r="AQ362" s="8">
        <f t="shared" si="158"/>
        <v>14</v>
      </c>
      <c r="AR362" s="8">
        <f t="shared" si="159"/>
        <v>2.8</v>
      </c>
      <c r="AS362" s="8">
        <f t="shared" si="160"/>
        <v>10</v>
      </c>
      <c r="AT362" s="8">
        <f t="shared" si="161"/>
        <v>2.5</v>
      </c>
      <c r="AU362" s="8">
        <f t="shared" si="164"/>
        <v>14</v>
      </c>
      <c r="AV362" s="8">
        <f t="shared" si="165"/>
        <v>3.5</v>
      </c>
      <c r="AW362" s="8">
        <f t="shared" si="166"/>
        <v>10</v>
      </c>
      <c r="AX362" s="8">
        <f t="shared" si="167"/>
        <v>3.3333333333333335</v>
      </c>
    </row>
    <row r="363" spans="1:50" x14ac:dyDescent="0.25">
      <c r="A363">
        <v>40644</v>
      </c>
      <c r="B363">
        <v>0</v>
      </c>
      <c r="C363">
        <v>1987</v>
      </c>
      <c r="D363">
        <f t="shared" si="162"/>
        <v>37</v>
      </c>
      <c r="E363" s="1">
        <v>45612.556574074071</v>
      </c>
      <c r="F363" t="s">
        <v>210</v>
      </c>
      <c r="G363">
        <v>1</v>
      </c>
      <c r="H363" s="4">
        <v>5</v>
      </c>
      <c r="I363" s="4">
        <v>5</v>
      </c>
      <c r="J363" s="4">
        <v>2</v>
      </c>
      <c r="K363" s="4">
        <v>4</v>
      </c>
      <c r="L363" s="4">
        <v>5</v>
      </c>
      <c r="M363" s="4">
        <v>4</v>
      </c>
      <c r="N363" s="4">
        <v>4</v>
      </c>
      <c r="O363" s="4">
        <v>4</v>
      </c>
      <c r="P363" s="4">
        <v>2</v>
      </c>
      <c r="Q363" s="4">
        <v>4</v>
      </c>
      <c r="R363" s="4">
        <v>4</v>
      </c>
      <c r="S363" s="4">
        <v>4</v>
      </c>
      <c r="T363" s="4">
        <v>4</v>
      </c>
      <c r="U363" s="4">
        <v>5</v>
      </c>
      <c r="V363" s="4">
        <v>5</v>
      </c>
      <c r="W363" s="4">
        <v>4</v>
      </c>
      <c r="X363" s="7">
        <f t="shared" si="140"/>
        <v>5</v>
      </c>
      <c r="Y363" s="7">
        <f t="shared" si="141"/>
        <v>5</v>
      </c>
      <c r="Z363" s="7">
        <f t="shared" si="142"/>
        <v>4</v>
      </c>
      <c r="AA363" s="7">
        <f t="shared" si="143"/>
        <v>4</v>
      </c>
      <c r="AB363" s="7">
        <f t="shared" si="144"/>
        <v>5</v>
      </c>
      <c r="AC363" s="7">
        <f t="shared" si="145"/>
        <v>4</v>
      </c>
      <c r="AD363" s="7">
        <f t="shared" si="146"/>
        <v>4</v>
      </c>
      <c r="AE363" s="7">
        <f t="shared" si="147"/>
        <v>4</v>
      </c>
      <c r="AF363" s="7">
        <f t="shared" si="148"/>
        <v>4</v>
      </c>
      <c r="AG363" s="7">
        <f t="shared" si="170"/>
        <v>4</v>
      </c>
      <c r="AH363" s="7">
        <f t="shared" si="171"/>
        <v>4</v>
      </c>
      <c r="AI363" s="7">
        <f t="shared" si="172"/>
        <v>4</v>
      </c>
      <c r="AJ363" s="7">
        <f t="shared" si="173"/>
        <v>4</v>
      </c>
      <c r="AK363" s="7">
        <f t="shared" si="174"/>
        <v>5</v>
      </c>
      <c r="AL363" s="7">
        <f t="shared" si="174"/>
        <v>5</v>
      </c>
      <c r="AM363" s="7">
        <f t="shared" si="169"/>
        <v>4</v>
      </c>
      <c r="AN363" s="8">
        <f t="shared" si="156"/>
        <v>69</v>
      </c>
      <c r="AO363" s="8" t="e">
        <f t="shared" si="163"/>
        <v>#DIV/0!</v>
      </c>
      <c r="AP363" s="8">
        <f t="shared" si="157"/>
        <v>4.3125</v>
      </c>
      <c r="AQ363" s="8">
        <f t="shared" si="158"/>
        <v>23</v>
      </c>
      <c r="AR363" s="8">
        <f t="shared" si="159"/>
        <v>4.5999999999999996</v>
      </c>
      <c r="AS363" s="8">
        <f t="shared" si="160"/>
        <v>16</v>
      </c>
      <c r="AT363" s="8">
        <f t="shared" si="161"/>
        <v>4</v>
      </c>
      <c r="AU363" s="8">
        <f t="shared" si="164"/>
        <v>16</v>
      </c>
      <c r="AV363" s="8">
        <f t="shared" si="165"/>
        <v>4</v>
      </c>
      <c r="AW363" s="8">
        <f t="shared" si="166"/>
        <v>14</v>
      </c>
      <c r="AX363" s="8">
        <f t="shared" si="167"/>
        <v>4.666666666666667</v>
      </c>
    </row>
  </sheetData>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4F7C5-6FEA-4F68-8B19-4FFC445132A3}">
  <dimension ref="A1:EB363"/>
  <sheetViews>
    <sheetView tabSelected="1" topLeftCell="CC1" zoomScale="70" zoomScaleNormal="70" workbookViewId="0">
      <selection activeCell="D2" sqref="D2:D48"/>
    </sheetView>
  </sheetViews>
  <sheetFormatPr defaultRowHeight="15" x14ac:dyDescent="0.25"/>
  <cols>
    <col min="2" max="8" width="12.28515625" customWidth="1"/>
    <col min="9" max="58" width="6.7109375" customWidth="1"/>
    <col min="59" max="70" width="8.42578125" customWidth="1"/>
    <col min="71" max="120" width="6.85546875" customWidth="1"/>
    <col min="121" max="132" width="8.42578125" customWidth="1"/>
  </cols>
  <sheetData>
    <row r="1" spans="1:132" x14ac:dyDescent="0.25">
      <c r="A1" s="5" t="s">
        <v>43</v>
      </c>
      <c r="B1" s="5" t="s">
        <v>44</v>
      </c>
      <c r="C1" s="5" t="s">
        <v>45</v>
      </c>
      <c r="D1" s="5" t="s">
        <v>317</v>
      </c>
      <c r="E1" s="5" t="s">
        <v>227</v>
      </c>
      <c r="F1" s="5" t="s">
        <v>228</v>
      </c>
      <c r="G1" s="5" t="s">
        <v>229</v>
      </c>
      <c r="H1" s="5" t="s">
        <v>230</v>
      </c>
      <c r="I1" s="5" t="s">
        <v>231</v>
      </c>
      <c r="J1" s="5" t="s">
        <v>232</v>
      </c>
      <c r="K1" s="5" t="s">
        <v>233</v>
      </c>
      <c r="L1" s="5" t="s">
        <v>234</v>
      </c>
      <c r="M1" s="5" t="s">
        <v>235</v>
      </c>
      <c r="N1" s="5" t="s">
        <v>236</v>
      </c>
      <c r="O1" s="5" t="s">
        <v>237</v>
      </c>
      <c r="P1" s="5" t="s">
        <v>238</v>
      </c>
      <c r="Q1" s="5" t="s">
        <v>239</v>
      </c>
      <c r="R1" s="5" t="s">
        <v>240</v>
      </c>
      <c r="S1" s="5" t="s">
        <v>241</v>
      </c>
      <c r="T1" s="5" t="s">
        <v>242</v>
      </c>
      <c r="U1" s="5" t="s">
        <v>243</v>
      </c>
      <c r="V1" s="5" t="s">
        <v>244</v>
      </c>
      <c r="W1" s="5" t="s">
        <v>245</v>
      </c>
      <c r="X1" s="5" t="s">
        <v>246</v>
      </c>
      <c r="Y1" s="5" t="s">
        <v>247</v>
      </c>
      <c r="Z1" s="5" t="s">
        <v>248</v>
      </c>
      <c r="AA1" s="5" t="s">
        <v>249</v>
      </c>
      <c r="AB1" s="5" t="s">
        <v>250</v>
      </c>
      <c r="AC1" s="5" t="s">
        <v>251</v>
      </c>
      <c r="AD1" s="5" t="s">
        <v>252</v>
      </c>
      <c r="AE1" s="5" t="s">
        <v>253</v>
      </c>
      <c r="AF1" s="5" t="s">
        <v>254</v>
      </c>
      <c r="AG1" s="5" t="s">
        <v>255</v>
      </c>
      <c r="AH1" s="5" t="s">
        <v>231</v>
      </c>
      <c r="AI1" s="5" t="s">
        <v>232</v>
      </c>
      <c r="AJ1" s="5" t="s">
        <v>233</v>
      </c>
      <c r="AK1" s="5" t="s">
        <v>234</v>
      </c>
      <c r="AL1" s="5" t="s">
        <v>235</v>
      </c>
      <c r="AM1" s="5" t="s">
        <v>236</v>
      </c>
      <c r="AN1" s="5" t="s">
        <v>237</v>
      </c>
      <c r="AO1" s="5" t="s">
        <v>238</v>
      </c>
      <c r="AP1" s="5" t="s">
        <v>239</v>
      </c>
      <c r="AQ1" s="5" t="s">
        <v>240</v>
      </c>
      <c r="AR1" s="5" t="s">
        <v>241</v>
      </c>
      <c r="AS1" s="5" t="s">
        <v>242</v>
      </c>
      <c r="AT1" s="5" t="s">
        <v>243</v>
      </c>
      <c r="AU1" s="5" t="s">
        <v>244</v>
      </c>
      <c r="AV1" s="5" t="s">
        <v>245</v>
      </c>
      <c r="AW1" s="5" t="s">
        <v>246</v>
      </c>
      <c r="AX1" s="5" t="s">
        <v>247</v>
      </c>
      <c r="AY1" s="5" t="s">
        <v>248</v>
      </c>
      <c r="AZ1" s="5" t="s">
        <v>249</v>
      </c>
      <c r="BA1" s="5" t="s">
        <v>250</v>
      </c>
      <c r="BB1" s="5" t="s">
        <v>251</v>
      </c>
      <c r="BC1" s="5" t="s">
        <v>252</v>
      </c>
      <c r="BD1" s="5" t="s">
        <v>253</v>
      </c>
      <c r="BE1" s="5" t="s">
        <v>254</v>
      </c>
      <c r="BF1" s="5" t="s">
        <v>255</v>
      </c>
      <c r="BG1" s="6" t="s">
        <v>294</v>
      </c>
      <c r="BH1" s="6" t="s">
        <v>295</v>
      </c>
      <c r="BI1" s="6" t="s">
        <v>296</v>
      </c>
      <c r="BJ1" s="6" t="s">
        <v>297</v>
      </c>
      <c r="BK1" s="6" t="s">
        <v>298</v>
      </c>
      <c r="BL1" s="6" t="s">
        <v>299</v>
      </c>
      <c r="BM1" s="6" t="s">
        <v>300</v>
      </c>
      <c r="BN1" s="6" t="s">
        <v>301</v>
      </c>
      <c r="BO1" s="6" t="s">
        <v>302</v>
      </c>
      <c r="BP1" s="6" t="s">
        <v>303</v>
      </c>
      <c r="BQ1" s="6" t="s">
        <v>304</v>
      </c>
      <c r="BR1" s="6" t="s">
        <v>305</v>
      </c>
      <c r="BS1" s="5" t="s">
        <v>256</v>
      </c>
      <c r="BT1" s="5" t="s">
        <v>257</v>
      </c>
      <c r="BU1" s="5" t="s">
        <v>258</v>
      </c>
      <c r="BV1" s="5" t="s">
        <v>259</v>
      </c>
      <c r="BW1" s="5" t="s">
        <v>260</v>
      </c>
      <c r="BX1" s="5" t="s">
        <v>261</v>
      </c>
      <c r="BY1" s="5" t="s">
        <v>262</v>
      </c>
      <c r="BZ1" s="5" t="s">
        <v>263</v>
      </c>
      <c r="CA1" s="5" t="s">
        <v>264</v>
      </c>
      <c r="CB1" s="5" t="s">
        <v>265</v>
      </c>
      <c r="CC1" s="5" t="s">
        <v>266</v>
      </c>
      <c r="CD1" s="5" t="s">
        <v>267</v>
      </c>
      <c r="CE1" s="5" t="s">
        <v>268</v>
      </c>
      <c r="CF1" s="5" t="s">
        <v>269</v>
      </c>
      <c r="CG1" s="5" t="s">
        <v>270</v>
      </c>
      <c r="CH1" s="5" t="s">
        <v>271</v>
      </c>
      <c r="CI1" s="5" t="s">
        <v>272</v>
      </c>
      <c r="CJ1" s="5" t="s">
        <v>273</v>
      </c>
      <c r="CK1" s="5" t="s">
        <v>274</v>
      </c>
      <c r="CL1" s="5" t="s">
        <v>275</v>
      </c>
      <c r="CM1" s="5" t="s">
        <v>276</v>
      </c>
      <c r="CN1" s="5" t="s">
        <v>277</v>
      </c>
      <c r="CO1" s="5" t="s">
        <v>278</v>
      </c>
      <c r="CP1" s="5" t="s">
        <v>279</v>
      </c>
      <c r="CQ1" s="5" t="s">
        <v>280</v>
      </c>
      <c r="CR1" s="5" t="s">
        <v>256</v>
      </c>
      <c r="CS1" s="5" t="s">
        <v>257</v>
      </c>
      <c r="CT1" s="5" t="s">
        <v>258</v>
      </c>
      <c r="CU1" s="5" t="s">
        <v>259</v>
      </c>
      <c r="CV1" s="5" t="s">
        <v>260</v>
      </c>
      <c r="CW1" s="5" t="s">
        <v>261</v>
      </c>
      <c r="CX1" s="5" t="s">
        <v>262</v>
      </c>
      <c r="CY1" s="5" t="s">
        <v>263</v>
      </c>
      <c r="CZ1" s="5" t="s">
        <v>264</v>
      </c>
      <c r="DA1" s="5" t="s">
        <v>265</v>
      </c>
      <c r="DB1" s="5" t="s">
        <v>266</v>
      </c>
      <c r="DC1" s="5" t="s">
        <v>267</v>
      </c>
      <c r="DD1" s="5" t="s">
        <v>268</v>
      </c>
      <c r="DE1" s="5" t="s">
        <v>269</v>
      </c>
      <c r="DF1" s="5" t="s">
        <v>270</v>
      </c>
      <c r="DG1" s="5" t="s">
        <v>271</v>
      </c>
      <c r="DH1" s="5" t="s">
        <v>272</v>
      </c>
      <c r="DI1" s="5" t="s">
        <v>273</v>
      </c>
      <c r="DJ1" s="5" t="s">
        <v>274</v>
      </c>
      <c r="DK1" s="5" t="s">
        <v>275</v>
      </c>
      <c r="DL1" s="5" t="s">
        <v>276</v>
      </c>
      <c r="DM1" s="5" t="s">
        <v>277</v>
      </c>
      <c r="DN1" s="5" t="s">
        <v>278</v>
      </c>
      <c r="DO1" s="5" t="s">
        <v>279</v>
      </c>
      <c r="DP1" s="5" t="s">
        <v>280</v>
      </c>
      <c r="DQ1" s="6" t="s">
        <v>294</v>
      </c>
      <c r="DR1" s="6" t="s">
        <v>295</v>
      </c>
      <c r="DS1" s="6" t="s">
        <v>296</v>
      </c>
      <c r="DT1" s="6" t="s">
        <v>297</v>
      </c>
      <c r="DU1" s="6" t="s">
        <v>298</v>
      </c>
      <c r="DV1" s="6" t="s">
        <v>299</v>
      </c>
      <c r="DW1" s="6" t="s">
        <v>300</v>
      </c>
      <c r="DX1" s="6" t="s">
        <v>301</v>
      </c>
      <c r="DY1" s="6" t="s">
        <v>302</v>
      </c>
      <c r="DZ1" s="6" t="s">
        <v>303</v>
      </c>
      <c r="EA1" s="6" t="s">
        <v>304</v>
      </c>
      <c r="EB1" s="6" t="s">
        <v>305</v>
      </c>
    </row>
    <row r="2" spans="1:132" x14ac:dyDescent="0.25">
      <c r="A2">
        <v>36108</v>
      </c>
      <c r="B2">
        <v>0</v>
      </c>
      <c r="C2">
        <v>1984</v>
      </c>
      <c r="D2">
        <f>2024-C2</f>
        <v>40</v>
      </c>
      <c r="E2" s="1">
        <v>45594.761354166665</v>
      </c>
      <c r="F2" s="1">
        <v>45610.384016203701</v>
      </c>
      <c r="G2" t="s">
        <v>99</v>
      </c>
      <c r="H2" t="s">
        <v>281</v>
      </c>
      <c r="I2" s="4">
        <v>4</v>
      </c>
      <c r="J2" s="4">
        <v>4</v>
      </c>
      <c r="K2" s="4">
        <v>4</v>
      </c>
      <c r="L2" s="4">
        <v>2</v>
      </c>
      <c r="M2" s="4">
        <v>4</v>
      </c>
      <c r="N2" s="4">
        <v>4</v>
      </c>
      <c r="O2" s="4">
        <v>4</v>
      </c>
      <c r="P2" s="4">
        <v>5</v>
      </c>
      <c r="Q2" s="4">
        <v>2</v>
      </c>
      <c r="R2" s="4">
        <v>3</v>
      </c>
      <c r="S2" s="4">
        <v>4</v>
      </c>
      <c r="T2" s="4">
        <v>4</v>
      </c>
      <c r="U2" s="4">
        <v>4</v>
      </c>
      <c r="V2" s="4">
        <v>4</v>
      </c>
      <c r="W2" s="4">
        <v>4</v>
      </c>
      <c r="X2" s="4">
        <v>4</v>
      </c>
      <c r="Y2" s="4">
        <v>2</v>
      </c>
      <c r="Z2" s="4">
        <v>4</v>
      </c>
      <c r="AA2" s="4">
        <v>3</v>
      </c>
      <c r="AB2" s="4">
        <v>4</v>
      </c>
      <c r="AC2" s="4">
        <v>3</v>
      </c>
      <c r="AD2" s="4">
        <v>4</v>
      </c>
      <c r="AE2" s="4">
        <v>4</v>
      </c>
      <c r="AF2" s="4">
        <v>2</v>
      </c>
      <c r="AG2" s="4">
        <v>2</v>
      </c>
      <c r="AH2" s="7">
        <f>I2</f>
        <v>4</v>
      </c>
      <c r="AI2" s="7">
        <f t="shared" ref="AI2:BF15" si="0">J2</f>
        <v>4</v>
      </c>
      <c r="AJ2" s="7">
        <f>6-K2</f>
        <v>2</v>
      </c>
      <c r="AK2" s="7">
        <f t="shared" si="0"/>
        <v>2</v>
      </c>
      <c r="AL2" s="7">
        <f t="shared" si="0"/>
        <v>4</v>
      </c>
      <c r="AM2" s="7">
        <f t="shared" si="0"/>
        <v>4</v>
      </c>
      <c r="AN2" s="7">
        <f t="shared" si="0"/>
        <v>4</v>
      </c>
      <c r="AO2" s="7">
        <f t="shared" si="0"/>
        <v>5</v>
      </c>
      <c r="AP2" s="7">
        <f>6-Q2</f>
        <v>4</v>
      </c>
      <c r="AQ2" s="7">
        <f t="shared" si="0"/>
        <v>3</v>
      </c>
      <c r="AR2" s="7">
        <f>6-S2</f>
        <v>2</v>
      </c>
      <c r="AS2" s="7">
        <f t="shared" si="0"/>
        <v>4</v>
      </c>
      <c r="AT2" s="7">
        <f t="shared" si="0"/>
        <v>4</v>
      </c>
      <c r="AU2" s="7">
        <f t="shared" si="0"/>
        <v>4</v>
      </c>
      <c r="AV2" s="7">
        <f t="shared" si="0"/>
        <v>4</v>
      </c>
      <c r="AW2" s="7">
        <f t="shared" si="0"/>
        <v>4</v>
      </c>
      <c r="AX2" s="7">
        <f>6-Y2</f>
        <v>4</v>
      </c>
      <c r="AY2" s="7">
        <f t="shared" si="0"/>
        <v>4</v>
      </c>
      <c r="AZ2" s="7">
        <f t="shared" si="0"/>
        <v>3</v>
      </c>
      <c r="BA2" s="7">
        <f t="shared" si="0"/>
        <v>4</v>
      </c>
      <c r="BB2" s="7">
        <f>6-AC2</f>
        <v>3</v>
      </c>
      <c r="BC2" s="7">
        <f t="shared" si="0"/>
        <v>4</v>
      </c>
      <c r="BD2" s="7">
        <f t="shared" si="0"/>
        <v>4</v>
      </c>
      <c r="BE2" s="7">
        <f t="shared" si="0"/>
        <v>2</v>
      </c>
      <c r="BF2" s="7">
        <f t="shared" si="0"/>
        <v>2</v>
      </c>
      <c r="BG2" s="8">
        <f>SUM(AH2:BF2)</f>
        <v>88</v>
      </c>
      <c r="BH2" s="8">
        <f>AVERAGE(AH2:BF2)</f>
        <v>3.52</v>
      </c>
      <c r="BI2" s="8">
        <f>SUM(AH2:AL2)</f>
        <v>16</v>
      </c>
      <c r="BJ2" s="8">
        <f>AVERAGE(AH2:AL2)</f>
        <v>3.2</v>
      </c>
      <c r="BK2" s="8">
        <f>SUM(AM2:AQ2)</f>
        <v>20</v>
      </c>
      <c r="BL2" s="8">
        <f>AVERAGE(AM2:AQ2)</f>
        <v>4</v>
      </c>
      <c r="BM2" s="8">
        <f>SUM(AR2:AV2)</f>
        <v>18</v>
      </c>
      <c r="BN2" s="8">
        <f>AVERAGE(AR2:AV2)</f>
        <v>3.6</v>
      </c>
      <c r="BO2" s="8">
        <f>SUM(AW2:BA2)</f>
        <v>19</v>
      </c>
      <c r="BP2" s="8">
        <f>AVERAGE(AW2:BA2)</f>
        <v>3.8</v>
      </c>
      <c r="BQ2" s="8">
        <f>SUM(BB2:BF2)</f>
        <v>15</v>
      </c>
      <c r="BR2" s="8">
        <f>AVERAGE(BB2:BF2)</f>
        <v>3</v>
      </c>
      <c r="BS2" s="4">
        <v>5</v>
      </c>
      <c r="BT2" s="4">
        <v>5</v>
      </c>
      <c r="BU2" s="4">
        <v>3</v>
      </c>
      <c r="BV2" s="4">
        <v>4</v>
      </c>
      <c r="BW2" s="4">
        <v>4</v>
      </c>
      <c r="BX2" s="4">
        <v>4</v>
      </c>
      <c r="BY2" s="4">
        <v>4</v>
      </c>
      <c r="BZ2" s="4">
        <v>4</v>
      </c>
      <c r="CA2" s="4">
        <v>2</v>
      </c>
      <c r="CB2" s="4">
        <v>4</v>
      </c>
      <c r="CC2" s="4">
        <v>4</v>
      </c>
      <c r="CD2" s="4">
        <v>4</v>
      </c>
      <c r="CE2" s="4">
        <v>4</v>
      </c>
      <c r="CF2" s="4">
        <v>4</v>
      </c>
      <c r="CG2" s="4">
        <v>4</v>
      </c>
      <c r="CH2" s="4">
        <v>4</v>
      </c>
      <c r="CI2" s="4">
        <v>2</v>
      </c>
      <c r="CJ2" s="4">
        <v>4</v>
      </c>
      <c r="CK2" s="4">
        <v>4</v>
      </c>
      <c r="CL2" s="4">
        <v>4</v>
      </c>
      <c r="CM2" s="4">
        <v>2</v>
      </c>
      <c r="CN2" s="4">
        <v>4</v>
      </c>
      <c r="CO2" s="4">
        <v>3</v>
      </c>
      <c r="CP2" s="4">
        <v>4</v>
      </c>
      <c r="CQ2" s="4">
        <v>2</v>
      </c>
      <c r="CR2" s="7">
        <f>BS2</f>
        <v>5</v>
      </c>
      <c r="CS2" s="7">
        <f t="shared" ref="CS2:DP15" si="1">BT2</f>
        <v>5</v>
      </c>
      <c r="CT2" s="7">
        <f>6-BU2</f>
        <v>3</v>
      </c>
      <c r="CU2" s="7">
        <f t="shared" si="1"/>
        <v>4</v>
      </c>
      <c r="CV2" s="7">
        <f t="shared" si="1"/>
        <v>4</v>
      </c>
      <c r="CW2" s="7">
        <f t="shared" si="1"/>
        <v>4</v>
      </c>
      <c r="CX2" s="7">
        <f t="shared" si="1"/>
        <v>4</v>
      </c>
      <c r="CY2" s="7">
        <f t="shared" si="1"/>
        <v>4</v>
      </c>
      <c r="CZ2" s="7">
        <f>6-CA2</f>
        <v>4</v>
      </c>
      <c r="DA2" s="7">
        <f t="shared" si="1"/>
        <v>4</v>
      </c>
      <c r="DB2" s="7">
        <f>6-CC2</f>
        <v>2</v>
      </c>
      <c r="DC2" s="7">
        <f t="shared" si="1"/>
        <v>4</v>
      </c>
      <c r="DD2" s="7">
        <f t="shared" si="1"/>
        <v>4</v>
      </c>
      <c r="DE2" s="7">
        <f t="shared" si="1"/>
        <v>4</v>
      </c>
      <c r="DF2" s="7">
        <f t="shared" si="1"/>
        <v>4</v>
      </c>
      <c r="DG2" s="7">
        <f t="shared" si="1"/>
        <v>4</v>
      </c>
      <c r="DH2" s="7">
        <f>6-CI2</f>
        <v>4</v>
      </c>
      <c r="DI2" s="7">
        <f t="shared" si="1"/>
        <v>4</v>
      </c>
      <c r="DJ2" s="7">
        <f t="shared" si="1"/>
        <v>4</v>
      </c>
      <c r="DK2" s="7">
        <f t="shared" si="1"/>
        <v>4</v>
      </c>
      <c r="DL2" s="7">
        <f>6-CM2</f>
        <v>4</v>
      </c>
      <c r="DM2" s="7">
        <f t="shared" si="1"/>
        <v>4</v>
      </c>
      <c r="DN2" s="7">
        <f t="shared" si="1"/>
        <v>3</v>
      </c>
      <c r="DO2" s="7">
        <f t="shared" si="1"/>
        <v>4</v>
      </c>
      <c r="DP2" s="7">
        <f t="shared" si="1"/>
        <v>2</v>
      </c>
      <c r="DQ2" s="8">
        <f>SUM(CR2:DP2)</f>
        <v>96</v>
      </c>
      <c r="DR2" s="8">
        <f>AVERAGE(CR2:DP2)</f>
        <v>3.84</v>
      </c>
      <c r="DS2" s="8">
        <f>SUM(CR2:CV2)</f>
        <v>21</v>
      </c>
      <c r="DT2" s="8">
        <f>AVERAGE(CR2:CV2)</f>
        <v>4.2</v>
      </c>
      <c r="DU2" s="8">
        <f>SUM(CW2:DA2)</f>
        <v>20</v>
      </c>
      <c r="DV2" s="8">
        <f>AVERAGE(CW2:DA2)</f>
        <v>4</v>
      </c>
      <c r="DW2" s="8">
        <f>SUM(DB2:DF2)</f>
        <v>18</v>
      </c>
      <c r="DX2" s="8">
        <f>AVERAGE(DB2:DF2)</f>
        <v>3.6</v>
      </c>
      <c r="DY2" s="8">
        <f>SUM(DG2:DK2)</f>
        <v>20</v>
      </c>
      <c r="DZ2" s="8">
        <f>AVERAGE(DG2:DK2)</f>
        <v>4</v>
      </c>
      <c r="EA2" s="8">
        <f>SUM(DL2:DP2)</f>
        <v>17</v>
      </c>
      <c r="EB2" s="8">
        <f>AVERAGE(DL2:DP2)</f>
        <v>3.4</v>
      </c>
    </row>
    <row r="3" spans="1:132" x14ac:dyDescent="0.25">
      <c r="A3">
        <v>35649</v>
      </c>
      <c r="B3">
        <v>0</v>
      </c>
      <c r="C3">
        <v>1982</v>
      </c>
      <c r="D3">
        <f t="shared" ref="D3:D48" si="2">2024-C3</f>
        <v>42</v>
      </c>
      <c r="E3" s="1">
        <v>45595.293263888889</v>
      </c>
      <c r="F3" s="1">
        <v>45608.616527777776</v>
      </c>
      <c r="G3" t="s">
        <v>99</v>
      </c>
      <c r="H3" t="s">
        <v>282</v>
      </c>
      <c r="I3" s="4">
        <v>4</v>
      </c>
      <c r="J3" s="4">
        <v>2</v>
      </c>
      <c r="K3" s="4">
        <v>4</v>
      </c>
      <c r="L3" s="4">
        <v>1</v>
      </c>
      <c r="M3" s="4">
        <v>2</v>
      </c>
      <c r="N3" s="4">
        <v>4</v>
      </c>
      <c r="O3" s="4">
        <v>4</v>
      </c>
      <c r="P3" s="4">
        <v>4</v>
      </c>
      <c r="Q3" s="4">
        <v>2</v>
      </c>
      <c r="R3" s="4">
        <v>4</v>
      </c>
      <c r="S3" s="4">
        <v>4</v>
      </c>
      <c r="T3" s="4">
        <v>4</v>
      </c>
      <c r="U3" s="4">
        <v>4</v>
      </c>
      <c r="V3" s="4">
        <v>5</v>
      </c>
      <c r="W3" s="4">
        <v>4</v>
      </c>
      <c r="X3" s="4">
        <v>3</v>
      </c>
      <c r="Y3" s="4">
        <v>2</v>
      </c>
      <c r="Z3" s="4">
        <v>4</v>
      </c>
      <c r="AA3" s="4">
        <v>3</v>
      </c>
      <c r="AB3" s="4">
        <v>4</v>
      </c>
      <c r="AC3" s="4">
        <v>2</v>
      </c>
      <c r="AD3" s="4">
        <v>2</v>
      </c>
      <c r="AE3" s="4">
        <v>2</v>
      </c>
      <c r="AF3" s="4">
        <v>4</v>
      </c>
      <c r="AG3" s="4">
        <v>4</v>
      </c>
      <c r="AH3" s="7">
        <f t="shared" ref="AH3:AI48" si="3">I3</f>
        <v>4</v>
      </c>
      <c r="AI3" s="7">
        <f t="shared" si="0"/>
        <v>2</v>
      </c>
      <c r="AJ3" s="7">
        <f t="shared" ref="AJ3:AJ48" si="4">6-K3</f>
        <v>2</v>
      </c>
      <c r="AK3" s="7">
        <f t="shared" si="0"/>
        <v>1</v>
      </c>
      <c r="AL3" s="7">
        <f t="shared" si="0"/>
        <v>2</v>
      </c>
      <c r="AM3" s="7">
        <f t="shared" si="0"/>
        <v>4</v>
      </c>
      <c r="AN3" s="7">
        <f t="shared" si="0"/>
        <v>4</v>
      </c>
      <c r="AO3" s="7">
        <f t="shared" si="0"/>
        <v>4</v>
      </c>
      <c r="AP3" s="7">
        <f t="shared" ref="AP3:AP48" si="5">6-Q3</f>
        <v>4</v>
      </c>
      <c r="AQ3" s="7">
        <f t="shared" si="0"/>
        <v>4</v>
      </c>
      <c r="AR3" s="7">
        <f t="shared" ref="AR3:AR48" si="6">6-S3</f>
        <v>2</v>
      </c>
      <c r="AS3" s="7">
        <f t="shared" si="0"/>
        <v>4</v>
      </c>
      <c r="AT3" s="7">
        <f t="shared" si="0"/>
        <v>4</v>
      </c>
      <c r="AU3" s="7">
        <f t="shared" si="0"/>
        <v>5</v>
      </c>
      <c r="AV3" s="7">
        <f t="shared" si="0"/>
        <v>4</v>
      </c>
      <c r="AW3" s="7">
        <f t="shared" si="0"/>
        <v>3</v>
      </c>
      <c r="AX3" s="7">
        <f t="shared" ref="AX3:AX48" si="7">6-Y3</f>
        <v>4</v>
      </c>
      <c r="AY3" s="7">
        <f t="shared" si="0"/>
        <v>4</v>
      </c>
      <c r="AZ3" s="7">
        <f t="shared" si="0"/>
        <v>3</v>
      </c>
      <c r="BA3" s="7">
        <f t="shared" si="0"/>
        <v>4</v>
      </c>
      <c r="BB3" s="7">
        <f t="shared" ref="BB3:BB48" si="8">6-AC3</f>
        <v>4</v>
      </c>
      <c r="BC3" s="7">
        <f t="shared" si="0"/>
        <v>2</v>
      </c>
      <c r="BD3" s="7">
        <f t="shared" si="0"/>
        <v>2</v>
      </c>
      <c r="BE3" s="7">
        <f t="shared" si="0"/>
        <v>4</v>
      </c>
      <c r="BF3" s="7">
        <f t="shared" si="0"/>
        <v>4</v>
      </c>
      <c r="BG3" s="8">
        <f t="shared" ref="BG3:BG48" si="9">SUM(I3:AG3)</f>
        <v>82</v>
      </c>
      <c r="BH3" s="8">
        <f t="shared" ref="BH3:BH48" si="10">AVERAGE(I3:AG3)</f>
        <v>3.28</v>
      </c>
      <c r="BI3" s="8">
        <f t="shared" ref="BI3:BI48" si="11">SUM(I3:M3)</f>
        <v>13</v>
      </c>
      <c r="BJ3" s="8">
        <f t="shared" ref="BJ3:BJ48" si="12">AVERAGE(I3:M3)</f>
        <v>2.6</v>
      </c>
      <c r="BK3" s="8">
        <f t="shared" ref="BK3:BK48" si="13">SUM(N3:R3)</f>
        <v>18</v>
      </c>
      <c r="BL3" s="8">
        <f t="shared" ref="BL3:BL48" si="14">AVERAGE(N3:R3)</f>
        <v>3.6</v>
      </c>
      <c r="BM3" s="8">
        <f t="shared" ref="BM3:BM48" si="15">SUM(S3:W3)</f>
        <v>21</v>
      </c>
      <c r="BN3" s="8">
        <f t="shared" ref="BN3:BN48" si="16">AVERAGE(S3:W3)</f>
        <v>4.2</v>
      </c>
      <c r="BO3" s="8">
        <f t="shared" ref="BO3:BO48" si="17">SUM(X3:AB3)</f>
        <v>16</v>
      </c>
      <c r="BP3" s="8">
        <f t="shared" ref="BP3:BP48" si="18">AVERAGE(X3:AB3)</f>
        <v>3.2</v>
      </c>
      <c r="BQ3" s="8">
        <f t="shared" ref="BQ3:BQ48" si="19">SUM(AC3:AG3)</f>
        <v>14</v>
      </c>
      <c r="BR3" s="8">
        <f t="shared" ref="BR3:BR48" si="20">AVERAGE(AC3:AG3)</f>
        <v>2.8</v>
      </c>
      <c r="BS3" s="4">
        <v>4</v>
      </c>
      <c r="BT3" s="4">
        <v>2</v>
      </c>
      <c r="BU3" s="4">
        <v>4</v>
      </c>
      <c r="BV3" s="4">
        <v>2</v>
      </c>
      <c r="BW3" s="4">
        <v>2</v>
      </c>
      <c r="BX3" s="4">
        <v>4</v>
      </c>
      <c r="BY3" s="4">
        <v>3</v>
      </c>
      <c r="BZ3" s="4">
        <v>4</v>
      </c>
      <c r="CA3" s="4">
        <v>2</v>
      </c>
      <c r="CB3" s="4">
        <v>4</v>
      </c>
      <c r="CC3" s="4">
        <v>4</v>
      </c>
      <c r="CD3" s="4">
        <v>4</v>
      </c>
      <c r="CE3" s="4">
        <v>4</v>
      </c>
      <c r="CF3" s="4">
        <v>4</v>
      </c>
      <c r="CG3" s="4">
        <v>3</v>
      </c>
      <c r="CH3" s="4">
        <v>4</v>
      </c>
      <c r="CI3" s="4">
        <v>2</v>
      </c>
      <c r="CJ3" s="4">
        <v>4</v>
      </c>
      <c r="CK3" s="4">
        <v>4</v>
      </c>
      <c r="CL3" s="4">
        <v>4</v>
      </c>
      <c r="CM3" s="4">
        <v>2</v>
      </c>
      <c r="CN3" s="4">
        <v>4</v>
      </c>
      <c r="CO3" s="4">
        <v>2</v>
      </c>
      <c r="CP3" s="4">
        <v>4</v>
      </c>
      <c r="CQ3" s="4">
        <v>4</v>
      </c>
      <c r="CR3" s="7">
        <f t="shared" ref="CR3:CS48" si="21">BS3</f>
        <v>4</v>
      </c>
      <c r="CS3" s="7">
        <f t="shared" si="1"/>
        <v>2</v>
      </c>
      <c r="CT3" s="7">
        <f t="shared" ref="CT3:CT48" si="22">6-BU3</f>
        <v>2</v>
      </c>
      <c r="CU3" s="7">
        <f t="shared" si="1"/>
        <v>2</v>
      </c>
      <c r="CV3" s="7">
        <f t="shared" si="1"/>
        <v>2</v>
      </c>
      <c r="CW3" s="7">
        <f t="shared" si="1"/>
        <v>4</v>
      </c>
      <c r="CX3" s="7">
        <f t="shared" si="1"/>
        <v>3</v>
      </c>
      <c r="CY3" s="7">
        <f t="shared" si="1"/>
        <v>4</v>
      </c>
      <c r="CZ3" s="7">
        <f t="shared" ref="CZ3:CZ48" si="23">6-CA3</f>
        <v>4</v>
      </c>
      <c r="DA3" s="7">
        <f t="shared" si="1"/>
        <v>4</v>
      </c>
      <c r="DB3" s="7">
        <f t="shared" ref="DB3:DB48" si="24">6-CC3</f>
        <v>2</v>
      </c>
      <c r="DC3" s="7">
        <f t="shared" si="1"/>
        <v>4</v>
      </c>
      <c r="DD3" s="7">
        <f t="shared" si="1"/>
        <v>4</v>
      </c>
      <c r="DE3" s="7">
        <f t="shared" si="1"/>
        <v>4</v>
      </c>
      <c r="DF3" s="7">
        <f t="shared" si="1"/>
        <v>3</v>
      </c>
      <c r="DG3" s="7">
        <f t="shared" si="1"/>
        <v>4</v>
      </c>
      <c r="DH3" s="7">
        <f t="shared" ref="DH3:DH48" si="25">6-CI3</f>
        <v>4</v>
      </c>
      <c r="DI3" s="7">
        <f t="shared" si="1"/>
        <v>4</v>
      </c>
      <c r="DJ3" s="7">
        <f t="shared" si="1"/>
        <v>4</v>
      </c>
      <c r="DK3" s="7">
        <f t="shared" si="1"/>
        <v>4</v>
      </c>
      <c r="DL3" s="7">
        <f t="shared" ref="DL3:DL48" si="26">6-CM3</f>
        <v>4</v>
      </c>
      <c r="DM3" s="7">
        <f t="shared" si="1"/>
        <v>4</v>
      </c>
      <c r="DN3" s="7">
        <f t="shared" si="1"/>
        <v>2</v>
      </c>
      <c r="DO3" s="7">
        <f t="shared" si="1"/>
        <v>4</v>
      </c>
      <c r="DP3" s="7">
        <f t="shared" si="1"/>
        <v>4</v>
      </c>
      <c r="DQ3" s="8">
        <f>SUM(CR3:DP3)</f>
        <v>86</v>
      </c>
      <c r="DR3" s="8">
        <f t="shared" ref="DR3:DR48" si="27">AVERAGE(CR3:DP3)</f>
        <v>3.44</v>
      </c>
      <c r="DS3" s="8">
        <f t="shared" ref="DS3:DS48" si="28">SUM(CR3:CV3)</f>
        <v>12</v>
      </c>
      <c r="DT3" s="8">
        <f t="shared" ref="DT3:DT48" si="29">AVERAGE(CR3:CV3)</f>
        <v>2.4</v>
      </c>
      <c r="DU3" s="8">
        <f t="shared" ref="DU3:DU48" si="30">SUM(CW3:DA3)</f>
        <v>19</v>
      </c>
      <c r="DV3" s="8">
        <f t="shared" ref="DV3:DV48" si="31">AVERAGE(CW3:DA3)</f>
        <v>3.8</v>
      </c>
      <c r="DW3" s="8">
        <f t="shared" ref="DW3:DW48" si="32">SUM(DB3:DF3)</f>
        <v>17</v>
      </c>
      <c r="DX3" s="8">
        <f t="shared" ref="DX3:DX48" si="33">AVERAGE(DB3:DF3)</f>
        <v>3.4</v>
      </c>
      <c r="DY3" s="8">
        <f t="shared" ref="DY3:DY48" si="34">SUM(DG3:DK3)</f>
        <v>20</v>
      </c>
      <c r="DZ3" s="8">
        <f t="shared" ref="DZ3:DZ48" si="35">AVERAGE(DG3:DK3)</f>
        <v>4</v>
      </c>
      <c r="EA3" s="8">
        <f t="shared" ref="EA3:EA48" si="36">SUM(DL3:DP3)</f>
        <v>18</v>
      </c>
      <c r="EB3" s="8">
        <f t="shared" ref="EB3:EB48" si="37">AVERAGE(DL3:DP3)</f>
        <v>3.6</v>
      </c>
    </row>
    <row r="4" spans="1:132" x14ac:dyDescent="0.25">
      <c r="A4">
        <v>36351</v>
      </c>
      <c r="B4">
        <v>0</v>
      </c>
      <c r="C4">
        <v>1976</v>
      </c>
      <c r="D4">
        <f t="shared" si="2"/>
        <v>48</v>
      </c>
      <c r="E4" s="1">
        <v>45595.297581018516</v>
      </c>
      <c r="F4" s="1">
        <v>45609.424120370371</v>
      </c>
      <c r="G4" t="s">
        <v>99</v>
      </c>
      <c r="H4" t="s">
        <v>107</v>
      </c>
      <c r="I4" s="4">
        <v>4</v>
      </c>
      <c r="J4" s="4">
        <v>3</v>
      </c>
      <c r="K4" s="4">
        <v>2</v>
      </c>
      <c r="L4" s="4">
        <v>4</v>
      </c>
      <c r="M4" s="4">
        <v>5</v>
      </c>
      <c r="N4" s="4">
        <v>4</v>
      </c>
      <c r="O4" s="4">
        <v>4</v>
      </c>
      <c r="P4" s="4">
        <v>4</v>
      </c>
      <c r="Q4" s="4">
        <v>2</v>
      </c>
      <c r="R4" s="4">
        <v>5</v>
      </c>
      <c r="S4" s="4">
        <v>5</v>
      </c>
      <c r="T4" s="4">
        <v>4</v>
      </c>
      <c r="U4" s="4">
        <v>3</v>
      </c>
      <c r="V4" s="4">
        <v>4</v>
      </c>
      <c r="W4" s="4">
        <v>4</v>
      </c>
      <c r="X4" s="4">
        <v>5</v>
      </c>
      <c r="Y4" s="4">
        <v>2</v>
      </c>
      <c r="Z4" s="4">
        <v>4</v>
      </c>
      <c r="AA4" s="4">
        <v>5</v>
      </c>
      <c r="AB4" s="4">
        <v>4</v>
      </c>
      <c r="AC4" s="4">
        <v>1</v>
      </c>
      <c r="AD4" s="4">
        <v>4</v>
      </c>
      <c r="AE4" s="4">
        <v>5</v>
      </c>
      <c r="AF4" s="4">
        <v>5</v>
      </c>
      <c r="AG4" s="4">
        <v>5</v>
      </c>
      <c r="AH4" s="7">
        <f t="shared" si="3"/>
        <v>4</v>
      </c>
      <c r="AI4" s="7">
        <f t="shared" si="0"/>
        <v>3</v>
      </c>
      <c r="AJ4" s="7">
        <f t="shared" si="4"/>
        <v>4</v>
      </c>
      <c r="AK4" s="7">
        <f t="shared" si="0"/>
        <v>4</v>
      </c>
      <c r="AL4" s="7">
        <f t="shared" si="0"/>
        <v>5</v>
      </c>
      <c r="AM4" s="7">
        <f t="shared" si="0"/>
        <v>4</v>
      </c>
      <c r="AN4" s="7">
        <f t="shared" si="0"/>
        <v>4</v>
      </c>
      <c r="AO4" s="7">
        <f t="shared" si="0"/>
        <v>4</v>
      </c>
      <c r="AP4" s="7">
        <f t="shared" si="5"/>
        <v>4</v>
      </c>
      <c r="AQ4" s="7">
        <f t="shared" si="0"/>
        <v>5</v>
      </c>
      <c r="AR4" s="7">
        <f t="shared" si="6"/>
        <v>1</v>
      </c>
      <c r="AS4" s="7">
        <f t="shared" si="0"/>
        <v>4</v>
      </c>
      <c r="AT4" s="7">
        <f t="shared" si="0"/>
        <v>3</v>
      </c>
      <c r="AU4" s="7">
        <f t="shared" si="0"/>
        <v>4</v>
      </c>
      <c r="AV4" s="7">
        <f t="shared" si="0"/>
        <v>4</v>
      </c>
      <c r="AW4" s="7">
        <f t="shared" si="0"/>
        <v>5</v>
      </c>
      <c r="AX4" s="7">
        <f t="shared" si="7"/>
        <v>4</v>
      </c>
      <c r="AY4" s="7">
        <f t="shared" si="0"/>
        <v>4</v>
      </c>
      <c r="AZ4" s="7">
        <f t="shared" si="0"/>
        <v>5</v>
      </c>
      <c r="BA4" s="7">
        <f t="shared" si="0"/>
        <v>4</v>
      </c>
      <c r="BB4" s="7">
        <f t="shared" si="8"/>
        <v>5</v>
      </c>
      <c r="BC4" s="7">
        <f t="shared" si="0"/>
        <v>4</v>
      </c>
      <c r="BD4" s="7">
        <f t="shared" si="0"/>
        <v>5</v>
      </c>
      <c r="BE4" s="7">
        <f t="shared" si="0"/>
        <v>5</v>
      </c>
      <c r="BF4" s="7">
        <f t="shared" si="0"/>
        <v>5</v>
      </c>
      <c r="BG4" s="8">
        <f t="shared" si="9"/>
        <v>97</v>
      </c>
      <c r="BH4" s="8">
        <f t="shared" si="10"/>
        <v>3.88</v>
      </c>
      <c r="BI4" s="8">
        <f t="shared" si="11"/>
        <v>18</v>
      </c>
      <c r="BJ4" s="8">
        <f t="shared" si="12"/>
        <v>3.6</v>
      </c>
      <c r="BK4" s="8">
        <f t="shared" si="13"/>
        <v>19</v>
      </c>
      <c r="BL4" s="8">
        <f t="shared" si="14"/>
        <v>3.8</v>
      </c>
      <c r="BM4" s="8">
        <f t="shared" si="15"/>
        <v>20</v>
      </c>
      <c r="BN4" s="8">
        <f t="shared" si="16"/>
        <v>4</v>
      </c>
      <c r="BO4" s="8">
        <f t="shared" si="17"/>
        <v>20</v>
      </c>
      <c r="BP4" s="8">
        <f t="shared" si="18"/>
        <v>4</v>
      </c>
      <c r="BQ4" s="8">
        <f t="shared" si="19"/>
        <v>20</v>
      </c>
      <c r="BR4" s="8">
        <f t="shared" si="20"/>
        <v>4</v>
      </c>
      <c r="BS4" s="4">
        <v>3</v>
      </c>
      <c r="BT4" s="4">
        <v>2</v>
      </c>
      <c r="BU4" s="4">
        <v>2</v>
      </c>
      <c r="BV4" s="4">
        <v>4</v>
      </c>
      <c r="BW4" s="4">
        <v>5</v>
      </c>
      <c r="BX4" s="4">
        <v>5</v>
      </c>
      <c r="BY4" s="4">
        <v>4</v>
      </c>
      <c r="BZ4" s="4">
        <v>4</v>
      </c>
      <c r="CA4" s="4">
        <v>2</v>
      </c>
      <c r="CB4" s="4">
        <v>5</v>
      </c>
      <c r="CC4" s="4">
        <v>5</v>
      </c>
      <c r="CD4" s="4">
        <v>2</v>
      </c>
      <c r="CE4" s="4">
        <v>3</v>
      </c>
      <c r="CF4" s="4">
        <v>4</v>
      </c>
      <c r="CG4" s="4">
        <v>4</v>
      </c>
      <c r="CH4" s="4">
        <v>5</v>
      </c>
      <c r="CI4" s="4">
        <v>4</v>
      </c>
      <c r="CJ4" s="4">
        <v>4</v>
      </c>
      <c r="CK4" s="4">
        <v>4</v>
      </c>
      <c r="CL4" s="4">
        <v>4</v>
      </c>
      <c r="CM4" s="4">
        <v>1</v>
      </c>
      <c r="CN4" s="4">
        <v>4</v>
      </c>
      <c r="CO4" s="4">
        <v>5</v>
      </c>
      <c r="CP4" s="4">
        <v>5</v>
      </c>
      <c r="CQ4" s="4">
        <v>5</v>
      </c>
      <c r="CR4" s="7">
        <f t="shared" si="21"/>
        <v>3</v>
      </c>
      <c r="CS4" s="7">
        <f t="shared" si="1"/>
        <v>2</v>
      </c>
      <c r="CT4" s="7">
        <f t="shared" si="22"/>
        <v>4</v>
      </c>
      <c r="CU4" s="7">
        <f t="shared" si="1"/>
        <v>4</v>
      </c>
      <c r="CV4" s="7">
        <f t="shared" si="1"/>
        <v>5</v>
      </c>
      <c r="CW4" s="7">
        <f t="shared" si="1"/>
        <v>5</v>
      </c>
      <c r="CX4" s="7">
        <f t="shared" si="1"/>
        <v>4</v>
      </c>
      <c r="CY4" s="7">
        <f t="shared" si="1"/>
        <v>4</v>
      </c>
      <c r="CZ4" s="7">
        <f t="shared" si="23"/>
        <v>4</v>
      </c>
      <c r="DA4" s="7">
        <f t="shared" si="1"/>
        <v>5</v>
      </c>
      <c r="DB4" s="7">
        <f t="shared" si="24"/>
        <v>1</v>
      </c>
      <c r="DC4" s="7">
        <f t="shared" si="1"/>
        <v>2</v>
      </c>
      <c r="DD4" s="7">
        <f t="shared" si="1"/>
        <v>3</v>
      </c>
      <c r="DE4" s="7">
        <f t="shared" si="1"/>
        <v>4</v>
      </c>
      <c r="DF4" s="7">
        <f t="shared" si="1"/>
        <v>4</v>
      </c>
      <c r="DG4" s="7">
        <f t="shared" si="1"/>
        <v>5</v>
      </c>
      <c r="DH4" s="7">
        <f t="shared" si="25"/>
        <v>2</v>
      </c>
      <c r="DI4" s="7">
        <f t="shared" si="1"/>
        <v>4</v>
      </c>
      <c r="DJ4" s="7">
        <f t="shared" si="1"/>
        <v>4</v>
      </c>
      <c r="DK4" s="7">
        <f t="shared" si="1"/>
        <v>4</v>
      </c>
      <c r="DL4" s="7">
        <f t="shared" si="26"/>
        <v>5</v>
      </c>
      <c r="DM4" s="7">
        <f t="shared" si="1"/>
        <v>4</v>
      </c>
      <c r="DN4" s="7">
        <f t="shared" si="1"/>
        <v>5</v>
      </c>
      <c r="DO4" s="7">
        <f t="shared" si="1"/>
        <v>5</v>
      </c>
      <c r="DP4" s="7">
        <f t="shared" si="1"/>
        <v>5</v>
      </c>
      <c r="DQ4" s="8">
        <f t="shared" ref="DQ4:DQ48" si="38">SUM(CR4:DP4)</f>
        <v>97</v>
      </c>
      <c r="DR4" s="8">
        <f>AVERAGE(CR4:DP4)</f>
        <v>3.88</v>
      </c>
      <c r="DS4" s="8">
        <f t="shared" si="28"/>
        <v>18</v>
      </c>
      <c r="DT4" s="8">
        <f t="shared" si="29"/>
        <v>3.6</v>
      </c>
      <c r="DU4" s="8">
        <f t="shared" si="30"/>
        <v>22</v>
      </c>
      <c r="DV4" s="8">
        <f t="shared" si="31"/>
        <v>4.4000000000000004</v>
      </c>
      <c r="DW4" s="8">
        <f t="shared" si="32"/>
        <v>14</v>
      </c>
      <c r="DX4" s="8">
        <f t="shared" si="33"/>
        <v>2.8</v>
      </c>
      <c r="DY4" s="8">
        <f t="shared" si="34"/>
        <v>19</v>
      </c>
      <c r="DZ4" s="8">
        <f t="shared" si="35"/>
        <v>3.8</v>
      </c>
      <c r="EA4" s="8">
        <f t="shared" si="36"/>
        <v>24</v>
      </c>
      <c r="EB4" s="8">
        <f t="shared" si="37"/>
        <v>4.8</v>
      </c>
    </row>
    <row r="5" spans="1:132" x14ac:dyDescent="0.25">
      <c r="A5">
        <v>36355</v>
      </c>
      <c r="B5">
        <v>1</v>
      </c>
      <c r="C5">
        <v>1984</v>
      </c>
      <c r="D5">
        <f t="shared" si="2"/>
        <v>40</v>
      </c>
      <c r="E5" s="1">
        <v>45595.316712962966</v>
      </c>
      <c r="F5" s="1">
        <v>45607.39570601852</v>
      </c>
      <c r="G5" t="s">
        <v>99</v>
      </c>
      <c r="H5" t="s">
        <v>99</v>
      </c>
      <c r="I5" s="4">
        <v>4</v>
      </c>
      <c r="J5" s="4">
        <v>4</v>
      </c>
      <c r="K5" s="4">
        <v>2</v>
      </c>
      <c r="L5" s="4">
        <v>4</v>
      </c>
      <c r="M5" s="4">
        <v>4</v>
      </c>
      <c r="N5" s="4">
        <v>4</v>
      </c>
      <c r="O5" s="4">
        <v>5</v>
      </c>
      <c r="P5" s="4">
        <v>5</v>
      </c>
      <c r="Q5" s="4">
        <v>2</v>
      </c>
      <c r="R5" s="4">
        <v>4</v>
      </c>
      <c r="S5" s="4">
        <v>2</v>
      </c>
      <c r="T5" s="4">
        <v>4</v>
      </c>
      <c r="U5" s="4">
        <v>3</v>
      </c>
      <c r="V5" s="4">
        <v>4</v>
      </c>
      <c r="W5" s="4">
        <v>4</v>
      </c>
      <c r="X5" s="4">
        <v>3</v>
      </c>
      <c r="Y5" s="4">
        <v>2</v>
      </c>
      <c r="Z5" s="4">
        <v>4</v>
      </c>
      <c r="AA5" s="4">
        <v>4</v>
      </c>
      <c r="AB5" s="4">
        <v>5</v>
      </c>
      <c r="AC5" s="4">
        <v>2</v>
      </c>
      <c r="AD5" s="4">
        <v>4</v>
      </c>
      <c r="AE5" s="4">
        <v>4</v>
      </c>
      <c r="AF5" s="4">
        <v>4</v>
      </c>
      <c r="AG5" s="4">
        <v>4</v>
      </c>
      <c r="AH5" s="7">
        <f t="shared" si="3"/>
        <v>4</v>
      </c>
      <c r="AI5" s="7">
        <f t="shared" si="0"/>
        <v>4</v>
      </c>
      <c r="AJ5" s="7">
        <f t="shared" si="4"/>
        <v>4</v>
      </c>
      <c r="AK5" s="7">
        <f t="shared" si="0"/>
        <v>4</v>
      </c>
      <c r="AL5" s="7">
        <f t="shared" si="0"/>
        <v>4</v>
      </c>
      <c r="AM5" s="7">
        <f t="shared" si="0"/>
        <v>4</v>
      </c>
      <c r="AN5" s="7">
        <f t="shared" si="0"/>
        <v>5</v>
      </c>
      <c r="AO5" s="7">
        <f t="shared" si="0"/>
        <v>5</v>
      </c>
      <c r="AP5" s="7">
        <f t="shared" si="5"/>
        <v>4</v>
      </c>
      <c r="AQ5" s="7">
        <f t="shared" si="0"/>
        <v>4</v>
      </c>
      <c r="AR5" s="7">
        <f t="shared" si="6"/>
        <v>4</v>
      </c>
      <c r="AS5" s="7">
        <f t="shared" si="0"/>
        <v>4</v>
      </c>
      <c r="AT5" s="7">
        <f t="shared" si="0"/>
        <v>3</v>
      </c>
      <c r="AU5" s="7">
        <f t="shared" si="0"/>
        <v>4</v>
      </c>
      <c r="AV5" s="7">
        <f t="shared" si="0"/>
        <v>4</v>
      </c>
      <c r="AW5" s="7">
        <f t="shared" si="0"/>
        <v>3</v>
      </c>
      <c r="AX5" s="7">
        <f t="shared" si="7"/>
        <v>4</v>
      </c>
      <c r="AY5" s="7">
        <f t="shared" si="0"/>
        <v>4</v>
      </c>
      <c r="AZ5" s="7">
        <f t="shared" si="0"/>
        <v>4</v>
      </c>
      <c r="BA5" s="7">
        <f t="shared" si="0"/>
        <v>5</v>
      </c>
      <c r="BB5" s="7">
        <f t="shared" si="8"/>
        <v>4</v>
      </c>
      <c r="BC5" s="7">
        <f t="shared" si="0"/>
        <v>4</v>
      </c>
      <c r="BD5" s="7">
        <f t="shared" si="0"/>
        <v>4</v>
      </c>
      <c r="BE5" s="7">
        <f t="shared" si="0"/>
        <v>4</v>
      </c>
      <c r="BF5" s="7">
        <f t="shared" si="0"/>
        <v>4</v>
      </c>
      <c r="BG5" s="8">
        <f t="shared" si="9"/>
        <v>91</v>
      </c>
      <c r="BH5" s="8">
        <f t="shared" si="10"/>
        <v>3.64</v>
      </c>
      <c r="BI5" s="8">
        <f t="shared" si="11"/>
        <v>18</v>
      </c>
      <c r="BJ5" s="8">
        <f t="shared" si="12"/>
        <v>3.6</v>
      </c>
      <c r="BK5" s="8">
        <f t="shared" si="13"/>
        <v>20</v>
      </c>
      <c r="BL5" s="8">
        <f t="shared" si="14"/>
        <v>4</v>
      </c>
      <c r="BM5" s="8">
        <f t="shared" si="15"/>
        <v>17</v>
      </c>
      <c r="BN5" s="8">
        <f t="shared" si="16"/>
        <v>3.4</v>
      </c>
      <c r="BO5" s="8">
        <f t="shared" si="17"/>
        <v>18</v>
      </c>
      <c r="BP5" s="8">
        <f t="shared" si="18"/>
        <v>3.6</v>
      </c>
      <c r="BQ5" s="8">
        <f t="shared" si="19"/>
        <v>18</v>
      </c>
      <c r="BR5" s="8">
        <f t="shared" si="20"/>
        <v>3.6</v>
      </c>
      <c r="BS5" s="4">
        <v>4</v>
      </c>
      <c r="BT5" s="4">
        <v>4</v>
      </c>
      <c r="BU5" s="4">
        <v>2</v>
      </c>
      <c r="BV5" s="4">
        <v>4</v>
      </c>
      <c r="BW5" s="4">
        <v>4</v>
      </c>
      <c r="BX5" s="4">
        <v>4</v>
      </c>
      <c r="BY5" s="4">
        <v>5</v>
      </c>
      <c r="BZ5" s="4">
        <v>5</v>
      </c>
      <c r="CA5" s="4">
        <v>2</v>
      </c>
      <c r="CB5" s="4">
        <v>4</v>
      </c>
      <c r="CC5" s="4">
        <v>3</v>
      </c>
      <c r="CD5" s="4">
        <v>4</v>
      </c>
      <c r="CE5" s="4">
        <v>4</v>
      </c>
      <c r="CF5" s="4">
        <v>4</v>
      </c>
      <c r="CG5" s="4">
        <v>4</v>
      </c>
      <c r="CH5" s="4">
        <v>3</v>
      </c>
      <c r="CI5" s="4">
        <v>2</v>
      </c>
      <c r="CJ5" s="4">
        <v>4</v>
      </c>
      <c r="CK5" s="4">
        <v>4</v>
      </c>
      <c r="CL5" s="4">
        <v>4</v>
      </c>
      <c r="CM5" s="4">
        <v>1</v>
      </c>
      <c r="CN5" s="4">
        <v>4</v>
      </c>
      <c r="CO5" s="4">
        <v>5</v>
      </c>
      <c r="CP5" s="4">
        <v>5</v>
      </c>
      <c r="CQ5" s="4">
        <v>5</v>
      </c>
      <c r="CR5" s="7">
        <f t="shared" si="21"/>
        <v>4</v>
      </c>
      <c r="CS5" s="7">
        <f t="shared" si="1"/>
        <v>4</v>
      </c>
      <c r="CT5" s="7">
        <f t="shared" si="22"/>
        <v>4</v>
      </c>
      <c r="CU5" s="7">
        <f t="shared" si="1"/>
        <v>4</v>
      </c>
      <c r="CV5" s="7">
        <f t="shared" si="1"/>
        <v>4</v>
      </c>
      <c r="CW5" s="7">
        <f t="shared" si="1"/>
        <v>4</v>
      </c>
      <c r="CX5" s="7">
        <f t="shared" si="1"/>
        <v>5</v>
      </c>
      <c r="CY5" s="7">
        <f t="shared" si="1"/>
        <v>5</v>
      </c>
      <c r="CZ5" s="7">
        <f t="shared" si="23"/>
        <v>4</v>
      </c>
      <c r="DA5" s="7">
        <f t="shared" si="1"/>
        <v>4</v>
      </c>
      <c r="DB5" s="7">
        <f t="shared" si="24"/>
        <v>3</v>
      </c>
      <c r="DC5" s="7">
        <f t="shared" si="1"/>
        <v>4</v>
      </c>
      <c r="DD5" s="7">
        <f t="shared" si="1"/>
        <v>4</v>
      </c>
      <c r="DE5" s="7">
        <f t="shared" si="1"/>
        <v>4</v>
      </c>
      <c r="DF5" s="7">
        <f t="shared" si="1"/>
        <v>4</v>
      </c>
      <c r="DG5" s="7">
        <f t="shared" si="1"/>
        <v>3</v>
      </c>
      <c r="DH5" s="7">
        <f t="shared" si="25"/>
        <v>4</v>
      </c>
      <c r="DI5" s="7">
        <f t="shared" si="1"/>
        <v>4</v>
      </c>
      <c r="DJ5" s="7">
        <f t="shared" si="1"/>
        <v>4</v>
      </c>
      <c r="DK5" s="7">
        <f t="shared" si="1"/>
        <v>4</v>
      </c>
      <c r="DL5" s="7">
        <f t="shared" si="26"/>
        <v>5</v>
      </c>
      <c r="DM5" s="7">
        <f t="shared" si="1"/>
        <v>4</v>
      </c>
      <c r="DN5" s="7">
        <f t="shared" si="1"/>
        <v>5</v>
      </c>
      <c r="DO5" s="7">
        <f t="shared" si="1"/>
        <v>5</v>
      </c>
      <c r="DP5" s="7">
        <f t="shared" si="1"/>
        <v>5</v>
      </c>
      <c r="DQ5" s="8">
        <f t="shared" si="38"/>
        <v>104</v>
      </c>
      <c r="DR5" s="8">
        <f t="shared" si="27"/>
        <v>4.16</v>
      </c>
      <c r="DS5" s="8">
        <f>SUM(CR5:CV5)</f>
        <v>20</v>
      </c>
      <c r="DT5" s="8">
        <f t="shared" si="29"/>
        <v>4</v>
      </c>
      <c r="DU5" s="8">
        <f t="shared" si="30"/>
        <v>22</v>
      </c>
      <c r="DV5" s="8">
        <f t="shared" si="31"/>
        <v>4.4000000000000004</v>
      </c>
      <c r="DW5" s="8">
        <f t="shared" si="32"/>
        <v>19</v>
      </c>
      <c r="DX5" s="8">
        <f t="shared" si="33"/>
        <v>3.8</v>
      </c>
      <c r="DY5" s="8">
        <f t="shared" si="34"/>
        <v>19</v>
      </c>
      <c r="DZ5" s="8">
        <f t="shared" si="35"/>
        <v>3.8</v>
      </c>
      <c r="EA5" s="8">
        <f t="shared" si="36"/>
        <v>24</v>
      </c>
      <c r="EB5" s="8">
        <f t="shared" si="37"/>
        <v>4.8</v>
      </c>
    </row>
    <row r="6" spans="1:132" x14ac:dyDescent="0.25">
      <c r="A6">
        <v>36397</v>
      </c>
      <c r="B6">
        <v>0</v>
      </c>
      <c r="C6">
        <v>1982</v>
      </c>
      <c r="D6">
        <f t="shared" si="2"/>
        <v>42</v>
      </c>
      <c r="E6" s="1">
        <v>45595.384525462963</v>
      </c>
      <c r="F6" s="1">
        <v>45610.881944444445</v>
      </c>
      <c r="G6" t="s">
        <v>99</v>
      </c>
      <c r="H6" t="s">
        <v>99</v>
      </c>
      <c r="I6" s="4">
        <v>4</v>
      </c>
      <c r="J6" s="4">
        <v>5</v>
      </c>
      <c r="K6" s="4">
        <v>1</v>
      </c>
      <c r="L6" s="4">
        <v>5</v>
      </c>
      <c r="M6" s="4">
        <v>5</v>
      </c>
      <c r="N6" s="4">
        <v>5</v>
      </c>
      <c r="O6" s="4">
        <v>4</v>
      </c>
      <c r="P6" s="4">
        <v>5</v>
      </c>
      <c r="Q6" s="4">
        <v>2</v>
      </c>
      <c r="R6" s="4">
        <v>2</v>
      </c>
      <c r="S6" s="4">
        <v>4</v>
      </c>
      <c r="T6" s="4">
        <v>4</v>
      </c>
      <c r="U6" s="4">
        <v>4</v>
      </c>
      <c r="V6" s="4">
        <v>5</v>
      </c>
      <c r="W6" s="4">
        <v>4</v>
      </c>
      <c r="X6" s="4">
        <v>4</v>
      </c>
      <c r="Y6" s="4">
        <v>2</v>
      </c>
      <c r="Z6" s="4">
        <v>4</v>
      </c>
      <c r="AA6" s="4">
        <v>4</v>
      </c>
      <c r="AB6" s="4">
        <v>4</v>
      </c>
      <c r="AC6" s="4">
        <v>1</v>
      </c>
      <c r="AD6" s="4">
        <v>4</v>
      </c>
      <c r="AE6" s="4">
        <v>5</v>
      </c>
      <c r="AF6" s="4">
        <v>5</v>
      </c>
      <c r="AG6" s="4">
        <v>4</v>
      </c>
      <c r="AH6" s="7">
        <f t="shared" si="3"/>
        <v>4</v>
      </c>
      <c r="AI6" s="7">
        <f t="shared" si="0"/>
        <v>5</v>
      </c>
      <c r="AJ6" s="7">
        <f t="shared" si="4"/>
        <v>5</v>
      </c>
      <c r="AK6" s="7">
        <f t="shared" si="0"/>
        <v>5</v>
      </c>
      <c r="AL6" s="7">
        <f t="shared" si="0"/>
        <v>5</v>
      </c>
      <c r="AM6" s="7">
        <f t="shared" si="0"/>
        <v>5</v>
      </c>
      <c r="AN6" s="7">
        <f t="shared" si="0"/>
        <v>4</v>
      </c>
      <c r="AO6" s="7">
        <f t="shared" si="0"/>
        <v>5</v>
      </c>
      <c r="AP6" s="7">
        <f t="shared" si="5"/>
        <v>4</v>
      </c>
      <c r="AQ6" s="7">
        <f t="shared" si="0"/>
        <v>2</v>
      </c>
      <c r="AR6" s="7">
        <f t="shared" si="6"/>
        <v>2</v>
      </c>
      <c r="AS6" s="7">
        <f t="shared" si="0"/>
        <v>4</v>
      </c>
      <c r="AT6" s="7">
        <f t="shared" si="0"/>
        <v>4</v>
      </c>
      <c r="AU6" s="7">
        <f t="shared" si="0"/>
        <v>5</v>
      </c>
      <c r="AV6" s="7">
        <f t="shared" si="0"/>
        <v>4</v>
      </c>
      <c r="AW6" s="7">
        <f t="shared" si="0"/>
        <v>4</v>
      </c>
      <c r="AX6" s="7">
        <f t="shared" si="7"/>
        <v>4</v>
      </c>
      <c r="AY6" s="7">
        <f t="shared" si="0"/>
        <v>4</v>
      </c>
      <c r="AZ6" s="7">
        <f t="shared" si="0"/>
        <v>4</v>
      </c>
      <c r="BA6" s="7">
        <f t="shared" si="0"/>
        <v>4</v>
      </c>
      <c r="BB6" s="7">
        <f t="shared" si="8"/>
        <v>5</v>
      </c>
      <c r="BC6" s="7">
        <f t="shared" si="0"/>
        <v>4</v>
      </c>
      <c r="BD6" s="7">
        <f t="shared" si="0"/>
        <v>5</v>
      </c>
      <c r="BE6" s="7">
        <f t="shared" si="0"/>
        <v>5</v>
      </c>
      <c r="BF6" s="7">
        <f t="shared" si="0"/>
        <v>4</v>
      </c>
      <c r="BG6" s="8">
        <f t="shared" si="9"/>
        <v>96</v>
      </c>
      <c r="BH6" s="8">
        <f t="shared" si="10"/>
        <v>3.84</v>
      </c>
      <c r="BI6" s="8">
        <f t="shared" si="11"/>
        <v>20</v>
      </c>
      <c r="BJ6" s="8">
        <f t="shared" si="12"/>
        <v>4</v>
      </c>
      <c r="BK6" s="8">
        <f t="shared" si="13"/>
        <v>18</v>
      </c>
      <c r="BL6" s="8">
        <f t="shared" si="14"/>
        <v>3.6</v>
      </c>
      <c r="BM6" s="8">
        <f t="shared" si="15"/>
        <v>21</v>
      </c>
      <c r="BN6" s="8">
        <f t="shared" si="16"/>
        <v>4.2</v>
      </c>
      <c r="BO6" s="8">
        <f t="shared" si="17"/>
        <v>18</v>
      </c>
      <c r="BP6" s="8">
        <f t="shared" si="18"/>
        <v>3.6</v>
      </c>
      <c r="BQ6" s="8">
        <f t="shared" si="19"/>
        <v>19</v>
      </c>
      <c r="BR6" s="8">
        <f t="shared" si="20"/>
        <v>3.8</v>
      </c>
      <c r="BS6" s="4">
        <v>4</v>
      </c>
      <c r="BT6" s="4">
        <v>4</v>
      </c>
      <c r="BU6" s="4">
        <v>1</v>
      </c>
      <c r="BV6" s="4">
        <v>4</v>
      </c>
      <c r="BW6" s="4">
        <v>5</v>
      </c>
      <c r="BX6" s="4">
        <v>4</v>
      </c>
      <c r="BY6" s="4">
        <v>4</v>
      </c>
      <c r="BZ6" s="4">
        <v>4</v>
      </c>
      <c r="CA6" s="4">
        <v>2</v>
      </c>
      <c r="CB6" s="4">
        <v>3</v>
      </c>
      <c r="CC6" s="4">
        <v>2</v>
      </c>
      <c r="CD6" s="4">
        <v>4</v>
      </c>
      <c r="CE6" s="4">
        <v>4</v>
      </c>
      <c r="CF6" s="4">
        <v>4</v>
      </c>
      <c r="CG6" s="4">
        <v>4</v>
      </c>
      <c r="CH6" s="4">
        <v>4</v>
      </c>
      <c r="CI6" s="4">
        <v>2</v>
      </c>
      <c r="CJ6" s="4">
        <v>4</v>
      </c>
      <c r="CK6" s="4">
        <v>4</v>
      </c>
      <c r="CL6" s="4">
        <v>4</v>
      </c>
      <c r="CM6" s="4">
        <v>2</v>
      </c>
      <c r="CN6" s="4">
        <v>5</v>
      </c>
      <c r="CO6" s="4">
        <v>5</v>
      </c>
      <c r="CP6" s="4">
        <v>5</v>
      </c>
      <c r="CQ6" s="4">
        <v>4</v>
      </c>
      <c r="CR6" s="7">
        <f t="shared" si="21"/>
        <v>4</v>
      </c>
      <c r="CS6" s="7">
        <f t="shared" si="1"/>
        <v>4</v>
      </c>
      <c r="CT6" s="7">
        <f t="shared" si="22"/>
        <v>5</v>
      </c>
      <c r="CU6" s="7">
        <f t="shared" si="1"/>
        <v>4</v>
      </c>
      <c r="CV6" s="7">
        <f t="shared" si="1"/>
        <v>5</v>
      </c>
      <c r="CW6" s="7">
        <f t="shared" si="1"/>
        <v>4</v>
      </c>
      <c r="CX6" s="7">
        <f t="shared" si="1"/>
        <v>4</v>
      </c>
      <c r="CY6" s="7">
        <f t="shared" si="1"/>
        <v>4</v>
      </c>
      <c r="CZ6" s="7">
        <f t="shared" si="23"/>
        <v>4</v>
      </c>
      <c r="DA6" s="7">
        <f t="shared" si="1"/>
        <v>3</v>
      </c>
      <c r="DB6" s="7">
        <f t="shared" si="24"/>
        <v>4</v>
      </c>
      <c r="DC6" s="7">
        <f t="shared" si="1"/>
        <v>4</v>
      </c>
      <c r="DD6" s="7">
        <f t="shared" si="1"/>
        <v>4</v>
      </c>
      <c r="DE6" s="7">
        <f t="shared" si="1"/>
        <v>4</v>
      </c>
      <c r="DF6" s="7">
        <f t="shared" si="1"/>
        <v>4</v>
      </c>
      <c r="DG6" s="7">
        <f t="shared" si="1"/>
        <v>4</v>
      </c>
      <c r="DH6" s="7">
        <f t="shared" si="25"/>
        <v>4</v>
      </c>
      <c r="DI6" s="7">
        <f t="shared" si="1"/>
        <v>4</v>
      </c>
      <c r="DJ6" s="7">
        <f t="shared" si="1"/>
        <v>4</v>
      </c>
      <c r="DK6" s="7">
        <f t="shared" si="1"/>
        <v>4</v>
      </c>
      <c r="DL6" s="7">
        <f t="shared" si="26"/>
        <v>4</v>
      </c>
      <c r="DM6" s="7">
        <f t="shared" si="1"/>
        <v>5</v>
      </c>
      <c r="DN6" s="7">
        <f t="shared" si="1"/>
        <v>5</v>
      </c>
      <c r="DO6" s="7">
        <f t="shared" si="1"/>
        <v>5</v>
      </c>
      <c r="DP6" s="7">
        <f t="shared" si="1"/>
        <v>4</v>
      </c>
      <c r="DQ6" s="8">
        <f t="shared" si="38"/>
        <v>104</v>
      </c>
      <c r="DR6" s="8">
        <f t="shared" si="27"/>
        <v>4.16</v>
      </c>
      <c r="DS6" s="8">
        <f t="shared" si="28"/>
        <v>22</v>
      </c>
      <c r="DT6" s="8">
        <f>AVERAGE(CR6:CV6)</f>
        <v>4.4000000000000004</v>
      </c>
      <c r="DU6" s="8">
        <f t="shared" si="30"/>
        <v>19</v>
      </c>
      <c r="DV6" s="8">
        <f t="shared" si="31"/>
        <v>3.8</v>
      </c>
      <c r="DW6" s="8">
        <f t="shared" si="32"/>
        <v>20</v>
      </c>
      <c r="DX6" s="8">
        <f t="shared" si="33"/>
        <v>4</v>
      </c>
      <c r="DY6" s="8">
        <f t="shared" si="34"/>
        <v>20</v>
      </c>
      <c r="DZ6" s="8">
        <f t="shared" si="35"/>
        <v>4</v>
      </c>
      <c r="EA6" s="8">
        <f t="shared" si="36"/>
        <v>23</v>
      </c>
      <c r="EB6" s="8">
        <f t="shared" si="37"/>
        <v>4.5999999999999996</v>
      </c>
    </row>
    <row r="7" spans="1:132" x14ac:dyDescent="0.25">
      <c r="A7">
        <v>36449</v>
      </c>
      <c r="B7">
        <v>0</v>
      </c>
      <c r="C7">
        <v>1997</v>
      </c>
      <c r="D7">
        <f t="shared" si="2"/>
        <v>27</v>
      </c>
      <c r="E7" s="1">
        <v>45595.508287037039</v>
      </c>
      <c r="F7" s="1">
        <v>45604.949872685182</v>
      </c>
      <c r="G7" t="s">
        <v>118</v>
      </c>
      <c r="H7" t="s">
        <v>99</v>
      </c>
      <c r="I7" s="4">
        <v>5</v>
      </c>
      <c r="J7" s="4">
        <v>5</v>
      </c>
      <c r="K7" s="4">
        <v>2</v>
      </c>
      <c r="L7" s="4">
        <v>4</v>
      </c>
      <c r="M7" s="4">
        <v>5</v>
      </c>
      <c r="N7" s="4">
        <v>5</v>
      </c>
      <c r="O7" s="4">
        <v>2</v>
      </c>
      <c r="P7" s="4">
        <v>4</v>
      </c>
      <c r="Q7" s="4">
        <v>3</v>
      </c>
      <c r="R7" s="4">
        <v>4</v>
      </c>
      <c r="S7" s="4">
        <v>5</v>
      </c>
      <c r="T7" s="4">
        <v>3</v>
      </c>
      <c r="U7" s="4">
        <v>4</v>
      </c>
      <c r="V7" s="4">
        <v>3</v>
      </c>
      <c r="W7" s="4">
        <v>4</v>
      </c>
      <c r="X7" s="4">
        <v>3</v>
      </c>
      <c r="Y7" s="4">
        <v>4</v>
      </c>
      <c r="Z7" s="4">
        <v>3</v>
      </c>
      <c r="AA7" s="4">
        <v>4</v>
      </c>
      <c r="AB7" s="4">
        <v>3</v>
      </c>
      <c r="AC7" s="4">
        <v>2</v>
      </c>
      <c r="AD7" s="4">
        <v>5</v>
      </c>
      <c r="AE7" s="4">
        <v>4</v>
      </c>
      <c r="AF7" s="4">
        <v>4</v>
      </c>
      <c r="AG7" s="4">
        <v>4</v>
      </c>
      <c r="AH7" s="7">
        <f t="shared" si="3"/>
        <v>5</v>
      </c>
      <c r="AI7" s="7">
        <f t="shared" si="0"/>
        <v>5</v>
      </c>
      <c r="AJ7" s="7">
        <f t="shared" si="4"/>
        <v>4</v>
      </c>
      <c r="AK7" s="7">
        <f t="shared" si="0"/>
        <v>4</v>
      </c>
      <c r="AL7" s="7">
        <f t="shared" si="0"/>
        <v>5</v>
      </c>
      <c r="AM7" s="7">
        <f t="shared" si="0"/>
        <v>5</v>
      </c>
      <c r="AN7" s="7">
        <f t="shared" si="0"/>
        <v>2</v>
      </c>
      <c r="AO7" s="7">
        <f t="shared" si="0"/>
        <v>4</v>
      </c>
      <c r="AP7" s="7">
        <f t="shared" si="5"/>
        <v>3</v>
      </c>
      <c r="AQ7" s="7">
        <f t="shared" si="0"/>
        <v>4</v>
      </c>
      <c r="AR7" s="7">
        <f t="shared" si="6"/>
        <v>1</v>
      </c>
      <c r="AS7" s="7">
        <f t="shared" si="0"/>
        <v>3</v>
      </c>
      <c r="AT7" s="7">
        <f t="shared" si="0"/>
        <v>4</v>
      </c>
      <c r="AU7" s="7">
        <f t="shared" si="0"/>
        <v>3</v>
      </c>
      <c r="AV7" s="7">
        <f t="shared" si="0"/>
        <v>4</v>
      </c>
      <c r="AW7" s="7">
        <f t="shared" si="0"/>
        <v>3</v>
      </c>
      <c r="AX7" s="7">
        <f t="shared" si="7"/>
        <v>2</v>
      </c>
      <c r="AY7" s="7">
        <f t="shared" si="0"/>
        <v>3</v>
      </c>
      <c r="AZ7" s="7">
        <f t="shared" si="0"/>
        <v>4</v>
      </c>
      <c r="BA7" s="7">
        <f t="shared" si="0"/>
        <v>3</v>
      </c>
      <c r="BB7" s="7">
        <f t="shared" si="8"/>
        <v>4</v>
      </c>
      <c r="BC7" s="7">
        <f t="shared" si="0"/>
        <v>5</v>
      </c>
      <c r="BD7" s="7">
        <f t="shared" si="0"/>
        <v>4</v>
      </c>
      <c r="BE7" s="7">
        <f t="shared" si="0"/>
        <v>4</v>
      </c>
      <c r="BF7" s="7">
        <f t="shared" si="0"/>
        <v>4</v>
      </c>
      <c r="BG7" s="8">
        <f t="shared" si="9"/>
        <v>94</v>
      </c>
      <c r="BH7" s="8">
        <f t="shared" si="10"/>
        <v>3.76</v>
      </c>
      <c r="BI7" s="8">
        <f t="shared" si="11"/>
        <v>21</v>
      </c>
      <c r="BJ7" s="8">
        <f t="shared" si="12"/>
        <v>4.2</v>
      </c>
      <c r="BK7" s="8">
        <f t="shared" si="13"/>
        <v>18</v>
      </c>
      <c r="BL7" s="8">
        <f t="shared" si="14"/>
        <v>3.6</v>
      </c>
      <c r="BM7" s="8">
        <f t="shared" si="15"/>
        <v>19</v>
      </c>
      <c r="BN7" s="8">
        <f t="shared" si="16"/>
        <v>3.8</v>
      </c>
      <c r="BO7" s="8">
        <f t="shared" si="17"/>
        <v>17</v>
      </c>
      <c r="BP7" s="8">
        <f t="shared" si="18"/>
        <v>3.4</v>
      </c>
      <c r="BQ7" s="8">
        <f t="shared" si="19"/>
        <v>19</v>
      </c>
      <c r="BR7" s="8">
        <f t="shared" si="20"/>
        <v>3.8</v>
      </c>
      <c r="BS7" s="4">
        <v>5</v>
      </c>
      <c r="BT7" s="4">
        <v>4</v>
      </c>
      <c r="BU7" s="4">
        <v>2</v>
      </c>
      <c r="BV7" s="4">
        <v>4</v>
      </c>
      <c r="BW7" s="4">
        <v>5</v>
      </c>
      <c r="BX7" s="4">
        <v>4</v>
      </c>
      <c r="BY7" s="4">
        <v>3</v>
      </c>
      <c r="BZ7" s="4">
        <v>4</v>
      </c>
      <c r="CA7" s="4">
        <v>4</v>
      </c>
      <c r="CB7" s="4">
        <v>4</v>
      </c>
      <c r="CC7" s="4">
        <v>4</v>
      </c>
      <c r="CD7" s="4">
        <v>3</v>
      </c>
      <c r="CE7" s="4">
        <v>4</v>
      </c>
      <c r="CF7" s="4">
        <v>4</v>
      </c>
      <c r="CG7" s="4">
        <v>4</v>
      </c>
      <c r="CH7" s="4">
        <v>4</v>
      </c>
      <c r="CI7" s="4">
        <v>2</v>
      </c>
      <c r="CJ7" s="4">
        <v>4</v>
      </c>
      <c r="CK7" s="4">
        <v>4</v>
      </c>
      <c r="CL7" s="4">
        <v>4</v>
      </c>
      <c r="CM7" s="4">
        <v>2</v>
      </c>
      <c r="CN7" s="4">
        <v>4</v>
      </c>
      <c r="CO7" s="4">
        <v>4</v>
      </c>
      <c r="CP7" s="4">
        <v>4</v>
      </c>
      <c r="CQ7" s="4">
        <v>3</v>
      </c>
      <c r="CR7" s="7">
        <f t="shared" si="21"/>
        <v>5</v>
      </c>
      <c r="CS7" s="7">
        <f t="shared" si="1"/>
        <v>4</v>
      </c>
      <c r="CT7" s="7">
        <f t="shared" si="22"/>
        <v>4</v>
      </c>
      <c r="CU7" s="7">
        <f t="shared" si="1"/>
        <v>4</v>
      </c>
      <c r="CV7" s="7">
        <f t="shared" si="1"/>
        <v>5</v>
      </c>
      <c r="CW7" s="7">
        <f t="shared" si="1"/>
        <v>4</v>
      </c>
      <c r="CX7" s="7">
        <f t="shared" si="1"/>
        <v>3</v>
      </c>
      <c r="CY7" s="7">
        <f t="shared" si="1"/>
        <v>4</v>
      </c>
      <c r="CZ7" s="7">
        <f t="shared" si="23"/>
        <v>2</v>
      </c>
      <c r="DA7" s="7">
        <f t="shared" si="1"/>
        <v>4</v>
      </c>
      <c r="DB7" s="7">
        <f t="shared" si="24"/>
        <v>2</v>
      </c>
      <c r="DC7" s="7">
        <f t="shared" si="1"/>
        <v>3</v>
      </c>
      <c r="DD7" s="7">
        <f t="shared" si="1"/>
        <v>4</v>
      </c>
      <c r="DE7" s="7">
        <f t="shared" si="1"/>
        <v>4</v>
      </c>
      <c r="DF7" s="7">
        <f t="shared" si="1"/>
        <v>4</v>
      </c>
      <c r="DG7" s="7">
        <f t="shared" si="1"/>
        <v>4</v>
      </c>
      <c r="DH7" s="7">
        <f t="shared" si="25"/>
        <v>4</v>
      </c>
      <c r="DI7" s="7">
        <f t="shared" si="1"/>
        <v>4</v>
      </c>
      <c r="DJ7" s="7">
        <f t="shared" si="1"/>
        <v>4</v>
      </c>
      <c r="DK7" s="7">
        <f t="shared" si="1"/>
        <v>4</v>
      </c>
      <c r="DL7" s="7">
        <f t="shared" si="26"/>
        <v>4</v>
      </c>
      <c r="DM7" s="7">
        <f t="shared" si="1"/>
        <v>4</v>
      </c>
      <c r="DN7" s="7">
        <f t="shared" si="1"/>
        <v>4</v>
      </c>
      <c r="DO7" s="7">
        <f t="shared" si="1"/>
        <v>4</v>
      </c>
      <c r="DP7" s="7">
        <f t="shared" si="1"/>
        <v>3</v>
      </c>
      <c r="DQ7" s="8">
        <f t="shared" si="38"/>
        <v>95</v>
      </c>
      <c r="DR7" s="8">
        <f t="shared" si="27"/>
        <v>3.8</v>
      </c>
      <c r="DS7" s="8">
        <f t="shared" si="28"/>
        <v>22</v>
      </c>
      <c r="DT7" s="8">
        <f t="shared" si="29"/>
        <v>4.4000000000000004</v>
      </c>
      <c r="DU7" s="8">
        <f>SUM(CW7:DA7)</f>
        <v>17</v>
      </c>
      <c r="DV7" s="8">
        <f t="shared" si="31"/>
        <v>3.4</v>
      </c>
      <c r="DW7" s="8">
        <f t="shared" si="32"/>
        <v>17</v>
      </c>
      <c r="DX7" s="8">
        <f t="shared" si="33"/>
        <v>3.4</v>
      </c>
      <c r="DY7" s="8">
        <f t="shared" si="34"/>
        <v>20</v>
      </c>
      <c r="DZ7" s="8">
        <f t="shared" si="35"/>
        <v>4</v>
      </c>
      <c r="EA7" s="8">
        <f t="shared" si="36"/>
        <v>19</v>
      </c>
      <c r="EB7" s="8">
        <f t="shared" si="37"/>
        <v>3.8</v>
      </c>
    </row>
    <row r="8" spans="1:132" x14ac:dyDescent="0.25">
      <c r="A8">
        <v>36751</v>
      </c>
      <c r="B8">
        <v>0</v>
      </c>
      <c r="C8">
        <v>1996</v>
      </c>
      <c r="D8">
        <f t="shared" si="2"/>
        <v>28</v>
      </c>
      <c r="E8" s="1">
        <v>45595.544004629628</v>
      </c>
      <c r="F8" s="1">
        <v>45611.914178240739</v>
      </c>
      <c r="G8" t="s">
        <v>129</v>
      </c>
      <c r="H8" t="s">
        <v>99</v>
      </c>
      <c r="I8" s="4">
        <v>5</v>
      </c>
      <c r="J8" s="4">
        <v>4</v>
      </c>
      <c r="K8" s="4">
        <v>2</v>
      </c>
      <c r="L8" s="4">
        <v>4</v>
      </c>
      <c r="M8" s="4">
        <v>5</v>
      </c>
      <c r="N8" s="4">
        <v>5</v>
      </c>
      <c r="O8" s="4">
        <v>5</v>
      </c>
      <c r="P8" s="4">
        <v>4</v>
      </c>
      <c r="Q8" s="4">
        <v>2</v>
      </c>
      <c r="R8" s="4">
        <v>4</v>
      </c>
      <c r="S8" s="4">
        <v>3</v>
      </c>
      <c r="T8" s="4">
        <v>4</v>
      </c>
      <c r="U8" s="4">
        <v>4</v>
      </c>
      <c r="V8" s="4">
        <v>4</v>
      </c>
      <c r="W8" s="4">
        <v>4</v>
      </c>
      <c r="X8" s="4">
        <v>5</v>
      </c>
      <c r="Y8" s="4">
        <v>2</v>
      </c>
      <c r="Z8" s="4">
        <v>4</v>
      </c>
      <c r="AA8" s="4">
        <v>4</v>
      </c>
      <c r="AB8" s="4">
        <v>4</v>
      </c>
      <c r="AC8" s="4">
        <v>1</v>
      </c>
      <c r="AD8" s="4">
        <v>4</v>
      </c>
      <c r="AE8" s="4">
        <v>5</v>
      </c>
      <c r="AF8" s="4">
        <v>5</v>
      </c>
      <c r="AG8" s="4">
        <v>4</v>
      </c>
      <c r="AH8" s="7">
        <f t="shared" si="3"/>
        <v>5</v>
      </c>
      <c r="AI8" s="7">
        <f t="shared" si="0"/>
        <v>4</v>
      </c>
      <c r="AJ8" s="7">
        <f t="shared" si="4"/>
        <v>4</v>
      </c>
      <c r="AK8" s="7">
        <f t="shared" si="0"/>
        <v>4</v>
      </c>
      <c r="AL8" s="7">
        <f t="shared" si="0"/>
        <v>5</v>
      </c>
      <c r="AM8" s="7">
        <f t="shared" si="0"/>
        <v>5</v>
      </c>
      <c r="AN8" s="7">
        <f t="shared" si="0"/>
        <v>5</v>
      </c>
      <c r="AO8" s="7">
        <f t="shared" si="0"/>
        <v>4</v>
      </c>
      <c r="AP8" s="7">
        <f t="shared" si="5"/>
        <v>4</v>
      </c>
      <c r="AQ8" s="7">
        <f t="shared" si="0"/>
        <v>4</v>
      </c>
      <c r="AR8" s="7">
        <f t="shared" si="6"/>
        <v>3</v>
      </c>
      <c r="AS8" s="7">
        <f t="shared" si="0"/>
        <v>4</v>
      </c>
      <c r="AT8" s="7">
        <f t="shared" si="0"/>
        <v>4</v>
      </c>
      <c r="AU8" s="7">
        <f t="shared" si="0"/>
        <v>4</v>
      </c>
      <c r="AV8" s="7">
        <f t="shared" si="0"/>
        <v>4</v>
      </c>
      <c r="AW8" s="7">
        <f t="shared" si="0"/>
        <v>5</v>
      </c>
      <c r="AX8" s="7">
        <f t="shared" si="7"/>
        <v>4</v>
      </c>
      <c r="AY8" s="7">
        <f t="shared" si="0"/>
        <v>4</v>
      </c>
      <c r="AZ8" s="7">
        <f t="shared" si="0"/>
        <v>4</v>
      </c>
      <c r="BA8" s="7">
        <f t="shared" si="0"/>
        <v>4</v>
      </c>
      <c r="BB8" s="7">
        <f t="shared" si="8"/>
        <v>5</v>
      </c>
      <c r="BC8" s="7">
        <f t="shared" si="0"/>
        <v>4</v>
      </c>
      <c r="BD8" s="7">
        <f t="shared" si="0"/>
        <v>5</v>
      </c>
      <c r="BE8" s="7">
        <f t="shared" si="0"/>
        <v>5</v>
      </c>
      <c r="BF8" s="7">
        <f t="shared" si="0"/>
        <v>4</v>
      </c>
      <c r="BG8" s="8">
        <f t="shared" si="9"/>
        <v>97</v>
      </c>
      <c r="BH8" s="8">
        <f t="shared" si="10"/>
        <v>3.88</v>
      </c>
      <c r="BI8" s="8">
        <f t="shared" si="11"/>
        <v>20</v>
      </c>
      <c r="BJ8" s="8">
        <f t="shared" si="12"/>
        <v>4</v>
      </c>
      <c r="BK8" s="8">
        <f t="shared" si="13"/>
        <v>20</v>
      </c>
      <c r="BL8" s="8">
        <f t="shared" si="14"/>
        <v>4</v>
      </c>
      <c r="BM8" s="8">
        <f t="shared" si="15"/>
        <v>19</v>
      </c>
      <c r="BN8" s="8">
        <f t="shared" si="16"/>
        <v>3.8</v>
      </c>
      <c r="BO8" s="8">
        <f t="shared" si="17"/>
        <v>19</v>
      </c>
      <c r="BP8" s="8">
        <f t="shared" si="18"/>
        <v>3.8</v>
      </c>
      <c r="BQ8" s="8">
        <f t="shared" si="19"/>
        <v>19</v>
      </c>
      <c r="BR8" s="8">
        <f t="shared" si="20"/>
        <v>3.8</v>
      </c>
      <c r="BS8" s="4">
        <v>5</v>
      </c>
      <c r="BT8" s="4">
        <v>4</v>
      </c>
      <c r="BU8" s="4">
        <v>2</v>
      </c>
      <c r="BV8" s="4">
        <v>4</v>
      </c>
      <c r="BW8" s="4">
        <v>4</v>
      </c>
      <c r="BX8" s="4">
        <v>4</v>
      </c>
      <c r="BY8" s="4">
        <v>4</v>
      </c>
      <c r="BZ8" s="4">
        <v>4</v>
      </c>
      <c r="CA8" s="4">
        <v>2</v>
      </c>
      <c r="CB8" s="4">
        <v>4</v>
      </c>
      <c r="CC8" s="4">
        <v>3</v>
      </c>
      <c r="CD8" s="4">
        <v>4</v>
      </c>
      <c r="CE8" s="4">
        <v>4</v>
      </c>
      <c r="CF8" s="4">
        <v>4</v>
      </c>
      <c r="CG8" s="4">
        <v>4</v>
      </c>
      <c r="CH8" s="4">
        <v>4</v>
      </c>
      <c r="CI8" s="4">
        <v>2</v>
      </c>
      <c r="CJ8" s="4">
        <v>4</v>
      </c>
      <c r="CK8" s="4">
        <v>4</v>
      </c>
      <c r="CL8" s="4">
        <v>4</v>
      </c>
      <c r="CM8" s="4">
        <v>1</v>
      </c>
      <c r="CN8" s="4">
        <v>4</v>
      </c>
      <c r="CO8" s="4">
        <v>5</v>
      </c>
      <c r="CP8" s="4">
        <v>5</v>
      </c>
      <c r="CQ8" s="4">
        <v>5</v>
      </c>
      <c r="CR8" s="7">
        <f t="shared" si="21"/>
        <v>5</v>
      </c>
      <c r="CS8" s="7">
        <f t="shared" si="1"/>
        <v>4</v>
      </c>
      <c r="CT8" s="7">
        <f t="shared" si="22"/>
        <v>4</v>
      </c>
      <c r="CU8" s="7">
        <f t="shared" si="1"/>
        <v>4</v>
      </c>
      <c r="CV8" s="7">
        <f t="shared" si="1"/>
        <v>4</v>
      </c>
      <c r="CW8" s="7">
        <f t="shared" si="1"/>
        <v>4</v>
      </c>
      <c r="CX8" s="7">
        <f t="shared" si="1"/>
        <v>4</v>
      </c>
      <c r="CY8" s="7">
        <f t="shared" si="1"/>
        <v>4</v>
      </c>
      <c r="CZ8" s="7">
        <f t="shared" si="23"/>
        <v>4</v>
      </c>
      <c r="DA8" s="7">
        <f t="shared" si="1"/>
        <v>4</v>
      </c>
      <c r="DB8" s="7">
        <f t="shared" si="24"/>
        <v>3</v>
      </c>
      <c r="DC8" s="7">
        <f t="shared" si="1"/>
        <v>4</v>
      </c>
      <c r="DD8" s="7">
        <f t="shared" si="1"/>
        <v>4</v>
      </c>
      <c r="DE8" s="7">
        <f t="shared" si="1"/>
        <v>4</v>
      </c>
      <c r="DF8" s="7">
        <f t="shared" si="1"/>
        <v>4</v>
      </c>
      <c r="DG8" s="7">
        <f t="shared" si="1"/>
        <v>4</v>
      </c>
      <c r="DH8" s="7">
        <f t="shared" si="25"/>
        <v>4</v>
      </c>
      <c r="DI8" s="7">
        <f t="shared" si="1"/>
        <v>4</v>
      </c>
      <c r="DJ8" s="7">
        <f t="shared" si="1"/>
        <v>4</v>
      </c>
      <c r="DK8" s="7">
        <f t="shared" si="1"/>
        <v>4</v>
      </c>
      <c r="DL8" s="7">
        <f t="shared" si="26"/>
        <v>5</v>
      </c>
      <c r="DM8" s="7">
        <f t="shared" si="1"/>
        <v>4</v>
      </c>
      <c r="DN8" s="7">
        <f t="shared" si="1"/>
        <v>5</v>
      </c>
      <c r="DO8" s="7">
        <f t="shared" si="1"/>
        <v>5</v>
      </c>
      <c r="DP8" s="7">
        <f t="shared" si="1"/>
        <v>5</v>
      </c>
      <c r="DQ8" s="8">
        <f t="shared" si="38"/>
        <v>104</v>
      </c>
      <c r="DR8" s="8">
        <f t="shared" si="27"/>
        <v>4.16</v>
      </c>
      <c r="DS8" s="8">
        <f t="shared" si="28"/>
        <v>21</v>
      </c>
      <c r="DT8" s="8">
        <f t="shared" si="29"/>
        <v>4.2</v>
      </c>
      <c r="DU8" s="8">
        <f t="shared" si="30"/>
        <v>20</v>
      </c>
      <c r="DV8" s="8">
        <f>AVERAGE(CW8:DA8)</f>
        <v>4</v>
      </c>
      <c r="DW8" s="8">
        <f t="shared" si="32"/>
        <v>19</v>
      </c>
      <c r="DX8" s="8">
        <f t="shared" si="33"/>
        <v>3.8</v>
      </c>
      <c r="DY8" s="8">
        <f t="shared" si="34"/>
        <v>20</v>
      </c>
      <c r="DZ8" s="8">
        <f t="shared" si="35"/>
        <v>4</v>
      </c>
      <c r="EA8" s="8">
        <f t="shared" si="36"/>
        <v>24</v>
      </c>
      <c r="EB8" s="8">
        <f t="shared" si="37"/>
        <v>4.8</v>
      </c>
    </row>
    <row r="9" spans="1:132" x14ac:dyDescent="0.25">
      <c r="A9">
        <v>36793</v>
      </c>
      <c r="B9">
        <v>0</v>
      </c>
      <c r="C9">
        <v>1981</v>
      </c>
      <c r="D9">
        <f t="shared" si="2"/>
        <v>43</v>
      </c>
      <c r="E9" s="1">
        <v>45595.563923611109</v>
      </c>
      <c r="F9" s="1">
        <v>45607.356724537036</v>
      </c>
      <c r="G9" t="s">
        <v>134</v>
      </c>
      <c r="H9" t="s">
        <v>283</v>
      </c>
      <c r="I9" s="4">
        <v>4</v>
      </c>
      <c r="J9" s="4">
        <v>4</v>
      </c>
      <c r="K9" s="4">
        <v>2</v>
      </c>
      <c r="L9" s="4">
        <v>4</v>
      </c>
      <c r="M9" s="4">
        <v>4</v>
      </c>
      <c r="N9" s="4">
        <v>4</v>
      </c>
      <c r="O9" s="4">
        <v>4</v>
      </c>
      <c r="P9" s="4">
        <v>4</v>
      </c>
      <c r="Q9" s="4">
        <v>2</v>
      </c>
      <c r="R9" s="4">
        <v>4</v>
      </c>
      <c r="S9" s="4">
        <v>5</v>
      </c>
      <c r="T9" s="4">
        <v>4</v>
      </c>
      <c r="U9" s="4">
        <v>2</v>
      </c>
      <c r="V9" s="4">
        <v>3</v>
      </c>
      <c r="W9" s="4">
        <v>3</v>
      </c>
      <c r="X9" s="4">
        <v>4</v>
      </c>
      <c r="Y9" s="4">
        <v>3</v>
      </c>
      <c r="Z9" s="4">
        <v>4</v>
      </c>
      <c r="AA9" s="4">
        <v>4</v>
      </c>
      <c r="AB9" s="4">
        <v>3</v>
      </c>
      <c r="AC9" s="4">
        <v>3</v>
      </c>
      <c r="AD9" s="4">
        <v>4</v>
      </c>
      <c r="AE9" s="4">
        <v>4</v>
      </c>
      <c r="AF9" s="4">
        <v>3</v>
      </c>
      <c r="AG9" s="4">
        <v>3</v>
      </c>
      <c r="AH9" s="7">
        <f t="shared" si="3"/>
        <v>4</v>
      </c>
      <c r="AI9" s="7">
        <f t="shared" si="0"/>
        <v>4</v>
      </c>
      <c r="AJ9" s="7">
        <f t="shared" si="4"/>
        <v>4</v>
      </c>
      <c r="AK9" s="7">
        <f t="shared" si="0"/>
        <v>4</v>
      </c>
      <c r="AL9" s="7">
        <f t="shared" si="0"/>
        <v>4</v>
      </c>
      <c r="AM9" s="7">
        <f t="shared" si="0"/>
        <v>4</v>
      </c>
      <c r="AN9" s="7">
        <f t="shared" si="0"/>
        <v>4</v>
      </c>
      <c r="AO9" s="7">
        <f t="shared" si="0"/>
        <v>4</v>
      </c>
      <c r="AP9" s="7">
        <f t="shared" si="5"/>
        <v>4</v>
      </c>
      <c r="AQ9" s="7">
        <f t="shared" si="0"/>
        <v>4</v>
      </c>
      <c r="AR9" s="7">
        <f t="shared" si="6"/>
        <v>1</v>
      </c>
      <c r="AS9" s="7">
        <f t="shared" si="0"/>
        <v>4</v>
      </c>
      <c r="AT9" s="7">
        <f t="shared" si="0"/>
        <v>2</v>
      </c>
      <c r="AU9" s="7">
        <f t="shared" si="0"/>
        <v>3</v>
      </c>
      <c r="AV9" s="7">
        <f t="shared" si="0"/>
        <v>3</v>
      </c>
      <c r="AW9" s="7">
        <f t="shared" si="0"/>
        <v>4</v>
      </c>
      <c r="AX9" s="7">
        <f t="shared" si="7"/>
        <v>3</v>
      </c>
      <c r="AY9" s="7">
        <f t="shared" si="0"/>
        <v>4</v>
      </c>
      <c r="AZ9" s="7">
        <f t="shared" si="0"/>
        <v>4</v>
      </c>
      <c r="BA9" s="7">
        <f t="shared" si="0"/>
        <v>3</v>
      </c>
      <c r="BB9" s="7">
        <f t="shared" si="8"/>
        <v>3</v>
      </c>
      <c r="BC9" s="7">
        <f t="shared" si="0"/>
        <v>4</v>
      </c>
      <c r="BD9" s="7">
        <f t="shared" si="0"/>
        <v>4</v>
      </c>
      <c r="BE9" s="7">
        <f t="shared" si="0"/>
        <v>3</v>
      </c>
      <c r="BF9" s="7">
        <f t="shared" si="0"/>
        <v>3</v>
      </c>
      <c r="BG9" s="8">
        <f t="shared" si="9"/>
        <v>88</v>
      </c>
      <c r="BH9" s="8">
        <f t="shared" si="10"/>
        <v>3.52</v>
      </c>
      <c r="BI9" s="8">
        <f t="shared" si="11"/>
        <v>18</v>
      </c>
      <c r="BJ9" s="8">
        <f t="shared" si="12"/>
        <v>3.6</v>
      </c>
      <c r="BK9" s="8">
        <f t="shared" si="13"/>
        <v>18</v>
      </c>
      <c r="BL9" s="8">
        <f t="shared" si="14"/>
        <v>3.6</v>
      </c>
      <c r="BM9" s="8">
        <f t="shared" si="15"/>
        <v>17</v>
      </c>
      <c r="BN9" s="8">
        <f t="shared" si="16"/>
        <v>3.4</v>
      </c>
      <c r="BO9" s="8">
        <f t="shared" si="17"/>
        <v>18</v>
      </c>
      <c r="BP9" s="8">
        <f t="shared" si="18"/>
        <v>3.6</v>
      </c>
      <c r="BQ9" s="8">
        <f t="shared" si="19"/>
        <v>17</v>
      </c>
      <c r="BR9" s="8">
        <f t="shared" si="20"/>
        <v>3.4</v>
      </c>
      <c r="BS9" s="4">
        <v>4</v>
      </c>
      <c r="BT9" s="4">
        <v>4</v>
      </c>
      <c r="BU9" s="4">
        <v>2</v>
      </c>
      <c r="BV9" s="4">
        <v>4</v>
      </c>
      <c r="BW9" s="4">
        <v>4</v>
      </c>
      <c r="BX9" s="4">
        <v>4</v>
      </c>
      <c r="BY9" s="4">
        <v>4</v>
      </c>
      <c r="BZ9" s="4">
        <v>4</v>
      </c>
      <c r="CA9" s="4">
        <v>2</v>
      </c>
      <c r="CB9" s="4">
        <v>2</v>
      </c>
      <c r="CC9" s="4">
        <v>4</v>
      </c>
      <c r="CD9" s="4">
        <v>4</v>
      </c>
      <c r="CE9" s="4">
        <v>2</v>
      </c>
      <c r="CF9" s="4">
        <v>2</v>
      </c>
      <c r="CG9" s="4">
        <v>2</v>
      </c>
      <c r="CH9" s="4">
        <v>4</v>
      </c>
      <c r="CI9" s="4">
        <v>3</v>
      </c>
      <c r="CJ9" s="4">
        <v>4</v>
      </c>
      <c r="CK9" s="4">
        <v>4</v>
      </c>
      <c r="CL9" s="4">
        <v>3</v>
      </c>
      <c r="CM9" s="4">
        <v>2</v>
      </c>
      <c r="CN9" s="4">
        <v>4</v>
      </c>
      <c r="CO9" s="4">
        <v>3</v>
      </c>
      <c r="CP9" s="4">
        <v>3</v>
      </c>
      <c r="CQ9" s="4">
        <v>3</v>
      </c>
      <c r="CR9" s="7">
        <f t="shared" si="21"/>
        <v>4</v>
      </c>
      <c r="CS9" s="7">
        <f t="shared" si="1"/>
        <v>4</v>
      </c>
      <c r="CT9" s="7">
        <f t="shared" si="22"/>
        <v>4</v>
      </c>
      <c r="CU9" s="7">
        <f t="shared" si="1"/>
        <v>4</v>
      </c>
      <c r="CV9" s="7">
        <f t="shared" si="1"/>
        <v>4</v>
      </c>
      <c r="CW9" s="7">
        <f t="shared" si="1"/>
        <v>4</v>
      </c>
      <c r="CX9" s="7">
        <f t="shared" si="1"/>
        <v>4</v>
      </c>
      <c r="CY9" s="7">
        <f t="shared" si="1"/>
        <v>4</v>
      </c>
      <c r="CZ9" s="7">
        <f t="shared" si="23"/>
        <v>4</v>
      </c>
      <c r="DA9" s="7">
        <f t="shared" si="1"/>
        <v>2</v>
      </c>
      <c r="DB9" s="7">
        <f t="shared" si="24"/>
        <v>2</v>
      </c>
      <c r="DC9" s="7">
        <f t="shared" si="1"/>
        <v>4</v>
      </c>
      <c r="DD9" s="7">
        <f t="shared" si="1"/>
        <v>2</v>
      </c>
      <c r="DE9" s="7">
        <f t="shared" si="1"/>
        <v>2</v>
      </c>
      <c r="DF9" s="7">
        <f t="shared" si="1"/>
        <v>2</v>
      </c>
      <c r="DG9" s="7">
        <f t="shared" si="1"/>
        <v>4</v>
      </c>
      <c r="DH9" s="7">
        <f t="shared" si="25"/>
        <v>3</v>
      </c>
      <c r="DI9" s="7">
        <f t="shared" si="1"/>
        <v>4</v>
      </c>
      <c r="DJ9" s="7">
        <f t="shared" si="1"/>
        <v>4</v>
      </c>
      <c r="DK9" s="7">
        <f t="shared" si="1"/>
        <v>3</v>
      </c>
      <c r="DL9" s="7">
        <f t="shared" si="26"/>
        <v>4</v>
      </c>
      <c r="DM9" s="7">
        <f t="shared" si="1"/>
        <v>4</v>
      </c>
      <c r="DN9" s="7">
        <f t="shared" si="1"/>
        <v>3</v>
      </c>
      <c r="DO9" s="7">
        <f t="shared" si="1"/>
        <v>3</v>
      </c>
      <c r="DP9" s="7">
        <f t="shared" si="1"/>
        <v>3</v>
      </c>
      <c r="DQ9" s="8">
        <f t="shared" si="38"/>
        <v>85</v>
      </c>
      <c r="DR9" s="8">
        <f t="shared" si="27"/>
        <v>3.4</v>
      </c>
      <c r="DS9" s="8">
        <f t="shared" si="28"/>
        <v>20</v>
      </c>
      <c r="DT9" s="8">
        <f t="shared" si="29"/>
        <v>4</v>
      </c>
      <c r="DU9" s="8">
        <f t="shared" si="30"/>
        <v>18</v>
      </c>
      <c r="DV9" s="8">
        <f t="shared" si="31"/>
        <v>3.6</v>
      </c>
      <c r="DW9" s="8">
        <f>SUM(DB9:DF9)</f>
        <v>12</v>
      </c>
      <c r="DX9" s="8">
        <f t="shared" si="33"/>
        <v>2.4</v>
      </c>
      <c r="DY9" s="8">
        <f t="shared" si="34"/>
        <v>18</v>
      </c>
      <c r="DZ9" s="8">
        <f t="shared" si="35"/>
        <v>3.6</v>
      </c>
      <c r="EA9" s="8">
        <f t="shared" si="36"/>
        <v>17</v>
      </c>
      <c r="EB9" s="8">
        <f t="shared" si="37"/>
        <v>3.4</v>
      </c>
    </row>
    <row r="10" spans="1:132" x14ac:dyDescent="0.25">
      <c r="A10">
        <v>36882</v>
      </c>
      <c r="B10">
        <v>0</v>
      </c>
      <c r="C10">
        <v>1973</v>
      </c>
      <c r="D10">
        <f t="shared" si="2"/>
        <v>51</v>
      </c>
      <c r="E10" s="1">
        <v>45595.616018518522</v>
      </c>
      <c r="F10" s="1">
        <v>45607.422951388886</v>
      </c>
      <c r="G10" t="s">
        <v>130</v>
      </c>
      <c r="H10" t="s">
        <v>201</v>
      </c>
      <c r="I10" s="4">
        <v>4</v>
      </c>
      <c r="J10" s="4">
        <v>4</v>
      </c>
      <c r="K10" s="4">
        <v>2</v>
      </c>
      <c r="L10" s="4">
        <v>4</v>
      </c>
      <c r="M10" s="4">
        <v>4</v>
      </c>
      <c r="N10" s="4">
        <v>4</v>
      </c>
      <c r="O10" s="4">
        <v>3</v>
      </c>
      <c r="P10" s="4">
        <v>3</v>
      </c>
      <c r="Q10" s="4">
        <v>3</v>
      </c>
      <c r="R10" s="4">
        <v>4</v>
      </c>
      <c r="S10" s="4">
        <v>3</v>
      </c>
      <c r="T10" s="4">
        <v>4</v>
      </c>
      <c r="U10" s="4">
        <v>3</v>
      </c>
      <c r="V10" s="4">
        <v>4</v>
      </c>
      <c r="W10" s="4">
        <v>4</v>
      </c>
      <c r="X10" s="4">
        <v>5</v>
      </c>
      <c r="Y10" s="4">
        <v>2</v>
      </c>
      <c r="Z10" s="4">
        <v>4</v>
      </c>
      <c r="AA10" s="4">
        <v>4</v>
      </c>
      <c r="AB10" s="4">
        <v>3</v>
      </c>
      <c r="AC10" s="4">
        <v>3</v>
      </c>
      <c r="AD10" s="4">
        <v>4</v>
      </c>
      <c r="AE10" s="4">
        <v>4</v>
      </c>
      <c r="AF10" s="4">
        <v>4</v>
      </c>
      <c r="AG10" s="4">
        <v>4</v>
      </c>
      <c r="AH10" s="7">
        <f t="shared" si="3"/>
        <v>4</v>
      </c>
      <c r="AI10" s="7">
        <f t="shared" si="0"/>
        <v>4</v>
      </c>
      <c r="AJ10" s="7">
        <f t="shared" si="4"/>
        <v>4</v>
      </c>
      <c r="AK10" s="7">
        <f t="shared" si="0"/>
        <v>4</v>
      </c>
      <c r="AL10" s="7">
        <f t="shared" si="0"/>
        <v>4</v>
      </c>
      <c r="AM10" s="7">
        <f t="shared" si="0"/>
        <v>4</v>
      </c>
      <c r="AN10" s="7">
        <f t="shared" si="0"/>
        <v>3</v>
      </c>
      <c r="AO10" s="7">
        <f t="shared" si="0"/>
        <v>3</v>
      </c>
      <c r="AP10" s="7">
        <f t="shared" si="5"/>
        <v>3</v>
      </c>
      <c r="AQ10" s="7">
        <f t="shared" si="0"/>
        <v>4</v>
      </c>
      <c r="AR10" s="7">
        <f t="shared" si="6"/>
        <v>3</v>
      </c>
      <c r="AS10" s="7">
        <f t="shared" si="0"/>
        <v>4</v>
      </c>
      <c r="AT10" s="7">
        <f t="shared" si="0"/>
        <v>3</v>
      </c>
      <c r="AU10" s="7">
        <f t="shared" si="0"/>
        <v>4</v>
      </c>
      <c r="AV10" s="7">
        <f t="shared" si="0"/>
        <v>4</v>
      </c>
      <c r="AW10" s="7">
        <f t="shared" si="0"/>
        <v>5</v>
      </c>
      <c r="AX10" s="7">
        <f t="shared" si="7"/>
        <v>4</v>
      </c>
      <c r="AY10" s="7">
        <f t="shared" si="0"/>
        <v>4</v>
      </c>
      <c r="AZ10" s="7">
        <f t="shared" si="0"/>
        <v>4</v>
      </c>
      <c r="BA10" s="7">
        <f t="shared" si="0"/>
        <v>3</v>
      </c>
      <c r="BB10" s="7">
        <f t="shared" si="8"/>
        <v>3</v>
      </c>
      <c r="BC10" s="7">
        <f t="shared" si="0"/>
        <v>4</v>
      </c>
      <c r="BD10" s="7">
        <f t="shared" si="0"/>
        <v>4</v>
      </c>
      <c r="BE10" s="7">
        <f t="shared" si="0"/>
        <v>4</v>
      </c>
      <c r="BF10" s="7">
        <f t="shared" si="0"/>
        <v>4</v>
      </c>
      <c r="BG10" s="8">
        <f t="shared" si="9"/>
        <v>90</v>
      </c>
      <c r="BH10" s="8">
        <f t="shared" si="10"/>
        <v>3.6</v>
      </c>
      <c r="BI10" s="8">
        <f t="shared" si="11"/>
        <v>18</v>
      </c>
      <c r="BJ10" s="8">
        <f t="shared" si="12"/>
        <v>3.6</v>
      </c>
      <c r="BK10" s="8">
        <f t="shared" si="13"/>
        <v>17</v>
      </c>
      <c r="BL10" s="8">
        <f t="shared" si="14"/>
        <v>3.4</v>
      </c>
      <c r="BM10" s="8">
        <f t="shared" si="15"/>
        <v>18</v>
      </c>
      <c r="BN10" s="8">
        <f t="shared" si="16"/>
        <v>3.6</v>
      </c>
      <c r="BO10" s="8">
        <f t="shared" si="17"/>
        <v>18</v>
      </c>
      <c r="BP10" s="8">
        <f t="shared" si="18"/>
        <v>3.6</v>
      </c>
      <c r="BQ10" s="8">
        <f t="shared" si="19"/>
        <v>19</v>
      </c>
      <c r="BR10" s="8">
        <f t="shared" si="20"/>
        <v>3.8</v>
      </c>
      <c r="BS10" s="4">
        <v>4</v>
      </c>
      <c r="BT10" s="4">
        <v>4</v>
      </c>
      <c r="BU10" s="4">
        <v>2</v>
      </c>
      <c r="BV10" s="4">
        <v>4</v>
      </c>
      <c r="BW10" s="4">
        <v>4</v>
      </c>
      <c r="BX10" s="4">
        <v>4</v>
      </c>
      <c r="BY10" s="4">
        <v>3</v>
      </c>
      <c r="BZ10" s="4">
        <v>4</v>
      </c>
      <c r="CA10" s="4">
        <v>2</v>
      </c>
      <c r="CB10" s="4">
        <v>4</v>
      </c>
      <c r="CC10" s="4">
        <v>3</v>
      </c>
      <c r="CD10" s="4">
        <v>4</v>
      </c>
      <c r="CE10" s="4">
        <v>3</v>
      </c>
      <c r="CF10" s="4">
        <v>4</v>
      </c>
      <c r="CG10" s="4">
        <v>3</v>
      </c>
      <c r="CH10" s="4">
        <v>4</v>
      </c>
      <c r="CI10" s="4">
        <v>2</v>
      </c>
      <c r="CJ10" s="4">
        <v>3</v>
      </c>
      <c r="CK10" s="4">
        <v>4</v>
      </c>
      <c r="CL10" s="4">
        <v>3</v>
      </c>
      <c r="CM10" s="4">
        <v>2</v>
      </c>
      <c r="CN10" s="4">
        <v>4</v>
      </c>
      <c r="CO10" s="4">
        <v>4</v>
      </c>
      <c r="CP10" s="4">
        <v>4</v>
      </c>
      <c r="CQ10" s="4">
        <v>4</v>
      </c>
      <c r="CR10" s="7">
        <f t="shared" si="21"/>
        <v>4</v>
      </c>
      <c r="CS10" s="7">
        <f t="shared" si="1"/>
        <v>4</v>
      </c>
      <c r="CT10" s="7">
        <f t="shared" si="22"/>
        <v>4</v>
      </c>
      <c r="CU10" s="7">
        <f t="shared" si="1"/>
        <v>4</v>
      </c>
      <c r="CV10" s="7">
        <f t="shared" si="1"/>
        <v>4</v>
      </c>
      <c r="CW10" s="7">
        <f t="shared" si="1"/>
        <v>4</v>
      </c>
      <c r="CX10" s="7">
        <f t="shared" si="1"/>
        <v>3</v>
      </c>
      <c r="CY10" s="7">
        <f t="shared" si="1"/>
        <v>4</v>
      </c>
      <c r="CZ10" s="7">
        <f t="shared" si="23"/>
        <v>4</v>
      </c>
      <c r="DA10" s="7">
        <f t="shared" si="1"/>
        <v>4</v>
      </c>
      <c r="DB10" s="7">
        <f t="shared" si="24"/>
        <v>3</v>
      </c>
      <c r="DC10" s="7">
        <f t="shared" si="1"/>
        <v>4</v>
      </c>
      <c r="DD10" s="7">
        <f t="shared" si="1"/>
        <v>3</v>
      </c>
      <c r="DE10" s="7">
        <f t="shared" si="1"/>
        <v>4</v>
      </c>
      <c r="DF10" s="7">
        <f t="shared" si="1"/>
        <v>3</v>
      </c>
      <c r="DG10" s="7">
        <f t="shared" si="1"/>
        <v>4</v>
      </c>
      <c r="DH10" s="7">
        <f t="shared" si="25"/>
        <v>4</v>
      </c>
      <c r="DI10" s="7">
        <f t="shared" si="1"/>
        <v>3</v>
      </c>
      <c r="DJ10" s="7">
        <f t="shared" si="1"/>
        <v>4</v>
      </c>
      <c r="DK10" s="7">
        <f t="shared" si="1"/>
        <v>3</v>
      </c>
      <c r="DL10" s="7">
        <f t="shared" si="26"/>
        <v>4</v>
      </c>
      <c r="DM10" s="7">
        <f t="shared" si="1"/>
        <v>4</v>
      </c>
      <c r="DN10" s="7">
        <f t="shared" si="1"/>
        <v>4</v>
      </c>
      <c r="DO10" s="7">
        <f t="shared" si="1"/>
        <v>4</v>
      </c>
      <c r="DP10" s="7">
        <f t="shared" si="1"/>
        <v>4</v>
      </c>
      <c r="DQ10" s="8">
        <f t="shared" si="38"/>
        <v>94</v>
      </c>
      <c r="DR10" s="8">
        <f t="shared" si="27"/>
        <v>3.76</v>
      </c>
      <c r="DS10" s="8">
        <f t="shared" si="28"/>
        <v>20</v>
      </c>
      <c r="DT10" s="8">
        <f t="shared" si="29"/>
        <v>4</v>
      </c>
      <c r="DU10" s="8">
        <f t="shared" si="30"/>
        <v>19</v>
      </c>
      <c r="DV10" s="8">
        <f t="shared" si="31"/>
        <v>3.8</v>
      </c>
      <c r="DW10" s="8">
        <f t="shared" si="32"/>
        <v>17</v>
      </c>
      <c r="DX10" s="8">
        <f>AVERAGE(DB10:DF10)</f>
        <v>3.4</v>
      </c>
      <c r="DY10" s="8">
        <f t="shared" si="34"/>
        <v>18</v>
      </c>
      <c r="DZ10" s="8">
        <f t="shared" si="35"/>
        <v>3.6</v>
      </c>
      <c r="EA10" s="8">
        <f t="shared" si="36"/>
        <v>20</v>
      </c>
      <c r="EB10" s="8">
        <f t="shared" si="37"/>
        <v>4</v>
      </c>
    </row>
    <row r="11" spans="1:132" x14ac:dyDescent="0.25">
      <c r="A11">
        <v>36905</v>
      </c>
      <c r="B11">
        <v>0</v>
      </c>
      <c r="C11">
        <v>1983</v>
      </c>
      <c r="D11">
        <f t="shared" si="2"/>
        <v>41</v>
      </c>
      <c r="E11" s="1">
        <v>45595.626944444448</v>
      </c>
      <c r="F11" s="1">
        <v>45602.860960648148</v>
      </c>
      <c r="G11" t="s">
        <v>107</v>
      </c>
      <c r="H11" t="s">
        <v>107</v>
      </c>
      <c r="I11" s="4">
        <v>5</v>
      </c>
      <c r="J11" s="4">
        <v>4</v>
      </c>
      <c r="K11" s="4">
        <v>2</v>
      </c>
      <c r="L11" s="4">
        <v>4</v>
      </c>
      <c r="M11" s="4">
        <v>4</v>
      </c>
      <c r="N11" s="4">
        <v>4</v>
      </c>
      <c r="O11" s="4">
        <v>4</v>
      </c>
      <c r="P11" s="4">
        <v>4</v>
      </c>
      <c r="Q11" s="4">
        <v>2</v>
      </c>
      <c r="R11" s="4">
        <v>4</v>
      </c>
      <c r="S11" s="4">
        <v>3</v>
      </c>
      <c r="T11" s="4">
        <v>3</v>
      </c>
      <c r="U11" s="4">
        <v>5</v>
      </c>
      <c r="V11" s="4">
        <v>4</v>
      </c>
      <c r="W11" s="4">
        <v>4</v>
      </c>
      <c r="X11" s="4">
        <v>5</v>
      </c>
      <c r="Y11" s="4">
        <v>2</v>
      </c>
      <c r="Z11" s="4">
        <v>4</v>
      </c>
      <c r="AA11" s="4">
        <v>4</v>
      </c>
      <c r="AB11" s="4">
        <v>5</v>
      </c>
      <c r="AC11" s="4">
        <v>2</v>
      </c>
      <c r="AD11" s="4">
        <v>5</v>
      </c>
      <c r="AE11" s="4">
        <v>4</v>
      </c>
      <c r="AF11" s="4">
        <v>4</v>
      </c>
      <c r="AG11" s="4">
        <v>3</v>
      </c>
      <c r="AH11" s="7">
        <f t="shared" si="3"/>
        <v>5</v>
      </c>
      <c r="AI11" s="7">
        <f t="shared" si="0"/>
        <v>4</v>
      </c>
      <c r="AJ11" s="7">
        <f t="shared" si="4"/>
        <v>4</v>
      </c>
      <c r="AK11" s="7">
        <f t="shared" si="0"/>
        <v>4</v>
      </c>
      <c r="AL11" s="7">
        <f t="shared" si="0"/>
        <v>4</v>
      </c>
      <c r="AM11" s="7">
        <f t="shared" si="0"/>
        <v>4</v>
      </c>
      <c r="AN11" s="7">
        <f t="shared" si="0"/>
        <v>4</v>
      </c>
      <c r="AO11" s="7">
        <f t="shared" si="0"/>
        <v>4</v>
      </c>
      <c r="AP11" s="7">
        <f t="shared" si="5"/>
        <v>4</v>
      </c>
      <c r="AQ11" s="7">
        <f t="shared" si="0"/>
        <v>4</v>
      </c>
      <c r="AR11" s="7">
        <f t="shared" si="6"/>
        <v>3</v>
      </c>
      <c r="AS11" s="7">
        <f t="shared" si="0"/>
        <v>3</v>
      </c>
      <c r="AT11" s="7">
        <f t="shared" si="0"/>
        <v>5</v>
      </c>
      <c r="AU11" s="7">
        <f t="shared" si="0"/>
        <v>4</v>
      </c>
      <c r="AV11" s="7">
        <f t="shared" si="0"/>
        <v>4</v>
      </c>
      <c r="AW11" s="7">
        <f t="shared" si="0"/>
        <v>5</v>
      </c>
      <c r="AX11" s="7">
        <f t="shared" si="7"/>
        <v>4</v>
      </c>
      <c r="AY11" s="7">
        <f t="shared" si="0"/>
        <v>4</v>
      </c>
      <c r="AZ11" s="7">
        <f t="shared" si="0"/>
        <v>4</v>
      </c>
      <c r="BA11" s="7">
        <f t="shared" si="0"/>
        <v>5</v>
      </c>
      <c r="BB11" s="7">
        <f t="shared" si="8"/>
        <v>4</v>
      </c>
      <c r="BC11" s="7">
        <f t="shared" si="0"/>
        <v>5</v>
      </c>
      <c r="BD11" s="7">
        <f t="shared" si="0"/>
        <v>4</v>
      </c>
      <c r="BE11" s="7">
        <f t="shared" si="0"/>
        <v>4</v>
      </c>
      <c r="BF11" s="7">
        <f t="shared" si="0"/>
        <v>3</v>
      </c>
      <c r="BG11" s="8">
        <f t="shared" si="9"/>
        <v>94</v>
      </c>
      <c r="BH11" s="8">
        <f t="shared" si="10"/>
        <v>3.76</v>
      </c>
      <c r="BI11" s="8">
        <f t="shared" si="11"/>
        <v>19</v>
      </c>
      <c r="BJ11" s="8">
        <f t="shared" si="12"/>
        <v>3.8</v>
      </c>
      <c r="BK11" s="8">
        <f t="shared" si="13"/>
        <v>18</v>
      </c>
      <c r="BL11" s="8">
        <f t="shared" si="14"/>
        <v>3.6</v>
      </c>
      <c r="BM11" s="8">
        <f t="shared" si="15"/>
        <v>19</v>
      </c>
      <c r="BN11" s="8">
        <f t="shared" si="16"/>
        <v>3.8</v>
      </c>
      <c r="BO11" s="8">
        <f t="shared" si="17"/>
        <v>20</v>
      </c>
      <c r="BP11" s="8">
        <f t="shared" si="18"/>
        <v>4</v>
      </c>
      <c r="BQ11" s="8">
        <f t="shared" si="19"/>
        <v>18</v>
      </c>
      <c r="BR11" s="8">
        <f t="shared" si="20"/>
        <v>3.6</v>
      </c>
      <c r="BS11" s="4">
        <v>4</v>
      </c>
      <c r="BT11" s="4">
        <v>5</v>
      </c>
      <c r="BU11" s="4">
        <v>3</v>
      </c>
      <c r="BV11" s="4">
        <v>3</v>
      </c>
      <c r="BW11" s="4">
        <v>2</v>
      </c>
      <c r="BX11" s="4">
        <v>4</v>
      </c>
      <c r="BY11" s="4">
        <v>4</v>
      </c>
      <c r="BZ11" s="4">
        <v>4</v>
      </c>
      <c r="CA11" s="4">
        <v>2</v>
      </c>
      <c r="CB11" s="4">
        <v>4</v>
      </c>
      <c r="CC11" s="4">
        <v>5</v>
      </c>
      <c r="CD11" s="4">
        <v>2</v>
      </c>
      <c r="CE11" s="4">
        <v>5</v>
      </c>
      <c r="CF11" s="4">
        <v>4</v>
      </c>
      <c r="CG11" s="4">
        <v>4</v>
      </c>
      <c r="CH11" s="4">
        <v>4</v>
      </c>
      <c r="CI11" s="4">
        <v>2</v>
      </c>
      <c r="CJ11" s="4">
        <v>5</v>
      </c>
      <c r="CK11" s="4">
        <v>4</v>
      </c>
      <c r="CL11" s="4">
        <v>4</v>
      </c>
      <c r="CM11" s="4">
        <v>2</v>
      </c>
      <c r="CN11" s="4">
        <v>5</v>
      </c>
      <c r="CO11" s="4">
        <v>4</v>
      </c>
      <c r="CP11" s="4">
        <v>5</v>
      </c>
      <c r="CQ11" s="4">
        <v>3</v>
      </c>
      <c r="CR11" s="7">
        <f t="shared" si="21"/>
        <v>4</v>
      </c>
      <c r="CS11" s="7">
        <f t="shared" si="1"/>
        <v>5</v>
      </c>
      <c r="CT11" s="7">
        <f t="shared" si="22"/>
        <v>3</v>
      </c>
      <c r="CU11" s="7">
        <f t="shared" si="1"/>
        <v>3</v>
      </c>
      <c r="CV11" s="7">
        <f t="shared" si="1"/>
        <v>2</v>
      </c>
      <c r="CW11" s="7">
        <f t="shared" si="1"/>
        <v>4</v>
      </c>
      <c r="CX11" s="7">
        <f t="shared" si="1"/>
        <v>4</v>
      </c>
      <c r="CY11" s="7">
        <f t="shared" si="1"/>
        <v>4</v>
      </c>
      <c r="CZ11" s="7">
        <f t="shared" si="23"/>
        <v>4</v>
      </c>
      <c r="DA11" s="7">
        <f t="shared" si="1"/>
        <v>4</v>
      </c>
      <c r="DB11" s="7">
        <f t="shared" si="24"/>
        <v>1</v>
      </c>
      <c r="DC11" s="7">
        <f t="shared" si="1"/>
        <v>2</v>
      </c>
      <c r="DD11" s="7">
        <f t="shared" si="1"/>
        <v>5</v>
      </c>
      <c r="DE11" s="7">
        <f t="shared" si="1"/>
        <v>4</v>
      </c>
      <c r="DF11" s="7">
        <f t="shared" si="1"/>
        <v>4</v>
      </c>
      <c r="DG11" s="7">
        <f t="shared" si="1"/>
        <v>4</v>
      </c>
      <c r="DH11" s="7">
        <f t="shared" si="25"/>
        <v>4</v>
      </c>
      <c r="DI11" s="7">
        <f t="shared" si="1"/>
        <v>5</v>
      </c>
      <c r="DJ11" s="7">
        <f t="shared" si="1"/>
        <v>4</v>
      </c>
      <c r="DK11" s="7">
        <f t="shared" si="1"/>
        <v>4</v>
      </c>
      <c r="DL11" s="7">
        <f t="shared" si="26"/>
        <v>4</v>
      </c>
      <c r="DM11" s="7">
        <f t="shared" si="1"/>
        <v>5</v>
      </c>
      <c r="DN11" s="7">
        <f t="shared" si="1"/>
        <v>4</v>
      </c>
      <c r="DO11" s="7">
        <f t="shared" si="1"/>
        <v>5</v>
      </c>
      <c r="DP11" s="7">
        <f t="shared" si="1"/>
        <v>3</v>
      </c>
      <c r="DQ11" s="8">
        <f t="shared" si="38"/>
        <v>95</v>
      </c>
      <c r="DR11" s="8">
        <f t="shared" si="27"/>
        <v>3.8</v>
      </c>
      <c r="DS11" s="8">
        <f t="shared" si="28"/>
        <v>17</v>
      </c>
      <c r="DT11" s="8">
        <f t="shared" si="29"/>
        <v>3.4</v>
      </c>
      <c r="DU11" s="8">
        <f t="shared" si="30"/>
        <v>20</v>
      </c>
      <c r="DV11" s="8">
        <f t="shared" si="31"/>
        <v>4</v>
      </c>
      <c r="DW11" s="8">
        <f t="shared" si="32"/>
        <v>16</v>
      </c>
      <c r="DX11" s="8">
        <f t="shared" si="33"/>
        <v>3.2</v>
      </c>
      <c r="DY11" s="8">
        <f>SUM(DG11:DK11)</f>
        <v>21</v>
      </c>
      <c r="DZ11" s="8">
        <f t="shared" si="35"/>
        <v>4.2</v>
      </c>
      <c r="EA11" s="8">
        <f t="shared" si="36"/>
        <v>21</v>
      </c>
      <c r="EB11" s="8">
        <f t="shared" si="37"/>
        <v>4.2</v>
      </c>
    </row>
    <row r="12" spans="1:132" x14ac:dyDescent="0.25">
      <c r="A12">
        <v>36900</v>
      </c>
      <c r="B12">
        <v>0</v>
      </c>
      <c r="C12">
        <v>1996</v>
      </c>
      <c r="D12">
        <f t="shared" si="2"/>
        <v>28</v>
      </c>
      <c r="E12" s="1">
        <v>45595.68136574074</v>
      </c>
      <c r="F12" s="1">
        <v>45604.314780092594</v>
      </c>
      <c r="G12" t="s">
        <v>139</v>
      </c>
      <c r="H12" t="s">
        <v>99</v>
      </c>
      <c r="I12" s="4">
        <v>5</v>
      </c>
      <c r="J12" s="4">
        <v>4</v>
      </c>
      <c r="K12" s="4">
        <v>2</v>
      </c>
      <c r="L12" s="4">
        <v>3</v>
      </c>
      <c r="M12" s="4">
        <v>2</v>
      </c>
      <c r="N12" s="4">
        <v>4</v>
      </c>
      <c r="O12" s="4">
        <v>1</v>
      </c>
      <c r="P12" s="4">
        <v>4</v>
      </c>
      <c r="Q12" s="4">
        <v>3</v>
      </c>
      <c r="R12" s="4">
        <v>4</v>
      </c>
      <c r="S12" s="4">
        <v>3</v>
      </c>
      <c r="T12" s="4">
        <v>3</v>
      </c>
      <c r="U12" s="4">
        <v>2</v>
      </c>
      <c r="V12" s="4">
        <v>4</v>
      </c>
      <c r="W12" s="4">
        <v>3</v>
      </c>
      <c r="X12" s="4">
        <v>2</v>
      </c>
      <c r="Y12" s="4">
        <v>2</v>
      </c>
      <c r="Z12" s="4">
        <v>3</v>
      </c>
      <c r="AA12" s="4">
        <v>4</v>
      </c>
      <c r="AB12" s="4">
        <v>3</v>
      </c>
      <c r="AC12" s="4">
        <v>3</v>
      </c>
      <c r="AD12" s="4">
        <v>4</v>
      </c>
      <c r="AE12" s="4">
        <v>5</v>
      </c>
      <c r="AF12" s="4">
        <v>4</v>
      </c>
      <c r="AG12" s="4">
        <v>4</v>
      </c>
      <c r="AH12" s="7">
        <f t="shared" si="3"/>
        <v>5</v>
      </c>
      <c r="AI12" s="7">
        <f t="shared" si="0"/>
        <v>4</v>
      </c>
      <c r="AJ12" s="7">
        <f t="shared" si="4"/>
        <v>4</v>
      </c>
      <c r="AK12" s="7">
        <f t="shared" si="0"/>
        <v>3</v>
      </c>
      <c r="AL12" s="7">
        <f t="shared" si="0"/>
        <v>2</v>
      </c>
      <c r="AM12" s="7">
        <f t="shared" si="0"/>
        <v>4</v>
      </c>
      <c r="AN12" s="7">
        <f t="shared" si="0"/>
        <v>1</v>
      </c>
      <c r="AO12" s="7">
        <f t="shared" si="0"/>
        <v>4</v>
      </c>
      <c r="AP12" s="7">
        <f t="shared" si="5"/>
        <v>3</v>
      </c>
      <c r="AQ12" s="7">
        <f t="shared" si="0"/>
        <v>4</v>
      </c>
      <c r="AR12" s="7">
        <f t="shared" si="6"/>
        <v>3</v>
      </c>
      <c r="AS12" s="7">
        <f t="shared" si="0"/>
        <v>3</v>
      </c>
      <c r="AT12" s="7">
        <f t="shared" si="0"/>
        <v>2</v>
      </c>
      <c r="AU12" s="7">
        <f t="shared" si="0"/>
        <v>4</v>
      </c>
      <c r="AV12" s="7">
        <f t="shared" si="0"/>
        <v>3</v>
      </c>
      <c r="AW12" s="7">
        <f t="shared" si="0"/>
        <v>2</v>
      </c>
      <c r="AX12" s="7">
        <f t="shared" si="7"/>
        <v>4</v>
      </c>
      <c r="AY12" s="7">
        <f t="shared" si="0"/>
        <v>3</v>
      </c>
      <c r="AZ12" s="7">
        <f t="shared" si="0"/>
        <v>4</v>
      </c>
      <c r="BA12" s="7">
        <f t="shared" si="0"/>
        <v>3</v>
      </c>
      <c r="BB12" s="7">
        <f t="shared" si="8"/>
        <v>3</v>
      </c>
      <c r="BC12" s="7">
        <f t="shared" si="0"/>
        <v>4</v>
      </c>
      <c r="BD12" s="7">
        <f t="shared" si="0"/>
        <v>5</v>
      </c>
      <c r="BE12" s="7">
        <f t="shared" si="0"/>
        <v>4</v>
      </c>
      <c r="BF12" s="7">
        <f t="shared" si="0"/>
        <v>4</v>
      </c>
      <c r="BG12" s="8">
        <f t="shared" si="9"/>
        <v>81</v>
      </c>
      <c r="BH12" s="8">
        <f t="shared" si="10"/>
        <v>3.24</v>
      </c>
      <c r="BI12" s="8">
        <f t="shared" si="11"/>
        <v>16</v>
      </c>
      <c r="BJ12" s="8">
        <f t="shared" si="12"/>
        <v>3.2</v>
      </c>
      <c r="BK12" s="8">
        <f t="shared" si="13"/>
        <v>16</v>
      </c>
      <c r="BL12" s="8">
        <f t="shared" si="14"/>
        <v>3.2</v>
      </c>
      <c r="BM12" s="8">
        <f t="shared" si="15"/>
        <v>15</v>
      </c>
      <c r="BN12" s="8">
        <f t="shared" si="16"/>
        <v>3</v>
      </c>
      <c r="BO12" s="8">
        <f t="shared" si="17"/>
        <v>14</v>
      </c>
      <c r="BP12" s="8">
        <f t="shared" si="18"/>
        <v>2.8</v>
      </c>
      <c r="BQ12" s="8">
        <f t="shared" si="19"/>
        <v>20</v>
      </c>
      <c r="BR12" s="8">
        <f t="shared" si="20"/>
        <v>4</v>
      </c>
      <c r="BS12" s="4">
        <v>5</v>
      </c>
      <c r="BT12" s="4">
        <v>4</v>
      </c>
      <c r="BU12" s="4">
        <v>2</v>
      </c>
      <c r="BV12" s="4">
        <v>3</v>
      </c>
      <c r="BW12" s="4">
        <v>2</v>
      </c>
      <c r="BX12" s="4">
        <v>4</v>
      </c>
      <c r="BY12" s="4">
        <v>1</v>
      </c>
      <c r="BZ12" s="4">
        <v>4</v>
      </c>
      <c r="CA12" s="4">
        <v>3</v>
      </c>
      <c r="CB12" s="4">
        <v>2</v>
      </c>
      <c r="CC12" s="4">
        <v>3</v>
      </c>
      <c r="CD12" s="4">
        <v>4</v>
      </c>
      <c r="CE12" s="4">
        <v>3</v>
      </c>
      <c r="CF12" s="4">
        <v>4</v>
      </c>
      <c r="CG12" s="4">
        <v>4</v>
      </c>
      <c r="CH12" s="4">
        <v>2</v>
      </c>
      <c r="CI12" s="4">
        <v>2</v>
      </c>
      <c r="CJ12" s="4">
        <v>4</v>
      </c>
      <c r="CK12" s="4">
        <v>5</v>
      </c>
      <c r="CL12" s="4">
        <v>4</v>
      </c>
      <c r="CM12" s="4">
        <v>4</v>
      </c>
      <c r="CN12" s="4">
        <v>3</v>
      </c>
      <c r="CO12" s="4">
        <v>4</v>
      </c>
      <c r="CP12" s="4">
        <v>4</v>
      </c>
      <c r="CQ12" s="4">
        <v>3</v>
      </c>
      <c r="CR12" s="7">
        <f t="shared" si="21"/>
        <v>5</v>
      </c>
      <c r="CS12" s="7">
        <f t="shared" si="1"/>
        <v>4</v>
      </c>
      <c r="CT12" s="7">
        <f t="shared" si="22"/>
        <v>4</v>
      </c>
      <c r="CU12" s="7">
        <f t="shared" si="1"/>
        <v>3</v>
      </c>
      <c r="CV12" s="7">
        <f t="shared" si="1"/>
        <v>2</v>
      </c>
      <c r="CW12" s="7">
        <f t="shared" si="1"/>
        <v>4</v>
      </c>
      <c r="CX12" s="7">
        <f t="shared" si="1"/>
        <v>1</v>
      </c>
      <c r="CY12" s="7">
        <f t="shared" si="1"/>
        <v>4</v>
      </c>
      <c r="CZ12" s="7">
        <f t="shared" si="23"/>
        <v>3</v>
      </c>
      <c r="DA12" s="7">
        <f t="shared" si="1"/>
        <v>2</v>
      </c>
      <c r="DB12" s="7">
        <f t="shared" si="24"/>
        <v>3</v>
      </c>
      <c r="DC12" s="7">
        <f t="shared" si="1"/>
        <v>4</v>
      </c>
      <c r="DD12" s="7">
        <f t="shared" si="1"/>
        <v>3</v>
      </c>
      <c r="DE12" s="7">
        <f t="shared" si="1"/>
        <v>4</v>
      </c>
      <c r="DF12" s="7">
        <f t="shared" si="1"/>
        <v>4</v>
      </c>
      <c r="DG12" s="7">
        <f t="shared" si="1"/>
        <v>2</v>
      </c>
      <c r="DH12" s="7">
        <f t="shared" si="25"/>
        <v>4</v>
      </c>
      <c r="DI12" s="7">
        <f t="shared" si="1"/>
        <v>4</v>
      </c>
      <c r="DJ12" s="7">
        <f t="shared" si="1"/>
        <v>5</v>
      </c>
      <c r="DK12" s="7">
        <f t="shared" si="1"/>
        <v>4</v>
      </c>
      <c r="DL12" s="7">
        <f t="shared" si="26"/>
        <v>2</v>
      </c>
      <c r="DM12" s="7">
        <f t="shared" si="1"/>
        <v>3</v>
      </c>
      <c r="DN12" s="7">
        <f t="shared" si="1"/>
        <v>4</v>
      </c>
      <c r="DO12" s="7">
        <f t="shared" si="1"/>
        <v>4</v>
      </c>
      <c r="DP12" s="7">
        <f t="shared" si="1"/>
        <v>3</v>
      </c>
      <c r="DQ12" s="8">
        <f t="shared" si="38"/>
        <v>85</v>
      </c>
      <c r="DR12" s="8">
        <f t="shared" si="27"/>
        <v>3.4</v>
      </c>
      <c r="DS12" s="8">
        <f t="shared" si="28"/>
        <v>18</v>
      </c>
      <c r="DT12" s="8">
        <f t="shared" si="29"/>
        <v>3.6</v>
      </c>
      <c r="DU12" s="8">
        <f t="shared" si="30"/>
        <v>14</v>
      </c>
      <c r="DV12" s="8">
        <f t="shared" si="31"/>
        <v>2.8</v>
      </c>
      <c r="DW12" s="8">
        <f t="shared" si="32"/>
        <v>18</v>
      </c>
      <c r="DX12" s="8">
        <f t="shared" si="33"/>
        <v>3.6</v>
      </c>
      <c r="DY12" s="8">
        <f t="shared" si="34"/>
        <v>19</v>
      </c>
      <c r="DZ12" s="8">
        <f>AVERAGE(DG12:DK12)</f>
        <v>3.8</v>
      </c>
      <c r="EA12" s="8">
        <f t="shared" si="36"/>
        <v>16</v>
      </c>
      <c r="EB12" s="8">
        <f t="shared" si="37"/>
        <v>3.2</v>
      </c>
    </row>
    <row r="13" spans="1:132" x14ac:dyDescent="0.25">
      <c r="A13">
        <v>37246</v>
      </c>
      <c r="B13">
        <v>0</v>
      </c>
      <c r="C13">
        <v>1986</v>
      </c>
      <c r="D13">
        <f t="shared" si="2"/>
        <v>38</v>
      </c>
      <c r="E13" s="1">
        <v>45595.857037037036</v>
      </c>
      <c r="F13" s="1">
        <v>45608.851527777777</v>
      </c>
      <c r="G13" t="s">
        <v>153</v>
      </c>
      <c r="H13" t="s">
        <v>101</v>
      </c>
      <c r="I13" s="4">
        <v>4</v>
      </c>
      <c r="J13" s="4">
        <v>4</v>
      </c>
      <c r="K13" s="4">
        <v>4</v>
      </c>
      <c r="L13" s="4">
        <v>3</v>
      </c>
      <c r="M13" s="4">
        <v>3</v>
      </c>
      <c r="N13" s="4">
        <v>3</v>
      </c>
      <c r="O13" s="4">
        <v>2</v>
      </c>
      <c r="P13" s="4">
        <v>2</v>
      </c>
      <c r="Q13" s="4">
        <v>2</v>
      </c>
      <c r="R13" s="4">
        <v>2</v>
      </c>
      <c r="S13" s="4">
        <v>3</v>
      </c>
      <c r="T13" s="4">
        <v>3</v>
      </c>
      <c r="U13" s="4">
        <v>2</v>
      </c>
      <c r="V13" s="4">
        <v>3</v>
      </c>
      <c r="W13" s="4">
        <v>3</v>
      </c>
      <c r="X13" s="4">
        <v>4</v>
      </c>
      <c r="Y13" s="4">
        <v>3</v>
      </c>
      <c r="Z13" s="4">
        <v>3</v>
      </c>
      <c r="AA13" s="4">
        <v>2</v>
      </c>
      <c r="AB13" s="4">
        <v>3</v>
      </c>
      <c r="AC13" s="4">
        <v>3</v>
      </c>
      <c r="AD13" s="4">
        <v>3</v>
      </c>
      <c r="AE13" s="4">
        <v>3</v>
      </c>
      <c r="AF13" s="4">
        <v>4</v>
      </c>
      <c r="AG13" s="4">
        <v>4</v>
      </c>
      <c r="AH13" s="7">
        <f t="shared" si="3"/>
        <v>4</v>
      </c>
      <c r="AI13" s="7">
        <f t="shared" si="0"/>
        <v>4</v>
      </c>
      <c r="AJ13" s="7">
        <f t="shared" si="4"/>
        <v>2</v>
      </c>
      <c r="AK13" s="7">
        <f t="shared" si="0"/>
        <v>3</v>
      </c>
      <c r="AL13" s="7">
        <f t="shared" si="0"/>
        <v>3</v>
      </c>
      <c r="AM13" s="7">
        <f t="shared" si="0"/>
        <v>3</v>
      </c>
      <c r="AN13" s="7">
        <f t="shared" si="0"/>
        <v>2</v>
      </c>
      <c r="AO13" s="7">
        <f t="shared" si="0"/>
        <v>2</v>
      </c>
      <c r="AP13" s="7">
        <f t="shared" si="5"/>
        <v>4</v>
      </c>
      <c r="AQ13" s="7">
        <f t="shared" si="0"/>
        <v>2</v>
      </c>
      <c r="AR13" s="7">
        <f t="shared" si="6"/>
        <v>3</v>
      </c>
      <c r="AS13" s="7">
        <f t="shared" si="0"/>
        <v>3</v>
      </c>
      <c r="AT13" s="7">
        <f t="shared" si="0"/>
        <v>2</v>
      </c>
      <c r="AU13" s="7">
        <f t="shared" si="0"/>
        <v>3</v>
      </c>
      <c r="AV13" s="7">
        <f t="shared" si="0"/>
        <v>3</v>
      </c>
      <c r="AW13" s="7">
        <f t="shared" si="0"/>
        <v>4</v>
      </c>
      <c r="AX13" s="7">
        <f t="shared" si="7"/>
        <v>3</v>
      </c>
      <c r="AY13" s="7">
        <f t="shared" si="0"/>
        <v>3</v>
      </c>
      <c r="AZ13" s="7">
        <f t="shared" si="0"/>
        <v>2</v>
      </c>
      <c r="BA13" s="7">
        <f t="shared" si="0"/>
        <v>3</v>
      </c>
      <c r="BB13" s="7">
        <f t="shared" si="8"/>
        <v>3</v>
      </c>
      <c r="BC13" s="7">
        <f t="shared" si="0"/>
        <v>3</v>
      </c>
      <c r="BD13" s="7">
        <f t="shared" si="0"/>
        <v>3</v>
      </c>
      <c r="BE13" s="7">
        <f t="shared" si="0"/>
        <v>4</v>
      </c>
      <c r="BF13" s="7">
        <f t="shared" si="0"/>
        <v>4</v>
      </c>
      <c r="BG13" s="8">
        <f t="shared" si="9"/>
        <v>75</v>
      </c>
      <c r="BH13" s="8">
        <f t="shared" si="10"/>
        <v>3</v>
      </c>
      <c r="BI13" s="8">
        <f t="shared" si="11"/>
        <v>18</v>
      </c>
      <c r="BJ13" s="8">
        <f t="shared" si="12"/>
        <v>3.6</v>
      </c>
      <c r="BK13" s="8">
        <f t="shared" si="13"/>
        <v>11</v>
      </c>
      <c r="BL13" s="8">
        <f t="shared" si="14"/>
        <v>2.2000000000000002</v>
      </c>
      <c r="BM13" s="8">
        <f t="shared" si="15"/>
        <v>14</v>
      </c>
      <c r="BN13" s="8">
        <f t="shared" si="16"/>
        <v>2.8</v>
      </c>
      <c r="BO13" s="8">
        <f t="shared" si="17"/>
        <v>15</v>
      </c>
      <c r="BP13" s="8">
        <f t="shared" si="18"/>
        <v>3</v>
      </c>
      <c r="BQ13" s="8">
        <f t="shared" si="19"/>
        <v>17</v>
      </c>
      <c r="BR13" s="8">
        <f t="shared" si="20"/>
        <v>3.4</v>
      </c>
      <c r="BS13" s="4">
        <v>4</v>
      </c>
      <c r="BT13" s="4">
        <v>4</v>
      </c>
      <c r="BU13" s="4">
        <v>3</v>
      </c>
      <c r="BV13" s="4">
        <v>4</v>
      </c>
      <c r="BW13" s="4">
        <v>3</v>
      </c>
      <c r="BX13" s="4">
        <v>3</v>
      </c>
      <c r="BY13" s="4">
        <v>2</v>
      </c>
      <c r="BZ13" s="4">
        <v>3</v>
      </c>
      <c r="CA13" s="4">
        <v>4</v>
      </c>
      <c r="CB13" s="4">
        <v>3</v>
      </c>
      <c r="CC13" s="4">
        <v>4</v>
      </c>
      <c r="CD13" s="4">
        <v>4</v>
      </c>
      <c r="CE13" s="4">
        <v>3</v>
      </c>
      <c r="CF13" s="4">
        <v>4</v>
      </c>
      <c r="CG13" s="4">
        <v>3</v>
      </c>
      <c r="CH13" s="4">
        <v>4</v>
      </c>
      <c r="CI13" s="4">
        <v>4</v>
      </c>
      <c r="CJ13" s="4">
        <v>3</v>
      </c>
      <c r="CK13" s="4">
        <v>3</v>
      </c>
      <c r="CL13" s="4">
        <v>3</v>
      </c>
      <c r="CM13" s="4">
        <v>4</v>
      </c>
      <c r="CN13" s="4">
        <v>4</v>
      </c>
      <c r="CO13" s="4">
        <v>5</v>
      </c>
      <c r="CP13" s="4">
        <v>5</v>
      </c>
      <c r="CQ13" s="4">
        <v>4</v>
      </c>
      <c r="CR13" s="7">
        <f t="shared" si="21"/>
        <v>4</v>
      </c>
      <c r="CS13" s="7">
        <f t="shared" si="1"/>
        <v>4</v>
      </c>
      <c r="CT13" s="7">
        <f t="shared" si="22"/>
        <v>3</v>
      </c>
      <c r="CU13" s="7">
        <f t="shared" si="1"/>
        <v>4</v>
      </c>
      <c r="CV13" s="7">
        <f t="shared" si="1"/>
        <v>3</v>
      </c>
      <c r="CW13" s="7">
        <f t="shared" si="1"/>
        <v>3</v>
      </c>
      <c r="CX13" s="7">
        <f t="shared" si="1"/>
        <v>2</v>
      </c>
      <c r="CY13" s="7">
        <f t="shared" si="1"/>
        <v>3</v>
      </c>
      <c r="CZ13" s="7">
        <f t="shared" si="23"/>
        <v>2</v>
      </c>
      <c r="DA13" s="7">
        <f t="shared" si="1"/>
        <v>3</v>
      </c>
      <c r="DB13" s="7">
        <f t="shared" si="24"/>
        <v>2</v>
      </c>
      <c r="DC13" s="7">
        <f t="shared" si="1"/>
        <v>4</v>
      </c>
      <c r="DD13" s="7">
        <f t="shared" si="1"/>
        <v>3</v>
      </c>
      <c r="DE13" s="7">
        <f t="shared" si="1"/>
        <v>4</v>
      </c>
      <c r="DF13" s="7">
        <f t="shared" si="1"/>
        <v>3</v>
      </c>
      <c r="DG13" s="7">
        <f t="shared" si="1"/>
        <v>4</v>
      </c>
      <c r="DH13" s="7">
        <f t="shared" si="25"/>
        <v>2</v>
      </c>
      <c r="DI13" s="7">
        <f t="shared" si="1"/>
        <v>3</v>
      </c>
      <c r="DJ13" s="7">
        <f t="shared" si="1"/>
        <v>3</v>
      </c>
      <c r="DK13" s="7">
        <f t="shared" si="1"/>
        <v>3</v>
      </c>
      <c r="DL13" s="7">
        <f t="shared" si="26"/>
        <v>2</v>
      </c>
      <c r="DM13" s="7">
        <f t="shared" si="1"/>
        <v>4</v>
      </c>
      <c r="DN13" s="7">
        <f t="shared" si="1"/>
        <v>5</v>
      </c>
      <c r="DO13" s="7">
        <f t="shared" si="1"/>
        <v>5</v>
      </c>
      <c r="DP13" s="7">
        <f t="shared" si="1"/>
        <v>4</v>
      </c>
      <c r="DQ13" s="8">
        <f t="shared" si="38"/>
        <v>82</v>
      </c>
      <c r="DR13" s="8">
        <f t="shared" si="27"/>
        <v>3.28</v>
      </c>
      <c r="DS13" s="8">
        <f t="shared" si="28"/>
        <v>18</v>
      </c>
      <c r="DT13" s="8">
        <f t="shared" si="29"/>
        <v>3.6</v>
      </c>
      <c r="DU13" s="8">
        <f t="shared" si="30"/>
        <v>13</v>
      </c>
      <c r="DV13" s="8">
        <f t="shared" si="31"/>
        <v>2.6</v>
      </c>
      <c r="DW13" s="8">
        <f t="shared" si="32"/>
        <v>16</v>
      </c>
      <c r="DX13" s="8">
        <f t="shared" si="33"/>
        <v>3.2</v>
      </c>
      <c r="DY13" s="8">
        <f t="shared" si="34"/>
        <v>15</v>
      </c>
      <c r="DZ13" s="8">
        <f t="shared" si="35"/>
        <v>3</v>
      </c>
      <c r="EA13" s="8">
        <f>SUM(DL13:DP13)</f>
        <v>20</v>
      </c>
      <c r="EB13" s="8">
        <f t="shared" si="37"/>
        <v>4</v>
      </c>
    </row>
    <row r="14" spans="1:132" x14ac:dyDescent="0.25">
      <c r="A14">
        <v>37294</v>
      </c>
      <c r="B14">
        <v>0</v>
      </c>
      <c r="C14">
        <v>1997</v>
      </c>
      <c r="D14">
        <f t="shared" si="2"/>
        <v>27</v>
      </c>
      <c r="E14" s="1">
        <v>45595.883564814816</v>
      </c>
      <c r="F14" s="1">
        <v>45604.787256944444</v>
      </c>
      <c r="G14" t="s">
        <v>156</v>
      </c>
      <c r="H14" t="s">
        <v>101</v>
      </c>
      <c r="I14" s="4">
        <v>5</v>
      </c>
      <c r="J14" s="4">
        <v>5</v>
      </c>
      <c r="K14" s="4">
        <v>1</v>
      </c>
      <c r="L14" s="4">
        <v>5</v>
      </c>
      <c r="M14" s="4">
        <v>5</v>
      </c>
      <c r="N14" s="4">
        <v>4</v>
      </c>
      <c r="O14" s="4">
        <v>4</v>
      </c>
      <c r="P14" s="4">
        <v>5</v>
      </c>
      <c r="Q14" s="4">
        <v>2</v>
      </c>
      <c r="R14" s="4">
        <v>4</v>
      </c>
      <c r="S14" s="4">
        <v>5</v>
      </c>
      <c r="T14" s="4">
        <v>5</v>
      </c>
      <c r="U14" s="4">
        <v>3</v>
      </c>
      <c r="V14" s="4">
        <v>4</v>
      </c>
      <c r="W14" s="4">
        <v>4</v>
      </c>
      <c r="X14" s="4">
        <v>4</v>
      </c>
      <c r="Y14" s="4">
        <v>2</v>
      </c>
      <c r="Z14" s="4">
        <v>4</v>
      </c>
      <c r="AA14" s="4">
        <v>4</v>
      </c>
      <c r="AB14" s="4">
        <v>4</v>
      </c>
      <c r="AC14" s="4">
        <v>2</v>
      </c>
      <c r="AD14" s="4">
        <v>4</v>
      </c>
      <c r="AE14" s="4">
        <v>5</v>
      </c>
      <c r="AF14" s="4">
        <v>5</v>
      </c>
      <c r="AG14" s="4">
        <v>4</v>
      </c>
      <c r="AH14" s="7">
        <f t="shared" si="3"/>
        <v>5</v>
      </c>
      <c r="AI14" s="7">
        <f t="shared" si="0"/>
        <v>5</v>
      </c>
      <c r="AJ14" s="7">
        <f t="shared" si="4"/>
        <v>5</v>
      </c>
      <c r="AK14" s="7">
        <f t="shared" si="0"/>
        <v>5</v>
      </c>
      <c r="AL14" s="7">
        <f t="shared" si="0"/>
        <v>5</v>
      </c>
      <c r="AM14" s="7">
        <f t="shared" si="0"/>
        <v>4</v>
      </c>
      <c r="AN14" s="7">
        <f t="shared" si="0"/>
        <v>4</v>
      </c>
      <c r="AO14" s="7">
        <f t="shared" si="0"/>
        <v>5</v>
      </c>
      <c r="AP14" s="7">
        <f t="shared" si="5"/>
        <v>4</v>
      </c>
      <c r="AQ14" s="7">
        <f t="shared" si="0"/>
        <v>4</v>
      </c>
      <c r="AR14" s="7">
        <f t="shared" si="6"/>
        <v>1</v>
      </c>
      <c r="AS14" s="7">
        <f t="shared" si="0"/>
        <v>5</v>
      </c>
      <c r="AT14" s="7">
        <f t="shared" si="0"/>
        <v>3</v>
      </c>
      <c r="AU14" s="7">
        <f t="shared" si="0"/>
        <v>4</v>
      </c>
      <c r="AV14" s="7">
        <f t="shared" si="0"/>
        <v>4</v>
      </c>
      <c r="AW14" s="7">
        <f t="shared" si="0"/>
        <v>4</v>
      </c>
      <c r="AX14" s="7">
        <f t="shared" si="7"/>
        <v>4</v>
      </c>
      <c r="AY14" s="7">
        <f t="shared" si="0"/>
        <v>4</v>
      </c>
      <c r="AZ14" s="7">
        <f t="shared" si="0"/>
        <v>4</v>
      </c>
      <c r="BA14" s="7">
        <f t="shared" si="0"/>
        <v>4</v>
      </c>
      <c r="BB14" s="7">
        <f t="shared" si="8"/>
        <v>4</v>
      </c>
      <c r="BC14" s="7">
        <f t="shared" si="0"/>
        <v>4</v>
      </c>
      <c r="BD14" s="7">
        <f t="shared" si="0"/>
        <v>5</v>
      </c>
      <c r="BE14" s="7">
        <f t="shared" si="0"/>
        <v>5</v>
      </c>
      <c r="BF14" s="7">
        <f t="shared" si="0"/>
        <v>4</v>
      </c>
      <c r="BG14" s="8">
        <f t="shared" si="9"/>
        <v>99</v>
      </c>
      <c r="BH14" s="8">
        <f t="shared" si="10"/>
        <v>3.96</v>
      </c>
      <c r="BI14" s="8">
        <f t="shared" si="11"/>
        <v>21</v>
      </c>
      <c r="BJ14" s="8">
        <f t="shared" si="12"/>
        <v>4.2</v>
      </c>
      <c r="BK14" s="8">
        <f t="shared" si="13"/>
        <v>19</v>
      </c>
      <c r="BL14" s="8">
        <f t="shared" si="14"/>
        <v>3.8</v>
      </c>
      <c r="BM14" s="8">
        <f t="shared" si="15"/>
        <v>21</v>
      </c>
      <c r="BN14" s="8">
        <f t="shared" si="16"/>
        <v>4.2</v>
      </c>
      <c r="BO14" s="8">
        <f t="shared" si="17"/>
        <v>18</v>
      </c>
      <c r="BP14" s="8">
        <f t="shared" si="18"/>
        <v>3.6</v>
      </c>
      <c r="BQ14" s="8">
        <f t="shared" si="19"/>
        <v>20</v>
      </c>
      <c r="BR14" s="8">
        <f t="shared" si="20"/>
        <v>4</v>
      </c>
      <c r="BS14" s="4">
        <v>5</v>
      </c>
      <c r="BT14" s="4">
        <v>5</v>
      </c>
      <c r="BU14" s="4">
        <v>1</v>
      </c>
      <c r="BV14" s="4">
        <v>5</v>
      </c>
      <c r="BW14" s="4">
        <v>5</v>
      </c>
      <c r="BX14" s="4">
        <v>5</v>
      </c>
      <c r="BY14" s="4">
        <v>4</v>
      </c>
      <c r="BZ14" s="4">
        <v>4</v>
      </c>
      <c r="CA14" s="4">
        <v>2</v>
      </c>
      <c r="CB14" s="4">
        <v>5</v>
      </c>
      <c r="CC14" s="4">
        <v>3</v>
      </c>
      <c r="CD14" s="4">
        <v>5</v>
      </c>
      <c r="CE14" s="4">
        <v>3</v>
      </c>
      <c r="CF14" s="4">
        <v>4</v>
      </c>
      <c r="CG14" s="4">
        <v>5</v>
      </c>
      <c r="CH14" s="4">
        <v>5</v>
      </c>
      <c r="CI14" s="4">
        <v>2</v>
      </c>
      <c r="CJ14" s="4">
        <v>4</v>
      </c>
      <c r="CK14" s="4">
        <v>5</v>
      </c>
      <c r="CL14" s="4">
        <v>4</v>
      </c>
      <c r="CM14" s="4">
        <v>1</v>
      </c>
      <c r="CN14" s="4">
        <v>4</v>
      </c>
      <c r="CO14" s="4">
        <v>5</v>
      </c>
      <c r="CP14" s="4">
        <v>5</v>
      </c>
      <c r="CQ14" s="4">
        <v>5</v>
      </c>
      <c r="CR14" s="7">
        <f t="shared" si="21"/>
        <v>5</v>
      </c>
      <c r="CS14" s="7">
        <f t="shared" si="1"/>
        <v>5</v>
      </c>
      <c r="CT14" s="7">
        <f t="shared" si="22"/>
        <v>5</v>
      </c>
      <c r="CU14" s="7">
        <f t="shared" si="1"/>
        <v>5</v>
      </c>
      <c r="CV14" s="7">
        <f t="shared" si="1"/>
        <v>5</v>
      </c>
      <c r="CW14" s="7">
        <f t="shared" si="1"/>
        <v>5</v>
      </c>
      <c r="CX14" s="7">
        <f t="shared" si="1"/>
        <v>4</v>
      </c>
      <c r="CY14" s="7">
        <f t="shared" si="1"/>
        <v>4</v>
      </c>
      <c r="CZ14" s="7">
        <f t="shared" si="23"/>
        <v>4</v>
      </c>
      <c r="DA14" s="7">
        <f t="shared" si="1"/>
        <v>5</v>
      </c>
      <c r="DB14" s="7">
        <f t="shared" si="24"/>
        <v>3</v>
      </c>
      <c r="DC14" s="7">
        <f t="shared" si="1"/>
        <v>5</v>
      </c>
      <c r="DD14" s="7">
        <f t="shared" si="1"/>
        <v>3</v>
      </c>
      <c r="DE14" s="7">
        <f t="shared" si="1"/>
        <v>4</v>
      </c>
      <c r="DF14" s="7">
        <f t="shared" si="1"/>
        <v>5</v>
      </c>
      <c r="DG14" s="7">
        <f t="shared" si="1"/>
        <v>5</v>
      </c>
      <c r="DH14" s="7">
        <f t="shared" si="25"/>
        <v>4</v>
      </c>
      <c r="DI14" s="7">
        <f t="shared" si="1"/>
        <v>4</v>
      </c>
      <c r="DJ14" s="7">
        <f t="shared" si="1"/>
        <v>5</v>
      </c>
      <c r="DK14" s="7">
        <f t="shared" si="1"/>
        <v>4</v>
      </c>
      <c r="DL14" s="7">
        <f t="shared" si="26"/>
        <v>5</v>
      </c>
      <c r="DM14" s="7">
        <f t="shared" si="1"/>
        <v>4</v>
      </c>
      <c r="DN14" s="7">
        <f t="shared" si="1"/>
        <v>5</v>
      </c>
      <c r="DO14" s="7">
        <f t="shared" si="1"/>
        <v>5</v>
      </c>
      <c r="DP14" s="7">
        <f t="shared" si="1"/>
        <v>5</v>
      </c>
      <c r="DQ14" s="8">
        <f t="shared" si="38"/>
        <v>113</v>
      </c>
      <c r="DR14" s="8">
        <f t="shared" si="27"/>
        <v>4.5199999999999996</v>
      </c>
      <c r="DS14" s="8">
        <f t="shared" si="28"/>
        <v>25</v>
      </c>
      <c r="DT14" s="8">
        <f t="shared" si="29"/>
        <v>5</v>
      </c>
      <c r="DU14" s="8">
        <f t="shared" si="30"/>
        <v>22</v>
      </c>
      <c r="DV14" s="8">
        <f t="shared" si="31"/>
        <v>4.4000000000000004</v>
      </c>
      <c r="DW14" s="8">
        <f t="shared" si="32"/>
        <v>20</v>
      </c>
      <c r="DX14" s="8">
        <f t="shared" si="33"/>
        <v>4</v>
      </c>
      <c r="DY14" s="8">
        <f t="shared" si="34"/>
        <v>22</v>
      </c>
      <c r="DZ14" s="8">
        <f t="shared" si="35"/>
        <v>4.4000000000000004</v>
      </c>
      <c r="EA14" s="8">
        <f t="shared" si="36"/>
        <v>24</v>
      </c>
      <c r="EB14" s="8">
        <f>AVERAGE(DL14:DP14)</f>
        <v>4.8</v>
      </c>
    </row>
    <row r="15" spans="1:132" x14ac:dyDescent="0.25">
      <c r="A15">
        <v>37373</v>
      </c>
      <c r="B15">
        <v>1</v>
      </c>
      <c r="C15">
        <v>1976</v>
      </c>
      <c r="D15">
        <f t="shared" si="2"/>
        <v>48</v>
      </c>
      <c r="E15" s="1">
        <v>45595.969953703701</v>
      </c>
      <c r="F15" s="1">
        <v>45613.778761574074</v>
      </c>
      <c r="G15" t="s">
        <v>158</v>
      </c>
      <c r="H15" t="s">
        <v>101</v>
      </c>
      <c r="I15" s="4">
        <v>3</v>
      </c>
      <c r="J15" s="4">
        <v>3</v>
      </c>
      <c r="K15" s="4">
        <v>3</v>
      </c>
      <c r="L15" s="4">
        <v>3</v>
      </c>
      <c r="M15" s="4">
        <v>2</v>
      </c>
      <c r="N15" s="4">
        <v>4</v>
      </c>
      <c r="O15" s="4">
        <v>3</v>
      </c>
      <c r="P15" s="4">
        <v>3</v>
      </c>
      <c r="Q15" s="4">
        <v>3</v>
      </c>
      <c r="R15" s="4">
        <v>3</v>
      </c>
      <c r="S15" s="4">
        <v>2</v>
      </c>
      <c r="T15" s="4">
        <v>3</v>
      </c>
      <c r="U15" s="4">
        <v>3</v>
      </c>
      <c r="V15" s="4">
        <v>3</v>
      </c>
      <c r="W15" s="4">
        <v>3</v>
      </c>
      <c r="X15" s="4">
        <v>4</v>
      </c>
      <c r="Y15" s="4">
        <v>3</v>
      </c>
      <c r="Z15" s="4">
        <v>4</v>
      </c>
      <c r="AA15" s="4">
        <v>3</v>
      </c>
      <c r="AB15" s="4">
        <v>3</v>
      </c>
      <c r="AC15" s="4">
        <v>2</v>
      </c>
      <c r="AD15" s="4">
        <v>2</v>
      </c>
      <c r="AE15" s="4">
        <v>2</v>
      </c>
      <c r="AF15" s="4">
        <v>3</v>
      </c>
      <c r="AG15" s="4">
        <v>2</v>
      </c>
      <c r="AH15" s="7">
        <f t="shared" si="3"/>
        <v>3</v>
      </c>
      <c r="AI15" s="7">
        <f t="shared" si="0"/>
        <v>3</v>
      </c>
      <c r="AJ15" s="7">
        <f t="shared" si="4"/>
        <v>3</v>
      </c>
      <c r="AK15" s="7">
        <f t="shared" si="0"/>
        <v>3</v>
      </c>
      <c r="AL15" s="7">
        <f t="shared" si="0"/>
        <v>2</v>
      </c>
      <c r="AM15" s="7">
        <f t="shared" si="0"/>
        <v>4</v>
      </c>
      <c r="AN15" s="7">
        <f t="shared" si="0"/>
        <v>3</v>
      </c>
      <c r="AO15" s="7">
        <f t="shared" si="0"/>
        <v>3</v>
      </c>
      <c r="AP15" s="7">
        <f t="shared" si="5"/>
        <v>3</v>
      </c>
      <c r="AQ15" s="7">
        <f t="shared" si="0"/>
        <v>3</v>
      </c>
      <c r="AR15" s="7">
        <f t="shared" si="6"/>
        <v>4</v>
      </c>
      <c r="AS15" s="7">
        <f t="shared" si="0"/>
        <v>3</v>
      </c>
      <c r="AT15" s="7">
        <f t="shared" ref="AT15:AW48" si="39">U15</f>
        <v>3</v>
      </c>
      <c r="AU15" s="7">
        <f t="shared" si="39"/>
        <v>3</v>
      </c>
      <c r="AV15" s="7">
        <f t="shared" si="39"/>
        <v>3</v>
      </c>
      <c r="AW15" s="7">
        <f t="shared" si="39"/>
        <v>4</v>
      </c>
      <c r="AX15" s="7">
        <f t="shared" si="7"/>
        <v>3</v>
      </c>
      <c r="AY15" s="7">
        <f t="shared" ref="AY15:BA48" si="40">Z15</f>
        <v>4</v>
      </c>
      <c r="AZ15" s="7">
        <f t="shared" si="40"/>
        <v>3</v>
      </c>
      <c r="BA15" s="7">
        <f t="shared" si="40"/>
        <v>3</v>
      </c>
      <c r="BB15" s="7">
        <f t="shared" si="8"/>
        <v>4</v>
      </c>
      <c r="BC15" s="7">
        <f t="shared" ref="BC15:BF48" si="41">AD15</f>
        <v>2</v>
      </c>
      <c r="BD15" s="7">
        <f t="shared" si="41"/>
        <v>2</v>
      </c>
      <c r="BE15" s="7">
        <f t="shared" si="41"/>
        <v>3</v>
      </c>
      <c r="BF15" s="7">
        <f t="shared" si="41"/>
        <v>2</v>
      </c>
      <c r="BG15" s="8">
        <f t="shared" si="9"/>
        <v>72</v>
      </c>
      <c r="BH15" s="8">
        <f t="shared" si="10"/>
        <v>2.88</v>
      </c>
      <c r="BI15" s="8">
        <f t="shared" si="11"/>
        <v>14</v>
      </c>
      <c r="BJ15" s="8">
        <f t="shared" si="12"/>
        <v>2.8</v>
      </c>
      <c r="BK15" s="8">
        <f t="shared" si="13"/>
        <v>16</v>
      </c>
      <c r="BL15" s="8">
        <f t="shared" si="14"/>
        <v>3.2</v>
      </c>
      <c r="BM15" s="8">
        <f t="shared" si="15"/>
        <v>14</v>
      </c>
      <c r="BN15" s="8">
        <f t="shared" si="16"/>
        <v>2.8</v>
      </c>
      <c r="BO15" s="8">
        <f t="shared" si="17"/>
        <v>17</v>
      </c>
      <c r="BP15" s="8">
        <f t="shared" si="18"/>
        <v>3.4</v>
      </c>
      <c r="BQ15" s="8">
        <f t="shared" si="19"/>
        <v>11</v>
      </c>
      <c r="BR15" s="8">
        <f t="shared" si="20"/>
        <v>2.2000000000000002</v>
      </c>
      <c r="BS15" s="4">
        <v>3</v>
      </c>
      <c r="BT15" s="4">
        <v>3</v>
      </c>
      <c r="BU15" s="4">
        <v>4</v>
      </c>
      <c r="BV15" s="4">
        <v>2</v>
      </c>
      <c r="BW15" s="4">
        <v>2</v>
      </c>
      <c r="BX15" s="4">
        <v>3</v>
      </c>
      <c r="BY15" s="4">
        <v>2</v>
      </c>
      <c r="BZ15" s="4">
        <v>3</v>
      </c>
      <c r="CA15" s="4">
        <v>3</v>
      </c>
      <c r="CB15" s="4">
        <v>4</v>
      </c>
      <c r="CC15" s="4">
        <v>2</v>
      </c>
      <c r="CD15" s="4">
        <v>4</v>
      </c>
      <c r="CE15" s="4">
        <v>3</v>
      </c>
      <c r="CF15" s="4">
        <v>3</v>
      </c>
      <c r="CG15" s="4">
        <v>3</v>
      </c>
      <c r="CH15" s="4">
        <v>4</v>
      </c>
      <c r="CI15" s="4">
        <v>3</v>
      </c>
      <c r="CJ15" s="4">
        <v>4</v>
      </c>
      <c r="CK15" s="4">
        <v>4</v>
      </c>
      <c r="CL15" s="4">
        <v>4</v>
      </c>
      <c r="CM15" s="4">
        <v>3</v>
      </c>
      <c r="CN15" s="4">
        <v>4</v>
      </c>
      <c r="CO15" s="4">
        <v>3</v>
      </c>
      <c r="CP15" s="4">
        <v>3</v>
      </c>
      <c r="CQ15" s="4">
        <v>3</v>
      </c>
      <c r="CR15" s="7">
        <f t="shared" si="21"/>
        <v>3</v>
      </c>
      <c r="CS15" s="7">
        <f t="shared" si="1"/>
        <v>3</v>
      </c>
      <c r="CT15" s="7">
        <f t="shared" si="22"/>
        <v>2</v>
      </c>
      <c r="CU15" s="7">
        <f t="shared" si="1"/>
        <v>2</v>
      </c>
      <c r="CV15" s="7">
        <f t="shared" si="1"/>
        <v>2</v>
      </c>
      <c r="CW15" s="7">
        <f t="shared" si="1"/>
        <v>3</v>
      </c>
      <c r="CX15" s="7">
        <f t="shared" si="1"/>
        <v>2</v>
      </c>
      <c r="CY15" s="7">
        <f t="shared" si="1"/>
        <v>3</v>
      </c>
      <c r="CZ15" s="7">
        <f t="shared" si="23"/>
        <v>3</v>
      </c>
      <c r="DA15" s="7">
        <f t="shared" si="1"/>
        <v>4</v>
      </c>
      <c r="DB15" s="7">
        <f t="shared" si="24"/>
        <v>4</v>
      </c>
      <c r="DC15" s="7">
        <f t="shared" si="1"/>
        <v>4</v>
      </c>
      <c r="DD15" s="7">
        <f t="shared" ref="DD15:DG48" si="42">CE15</f>
        <v>3</v>
      </c>
      <c r="DE15" s="7">
        <f t="shared" si="42"/>
        <v>3</v>
      </c>
      <c r="DF15" s="7">
        <f t="shared" si="42"/>
        <v>3</v>
      </c>
      <c r="DG15" s="7">
        <f t="shared" si="42"/>
        <v>4</v>
      </c>
      <c r="DH15" s="7">
        <f t="shared" si="25"/>
        <v>3</v>
      </c>
      <c r="DI15" s="7">
        <f t="shared" ref="DI15:DK48" si="43">CJ15</f>
        <v>4</v>
      </c>
      <c r="DJ15" s="7">
        <f t="shared" si="43"/>
        <v>4</v>
      </c>
      <c r="DK15" s="7">
        <f t="shared" si="43"/>
        <v>4</v>
      </c>
      <c r="DL15" s="7">
        <f t="shared" si="26"/>
        <v>3</v>
      </c>
      <c r="DM15" s="7">
        <f t="shared" ref="DM15:DP48" si="44">CN15</f>
        <v>4</v>
      </c>
      <c r="DN15" s="7">
        <f t="shared" si="44"/>
        <v>3</v>
      </c>
      <c r="DO15" s="7">
        <f t="shared" si="44"/>
        <v>3</v>
      </c>
      <c r="DP15" s="7">
        <f t="shared" si="44"/>
        <v>3</v>
      </c>
      <c r="DQ15" s="8">
        <f t="shared" si="38"/>
        <v>79</v>
      </c>
      <c r="DR15" s="8">
        <f t="shared" si="27"/>
        <v>3.16</v>
      </c>
      <c r="DS15" s="8">
        <f t="shared" si="28"/>
        <v>12</v>
      </c>
      <c r="DT15" s="8">
        <f t="shared" si="29"/>
        <v>2.4</v>
      </c>
      <c r="DU15" s="8">
        <f t="shared" si="30"/>
        <v>15</v>
      </c>
      <c r="DV15" s="8">
        <f t="shared" si="31"/>
        <v>3</v>
      </c>
      <c r="DW15" s="8">
        <f t="shared" si="32"/>
        <v>17</v>
      </c>
      <c r="DX15" s="8">
        <f t="shared" si="33"/>
        <v>3.4</v>
      </c>
      <c r="DY15" s="8">
        <f t="shared" si="34"/>
        <v>19</v>
      </c>
      <c r="DZ15" s="8">
        <f t="shared" si="35"/>
        <v>3.8</v>
      </c>
      <c r="EA15" s="8">
        <f t="shared" si="36"/>
        <v>16</v>
      </c>
      <c r="EB15" s="8">
        <f t="shared" si="37"/>
        <v>3.2</v>
      </c>
    </row>
    <row r="16" spans="1:132" x14ac:dyDescent="0.25">
      <c r="A16">
        <v>37507</v>
      </c>
      <c r="B16">
        <v>0</v>
      </c>
      <c r="C16">
        <v>1972</v>
      </c>
      <c r="D16">
        <f t="shared" si="2"/>
        <v>52</v>
      </c>
      <c r="E16" s="1">
        <v>45596.418587962966</v>
      </c>
      <c r="F16" s="1">
        <v>45604.488240740742</v>
      </c>
      <c r="G16" t="s">
        <v>101</v>
      </c>
      <c r="H16" t="s">
        <v>101</v>
      </c>
      <c r="I16" s="4">
        <v>4</v>
      </c>
      <c r="J16" s="4">
        <v>5</v>
      </c>
      <c r="K16" s="4">
        <v>2</v>
      </c>
      <c r="L16" s="4">
        <v>3</v>
      </c>
      <c r="M16" s="4">
        <v>5</v>
      </c>
      <c r="N16" s="4">
        <v>4</v>
      </c>
      <c r="O16" s="4">
        <v>3</v>
      </c>
      <c r="P16" s="4">
        <v>4</v>
      </c>
      <c r="Q16" s="4">
        <v>2</v>
      </c>
      <c r="R16" s="4">
        <v>4</v>
      </c>
      <c r="S16" s="4">
        <v>2</v>
      </c>
      <c r="T16" s="4">
        <v>4</v>
      </c>
      <c r="U16" s="4">
        <v>3</v>
      </c>
      <c r="V16" s="4">
        <v>4</v>
      </c>
      <c r="W16" s="4">
        <v>4</v>
      </c>
      <c r="X16" s="4">
        <v>5</v>
      </c>
      <c r="Y16" s="4">
        <v>3</v>
      </c>
      <c r="Z16" s="4">
        <v>4</v>
      </c>
      <c r="AA16" s="4">
        <v>4</v>
      </c>
      <c r="AB16" s="4">
        <v>4</v>
      </c>
      <c r="AC16" s="4">
        <v>2</v>
      </c>
      <c r="AD16" s="4">
        <v>4</v>
      </c>
      <c r="AE16" s="4">
        <v>5</v>
      </c>
      <c r="AF16" s="4">
        <v>4</v>
      </c>
      <c r="AG16" s="4">
        <v>3</v>
      </c>
      <c r="AH16" s="7">
        <f t="shared" si="3"/>
        <v>4</v>
      </c>
      <c r="AI16" s="7">
        <f t="shared" si="3"/>
        <v>5</v>
      </c>
      <c r="AJ16" s="7">
        <f t="shared" si="4"/>
        <v>4</v>
      </c>
      <c r="AK16" s="7">
        <f t="shared" ref="AK16:AO48" si="45">L16</f>
        <v>3</v>
      </c>
      <c r="AL16" s="7">
        <f t="shared" si="45"/>
        <v>5</v>
      </c>
      <c r="AM16" s="7">
        <f t="shared" si="45"/>
        <v>4</v>
      </c>
      <c r="AN16" s="7">
        <f t="shared" si="45"/>
        <v>3</v>
      </c>
      <c r="AO16" s="7">
        <f t="shared" si="45"/>
        <v>4</v>
      </c>
      <c r="AP16" s="7">
        <f t="shared" si="5"/>
        <v>4</v>
      </c>
      <c r="AQ16" s="7">
        <f t="shared" ref="AQ16:AQ48" si="46">R16</f>
        <v>4</v>
      </c>
      <c r="AR16" s="7">
        <f t="shared" si="6"/>
        <v>4</v>
      </c>
      <c r="AS16" s="7">
        <f t="shared" ref="AS16:AS48" si="47">T16</f>
        <v>4</v>
      </c>
      <c r="AT16" s="7">
        <f t="shared" si="39"/>
        <v>3</v>
      </c>
      <c r="AU16" s="7">
        <f t="shared" si="39"/>
        <v>4</v>
      </c>
      <c r="AV16" s="7">
        <f t="shared" si="39"/>
        <v>4</v>
      </c>
      <c r="AW16" s="7">
        <f t="shared" si="39"/>
        <v>5</v>
      </c>
      <c r="AX16" s="7">
        <f t="shared" si="7"/>
        <v>3</v>
      </c>
      <c r="AY16" s="7">
        <f t="shared" si="40"/>
        <v>4</v>
      </c>
      <c r="AZ16" s="7">
        <f t="shared" si="40"/>
        <v>4</v>
      </c>
      <c r="BA16" s="7">
        <f t="shared" si="40"/>
        <v>4</v>
      </c>
      <c r="BB16" s="7">
        <f t="shared" si="8"/>
        <v>4</v>
      </c>
      <c r="BC16" s="7">
        <f t="shared" si="41"/>
        <v>4</v>
      </c>
      <c r="BD16" s="7">
        <f t="shared" si="41"/>
        <v>5</v>
      </c>
      <c r="BE16" s="7">
        <f t="shared" si="41"/>
        <v>4</v>
      </c>
      <c r="BF16" s="7">
        <f t="shared" si="41"/>
        <v>3</v>
      </c>
      <c r="BG16" s="8">
        <f t="shared" si="9"/>
        <v>91</v>
      </c>
      <c r="BH16" s="8">
        <f t="shared" si="10"/>
        <v>3.64</v>
      </c>
      <c r="BI16" s="8">
        <f t="shared" si="11"/>
        <v>19</v>
      </c>
      <c r="BJ16" s="8">
        <f t="shared" si="12"/>
        <v>3.8</v>
      </c>
      <c r="BK16" s="8">
        <f t="shared" si="13"/>
        <v>17</v>
      </c>
      <c r="BL16" s="8">
        <f t="shared" si="14"/>
        <v>3.4</v>
      </c>
      <c r="BM16" s="8">
        <f t="shared" si="15"/>
        <v>17</v>
      </c>
      <c r="BN16" s="8">
        <f t="shared" si="16"/>
        <v>3.4</v>
      </c>
      <c r="BO16" s="8">
        <f t="shared" si="17"/>
        <v>20</v>
      </c>
      <c r="BP16" s="8">
        <f t="shared" si="18"/>
        <v>4</v>
      </c>
      <c r="BQ16" s="8">
        <f t="shared" si="19"/>
        <v>18</v>
      </c>
      <c r="BR16" s="8">
        <f t="shared" si="20"/>
        <v>3.6</v>
      </c>
      <c r="BS16" s="4">
        <v>4</v>
      </c>
      <c r="BT16" s="4">
        <v>5</v>
      </c>
      <c r="BU16" s="4">
        <v>2</v>
      </c>
      <c r="BV16" s="4">
        <v>3</v>
      </c>
      <c r="BW16" s="4">
        <v>4</v>
      </c>
      <c r="BX16" s="4">
        <v>4</v>
      </c>
      <c r="BY16" s="4">
        <v>4</v>
      </c>
      <c r="BZ16" s="4">
        <v>4</v>
      </c>
      <c r="CA16" s="4">
        <v>2</v>
      </c>
      <c r="CB16" s="4">
        <v>4</v>
      </c>
      <c r="CC16" s="4">
        <v>2</v>
      </c>
      <c r="CD16" s="4">
        <v>4</v>
      </c>
      <c r="CE16" s="4">
        <v>3</v>
      </c>
      <c r="CF16" s="4">
        <v>4</v>
      </c>
      <c r="CG16" s="4">
        <v>4</v>
      </c>
      <c r="CH16" s="4">
        <v>4</v>
      </c>
      <c r="CI16" s="4">
        <v>2</v>
      </c>
      <c r="CJ16" s="4">
        <v>4</v>
      </c>
      <c r="CK16" s="4">
        <v>4</v>
      </c>
      <c r="CL16" s="4">
        <v>4</v>
      </c>
      <c r="CM16" s="4">
        <v>3</v>
      </c>
      <c r="CN16" s="4">
        <v>4</v>
      </c>
      <c r="CO16" s="4">
        <v>4</v>
      </c>
      <c r="CP16" s="4">
        <v>4</v>
      </c>
      <c r="CQ16" s="4">
        <v>2</v>
      </c>
      <c r="CR16" s="7">
        <f t="shared" si="21"/>
        <v>4</v>
      </c>
      <c r="CS16" s="7">
        <f t="shared" si="21"/>
        <v>5</v>
      </c>
      <c r="CT16" s="7">
        <f t="shared" si="22"/>
        <v>4</v>
      </c>
      <c r="CU16" s="7">
        <f t="shared" ref="CU16:CY48" si="48">BV16</f>
        <v>3</v>
      </c>
      <c r="CV16" s="7">
        <f t="shared" si="48"/>
        <v>4</v>
      </c>
      <c r="CW16" s="7">
        <f t="shared" si="48"/>
        <v>4</v>
      </c>
      <c r="CX16" s="7">
        <f t="shared" si="48"/>
        <v>4</v>
      </c>
      <c r="CY16" s="7">
        <f t="shared" si="48"/>
        <v>4</v>
      </c>
      <c r="CZ16" s="7">
        <f t="shared" si="23"/>
        <v>4</v>
      </c>
      <c r="DA16" s="7">
        <f t="shared" ref="DA16:DA48" si="49">CB16</f>
        <v>4</v>
      </c>
      <c r="DB16" s="7">
        <f t="shared" si="24"/>
        <v>4</v>
      </c>
      <c r="DC16" s="7">
        <f t="shared" ref="DC16:DC48" si="50">CD16</f>
        <v>4</v>
      </c>
      <c r="DD16" s="7">
        <f t="shared" si="42"/>
        <v>3</v>
      </c>
      <c r="DE16" s="7">
        <f t="shared" si="42"/>
        <v>4</v>
      </c>
      <c r="DF16" s="7">
        <f t="shared" si="42"/>
        <v>4</v>
      </c>
      <c r="DG16" s="7">
        <f t="shared" si="42"/>
        <v>4</v>
      </c>
      <c r="DH16" s="7">
        <f t="shared" si="25"/>
        <v>4</v>
      </c>
      <c r="DI16" s="7">
        <f t="shared" si="43"/>
        <v>4</v>
      </c>
      <c r="DJ16" s="7">
        <f t="shared" si="43"/>
        <v>4</v>
      </c>
      <c r="DK16" s="7">
        <f t="shared" si="43"/>
        <v>4</v>
      </c>
      <c r="DL16" s="7">
        <f t="shared" si="26"/>
        <v>3</v>
      </c>
      <c r="DM16" s="7">
        <f t="shared" si="44"/>
        <v>4</v>
      </c>
      <c r="DN16" s="7">
        <f t="shared" si="44"/>
        <v>4</v>
      </c>
      <c r="DO16" s="7">
        <f t="shared" si="44"/>
        <v>4</v>
      </c>
      <c r="DP16" s="7">
        <f t="shared" si="44"/>
        <v>2</v>
      </c>
      <c r="DQ16" s="8">
        <f t="shared" si="38"/>
        <v>96</v>
      </c>
      <c r="DR16" s="8">
        <f t="shared" si="27"/>
        <v>3.84</v>
      </c>
      <c r="DS16" s="8">
        <f t="shared" si="28"/>
        <v>20</v>
      </c>
      <c r="DT16" s="8">
        <f t="shared" si="29"/>
        <v>4</v>
      </c>
      <c r="DU16" s="8">
        <f t="shared" si="30"/>
        <v>20</v>
      </c>
      <c r="DV16" s="8">
        <f t="shared" si="31"/>
        <v>4</v>
      </c>
      <c r="DW16" s="8">
        <f t="shared" si="32"/>
        <v>19</v>
      </c>
      <c r="DX16" s="8">
        <f t="shared" si="33"/>
        <v>3.8</v>
      </c>
      <c r="DY16" s="8">
        <f t="shared" si="34"/>
        <v>20</v>
      </c>
      <c r="DZ16" s="8">
        <f t="shared" si="35"/>
        <v>4</v>
      </c>
      <c r="EA16" s="8">
        <f t="shared" si="36"/>
        <v>17</v>
      </c>
      <c r="EB16" s="8">
        <f t="shared" si="37"/>
        <v>3.4</v>
      </c>
    </row>
    <row r="17" spans="1:132" x14ac:dyDescent="0.25">
      <c r="A17">
        <v>37242</v>
      </c>
      <c r="B17">
        <v>0</v>
      </c>
      <c r="C17">
        <v>1999</v>
      </c>
      <c r="D17">
        <f t="shared" si="2"/>
        <v>25</v>
      </c>
      <c r="E17" s="1">
        <v>45596.520057870373</v>
      </c>
      <c r="F17" s="1">
        <v>45613.780509259261</v>
      </c>
      <c r="G17" t="s">
        <v>107</v>
      </c>
      <c r="H17" t="s">
        <v>99</v>
      </c>
      <c r="I17" s="4">
        <v>2</v>
      </c>
      <c r="J17" s="4">
        <v>2</v>
      </c>
      <c r="K17" s="4">
        <v>4</v>
      </c>
      <c r="L17" s="4">
        <v>2</v>
      </c>
      <c r="M17" s="4">
        <v>4</v>
      </c>
      <c r="N17" s="4">
        <v>3</v>
      </c>
      <c r="O17" s="4">
        <v>2</v>
      </c>
      <c r="P17" s="4">
        <v>4</v>
      </c>
      <c r="Q17" s="4">
        <v>4</v>
      </c>
      <c r="R17" s="4">
        <v>2</v>
      </c>
      <c r="S17" s="4">
        <v>2</v>
      </c>
      <c r="T17" s="4">
        <v>4</v>
      </c>
      <c r="U17" s="4">
        <v>4</v>
      </c>
      <c r="V17" s="4">
        <v>4</v>
      </c>
      <c r="W17" s="4">
        <v>3</v>
      </c>
      <c r="X17" s="4">
        <v>2</v>
      </c>
      <c r="Y17" s="4">
        <v>3</v>
      </c>
      <c r="Z17" s="4">
        <v>4</v>
      </c>
      <c r="AA17" s="4">
        <v>2</v>
      </c>
      <c r="AB17" s="4">
        <v>3</v>
      </c>
      <c r="AC17" s="4">
        <v>2</v>
      </c>
      <c r="AD17" s="4">
        <v>4</v>
      </c>
      <c r="AE17" s="4">
        <v>4</v>
      </c>
      <c r="AF17" s="4">
        <v>4</v>
      </c>
      <c r="AG17" s="4">
        <v>3</v>
      </c>
      <c r="AH17" s="7">
        <f t="shared" si="3"/>
        <v>2</v>
      </c>
      <c r="AI17" s="7">
        <f t="shared" si="3"/>
        <v>2</v>
      </c>
      <c r="AJ17" s="7">
        <f t="shared" si="4"/>
        <v>2</v>
      </c>
      <c r="AK17" s="7">
        <f t="shared" si="45"/>
        <v>2</v>
      </c>
      <c r="AL17" s="7">
        <f t="shared" si="45"/>
        <v>4</v>
      </c>
      <c r="AM17" s="7">
        <f t="shared" si="45"/>
        <v>3</v>
      </c>
      <c r="AN17" s="7">
        <f t="shared" si="45"/>
        <v>2</v>
      </c>
      <c r="AO17" s="7">
        <f t="shared" si="45"/>
        <v>4</v>
      </c>
      <c r="AP17" s="7">
        <f t="shared" si="5"/>
        <v>2</v>
      </c>
      <c r="AQ17" s="7">
        <f t="shared" si="46"/>
        <v>2</v>
      </c>
      <c r="AR17" s="7">
        <f t="shared" si="6"/>
        <v>4</v>
      </c>
      <c r="AS17" s="7">
        <f t="shared" si="47"/>
        <v>4</v>
      </c>
      <c r="AT17" s="7">
        <f t="shared" si="39"/>
        <v>4</v>
      </c>
      <c r="AU17" s="7">
        <f t="shared" si="39"/>
        <v>4</v>
      </c>
      <c r="AV17" s="7">
        <f t="shared" si="39"/>
        <v>3</v>
      </c>
      <c r="AW17" s="7">
        <f t="shared" si="39"/>
        <v>2</v>
      </c>
      <c r="AX17" s="7">
        <f t="shared" si="7"/>
        <v>3</v>
      </c>
      <c r="AY17" s="7">
        <f t="shared" si="40"/>
        <v>4</v>
      </c>
      <c r="AZ17" s="7">
        <f t="shared" si="40"/>
        <v>2</v>
      </c>
      <c r="BA17" s="7">
        <f t="shared" si="40"/>
        <v>3</v>
      </c>
      <c r="BB17" s="7">
        <f t="shared" si="8"/>
        <v>4</v>
      </c>
      <c r="BC17" s="7">
        <f t="shared" si="41"/>
        <v>4</v>
      </c>
      <c r="BD17" s="7">
        <f t="shared" si="41"/>
        <v>4</v>
      </c>
      <c r="BE17" s="7">
        <f t="shared" si="41"/>
        <v>4</v>
      </c>
      <c r="BF17" s="7">
        <f t="shared" si="41"/>
        <v>3</v>
      </c>
      <c r="BG17" s="8">
        <f t="shared" si="9"/>
        <v>77</v>
      </c>
      <c r="BH17" s="8">
        <f t="shared" si="10"/>
        <v>3.08</v>
      </c>
      <c r="BI17" s="8">
        <f t="shared" si="11"/>
        <v>14</v>
      </c>
      <c r="BJ17" s="8">
        <f t="shared" si="12"/>
        <v>2.8</v>
      </c>
      <c r="BK17" s="8">
        <f t="shared" si="13"/>
        <v>15</v>
      </c>
      <c r="BL17" s="8">
        <f t="shared" si="14"/>
        <v>3</v>
      </c>
      <c r="BM17" s="8">
        <f t="shared" si="15"/>
        <v>17</v>
      </c>
      <c r="BN17" s="8">
        <f t="shared" si="16"/>
        <v>3.4</v>
      </c>
      <c r="BO17" s="8">
        <f t="shared" si="17"/>
        <v>14</v>
      </c>
      <c r="BP17" s="8">
        <f t="shared" si="18"/>
        <v>2.8</v>
      </c>
      <c r="BQ17" s="8">
        <f t="shared" si="19"/>
        <v>17</v>
      </c>
      <c r="BR17" s="8">
        <f t="shared" si="20"/>
        <v>3.4</v>
      </c>
      <c r="BS17" s="4">
        <v>2</v>
      </c>
      <c r="BT17" s="4">
        <v>2</v>
      </c>
      <c r="BU17" s="4">
        <v>4</v>
      </c>
      <c r="BV17" s="4">
        <v>2</v>
      </c>
      <c r="BW17" s="4">
        <v>2</v>
      </c>
      <c r="BX17" s="4">
        <v>2</v>
      </c>
      <c r="BY17" s="4">
        <v>4</v>
      </c>
      <c r="BZ17" s="4">
        <v>4</v>
      </c>
      <c r="CA17" s="4">
        <v>2</v>
      </c>
      <c r="CB17" s="4">
        <v>3</v>
      </c>
      <c r="CC17" s="4">
        <v>4</v>
      </c>
      <c r="CD17" s="4">
        <v>4</v>
      </c>
      <c r="CE17" s="4">
        <v>4</v>
      </c>
      <c r="CF17" s="4">
        <v>4</v>
      </c>
      <c r="CG17" s="4">
        <v>4</v>
      </c>
      <c r="CH17" s="4">
        <v>2</v>
      </c>
      <c r="CI17" s="4">
        <v>4</v>
      </c>
      <c r="CJ17" s="4">
        <v>4</v>
      </c>
      <c r="CK17" s="4">
        <v>4</v>
      </c>
      <c r="CL17" s="4">
        <v>3</v>
      </c>
      <c r="CM17" s="4">
        <v>2</v>
      </c>
      <c r="CN17" s="4">
        <v>4</v>
      </c>
      <c r="CO17" s="4">
        <v>4</v>
      </c>
      <c r="CP17" s="4">
        <v>4</v>
      </c>
      <c r="CQ17" s="4">
        <v>3</v>
      </c>
      <c r="CR17" s="7">
        <f t="shared" si="21"/>
        <v>2</v>
      </c>
      <c r="CS17" s="7">
        <f t="shared" si="21"/>
        <v>2</v>
      </c>
      <c r="CT17" s="7">
        <f t="shared" si="22"/>
        <v>2</v>
      </c>
      <c r="CU17" s="7">
        <f t="shared" si="48"/>
        <v>2</v>
      </c>
      <c r="CV17" s="7">
        <f t="shared" si="48"/>
        <v>2</v>
      </c>
      <c r="CW17" s="7">
        <f t="shared" si="48"/>
        <v>2</v>
      </c>
      <c r="CX17" s="7">
        <f t="shared" si="48"/>
        <v>4</v>
      </c>
      <c r="CY17" s="7">
        <f t="shared" si="48"/>
        <v>4</v>
      </c>
      <c r="CZ17" s="7">
        <f t="shared" si="23"/>
        <v>4</v>
      </c>
      <c r="DA17" s="7">
        <f t="shared" si="49"/>
        <v>3</v>
      </c>
      <c r="DB17" s="7">
        <f t="shared" si="24"/>
        <v>2</v>
      </c>
      <c r="DC17" s="7">
        <f t="shared" si="50"/>
        <v>4</v>
      </c>
      <c r="DD17" s="7">
        <f t="shared" si="42"/>
        <v>4</v>
      </c>
      <c r="DE17" s="7">
        <f t="shared" si="42"/>
        <v>4</v>
      </c>
      <c r="DF17" s="7">
        <f t="shared" si="42"/>
        <v>4</v>
      </c>
      <c r="DG17" s="7">
        <f t="shared" si="42"/>
        <v>2</v>
      </c>
      <c r="DH17" s="7">
        <f t="shared" si="25"/>
        <v>2</v>
      </c>
      <c r="DI17" s="7">
        <f t="shared" si="43"/>
        <v>4</v>
      </c>
      <c r="DJ17" s="7">
        <f t="shared" si="43"/>
        <v>4</v>
      </c>
      <c r="DK17" s="7">
        <f t="shared" si="43"/>
        <v>3</v>
      </c>
      <c r="DL17" s="7">
        <f t="shared" si="26"/>
        <v>4</v>
      </c>
      <c r="DM17" s="7">
        <f t="shared" si="44"/>
        <v>4</v>
      </c>
      <c r="DN17" s="7">
        <f t="shared" si="44"/>
        <v>4</v>
      </c>
      <c r="DO17" s="7">
        <f t="shared" si="44"/>
        <v>4</v>
      </c>
      <c r="DP17" s="7">
        <f t="shared" si="44"/>
        <v>3</v>
      </c>
      <c r="DQ17" s="8">
        <f t="shared" si="38"/>
        <v>79</v>
      </c>
      <c r="DR17" s="8">
        <f t="shared" si="27"/>
        <v>3.16</v>
      </c>
      <c r="DS17" s="8">
        <f t="shared" si="28"/>
        <v>10</v>
      </c>
      <c r="DT17" s="8">
        <f t="shared" si="29"/>
        <v>2</v>
      </c>
      <c r="DU17" s="8">
        <f t="shared" si="30"/>
        <v>17</v>
      </c>
      <c r="DV17" s="8">
        <f t="shared" si="31"/>
        <v>3.4</v>
      </c>
      <c r="DW17" s="8">
        <f t="shared" si="32"/>
        <v>18</v>
      </c>
      <c r="DX17" s="8">
        <f t="shared" si="33"/>
        <v>3.6</v>
      </c>
      <c r="DY17" s="8">
        <f t="shared" si="34"/>
        <v>15</v>
      </c>
      <c r="DZ17" s="8">
        <f t="shared" si="35"/>
        <v>3</v>
      </c>
      <c r="EA17" s="8">
        <f t="shared" si="36"/>
        <v>19</v>
      </c>
      <c r="EB17" s="8">
        <f t="shared" si="37"/>
        <v>3.8</v>
      </c>
    </row>
    <row r="18" spans="1:132" x14ac:dyDescent="0.25">
      <c r="A18">
        <v>36203</v>
      </c>
      <c r="B18">
        <v>0</v>
      </c>
      <c r="C18">
        <v>1997</v>
      </c>
      <c r="D18">
        <f t="shared" si="2"/>
        <v>27</v>
      </c>
      <c r="E18" s="1">
        <v>45596.56795138889</v>
      </c>
      <c r="F18" s="1">
        <v>45613.52721064815</v>
      </c>
      <c r="G18" t="s">
        <v>118</v>
      </c>
      <c r="H18" t="s">
        <v>284</v>
      </c>
      <c r="I18" s="4">
        <v>4</v>
      </c>
      <c r="J18" s="4">
        <v>4</v>
      </c>
      <c r="K18" s="4">
        <v>4</v>
      </c>
      <c r="L18" s="4">
        <v>2</v>
      </c>
      <c r="M18" s="4">
        <v>4</v>
      </c>
      <c r="N18" s="4">
        <v>4</v>
      </c>
      <c r="O18" s="4">
        <v>4</v>
      </c>
      <c r="P18" s="4">
        <v>4</v>
      </c>
      <c r="Q18" s="4">
        <v>2</v>
      </c>
      <c r="R18" s="4">
        <v>3</v>
      </c>
      <c r="S18" s="4">
        <v>5</v>
      </c>
      <c r="T18" s="4">
        <v>4</v>
      </c>
      <c r="U18" s="4">
        <v>4</v>
      </c>
      <c r="V18" s="4">
        <v>3</v>
      </c>
      <c r="W18" s="4">
        <v>4</v>
      </c>
      <c r="X18" s="4">
        <v>3</v>
      </c>
      <c r="Y18" s="4">
        <v>3</v>
      </c>
      <c r="Z18" s="4">
        <v>3</v>
      </c>
      <c r="AA18" s="4">
        <v>4</v>
      </c>
      <c r="AB18" s="4">
        <v>3</v>
      </c>
      <c r="AC18" s="4">
        <v>4</v>
      </c>
      <c r="AD18" s="4">
        <v>3</v>
      </c>
      <c r="AE18" s="4">
        <v>3</v>
      </c>
      <c r="AF18" s="4">
        <v>4</v>
      </c>
      <c r="AG18" s="4">
        <v>3</v>
      </c>
      <c r="AH18" s="7">
        <f t="shared" si="3"/>
        <v>4</v>
      </c>
      <c r="AI18" s="7">
        <f t="shared" si="3"/>
        <v>4</v>
      </c>
      <c r="AJ18" s="7">
        <f t="shared" si="4"/>
        <v>2</v>
      </c>
      <c r="AK18" s="7">
        <f t="shared" si="45"/>
        <v>2</v>
      </c>
      <c r="AL18" s="7">
        <f t="shared" si="45"/>
        <v>4</v>
      </c>
      <c r="AM18" s="7">
        <f t="shared" si="45"/>
        <v>4</v>
      </c>
      <c r="AN18" s="7">
        <f t="shared" si="45"/>
        <v>4</v>
      </c>
      <c r="AO18" s="7">
        <f t="shared" si="45"/>
        <v>4</v>
      </c>
      <c r="AP18" s="7">
        <f t="shared" si="5"/>
        <v>4</v>
      </c>
      <c r="AQ18" s="7">
        <f t="shared" si="46"/>
        <v>3</v>
      </c>
      <c r="AR18" s="7">
        <f t="shared" si="6"/>
        <v>1</v>
      </c>
      <c r="AS18" s="7">
        <f t="shared" si="47"/>
        <v>4</v>
      </c>
      <c r="AT18" s="7">
        <f t="shared" si="39"/>
        <v>4</v>
      </c>
      <c r="AU18" s="7">
        <f t="shared" si="39"/>
        <v>3</v>
      </c>
      <c r="AV18" s="7">
        <f t="shared" si="39"/>
        <v>4</v>
      </c>
      <c r="AW18" s="7">
        <f t="shared" si="39"/>
        <v>3</v>
      </c>
      <c r="AX18" s="7">
        <f t="shared" si="7"/>
        <v>3</v>
      </c>
      <c r="AY18" s="7">
        <f t="shared" si="40"/>
        <v>3</v>
      </c>
      <c r="AZ18" s="7">
        <f t="shared" si="40"/>
        <v>4</v>
      </c>
      <c r="BA18" s="7">
        <f t="shared" si="40"/>
        <v>3</v>
      </c>
      <c r="BB18" s="7">
        <f t="shared" si="8"/>
        <v>2</v>
      </c>
      <c r="BC18" s="7">
        <f t="shared" si="41"/>
        <v>3</v>
      </c>
      <c r="BD18" s="7">
        <f t="shared" si="41"/>
        <v>3</v>
      </c>
      <c r="BE18" s="7">
        <f t="shared" si="41"/>
        <v>4</v>
      </c>
      <c r="BF18" s="7">
        <f t="shared" si="41"/>
        <v>3</v>
      </c>
      <c r="BG18" s="8">
        <f t="shared" si="9"/>
        <v>88</v>
      </c>
      <c r="BH18" s="8">
        <f t="shared" si="10"/>
        <v>3.52</v>
      </c>
      <c r="BI18" s="8">
        <f t="shared" si="11"/>
        <v>18</v>
      </c>
      <c r="BJ18" s="8">
        <f t="shared" si="12"/>
        <v>3.6</v>
      </c>
      <c r="BK18" s="8">
        <f t="shared" si="13"/>
        <v>17</v>
      </c>
      <c r="BL18" s="8">
        <f t="shared" si="14"/>
        <v>3.4</v>
      </c>
      <c r="BM18" s="8">
        <f t="shared" si="15"/>
        <v>20</v>
      </c>
      <c r="BN18" s="8">
        <f t="shared" si="16"/>
        <v>4</v>
      </c>
      <c r="BO18" s="8">
        <f t="shared" si="17"/>
        <v>16</v>
      </c>
      <c r="BP18" s="8">
        <f t="shared" si="18"/>
        <v>3.2</v>
      </c>
      <c r="BQ18" s="8">
        <f t="shared" si="19"/>
        <v>17</v>
      </c>
      <c r="BR18" s="8">
        <f t="shared" si="20"/>
        <v>3.4</v>
      </c>
      <c r="BS18" s="4">
        <v>2</v>
      </c>
      <c r="BT18" s="4">
        <v>2</v>
      </c>
      <c r="BU18" s="4">
        <v>4</v>
      </c>
      <c r="BV18" s="4">
        <v>2</v>
      </c>
      <c r="BW18" s="4">
        <v>3</v>
      </c>
      <c r="BX18" s="4">
        <v>4</v>
      </c>
      <c r="BY18" s="4">
        <v>4</v>
      </c>
      <c r="BZ18" s="4">
        <v>4</v>
      </c>
      <c r="CA18" s="4">
        <v>3</v>
      </c>
      <c r="CB18" s="4">
        <v>2</v>
      </c>
      <c r="CC18" s="4">
        <v>4</v>
      </c>
      <c r="CD18" s="4">
        <v>4</v>
      </c>
      <c r="CE18" s="4">
        <v>4</v>
      </c>
      <c r="CF18" s="4">
        <v>4</v>
      </c>
      <c r="CG18" s="4">
        <v>4</v>
      </c>
      <c r="CH18" s="4">
        <v>2</v>
      </c>
      <c r="CI18" s="4">
        <v>3</v>
      </c>
      <c r="CJ18" s="4">
        <v>3</v>
      </c>
      <c r="CK18" s="4">
        <v>4</v>
      </c>
      <c r="CL18" s="4">
        <v>4</v>
      </c>
      <c r="CM18" s="4">
        <v>4</v>
      </c>
      <c r="CN18" s="4">
        <v>2</v>
      </c>
      <c r="CO18" s="4">
        <v>4</v>
      </c>
      <c r="CP18" s="4">
        <v>3</v>
      </c>
      <c r="CQ18" s="4">
        <v>2</v>
      </c>
      <c r="CR18" s="7">
        <f t="shared" si="21"/>
        <v>2</v>
      </c>
      <c r="CS18" s="7">
        <f t="shared" si="21"/>
        <v>2</v>
      </c>
      <c r="CT18" s="7">
        <f t="shared" si="22"/>
        <v>2</v>
      </c>
      <c r="CU18" s="7">
        <f t="shared" si="48"/>
        <v>2</v>
      </c>
      <c r="CV18" s="7">
        <f t="shared" si="48"/>
        <v>3</v>
      </c>
      <c r="CW18" s="7">
        <f t="shared" si="48"/>
        <v>4</v>
      </c>
      <c r="CX18" s="7">
        <f t="shared" si="48"/>
        <v>4</v>
      </c>
      <c r="CY18" s="7">
        <f t="shared" si="48"/>
        <v>4</v>
      </c>
      <c r="CZ18" s="7">
        <f t="shared" si="23"/>
        <v>3</v>
      </c>
      <c r="DA18" s="7">
        <f t="shared" si="49"/>
        <v>2</v>
      </c>
      <c r="DB18" s="7">
        <f t="shared" si="24"/>
        <v>2</v>
      </c>
      <c r="DC18" s="7">
        <f t="shared" si="50"/>
        <v>4</v>
      </c>
      <c r="DD18" s="7">
        <f t="shared" si="42"/>
        <v>4</v>
      </c>
      <c r="DE18" s="7">
        <f t="shared" si="42"/>
        <v>4</v>
      </c>
      <c r="DF18" s="7">
        <f t="shared" si="42"/>
        <v>4</v>
      </c>
      <c r="DG18" s="7">
        <f t="shared" si="42"/>
        <v>2</v>
      </c>
      <c r="DH18" s="7">
        <f t="shared" si="25"/>
        <v>3</v>
      </c>
      <c r="DI18" s="7">
        <f t="shared" si="43"/>
        <v>3</v>
      </c>
      <c r="DJ18" s="7">
        <f t="shared" si="43"/>
        <v>4</v>
      </c>
      <c r="DK18" s="7">
        <f t="shared" si="43"/>
        <v>4</v>
      </c>
      <c r="DL18" s="7">
        <f t="shared" si="26"/>
        <v>2</v>
      </c>
      <c r="DM18" s="7">
        <f t="shared" si="44"/>
        <v>2</v>
      </c>
      <c r="DN18" s="7">
        <f t="shared" si="44"/>
        <v>4</v>
      </c>
      <c r="DO18" s="7">
        <f t="shared" si="44"/>
        <v>3</v>
      </c>
      <c r="DP18" s="7">
        <f t="shared" si="44"/>
        <v>2</v>
      </c>
      <c r="DQ18" s="8">
        <f t="shared" si="38"/>
        <v>75</v>
      </c>
      <c r="DR18" s="8">
        <f t="shared" si="27"/>
        <v>3</v>
      </c>
      <c r="DS18" s="8">
        <f t="shared" si="28"/>
        <v>11</v>
      </c>
      <c r="DT18" s="8">
        <f t="shared" si="29"/>
        <v>2.2000000000000002</v>
      </c>
      <c r="DU18" s="8">
        <f t="shared" si="30"/>
        <v>17</v>
      </c>
      <c r="DV18" s="8">
        <f t="shared" si="31"/>
        <v>3.4</v>
      </c>
      <c r="DW18" s="8">
        <f t="shared" si="32"/>
        <v>18</v>
      </c>
      <c r="DX18" s="8">
        <f t="shared" si="33"/>
        <v>3.6</v>
      </c>
      <c r="DY18" s="8">
        <f t="shared" si="34"/>
        <v>16</v>
      </c>
      <c r="DZ18" s="8">
        <f t="shared" si="35"/>
        <v>3.2</v>
      </c>
      <c r="EA18" s="8">
        <f t="shared" si="36"/>
        <v>13</v>
      </c>
      <c r="EB18" s="8">
        <f t="shared" si="37"/>
        <v>2.6</v>
      </c>
    </row>
    <row r="19" spans="1:132" x14ac:dyDescent="0.25">
      <c r="A19">
        <v>38129</v>
      </c>
      <c r="B19">
        <v>0</v>
      </c>
      <c r="C19">
        <v>1989</v>
      </c>
      <c r="D19">
        <f t="shared" si="2"/>
        <v>35</v>
      </c>
      <c r="E19" s="1">
        <v>45596.600416666668</v>
      </c>
      <c r="F19" s="1">
        <v>45605.693460648145</v>
      </c>
      <c r="G19" t="s">
        <v>122</v>
      </c>
      <c r="H19" t="s">
        <v>102</v>
      </c>
      <c r="I19" s="4">
        <v>4</v>
      </c>
      <c r="J19" s="4">
        <v>4</v>
      </c>
      <c r="K19" s="4">
        <v>5</v>
      </c>
      <c r="L19" s="4">
        <v>2</v>
      </c>
      <c r="M19" s="4">
        <v>3</v>
      </c>
      <c r="N19" s="4">
        <v>4</v>
      </c>
      <c r="O19" s="4">
        <v>2</v>
      </c>
      <c r="P19" s="4">
        <v>3</v>
      </c>
      <c r="Q19" s="4">
        <v>4</v>
      </c>
      <c r="R19" s="4">
        <v>3</v>
      </c>
      <c r="S19" s="4">
        <v>4</v>
      </c>
      <c r="T19" s="4">
        <v>3</v>
      </c>
      <c r="U19" s="4">
        <v>4</v>
      </c>
      <c r="V19" s="4">
        <v>3</v>
      </c>
      <c r="W19" s="4">
        <v>3</v>
      </c>
      <c r="X19" s="4">
        <v>4</v>
      </c>
      <c r="Y19" s="4">
        <v>4</v>
      </c>
      <c r="Z19" s="4">
        <v>3</v>
      </c>
      <c r="AA19" s="4">
        <v>3</v>
      </c>
      <c r="AB19" s="4">
        <v>4</v>
      </c>
      <c r="AC19" s="4">
        <v>4</v>
      </c>
      <c r="AD19" s="4">
        <v>2</v>
      </c>
      <c r="AE19" s="4">
        <v>4</v>
      </c>
      <c r="AF19" s="4">
        <v>4</v>
      </c>
      <c r="AG19" s="4">
        <v>2</v>
      </c>
      <c r="AH19" s="7">
        <f t="shared" si="3"/>
        <v>4</v>
      </c>
      <c r="AI19" s="7">
        <f t="shared" si="3"/>
        <v>4</v>
      </c>
      <c r="AJ19" s="7">
        <f t="shared" si="4"/>
        <v>1</v>
      </c>
      <c r="AK19" s="7">
        <f t="shared" si="45"/>
        <v>2</v>
      </c>
      <c r="AL19" s="7">
        <f t="shared" si="45"/>
        <v>3</v>
      </c>
      <c r="AM19" s="7">
        <f t="shared" si="45"/>
        <v>4</v>
      </c>
      <c r="AN19" s="7">
        <f t="shared" si="45"/>
        <v>2</v>
      </c>
      <c r="AO19" s="7">
        <f t="shared" si="45"/>
        <v>3</v>
      </c>
      <c r="AP19" s="7">
        <f t="shared" si="5"/>
        <v>2</v>
      </c>
      <c r="AQ19" s="7">
        <f t="shared" si="46"/>
        <v>3</v>
      </c>
      <c r="AR19" s="7">
        <f t="shared" si="6"/>
        <v>2</v>
      </c>
      <c r="AS19" s="7">
        <f t="shared" si="47"/>
        <v>3</v>
      </c>
      <c r="AT19" s="7">
        <f t="shared" si="39"/>
        <v>4</v>
      </c>
      <c r="AU19" s="7">
        <f t="shared" si="39"/>
        <v>3</v>
      </c>
      <c r="AV19" s="7">
        <f t="shared" si="39"/>
        <v>3</v>
      </c>
      <c r="AW19" s="7">
        <f t="shared" si="39"/>
        <v>4</v>
      </c>
      <c r="AX19" s="7">
        <f t="shared" si="7"/>
        <v>2</v>
      </c>
      <c r="AY19" s="7">
        <f t="shared" si="40"/>
        <v>3</v>
      </c>
      <c r="AZ19" s="7">
        <f t="shared" si="40"/>
        <v>3</v>
      </c>
      <c r="BA19" s="7">
        <f t="shared" si="40"/>
        <v>4</v>
      </c>
      <c r="BB19" s="7">
        <f t="shared" si="8"/>
        <v>2</v>
      </c>
      <c r="BC19" s="7">
        <f t="shared" si="41"/>
        <v>2</v>
      </c>
      <c r="BD19" s="7">
        <f t="shared" si="41"/>
        <v>4</v>
      </c>
      <c r="BE19" s="7">
        <f t="shared" si="41"/>
        <v>4</v>
      </c>
      <c r="BF19" s="7">
        <f t="shared" si="41"/>
        <v>2</v>
      </c>
      <c r="BG19" s="8">
        <f t="shared" si="9"/>
        <v>85</v>
      </c>
      <c r="BH19" s="8">
        <f t="shared" si="10"/>
        <v>3.4</v>
      </c>
      <c r="BI19" s="8">
        <f t="shared" si="11"/>
        <v>18</v>
      </c>
      <c r="BJ19" s="8">
        <f t="shared" si="12"/>
        <v>3.6</v>
      </c>
      <c r="BK19" s="8">
        <f t="shared" si="13"/>
        <v>16</v>
      </c>
      <c r="BL19" s="8">
        <f t="shared" si="14"/>
        <v>3.2</v>
      </c>
      <c r="BM19" s="8">
        <f t="shared" si="15"/>
        <v>17</v>
      </c>
      <c r="BN19" s="8">
        <f t="shared" si="16"/>
        <v>3.4</v>
      </c>
      <c r="BO19" s="8">
        <f t="shared" si="17"/>
        <v>18</v>
      </c>
      <c r="BP19" s="8">
        <f t="shared" si="18"/>
        <v>3.6</v>
      </c>
      <c r="BQ19" s="8">
        <f t="shared" si="19"/>
        <v>16</v>
      </c>
      <c r="BR19" s="8">
        <f t="shared" si="20"/>
        <v>3.2</v>
      </c>
      <c r="BS19" s="4">
        <v>4</v>
      </c>
      <c r="BT19" s="4">
        <v>4</v>
      </c>
      <c r="BU19" s="4">
        <v>5</v>
      </c>
      <c r="BV19" s="4">
        <v>2</v>
      </c>
      <c r="BW19" s="4">
        <v>3</v>
      </c>
      <c r="BX19" s="4">
        <v>2</v>
      </c>
      <c r="BY19" s="4">
        <v>1</v>
      </c>
      <c r="BZ19" s="4">
        <v>3</v>
      </c>
      <c r="CA19" s="4">
        <v>5</v>
      </c>
      <c r="CB19" s="4">
        <v>1</v>
      </c>
      <c r="CC19" s="4">
        <v>4</v>
      </c>
      <c r="CD19" s="4">
        <v>4</v>
      </c>
      <c r="CE19" s="4">
        <v>4</v>
      </c>
      <c r="CF19" s="4">
        <v>3</v>
      </c>
      <c r="CG19" s="4">
        <v>2</v>
      </c>
      <c r="CH19" s="4">
        <v>4</v>
      </c>
      <c r="CI19" s="4">
        <v>4</v>
      </c>
      <c r="CJ19" s="4">
        <v>2</v>
      </c>
      <c r="CK19" s="4">
        <v>3</v>
      </c>
      <c r="CL19" s="4">
        <v>2</v>
      </c>
      <c r="CM19" s="4">
        <v>4</v>
      </c>
      <c r="CN19" s="4">
        <v>4</v>
      </c>
      <c r="CO19" s="4">
        <v>4</v>
      </c>
      <c r="CP19" s="4">
        <v>4</v>
      </c>
      <c r="CQ19" s="4">
        <v>2</v>
      </c>
      <c r="CR19" s="7">
        <f t="shared" si="21"/>
        <v>4</v>
      </c>
      <c r="CS19" s="7">
        <f t="shared" si="21"/>
        <v>4</v>
      </c>
      <c r="CT19" s="7">
        <f t="shared" si="22"/>
        <v>1</v>
      </c>
      <c r="CU19" s="7">
        <f t="shared" si="48"/>
        <v>2</v>
      </c>
      <c r="CV19" s="7">
        <f t="shared" si="48"/>
        <v>3</v>
      </c>
      <c r="CW19" s="7">
        <f t="shared" si="48"/>
        <v>2</v>
      </c>
      <c r="CX19" s="7">
        <f t="shared" si="48"/>
        <v>1</v>
      </c>
      <c r="CY19" s="7">
        <f t="shared" si="48"/>
        <v>3</v>
      </c>
      <c r="CZ19" s="7">
        <f t="shared" si="23"/>
        <v>1</v>
      </c>
      <c r="DA19" s="7">
        <f t="shared" si="49"/>
        <v>1</v>
      </c>
      <c r="DB19" s="7">
        <f t="shared" si="24"/>
        <v>2</v>
      </c>
      <c r="DC19" s="7">
        <f t="shared" si="50"/>
        <v>4</v>
      </c>
      <c r="DD19" s="7">
        <f t="shared" si="42"/>
        <v>4</v>
      </c>
      <c r="DE19" s="7">
        <f t="shared" si="42"/>
        <v>3</v>
      </c>
      <c r="DF19" s="7">
        <f t="shared" si="42"/>
        <v>2</v>
      </c>
      <c r="DG19" s="7">
        <f t="shared" si="42"/>
        <v>4</v>
      </c>
      <c r="DH19" s="7">
        <f t="shared" si="25"/>
        <v>2</v>
      </c>
      <c r="DI19" s="7">
        <f t="shared" si="43"/>
        <v>2</v>
      </c>
      <c r="DJ19" s="7">
        <f t="shared" si="43"/>
        <v>3</v>
      </c>
      <c r="DK19" s="7">
        <f t="shared" si="43"/>
        <v>2</v>
      </c>
      <c r="DL19" s="7">
        <f t="shared" si="26"/>
        <v>2</v>
      </c>
      <c r="DM19" s="7">
        <f t="shared" si="44"/>
        <v>4</v>
      </c>
      <c r="DN19" s="7">
        <f t="shared" si="44"/>
        <v>4</v>
      </c>
      <c r="DO19" s="7">
        <f t="shared" si="44"/>
        <v>4</v>
      </c>
      <c r="DP19" s="7">
        <f t="shared" si="44"/>
        <v>2</v>
      </c>
      <c r="DQ19" s="8">
        <f t="shared" si="38"/>
        <v>66</v>
      </c>
      <c r="DR19" s="8">
        <f t="shared" si="27"/>
        <v>2.64</v>
      </c>
      <c r="DS19" s="8">
        <f t="shared" si="28"/>
        <v>14</v>
      </c>
      <c r="DT19" s="8">
        <f t="shared" si="29"/>
        <v>2.8</v>
      </c>
      <c r="DU19" s="8">
        <f t="shared" si="30"/>
        <v>8</v>
      </c>
      <c r="DV19" s="8">
        <f t="shared" si="31"/>
        <v>1.6</v>
      </c>
      <c r="DW19" s="8">
        <f t="shared" si="32"/>
        <v>15</v>
      </c>
      <c r="DX19" s="8">
        <f t="shared" si="33"/>
        <v>3</v>
      </c>
      <c r="DY19" s="8">
        <f t="shared" si="34"/>
        <v>13</v>
      </c>
      <c r="DZ19" s="8">
        <f t="shared" si="35"/>
        <v>2.6</v>
      </c>
      <c r="EA19" s="8">
        <f t="shared" si="36"/>
        <v>16</v>
      </c>
      <c r="EB19" s="8">
        <f t="shared" si="37"/>
        <v>3.2</v>
      </c>
    </row>
    <row r="20" spans="1:132" x14ac:dyDescent="0.25">
      <c r="A20">
        <v>38647</v>
      </c>
      <c r="B20">
        <v>0</v>
      </c>
      <c r="C20">
        <v>1970</v>
      </c>
      <c r="D20">
        <f t="shared" si="2"/>
        <v>54</v>
      </c>
      <c r="E20" s="1">
        <v>45596.890648148146</v>
      </c>
      <c r="F20" s="1">
        <v>45603.941296296296</v>
      </c>
      <c r="G20" t="s">
        <v>101</v>
      </c>
      <c r="H20" t="s">
        <v>101</v>
      </c>
      <c r="I20" s="4">
        <v>2</v>
      </c>
      <c r="J20" s="4">
        <v>4</v>
      </c>
      <c r="K20" s="4">
        <v>2</v>
      </c>
      <c r="L20" s="4">
        <v>4</v>
      </c>
      <c r="M20" s="4">
        <v>4</v>
      </c>
      <c r="N20" s="4">
        <v>2</v>
      </c>
      <c r="O20" s="4">
        <v>2</v>
      </c>
      <c r="P20" s="4">
        <v>2</v>
      </c>
      <c r="Q20" s="4">
        <v>4</v>
      </c>
      <c r="R20" s="4">
        <v>2</v>
      </c>
      <c r="S20" s="4">
        <v>4</v>
      </c>
      <c r="T20" s="4">
        <v>4</v>
      </c>
      <c r="U20" s="4">
        <v>2</v>
      </c>
      <c r="V20" s="4">
        <v>2</v>
      </c>
      <c r="W20" s="4">
        <v>2</v>
      </c>
      <c r="X20" s="4">
        <v>2</v>
      </c>
      <c r="Y20" s="4">
        <v>4</v>
      </c>
      <c r="Z20" s="4">
        <v>2</v>
      </c>
      <c r="AA20" s="4">
        <v>4</v>
      </c>
      <c r="AB20" s="4">
        <v>2</v>
      </c>
      <c r="AC20" s="4">
        <v>4</v>
      </c>
      <c r="AD20" s="4">
        <v>4</v>
      </c>
      <c r="AE20" s="4">
        <v>2</v>
      </c>
      <c r="AF20" s="4">
        <v>2</v>
      </c>
      <c r="AG20" s="4">
        <v>4</v>
      </c>
      <c r="AH20" s="7">
        <f t="shared" si="3"/>
        <v>2</v>
      </c>
      <c r="AI20" s="7">
        <f t="shared" si="3"/>
        <v>4</v>
      </c>
      <c r="AJ20" s="7">
        <f t="shared" si="4"/>
        <v>4</v>
      </c>
      <c r="AK20" s="7">
        <f t="shared" si="45"/>
        <v>4</v>
      </c>
      <c r="AL20" s="7">
        <f t="shared" si="45"/>
        <v>4</v>
      </c>
      <c r="AM20" s="7">
        <f t="shared" si="45"/>
        <v>2</v>
      </c>
      <c r="AN20" s="7">
        <f t="shared" si="45"/>
        <v>2</v>
      </c>
      <c r="AO20" s="7">
        <f t="shared" si="45"/>
        <v>2</v>
      </c>
      <c r="AP20" s="7">
        <f t="shared" si="5"/>
        <v>2</v>
      </c>
      <c r="AQ20" s="7">
        <f t="shared" si="46"/>
        <v>2</v>
      </c>
      <c r="AR20" s="7">
        <f t="shared" si="6"/>
        <v>2</v>
      </c>
      <c r="AS20" s="7">
        <f t="shared" si="47"/>
        <v>4</v>
      </c>
      <c r="AT20" s="7">
        <f t="shared" si="39"/>
        <v>2</v>
      </c>
      <c r="AU20" s="7">
        <f t="shared" si="39"/>
        <v>2</v>
      </c>
      <c r="AV20" s="7">
        <f t="shared" si="39"/>
        <v>2</v>
      </c>
      <c r="AW20" s="7">
        <f t="shared" si="39"/>
        <v>2</v>
      </c>
      <c r="AX20" s="7">
        <f t="shared" si="7"/>
        <v>2</v>
      </c>
      <c r="AY20" s="7">
        <f t="shared" si="40"/>
        <v>2</v>
      </c>
      <c r="AZ20" s="7">
        <f t="shared" si="40"/>
        <v>4</v>
      </c>
      <c r="BA20" s="7">
        <f t="shared" si="40"/>
        <v>2</v>
      </c>
      <c r="BB20" s="7">
        <f t="shared" si="8"/>
        <v>2</v>
      </c>
      <c r="BC20" s="7">
        <f t="shared" si="41"/>
        <v>4</v>
      </c>
      <c r="BD20" s="7">
        <f t="shared" si="41"/>
        <v>2</v>
      </c>
      <c r="BE20" s="7">
        <f t="shared" si="41"/>
        <v>2</v>
      </c>
      <c r="BF20" s="7">
        <f t="shared" si="41"/>
        <v>4</v>
      </c>
      <c r="BG20" s="8">
        <f t="shared" si="9"/>
        <v>72</v>
      </c>
      <c r="BH20" s="8">
        <f t="shared" si="10"/>
        <v>2.88</v>
      </c>
      <c r="BI20" s="8">
        <f t="shared" si="11"/>
        <v>16</v>
      </c>
      <c r="BJ20" s="8">
        <f t="shared" si="12"/>
        <v>3.2</v>
      </c>
      <c r="BK20" s="8">
        <f t="shared" si="13"/>
        <v>12</v>
      </c>
      <c r="BL20" s="8">
        <f t="shared" si="14"/>
        <v>2.4</v>
      </c>
      <c r="BM20" s="8">
        <f t="shared" si="15"/>
        <v>14</v>
      </c>
      <c r="BN20" s="8">
        <f t="shared" si="16"/>
        <v>2.8</v>
      </c>
      <c r="BO20" s="8">
        <f t="shared" si="17"/>
        <v>14</v>
      </c>
      <c r="BP20" s="8">
        <f t="shared" si="18"/>
        <v>2.8</v>
      </c>
      <c r="BQ20" s="8">
        <f t="shared" si="19"/>
        <v>16</v>
      </c>
      <c r="BR20" s="8">
        <f t="shared" si="20"/>
        <v>3.2</v>
      </c>
      <c r="BS20" s="4">
        <v>2</v>
      </c>
      <c r="BT20" s="4">
        <v>4</v>
      </c>
      <c r="BU20" s="4">
        <v>4</v>
      </c>
      <c r="BV20" s="4">
        <v>2</v>
      </c>
      <c r="BW20" s="4">
        <v>4</v>
      </c>
      <c r="BX20" s="4">
        <v>2</v>
      </c>
      <c r="BY20" s="4">
        <v>2</v>
      </c>
      <c r="BZ20" s="4">
        <v>4</v>
      </c>
      <c r="CA20" s="4">
        <v>4</v>
      </c>
      <c r="CB20" s="4">
        <v>2</v>
      </c>
      <c r="CC20" s="4">
        <v>4</v>
      </c>
      <c r="CD20" s="4">
        <v>2</v>
      </c>
      <c r="CE20" s="4">
        <v>2</v>
      </c>
      <c r="CF20" s="4">
        <v>2</v>
      </c>
      <c r="CG20" s="4">
        <v>2</v>
      </c>
      <c r="CH20" s="4">
        <v>4</v>
      </c>
      <c r="CI20" s="4">
        <v>4</v>
      </c>
      <c r="CJ20" s="4">
        <v>2</v>
      </c>
      <c r="CK20" s="4">
        <v>4</v>
      </c>
      <c r="CL20" s="4">
        <v>2</v>
      </c>
      <c r="CM20" s="4">
        <v>4</v>
      </c>
      <c r="CN20" s="4">
        <v>4</v>
      </c>
      <c r="CO20" s="4">
        <v>2</v>
      </c>
      <c r="CP20" s="4">
        <v>2</v>
      </c>
      <c r="CQ20" s="4">
        <v>4</v>
      </c>
      <c r="CR20" s="7">
        <f t="shared" si="21"/>
        <v>2</v>
      </c>
      <c r="CS20" s="7">
        <f t="shared" si="21"/>
        <v>4</v>
      </c>
      <c r="CT20" s="7">
        <f t="shared" si="22"/>
        <v>2</v>
      </c>
      <c r="CU20" s="7">
        <f t="shared" si="48"/>
        <v>2</v>
      </c>
      <c r="CV20" s="7">
        <f t="shared" si="48"/>
        <v>4</v>
      </c>
      <c r="CW20" s="7">
        <f t="shared" si="48"/>
        <v>2</v>
      </c>
      <c r="CX20" s="7">
        <f t="shared" si="48"/>
        <v>2</v>
      </c>
      <c r="CY20" s="7">
        <f t="shared" si="48"/>
        <v>4</v>
      </c>
      <c r="CZ20" s="7">
        <f t="shared" si="23"/>
        <v>2</v>
      </c>
      <c r="DA20" s="7">
        <f t="shared" si="49"/>
        <v>2</v>
      </c>
      <c r="DB20" s="7">
        <f t="shared" si="24"/>
        <v>2</v>
      </c>
      <c r="DC20" s="7">
        <f t="shared" si="50"/>
        <v>2</v>
      </c>
      <c r="DD20" s="7">
        <f t="shared" si="42"/>
        <v>2</v>
      </c>
      <c r="DE20" s="7">
        <f t="shared" si="42"/>
        <v>2</v>
      </c>
      <c r="DF20" s="7">
        <f t="shared" si="42"/>
        <v>2</v>
      </c>
      <c r="DG20" s="7">
        <f t="shared" si="42"/>
        <v>4</v>
      </c>
      <c r="DH20" s="7">
        <f t="shared" si="25"/>
        <v>2</v>
      </c>
      <c r="DI20" s="7">
        <f t="shared" si="43"/>
        <v>2</v>
      </c>
      <c r="DJ20" s="7">
        <f t="shared" si="43"/>
        <v>4</v>
      </c>
      <c r="DK20" s="7">
        <f t="shared" si="43"/>
        <v>2</v>
      </c>
      <c r="DL20" s="7">
        <f t="shared" si="26"/>
        <v>2</v>
      </c>
      <c r="DM20" s="7">
        <f t="shared" si="44"/>
        <v>4</v>
      </c>
      <c r="DN20" s="7">
        <f t="shared" si="44"/>
        <v>2</v>
      </c>
      <c r="DO20" s="7">
        <f t="shared" si="44"/>
        <v>2</v>
      </c>
      <c r="DP20" s="7">
        <f t="shared" si="44"/>
        <v>4</v>
      </c>
      <c r="DQ20" s="8">
        <f t="shared" si="38"/>
        <v>64</v>
      </c>
      <c r="DR20" s="8">
        <f t="shared" si="27"/>
        <v>2.56</v>
      </c>
      <c r="DS20" s="8">
        <f t="shared" si="28"/>
        <v>14</v>
      </c>
      <c r="DT20" s="8">
        <f t="shared" si="29"/>
        <v>2.8</v>
      </c>
      <c r="DU20" s="8">
        <f t="shared" si="30"/>
        <v>12</v>
      </c>
      <c r="DV20" s="8">
        <f t="shared" si="31"/>
        <v>2.4</v>
      </c>
      <c r="DW20" s="8">
        <f t="shared" si="32"/>
        <v>10</v>
      </c>
      <c r="DX20" s="8">
        <f t="shared" si="33"/>
        <v>2</v>
      </c>
      <c r="DY20" s="8">
        <f t="shared" si="34"/>
        <v>14</v>
      </c>
      <c r="DZ20" s="8">
        <f t="shared" si="35"/>
        <v>2.8</v>
      </c>
      <c r="EA20" s="8">
        <f t="shared" si="36"/>
        <v>14</v>
      </c>
      <c r="EB20" s="8">
        <f t="shared" si="37"/>
        <v>2.8</v>
      </c>
    </row>
    <row r="21" spans="1:132" x14ac:dyDescent="0.25">
      <c r="A21">
        <v>38806</v>
      </c>
      <c r="B21">
        <v>1</v>
      </c>
      <c r="C21">
        <v>1990</v>
      </c>
      <c r="D21">
        <f t="shared" si="2"/>
        <v>34</v>
      </c>
      <c r="E21" s="1">
        <v>45597.005972222221</v>
      </c>
      <c r="F21" s="1">
        <v>45607.343321759261</v>
      </c>
      <c r="G21" t="s">
        <v>130</v>
      </c>
      <c r="H21" t="s">
        <v>130</v>
      </c>
      <c r="I21" s="4">
        <v>4</v>
      </c>
      <c r="J21" s="4">
        <v>3</v>
      </c>
      <c r="K21" s="4">
        <v>5</v>
      </c>
      <c r="L21" s="4">
        <v>2</v>
      </c>
      <c r="M21" s="4">
        <v>5</v>
      </c>
      <c r="N21" s="4">
        <v>4</v>
      </c>
      <c r="O21" s="4">
        <v>4</v>
      </c>
      <c r="P21" s="4">
        <v>4</v>
      </c>
      <c r="Q21" s="4">
        <v>2</v>
      </c>
      <c r="R21" s="4">
        <v>4</v>
      </c>
      <c r="S21" s="4">
        <v>2</v>
      </c>
      <c r="T21" s="4">
        <v>4</v>
      </c>
      <c r="U21" s="4">
        <v>4</v>
      </c>
      <c r="V21" s="4">
        <v>4</v>
      </c>
      <c r="W21" s="4">
        <v>4</v>
      </c>
      <c r="X21" s="4">
        <v>3</v>
      </c>
      <c r="Y21" s="4">
        <v>2</v>
      </c>
      <c r="Z21" s="4">
        <v>5</v>
      </c>
      <c r="AA21" s="4">
        <v>4</v>
      </c>
      <c r="AB21" s="4">
        <v>4</v>
      </c>
      <c r="AC21" s="4">
        <v>2</v>
      </c>
      <c r="AD21" s="4">
        <v>5</v>
      </c>
      <c r="AE21" s="4">
        <v>4</v>
      </c>
      <c r="AF21" s="4">
        <v>4</v>
      </c>
      <c r="AG21" s="4">
        <v>3</v>
      </c>
      <c r="AH21" s="7">
        <f t="shared" si="3"/>
        <v>4</v>
      </c>
      <c r="AI21" s="7">
        <f t="shared" si="3"/>
        <v>3</v>
      </c>
      <c r="AJ21" s="7">
        <f t="shared" si="4"/>
        <v>1</v>
      </c>
      <c r="AK21" s="7">
        <f t="shared" si="45"/>
        <v>2</v>
      </c>
      <c r="AL21" s="7">
        <f t="shared" si="45"/>
        <v>5</v>
      </c>
      <c r="AM21" s="7">
        <f t="shared" si="45"/>
        <v>4</v>
      </c>
      <c r="AN21" s="7">
        <f t="shared" si="45"/>
        <v>4</v>
      </c>
      <c r="AO21" s="7">
        <f t="shared" si="45"/>
        <v>4</v>
      </c>
      <c r="AP21" s="7">
        <f t="shared" si="5"/>
        <v>4</v>
      </c>
      <c r="AQ21" s="7">
        <f t="shared" si="46"/>
        <v>4</v>
      </c>
      <c r="AR21" s="7">
        <f t="shared" si="6"/>
        <v>4</v>
      </c>
      <c r="AS21" s="7">
        <f t="shared" si="47"/>
        <v>4</v>
      </c>
      <c r="AT21" s="7">
        <f t="shared" si="39"/>
        <v>4</v>
      </c>
      <c r="AU21" s="7">
        <f t="shared" si="39"/>
        <v>4</v>
      </c>
      <c r="AV21" s="7">
        <f t="shared" si="39"/>
        <v>4</v>
      </c>
      <c r="AW21" s="7">
        <f t="shared" si="39"/>
        <v>3</v>
      </c>
      <c r="AX21" s="7">
        <f t="shared" si="7"/>
        <v>4</v>
      </c>
      <c r="AY21" s="7">
        <f t="shared" si="40"/>
        <v>5</v>
      </c>
      <c r="AZ21" s="7">
        <f t="shared" si="40"/>
        <v>4</v>
      </c>
      <c r="BA21" s="7">
        <f t="shared" si="40"/>
        <v>4</v>
      </c>
      <c r="BB21" s="7">
        <f t="shared" si="8"/>
        <v>4</v>
      </c>
      <c r="BC21" s="7">
        <f t="shared" si="41"/>
        <v>5</v>
      </c>
      <c r="BD21" s="7">
        <f t="shared" si="41"/>
        <v>4</v>
      </c>
      <c r="BE21" s="7">
        <f t="shared" si="41"/>
        <v>4</v>
      </c>
      <c r="BF21" s="7">
        <f t="shared" si="41"/>
        <v>3</v>
      </c>
      <c r="BG21" s="8">
        <f t="shared" si="9"/>
        <v>91</v>
      </c>
      <c r="BH21" s="8">
        <f t="shared" si="10"/>
        <v>3.64</v>
      </c>
      <c r="BI21" s="8">
        <f t="shared" si="11"/>
        <v>19</v>
      </c>
      <c r="BJ21" s="8">
        <f t="shared" si="12"/>
        <v>3.8</v>
      </c>
      <c r="BK21" s="8">
        <f t="shared" si="13"/>
        <v>18</v>
      </c>
      <c r="BL21" s="8">
        <f t="shared" si="14"/>
        <v>3.6</v>
      </c>
      <c r="BM21" s="8">
        <f t="shared" si="15"/>
        <v>18</v>
      </c>
      <c r="BN21" s="8">
        <f t="shared" si="16"/>
        <v>3.6</v>
      </c>
      <c r="BO21" s="8">
        <f t="shared" si="17"/>
        <v>18</v>
      </c>
      <c r="BP21" s="8">
        <f t="shared" si="18"/>
        <v>3.6</v>
      </c>
      <c r="BQ21" s="8">
        <f t="shared" si="19"/>
        <v>18</v>
      </c>
      <c r="BR21" s="8">
        <f t="shared" si="20"/>
        <v>3.6</v>
      </c>
      <c r="BS21" s="4">
        <v>2</v>
      </c>
      <c r="BT21" s="4">
        <v>4</v>
      </c>
      <c r="BU21" s="4">
        <v>3</v>
      </c>
      <c r="BV21" s="4">
        <v>4</v>
      </c>
      <c r="BW21" s="4">
        <v>4</v>
      </c>
      <c r="BX21" s="4">
        <v>4</v>
      </c>
      <c r="BY21" s="4">
        <v>4</v>
      </c>
      <c r="BZ21" s="4">
        <v>4</v>
      </c>
      <c r="CA21" s="4">
        <v>2</v>
      </c>
      <c r="CB21" s="4">
        <v>4</v>
      </c>
      <c r="CC21" s="4">
        <v>2</v>
      </c>
      <c r="CD21" s="4">
        <v>5</v>
      </c>
      <c r="CE21" s="4">
        <v>4</v>
      </c>
      <c r="CF21" s="4">
        <v>4</v>
      </c>
      <c r="CG21" s="4">
        <v>4</v>
      </c>
      <c r="CH21" s="4">
        <v>4</v>
      </c>
      <c r="CI21" s="4">
        <v>2</v>
      </c>
      <c r="CJ21" s="4">
        <v>5</v>
      </c>
      <c r="CK21" s="4">
        <v>4</v>
      </c>
      <c r="CL21" s="4">
        <v>4</v>
      </c>
      <c r="CM21" s="4">
        <v>2</v>
      </c>
      <c r="CN21" s="4">
        <v>4</v>
      </c>
      <c r="CO21" s="4">
        <v>4</v>
      </c>
      <c r="CP21" s="4">
        <v>4</v>
      </c>
      <c r="CQ21" s="4">
        <v>4</v>
      </c>
      <c r="CR21" s="7">
        <f t="shared" si="21"/>
        <v>2</v>
      </c>
      <c r="CS21" s="7">
        <f t="shared" si="21"/>
        <v>4</v>
      </c>
      <c r="CT21" s="7">
        <f t="shared" si="22"/>
        <v>3</v>
      </c>
      <c r="CU21" s="7">
        <f t="shared" si="48"/>
        <v>4</v>
      </c>
      <c r="CV21" s="7">
        <f t="shared" si="48"/>
        <v>4</v>
      </c>
      <c r="CW21" s="7">
        <f t="shared" si="48"/>
        <v>4</v>
      </c>
      <c r="CX21" s="7">
        <f t="shared" si="48"/>
        <v>4</v>
      </c>
      <c r="CY21" s="7">
        <f t="shared" si="48"/>
        <v>4</v>
      </c>
      <c r="CZ21" s="7">
        <f t="shared" si="23"/>
        <v>4</v>
      </c>
      <c r="DA21" s="7">
        <f t="shared" si="49"/>
        <v>4</v>
      </c>
      <c r="DB21" s="7">
        <f t="shared" si="24"/>
        <v>4</v>
      </c>
      <c r="DC21" s="7">
        <f t="shared" si="50"/>
        <v>5</v>
      </c>
      <c r="DD21" s="7">
        <f t="shared" si="42"/>
        <v>4</v>
      </c>
      <c r="DE21" s="7">
        <f t="shared" si="42"/>
        <v>4</v>
      </c>
      <c r="DF21" s="7">
        <f t="shared" si="42"/>
        <v>4</v>
      </c>
      <c r="DG21" s="7">
        <f t="shared" si="42"/>
        <v>4</v>
      </c>
      <c r="DH21" s="7">
        <f t="shared" si="25"/>
        <v>4</v>
      </c>
      <c r="DI21" s="7">
        <f t="shared" si="43"/>
        <v>5</v>
      </c>
      <c r="DJ21" s="7">
        <f t="shared" si="43"/>
        <v>4</v>
      </c>
      <c r="DK21" s="7">
        <f t="shared" si="43"/>
        <v>4</v>
      </c>
      <c r="DL21" s="7">
        <f t="shared" si="26"/>
        <v>4</v>
      </c>
      <c r="DM21" s="7">
        <f t="shared" si="44"/>
        <v>4</v>
      </c>
      <c r="DN21" s="7">
        <f t="shared" si="44"/>
        <v>4</v>
      </c>
      <c r="DO21" s="7">
        <f t="shared" si="44"/>
        <v>4</v>
      </c>
      <c r="DP21" s="7">
        <f t="shared" si="44"/>
        <v>4</v>
      </c>
      <c r="DQ21" s="8">
        <f t="shared" si="38"/>
        <v>99</v>
      </c>
      <c r="DR21" s="8">
        <f t="shared" si="27"/>
        <v>3.96</v>
      </c>
      <c r="DS21" s="8">
        <f t="shared" si="28"/>
        <v>17</v>
      </c>
      <c r="DT21" s="8">
        <f t="shared" si="29"/>
        <v>3.4</v>
      </c>
      <c r="DU21" s="8">
        <f t="shared" si="30"/>
        <v>20</v>
      </c>
      <c r="DV21" s="8">
        <f t="shared" si="31"/>
        <v>4</v>
      </c>
      <c r="DW21" s="8">
        <f t="shared" si="32"/>
        <v>21</v>
      </c>
      <c r="DX21" s="8">
        <f t="shared" si="33"/>
        <v>4.2</v>
      </c>
      <c r="DY21" s="8">
        <f t="shared" si="34"/>
        <v>21</v>
      </c>
      <c r="DZ21" s="8">
        <f t="shared" si="35"/>
        <v>4.2</v>
      </c>
      <c r="EA21" s="8">
        <f t="shared" si="36"/>
        <v>20</v>
      </c>
      <c r="EB21" s="8">
        <f t="shared" si="37"/>
        <v>4</v>
      </c>
    </row>
    <row r="22" spans="1:132" x14ac:dyDescent="0.25">
      <c r="A22">
        <v>35667</v>
      </c>
      <c r="B22">
        <v>0</v>
      </c>
      <c r="C22">
        <v>2001</v>
      </c>
      <c r="D22">
        <f t="shared" si="2"/>
        <v>23</v>
      </c>
      <c r="E22" s="1">
        <v>45597.477407407408</v>
      </c>
      <c r="F22" s="1">
        <v>45613.69363425926</v>
      </c>
      <c r="G22" t="s">
        <v>173</v>
      </c>
      <c r="H22" t="s">
        <v>107</v>
      </c>
      <c r="I22" s="4">
        <v>5</v>
      </c>
      <c r="J22" s="4">
        <v>5</v>
      </c>
      <c r="K22" s="4">
        <v>1</v>
      </c>
      <c r="L22" s="4">
        <v>5</v>
      </c>
      <c r="M22" s="4">
        <v>5</v>
      </c>
      <c r="N22" s="4">
        <v>5</v>
      </c>
      <c r="O22" s="4">
        <v>2</v>
      </c>
      <c r="P22" s="4">
        <v>4</v>
      </c>
      <c r="Q22" s="4">
        <v>4</v>
      </c>
      <c r="R22" s="4">
        <v>2</v>
      </c>
      <c r="S22" s="4">
        <v>4</v>
      </c>
      <c r="T22" s="4">
        <v>5</v>
      </c>
      <c r="U22" s="4">
        <v>2</v>
      </c>
      <c r="V22" s="4">
        <v>4</v>
      </c>
      <c r="W22" s="4">
        <v>2</v>
      </c>
      <c r="X22" s="4">
        <v>4</v>
      </c>
      <c r="Y22" s="4">
        <v>2</v>
      </c>
      <c r="Z22" s="4">
        <v>2</v>
      </c>
      <c r="AA22" s="4">
        <v>4</v>
      </c>
      <c r="AB22" s="4">
        <v>3</v>
      </c>
      <c r="AC22" s="4">
        <v>1</v>
      </c>
      <c r="AD22" s="4">
        <v>2</v>
      </c>
      <c r="AE22" s="4">
        <v>5</v>
      </c>
      <c r="AF22" s="4">
        <v>5</v>
      </c>
      <c r="AG22" s="4">
        <v>5</v>
      </c>
      <c r="AH22" s="7">
        <f t="shared" si="3"/>
        <v>5</v>
      </c>
      <c r="AI22" s="7">
        <f t="shared" si="3"/>
        <v>5</v>
      </c>
      <c r="AJ22" s="7">
        <f t="shared" si="4"/>
        <v>5</v>
      </c>
      <c r="AK22" s="7">
        <f t="shared" si="45"/>
        <v>5</v>
      </c>
      <c r="AL22" s="7">
        <f t="shared" si="45"/>
        <v>5</v>
      </c>
      <c r="AM22" s="7">
        <f t="shared" si="45"/>
        <v>5</v>
      </c>
      <c r="AN22" s="7">
        <f t="shared" si="45"/>
        <v>2</v>
      </c>
      <c r="AO22" s="7">
        <f t="shared" si="45"/>
        <v>4</v>
      </c>
      <c r="AP22" s="7">
        <f t="shared" si="5"/>
        <v>2</v>
      </c>
      <c r="AQ22" s="7">
        <f t="shared" si="46"/>
        <v>2</v>
      </c>
      <c r="AR22" s="7">
        <f t="shared" si="6"/>
        <v>2</v>
      </c>
      <c r="AS22" s="7">
        <f t="shared" si="47"/>
        <v>5</v>
      </c>
      <c r="AT22" s="7">
        <f t="shared" si="39"/>
        <v>2</v>
      </c>
      <c r="AU22" s="7">
        <f t="shared" si="39"/>
        <v>4</v>
      </c>
      <c r="AV22" s="7">
        <f t="shared" si="39"/>
        <v>2</v>
      </c>
      <c r="AW22" s="7">
        <f t="shared" si="39"/>
        <v>4</v>
      </c>
      <c r="AX22" s="7">
        <f t="shared" si="7"/>
        <v>4</v>
      </c>
      <c r="AY22" s="7">
        <f t="shared" si="40"/>
        <v>2</v>
      </c>
      <c r="AZ22" s="7">
        <f t="shared" si="40"/>
        <v>4</v>
      </c>
      <c r="BA22" s="7">
        <f t="shared" si="40"/>
        <v>3</v>
      </c>
      <c r="BB22" s="7">
        <f t="shared" si="8"/>
        <v>5</v>
      </c>
      <c r="BC22" s="7">
        <f t="shared" si="41"/>
        <v>2</v>
      </c>
      <c r="BD22" s="7">
        <f t="shared" si="41"/>
        <v>5</v>
      </c>
      <c r="BE22" s="7">
        <f t="shared" si="41"/>
        <v>5</v>
      </c>
      <c r="BF22" s="7">
        <f t="shared" si="41"/>
        <v>5</v>
      </c>
      <c r="BG22" s="8">
        <f t="shared" si="9"/>
        <v>88</v>
      </c>
      <c r="BH22" s="8">
        <f t="shared" si="10"/>
        <v>3.52</v>
      </c>
      <c r="BI22" s="8">
        <f t="shared" si="11"/>
        <v>21</v>
      </c>
      <c r="BJ22" s="8">
        <f t="shared" si="12"/>
        <v>4.2</v>
      </c>
      <c r="BK22" s="8">
        <f t="shared" si="13"/>
        <v>17</v>
      </c>
      <c r="BL22" s="8">
        <f t="shared" si="14"/>
        <v>3.4</v>
      </c>
      <c r="BM22" s="8">
        <f t="shared" si="15"/>
        <v>17</v>
      </c>
      <c r="BN22" s="8">
        <f t="shared" si="16"/>
        <v>3.4</v>
      </c>
      <c r="BO22" s="8">
        <f t="shared" si="17"/>
        <v>15</v>
      </c>
      <c r="BP22" s="8">
        <f t="shared" si="18"/>
        <v>3</v>
      </c>
      <c r="BQ22" s="8">
        <f t="shared" si="19"/>
        <v>18</v>
      </c>
      <c r="BR22" s="8">
        <f t="shared" si="20"/>
        <v>3.6</v>
      </c>
      <c r="BS22" s="4">
        <v>5</v>
      </c>
      <c r="BT22" s="4">
        <v>5</v>
      </c>
      <c r="BU22" s="4">
        <v>1</v>
      </c>
      <c r="BV22" s="4">
        <v>5</v>
      </c>
      <c r="BW22" s="4">
        <v>5</v>
      </c>
      <c r="BX22" s="4">
        <v>5</v>
      </c>
      <c r="BY22" s="4">
        <v>4</v>
      </c>
      <c r="BZ22" s="4">
        <v>4</v>
      </c>
      <c r="CA22" s="4">
        <v>2</v>
      </c>
      <c r="CB22" s="4">
        <v>4</v>
      </c>
      <c r="CC22" s="4">
        <v>5</v>
      </c>
      <c r="CD22" s="4">
        <v>4</v>
      </c>
      <c r="CE22" s="4">
        <v>2</v>
      </c>
      <c r="CF22" s="4">
        <v>4</v>
      </c>
      <c r="CG22" s="4">
        <v>4</v>
      </c>
      <c r="CH22" s="4">
        <v>4</v>
      </c>
      <c r="CI22" s="4">
        <v>2</v>
      </c>
      <c r="CJ22" s="4">
        <v>4</v>
      </c>
      <c r="CK22" s="4">
        <v>4</v>
      </c>
      <c r="CL22" s="4">
        <v>4</v>
      </c>
      <c r="CM22" s="4">
        <v>1</v>
      </c>
      <c r="CN22" s="4">
        <v>4</v>
      </c>
      <c r="CO22" s="4">
        <v>5</v>
      </c>
      <c r="CP22" s="4">
        <v>5</v>
      </c>
      <c r="CQ22" s="4">
        <v>4</v>
      </c>
      <c r="CR22" s="7">
        <f t="shared" si="21"/>
        <v>5</v>
      </c>
      <c r="CS22" s="7">
        <f t="shared" si="21"/>
        <v>5</v>
      </c>
      <c r="CT22" s="7">
        <f t="shared" si="22"/>
        <v>5</v>
      </c>
      <c r="CU22" s="7">
        <f t="shared" si="48"/>
        <v>5</v>
      </c>
      <c r="CV22" s="7">
        <f t="shared" si="48"/>
        <v>5</v>
      </c>
      <c r="CW22" s="7">
        <f t="shared" si="48"/>
        <v>5</v>
      </c>
      <c r="CX22" s="7">
        <f t="shared" si="48"/>
        <v>4</v>
      </c>
      <c r="CY22" s="7">
        <f t="shared" si="48"/>
        <v>4</v>
      </c>
      <c r="CZ22" s="7">
        <f t="shared" si="23"/>
        <v>4</v>
      </c>
      <c r="DA22" s="7">
        <f t="shared" si="49"/>
        <v>4</v>
      </c>
      <c r="DB22" s="7">
        <f t="shared" si="24"/>
        <v>1</v>
      </c>
      <c r="DC22" s="7">
        <f t="shared" si="50"/>
        <v>4</v>
      </c>
      <c r="DD22" s="7">
        <f t="shared" si="42"/>
        <v>2</v>
      </c>
      <c r="DE22" s="7">
        <f t="shared" si="42"/>
        <v>4</v>
      </c>
      <c r="DF22" s="7">
        <f t="shared" si="42"/>
        <v>4</v>
      </c>
      <c r="DG22" s="7">
        <f t="shared" si="42"/>
        <v>4</v>
      </c>
      <c r="DH22" s="7">
        <f t="shared" si="25"/>
        <v>4</v>
      </c>
      <c r="DI22" s="7">
        <f t="shared" si="43"/>
        <v>4</v>
      </c>
      <c r="DJ22" s="7">
        <f t="shared" si="43"/>
        <v>4</v>
      </c>
      <c r="DK22" s="7">
        <f t="shared" si="43"/>
        <v>4</v>
      </c>
      <c r="DL22" s="7">
        <f t="shared" si="26"/>
        <v>5</v>
      </c>
      <c r="DM22" s="7">
        <f t="shared" si="44"/>
        <v>4</v>
      </c>
      <c r="DN22" s="7">
        <f t="shared" si="44"/>
        <v>5</v>
      </c>
      <c r="DO22" s="7">
        <f t="shared" si="44"/>
        <v>5</v>
      </c>
      <c r="DP22" s="7">
        <f t="shared" si="44"/>
        <v>4</v>
      </c>
      <c r="DQ22" s="8">
        <f t="shared" si="38"/>
        <v>104</v>
      </c>
      <c r="DR22" s="8">
        <f t="shared" si="27"/>
        <v>4.16</v>
      </c>
      <c r="DS22" s="8">
        <f t="shared" si="28"/>
        <v>25</v>
      </c>
      <c r="DT22" s="8">
        <f t="shared" si="29"/>
        <v>5</v>
      </c>
      <c r="DU22" s="8">
        <f t="shared" si="30"/>
        <v>21</v>
      </c>
      <c r="DV22" s="8">
        <f t="shared" si="31"/>
        <v>4.2</v>
      </c>
      <c r="DW22" s="8">
        <f t="shared" si="32"/>
        <v>15</v>
      </c>
      <c r="DX22" s="8">
        <f t="shared" si="33"/>
        <v>3</v>
      </c>
      <c r="DY22" s="8">
        <f t="shared" si="34"/>
        <v>20</v>
      </c>
      <c r="DZ22" s="8">
        <f t="shared" si="35"/>
        <v>4</v>
      </c>
      <c r="EA22" s="8">
        <f t="shared" si="36"/>
        <v>23</v>
      </c>
      <c r="EB22" s="8">
        <f t="shared" si="37"/>
        <v>4.5999999999999996</v>
      </c>
    </row>
    <row r="23" spans="1:132" x14ac:dyDescent="0.25">
      <c r="A23">
        <v>39107</v>
      </c>
      <c r="B23">
        <v>0</v>
      </c>
      <c r="C23">
        <v>1995</v>
      </c>
      <c r="D23">
        <f t="shared" si="2"/>
        <v>29</v>
      </c>
      <c r="E23" s="1">
        <v>45597.579861111109</v>
      </c>
      <c r="F23" s="1">
        <v>45607.893912037034</v>
      </c>
      <c r="G23" t="s">
        <v>176</v>
      </c>
      <c r="H23" t="s">
        <v>209</v>
      </c>
      <c r="I23" s="4">
        <v>4</v>
      </c>
      <c r="J23" s="4">
        <v>2</v>
      </c>
      <c r="K23" s="4">
        <v>1</v>
      </c>
      <c r="L23" s="4">
        <v>4</v>
      </c>
      <c r="M23" s="4">
        <v>4</v>
      </c>
      <c r="N23" s="4">
        <v>4</v>
      </c>
      <c r="O23" s="4">
        <v>2</v>
      </c>
      <c r="P23" s="4">
        <v>4</v>
      </c>
      <c r="Q23" s="4">
        <v>1</v>
      </c>
      <c r="R23" s="4">
        <v>5</v>
      </c>
      <c r="S23" s="4">
        <v>5</v>
      </c>
      <c r="T23" s="4">
        <v>4</v>
      </c>
      <c r="U23" s="4">
        <v>2</v>
      </c>
      <c r="V23" s="4">
        <v>4</v>
      </c>
      <c r="W23" s="4">
        <v>2</v>
      </c>
      <c r="X23" s="4">
        <v>4</v>
      </c>
      <c r="Y23" s="4">
        <v>4</v>
      </c>
      <c r="Z23" s="4">
        <v>2</v>
      </c>
      <c r="AA23" s="4">
        <v>4</v>
      </c>
      <c r="AB23" s="4">
        <v>5</v>
      </c>
      <c r="AC23" s="4">
        <v>1</v>
      </c>
      <c r="AD23" s="4">
        <v>5</v>
      </c>
      <c r="AE23" s="4">
        <v>4</v>
      </c>
      <c r="AF23" s="4">
        <v>4</v>
      </c>
      <c r="AG23" s="4">
        <v>4</v>
      </c>
      <c r="AH23" s="7">
        <f t="shared" si="3"/>
        <v>4</v>
      </c>
      <c r="AI23" s="7">
        <f t="shared" si="3"/>
        <v>2</v>
      </c>
      <c r="AJ23" s="7">
        <f t="shared" si="4"/>
        <v>5</v>
      </c>
      <c r="AK23" s="7">
        <f t="shared" si="45"/>
        <v>4</v>
      </c>
      <c r="AL23" s="7">
        <f t="shared" si="45"/>
        <v>4</v>
      </c>
      <c r="AM23" s="7">
        <f t="shared" si="45"/>
        <v>4</v>
      </c>
      <c r="AN23" s="7">
        <f t="shared" si="45"/>
        <v>2</v>
      </c>
      <c r="AO23" s="7">
        <f t="shared" si="45"/>
        <v>4</v>
      </c>
      <c r="AP23" s="7">
        <f t="shared" si="5"/>
        <v>5</v>
      </c>
      <c r="AQ23" s="7">
        <f t="shared" si="46"/>
        <v>5</v>
      </c>
      <c r="AR23" s="7">
        <f t="shared" si="6"/>
        <v>1</v>
      </c>
      <c r="AS23" s="7">
        <f t="shared" si="47"/>
        <v>4</v>
      </c>
      <c r="AT23" s="7">
        <f t="shared" si="39"/>
        <v>2</v>
      </c>
      <c r="AU23" s="7">
        <f t="shared" si="39"/>
        <v>4</v>
      </c>
      <c r="AV23" s="7">
        <f t="shared" si="39"/>
        <v>2</v>
      </c>
      <c r="AW23" s="7">
        <f t="shared" si="39"/>
        <v>4</v>
      </c>
      <c r="AX23" s="7">
        <f t="shared" si="7"/>
        <v>2</v>
      </c>
      <c r="AY23" s="7">
        <f t="shared" si="40"/>
        <v>2</v>
      </c>
      <c r="AZ23" s="7">
        <f t="shared" si="40"/>
        <v>4</v>
      </c>
      <c r="BA23" s="7">
        <f t="shared" si="40"/>
        <v>5</v>
      </c>
      <c r="BB23" s="7">
        <f t="shared" si="8"/>
        <v>5</v>
      </c>
      <c r="BC23" s="7">
        <f t="shared" si="41"/>
        <v>5</v>
      </c>
      <c r="BD23" s="7">
        <f t="shared" si="41"/>
        <v>4</v>
      </c>
      <c r="BE23" s="7">
        <f t="shared" si="41"/>
        <v>4</v>
      </c>
      <c r="BF23" s="7">
        <f t="shared" si="41"/>
        <v>4</v>
      </c>
      <c r="BG23" s="8">
        <f t="shared" si="9"/>
        <v>85</v>
      </c>
      <c r="BH23" s="8">
        <f t="shared" si="10"/>
        <v>3.4</v>
      </c>
      <c r="BI23" s="8">
        <f t="shared" si="11"/>
        <v>15</v>
      </c>
      <c r="BJ23" s="8">
        <f t="shared" si="12"/>
        <v>3</v>
      </c>
      <c r="BK23" s="8">
        <f t="shared" si="13"/>
        <v>16</v>
      </c>
      <c r="BL23" s="8">
        <f t="shared" si="14"/>
        <v>3.2</v>
      </c>
      <c r="BM23" s="8">
        <f t="shared" si="15"/>
        <v>17</v>
      </c>
      <c r="BN23" s="8">
        <f t="shared" si="16"/>
        <v>3.4</v>
      </c>
      <c r="BO23" s="8">
        <f t="shared" si="17"/>
        <v>19</v>
      </c>
      <c r="BP23" s="8">
        <f t="shared" si="18"/>
        <v>3.8</v>
      </c>
      <c r="BQ23" s="8">
        <f t="shared" si="19"/>
        <v>18</v>
      </c>
      <c r="BR23" s="8">
        <f t="shared" si="20"/>
        <v>3.6</v>
      </c>
      <c r="BS23" s="4">
        <v>5</v>
      </c>
      <c r="BT23" s="4">
        <v>4</v>
      </c>
      <c r="BU23" s="4">
        <v>2</v>
      </c>
      <c r="BV23" s="4">
        <v>5</v>
      </c>
      <c r="BW23" s="4">
        <v>4</v>
      </c>
      <c r="BX23" s="4">
        <v>4</v>
      </c>
      <c r="BY23" s="4">
        <v>2</v>
      </c>
      <c r="BZ23" s="4">
        <v>4</v>
      </c>
      <c r="CA23" s="4">
        <v>2</v>
      </c>
      <c r="CB23" s="4">
        <v>5</v>
      </c>
      <c r="CC23" s="4">
        <v>4</v>
      </c>
      <c r="CD23" s="4">
        <v>4</v>
      </c>
      <c r="CE23" s="4">
        <v>2</v>
      </c>
      <c r="CF23" s="4">
        <v>2</v>
      </c>
      <c r="CG23" s="4">
        <v>2</v>
      </c>
      <c r="CH23" s="4">
        <v>4</v>
      </c>
      <c r="CI23" s="4">
        <v>4</v>
      </c>
      <c r="CJ23" s="4">
        <v>2</v>
      </c>
      <c r="CK23" s="4">
        <v>5</v>
      </c>
      <c r="CL23" s="4">
        <v>4</v>
      </c>
      <c r="CM23" s="4">
        <v>2</v>
      </c>
      <c r="CN23" s="4">
        <v>5</v>
      </c>
      <c r="CO23" s="4">
        <v>5</v>
      </c>
      <c r="CP23" s="4">
        <v>4</v>
      </c>
      <c r="CQ23" s="4">
        <v>4</v>
      </c>
      <c r="CR23" s="7">
        <f t="shared" si="21"/>
        <v>5</v>
      </c>
      <c r="CS23" s="7">
        <f t="shared" si="21"/>
        <v>4</v>
      </c>
      <c r="CT23" s="7">
        <f t="shared" si="22"/>
        <v>4</v>
      </c>
      <c r="CU23" s="7">
        <f t="shared" si="48"/>
        <v>5</v>
      </c>
      <c r="CV23" s="7">
        <f t="shared" si="48"/>
        <v>4</v>
      </c>
      <c r="CW23" s="7">
        <f t="shared" si="48"/>
        <v>4</v>
      </c>
      <c r="CX23" s="7">
        <f t="shared" si="48"/>
        <v>2</v>
      </c>
      <c r="CY23" s="7">
        <f t="shared" si="48"/>
        <v>4</v>
      </c>
      <c r="CZ23" s="7">
        <f t="shared" si="23"/>
        <v>4</v>
      </c>
      <c r="DA23" s="7">
        <f t="shared" si="49"/>
        <v>5</v>
      </c>
      <c r="DB23" s="7">
        <f t="shared" si="24"/>
        <v>2</v>
      </c>
      <c r="DC23" s="7">
        <f t="shared" si="50"/>
        <v>4</v>
      </c>
      <c r="DD23" s="7">
        <f t="shared" si="42"/>
        <v>2</v>
      </c>
      <c r="DE23" s="7">
        <f t="shared" si="42"/>
        <v>2</v>
      </c>
      <c r="DF23" s="7">
        <f t="shared" si="42"/>
        <v>2</v>
      </c>
      <c r="DG23" s="7">
        <f t="shared" si="42"/>
        <v>4</v>
      </c>
      <c r="DH23" s="7">
        <f t="shared" si="25"/>
        <v>2</v>
      </c>
      <c r="DI23" s="7">
        <f t="shared" si="43"/>
        <v>2</v>
      </c>
      <c r="DJ23" s="7">
        <f t="shared" si="43"/>
        <v>5</v>
      </c>
      <c r="DK23" s="7">
        <f t="shared" si="43"/>
        <v>4</v>
      </c>
      <c r="DL23" s="7">
        <f t="shared" si="26"/>
        <v>4</v>
      </c>
      <c r="DM23" s="7">
        <f t="shared" si="44"/>
        <v>5</v>
      </c>
      <c r="DN23" s="7">
        <f t="shared" si="44"/>
        <v>5</v>
      </c>
      <c r="DO23" s="7">
        <f t="shared" si="44"/>
        <v>4</v>
      </c>
      <c r="DP23" s="7">
        <f t="shared" si="44"/>
        <v>4</v>
      </c>
      <c r="DQ23" s="8">
        <f t="shared" si="38"/>
        <v>92</v>
      </c>
      <c r="DR23" s="8">
        <f t="shared" si="27"/>
        <v>3.68</v>
      </c>
      <c r="DS23" s="8">
        <f t="shared" si="28"/>
        <v>22</v>
      </c>
      <c r="DT23" s="8">
        <f t="shared" si="29"/>
        <v>4.4000000000000004</v>
      </c>
      <c r="DU23" s="8">
        <f t="shared" si="30"/>
        <v>19</v>
      </c>
      <c r="DV23" s="8">
        <f t="shared" si="31"/>
        <v>3.8</v>
      </c>
      <c r="DW23" s="8">
        <f t="shared" si="32"/>
        <v>12</v>
      </c>
      <c r="DX23" s="8">
        <f t="shared" si="33"/>
        <v>2.4</v>
      </c>
      <c r="DY23" s="8">
        <f t="shared" si="34"/>
        <v>17</v>
      </c>
      <c r="DZ23" s="8">
        <f t="shared" si="35"/>
        <v>3.4</v>
      </c>
      <c r="EA23" s="8">
        <f t="shared" si="36"/>
        <v>22</v>
      </c>
      <c r="EB23" s="8">
        <f t="shared" si="37"/>
        <v>4.4000000000000004</v>
      </c>
    </row>
    <row r="24" spans="1:132" x14ac:dyDescent="0.25">
      <c r="A24">
        <v>39136</v>
      </c>
      <c r="B24">
        <v>0</v>
      </c>
      <c r="C24">
        <v>1984</v>
      </c>
      <c r="D24">
        <f t="shared" si="2"/>
        <v>40</v>
      </c>
      <c r="E24" s="1">
        <v>45597.627118055556</v>
      </c>
      <c r="F24" s="1">
        <v>45610.363923611112</v>
      </c>
      <c r="G24" t="s">
        <v>107</v>
      </c>
      <c r="H24" t="s">
        <v>99</v>
      </c>
      <c r="I24" s="4">
        <v>3</v>
      </c>
      <c r="J24" s="4">
        <v>4</v>
      </c>
      <c r="K24" s="4">
        <v>2</v>
      </c>
      <c r="L24" s="4">
        <v>4</v>
      </c>
      <c r="M24" s="4">
        <v>4</v>
      </c>
      <c r="N24" s="4">
        <v>4</v>
      </c>
      <c r="O24" s="4">
        <v>4</v>
      </c>
      <c r="P24" s="4">
        <v>4</v>
      </c>
      <c r="Q24" s="4">
        <v>2</v>
      </c>
      <c r="R24" s="4">
        <v>4</v>
      </c>
      <c r="S24" s="4">
        <v>3</v>
      </c>
      <c r="T24" s="4">
        <v>4</v>
      </c>
      <c r="U24" s="4">
        <v>4</v>
      </c>
      <c r="V24" s="4">
        <v>4</v>
      </c>
      <c r="W24" s="4">
        <v>4</v>
      </c>
      <c r="X24" s="4">
        <v>4</v>
      </c>
      <c r="Y24" s="4">
        <v>2</v>
      </c>
      <c r="Z24" s="4">
        <v>4</v>
      </c>
      <c r="AA24" s="4">
        <v>4</v>
      </c>
      <c r="AB24" s="4">
        <v>4</v>
      </c>
      <c r="AC24" s="4">
        <v>2</v>
      </c>
      <c r="AD24" s="4">
        <v>4</v>
      </c>
      <c r="AE24" s="4">
        <v>4</v>
      </c>
      <c r="AF24" s="4">
        <v>4</v>
      </c>
      <c r="AG24" s="4">
        <v>4</v>
      </c>
      <c r="AH24" s="7">
        <f t="shared" si="3"/>
        <v>3</v>
      </c>
      <c r="AI24" s="7">
        <f t="shared" si="3"/>
        <v>4</v>
      </c>
      <c r="AJ24" s="7">
        <f t="shared" si="4"/>
        <v>4</v>
      </c>
      <c r="AK24" s="7">
        <f t="shared" si="45"/>
        <v>4</v>
      </c>
      <c r="AL24" s="7">
        <f t="shared" si="45"/>
        <v>4</v>
      </c>
      <c r="AM24" s="7">
        <f t="shared" si="45"/>
        <v>4</v>
      </c>
      <c r="AN24" s="7">
        <f t="shared" si="45"/>
        <v>4</v>
      </c>
      <c r="AO24" s="7">
        <f t="shared" si="45"/>
        <v>4</v>
      </c>
      <c r="AP24" s="7">
        <f t="shared" si="5"/>
        <v>4</v>
      </c>
      <c r="AQ24" s="7">
        <f t="shared" si="46"/>
        <v>4</v>
      </c>
      <c r="AR24" s="7">
        <f t="shared" si="6"/>
        <v>3</v>
      </c>
      <c r="AS24" s="7">
        <f t="shared" si="47"/>
        <v>4</v>
      </c>
      <c r="AT24" s="7">
        <f t="shared" si="39"/>
        <v>4</v>
      </c>
      <c r="AU24" s="7">
        <f t="shared" si="39"/>
        <v>4</v>
      </c>
      <c r="AV24" s="7">
        <f t="shared" si="39"/>
        <v>4</v>
      </c>
      <c r="AW24" s="7">
        <f t="shared" si="39"/>
        <v>4</v>
      </c>
      <c r="AX24" s="7">
        <f t="shared" si="7"/>
        <v>4</v>
      </c>
      <c r="AY24" s="7">
        <f t="shared" si="40"/>
        <v>4</v>
      </c>
      <c r="AZ24" s="7">
        <f t="shared" si="40"/>
        <v>4</v>
      </c>
      <c r="BA24" s="7">
        <f t="shared" si="40"/>
        <v>4</v>
      </c>
      <c r="BB24" s="7">
        <f t="shared" si="8"/>
        <v>4</v>
      </c>
      <c r="BC24" s="7">
        <f t="shared" si="41"/>
        <v>4</v>
      </c>
      <c r="BD24" s="7">
        <f t="shared" si="41"/>
        <v>4</v>
      </c>
      <c r="BE24" s="7">
        <f t="shared" si="41"/>
        <v>4</v>
      </c>
      <c r="BF24" s="7">
        <f t="shared" si="41"/>
        <v>4</v>
      </c>
      <c r="BG24" s="8">
        <f t="shared" si="9"/>
        <v>90</v>
      </c>
      <c r="BH24" s="8">
        <f t="shared" si="10"/>
        <v>3.6</v>
      </c>
      <c r="BI24" s="8">
        <f t="shared" si="11"/>
        <v>17</v>
      </c>
      <c r="BJ24" s="8">
        <f t="shared" si="12"/>
        <v>3.4</v>
      </c>
      <c r="BK24" s="8">
        <f t="shared" si="13"/>
        <v>18</v>
      </c>
      <c r="BL24" s="8">
        <f t="shared" si="14"/>
        <v>3.6</v>
      </c>
      <c r="BM24" s="8">
        <f t="shared" si="15"/>
        <v>19</v>
      </c>
      <c r="BN24" s="8">
        <f t="shared" si="16"/>
        <v>3.8</v>
      </c>
      <c r="BO24" s="8">
        <f t="shared" si="17"/>
        <v>18</v>
      </c>
      <c r="BP24" s="8">
        <f t="shared" si="18"/>
        <v>3.6</v>
      </c>
      <c r="BQ24" s="8">
        <f t="shared" si="19"/>
        <v>18</v>
      </c>
      <c r="BR24" s="8">
        <f t="shared" si="20"/>
        <v>3.6</v>
      </c>
      <c r="BS24" s="4">
        <v>5</v>
      </c>
      <c r="BT24" s="4">
        <v>4</v>
      </c>
      <c r="BU24" s="4">
        <v>2</v>
      </c>
      <c r="BV24" s="4">
        <v>5</v>
      </c>
      <c r="BW24" s="4">
        <v>5</v>
      </c>
      <c r="BX24" s="4">
        <v>5</v>
      </c>
      <c r="BY24" s="4">
        <v>4</v>
      </c>
      <c r="BZ24" s="4">
        <v>5</v>
      </c>
      <c r="CA24" s="4">
        <v>2</v>
      </c>
      <c r="CB24" s="4">
        <v>4</v>
      </c>
      <c r="CC24" s="4">
        <v>2</v>
      </c>
      <c r="CD24" s="4">
        <v>5</v>
      </c>
      <c r="CE24" s="4">
        <v>5</v>
      </c>
      <c r="CF24" s="4">
        <v>4</v>
      </c>
      <c r="CG24" s="4">
        <v>4</v>
      </c>
      <c r="CH24" s="4">
        <v>5</v>
      </c>
      <c r="CI24" s="4">
        <v>1</v>
      </c>
      <c r="CJ24" s="4">
        <v>5</v>
      </c>
      <c r="CK24" s="4">
        <v>5</v>
      </c>
      <c r="CL24" s="4">
        <v>5</v>
      </c>
      <c r="CM24" s="4">
        <v>1</v>
      </c>
      <c r="CN24" s="4">
        <v>5</v>
      </c>
      <c r="CO24" s="4">
        <v>5</v>
      </c>
      <c r="CP24" s="4">
        <v>5</v>
      </c>
      <c r="CQ24" s="4">
        <v>5</v>
      </c>
      <c r="CR24" s="7">
        <f t="shared" si="21"/>
        <v>5</v>
      </c>
      <c r="CS24" s="7">
        <f t="shared" si="21"/>
        <v>4</v>
      </c>
      <c r="CT24" s="7">
        <f t="shared" si="22"/>
        <v>4</v>
      </c>
      <c r="CU24" s="7">
        <f t="shared" si="48"/>
        <v>5</v>
      </c>
      <c r="CV24" s="7">
        <f t="shared" si="48"/>
        <v>5</v>
      </c>
      <c r="CW24" s="7">
        <f t="shared" si="48"/>
        <v>5</v>
      </c>
      <c r="CX24" s="7">
        <f t="shared" si="48"/>
        <v>4</v>
      </c>
      <c r="CY24" s="7">
        <f t="shared" si="48"/>
        <v>5</v>
      </c>
      <c r="CZ24" s="7">
        <f t="shared" si="23"/>
        <v>4</v>
      </c>
      <c r="DA24" s="7">
        <f t="shared" si="49"/>
        <v>4</v>
      </c>
      <c r="DB24" s="7">
        <f t="shared" si="24"/>
        <v>4</v>
      </c>
      <c r="DC24" s="7">
        <f t="shared" si="50"/>
        <v>5</v>
      </c>
      <c r="DD24" s="7">
        <f t="shared" si="42"/>
        <v>5</v>
      </c>
      <c r="DE24" s="7">
        <f t="shared" si="42"/>
        <v>4</v>
      </c>
      <c r="DF24" s="7">
        <f t="shared" si="42"/>
        <v>4</v>
      </c>
      <c r="DG24" s="7">
        <f t="shared" si="42"/>
        <v>5</v>
      </c>
      <c r="DH24" s="7">
        <f t="shared" si="25"/>
        <v>5</v>
      </c>
      <c r="DI24" s="7">
        <f t="shared" si="43"/>
        <v>5</v>
      </c>
      <c r="DJ24" s="7">
        <f t="shared" si="43"/>
        <v>5</v>
      </c>
      <c r="DK24" s="7">
        <f t="shared" si="43"/>
        <v>5</v>
      </c>
      <c r="DL24" s="7">
        <f t="shared" si="26"/>
        <v>5</v>
      </c>
      <c r="DM24" s="7">
        <f t="shared" si="44"/>
        <v>5</v>
      </c>
      <c r="DN24" s="7">
        <f t="shared" si="44"/>
        <v>5</v>
      </c>
      <c r="DO24" s="7">
        <f t="shared" si="44"/>
        <v>5</v>
      </c>
      <c r="DP24" s="7">
        <f t="shared" si="44"/>
        <v>5</v>
      </c>
      <c r="DQ24" s="8">
        <f t="shared" si="38"/>
        <v>117</v>
      </c>
      <c r="DR24" s="8">
        <f t="shared" si="27"/>
        <v>4.68</v>
      </c>
      <c r="DS24" s="8">
        <f t="shared" si="28"/>
        <v>23</v>
      </c>
      <c r="DT24" s="8">
        <f t="shared" si="29"/>
        <v>4.5999999999999996</v>
      </c>
      <c r="DU24" s="8">
        <f t="shared" si="30"/>
        <v>22</v>
      </c>
      <c r="DV24" s="8">
        <f t="shared" si="31"/>
        <v>4.4000000000000004</v>
      </c>
      <c r="DW24" s="8">
        <f t="shared" si="32"/>
        <v>22</v>
      </c>
      <c r="DX24" s="8">
        <f t="shared" si="33"/>
        <v>4.4000000000000004</v>
      </c>
      <c r="DY24" s="8">
        <f t="shared" si="34"/>
        <v>25</v>
      </c>
      <c r="DZ24" s="8">
        <f t="shared" si="35"/>
        <v>5</v>
      </c>
      <c r="EA24" s="8">
        <f t="shared" si="36"/>
        <v>25</v>
      </c>
      <c r="EB24" s="8">
        <f t="shared" si="37"/>
        <v>5</v>
      </c>
    </row>
    <row r="25" spans="1:132" x14ac:dyDescent="0.25">
      <c r="A25">
        <v>39405</v>
      </c>
      <c r="B25">
        <v>1</v>
      </c>
      <c r="C25">
        <v>1984</v>
      </c>
      <c r="D25">
        <f t="shared" si="2"/>
        <v>40</v>
      </c>
      <c r="E25" s="1">
        <v>45598.370520833334</v>
      </c>
      <c r="F25" s="1">
        <v>45610.329513888886</v>
      </c>
      <c r="G25" t="s">
        <v>183</v>
      </c>
      <c r="H25" t="s">
        <v>99</v>
      </c>
      <c r="I25" s="4">
        <v>4</v>
      </c>
      <c r="J25" s="4">
        <v>4</v>
      </c>
      <c r="K25" s="4">
        <v>2</v>
      </c>
      <c r="L25" s="4">
        <v>4</v>
      </c>
      <c r="M25" s="4">
        <v>4</v>
      </c>
      <c r="N25" s="4">
        <v>5</v>
      </c>
      <c r="O25" s="4">
        <v>5</v>
      </c>
      <c r="P25" s="4">
        <v>5</v>
      </c>
      <c r="Q25" s="4">
        <v>1</v>
      </c>
      <c r="R25" s="4">
        <v>4</v>
      </c>
      <c r="S25" s="4">
        <v>3</v>
      </c>
      <c r="T25" s="4">
        <v>5</v>
      </c>
      <c r="U25" s="4">
        <v>3</v>
      </c>
      <c r="V25" s="4">
        <v>3</v>
      </c>
      <c r="W25" s="4">
        <v>3</v>
      </c>
      <c r="X25" s="4">
        <v>3</v>
      </c>
      <c r="Y25" s="4">
        <v>3</v>
      </c>
      <c r="Z25" s="4">
        <v>3</v>
      </c>
      <c r="AA25" s="4">
        <v>4</v>
      </c>
      <c r="AB25" s="4">
        <v>4</v>
      </c>
      <c r="AC25" s="4">
        <v>1</v>
      </c>
      <c r="AD25" s="4">
        <v>3</v>
      </c>
      <c r="AE25" s="4">
        <v>5</v>
      </c>
      <c r="AF25" s="4">
        <v>5</v>
      </c>
      <c r="AG25" s="4">
        <v>5</v>
      </c>
      <c r="AH25" s="7">
        <f t="shared" si="3"/>
        <v>4</v>
      </c>
      <c r="AI25" s="7">
        <f t="shared" si="3"/>
        <v>4</v>
      </c>
      <c r="AJ25" s="7">
        <f t="shared" si="4"/>
        <v>4</v>
      </c>
      <c r="AK25" s="7">
        <f t="shared" si="45"/>
        <v>4</v>
      </c>
      <c r="AL25" s="7">
        <f t="shared" si="45"/>
        <v>4</v>
      </c>
      <c r="AM25" s="7">
        <f t="shared" si="45"/>
        <v>5</v>
      </c>
      <c r="AN25" s="7">
        <f t="shared" si="45"/>
        <v>5</v>
      </c>
      <c r="AO25" s="7">
        <f t="shared" si="45"/>
        <v>5</v>
      </c>
      <c r="AP25" s="7">
        <f t="shared" si="5"/>
        <v>5</v>
      </c>
      <c r="AQ25" s="7">
        <f t="shared" si="46"/>
        <v>4</v>
      </c>
      <c r="AR25" s="7">
        <f t="shared" si="6"/>
        <v>3</v>
      </c>
      <c r="AS25" s="7">
        <f t="shared" si="47"/>
        <v>5</v>
      </c>
      <c r="AT25" s="7">
        <f t="shared" si="39"/>
        <v>3</v>
      </c>
      <c r="AU25" s="7">
        <f t="shared" si="39"/>
        <v>3</v>
      </c>
      <c r="AV25" s="7">
        <f t="shared" si="39"/>
        <v>3</v>
      </c>
      <c r="AW25" s="7">
        <f t="shared" si="39"/>
        <v>3</v>
      </c>
      <c r="AX25" s="7">
        <f t="shared" si="7"/>
        <v>3</v>
      </c>
      <c r="AY25" s="7">
        <f t="shared" si="40"/>
        <v>3</v>
      </c>
      <c r="AZ25" s="7">
        <f t="shared" si="40"/>
        <v>4</v>
      </c>
      <c r="BA25" s="7">
        <f t="shared" si="40"/>
        <v>4</v>
      </c>
      <c r="BB25" s="7">
        <f t="shared" si="8"/>
        <v>5</v>
      </c>
      <c r="BC25" s="7">
        <f t="shared" si="41"/>
        <v>3</v>
      </c>
      <c r="BD25" s="7">
        <f t="shared" si="41"/>
        <v>5</v>
      </c>
      <c r="BE25" s="7">
        <f t="shared" si="41"/>
        <v>5</v>
      </c>
      <c r="BF25" s="7">
        <f t="shared" si="41"/>
        <v>5</v>
      </c>
      <c r="BG25" s="8">
        <f t="shared" si="9"/>
        <v>91</v>
      </c>
      <c r="BH25" s="8">
        <f t="shared" si="10"/>
        <v>3.64</v>
      </c>
      <c r="BI25" s="8">
        <f t="shared" si="11"/>
        <v>18</v>
      </c>
      <c r="BJ25" s="8">
        <f t="shared" si="12"/>
        <v>3.6</v>
      </c>
      <c r="BK25" s="8">
        <f t="shared" si="13"/>
        <v>20</v>
      </c>
      <c r="BL25" s="8">
        <f t="shared" si="14"/>
        <v>4</v>
      </c>
      <c r="BM25" s="8">
        <f t="shared" si="15"/>
        <v>17</v>
      </c>
      <c r="BN25" s="8">
        <f t="shared" si="16"/>
        <v>3.4</v>
      </c>
      <c r="BO25" s="8">
        <f t="shared" si="17"/>
        <v>17</v>
      </c>
      <c r="BP25" s="8">
        <f t="shared" si="18"/>
        <v>3.4</v>
      </c>
      <c r="BQ25" s="8">
        <f t="shared" si="19"/>
        <v>19</v>
      </c>
      <c r="BR25" s="8">
        <f t="shared" si="20"/>
        <v>3.8</v>
      </c>
      <c r="BS25" s="4">
        <v>4</v>
      </c>
      <c r="BT25" s="4">
        <v>4</v>
      </c>
      <c r="BU25" s="4">
        <v>2</v>
      </c>
      <c r="BV25" s="4">
        <v>4</v>
      </c>
      <c r="BW25" s="4">
        <v>4</v>
      </c>
      <c r="BX25" s="4">
        <v>4</v>
      </c>
      <c r="BY25" s="4">
        <v>5</v>
      </c>
      <c r="BZ25" s="4">
        <v>4</v>
      </c>
      <c r="CA25" s="4">
        <v>1</v>
      </c>
      <c r="CB25" s="4">
        <v>4</v>
      </c>
      <c r="CC25" s="4">
        <v>2</v>
      </c>
      <c r="CD25" s="4">
        <v>4</v>
      </c>
      <c r="CE25" s="4">
        <v>4</v>
      </c>
      <c r="CF25" s="4">
        <v>4</v>
      </c>
      <c r="CG25" s="4">
        <v>4</v>
      </c>
      <c r="CH25" s="4">
        <v>4</v>
      </c>
      <c r="CI25" s="4">
        <v>2</v>
      </c>
      <c r="CJ25" s="4">
        <v>4</v>
      </c>
      <c r="CK25" s="4">
        <v>4</v>
      </c>
      <c r="CL25" s="4">
        <v>4</v>
      </c>
      <c r="CM25" s="4">
        <v>2</v>
      </c>
      <c r="CN25" s="4">
        <v>4</v>
      </c>
      <c r="CO25" s="4">
        <v>5</v>
      </c>
      <c r="CP25" s="4">
        <v>5</v>
      </c>
      <c r="CQ25" s="4">
        <v>5</v>
      </c>
      <c r="CR25" s="7">
        <f t="shared" si="21"/>
        <v>4</v>
      </c>
      <c r="CS25" s="7">
        <f t="shared" si="21"/>
        <v>4</v>
      </c>
      <c r="CT25" s="7">
        <f t="shared" si="22"/>
        <v>4</v>
      </c>
      <c r="CU25" s="7">
        <f t="shared" si="48"/>
        <v>4</v>
      </c>
      <c r="CV25" s="7">
        <f t="shared" si="48"/>
        <v>4</v>
      </c>
      <c r="CW25" s="7">
        <f t="shared" si="48"/>
        <v>4</v>
      </c>
      <c r="CX25" s="7">
        <f t="shared" si="48"/>
        <v>5</v>
      </c>
      <c r="CY25" s="7">
        <f t="shared" si="48"/>
        <v>4</v>
      </c>
      <c r="CZ25" s="7">
        <f t="shared" si="23"/>
        <v>5</v>
      </c>
      <c r="DA25" s="7">
        <f t="shared" si="49"/>
        <v>4</v>
      </c>
      <c r="DB25" s="7">
        <f t="shared" si="24"/>
        <v>4</v>
      </c>
      <c r="DC25" s="7">
        <f t="shared" si="50"/>
        <v>4</v>
      </c>
      <c r="DD25" s="7">
        <f t="shared" si="42"/>
        <v>4</v>
      </c>
      <c r="DE25" s="7">
        <f t="shared" si="42"/>
        <v>4</v>
      </c>
      <c r="DF25" s="7">
        <f t="shared" si="42"/>
        <v>4</v>
      </c>
      <c r="DG25" s="7">
        <f t="shared" si="42"/>
        <v>4</v>
      </c>
      <c r="DH25" s="7">
        <f t="shared" si="25"/>
        <v>4</v>
      </c>
      <c r="DI25" s="7">
        <f t="shared" si="43"/>
        <v>4</v>
      </c>
      <c r="DJ25" s="7">
        <f t="shared" si="43"/>
        <v>4</v>
      </c>
      <c r="DK25" s="7">
        <f t="shared" si="43"/>
        <v>4</v>
      </c>
      <c r="DL25" s="7">
        <f t="shared" si="26"/>
        <v>4</v>
      </c>
      <c r="DM25" s="7">
        <f t="shared" si="44"/>
        <v>4</v>
      </c>
      <c r="DN25" s="7">
        <f t="shared" si="44"/>
        <v>5</v>
      </c>
      <c r="DO25" s="7">
        <f t="shared" si="44"/>
        <v>5</v>
      </c>
      <c r="DP25" s="7">
        <f t="shared" si="44"/>
        <v>5</v>
      </c>
      <c r="DQ25" s="8">
        <f t="shared" si="38"/>
        <v>105</v>
      </c>
      <c r="DR25" s="8">
        <f t="shared" si="27"/>
        <v>4.2</v>
      </c>
      <c r="DS25" s="8">
        <f t="shared" si="28"/>
        <v>20</v>
      </c>
      <c r="DT25" s="8">
        <f t="shared" si="29"/>
        <v>4</v>
      </c>
      <c r="DU25" s="8">
        <f t="shared" si="30"/>
        <v>22</v>
      </c>
      <c r="DV25" s="8">
        <f t="shared" si="31"/>
        <v>4.4000000000000004</v>
      </c>
      <c r="DW25" s="8">
        <f t="shared" si="32"/>
        <v>20</v>
      </c>
      <c r="DX25" s="8">
        <f t="shared" si="33"/>
        <v>4</v>
      </c>
      <c r="DY25" s="8">
        <f t="shared" si="34"/>
        <v>20</v>
      </c>
      <c r="DZ25" s="8">
        <f t="shared" si="35"/>
        <v>4</v>
      </c>
      <c r="EA25" s="8">
        <f t="shared" si="36"/>
        <v>23</v>
      </c>
      <c r="EB25" s="8">
        <f t="shared" si="37"/>
        <v>4.5999999999999996</v>
      </c>
    </row>
    <row r="26" spans="1:132" x14ac:dyDescent="0.25">
      <c r="A26">
        <v>39475</v>
      </c>
      <c r="B26">
        <v>0</v>
      </c>
      <c r="C26">
        <v>1981</v>
      </c>
      <c r="D26">
        <f t="shared" si="2"/>
        <v>43</v>
      </c>
      <c r="E26" s="1">
        <v>45598.669733796298</v>
      </c>
      <c r="F26" s="1">
        <v>45607.645682870374</v>
      </c>
      <c r="G26" t="s">
        <v>99</v>
      </c>
      <c r="H26" t="s">
        <v>285</v>
      </c>
      <c r="I26" s="4">
        <v>4</v>
      </c>
      <c r="J26" s="4">
        <v>5</v>
      </c>
      <c r="K26" s="4">
        <v>2</v>
      </c>
      <c r="L26" s="4">
        <v>4</v>
      </c>
      <c r="M26" s="4">
        <v>5</v>
      </c>
      <c r="N26" s="4">
        <v>4</v>
      </c>
      <c r="O26" s="4">
        <v>4</v>
      </c>
      <c r="P26" s="4">
        <v>4</v>
      </c>
      <c r="Q26" s="4">
        <v>1</v>
      </c>
      <c r="R26" s="4">
        <v>5</v>
      </c>
      <c r="S26" s="4">
        <v>2</v>
      </c>
      <c r="T26" s="4">
        <v>4</v>
      </c>
      <c r="U26" s="4">
        <v>5</v>
      </c>
      <c r="V26" s="4">
        <v>4</v>
      </c>
      <c r="W26" s="4">
        <v>5</v>
      </c>
      <c r="X26" s="4">
        <v>4</v>
      </c>
      <c r="Y26" s="4">
        <v>1</v>
      </c>
      <c r="Z26" s="4">
        <v>5</v>
      </c>
      <c r="AA26" s="4">
        <v>4</v>
      </c>
      <c r="AB26" s="4">
        <v>5</v>
      </c>
      <c r="AC26" s="4">
        <v>1</v>
      </c>
      <c r="AD26" s="4">
        <v>4</v>
      </c>
      <c r="AE26" s="4">
        <v>5</v>
      </c>
      <c r="AF26" s="4">
        <v>5</v>
      </c>
      <c r="AG26" s="4">
        <v>5</v>
      </c>
      <c r="AH26" s="7">
        <f t="shared" si="3"/>
        <v>4</v>
      </c>
      <c r="AI26" s="7">
        <f t="shared" si="3"/>
        <v>5</v>
      </c>
      <c r="AJ26" s="7">
        <f t="shared" si="4"/>
        <v>4</v>
      </c>
      <c r="AK26" s="7">
        <f t="shared" si="45"/>
        <v>4</v>
      </c>
      <c r="AL26" s="7">
        <f t="shared" si="45"/>
        <v>5</v>
      </c>
      <c r="AM26" s="7">
        <f t="shared" si="45"/>
        <v>4</v>
      </c>
      <c r="AN26" s="7">
        <f t="shared" si="45"/>
        <v>4</v>
      </c>
      <c r="AO26" s="7">
        <f t="shared" si="45"/>
        <v>4</v>
      </c>
      <c r="AP26" s="7">
        <f t="shared" si="5"/>
        <v>5</v>
      </c>
      <c r="AQ26" s="7">
        <f t="shared" si="46"/>
        <v>5</v>
      </c>
      <c r="AR26" s="7">
        <f t="shared" si="6"/>
        <v>4</v>
      </c>
      <c r="AS26" s="7">
        <f t="shared" si="47"/>
        <v>4</v>
      </c>
      <c r="AT26" s="7">
        <f t="shared" si="39"/>
        <v>5</v>
      </c>
      <c r="AU26" s="7">
        <f t="shared" si="39"/>
        <v>4</v>
      </c>
      <c r="AV26" s="7">
        <f t="shared" si="39"/>
        <v>5</v>
      </c>
      <c r="AW26" s="7">
        <f t="shared" si="39"/>
        <v>4</v>
      </c>
      <c r="AX26" s="7">
        <f t="shared" si="7"/>
        <v>5</v>
      </c>
      <c r="AY26" s="7">
        <f t="shared" si="40"/>
        <v>5</v>
      </c>
      <c r="AZ26" s="7">
        <f t="shared" si="40"/>
        <v>4</v>
      </c>
      <c r="BA26" s="7">
        <f t="shared" si="40"/>
        <v>5</v>
      </c>
      <c r="BB26" s="7">
        <f t="shared" si="8"/>
        <v>5</v>
      </c>
      <c r="BC26" s="7">
        <f t="shared" si="41"/>
        <v>4</v>
      </c>
      <c r="BD26" s="7">
        <f t="shared" si="41"/>
        <v>5</v>
      </c>
      <c r="BE26" s="7">
        <f t="shared" si="41"/>
        <v>5</v>
      </c>
      <c r="BF26" s="7">
        <f t="shared" si="41"/>
        <v>5</v>
      </c>
      <c r="BG26" s="8">
        <f t="shared" si="9"/>
        <v>97</v>
      </c>
      <c r="BH26" s="8">
        <f t="shared" si="10"/>
        <v>3.88</v>
      </c>
      <c r="BI26" s="8">
        <f t="shared" si="11"/>
        <v>20</v>
      </c>
      <c r="BJ26" s="8">
        <f t="shared" si="12"/>
        <v>4</v>
      </c>
      <c r="BK26" s="8">
        <f t="shared" si="13"/>
        <v>18</v>
      </c>
      <c r="BL26" s="8">
        <f t="shared" si="14"/>
        <v>3.6</v>
      </c>
      <c r="BM26" s="8">
        <f t="shared" si="15"/>
        <v>20</v>
      </c>
      <c r="BN26" s="8">
        <f t="shared" si="16"/>
        <v>4</v>
      </c>
      <c r="BO26" s="8">
        <f t="shared" si="17"/>
        <v>19</v>
      </c>
      <c r="BP26" s="8">
        <f t="shared" si="18"/>
        <v>3.8</v>
      </c>
      <c r="BQ26" s="8">
        <f t="shared" si="19"/>
        <v>20</v>
      </c>
      <c r="BR26" s="8">
        <f t="shared" si="20"/>
        <v>4</v>
      </c>
      <c r="BS26" s="4">
        <v>5</v>
      </c>
      <c r="BT26" s="4">
        <v>5</v>
      </c>
      <c r="BU26" s="4">
        <v>2</v>
      </c>
      <c r="BV26" s="4">
        <v>4</v>
      </c>
      <c r="BW26" s="4">
        <v>5</v>
      </c>
      <c r="BX26" s="4">
        <v>5</v>
      </c>
      <c r="BY26" s="4">
        <v>5</v>
      </c>
      <c r="BZ26" s="4">
        <v>5</v>
      </c>
      <c r="CA26" s="4">
        <v>1</v>
      </c>
      <c r="CB26" s="4">
        <v>5</v>
      </c>
      <c r="CC26" s="4">
        <v>1</v>
      </c>
      <c r="CD26" s="4">
        <v>4</v>
      </c>
      <c r="CE26" s="4">
        <v>5</v>
      </c>
      <c r="CF26" s="4">
        <v>5</v>
      </c>
      <c r="CG26" s="4">
        <v>5</v>
      </c>
      <c r="CH26" s="4">
        <v>4</v>
      </c>
      <c r="CI26" s="4">
        <v>2</v>
      </c>
      <c r="CJ26" s="4">
        <v>5</v>
      </c>
      <c r="CK26" s="4">
        <v>4</v>
      </c>
      <c r="CL26" s="4">
        <v>4</v>
      </c>
      <c r="CM26" s="4">
        <v>1</v>
      </c>
      <c r="CN26" s="4">
        <v>5</v>
      </c>
      <c r="CO26" s="4">
        <v>5</v>
      </c>
      <c r="CP26" s="4">
        <v>4</v>
      </c>
      <c r="CQ26" s="4">
        <v>4</v>
      </c>
      <c r="CR26" s="7">
        <f t="shared" si="21"/>
        <v>5</v>
      </c>
      <c r="CS26" s="7">
        <f t="shared" si="21"/>
        <v>5</v>
      </c>
      <c r="CT26" s="7">
        <f t="shared" si="22"/>
        <v>4</v>
      </c>
      <c r="CU26" s="7">
        <f t="shared" si="48"/>
        <v>4</v>
      </c>
      <c r="CV26" s="7">
        <f t="shared" si="48"/>
        <v>5</v>
      </c>
      <c r="CW26" s="7">
        <f t="shared" si="48"/>
        <v>5</v>
      </c>
      <c r="CX26" s="7">
        <f t="shared" si="48"/>
        <v>5</v>
      </c>
      <c r="CY26" s="7">
        <f t="shared" si="48"/>
        <v>5</v>
      </c>
      <c r="CZ26" s="7">
        <f t="shared" si="23"/>
        <v>5</v>
      </c>
      <c r="DA26" s="7">
        <f t="shared" si="49"/>
        <v>5</v>
      </c>
      <c r="DB26" s="7">
        <f t="shared" si="24"/>
        <v>5</v>
      </c>
      <c r="DC26" s="7">
        <f t="shared" si="50"/>
        <v>4</v>
      </c>
      <c r="DD26" s="7">
        <f t="shared" si="42"/>
        <v>5</v>
      </c>
      <c r="DE26" s="7">
        <f t="shared" si="42"/>
        <v>5</v>
      </c>
      <c r="DF26" s="7">
        <f t="shared" si="42"/>
        <v>5</v>
      </c>
      <c r="DG26" s="7">
        <f t="shared" si="42"/>
        <v>4</v>
      </c>
      <c r="DH26" s="7">
        <f t="shared" si="25"/>
        <v>4</v>
      </c>
      <c r="DI26" s="7">
        <f t="shared" si="43"/>
        <v>5</v>
      </c>
      <c r="DJ26" s="7">
        <f t="shared" si="43"/>
        <v>4</v>
      </c>
      <c r="DK26" s="7">
        <f t="shared" si="43"/>
        <v>4</v>
      </c>
      <c r="DL26" s="7">
        <f t="shared" si="26"/>
        <v>5</v>
      </c>
      <c r="DM26" s="7">
        <f t="shared" si="44"/>
        <v>5</v>
      </c>
      <c r="DN26" s="7">
        <f t="shared" si="44"/>
        <v>5</v>
      </c>
      <c r="DO26" s="7">
        <f t="shared" si="44"/>
        <v>4</v>
      </c>
      <c r="DP26" s="7">
        <f t="shared" si="44"/>
        <v>4</v>
      </c>
      <c r="DQ26" s="8">
        <f t="shared" si="38"/>
        <v>116</v>
      </c>
      <c r="DR26" s="8">
        <f t="shared" si="27"/>
        <v>4.6399999999999997</v>
      </c>
      <c r="DS26" s="8">
        <f t="shared" si="28"/>
        <v>23</v>
      </c>
      <c r="DT26" s="8">
        <f t="shared" si="29"/>
        <v>4.5999999999999996</v>
      </c>
      <c r="DU26" s="8">
        <f t="shared" si="30"/>
        <v>25</v>
      </c>
      <c r="DV26" s="8">
        <f t="shared" si="31"/>
        <v>5</v>
      </c>
      <c r="DW26" s="8">
        <f t="shared" si="32"/>
        <v>24</v>
      </c>
      <c r="DX26" s="8">
        <f t="shared" si="33"/>
        <v>4.8</v>
      </c>
      <c r="DY26" s="8">
        <f t="shared" si="34"/>
        <v>21</v>
      </c>
      <c r="DZ26" s="8">
        <f t="shared" si="35"/>
        <v>4.2</v>
      </c>
      <c r="EA26" s="8">
        <f t="shared" si="36"/>
        <v>23</v>
      </c>
      <c r="EB26" s="8">
        <f t="shared" si="37"/>
        <v>4.5999999999999996</v>
      </c>
    </row>
    <row r="27" spans="1:132" x14ac:dyDescent="0.25">
      <c r="A27">
        <v>39483</v>
      </c>
      <c r="B27">
        <v>0</v>
      </c>
      <c r="C27">
        <v>1984</v>
      </c>
      <c r="D27">
        <f t="shared" si="2"/>
        <v>40</v>
      </c>
      <c r="E27" s="1">
        <v>45598.704606481479</v>
      </c>
      <c r="F27" s="1">
        <v>45607.731273148151</v>
      </c>
      <c r="G27" t="s">
        <v>188</v>
      </c>
      <c r="H27" t="s">
        <v>101</v>
      </c>
      <c r="I27" s="4">
        <v>5</v>
      </c>
      <c r="J27" s="4">
        <v>4</v>
      </c>
      <c r="K27" s="4">
        <v>2</v>
      </c>
      <c r="L27" s="4">
        <v>4</v>
      </c>
      <c r="M27" s="4">
        <v>5</v>
      </c>
      <c r="N27" s="4">
        <v>4</v>
      </c>
      <c r="O27" s="4">
        <v>4</v>
      </c>
      <c r="P27" s="4">
        <v>4</v>
      </c>
      <c r="Q27" s="4">
        <v>2</v>
      </c>
      <c r="R27" s="4">
        <v>4</v>
      </c>
      <c r="S27" s="4">
        <v>4</v>
      </c>
      <c r="T27" s="4">
        <v>4</v>
      </c>
      <c r="U27" s="4">
        <v>2</v>
      </c>
      <c r="V27" s="4">
        <v>2</v>
      </c>
      <c r="W27" s="4">
        <v>2</v>
      </c>
      <c r="X27" s="4">
        <v>4</v>
      </c>
      <c r="Y27" s="4">
        <v>4</v>
      </c>
      <c r="Z27" s="4">
        <v>3</v>
      </c>
      <c r="AA27" s="4">
        <v>2</v>
      </c>
      <c r="AB27" s="4">
        <v>4</v>
      </c>
      <c r="AC27" s="4">
        <v>3</v>
      </c>
      <c r="AD27" s="4">
        <v>5</v>
      </c>
      <c r="AE27" s="4">
        <v>4</v>
      </c>
      <c r="AF27" s="4">
        <v>3</v>
      </c>
      <c r="AG27" s="4">
        <v>3</v>
      </c>
      <c r="AH27" s="7">
        <f t="shared" si="3"/>
        <v>5</v>
      </c>
      <c r="AI27" s="7">
        <f t="shared" si="3"/>
        <v>4</v>
      </c>
      <c r="AJ27" s="7">
        <f t="shared" si="4"/>
        <v>4</v>
      </c>
      <c r="AK27" s="7">
        <f t="shared" si="45"/>
        <v>4</v>
      </c>
      <c r="AL27" s="7">
        <f t="shared" si="45"/>
        <v>5</v>
      </c>
      <c r="AM27" s="7">
        <f t="shared" si="45"/>
        <v>4</v>
      </c>
      <c r="AN27" s="7">
        <f t="shared" si="45"/>
        <v>4</v>
      </c>
      <c r="AO27" s="7">
        <f t="shared" si="45"/>
        <v>4</v>
      </c>
      <c r="AP27" s="7">
        <f t="shared" si="5"/>
        <v>4</v>
      </c>
      <c r="AQ27" s="7">
        <f t="shared" si="46"/>
        <v>4</v>
      </c>
      <c r="AR27" s="7">
        <f t="shared" si="6"/>
        <v>2</v>
      </c>
      <c r="AS27" s="7">
        <f t="shared" si="47"/>
        <v>4</v>
      </c>
      <c r="AT27" s="7">
        <f t="shared" si="39"/>
        <v>2</v>
      </c>
      <c r="AU27" s="7">
        <f t="shared" si="39"/>
        <v>2</v>
      </c>
      <c r="AV27" s="7">
        <f t="shared" si="39"/>
        <v>2</v>
      </c>
      <c r="AW27" s="7">
        <f t="shared" si="39"/>
        <v>4</v>
      </c>
      <c r="AX27" s="7">
        <f t="shared" si="7"/>
        <v>2</v>
      </c>
      <c r="AY27" s="7">
        <f t="shared" si="40"/>
        <v>3</v>
      </c>
      <c r="AZ27" s="7">
        <f t="shared" si="40"/>
        <v>2</v>
      </c>
      <c r="BA27" s="7">
        <f t="shared" si="40"/>
        <v>4</v>
      </c>
      <c r="BB27" s="7">
        <f t="shared" si="8"/>
        <v>3</v>
      </c>
      <c r="BC27" s="7">
        <f t="shared" si="41"/>
        <v>5</v>
      </c>
      <c r="BD27" s="7">
        <f t="shared" si="41"/>
        <v>4</v>
      </c>
      <c r="BE27" s="7">
        <f t="shared" si="41"/>
        <v>3</v>
      </c>
      <c r="BF27" s="7">
        <f t="shared" si="41"/>
        <v>3</v>
      </c>
      <c r="BG27" s="8">
        <f t="shared" si="9"/>
        <v>87</v>
      </c>
      <c r="BH27" s="8">
        <f t="shared" si="10"/>
        <v>3.48</v>
      </c>
      <c r="BI27" s="8">
        <f t="shared" si="11"/>
        <v>20</v>
      </c>
      <c r="BJ27" s="8">
        <f t="shared" si="12"/>
        <v>4</v>
      </c>
      <c r="BK27" s="8">
        <f t="shared" si="13"/>
        <v>18</v>
      </c>
      <c r="BL27" s="8">
        <f t="shared" si="14"/>
        <v>3.6</v>
      </c>
      <c r="BM27" s="8">
        <f t="shared" si="15"/>
        <v>14</v>
      </c>
      <c r="BN27" s="8">
        <f t="shared" si="16"/>
        <v>2.8</v>
      </c>
      <c r="BO27" s="8">
        <f t="shared" si="17"/>
        <v>17</v>
      </c>
      <c r="BP27" s="8">
        <f t="shared" si="18"/>
        <v>3.4</v>
      </c>
      <c r="BQ27" s="8">
        <f t="shared" si="19"/>
        <v>18</v>
      </c>
      <c r="BR27" s="8">
        <f t="shared" si="20"/>
        <v>3.6</v>
      </c>
      <c r="BS27" s="4">
        <v>4</v>
      </c>
      <c r="BT27" s="4">
        <v>5</v>
      </c>
      <c r="BU27" s="4">
        <v>2</v>
      </c>
      <c r="BV27" s="4">
        <v>4</v>
      </c>
      <c r="BW27" s="4">
        <v>4</v>
      </c>
      <c r="BX27" s="4">
        <v>4</v>
      </c>
      <c r="BY27" s="4">
        <v>4</v>
      </c>
      <c r="BZ27" s="4">
        <v>4</v>
      </c>
      <c r="CA27" s="4">
        <v>2</v>
      </c>
      <c r="CB27" s="4">
        <v>4</v>
      </c>
      <c r="CC27" s="4">
        <v>5</v>
      </c>
      <c r="CD27" s="4">
        <v>4</v>
      </c>
      <c r="CE27" s="4">
        <v>4</v>
      </c>
      <c r="CF27" s="4">
        <v>4</v>
      </c>
      <c r="CG27" s="4">
        <v>4</v>
      </c>
      <c r="CH27" s="4">
        <v>4</v>
      </c>
      <c r="CI27" s="4">
        <v>4</v>
      </c>
      <c r="CJ27" s="4">
        <v>4</v>
      </c>
      <c r="CK27" s="4">
        <v>4</v>
      </c>
      <c r="CL27" s="4">
        <v>4</v>
      </c>
      <c r="CM27" s="4">
        <v>2</v>
      </c>
      <c r="CN27" s="4">
        <v>4</v>
      </c>
      <c r="CO27" s="4">
        <v>4</v>
      </c>
      <c r="CP27" s="4">
        <v>4</v>
      </c>
      <c r="CQ27" s="4">
        <v>4</v>
      </c>
      <c r="CR27" s="7">
        <f t="shared" si="21"/>
        <v>4</v>
      </c>
      <c r="CS27" s="7">
        <f t="shared" si="21"/>
        <v>5</v>
      </c>
      <c r="CT27" s="7">
        <f t="shared" si="22"/>
        <v>4</v>
      </c>
      <c r="CU27" s="7">
        <f t="shared" si="48"/>
        <v>4</v>
      </c>
      <c r="CV27" s="7">
        <f t="shared" si="48"/>
        <v>4</v>
      </c>
      <c r="CW27" s="7">
        <f t="shared" si="48"/>
        <v>4</v>
      </c>
      <c r="CX27" s="7">
        <f t="shared" si="48"/>
        <v>4</v>
      </c>
      <c r="CY27" s="7">
        <f t="shared" si="48"/>
        <v>4</v>
      </c>
      <c r="CZ27" s="7">
        <f t="shared" si="23"/>
        <v>4</v>
      </c>
      <c r="DA27" s="7">
        <f t="shared" si="49"/>
        <v>4</v>
      </c>
      <c r="DB27" s="7">
        <f t="shared" si="24"/>
        <v>1</v>
      </c>
      <c r="DC27" s="7">
        <f t="shared" si="50"/>
        <v>4</v>
      </c>
      <c r="DD27" s="7">
        <f t="shared" si="42"/>
        <v>4</v>
      </c>
      <c r="DE27" s="7">
        <f t="shared" si="42"/>
        <v>4</v>
      </c>
      <c r="DF27" s="7">
        <f t="shared" si="42"/>
        <v>4</v>
      </c>
      <c r="DG27" s="7">
        <f t="shared" si="42"/>
        <v>4</v>
      </c>
      <c r="DH27" s="7">
        <f t="shared" si="25"/>
        <v>2</v>
      </c>
      <c r="DI27" s="7">
        <f t="shared" si="43"/>
        <v>4</v>
      </c>
      <c r="DJ27" s="7">
        <f t="shared" si="43"/>
        <v>4</v>
      </c>
      <c r="DK27" s="7">
        <f t="shared" si="43"/>
        <v>4</v>
      </c>
      <c r="DL27" s="7">
        <f t="shared" si="26"/>
        <v>4</v>
      </c>
      <c r="DM27" s="7">
        <f t="shared" si="44"/>
        <v>4</v>
      </c>
      <c r="DN27" s="7">
        <f t="shared" si="44"/>
        <v>4</v>
      </c>
      <c r="DO27" s="7">
        <f t="shared" si="44"/>
        <v>4</v>
      </c>
      <c r="DP27" s="7">
        <f t="shared" si="44"/>
        <v>4</v>
      </c>
      <c r="DQ27" s="8">
        <f t="shared" si="38"/>
        <v>96</v>
      </c>
      <c r="DR27" s="8">
        <f t="shared" si="27"/>
        <v>3.84</v>
      </c>
      <c r="DS27" s="8">
        <f t="shared" si="28"/>
        <v>21</v>
      </c>
      <c r="DT27" s="8">
        <f t="shared" si="29"/>
        <v>4.2</v>
      </c>
      <c r="DU27" s="8">
        <f t="shared" si="30"/>
        <v>20</v>
      </c>
      <c r="DV27" s="8">
        <f t="shared" si="31"/>
        <v>4</v>
      </c>
      <c r="DW27" s="8">
        <f t="shared" si="32"/>
        <v>17</v>
      </c>
      <c r="DX27" s="8">
        <f t="shared" si="33"/>
        <v>3.4</v>
      </c>
      <c r="DY27" s="8">
        <f t="shared" si="34"/>
        <v>18</v>
      </c>
      <c r="DZ27" s="8">
        <f t="shared" si="35"/>
        <v>3.6</v>
      </c>
      <c r="EA27" s="8">
        <f t="shared" si="36"/>
        <v>20</v>
      </c>
      <c r="EB27" s="8">
        <f t="shared" si="37"/>
        <v>4</v>
      </c>
    </row>
    <row r="28" spans="1:132" x14ac:dyDescent="0.25">
      <c r="A28">
        <v>39500</v>
      </c>
      <c r="B28">
        <v>0</v>
      </c>
      <c r="C28">
        <v>1994</v>
      </c>
      <c r="D28">
        <f t="shared" si="2"/>
        <v>30</v>
      </c>
      <c r="E28" s="1">
        <v>45598.781666666669</v>
      </c>
      <c r="F28" s="1">
        <v>45607.64949074074</v>
      </c>
      <c r="G28" t="s">
        <v>101</v>
      </c>
      <c r="H28" t="s">
        <v>99</v>
      </c>
      <c r="I28" s="4">
        <v>4</v>
      </c>
      <c r="J28" s="4">
        <v>5</v>
      </c>
      <c r="K28" s="4">
        <v>1</v>
      </c>
      <c r="L28" s="4">
        <v>4</v>
      </c>
      <c r="M28" s="4">
        <v>4</v>
      </c>
      <c r="N28" s="4">
        <v>4</v>
      </c>
      <c r="O28" s="4">
        <v>4</v>
      </c>
      <c r="P28" s="4">
        <v>4</v>
      </c>
      <c r="Q28" s="4">
        <v>2</v>
      </c>
      <c r="R28" s="4">
        <v>4</v>
      </c>
      <c r="S28" s="4">
        <v>2</v>
      </c>
      <c r="T28" s="4">
        <v>4</v>
      </c>
      <c r="U28" s="4">
        <v>4</v>
      </c>
      <c r="V28" s="4">
        <v>4</v>
      </c>
      <c r="W28" s="4">
        <v>4</v>
      </c>
      <c r="X28" s="4">
        <v>4</v>
      </c>
      <c r="Y28" s="4">
        <v>2</v>
      </c>
      <c r="Z28" s="4">
        <v>4</v>
      </c>
      <c r="AA28" s="4">
        <v>3</v>
      </c>
      <c r="AB28" s="4">
        <v>4</v>
      </c>
      <c r="AC28" s="4">
        <v>2</v>
      </c>
      <c r="AD28" s="4">
        <v>4</v>
      </c>
      <c r="AE28" s="4">
        <v>4</v>
      </c>
      <c r="AF28" s="4">
        <v>4</v>
      </c>
      <c r="AG28" s="4">
        <v>4</v>
      </c>
      <c r="AH28" s="7">
        <f t="shared" si="3"/>
        <v>4</v>
      </c>
      <c r="AI28" s="7">
        <f t="shared" si="3"/>
        <v>5</v>
      </c>
      <c r="AJ28" s="7">
        <f t="shared" si="4"/>
        <v>5</v>
      </c>
      <c r="AK28" s="7">
        <f t="shared" si="45"/>
        <v>4</v>
      </c>
      <c r="AL28" s="7">
        <f t="shared" si="45"/>
        <v>4</v>
      </c>
      <c r="AM28" s="7">
        <f t="shared" si="45"/>
        <v>4</v>
      </c>
      <c r="AN28" s="7">
        <f t="shared" si="45"/>
        <v>4</v>
      </c>
      <c r="AO28" s="7">
        <f t="shared" si="45"/>
        <v>4</v>
      </c>
      <c r="AP28" s="7">
        <f t="shared" si="5"/>
        <v>4</v>
      </c>
      <c r="AQ28" s="7">
        <f t="shared" si="46"/>
        <v>4</v>
      </c>
      <c r="AR28" s="7">
        <f t="shared" si="6"/>
        <v>4</v>
      </c>
      <c r="AS28" s="7">
        <f t="shared" si="47"/>
        <v>4</v>
      </c>
      <c r="AT28" s="7">
        <f t="shared" si="39"/>
        <v>4</v>
      </c>
      <c r="AU28" s="7">
        <f t="shared" si="39"/>
        <v>4</v>
      </c>
      <c r="AV28" s="7">
        <f t="shared" si="39"/>
        <v>4</v>
      </c>
      <c r="AW28" s="7">
        <f t="shared" si="39"/>
        <v>4</v>
      </c>
      <c r="AX28" s="7">
        <f t="shared" si="7"/>
        <v>4</v>
      </c>
      <c r="AY28" s="7">
        <f t="shared" si="40"/>
        <v>4</v>
      </c>
      <c r="AZ28" s="7">
        <f t="shared" si="40"/>
        <v>3</v>
      </c>
      <c r="BA28" s="7">
        <f t="shared" si="40"/>
        <v>4</v>
      </c>
      <c r="BB28" s="7">
        <f t="shared" si="8"/>
        <v>4</v>
      </c>
      <c r="BC28" s="7">
        <f t="shared" si="41"/>
        <v>4</v>
      </c>
      <c r="BD28" s="7">
        <f t="shared" si="41"/>
        <v>4</v>
      </c>
      <c r="BE28" s="7">
        <f t="shared" si="41"/>
        <v>4</v>
      </c>
      <c r="BF28" s="7">
        <f t="shared" si="41"/>
        <v>4</v>
      </c>
      <c r="BG28" s="8">
        <f t="shared" si="9"/>
        <v>89</v>
      </c>
      <c r="BH28" s="8">
        <f t="shared" si="10"/>
        <v>3.56</v>
      </c>
      <c r="BI28" s="8">
        <f t="shared" si="11"/>
        <v>18</v>
      </c>
      <c r="BJ28" s="8">
        <f t="shared" si="12"/>
        <v>3.6</v>
      </c>
      <c r="BK28" s="8">
        <f t="shared" si="13"/>
        <v>18</v>
      </c>
      <c r="BL28" s="8">
        <f t="shared" si="14"/>
        <v>3.6</v>
      </c>
      <c r="BM28" s="8">
        <f t="shared" si="15"/>
        <v>18</v>
      </c>
      <c r="BN28" s="8">
        <f t="shared" si="16"/>
        <v>3.6</v>
      </c>
      <c r="BO28" s="8">
        <f t="shared" si="17"/>
        <v>17</v>
      </c>
      <c r="BP28" s="8">
        <f t="shared" si="18"/>
        <v>3.4</v>
      </c>
      <c r="BQ28" s="8">
        <f t="shared" si="19"/>
        <v>18</v>
      </c>
      <c r="BR28" s="8">
        <f t="shared" si="20"/>
        <v>3.6</v>
      </c>
      <c r="BS28" s="4">
        <v>5</v>
      </c>
      <c r="BT28" s="4">
        <v>4</v>
      </c>
      <c r="BU28" s="4">
        <v>2</v>
      </c>
      <c r="BV28" s="4">
        <v>4</v>
      </c>
      <c r="BW28" s="4">
        <v>4</v>
      </c>
      <c r="BX28" s="4">
        <v>4</v>
      </c>
      <c r="BY28" s="4">
        <v>4</v>
      </c>
      <c r="BZ28" s="4">
        <v>4</v>
      </c>
      <c r="CA28" s="4">
        <v>2</v>
      </c>
      <c r="CB28" s="4">
        <v>4</v>
      </c>
      <c r="CC28" s="4">
        <v>3</v>
      </c>
      <c r="CD28" s="4">
        <v>4</v>
      </c>
      <c r="CE28" s="4">
        <v>4</v>
      </c>
      <c r="CF28" s="4">
        <v>4</v>
      </c>
      <c r="CG28" s="4">
        <v>4</v>
      </c>
      <c r="CH28" s="4">
        <v>4</v>
      </c>
      <c r="CI28" s="4">
        <v>2</v>
      </c>
      <c r="CJ28" s="4">
        <v>4</v>
      </c>
      <c r="CK28" s="4">
        <v>4</v>
      </c>
      <c r="CL28" s="4">
        <v>4</v>
      </c>
      <c r="CM28" s="4">
        <v>2</v>
      </c>
      <c r="CN28" s="4">
        <v>4</v>
      </c>
      <c r="CO28" s="4">
        <v>4</v>
      </c>
      <c r="CP28" s="4">
        <v>4</v>
      </c>
      <c r="CQ28" s="4">
        <v>4</v>
      </c>
      <c r="CR28" s="7">
        <f t="shared" si="21"/>
        <v>5</v>
      </c>
      <c r="CS28" s="7">
        <f t="shared" si="21"/>
        <v>4</v>
      </c>
      <c r="CT28" s="7">
        <f t="shared" si="22"/>
        <v>4</v>
      </c>
      <c r="CU28" s="7">
        <f t="shared" si="48"/>
        <v>4</v>
      </c>
      <c r="CV28" s="7">
        <f t="shared" si="48"/>
        <v>4</v>
      </c>
      <c r="CW28" s="7">
        <f t="shared" si="48"/>
        <v>4</v>
      </c>
      <c r="CX28" s="7">
        <f t="shared" si="48"/>
        <v>4</v>
      </c>
      <c r="CY28" s="7">
        <f t="shared" si="48"/>
        <v>4</v>
      </c>
      <c r="CZ28" s="7">
        <f t="shared" si="23"/>
        <v>4</v>
      </c>
      <c r="DA28" s="7">
        <f t="shared" si="49"/>
        <v>4</v>
      </c>
      <c r="DB28" s="7">
        <f t="shared" si="24"/>
        <v>3</v>
      </c>
      <c r="DC28" s="7">
        <f t="shared" si="50"/>
        <v>4</v>
      </c>
      <c r="DD28" s="7">
        <f t="shared" si="42"/>
        <v>4</v>
      </c>
      <c r="DE28" s="7">
        <f t="shared" si="42"/>
        <v>4</v>
      </c>
      <c r="DF28" s="7">
        <f t="shared" si="42"/>
        <v>4</v>
      </c>
      <c r="DG28" s="7">
        <f t="shared" si="42"/>
        <v>4</v>
      </c>
      <c r="DH28" s="7">
        <f t="shared" si="25"/>
        <v>4</v>
      </c>
      <c r="DI28" s="7">
        <f t="shared" si="43"/>
        <v>4</v>
      </c>
      <c r="DJ28" s="7">
        <f t="shared" si="43"/>
        <v>4</v>
      </c>
      <c r="DK28" s="7">
        <f t="shared" si="43"/>
        <v>4</v>
      </c>
      <c r="DL28" s="7">
        <f t="shared" si="26"/>
        <v>4</v>
      </c>
      <c r="DM28" s="7">
        <f t="shared" si="44"/>
        <v>4</v>
      </c>
      <c r="DN28" s="7">
        <f t="shared" si="44"/>
        <v>4</v>
      </c>
      <c r="DO28" s="7">
        <f t="shared" si="44"/>
        <v>4</v>
      </c>
      <c r="DP28" s="7">
        <f t="shared" si="44"/>
        <v>4</v>
      </c>
      <c r="DQ28" s="8">
        <f t="shared" si="38"/>
        <v>100</v>
      </c>
      <c r="DR28" s="8">
        <f t="shared" si="27"/>
        <v>4</v>
      </c>
      <c r="DS28" s="8">
        <f t="shared" si="28"/>
        <v>21</v>
      </c>
      <c r="DT28" s="8">
        <f t="shared" si="29"/>
        <v>4.2</v>
      </c>
      <c r="DU28" s="8">
        <f t="shared" si="30"/>
        <v>20</v>
      </c>
      <c r="DV28" s="8">
        <f t="shared" si="31"/>
        <v>4</v>
      </c>
      <c r="DW28" s="8">
        <f t="shared" si="32"/>
        <v>19</v>
      </c>
      <c r="DX28" s="8">
        <f t="shared" si="33"/>
        <v>3.8</v>
      </c>
      <c r="DY28" s="8">
        <f t="shared" si="34"/>
        <v>20</v>
      </c>
      <c r="DZ28" s="8">
        <f t="shared" si="35"/>
        <v>4</v>
      </c>
      <c r="EA28" s="8">
        <f t="shared" si="36"/>
        <v>20</v>
      </c>
      <c r="EB28" s="8">
        <f t="shared" si="37"/>
        <v>4</v>
      </c>
    </row>
    <row r="29" spans="1:132" x14ac:dyDescent="0.25">
      <c r="A29">
        <v>39526</v>
      </c>
      <c r="B29">
        <v>0</v>
      </c>
      <c r="C29">
        <v>2002</v>
      </c>
      <c r="D29">
        <f t="shared" si="2"/>
        <v>22</v>
      </c>
      <c r="E29" s="1">
        <v>45598.894247685188</v>
      </c>
      <c r="F29" s="1">
        <v>45612.887083333335</v>
      </c>
      <c r="G29" t="s">
        <v>190</v>
      </c>
      <c r="H29" t="s">
        <v>101</v>
      </c>
      <c r="I29" s="4">
        <v>4</v>
      </c>
      <c r="J29" s="4">
        <v>2</v>
      </c>
      <c r="K29" s="4">
        <v>4</v>
      </c>
      <c r="L29" s="4">
        <v>2</v>
      </c>
      <c r="M29" s="4">
        <v>2</v>
      </c>
      <c r="N29" s="4">
        <v>3</v>
      </c>
      <c r="O29" s="4">
        <v>2</v>
      </c>
      <c r="P29" s="4">
        <v>3</v>
      </c>
      <c r="Q29" s="4">
        <v>4</v>
      </c>
      <c r="R29" s="4">
        <v>2</v>
      </c>
      <c r="S29" s="4">
        <v>5</v>
      </c>
      <c r="T29" s="4">
        <v>4</v>
      </c>
      <c r="U29" s="4">
        <v>4</v>
      </c>
      <c r="V29" s="4">
        <v>4</v>
      </c>
      <c r="W29" s="4">
        <v>4</v>
      </c>
      <c r="X29" s="4">
        <v>2</v>
      </c>
      <c r="Y29" s="4">
        <v>4</v>
      </c>
      <c r="Z29" s="4">
        <v>2</v>
      </c>
      <c r="AA29" s="4">
        <v>4</v>
      </c>
      <c r="AB29" s="4">
        <v>4</v>
      </c>
      <c r="AC29" s="4">
        <v>2</v>
      </c>
      <c r="AD29" s="4">
        <v>4</v>
      </c>
      <c r="AE29" s="4">
        <v>4</v>
      </c>
      <c r="AF29" s="4">
        <v>4</v>
      </c>
      <c r="AG29" s="4">
        <v>2</v>
      </c>
      <c r="AH29" s="7">
        <f t="shared" si="3"/>
        <v>4</v>
      </c>
      <c r="AI29" s="7">
        <f t="shared" si="3"/>
        <v>2</v>
      </c>
      <c r="AJ29" s="7">
        <f t="shared" si="4"/>
        <v>2</v>
      </c>
      <c r="AK29" s="7">
        <f t="shared" si="45"/>
        <v>2</v>
      </c>
      <c r="AL29" s="7">
        <f t="shared" si="45"/>
        <v>2</v>
      </c>
      <c r="AM29" s="7">
        <f t="shared" si="45"/>
        <v>3</v>
      </c>
      <c r="AN29" s="7">
        <f t="shared" si="45"/>
        <v>2</v>
      </c>
      <c r="AO29" s="7">
        <f t="shared" si="45"/>
        <v>3</v>
      </c>
      <c r="AP29" s="7">
        <f t="shared" si="5"/>
        <v>2</v>
      </c>
      <c r="AQ29" s="7">
        <f t="shared" si="46"/>
        <v>2</v>
      </c>
      <c r="AR29" s="7">
        <f t="shared" si="6"/>
        <v>1</v>
      </c>
      <c r="AS29" s="7">
        <f t="shared" si="47"/>
        <v>4</v>
      </c>
      <c r="AT29" s="7">
        <f t="shared" si="39"/>
        <v>4</v>
      </c>
      <c r="AU29" s="7">
        <f t="shared" si="39"/>
        <v>4</v>
      </c>
      <c r="AV29" s="7">
        <f t="shared" si="39"/>
        <v>4</v>
      </c>
      <c r="AW29" s="7">
        <f t="shared" si="39"/>
        <v>2</v>
      </c>
      <c r="AX29" s="7">
        <f t="shared" si="7"/>
        <v>2</v>
      </c>
      <c r="AY29" s="7">
        <f t="shared" si="40"/>
        <v>2</v>
      </c>
      <c r="AZ29" s="7">
        <f t="shared" si="40"/>
        <v>4</v>
      </c>
      <c r="BA29" s="7">
        <f t="shared" si="40"/>
        <v>4</v>
      </c>
      <c r="BB29" s="7">
        <f t="shared" si="8"/>
        <v>4</v>
      </c>
      <c r="BC29" s="7">
        <f t="shared" si="41"/>
        <v>4</v>
      </c>
      <c r="BD29" s="7">
        <f t="shared" si="41"/>
        <v>4</v>
      </c>
      <c r="BE29" s="7">
        <f t="shared" si="41"/>
        <v>4</v>
      </c>
      <c r="BF29" s="7">
        <f t="shared" si="41"/>
        <v>2</v>
      </c>
      <c r="BG29" s="8">
        <f t="shared" si="9"/>
        <v>81</v>
      </c>
      <c r="BH29" s="8">
        <f t="shared" si="10"/>
        <v>3.24</v>
      </c>
      <c r="BI29" s="8">
        <f t="shared" si="11"/>
        <v>14</v>
      </c>
      <c r="BJ29" s="8">
        <f t="shared" si="12"/>
        <v>2.8</v>
      </c>
      <c r="BK29" s="8">
        <f t="shared" si="13"/>
        <v>14</v>
      </c>
      <c r="BL29" s="8">
        <f t="shared" si="14"/>
        <v>2.8</v>
      </c>
      <c r="BM29" s="8">
        <f t="shared" si="15"/>
        <v>21</v>
      </c>
      <c r="BN29" s="8">
        <f t="shared" si="16"/>
        <v>4.2</v>
      </c>
      <c r="BO29" s="8">
        <f t="shared" si="17"/>
        <v>16</v>
      </c>
      <c r="BP29" s="8">
        <f t="shared" si="18"/>
        <v>3.2</v>
      </c>
      <c r="BQ29" s="8">
        <f t="shared" si="19"/>
        <v>16</v>
      </c>
      <c r="BR29" s="8">
        <f t="shared" si="20"/>
        <v>3.2</v>
      </c>
      <c r="BS29" s="4">
        <v>4</v>
      </c>
      <c r="BT29" s="4">
        <v>3</v>
      </c>
      <c r="BU29" s="4">
        <v>4</v>
      </c>
      <c r="BV29" s="4">
        <v>2</v>
      </c>
      <c r="BW29" s="4">
        <v>4</v>
      </c>
      <c r="BX29" s="4">
        <v>3</v>
      </c>
      <c r="BY29" s="4">
        <v>3</v>
      </c>
      <c r="BZ29" s="4">
        <v>4</v>
      </c>
      <c r="CA29" s="4">
        <v>4</v>
      </c>
      <c r="CB29" s="4">
        <v>2</v>
      </c>
      <c r="CC29" s="4">
        <v>4</v>
      </c>
      <c r="CD29" s="4">
        <v>4</v>
      </c>
      <c r="CE29" s="4">
        <v>3</v>
      </c>
      <c r="CF29" s="4">
        <v>2</v>
      </c>
      <c r="CG29" s="4">
        <v>3</v>
      </c>
      <c r="CH29" s="4">
        <v>2</v>
      </c>
      <c r="CI29" s="4">
        <v>5</v>
      </c>
      <c r="CJ29" s="4">
        <v>2</v>
      </c>
      <c r="CK29" s="4">
        <v>2</v>
      </c>
      <c r="CL29" s="4">
        <v>1</v>
      </c>
      <c r="CM29" s="4">
        <v>2</v>
      </c>
      <c r="CN29" s="4">
        <v>4</v>
      </c>
      <c r="CO29" s="4">
        <v>4</v>
      </c>
      <c r="CP29" s="4">
        <v>4</v>
      </c>
      <c r="CQ29" s="4">
        <v>4</v>
      </c>
      <c r="CR29" s="7">
        <f t="shared" si="21"/>
        <v>4</v>
      </c>
      <c r="CS29" s="7">
        <f t="shared" si="21"/>
        <v>3</v>
      </c>
      <c r="CT29" s="7">
        <f t="shared" si="22"/>
        <v>2</v>
      </c>
      <c r="CU29" s="7">
        <f t="shared" si="48"/>
        <v>2</v>
      </c>
      <c r="CV29" s="7">
        <f t="shared" si="48"/>
        <v>4</v>
      </c>
      <c r="CW29" s="7">
        <f t="shared" si="48"/>
        <v>3</v>
      </c>
      <c r="CX29" s="7">
        <f t="shared" si="48"/>
        <v>3</v>
      </c>
      <c r="CY29" s="7">
        <f t="shared" si="48"/>
        <v>4</v>
      </c>
      <c r="CZ29" s="7">
        <f t="shared" si="23"/>
        <v>2</v>
      </c>
      <c r="DA29" s="7">
        <f t="shared" si="49"/>
        <v>2</v>
      </c>
      <c r="DB29" s="7">
        <f t="shared" si="24"/>
        <v>2</v>
      </c>
      <c r="DC29" s="7">
        <f t="shared" si="50"/>
        <v>4</v>
      </c>
      <c r="DD29" s="7">
        <f t="shared" si="42"/>
        <v>3</v>
      </c>
      <c r="DE29" s="7">
        <f t="shared" si="42"/>
        <v>2</v>
      </c>
      <c r="DF29" s="7">
        <f t="shared" si="42"/>
        <v>3</v>
      </c>
      <c r="DG29" s="7">
        <f t="shared" si="42"/>
        <v>2</v>
      </c>
      <c r="DH29" s="7">
        <f t="shared" si="25"/>
        <v>1</v>
      </c>
      <c r="DI29" s="7">
        <f t="shared" si="43"/>
        <v>2</v>
      </c>
      <c r="DJ29" s="7">
        <f t="shared" si="43"/>
        <v>2</v>
      </c>
      <c r="DK29" s="7">
        <f t="shared" si="43"/>
        <v>1</v>
      </c>
      <c r="DL29" s="7">
        <f t="shared" si="26"/>
        <v>4</v>
      </c>
      <c r="DM29" s="7">
        <f t="shared" si="44"/>
        <v>4</v>
      </c>
      <c r="DN29" s="7">
        <f t="shared" si="44"/>
        <v>4</v>
      </c>
      <c r="DO29" s="7">
        <f t="shared" si="44"/>
        <v>4</v>
      </c>
      <c r="DP29" s="7">
        <f t="shared" si="44"/>
        <v>4</v>
      </c>
      <c r="DQ29" s="8">
        <f t="shared" si="38"/>
        <v>71</v>
      </c>
      <c r="DR29" s="8">
        <f t="shared" si="27"/>
        <v>2.84</v>
      </c>
      <c r="DS29" s="8">
        <f t="shared" si="28"/>
        <v>15</v>
      </c>
      <c r="DT29" s="8">
        <f t="shared" si="29"/>
        <v>3</v>
      </c>
      <c r="DU29" s="8">
        <f t="shared" si="30"/>
        <v>14</v>
      </c>
      <c r="DV29" s="8">
        <f t="shared" si="31"/>
        <v>2.8</v>
      </c>
      <c r="DW29" s="8">
        <f t="shared" si="32"/>
        <v>14</v>
      </c>
      <c r="DX29" s="8">
        <f t="shared" si="33"/>
        <v>2.8</v>
      </c>
      <c r="DY29" s="8">
        <f t="shared" si="34"/>
        <v>8</v>
      </c>
      <c r="DZ29" s="8">
        <f t="shared" si="35"/>
        <v>1.6</v>
      </c>
      <c r="EA29" s="8">
        <f t="shared" si="36"/>
        <v>20</v>
      </c>
      <c r="EB29" s="8">
        <f t="shared" si="37"/>
        <v>4</v>
      </c>
    </row>
    <row r="30" spans="1:132" x14ac:dyDescent="0.25">
      <c r="A30">
        <v>39572</v>
      </c>
      <c r="B30">
        <v>0</v>
      </c>
      <c r="C30">
        <v>1990</v>
      </c>
      <c r="D30">
        <f t="shared" si="2"/>
        <v>34</v>
      </c>
      <c r="E30" s="1">
        <v>45599.478564814817</v>
      </c>
      <c r="F30" s="1">
        <v>45607.813888888886</v>
      </c>
      <c r="G30" t="s">
        <v>99</v>
      </c>
      <c r="H30" t="s">
        <v>107</v>
      </c>
      <c r="I30" s="4">
        <v>5</v>
      </c>
      <c r="J30" s="4">
        <v>5</v>
      </c>
      <c r="K30" s="4">
        <v>1</v>
      </c>
      <c r="L30" s="4">
        <v>4</v>
      </c>
      <c r="M30" s="4">
        <v>5</v>
      </c>
      <c r="N30" s="4">
        <v>5</v>
      </c>
      <c r="O30" s="4">
        <v>2</v>
      </c>
      <c r="P30" s="4">
        <v>4</v>
      </c>
      <c r="Q30" s="4">
        <v>4</v>
      </c>
      <c r="R30" s="4">
        <v>3</v>
      </c>
      <c r="S30" s="4">
        <v>4</v>
      </c>
      <c r="T30" s="4">
        <v>3</v>
      </c>
      <c r="U30" s="4">
        <v>4</v>
      </c>
      <c r="V30" s="4">
        <v>4</v>
      </c>
      <c r="W30" s="4">
        <v>3</v>
      </c>
      <c r="X30" s="4">
        <v>2</v>
      </c>
      <c r="Y30" s="4">
        <v>2</v>
      </c>
      <c r="Z30" s="4">
        <v>4</v>
      </c>
      <c r="AA30" s="4">
        <v>3</v>
      </c>
      <c r="AB30" s="4">
        <v>3</v>
      </c>
      <c r="AC30" s="4">
        <v>1</v>
      </c>
      <c r="AD30" s="4">
        <v>4</v>
      </c>
      <c r="AE30" s="4">
        <v>5</v>
      </c>
      <c r="AF30" s="4">
        <v>5</v>
      </c>
      <c r="AG30" s="4">
        <v>2</v>
      </c>
      <c r="AH30" s="7">
        <f t="shared" si="3"/>
        <v>5</v>
      </c>
      <c r="AI30" s="7">
        <f t="shared" si="3"/>
        <v>5</v>
      </c>
      <c r="AJ30" s="7">
        <f t="shared" si="4"/>
        <v>5</v>
      </c>
      <c r="AK30" s="7">
        <f t="shared" si="45"/>
        <v>4</v>
      </c>
      <c r="AL30" s="7">
        <f t="shared" si="45"/>
        <v>5</v>
      </c>
      <c r="AM30" s="7">
        <f t="shared" si="45"/>
        <v>5</v>
      </c>
      <c r="AN30" s="7">
        <f t="shared" si="45"/>
        <v>2</v>
      </c>
      <c r="AO30" s="7">
        <f t="shared" si="45"/>
        <v>4</v>
      </c>
      <c r="AP30" s="7">
        <f t="shared" si="5"/>
        <v>2</v>
      </c>
      <c r="AQ30" s="7">
        <f t="shared" si="46"/>
        <v>3</v>
      </c>
      <c r="AR30" s="7">
        <f t="shared" si="6"/>
        <v>2</v>
      </c>
      <c r="AS30" s="7">
        <f t="shared" si="47"/>
        <v>3</v>
      </c>
      <c r="AT30" s="7">
        <f t="shared" si="39"/>
        <v>4</v>
      </c>
      <c r="AU30" s="7">
        <f t="shared" si="39"/>
        <v>4</v>
      </c>
      <c r="AV30" s="7">
        <f t="shared" si="39"/>
        <v>3</v>
      </c>
      <c r="AW30" s="7">
        <f t="shared" si="39"/>
        <v>2</v>
      </c>
      <c r="AX30" s="7">
        <f t="shared" si="7"/>
        <v>4</v>
      </c>
      <c r="AY30" s="7">
        <f t="shared" si="40"/>
        <v>4</v>
      </c>
      <c r="AZ30" s="7">
        <f t="shared" si="40"/>
        <v>3</v>
      </c>
      <c r="BA30" s="7">
        <f t="shared" si="40"/>
        <v>3</v>
      </c>
      <c r="BB30" s="7">
        <f t="shared" si="8"/>
        <v>5</v>
      </c>
      <c r="BC30" s="7">
        <f t="shared" si="41"/>
        <v>4</v>
      </c>
      <c r="BD30" s="7">
        <f t="shared" si="41"/>
        <v>5</v>
      </c>
      <c r="BE30" s="7">
        <f t="shared" si="41"/>
        <v>5</v>
      </c>
      <c r="BF30" s="7">
        <f t="shared" si="41"/>
        <v>2</v>
      </c>
      <c r="BG30" s="8">
        <f t="shared" si="9"/>
        <v>87</v>
      </c>
      <c r="BH30" s="8">
        <f t="shared" si="10"/>
        <v>3.48</v>
      </c>
      <c r="BI30" s="8">
        <f t="shared" si="11"/>
        <v>20</v>
      </c>
      <c r="BJ30" s="8">
        <f t="shared" si="12"/>
        <v>4</v>
      </c>
      <c r="BK30" s="8">
        <f t="shared" si="13"/>
        <v>18</v>
      </c>
      <c r="BL30" s="8">
        <f t="shared" si="14"/>
        <v>3.6</v>
      </c>
      <c r="BM30" s="8">
        <f t="shared" si="15"/>
        <v>18</v>
      </c>
      <c r="BN30" s="8">
        <f t="shared" si="16"/>
        <v>3.6</v>
      </c>
      <c r="BO30" s="8">
        <f t="shared" si="17"/>
        <v>14</v>
      </c>
      <c r="BP30" s="8">
        <f t="shared" si="18"/>
        <v>2.8</v>
      </c>
      <c r="BQ30" s="8">
        <f t="shared" si="19"/>
        <v>17</v>
      </c>
      <c r="BR30" s="8">
        <f t="shared" si="20"/>
        <v>3.4</v>
      </c>
      <c r="BS30" s="4">
        <v>4</v>
      </c>
      <c r="BT30" s="4">
        <v>4</v>
      </c>
      <c r="BU30" s="4">
        <v>3</v>
      </c>
      <c r="BV30" s="4">
        <v>4</v>
      </c>
      <c r="BW30" s="4">
        <v>5</v>
      </c>
      <c r="BX30" s="4">
        <v>4</v>
      </c>
      <c r="BY30" s="4">
        <v>3</v>
      </c>
      <c r="BZ30" s="4">
        <v>2</v>
      </c>
      <c r="CA30" s="4">
        <v>4</v>
      </c>
      <c r="CB30" s="4">
        <v>4</v>
      </c>
      <c r="CC30" s="4">
        <v>4</v>
      </c>
      <c r="CD30" s="4">
        <v>3</v>
      </c>
      <c r="CE30" s="4">
        <v>4</v>
      </c>
      <c r="CF30" s="4">
        <v>4</v>
      </c>
      <c r="CG30" s="4">
        <v>3</v>
      </c>
      <c r="CH30" s="4">
        <v>2</v>
      </c>
      <c r="CI30" s="4">
        <v>2</v>
      </c>
      <c r="CJ30" s="4">
        <v>4</v>
      </c>
      <c r="CK30" s="4">
        <v>4</v>
      </c>
      <c r="CL30" s="4">
        <v>4</v>
      </c>
      <c r="CM30" s="4">
        <v>1</v>
      </c>
      <c r="CN30" s="4">
        <v>4</v>
      </c>
      <c r="CO30" s="4">
        <v>4</v>
      </c>
      <c r="CP30" s="4">
        <v>4</v>
      </c>
      <c r="CQ30" s="4">
        <v>4</v>
      </c>
      <c r="CR30" s="7">
        <f t="shared" si="21"/>
        <v>4</v>
      </c>
      <c r="CS30" s="7">
        <f t="shared" si="21"/>
        <v>4</v>
      </c>
      <c r="CT30" s="7">
        <f t="shared" si="22"/>
        <v>3</v>
      </c>
      <c r="CU30" s="7">
        <f t="shared" si="48"/>
        <v>4</v>
      </c>
      <c r="CV30" s="7">
        <f t="shared" si="48"/>
        <v>5</v>
      </c>
      <c r="CW30" s="7">
        <f t="shared" si="48"/>
        <v>4</v>
      </c>
      <c r="CX30" s="7">
        <f t="shared" si="48"/>
        <v>3</v>
      </c>
      <c r="CY30" s="7">
        <f t="shared" si="48"/>
        <v>2</v>
      </c>
      <c r="CZ30" s="7">
        <f t="shared" si="23"/>
        <v>2</v>
      </c>
      <c r="DA30" s="7">
        <f t="shared" si="49"/>
        <v>4</v>
      </c>
      <c r="DB30" s="7">
        <f t="shared" si="24"/>
        <v>2</v>
      </c>
      <c r="DC30" s="7">
        <f t="shared" si="50"/>
        <v>3</v>
      </c>
      <c r="DD30" s="7">
        <f t="shared" si="42"/>
        <v>4</v>
      </c>
      <c r="DE30" s="7">
        <f t="shared" si="42"/>
        <v>4</v>
      </c>
      <c r="DF30" s="7">
        <f t="shared" si="42"/>
        <v>3</v>
      </c>
      <c r="DG30" s="7">
        <f t="shared" si="42"/>
        <v>2</v>
      </c>
      <c r="DH30" s="7">
        <f t="shared" si="25"/>
        <v>4</v>
      </c>
      <c r="DI30" s="7">
        <f t="shared" si="43"/>
        <v>4</v>
      </c>
      <c r="DJ30" s="7">
        <f t="shared" si="43"/>
        <v>4</v>
      </c>
      <c r="DK30" s="7">
        <f t="shared" si="43"/>
        <v>4</v>
      </c>
      <c r="DL30" s="7">
        <f t="shared" si="26"/>
        <v>5</v>
      </c>
      <c r="DM30" s="7">
        <f t="shared" si="44"/>
        <v>4</v>
      </c>
      <c r="DN30" s="7">
        <f t="shared" si="44"/>
        <v>4</v>
      </c>
      <c r="DO30" s="7">
        <f t="shared" si="44"/>
        <v>4</v>
      </c>
      <c r="DP30" s="7">
        <f t="shared" si="44"/>
        <v>4</v>
      </c>
      <c r="DQ30" s="8">
        <f t="shared" si="38"/>
        <v>90</v>
      </c>
      <c r="DR30" s="8">
        <f t="shared" si="27"/>
        <v>3.6</v>
      </c>
      <c r="DS30" s="8">
        <f t="shared" si="28"/>
        <v>20</v>
      </c>
      <c r="DT30" s="8">
        <f t="shared" si="29"/>
        <v>4</v>
      </c>
      <c r="DU30" s="8">
        <f t="shared" si="30"/>
        <v>15</v>
      </c>
      <c r="DV30" s="8">
        <f t="shared" si="31"/>
        <v>3</v>
      </c>
      <c r="DW30" s="8">
        <f t="shared" si="32"/>
        <v>16</v>
      </c>
      <c r="DX30" s="8">
        <f t="shared" si="33"/>
        <v>3.2</v>
      </c>
      <c r="DY30" s="8">
        <f t="shared" si="34"/>
        <v>18</v>
      </c>
      <c r="DZ30" s="8">
        <f t="shared" si="35"/>
        <v>3.6</v>
      </c>
      <c r="EA30" s="8">
        <f t="shared" si="36"/>
        <v>21</v>
      </c>
      <c r="EB30" s="8">
        <f t="shared" si="37"/>
        <v>4.2</v>
      </c>
    </row>
    <row r="31" spans="1:132" x14ac:dyDescent="0.25">
      <c r="A31">
        <v>39574</v>
      </c>
      <c r="B31">
        <v>1</v>
      </c>
      <c r="C31">
        <v>1972</v>
      </c>
      <c r="D31">
        <f t="shared" si="2"/>
        <v>52</v>
      </c>
      <c r="E31" s="1">
        <v>45599.487696759257</v>
      </c>
      <c r="F31" s="1">
        <v>45608.532175925924</v>
      </c>
      <c r="G31" t="s">
        <v>101</v>
      </c>
      <c r="H31" t="s">
        <v>101</v>
      </c>
      <c r="I31" s="4">
        <v>5</v>
      </c>
      <c r="J31" s="4">
        <v>5</v>
      </c>
      <c r="K31" s="4">
        <v>3</v>
      </c>
      <c r="L31" s="4">
        <v>5</v>
      </c>
      <c r="M31" s="4">
        <v>5</v>
      </c>
      <c r="N31" s="4">
        <v>5</v>
      </c>
      <c r="O31" s="4">
        <v>3</v>
      </c>
      <c r="P31" s="4">
        <v>5</v>
      </c>
      <c r="Q31" s="4">
        <v>3</v>
      </c>
      <c r="R31" s="4">
        <v>5</v>
      </c>
      <c r="S31" s="4">
        <v>3</v>
      </c>
      <c r="T31" s="4">
        <v>5</v>
      </c>
      <c r="U31" s="4">
        <v>5</v>
      </c>
      <c r="V31" s="4">
        <v>3</v>
      </c>
      <c r="W31" s="4">
        <v>3</v>
      </c>
      <c r="X31" s="4">
        <v>5</v>
      </c>
      <c r="Y31" s="4">
        <v>3</v>
      </c>
      <c r="Z31" s="4">
        <v>5</v>
      </c>
      <c r="AA31" s="4">
        <v>3</v>
      </c>
      <c r="AB31" s="4">
        <v>3</v>
      </c>
      <c r="AC31" s="4">
        <v>1</v>
      </c>
      <c r="AD31" s="4">
        <v>3</v>
      </c>
      <c r="AE31" s="4">
        <v>5</v>
      </c>
      <c r="AF31" s="4">
        <v>5</v>
      </c>
      <c r="AG31" s="4">
        <v>5</v>
      </c>
      <c r="AH31" s="7">
        <f t="shared" si="3"/>
        <v>5</v>
      </c>
      <c r="AI31" s="7">
        <f t="shared" si="3"/>
        <v>5</v>
      </c>
      <c r="AJ31" s="7">
        <f t="shared" si="4"/>
        <v>3</v>
      </c>
      <c r="AK31" s="7">
        <f t="shared" si="45"/>
        <v>5</v>
      </c>
      <c r="AL31" s="7">
        <f t="shared" si="45"/>
        <v>5</v>
      </c>
      <c r="AM31" s="7">
        <f t="shared" si="45"/>
        <v>5</v>
      </c>
      <c r="AN31" s="7">
        <f t="shared" si="45"/>
        <v>3</v>
      </c>
      <c r="AO31" s="7">
        <f t="shared" si="45"/>
        <v>5</v>
      </c>
      <c r="AP31" s="7">
        <f t="shared" si="5"/>
        <v>3</v>
      </c>
      <c r="AQ31" s="7">
        <f t="shared" si="46"/>
        <v>5</v>
      </c>
      <c r="AR31" s="7">
        <f t="shared" si="6"/>
        <v>3</v>
      </c>
      <c r="AS31" s="7">
        <f t="shared" si="47"/>
        <v>5</v>
      </c>
      <c r="AT31" s="7">
        <f t="shared" si="39"/>
        <v>5</v>
      </c>
      <c r="AU31" s="7">
        <f t="shared" si="39"/>
        <v>3</v>
      </c>
      <c r="AV31" s="7">
        <f t="shared" si="39"/>
        <v>3</v>
      </c>
      <c r="AW31" s="7">
        <f t="shared" si="39"/>
        <v>5</v>
      </c>
      <c r="AX31" s="7">
        <f t="shared" si="7"/>
        <v>3</v>
      </c>
      <c r="AY31" s="7">
        <f t="shared" si="40"/>
        <v>5</v>
      </c>
      <c r="AZ31" s="7">
        <f t="shared" si="40"/>
        <v>3</v>
      </c>
      <c r="BA31" s="7">
        <f t="shared" si="40"/>
        <v>3</v>
      </c>
      <c r="BB31" s="7">
        <f t="shared" si="8"/>
        <v>5</v>
      </c>
      <c r="BC31" s="7">
        <f t="shared" si="41"/>
        <v>3</v>
      </c>
      <c r="BD31" s="7">
        <f t="shared" si="41"/>
        <v>5</v>
      </c>
      <c r="BE31" s="7">
        <f t="shared" si="41"/>
        <v>5</v>
      </c>
      <c r="BF31" s="7">
        <f t="shared" si="41"/>
        <v>5</v>
      </c>
      <c r="BG31" s="8">
        <f t="shared" si="9"/>
        <v>101</v>
      </c>
      <c r="BH31" s="8">
        <f t="shared" si="10"/>
        <v>4.04</v>
      </c>
      <c r="BI31" s="8">
        <f t="shared" si="11"/>
        <v>23</v>
      </c>
      <c r="BJ31" s="8">
        <f t="shared" si="12"/>
        <v>4.5999999999999996</v>
      </c>
      <c r="BK31" s="8">
        <f t="shared" si="13"/>
        <v>21</v>
      </c>
      <c r="BL31" s="8">
        <f t="shared" si="14"/>
        <v>4.2</v>
      </c>
      <c r="BM31" s="8">
        <f t="shared" si="15"/>
        <v>19</v>
      </c>
      <c r="BN31" s="8">
        <f t="shared" si="16"/>
        <v>3.8</v>
      </c>
      <c r="BO31" s="8">
        <f t="shared" si="17"/>
        <v>19</v>
      </c>
      <c r="BP31" s="8">
        <f t="shared" si="18"/>
        <v>3.8</v>
      </c>
      <c r="BQ31" s="8">
        <f t="shared" si="19"/>
        <v>19</v>
      </c>
      <c r="BR31" s="8">
        <f t="shared" si="20"/>
        <v>3.8</v>
      </c>
      <c r="BS31" s="4">
        <v>5</v>
      </c>
      <c r="BT31" s="4">
        <v>5</v>
      </c>
      <c r="BU31" s="4">
        <v>1</v>
      </c>
      <c r="BV31" s="4">
        <v>5</v>
      </c>
      <c r="BW31" s="4">
        <v>5</v>
      </c>
      <c r="BX31" s="4">
        <v>5</v>
      </c>
      <c r="BY31" s="4">
        <v>5</v>
      </c>
      <c r="BZ31" s="4">
        <v>5</v>
      </c>
      <c r="CA31" s="4">
        <v>1</v>
      </c>
      <c r="CB31" s="4">
        <v>5</v>
      </c>
      <c r="CC31" s="4">
        <v>1</v>
      </c>
      <c r="CD31" s="4">
        <v>5</v>
      </c>
      <c r="CE31" s="4">
        <v>5</v>
      </c>
      <c r="CF31" s="4">
        <v>5</v>
      </c>
      <c r="CG31" s="4">
        <v>5</v>
      </c>
      <c r="CH31" s="4">
        <v>5</v>
      </c>
      <c r="CI31" s="4">
        <v>1</v>
      </c>
      <c r="CJ31" s="4">
        <v>5</v>
      </c>
      <c r="CK31" s="4">
        <v>5</v>
      </c>
      <c r="CL31" s="4">
        <v>5</v>
      </c>
      <c r="CM31" s="4">
        <v>1</v>
      </c>
      <c r="CN31" s="4">
        <v>5</v>
      </c>
      <c r="CO31" s="4">
        <v>5</v>
      </c>
      <c r="CP31" s="4">
        <v>5</v>
      </c>
      <c r="CQ31" s="4">
        <v>5</v>
      </c>
      <c r="CR31" s="7">
        <f t="shared" si="21"/>
        <v>5</v>
      </c>
      <c r="CS31" s="7">
        <f t="shared" si="21"/>
        <v>5</v>
      </c>
      <c r="CT31" s="7">
        <f t="shared" si="22"/>
        <v>5</v>
      </c>
      <c r="CU31" s="7">
        <f t="shared" si="48"/>
        <v>5</v>
      </c>
      <c r="CV31" s="7">
        <f t="shared" si="48"/>
        <v>5</v>
      </c>
      <c r="CW31" s="7">
        <f t="shared" si="48"/>
        <v>5</v>
      </c>
      <c r="CX31" s="7">
        <f t="shared" si="48"/>
        <v>5</v>
      </c>
      <c r="CY31" s="7">
        <f t="shared" si="48"/>
        <v>5</v>
      </c>
      <c r="CZ31" s="7">
        <f t="shared" si="23"/>
        <v>5</v>
      </c>
      <c r="DA31" s="7">
        <f t="shared" si="49"/>
        <v>5</v>
      </c>
      <c r="DB31" s="7">
        <f t="shared" si="24"/>
        <v>5</v>
      </c>
      <c r="DC31" s="7">
        <f t="shared" si="50"/>
        <v>5</v>
      </c>
      <c r="DD31" s="7">
        <f t="shared" si="42"/>
        <v>5</v>
      </c>
      <c r="DE31" s="7">
        <f t="shared" si="42"/>
        <v>5</v>
      </c>
      <c r="DF31" s="7">
        <f t="shared" si="42"/>
        <v>5</v>
      </c>
      <c r="DG31" s="7">
        <f t="shared" si="42"/>
        <v>5</v>
      </c>
      <c r="DH31" s="7">
        <f t="shared" si="25"/>
        <v>5</v>
      </c>
      <c r="DI31" s="7">
        <f t="shared" si="43"/>
        <v>5</v>
      </c>
      <c r="DJ31" s="7">
        <f t="shared" si="43"/>
        <v>5</v>
      </c>
      <c r="DK31" s="7">
        <f t="shared" si="43"/>
        <v>5</v>
      </c>
      <c r="DL31" s="7">
        <f t="shared" si="26"/>
        <v>5</v>
      </c>
      <c r="DM31" s="7">
        <f t="shared" si="44"/>
        <v>5</v>
      </c>
      <c r="DN31" s="7">
        <f t="shared" si="44"/>
        <v>5</v>
      </c>
      <c r="DO31" s="7">
        <f t="shared" si="44"/>
        <v>5</v>
      </c>
      <c r="DP31" s="7">
        <f t="shared" si="44"/>
        <v>5</v>
      </c>
      <c r="DQ31" s="8">
        <f t="shared" si="38"/>
        <v>125</v>
      </c>
      <c r="DR31" s="8">
        <f t="shared" si="27"/>
        <v>5</v>
      </c>
      <c r="DS31" s="8">
        <f t="shared" si="28"/>
        <v>25</v>
      </c>
      <c r="DT31" s="8">
        <f t="shared" si="29"/>
        <v>5</v>
      </c>
      <c r="DU31" s="8">
        <f t="shared" si="30"/>
        <v>25</v>
      </c>
      <c r="DV31" s="8">
        <f t="shared" si="31"/>
        <v>5</v>
      </c>
      <c r="DW31" s="8">
        <f t="shared" si="32"/>
        <v>25</v>
      </c>
      <c r="DX31" s="8">
        <f t="shared" si="33"/>
        <v>5</v>
      </c>
      <c r="DY31" s="8">
        <f t="shared" si="34"/>
        <v>25</v>
      </c>
      <c r="DZ31" s="8">
        <f t="shared" si="35"/>
        <v>5</v>
      </c>
      <c r="EA31" s="8">
        <f t="shared" si="36"/>
        <v>25</v>
      </c>
      <c r="EB31" s="8">
        <f t="shared" si="37"/>
        <v>5</v>
      </c>
    </row>
    <row r="32" spans="1:132" x14ac:dyDescent="0.25">
      <c r="A32">
        <v>39668</v>
      </c>
      <c r="B32">
        <v>0</v>
      </c>
      <c r="C32">
        <v>2001</v>
      </c>
      <c r="D32">
        <f t="shared" si="2"/>
        <v>23</v>
      </c>
      <c r="E32" s="1">
        <v>45599.889085648145</v>
      </c>
      <c r="F32" s="1">
        <v>45606.891192129631</v>
      </c>
      <c r="G32" t="s">
        <v>99</v>
      </c>
      <c r="H32" t="s">
        <v>107</v>
      </c>
      <c r="I32" s="4">
        <v>5</v>
      </c>
      <c r="J32" s="4">
        <v>4</v>
      </c>
      <c r="K32" s="4">
        <v>2</v>
      </c>
      <c r="L32" s="4">
        <v>4</v>
      </c>
      <c r="M32" s="4">
        <v>5</v>
      </c>
      <c r="N32" s="4">
        <v>1</v>
      </c>
      <c r="O32" s="4">
        <v>2</v>
      </c>
      <c r="P32" s="4">
        <v>2</v>
      </c>
      <c r="Q32" s="4">
        <v>4</v>
      </c>
      <c r="R32" s="4">
        <v>2</v>
      </c>
      <c r="S32" s="4">
        <v>5</v>
      </c>
      <c r="T32" s="4">
        <v>4</v>
      </c>
      <c r="U32" s="4">
        <v>4</v>
      </c>
      <c r="V32" s="4">
        <v>5</v>
      </c>
      <c r="W32" s="4">
        <v>4</v>
      </c>
      <c r="X32" s="4">
        <v>3</v>
      </c>
      <c r="Y32" s="4">
        <v>2</v>
      </c>
      <c r="Z32" s="4">
        <v>4</v>
      </c>
      <c r="AA32" s="4">
        <v>4</v>
      </c>
      <c r="AB32" s="4">
        <v>5</v>
      </c>
      <c r="AC32" s="4">
        <v>2</v>
      </c>
      <c r="AD32" s="4">
        <v>4</v>
      </c>
      <c r="AE32" s="4">
        <v>5</v>
      </c>
      <c r="AF32" s="4">
        <v>4</v>
      </c>
      <c r="AG32" s="4">
        <v>4</v>
      </c>
      <c r="AH32" s="7">
        <f t="shared" si="3"/>
        <v>5</v>
      </c>
      <c r="AI32" s="7">
        <f t="shared" si="3"/>
        <v>4</v>
      </c>
      <c r="AJ32" s="7">
        <f t="shared" si="4"/>
        <v>4</v>
      </c>
      <c r="AK32" s="7">
        <f t="shared" si="45"/>
        <v>4</v>
      </c>
      <c r="AL32" s="7">
        <f t="shared" si="45"/>
        <v>5</v>
      </c>
      <c r="AM32" s="7">
        <f t="shared" si="45"/>
        <v>1</v>
      </c>
      <c r="AN32" s="7">
        <f t="shared" si="45"/>
        <v>2</v>
      </c>
      <c r="AO32" s="7">
        <f t="shared" si="45"/>
        <v>2</v>
      </c>
      <c r="AP32" s="7">
        <f t="shared" si="5"/>
        <v>2</v>
      </c>
      <c r="AQ32" s="7">
        <f t="shared" si="46"/>
        <v>2</v>
      </c>
      <c r="AR32" s="7">
        <f t="shared" si="6"/>
        <v>1</v>
      </c>
      <c r="AS32" s="7">
        <f t="shared" si="47"/>
        <v>4</v>
      </c>
      <c r="AT32" s="7">
        <f t="shared" si="39"/>
        <v>4</v>
      </c>
      <c r="AU32" s="7">
        <f t="shared" si="39"/>
        <v>5</v>
      </c>
      <c r="AV32" s="7">
        <f t="shared" si="39"/>
        <v>4</v>
      </c>
      <c r="AW32" s="7">
        <f t="shared" si="39"/>
        <v>3</v>
      </c>
      <c r="AX32" s="7">
        <f t="shared" si="7"/>
        <v>4</v>
      </c>
      <c r="AY32" s="7">
        <f t="shared" si="40"/>
        <v>4</v>
      </c>
      <c r="AZ32" s="7">
        <f t="shared" si="40"/>
        <v>4</v>
      </c>
      <c r="BA32" s="7">
        <f t="shared" si="40"/>
        <v>5</v>
      </c>
      <c r="BB32" s="7">
        <f t="shared" si="8"/>
        <v>4</v>
      </c>
      <c r="BC32" s="7">
        <f t="shared" si="41"/>
        <v>4</v>
      </c>
      <c r="BD32" s="7">
        <f t="shared" si="41"/>
        <v>5</v>
      </c>
      <c r="BE32" s="7">
        <f t="shared" si="41"/>
        <v>4</v>
      </c>
      <c r="BF32" s="7">
        <f t="shared" si="41"/>
        <v>4</v>
      </c>
      <c r="BG32" s="8">
        <f t="shared" si="9"/>
        <v>90</v>
      </c>
      <c r="BH32" s="8">
        <f t="shared" si="10"/>
        <v>3.6</v>
      </c>
      <c r="BI32" s="8">
        <f t="shared" si="11"/>
        <v>20</v>
      </c>
      <c r="BJ32" s="8">
        <f t="shared" si="12"/>
        <v>4</v>
      </c>
      <c r="BK32" s="8">
        <f t="shared" si="13"/>
        <v>11</v>
      </c>
      <c r="BL32" s="8">
        <f t="shared" si="14"/>
        <v>2.2000000000000002</v>
      </c>
      <c r="BM32" s="8">
        <f t="shared" si="15"/>
        <v>22</v>
      </c>
      <c r="BN32" s="8">
        <f t="shared" si="16"/>
        <v>4.4000000000000004</v>
      </c>
      <c r="BO32" s="8">
        <f t="shared" si="17"/>
        <v>18</v>
      </c>
      <c r="BP32" s="8">
        <f t="shared" si="18"/>
        <v>3.6</v>
      </c>
      <c r="BQ32" s="8">
        <f t="shared" si="19"/>
        <v>19</v>
      </c>
      <c r="BR32" s="8">
        <f t="shared" si="20"/>
        <v>3.8</v>
      </c>
      <c r="BS32" s="4">
        <v>4</v>
      </c>
      <c r="BT32" s="4">
        <v>4</v>
      </c>
      <c r="BU32" s="4">
        <v>2</v>
      </c>
      <c r="BV32" s="4">
        <v>4</v>
      </c>
      <c r="BW32" s="4">
        <v>4</v>
      </c>
      <c r="BX32" s="4">
        <v>2</v>
      </c>
      <c r="BY32" s="4">
        <v>2</v>
      </c>
      <c r="BZ32" s="4">
        <v>2</v>
      </c>
      <c r="CA32" s="4">
        <v>4</v>
      </c>
      <c r="CB32" s="4">
        <v>1</v>
      </c>
      <c r="CC32" s="4">
        <v>4</v>
      </c>
      <c r="CD32" s="4">
        <v>4</v>
      </c>
      <c r="CE32" s="4">
        <v>4</v>
      </c>
      <c r="CF32" s="4">
        <v>4</v>
      </c>
      <c r="CG32" s="4">
        <v>4</v>
      </c>
      <c r="CH32" s="4">
        <v>2</v>
      </c>
      <c r="CI32" s="4">
        <v>2</v>
      </c>
      <c r="CJ32" s="4">
        <v>4</v>
      </c>
      <c r="CK32" s="4">
        <v>4</v>
      </c>
      <c r="CL32" s="4">
        <v>4</v>
      </c>
      <c r="CM32" s="4">
        <v>2</v>
      </c>
      <c r="CN32" s="4">
        <v>4</v>
      </c>
      <c r="CO32" s="4">
        <v>4</v>
      </c>
      <c r="CP32" s="4">
        <v>4</v>
      </c>
      <c r="CQ32" s="4">
        <v>3</v>
      </c>
      <c r="CR32" s="7">
        <f t="shared" si="21"/>
        <v>4</v>
      </c>
      <c r="CS32" s="7">
        <f t="shared" si="21"/>
        <v>4</v>
      </c>
      <c r="CT32" s="7">
        <f t="shared" si="22"/>
        <v>4</v>
      </c>
      <c r="CU32" s="7">
        <f t="shared" si="48"/>
        <v>4</v>
      </c>
      <c r="CV32" s="7">
        <f t="shared" si="48"/>
        <v>4</v>
      </c>
      <c r="CW32" s="7">
        <f t="shared" si="48"/>
        <v>2</v>
      </c>
      <c r="CX32" s="7">
        <f t="shared" si="48"/>
        <v>2</v>
      </c>
      <c r="CY32" s="7">
        <f t="shared" si="48"/>
        <v>2</v>
      </c>
      <c r="CZ32" s="7">
        <f t="shared" si="23"/>
        <v>2</v>
      </c>
      <c r="DA32" s="7">
        <f t="shared" si="49"/>
        <v>1</v>
      </c>
      <c r="DB32" s="7">
        <f t="shared" si="24"/>
        <v>2</v>
      </c>
      <c r="DC32" s="7">
        <f t="shared" si="50"/>
        <v>4</v>
      </c>
      <c r="DD32" s="7">
        <f t="shared" si="42"/>
        <v>4</v>
      </c>
      <c r="DE32" s="7">
        <f t="shared" si="42"/>
        <v>4</v>
      </c>
      <c r="DF32" s="7">
        <f t="shared" si="42"/>
        <v>4</v>
      </c>
      <c r="DG32" s="7">
        <f t="shared" si="42"/>
        <v>2</v>
      </c>
      <c r="DH32" s="7">
        <f t="shared" si="25"/>
        <v>4</v>
      </c>
      <c r="DI32" s="7">
        <f t="shared" si="43"/>
        <v>4</v>
      </c>
      <c r="DJ32" s="7">
        <f t="shared" si="43"/>
        <v>4</v>
      </c>
      <c r="DK32" s="7">
        <f t="shared" si="43"/>
        <v>4</v>
      </c>
      <c r="DL32" s="7">
        <f t="shared" si="26"/>
        <v>4</v>
      </c>
      <c r="DM32" s="7">
        <f t="shared" si="44"/>
        <v>4</v>
      </c>
      <c r="DN32" s="7">
        <f t="shared" si="44"/>
        <v>4</v>
      </c>
      <c r="DO32" s="7">
        <f t="shared" si="44"/>
        <v>4</v>
      </c>
      <c r="DP32" s="7">
        <f t="shared" si="44"/>
        <v>3</v>
      </c>
      <c r="DQ32" s="8">
        <f t="shared" si="38"/>
        <v>84</v>
      </c>
      <c r="DR32" s="8">
        <f t="shared" si="27"/>
        <v>3.36</v>
      </c>
      <c r="DS32" s="8">
        <f t="shared" si="28"/>
        <v>20</v>
      </c>
      <c r="DT32" s="8">
        <f t="shared" si="29"/>
        <v>4</v>
      </c>
      <c r="DU32" s="8">
        <f t="shared" si="30"/>
        <v>9</v>
      </c>
      <c r="DV32" s="8">
        <f t="shared" si="31"/>
        <v>1.8</v>
      </c>
      <c r="DW32" s="8">
        <f t="shared" si="32"/>
        <v>18</v>
      </c>
      <c r="DX32" s="8">
        <f t="shared" si="33"/>
        <v>3.6</v>
      </c>
      <c r="DY32" s="8">
        <f t="shared" si="34"/>
        <v>18</v>
      </c>
      <c r="DZ32" s="8">
        <f t="shared" si="35"/>
        <v>3.6</v>
      </c>
      <c r="EA32" s="8">
        <f t="shared" si="36"/>
        <v>19</v>
      </c>
      <c r="EB32" s="8">
        <f t="shared" si="37"/>
        <v>3.8</v>
      </c>
    </row>
    <row r="33" spans="1:132" x14ac:dyDescent="0.25">
      <c r="A33">
        <v>39713</v>
      </c>
      <c r="B33">
        <v>0</v>
      </c>
      <c r="C33">
        <v>1987</v>
      </c>
      <c r="D33">
        <f t="shared" si="2"/>
        <v>37</v>
      </c>
      <c r="E33" s="1">
        <v>45600.33489583333</v>
      </c>
      <c r="F33" s="1">
        <v>45607.656087962961</v>
      </c>
      <c r="G33" t="s">
        <v>197</v>
      </c>
      <c r="H33" t="s">
        <v>286</v>
      </c>
      <c r="I33" s="4">
        <v>4</v>
      </c>
      <c r="J33" s="4">
        <v>5</v>
      </c>
      <c r="K33" s="4">
        <v>2</v>
      </c>
      <c r="L33" s="4">
        <v>3</v>
      </c>
      <c r="M33" s="4">
        <v>4</v>
      </c>
      <c r="N33" s="4">
        <v>5</v>
      </c>
      <c r="O33" s="4">
        <v>5</v>
      </c>
      <c r="P33" s="4">
        <v>5</v>
      </c>
      <c r="Q33" s="4">
        <v>2</v>
      </c>
      <c r="R33" s="4">
        <v>5</v>
      </c>
      <c r="S33" s="4">
        <v>5</v>
      </c>
      <c r="T33" s="4">
        <v>4</v>
      </c>
      <c r="U33" s="4">
        <v>3</v>
      </c>
      <c r="V33" s="4">
        <v>4</v>
      </c>
      <c r="W33" s="4">
        <v>4</v>
      </c>
      <c r="X33" s="4">
        <v>5</v>
      </c>
      <c r="Y33" s="4">
        <v>2</v>
      </c>
      <c r="Z33" s="4">
        <v>4</v>
      </c>
      <c r="AA33" s="4">
        <v>4</v>
      </c>
      <c r="AB33" s="4">
        <v>4</v>
      </c>
      <c r="AC33" s="4">
        <v>2</v>
      </c>
      <c r="AD33" s="4">
        <v>5</v>
      </c>
      <c r="AE33" s="4">
        <v>5</v>
      </c>
      <c r="AF33" s="4">
        <v>5</v>
      </c>
      <c r="AG33" s="4">
        <v>5</v>
      </c>
      <c r="AH33" s="7">
        <f t="shared" si="3"/>
        <v>4</v>
      </c>
      <c r="AI33" s="7">
        <f t="shared" si="3"/>
        <v>5</v>
      </c>
      <c r="AJ33" s="7">
        <f t="shared" si="4"/>
        <v>4</v>
      </c>
      <c r="AK33" s="7">
        <f t="shared" si="45"/>
        <v>3</v>
      </c>
      <c r="AL33" s="7">
        <f t="shared" si="45"/>
        <v>4</v>
      </c>
      <c r="AM33" s="7">
        <f t="shared" si="45"/>
        <v>5</v>
      </c>
      <c r="AN33" s="7">
        <f t="shared" si="45"/>
        <v>5</v>
      </c>
      <c r="AO33" s="7">
        <f t="shared" si="45"/>
        <v>5</v>
      </c>
      <c r="AP33" s="7">
        <f t="shared" si="5"/>
        <v>4</v>
      </c>
      <c r="AQ33" s="7">
        <f t="shared" si="46"/>
        <v>5</v>
      </c>
      <c r="AR33" s="7">
        <f t="shared" si="6"/>
        <v>1</v>
      </c>
      <c r="AS33" s="7">
        <f t="shared" si="47"/>
        <v>4</v>
      </c>
      <c r="AT33" s="7">
        <f t="shared" si="39"/>
        <v>3</v>
      </c>
      <c r="AU33" s="7">
        <f t="shared" si="39"/>
        <v>4</v>
      </c>
      <c r="AV33" s="7">
        <f t="shared" si="39"/>
        <v>4</v>
      </c>
      <c r="AW33" s="7">
        <f t="shared" si="39"/>
        <v>5</v>
      </c>
      <c r="AX33" s="7">
        <f t="shared" si="7"/>
        <v>4</v>
      </c>
      <c r="AY33" s="7">
        <f t="shared" si="40"/>
        <v>4</v>
      </c>
      <c r="AZ33" s="7">
        <f t="shared" si="40"/>
        <v>4</v>
      </c>
      <c r="BA33" s="7">
        <f t="shared" si="40"/>
        <v>4</v>
      </c>
      <c r="BB33" s="7">
        <f t="shared" si="8"/>
        <v>4</v>
      </c>
      <c r="BC33" s="7">
        <f t="shared" si="41"/>
        <v>5</v>
      </c>
      <c r="BD33" s="7">
        <f t="shared" si="41"/>
        <v>5</v>
      </c>
      <c r="BE33" s="7">
        <f t="shared" si="41"/>
        <v>5</v>
      </c>
      <c r="BF33" s="7">
        <f t="shared" si="41"/>
        <v>5</v>
      </c>
      <c r="BG33" s="8">
        <f t="shared" si="9"/>
        <v>101</v>
      </c>
      <c r="BH33" s="8">
        <f t="shared" si="10"/>
        <v>4.04</v>
      </c>
      <c r="BI33" s="8">
        <f t="shared" si="11"/>
        <v>18</v>
      </c>
      <c r="BJ33" s="8">
        <f t="shared" si="12"/>
        <v>3.6</v>
      </c>
      <c r="BK33" s="8">
        <f t="shared" si="13"/>
        <v>22</v>
      </c>
      <c r="BL33" s="8">
        <f t="shared" si="14"/>
        <v>4.4000000000000004</v>
      </c>
      <c r="BM33" s="8">
        <f t="shared" si="15"/>
        <v>20</v>
      </c>
      <c r="BN33" s="8">
        <f t="shared" si="16"/>
        <v>4</v>
      </c>
      <c r="BO33" s="8">
        <f t="shared" si="17"/>
        <v>19</v>
      </c>
      <c r="BP33" s="8">
        <f t="shared" si="18"/>
        <v>3.8</v>
      </c>
      <c r="BQ33" s="8">
        <f t="shared" si="19"/>
        <v>22</v>
      </c>
      <c r="BR33" s="8">
        <f t="shared" si="20"/>
        <v>4.4000000000000004</v>
      </c>
      <c r="BS33" s="4">
        <v>4</v>
      </c>
      <c r="BT33" s="4">
        <v>5</v>
      </c>
      <c r="BU33" s="4">
        <v>2</v>
      </c>
      <c r="BV33" s="4">
        <v>4</v>
      </c>
      <c r="BW33" s="4">
        <v>5</v>
      </c>
      <c r="BX33" s="4">
        <v>4</v>
      </c>
      <c r="BY33" s="4">
        <v>5</v>
      </c>
      <c r="BZ33" s="4">
        <v>4</v>
      </c>
      <c r="CA33" s="4">
        <v>2</v>
      </c>
      <c r="CB33" s="4">
        <v>5</v>
      </c>
      <c r="CC33" s="4">
        <v>4</v>
      </c>
      <c r="CD33" s="4">
        <v>5</v>
      </c>
      <c r="CE33" s="4">
        <v>4</v>
      </c>
      <c r="CF33" s="4">
        <v>4</v>
      </c>
      <c r="CG33" s="4">
        <v>4</v>
      </c>
      <c r="CH33" s="4">
        <v>4</v>
      </c>
      <c r="CI33" s="4">
        <v>2</v>
      </c>
      <c r="CJ33" s="4">
        <v>4</v>
      </c>
      <c r="CK33" s="4">
        <v>4</v>
      </c>
      <c r="CL33" s="4">
        <v>4</v>
      </c>
      <c r="CM33" s="4">
        <v>2</v>
      </c>
      <c r="CN33" s="4">
        <v>5</v>
      </c>
      <c r="CO33" s="4">
        <v>5</v>
      </c>
      <c r="CP33" s="4">
        <v>5</v>
      </c>
      <c r="CQ33" s="4">
        <v>4</v>
      </c>
      <c r="CR33" s="7">
        <f t="shared" si="21"/>
        <v>4</v>
      </c>
      <c r="CS33" s="7">
        <f t="shared" si="21"/>
        <v>5</v>
      </c>
      <c r="CT33" s="7">
        <f t="shared" si="22"/>
        <v>4</v>
      </c>
      <c r="CU33" s="7">
        <f t="shared" si="48"/>
        <v>4</v>
      </c>
      <c r="CV33" s="7">
        <f t="shared" si="48"/>
        <v>5</v>
      </c>
      <c r="CW33" s="7">
        <f t="shared" si="48"/>
        <v>4</v>
      </c>
      <c r="CX33" s="7">
        <f t="shared" si="48"/>
        <v>5</v>
      </c>
      <c r="CY33" s="7">
        <f t="shared" si="48"/>
        <v>4</v>
      </c>
      <c r="CZ33" s="7">
        <f t="shared" si="23"/>
        <v>4</v>
      </c>
      <c r="DA33" s="7">
        <f t="shared" si="49"/>
        <v>5</v>
      </c>
      <c r="DB33" s="7">
        <f t="shared" si="24"/>
        <v>2</v>
      </c>
      <c r="DC33" s="7">
        <f t="shared" si="50"/>
        <v>5</v>
      </c>
      <c r="DD33" s="7">
        <f t="shared" si="42"/>
        <v>4</v>
      </c>
      <c r="DE33" s="7">
        <f t="shared" si="42"/>
        <v>4</v>
      </c>
      <c r="DF33" s="7">
        <f t="shared" si="42"/>
        <v>4</v>
      </c>
      <c r="DG33" s="7">
        <f t="shared" si="42"/>
        <v>4</v>
      </c>
      <c r="DH33" s="7">
        <f t="shared" si="25"/>
        <v>4</v>
      </c>
      <c r="DI33" s="7">
        <f t="shared" si="43"/>
        <v>4</v>
      </c>
      <c r="DJ33" s="7">
        <f t="shared" si="43"/>
        <v>4</v>
      </c>
      <c r="DK33" s="7">
        <f t="shared" si="43"/>
        <v>4</v>
      </c>
      <c r="DL33" s="7">
        <f t="shared" si="26"/>
        <v>4</v>
      </c>
      <c r="DM33" s="7">
        <f t="shared" si="44"/>
        <v>5</v>
      </c>
      <c r="DN33" s="7">
        <f t="shared" si="44"/>
        <v>5</v>
      </c>
      <c r="DO33" s="7">
        <f t="shared" si="44"/>
        <v>5</v>
      </c>
      <c r="DP33" s="7">
        <f t="shared" si="44"/>
        <v>4</v>
      </c>
      <c r="DQ33" s="8">
        <f t="shared" si="38"/>
        <v>106</v>
      </c>
      <c r="DR33" s="8">
        <f t="shared" si="27"/>
        <v>4.24</v>
      </c>
      <c r="DS33" s="8">
        <f t="shared" si="28"/>
        <v>22</v>
      </c>
      <c r="DT33" s="8">
        <f t="shared" si="29"/>
        <v>4.4000000000000004</v>
      </c>
      <c r="DU33" s="8">
        <f t="shared" si="30"/>
        <v>22</v>
      </c>
      <c r="DV33" s="8">
        <f t="shared" si="31"/>
        <v>4.4000000000000004</v>
      </c>
      <c r="DW33" s="8">
        <f t="shared" si="32"/>
        <v>19</v>
      </c>
      <c r="DX33" s="8">
        <f t="shared" si="33"/>
        <v>3.8</v>
      </c>
      <c r="DY33" s="8">
        <f t="shared" si="34"/>
        <v>20</v>
      </c>
      <c r="DZ33" s="8">
        <f t="shared" si="35"/>
        <v>4</v>
      </c>
      <c r="EA33" s="8">
        <f t="shared" si="36"/>
        <v>23</v>
      </c>
      <c r="EB33" s="8">
        <f t="shared" si="37"/>
        <v>4.5999999999999996</v>
      </c>
    </row>
    <row r="34" spans="1:132" x14ac:dyDescent="0.25">
      <c r="A34">
        <v>39722</v>
      </c>
      <c r="B34">
        <v>1</v>
      </c>
      <c r="C34">
        <v>1989</v>
      </c>
      <c r="D34">
        <f t="shared" si="2"/>
        <v>35</v>
      </c>
      <c r="E34" s="1">
        <v>45600.374062499999</v>
      </c>
      <c r="F34" s="1">
        <v>45607.61509259259</v>
      </c>
      <c r="G34" t="s">
        <v>116</v>
      </c>
      <c r="H34" t="s">
        <v>116</v>
      </c>
      <c r="I34" s="4">
        <v>4</v>
      </c>
      <c r="J34" s="4">
        <v>3</v>
      </c>
      <c r="K34" s="4">
        <v>5</v>
      </c>
      <c r="L34" s="4">
        <v>2</v>
      </c>
      <c r="M34" s="4">
        <v>4</v>
      </c>
      <c r="N34" s="4">
        <v>4</v>
      </c>
      <c r="O34" s="4">
        <v>4</v>
      </c>
      <c r="P34" s="4">
        <v>4</v>
      </c>
      <c r="Q34" s="4">
        <v>3</v>
      </c>
      <c r="R34" s="4">
        <v>3</v>
      </c>
      <c r="S34" s="4">
        <v>2</v>
      </c>
      <c r="T34" s="4">
        <v>4</v>
      </c>
      <c r="U34" s="4">
        <v>4</v>
      </c>
      <c r="V34" s="4">
        <v>4</v>
      </c>
      <c r="W34" s="4">
        <v>4</v>
      </c>
      <c r="X34" s="4">
        <v>4</v>
      </c>
      <c r="Y34" s="4">
        <v>1</v>
      </c>
      <c r="Z34" s="4">
        <v>4</v>
      </c>
      <c r="AA34" s="4">
        <v>4</v>
      </c>
      <c r="AB34" s="4">
        <v>4</v>
      </c>
      <c r="AC34" s="4">
        <v>2</v>
      </c>
      <c r="AD34" s="4">
        <v>4</v>
      </c>
      <c r="AE34" s="4">
        <v>4</v>
      </c>
      <c r="AF34" s="4">
        <v>4</v>
      </c>
      <c r="AG34" s="4">
        <v>4</v>
      </c>
      <c r="AH34" s="7">
        <f t="shared" si="3"/>
        <v>4</v>
      </c>
      <c r="AI34" s="7">
        <f t="shared" si="3"/>
        <v>3</v>
      </c>
      <c r="AJ34" s="7">
        <f t="shared" si="4"/>
        <v>1</v>
      </c>
      <c r="AK34" s="7">
        <f t="shared" si="45"/>
        <v>2</v>
      </c>
      <c r="AL34" s="7">
        <f t="shared" si="45"/>
        <v>4</v>
      </c>
      <c r="AM34" s="7">
        <f t="shared" si="45"/>
        <v>4</v>
      </c>
      <c r="AN34" s="7">
        <f t="shared" si="45"/>
        <v>4</v>
      </c>
      <c r="AO34" s="7">
        <f t="shared" si="45"/>
        <v>4</v>
      </c>
      <c r="AP34" s="7">
        <f t="shared" si="5"/>
        <v>3</v>
      </c>
      <c r="AQ34" s="7">
        <f t="shared" si="46"/>
        <v>3</v>
      </c>
      <c r="AR34" s="7">
        <f t="shared" si="6"/>
        <v>4</v>
      </c>
      <c r="AS34" s="7">
        <f t="shared" si="47"/>
        <v>4</v>
      </c>
      <c r="AT34" s="7">
        <f t="shared" si="39"/>
        <v>4</v>
      </c>
      <c r="AU34" s="7">
        <f t="shared" si="39"/>
        <v>4</v>
      </c>
      <c r="AV34" s="7">
        <f t="shared" si="39"/>
        <v>4</v>
      </c>
      <c r="AW34" s="7">
        <f t="shared" si="39"/>
        <v>4</v>
      </c>
      <c r="AX34" s="7">
        <f t="shared" si="7"/>
        <v>5</v>
      </c>
      <c r="AY34" s="7">
        <f t="shared" si="40"/>
        <v>4</v>
      </c>
      <c r="AZ34" s="7">
        <f t="shared" si="40"/>
        <v>4</v>
      </c>
      <c r="BA34" s="7">
        <f t="shared" si="40"/>
        <v>4</v>
      </c>
      <c r="BB34" s="7">
        <f t="shared" si="8"/>
        <v>4</v>
      </c>
      <c r="BC34" s="7">
        <f t="shared" si="41"/>
        <v>4</v>
      </c>
      <c r="BD34" s="7">
        <f t="shared" si="41"/>
        <v>4</v>
      </c>
      <c r="BE34" s="7">
        <f t="shared" si="41"/>
        <v>4</v>
      </c>
      <c r="BF34" s="7">
        <f t="shared" si="41"/>
        <v>4</v>
      </c>
      <c r="BG34" s="8">
        <f t="shared" si="9"/>
        <v>89</v>
      </c>
      <c r="BH34" s="8">
        <f t="shared" si="10"/>
        <v>3.56</v>
      </c>
      <c r="BI34" s="8">
        <f t="shared" si="11"/>
        <v>18</v>
      </c>
      <c r="BJ34" s="8">
        <f t="shared" si="12"/>
        <v>3.6</v>
      </c>
      <c r="BK34" s="8">
        <f t="shared" si="13"/>
        <v>18</v>
      </c>
      <c r="BL34" s="8">
        <f t="shared" si="14"/>
        <v>3.6</v>
      </c>
      <c r="BM34" s="8">
        <f t="shared" si="15"/>
        <v>18</v>
      </c>
      <c r="BN34" s="8">
        <f t="shared" si="16"/>
        <v>3.6</v>
      </c>
      <c r="BO34" s="8">
        <f t="shared" si="17"/>
        <v>17</v>
      </c>
      <c r="BP34" s="8">
        <f t="shared" si="18"/>
        <v>3.4</v>
      </c>
      <c r="BQ34" s="8">
        <f t="shared" si="19"/>
        <v>18</v>
      </c>
      <c r="BR34" s="8">
        <f t="shared" si="20"/>
        <v>3.6</v>
      </c>
      <c r="BS34" s="4">
        <v>4</v>
      </c>
      <c r="BT34" s="4">
        <v>3</v>
      </c>
      <c r="BU34" s="4">
        <v>2</v>
      </c>
      <c r="BV34" s="4">
        <v>2</v>
      </c>
      <c r="BW34" s="4">
        <v>4</v>
      </c>
      <c r="BX34" s="4">
        <v>5</v>
      </c>
      <c r="BY34" s="4">
        <v>5</v>
      </c>
      <c r="BZ34" s="4">
        <v>3</v>
      </c>
      <c r="CA34" s="4">
        <v>2</v>
      </c>
      <c r="CB34" s="4">
        <v>4</v>
      </c>
      <c r="CC34" s="4">
        <v>3</v>
      </c>
      <c r="CD34" s="4">
        <v>4</v>
      </c>
      <c r="CE34" s="4">
        <v>5</v>
      </c>
      <c r="CF34" s="4">
        <v>4</v>
      </c>
      <c r="CG34" s="4">
        <v>4</v>
      </c>
      <c r="CH34" s="4">
        <v>3</v>
      </c>
      <c r="CI34" s="4">
        <v>2</v>
      </c>
      <c r="CJ34" s="4">
        <v>4</v>
      </c>
      <c r="CK34" s="4">
        <v>5</v>
      </c>
      <c r="CL34" s="4">
        <v>4</v>
      </c>
      <c r="CM34" s="4">
        <v>2</v>
      </c>
      <c r="CN34" s="4">
        <v>4</v>
      </c>
      <c r="CO34" s="4">
        <v>3</v>
      </c>
      <c r="CP34" s="4">
        <v>5</v>
      </c>
      <c r="CQ34" s="4">
        <v>3</v>
      </c>
      <c r="CR34" s="7">
        <f t="shared" si="21"/>
        <v>4</v>
      </c>
      <c r="CS34" s="7">
        <f t="shared" si="21"/>
        <v>3</v>
      </c>
      <c r="CT34" s="7">
        <f t="shared" si="22"/>
        <v>4</v>
      </c>
      <c r="CU34" s="7">
        <f t="shared" si="48"/>
        <v>2</v>
      </c>
      <c r="CV34" s="7">
        <f t="shared" si="48"/>
        <v>4</v>
      </c>
      <c r="CW34" s="7">
        <f t="shared" si="48"/>
        <v>5</v>
      </c>
      <c r="CX34" s="7">
        <f t="shared" si="48"/>
        <v>5</v>
      </c>
      <c r="CY34" s="7">
        <f t="shared" si="48"/>
        <v>3</v>
      </c>
      <c r="CZ34" s="7">
        <f t="shared" si="23"/>
        <v>4</v>
      </c>
      <c r="DA34" s="7">
        <f t="shared" si="49"/>
        <v>4</v>
      </c>
      <c r="DB34" s="7">
        <f t="shared" si="24"/>
        <v>3</v>
      </c>
      <c r="DC34" s="7">
        <f t="shared" si="50"/>
        <v>4</v>
      </c>
      <c r="DD34" s="7">
        <f t="shared" si="42"/>
        <v>5</v>
      </c>
      <c r="DE34" s="7">
        <f t="shared" si="42"/>
        <v>4</v>
      </c>
      <c r="DF34" s="7">
        <f t="shared" si="42"/>
        <v>4</v>
      </c>
      <c r="DG34" s="7">
        <f t="shared" si="42"/>
        <v>3</v>
      </c>
      <c r="DH34" s="7">
        <f t="shared" si="25"/>
        <v>4</v>
      </c>
      <c r="DI34" s="7">
        <f t="shared" si="43"/>
        <v>4</v>
      </c>
      <c r="DJ34" s="7">
        <f t="shared" si="43"/>
        <v>5</v>
      </c>
      <c r="DK34" s="7">
        <f t="shared" si="43"/>
        <v>4</v>
      </c>
      <c r="DL34" s="7">
        <f t="shared" si="26"/>
        <v>4</v>
      </c>
      <c r="DM34" s="7">
        <f t="shared" si="44"/>
        <v>4</v>
      </c>
      <c r="DN34" s="7">
        <f t="shared" si="44"/>
        <v>3</v>
      </c>
      <c r="DO34" s="7">
        <f t="shared" si="44"/>
        <v>5</v>
      </c>
      <c r="DP34" s="7">
        <f t="shared" si="44"/>
        <v>3</v>
      </c>
      <c r="DQ34" s="8">
        <f t="shared" si="38"/>
        <v>97</v>
      </c>
      <c r="DR34" s="8">
        <f t="shared" si="27"/>
        <v>3.88</v>
      </c>
      <c r="DS34" s="8">
        <f t="shared" si="28"/>
        <v>17</v>
      </c>
      <c r="DT34" s="8">
        <f t="shared" si="29"/>
        <v>3.4</v>
      </c>
      <c r="DU34" s="8">
        <f t="shared" si="30"/>
        <v>21</v>
      </c>
      <c r="DV34" s="8">
        <f t="shared" si="31"/>
        <v>4.2</v>
      </c>
      <c r="DW34" s="8">
        <f t="shared" si="32"/>
        <v>20</v>
      </c>
      <c r="DX34" s="8">
        <f t="shared" si="33"/>
        <v>4</v>
      </c>
      <c r="DY34" s="8">
        <f t="shared" si="34"/>
        <v>20</v>
      </c>
      <c r="DZ34" s="8">
        <f t="shared" si="35"/>
        <v>4</v>
      </c>
      <c r="EA34" s="8">
        <f t="shared" si="36"/>
        <v>19</v>
      </c>
      <c r="EB34" s="8">
        <f t="shared" si="37"/>
        <v>3.8</v>
      </c>
    </row>
    <row r="35" spans="1:132" x14ac:dyDescent="0.25">
      <c r="A35">
        <v>39725</v>
      </c>
      <c r="B35">
        <v>1</v>
      </c>
      <c r="C35">
        <v>1963</v>
      </c>
      <c r="D35">
        <f t="shared" si="2"/>
        <v>61</v>
      </c>
      <c r="E35" s="1">
        <v>45600.403564814813</v>
      </c>
      <c r="F35" s="1">
        <v>45609.411527777775</v>
      </c>
      <c r="G35" t="s">
        <v>198</v>
      </c>
      <c r="H35" t="s">
        <v>198</v>
      </c>
      <c r="I35" s="4">
        <v>5</v>
      </c>
      <c r="J35" s="4">
        <v>5</v>
      </c>
      <c r="K35" s="4">
        <v>1</v>
      </c>
      <c r="L35" s="4">
        <v>5</v>
      </c>
      <c r="M35" s="4">
        <v>5</v>
      </c>
      <c r="N35" s="4">
        <v>4</v>
      </c>
      <c r="O35" s="4">
        <v>3</v>
      </c>
      <c r="P35" s="4">
        <v>5</v>
      </c>
      <c r="Q35" s="4">
        <v>1</v>
      </c>
      <c r="R35" s="4">
        <v>4</v>
      </c>
      <c r="S35" s="4">
        <v>2</v>
      </c>
      <c r="T35" s="4">
        <v>5</v>
      </c>
      <c r="U35" s="4">
        <v>3</v>
      </c>
      <c r="V35" s="4">
        <v>3</v>
      </c>
      <c r="W35" s="4">
        <v>2</v>
      </c>
      <c r="X35" s="4">
        <v>5</v>
      </c>
      <c r="Y35" s="4">
        <v>2</v>
      </c>
      <c r="Z35" s="4">
        <v>4</v>
      </c>
      <c r="AA35" s="4">
        <v>3</v>
      </c>
      <c r="AB35" s="4">
        <v>5</v>
      </c>
      <c r="AC35" s="4">
        <v>2</v>
      </c>
      <c r="AD35" s="4">
        <v>4</v>
      </c>
      <c r="AE35" s="4">
        <v>5</v>
      </c>
      <c r="AF35" s="4">
        <v>5</v>
      </c>
      <c r="AG35" s="4">
        <v>5</v>
      </c>
      <c r="AH35" s="7">
        <f t="shared" si="3"/>
        <v>5</v>
      </c>
      <c r="AI35" s="7">
        <f t="shared" si="3"/>
        <v>5</v>
      </c>
      <c r="AJ35" s="7">
        <f t="shared" si="4"/>
        <v>5</v>
      </c>
      <c r="AK35" s="7">
        <f t="shared" si="45"/>
        <v>5</v>
      </c>
      <c r="AL35" s="7">
        <f t="shared" si="45"/>
        <v>5</v>
      </c>
      <c r="AM35" s="7">
        <f t="shared" si="45"/>
        <v>4</v>
      </c>
      <c r="AN35" s="7">
        <f t="shared" si="45"/>
        <v>3</v>
      </c>
      <c r="AO35" s="7">
        <f t="shared" si="45"/>
        <v>5</v>
      </c>
      <c r="AP35" s="7">
        <f t="shared" si="5"/>
        <v>5</v>
      </c>
      <c r="AQ35" s="7">
        <f t="shared" si="46"/>
        <v>4</v>
      </c>
      <c r="AR35" s="7">
        <f t="shared" si="6"/>
        <v>4</v>
      </c>
      <c r="AS35" s="7">
        <f t="shared" si="47"/>
        <v>5</v>
      </c>
      <c r="AT35" s="7">
        <f t="shared" si="39"/>
        <v>3</v>
      </c>
      <c r="AU35" s="7">
        <f t="shared" si="39"/>
        <v>3</v>
      </c>
      <c r="AV35" s="7">
        <f t="shared" si="39"/>
        <v>2</v>
      </c>
      <c r="AW35" s="7">
        <f t="shared" si="39"/>
        <v>5</v>
      </c>
      <c r="AX35" s="7">
        <f t="shared" si="7"/>
        <v>4</v>
      </c>
      <c r="AY35" s="7">
        <f t="shared" si="40"/>
        <v>4</v>
      </c>
      <c r="AZ35" s="7">
        <f t="shared" si="40"/>
        <v>3</v>
      </c>
      <c r="BA35" s="7">
        <f t="shared" si="40"/>
        <v>5</v>
      </c>
      <c r="BB35" s="7">
        <f t="shared" si="8"/>
        <v>4</v>
      </c>
      <c r="BC35" s="7">
        <f t="shared" si="41"/>
        <v>4</v>
      </c>
      <c r="BD35" s="7">
        <f t="shared" si="41"/>
        <v>5</v>
      </c>
      <c r="BE35" s="7">
        <f t="shared" si="41"/>
        <v>5</v>
      </c>
      <c r="BF35" s="7">
        <f t="shared" si="41"/>
        <v>5</v>
      </c>
      <c r="BG35" s="8">
        <f t="shared" si="9"/>
        <v>93</v>
      </c>
      <c r="BH35" s="8">
        <f t="shared" si="10"/>
        <v>3.72</v>
      </c>
      <c r="BI35" s="8">
        <f t="shared" si="11"/>
        <v>21</v>
      </c>
      <c r="BJ35" s="8">
        <f t="shared" si="12"/>
        <v>4.2</v>
      </c>
      <c r="BK35" s="8">
        <f t="shared" si="13"/>
        <v>17</v>
      </c>
      <c r="BL35" s="8">
        <f t="shared" si="14"/>
        <v>3.4</v>
      </c>
      <c r="BM35" s="8">
        <f t="shared" si="15"/>
        <v>15</v>
      </c>
      <c r="BN35" s="8">
        <f t="shared" si="16"/>
        <v>3</v>
      </c>
      <c r="BO35" s="8">
        <f t="shared" si="17"/>
        <v>19</v>
      </c>
      <c r="BP35" s="8">
        <f t="shared" si="18"/>
        <v>3.8</v>
      </c>
      <c r="BQ35" s="8">
        <f t="shared" si="19"/>
        <v>21</v>
      </c>
      <c r="BR35" s="8">
        <f t="shared" si="20"/>
        <v>4.2</v>
      </c>
      <c r="BS35" s="4">
        <v>4</v>
      </c>
      <c r="BT35" s="4">
        <v>5</v>
      </c>
      <c r="BU35" s="4">
        <v>1</v>
      </c>
      <c r="BV35" s="4">
        <v>4</v>
      </c>
      <c r="BW35" s="4">
        <v>4</v>
      </c>
      <c r="BX35" s="4">
        <v>4</v>
      </c>
      <c r="BY35" s="4">
        <v>4</v>
      </c>
      <c r="BZ35" s="4">
        <v>4</v>
      </c>
      <c r="CA35" s="4">
        <v>3</v>
      </c>
      <c r="CB35" s="4">
        <v>4</v>
      </c>
      <c r="CC35" s="4">
        <v>4</v>
      </c>
      <c r="CD35" s="4">
        <v>5</v>
      </c>
      <c r="CE35" s="4">
        <v>2</v>
      </c>
      <c r="CF35" s="4">
        <v>4</v>
      </c>
      <c r="CG35" s="4">
        <v>4</v>
      </c>
      <c r="CH35" s="4">
        <v>5</v>
      </c>
      <c r="CI35" s="4">
        <v>2</v>
      </c>
      <c r="CJ35" s="4">
        <v>3</v>
      </c>
      <c r="CK35" s="4">
        <v>4</v>
      </c>
      <c r="CL35" s="4">
        <v>4</v>
      </c>
      <c r="CM35" s="4">
        <v>2</v>
      </c>
      <c r="CN35" s="4">
        <v>4</v>
      </c>
      <c r="CO35" s="4">
        <v>5</v>
      </c>
      <c r="CP35" s="4">
        <v>5</v>
      </c>
      <c r="CQ35" s="4">
        <v>5</v>
      </c>
      <c r="CR35" s="7">
        <f t="shared" si="21"/>
        <v>4</v>
      </c>
      <c r="CS35" s="7">
        <f t="shared" si="21"/>
        <v>5</v>
      </c>
      <c r="CT35" s="7">
        <f t="shared" si="22"/>
        <v>5</v>
      </c>
      <c r="CU35" s="7">
        <f t="shared" si="48"/>
        <v>4</v>
      </c>
      <c r="CV35" s="7">
        <f t="shared" si="48"/>
        <v>4</v>
      </c>
      <c r="CW35" s="7">
        <f t="shared" si="48"/>
        <v>4</v>
      </c>
      <c r="CX35" s="7">
        <f t="shared" si="48"/>
        <v>4</v>
      </c>
      <c r="CY35" s="7">
        <f t="shared" si="48"/>
        <v>4</v>
      </c>
      <c r="CZ35" s="7">
        <f t="shared" si="23"/>
        <v>3</v>
      </c>
      <c r="DA35" s="7">
        <f t="shared" si="49"/>
        <v>4</v>
      </c>
      <c r="DB35" s="7">
        <f t="shared" si="24"/>
        <v>2</v>
      </c>
      <c r="DC35" s="7">
        <f t="shared" si="50"/>
        <v>5</v>
      </c>
      <c r="DD35" s="7">
        <f t="shared" si="42"/>
        <v>2</v>
      </c>
      <c r="DE35" s="7">
        <f t="shared" si="42"/>
        <v>4</v>
      </c>
      <c r="DF35" s="7">
        <f t="shared" si="42"/>
        <v>4</v>
      </c>
      <c r="DG35" s="7">
        <f t="shared" si="42"/>
        <v>5</v>
      </c>
      <c r="DH35" s="7">
        <f t="shared" si="25"/>
        <v>4</v>
      </c>
      <c r="DI35" s="7">
        <f t="shared" si="43"/>
        <v>3</v>
      </c>
      <c r="DJ35" s="7">
        <f t="shared" si="43"/>
        <v>4</v>
      </c>
      <c r="DK35" s="7">
        <f t="shared" si="43"/>
        <v>4</v>
      </c>
      <c r="DL35" s="7">
        <f t="shared" si="26"/>
        <v>4</v>
      </c>
      <c r="DM35" s="7">
        <f t="shared" si="44"/>
        <v>4</v>
      </c>
      <c r="DN35" s="7">
        <f t="shared" si="44"/>
        <v>5</v>
      </c>
      <c r="DO35" s="7">
        <f t="shared" si="44"/>
        <v>5</v>
      </c>
      <c r="DP35" s="7">
        <f t="shared" si="44"/>
        <v>5</v>
      </c>
      <c r="DQ35" s="8">
        <f t="shared" si="38"/>
        <v>101</v>
      </c>
      <c r="DR35" s="8">
        <f t="shared" si="27"/>
        <v>4.04</v>
      </c>
      <c r="DS35" s="8">
        <f t="shared" si="28"/>
        <v>22</v>
      </c>
      <c r="DT35" s="8">
        <f t="shared" si="29"/>
        <v>4.4000000000000004</v>
      </c>
      <c r="DU35" s="8">
        <f t="shared" si="30"/>
        <v>19</v>
      </c>
      <c r="DV35" s="8">
        <f t="shared" si="31"/>
        <v>3.8</v>
      </c>
      <c r="DW35" s="8">
        <f t="shared" si="32"/>
        <v>17</v>
      </c>
      <c r="DX35" s="8">
        <f t="shared" si="33"/>
        <v>3.4</v>
      </c>
      <c r="DY35" s="8">
        <f t="shared" si="34"/>
        <v>20</v>
      </c>
      <c r="DZ35" s="8">
        <f t="shared" si="35"/>
        <v>4</v>
      </c>
      <c r="EA35" s="8">
        <f t="shared" si="36"/>
        <v>23</v>
      </c>
      <c r="EB35" s="8">
        <f t="shared" si="37"/>
        <v>4.5999999999999996</v>
      </c>
    </row>
    <row r="36" spans="1:132" x14ac:dyDescent="0.25">
      <c r="A36">
        <v>39728</v>
      </c>
      <c r="B36">
        <v>0</v>
      </c>
      <c r="C36">
        <v>1966</v>
      </c>
      <c r="D36">
        <f t="shared" si="2"/>
        <v>58</v>
      </c>
      <c r="E36" s="1">
        <v>45600.458414351851</v>
      </c>
      <c r="F36" s="1">
        <v>45609.417939814812</v>
      </c>
      <c r="G36" t="s">
        <v>198</v>
      </c>
      <c r="H36" t="s">
        <v>198</v>
      </c>
      <c r="I36" s="4">
        <v>4</v>
      </c>
      <c r="J36" s="4">
        <v>4</v>
      </c>
      <c r="K36" s="4">
        <v>2</v>
      </c>
      <c r="L36" s="4">
        <v>4</v>
      </c>
      <c r="M36" s="4">
        <v>4</v>
      </c>
      <c r="N36" s="4">
        <v>4</v>
      </c>
      <c r="O36" s="4">
        <v>4</v>
      </c>
      <c r="P36" s="4">
        <v>4</v>
      </c>
      <c r="Q36" s="4">
        <v>1</v>
      </c>
      <c r="R36" s="4">
        <v>4</v>
      </c>
      <c r="S36" s="4">
        <v>4</v>
      </c>
      <c r="T36" s="4">
        <v>4</v>
      </c>
      <c r="U36" s="4">
        <v>3</v>
      </c>
      <c r="V36" s="4">
        <v>4</v>
      </c>
      <c r="W36" s="4">
        <v>2</v>
      </c>
      <c r="X36" s="4">
        <v>4</v>
      </c>
      <c r="Y36" s="4">
        <v>2</v>
      </c>
      <c r="Z36" s="4">
        <v>5</v>
      </c>
      <c r="AA36" s="4">
        <v>5</v>
      </c>
      <c r="AB36" s="4">
        <v>5</v>
      </c>
      <c r="AC36" s="4">
        <v>4</v>
      </c>
      <c r="AD36" s="4">
        <v>4</v>
      </c>
      <c r="AE36" s="4">
        <v>5</v>
      </c>
      <c r="AF36" s="4">
        <v>5</v>
      </c>
      <c r="AG36" s="4">
        <v>3</v>
      </c>
      <c r="AH36" s="7">
        <f t="shared" si="3"/>
        <v>4</v>
      </c>
      <c r="AI36" s="7">
        <f t="shared" si="3"/>
        <v>4</v>
      </c>
      <c r="AJ36" s="7">
        <f t="shared" si="4"/>
        <v>4</v>
      </c>
      <c r="AK36" s="7">
        <f t="shared" si="45"/>
        <v>4</v>
      </c>
      <c r="AL36" s="7">
        <f t="shared" si="45"/>
        <v>4</v>
      </c>
      <c r="AM36" s="7">
        <f t="shared" si="45"/>
        <v>4</v>
      </c>
      <c r="AN36" s="7">
        <f t="shared" si="45"/>
        <v>4</v>
      </c>
      <c r="AO36" s="7">
        <f t="shared" si="45"/>
        <v>4</v>
      </c>
      <c r="AP36" s="7">
        <f t="shared" si="5"/>
        <v>5</v>
      </c>
      <c r="AQ36" s="7">
        <f t="shared" si="46"/>
        <v>4</v>
      </c>
      <c r="AR36" s="7">
        <f t="shared" si="6"/>
        <v>2</v>
      </c>
      <c r="AS36" s="7">
        <f t="shared" si="47"/>
        <v>4</v>
      </c>
      <c r="AT36" s="7">
        <f t="shared" si="39"/>
        <v>3</v>
      </c>
      <c r="AU36" s="7">
        <f t="shared" si="39"/>
        <v>4</v>
      </c>
      <c r="AV36" s="7">
        <f t="shared" si="39"/>
        <v>2</v>
      </c>
      <c r="AW36" s="7">
        <f t="shared" si="39"/>
        <v>4</v>
      </c>
      <c r="AX36" s="7">
        <f t="shared" si="7"/>
        <v>4</v>
      </c>
      <c r="AY36" s="7">
        <f t="shared" si="40"/>
        <v>5</v>
      </c>
      <c r="AZ36" s="7">
        <f t="shared" si="40"/>
        <v>5</v>
      </c>
      <c r="BA36" s="7">
        <f t="shared" si="40"/>
        <v>5</v>
      </c>
      <c r="BB36" s="7">
        <f t="shared" si="8"/>
        <v>2</v>
      </c>
      <c r="BC36" s="7">
        <f t="shared" si="41"/>
        <v>4</v>
      </c>
      <c r="BD36" s="7">
        <f t="shared" si="41"/>
        <v>5</v>
      </c>
      <c r="BE36" s="7">
        <f t="shared" si="41"/>
        <v>5</v>
      </c>
      <c r="BF36" s="7">
        <f t="shared" si="41"/>
        <v>3</v>
      </c>
      <c r="BG36" s="8">
        <f t="shared" si="9"/>
        <v>94</v>
      </c>
      <c r="BH36" s="8">
        <f t="shared" si="10"/>
        <v>3.76</v>
      </c>
      <c r="BI36" s="8">
        <f t="shared" si="11"/>
        <v>18</v>
      </c>
      <c r="BJ36" s="8">
        <f t="shared" si="12"/>
        <v>3.6</v>
      </c>
      <c r="BK36" s="8">
        <f t="shared" si="13"/>
        <v>17</v>
      </c>
      <c r="BL36" s="8">
        <f t="shared" si="14"/>
        <v>3.4</v>
      </c>
      <c r="BM36" s="8">
        <f t="shared" si="15"/>
        <v>17</v>
      </c>
      <c r="BN36" s="8">
        <f t="shared" si="16"/>
        <v>3.4</v>
      </c>
      <c r="BO36" s="8">
        <f t="shared" si="17"/>
        <v>21</v>
      </c>
      <c r="BP36" s="8">
        <f t="shared" si="18"/>
        <v>4.2</v>
      </c>
      <c r="BQ36" s="8">
        <f t="shared" si="19"/>
        <v>21</v>
      </c>
      <c r="BR36" s="8">
        <f t="shared" si="20"/>
        <v>4.2</v>
      </c>
      <c r="BS36" s="4">
        <v>4</v>
      </c>
      <c r="BT36" s="4">
        <v>4</v>
      </c>
      <c r="BU36" s="4">
        <v>5</v>
      </c>
      <c r="BV36" s="4">
        <v>5</v>
      </c>
      <c r="BW36" s="4">
        <v>5</v>
      </c>
      <c r="BX36" s="4">
        <v>5</v>
      </c>
      <c r="BY36" s="4">
        <v>5</v>
      </c>
      <c r="BZ36" s="4">
        <v>5</v>
      </c>
      <c r="CA36" s="4">
        <v>4</v>
      </c>
      <c r="CB36" s="4">
        <v>4</v>
      </c>
      <c r="CC36" s="4">
        <v>4</v>
      </c>
      <c r="CD36" s="4">
        <v>5</v>
      </c>
      <c r="CE36" s="4">
        <v>5</v>
      </c>
      <c r="CF36" s="4">
        <v>5</v>
      </c>
      <c r="CG36" s="4">
        <v>5</v>
      </c>
      <c r="CH36" s="4">
        <v>4</v>
      </c>
      <c r="CI36" s="4">
        <v>3</v>
      </c>
      <c r="CJ36" s="4">
        <v>5</v>
      </c>
      <c r="CK36" s="4">
        <v>5</v>
      </c>
      <c r="CL36" s="4">
        <v>5</v>
      </c>
      <c r="CM36" s="4">
        <v>4</v>
      </c>
      <c r="CN36" s="4">
        <v>5</v>
      </c>
      <c r="CO36" s="4">
        <v>4</v>
      </c>
      <c r="CP36" s="4">
        <v>5</v>
      </c>
      <c r="CQ36" s="4">
        <v>4</v>
      </c>
      <c r="CR36" s="7">
        <f t="shared" si="21"/>
        <v>4</v>
      </c>
      <c r="CS36" s="7">
        <f t="shared" si="21"/>
        <v>4</v>
      </c>
      <c r="CT36" s="7">
        <f t="shared" si="22"/>
        <v>1</v>
      </c>
      <c r="CU36" s="7">
        <f t="shared" si="48"/>
        <v>5</v>
      </c>
      <c r="CV36" s="7">
        <f t="shared" si="48"/>
        <v>5</v>
      </c>
      <c r="CW36" s="7">
        <f t="shared" si="48"/>
        <v>5</v>
      </c>
      <c r="CX36" s="7">
        <f t="shared" si="48"/>
        <v>5</v>
      </c>
      <c r="CY36" s="7">
        <f t="shared" si="48"/>
        <v>5</v>
      </c>
      <c r="CZ36" s="7">
        <f t="shared" si="23"/>
        <v>2</v>
      </c>
      <c r="DA36" s="7">
        <f t="shared" si="49"/>
        <v>4</v>
      </c>
      <c r="DB36" s="7">
        <f t="shared" si="24"/>
        <v>2</v>
      </c>
      <c r="DC36" s="7">
        <f t="shared" si="50"/>
        <v>5</v>
      </c>
      <c r="DD36" s="7">
        <f t="shared" si="42"/>
        <v>5</v>
      </c>
      <c r="DE36" s="7">
        <f t="shared" si="42"/>
        <v>5</v>
      </c>
      <c r="DF36" s="7">
        <f t="shared" si="42"/>
        <v>5</v>
      </c>
      <c r="DG36" s="7">
        <f t="shared" si="42"/>
        <v>4</v>
      </c>
      <c r="DH36" s="7">
        <f t="shared" si="25"/>
        <v>3</v>
      </c>
      <c r="DI36" s="7">
        <f t="shared" si="43"/>
        <v>5</v>
      </c>
      <c r="DJ36" s="7">
        <f t="shared" si="43"/>
        <v>5</v>
      </c>
      <c r="DK36" s="7">
        <f t="shared" si="43"/>
        <v>5</v>
      </c>
      <c r="DL36" s="7">
        <f t="shared" si="26"/>
        <v>2</v>
      </c>
      <c r="DM36" s="7">
        <f t="shared" si="44"/>
        <v>5</v>
      </c>
      <c r="DN36" s="7">
        <f t="shared" si="44"/>
        <v>4</v>
      </c>
      <c r="DO36" s="7">
        <f t="shared" si="44"/>
        <v>5</v>
      </c>
      <c r="DP36" s="7">
        <f t="shared" si="44"/>
        <v>4</v>
      </c>
      <c r="DQ36" s="8">
        <f t="shared" si="38"/>
        <v>104</v>
      </c>
      <c r="DR36" s="8">
        <f t="shared" si="27"/>
        <v>4.16</v>
      </c>
      <c r="DS36" s="8">
        <f t="shared" si="28"/>
        <v>19</v>
      </c>
      <c r="DT36" s="8">
        <f t="shared" si="29"/>
        <v>3.8</v>
      </c>
      <c r="DU36" s="8">
        <f t="shared" si="30"/>
        <v>21</v>
      </c>
      <c r="DV36" s="8">
        <f t="shared" si="31"/>
        <v>4.2</v>
      </c>
      <c r="DW36" s="8">
        <f t="shared" si="32"/>
        <v>22</v>
      </c>
      <c r="DX36" s="8">
        <f t="shared" si="33"/>
        <v>4.4000000000000004</v>
      </c>
      <c r="DY36" s="8">
        <f t="shared" si="34"/>
        <v>22</v>
      </c>
      <c r="DZ36" s="8">
        <f t="shared" si="35"/>
        <v>4.4000000000000004</v>
      </c>
      <c r="EA36" s="8">
        <f t="shared" si="36"/>
        <v>20</v>
      </c>
      <c r="EB36" s="8">
        <f t="shared" si="37"/>
        <v>4</v>
      </c>
    </row>
    <row r="37" spans="1:132" x14ac:dyDescent="0.25">
      <c r="A37">
        <v>39734</v>
      </c>
      <c r="B37">
        <v>1</v>
      </c>
      <c r="C37">
        <v>1991</v>
      </c>
      <c r="D37">
        <f t="shared" si="2"/>
        <v>33</v>
      </c>
      <c r="E37" s="1">
        <v>45600.531412037039</v>
      </c>
      <c r="F37" s="1">
        <v>45607.653437499997</v>
      </c>
      <c r="G37" t="s">
        <v>199</v>
      </c>
      <c r="H37" t="s">
        <v>287</v>
      </c>
      <c r="I37" s="4">
        <v>5</v>
      </c>
      <c r="J37" s="4">
        <v>5</v>
      </c>
      <c r="K37" s="4">
        <v>2</v>
      </c>
      <c r="L37" s="4">
        <v>4</v>
      </c>
      <c r="M37" s="4">
        <v>4</v>
      </c>
      <c r="N37" s="4">
        <v>4</v>
      </c>
      <c r="O37" s="4">
        <v>2</v>
      </c>
      <c r="P37" s="4">
        <v>4</v>
      </c>
      <c r="Q37" s="4">
        <v>2</v>
      </c>
      <c r="R37" s="4">
        <v>4</v>
      </c>
      <c r="S37" s="4">
        <v>5</v>
      </c>
      <c r="T37" s="4">
        <v>4</v>
      </c>
      <c r="U37" s="4">
        <v>4</v>
      </c>
      <c r="V37" s="4">
        <v>4</v>
      </c>
      <c r="W37" s="4">
        <v>4</v>
      </c>
      <c r="X37" s="4">
        <v>2</v>
      </c>
      <c r="Y37" s="4">
        <v>2</v>
      </c>
      <c r="Z37" s="4">
        <v>2</v>
      </c>
      <c r="AA37" s="4">
        <v>4</v>
      </c>
      <c r="AB37" s="4">
        <v>4</v>
      </c>
      <c r="AC37" s="4">
        <v>2</v>
      </c>
      <c r="AD37" s="4">
        <v>4</v>
      </c>
      <c r="AE37" s="4">
        <v>3</v>
      </c>
      <c r="AF37" s="4">
        <v>4</v>
      </c>
      <c r="AG37" s="4">
        <v>2</v>
      </c>
      <c r="AH37" s="7">
        <f t="shared" si="3"/>
        <v>5</v>
      </c>
      <c r="AI37" s="7">
        <f t="shared" si="3"/>
        <v>5</v>
      </c>
      <c r="AJ37" s="7">
        <f t="shared" si="4"/>
        <v>4</v>
      </c>
      <c r="AK37" s="7">
        <f t="shared" si="45"/>
        <v>4</v>
      </c>
      <c r="AL37" s="7">
        <f t="shared" si="45"/>
        <v>4</v>
      </c>
      <c r="AM37" s="7">
        <f t="shared" si="45"/>
        <v>4</v>
      </c>
      <c r="AN37" s="7">
        <f t="shared" si="45"/>
        <v>2</v>
      </c>
      <c r="AO37" s="7">
        <f t="shared" si="45"/>
        <v>4</v>
      </c>
      <c r="AP37" s="7">
        <f t="shared" si="5"/>
        <v>4</v>
      </c>
      <c r="AQ37" s="7">
        <f t="shared" si="46"/>
        <v>4</v>
      </c>
      <c r="AR37" s="7">
        <f t="shared" si="6"/>
        <v>1</v>
      </c>
      <c r="AS37" s="7">
        <f t="shared" si="47"/>
        <v>4</v>
      </c>
      <c r="AT37" s="7">
        <f t="shared" si="39"/>
        <v>4</v>
      </c>
      <c r="AU37" s="7">
        <f t="shared" si="39"/>
        <v>4</v>
      </c>
      <c r="AV37" s="7">
        <f t="shared" si="39"/>
        <v>4</v>
      </c>
      <c r="AW37" s="7">
        <f t="shared" si="39"/>
        <v>2</v>
      </c>
      <c r="AX37" s="7">
        <f t="shared" si="7"/>
        <v>4</v>
      </c>
      <c r="AY37" s="7">
        <f t="shared" si="40"/>
        <v>2</v>
      </c>
      <c r="AZ37" s="7">
        <f t="shared" si="40"/>
        <v>4</v>
      </c>
      <c r="BA37" s="7">
        <f t="shared" si="40"/>
        <v>4</v>
      </c>
      <c r="BB37" s="7">
        <f t="shared" si="8"/>
        <v>4</v>
      </c>
      <c r="BC37" s="7">
        <f t="shared" si="41"/>
        <v>4</v>
      </c>
      <c r="BD37" s="7">
        <f t="shared" si="41"/>
        <v>3</v>
      </c>
      <c r="BE37" s="7">
        <f t="shared" si="41"/>
        <v>4</v>
      </c>
      <c r="BF37" s="7">
        <f t="shared" si="41"/>
        <v>2</v>
      </c>
      <c r="BG37" s="8">
        <f t="shared" si="9"/>
        <v>86</v>
      </c>
      <c r="BH37" s="8">
        <f t="shared" si="10"/>
        <v>3.44</v>
      </c>
      <c r="BI37" s="8">
        <f t="shared" si="11"/>
        <v>20</v>
      </c>
      <c r="BJ37" s="8">
        <f t="shared" si="12"/>
        <v>4</v>
      </c>
      <c r="BK37" s="8">
        <f t="shared" si="13"/>
        <v>16</v>
      </c>
      <c r="BL37" s="8">
        <f t="shared" si="14"/>
        <v>3.2</v>
      </c>
      <c r="BM37" s="8">
        <f t="shared" si="15"/>
        <v>21</v>
      </c>
      <c r="BN37" s="8">
        <f t="shared" si="16"/>
        <v>4.2</v>
      </c>
      <c r="BO37" s="8">
        <f t="shared" si="17"/>
        <v>14</v>
      </c>
      <c r="BP37" s="8">
        <f t="shared" si="18"/>
        <v>2.8</v>
      </c>
      <c r="BQ37" s="8">
        <f t="shared" si="19"/>
        <v>15</v>
      </c>
      <c r="BR37" s="8">
        <f t="shared" si="20"/>
        <v>3</v>
      </c>
      <c r="BS37" s="4">
        <v>5</v>
      </c>
      <c r="BT37" s="4">
        <v>4</v>
      </c>
      <c r="BU37" s="4">
        <v>2</v>
      </c>
      <c r="BV37" s="4">
        <v>4</v>
      </c>
      <c r="BW37" s="4">
        <v>4</v>
      </c>
      <c r="BX37" s="4">
        <v>4</v>
      </c>
      <c r="BY37" s="4">
        <v>2</v>
      </c>
      <c r="BZ37" s="4">
        <v>4</v>
      </c>
      <c r="CA37" s="4">
        <v>2</v>
      </c>
      <c r="CB37" s="4">
        <v>4</v>
      </c>
      <c r="CC37" s="4">
        <v>4</v>
      </c>
      <c r="CD37" s="4">
        <v>4</v>
      </c>
      <c r="CE37" s="4">
        <v>3</v>
      </c>
      <c r="CF37" s="4">
        <v>4</v>
      </c>
      <c r="CG37" s="4">
        <v>4</v>
      </c>
      <c r="CH37" s="4">
        <v>2</v>
      </c>
      <c r="CI37" s="4">
        <v>2</v>
      </c>
      <c r="CJ37" s="4">
        <v>3</v>
      </c>
      <c r="CK37" s="4">
        <v>4</v>
      </c>
      <c r="CL37" s="4">
        <v>4</v>
      </c>
      <c r="CM37" s="4">
        <v>2</v>
      </c>
      <c r="CN37" s="4">
        <v>4</v>
      </c>
      <c r="CO37" s="4">
        <v>3</v>
      </c>
      <c r="CP37" s="4">
        <v>4</v>
      </c>
      <c r="CQ37" s="4">
        <v>3</v>
      </c>
      <c r="CR37" s="7">
        <f t="shared" si="21"/>
        <v>5</v>
      </c>
      <c r="CS37" s="7">
        <f t="shared" si="21"/>
        <v>4</v>
      </c>
      <c r="CT37" s="7">
        <f t="shared" si="22"/>
        <v>4</v>
      </c>
      <c r="CU37" s="7">
        <f t="shared" si="48"/>
        <v>4</v>
      </c>
      <c r="CV37" s="7">
        <f t="shared" si="48"/>
        <v>4</v>
      </c>
      <c r="CW37" s="7">
        <f t="shared" si="48"/>
        <v>4</v>
      </c>
      <c r="CX37" s="7">
        <f t="shared" si="48"/>
        <v>2</v>
      </c>
      <c r="CY37" s="7">
        <f t="shared" si="48"/>
        <v>4</v>
      </c>
      <c r="CZ37" s="7">
        <f t="shared" si="23"/>
        <v>4</v>
      </c>
      <c r="DA37" s="7">
        <f t="shared" si="49"/>
        <v>4</v>
      </c>
      <c r="DB37" s="7">
        <f t="shared" si="24"/>
        <v>2</v>
      </c>
      <c r="DC37" s="7">
        <f t="shared" si="50"/>
        <v>4</v>
      </c>
      <c r="DD37" s="7">
        <f t="shared" si="42"/>
        <v>3</v>
      </c>
      <c r="DE37" s="7">
        <f t="shared" si="42"/>
        <v>4</v>
      </c>
      <c r="DF37" s="7">
        <f t="shared" si="42"/>
        <v>4</v>
      </c>
      <c r="DG37" s="7">
        <f t="shared" si="42"/>
        <v>2</v>
      </c>
      <c r="DH37" s="7">
        <f t="shared" si="25"/>
        <v>4</v>
      </c>
      <c r="DI37" s="7">
        <f t="shared" si="43"/>
        <v>3</v>
      </c>
      <c r="DJ37" s="7">
        <f t="shared" si="43"/>
        <v>4</v>
      </c>
      <c r="DK37" s="7">
        <f t="shared" si="43"/>
        <v>4</v>
      </c>
      <c r="DL37" s="7">
        <f t="shared" si="26"/>
        <v>4</v>
      </c>
      <c r="DM37" s="7">
        <f t="shared" si="44"/>
        <v>4</v>
      </c>
      <c r="DN37" s="7">
        <f t="shared" si="44"/>
        <v>3</v>
      </c>
      <c r="DO37" s="7">
        <f t="shared" si="44"/>
        <v>4</v>
      </c>
      <c r="DP37" s="7">
        <f t="shared" si="44"/>
        <v>3</v>
      </c>
      <c r="DQ37" s="8">
        <f t="shared" si="38"/>
        <v>91</v>
      </c>
      <c r="DR37" s="8">
        <f t="shared" si="27"/>
        <v>3.64</v>
      </c>
      <c r="DS37" s="8">
        <f t="shared" si="28"/>
        <v>21</v>
      </c>
      <c r="DT37" s="8">
        <f t="shared" si="29"/>
        <v>4.2</v>
      </c>
      <c r="DU37" s="8">
        <f t="shared" si="30"/>
        <v>18</v>
      </c>
      <c r="DV37" s="8">
        <f t="shared" si="31"/>
        <v>3.6</v>
      </c>
      <c r="DW37" s="8">
        <f t="shared" si="32"/>
        <v>17</v>
      </c>
      <c r="DX37" s="8">
        <f t="shared" si="33"/>
        <v>3.4</v>
      </c>
      <c r="DY37" s="8">
        <f t="shared" si="34"/>
        <v>17</v>
      </c>
      <c r="DZ37" s="8">
        <f t="shared" si="35"/>
        <v>3.4</v>
      </c>
      <c r="EA37" s="8">
        <f t="shared" si="36"/>
        <v>18</v>
      </c>
      <c r="EB37" s="8">
        <f t="shared" si="37"/>
        <v>3.6</v>
      </c>
    </row>
    <row r="38" spans="1:132" x14ac:dyDescent="0.25">
      <c r="A38">
        <v>39754</v>
      </c>
      <c r="B38">
        <v>1</v>
      </c>
      <c r="C38">
        <v>1996</v>
      </c>
      <c r="D38">
        <f t="shared" si="2"/>
        <v>28</v>
      </c>
      <c r="E38" s="1">
        <v>45600.638611111113</v>
      </c>
      <c r="F38" s="1">
        <v>45608.736990740741</v>
      </c>
      <c r="G38" t="s">
        <v>99</v>
      </c>
      <c r="H38" t="s">
        <v>99</v>
      </c>
      <c r="I38" s="4">
        <v>5</v>
      </c>
      <c r="J38" s="4">
        <v>5</v>
      </c>
      <c r="K38" s="4">
        <v>2</v>
      </c>
      <c r="L38" s="4">
        <v>5</v>
      </c>
      <c r="M38" s="4">
        <v>5</v>
      </c>
      <c r="N38" s="4">
        <v>4</v>
      </c>
      <c r="O38" s="4">
        <v>2</v>
      </c>
      <c r="P38" s="4">
        <v>2</v>
      </c>
      <c r="Q38" s="4">
        <v>4</v>
      </c>
      <c r="R38" s="4">
        <v>4</v>
      </c>
      <c r="S38" s="4">
        <v>5</v>
      </c>
      <c r="T38" s="4">
        <v>4</v>
      </c>
      <c r="U38" s="4">
        <v>3</v>
      </c>
      <c r="V38" s="4">
        <v>4</v>
      </c>
      <c r="W38" s="4">
        <v>4</v>
      </c>
      <c r="X38" s="4">
        <v>2</v>
      </c>
      <c r="Y38" s="4">
        <v>4</v>
      </c>
      <c r="Z38" s="4">
        <v>2</v>
      </c>
      <c r="AA38" s="4">
        <v>2</v>
      </c>
      <c r="AB38" s="4">
        <v>4</v>
      </c>
      <c r="AC38" s="4">
        <v>3</v>
      </c>
      <c r="AD38" s="4">
        <v>4</v>
      </c>
      <c r="AE38" s="4">
        <v>4</v>
      </c>
      <c r="AF38" s="4">
        <v>5</v>
      </c>
      <c r="AG38" s="4">
        <v>4</v>
      </c>
      <c r="AH38" s="7">
        <f t="shared" si="3"/>
        <v>5</v>
      </c>
      <c r="AI38" s="7">
        <f t="shared" si="3"/>
        <v>5</v>
      </c>
      <c r="AJ38" s="7">
        <f t="shared" si="4"/>
        <v>4</v>
      </c>
      <c r="AK38" s="7">
        <f t="shared" si="45"/>
        <v>5</v>
      </c>
      <c r="AL38" s="7">
        <f t="shared" si="45"/>
        <v>5</v>
      </c>
      <c r="AM38" s="7">
        <f t="shared" si="45"/>
        <v>4</v>
      </c>
      <c r="AN38" s="7">
        <f t="shared" si="45"/>
        <v>2</v>
      </c>
      <c r="AO38" s="7">
        <f t="shared" si="45"/>
        <v>2</v>
      </c>
      <c r="AP38" s="7">
        <f t="shared" si="5"/>
        <v>2</v>
      </c>
      <c r="AQ38" s="7">
        <f t="shared" si="46"/>
        <v>4</v>
      </c>
      <c r="AR38" s="7">
        <f t="shared" si="6"/>
        <v>1</v>
      </c>
      <c r="AS38" s="7">
        <f t="shared" si="47"/>
        <v>4</v>
      </c>
      <c r="AT38" s="7">
        <f t="shared" si="39"/>
        <v>3</v>
      </c>
      <c r="AU38" s="7">
        <f t="shared" si="39"/>
        <v>4</v>
      </c>
      <c r="AV38" s="7">
        <f t="shared" si="39"/>
        <v>4</v>
      </c>
      <c r="AW38" s="7">
        <f t="shared" si="39"/>
        <v>2</v>
      </c>
      <c r="AX38" s="7">
        <f t="shared" si="7"/>
        <v>2</v>
      </c>
      <c r="AY38" s="7">
        <f t="shared" si="40"/>
        <v>2</v>
      </c>
      <c r="AZ38" s="7">
        <f t="shared" si="40"/>
        <v>2</v>
      </c>
      <c r="BA38" s="7">
        <f t="shared" si="40"/>
        <v>4</v>
      </c>
      <c r="BB38" s="7">
        <f t="shared" si="8"/>
        <v>3</v>
      </c>
      <c r="BC38" s="7">
        <f t="shared" si="41"/>
        <v>4</v>
      </c>
      <c r="BD38" s="7">
        <f t="shared" si="41"/>
        <v>4</v>
      </c>
      <c r="BE38" s="7">
        <f t="shared" si="41"/>
        <v>5</v>
      </c>
      <c r="BF38" s="7">
        <f t="shared" si="41"/>
        <v>4</v>
      </c>
      <c r="BG38" s="8">
        <f t="shared" si="9"/>
        <v>92</v>
      </c>
      <c r="BH38" s="8">
        <f t="shared" si="10"/>
        <v>3.68</v>
      </c>
      <c r="BI38" s="8">
        <f t="shared" si="11"/>
        <v>22</v>
      </c>
      <c r="BJ38" s="8">
        <f t="shared" si="12"/>
        <v>4.4000000000000004</v>
      </c>
      <c r="BK38" s="8">
        <f t="shared" si="13"/>
        <v>16</v>
      </c>
      <c r="BL38" s="8">
        <f t="shared" si="14"/>
        <v>3.2</v>
      </c>
      <c r="BM38" s="8">
        <f t="shared" si="15"/>
        <v>20</v>
      </c>
      <c r="BN38" s="8">
        <f t="shared" si="16"/>
        <v>4</v>
      </c>
      <c r="BO38" s="8">
        <f t="shared" si="17"/>
        <v>14</v>
      </c>
      <c r="BP38" s="8">
        <f t="shared" si="18"/>
        <v>2.8</v>
      </c>
      <c r="BQ38" s="8">
        <f t="shared" si="19"/>
        <v>20</v>
      </c>
      <c r="BR38" s="8">
        <f t="shared" si="20"/>
        <v>4</v>
      </c>
      <c r="BS38" s="4">
        <v>5</v>
      </c>
      <c r="BT38" s="4">
        <v>5</v>
      </c>
      <c r="BU38" s="4">
        <v>2</v>
      </c>
      <c r="BV38" s="4">
        <v>5</v>
      </c>
      <c r="BW38" s="4">
        <v>5</v>
      </c>
      <c r="BX38" s="4">
        <v>4</v>
      </c>
      <c r="BY38" s="4">
        <v>2</v>
      </c>
      <c r="BZ38" s="4">
        <v>2</v>
      </c>
      <c r="CA38" s="4">
        <v>5</v>
      </c>
      <c r="CB38" s="4">
        <v>5</v>
      </c>
      <c r="CC38" s="4">
        <v>4</v>
      </c>
      <c r="CD38" s="4">
        <v>4</v>
      </c>
      <c r="CE38" s="4">
        <v>2</v>
      </c>
      <c r="CF38" s="4">
        <v>4</v>
      </c>
      <c r="CG38" s="4">
        <v>3</v>
      </c>
      <c r="CH38" s="4">
        <v>4</v>
      </c>
      <c r="CI38" s="4">
        <v>4</v>
      </c>
      <c r="CJ38" s="4">
        <v>3</v>
      </c>
      <c r="CK38" s="4">
        <v>3</v>
      </c>
      <c r="CL38" s="4">
        <v>4</v>
      </c>
      <c r="CM38" s="4">
        <v>4</v>
      </c>
      <c r="CN38" s="4">
        <v>4</v>
      </c>
      <c r="CO38" s="4">
        <v>2</v>
      </c>
      <c r="CP38" s="4">
        <v>4</v>
      </c>
      <c r="CQ38" s="4">
        <v>2</v>
      </c>
      <c r="CR38" s="7">
        <f t="shared" si="21"/>
        <v>5</v>
      </c>
      <c r="CS38" s="7">
        <f t="shared" si="21"/>
        <v>5</v>
      </c>
      <c r="CT38" s="7">
        <f t="shared" si="22"/>
        <v>4</v>
      </c>
      <c r="CU38" s="7">
        <f t="shared" si="48"/>
        <v>5</v>
      </c>
      <c r="CV38" s="7">
        <f t="shared" si="48"/>
        <v>5</v>
      </c>
      <c r="CW38" s="7">
        <f t="shared" si="48"/>
        <v>4</v>
      </c>
      <c r="CX38" s="7">
        <f t="shared" si="48"/>
        <v>2</v>
      </c>
      <c r="CY38" s="7">
        <f t="shared" si="48"/>
        <v>2</v>
      </c>
      <c r="CZ38" s="7">
        <f t="shared" si="23"/>
        <v>1</v>
      </c>
      <c r="DA38" s="7">
        <f t="shared" si="49"/>
        <v>5</v>
      </c>
      <c r="DB38" s="7">
        <f t="shared" si="24"/>
        <v>2</v>
      </c>
      <c r="DC38" s="7">
        <f t="shared" si="50"/>
        <v>4</v>
      </c>
      <c r="DD38" s="7">
        <f t="shared" si="42"/>
        <v>2</v>
      </c>
      <c r="DE38" s="7">
        <f t="shared" si="42"/>
        <v>4</v>
      </c>
      <c r="DF38" s="7">
        <f t="shared" si="42"/>
        <v>3</v>
      </c>
      <c r="DG38" s="7">
        <f t="shared" si="42"/>
        <v>4</v>
      </c>
      <c r="DH38" s="7">
        <f t="shared" si="25"/>
        <v>2</v>
      </c>
      <c r="DI38" s="7">
        <f t="shared" si="43"/>
        <v>3</v>
      </c>
      <c r="DJ38" s="7">
        <f t="shared" si="43"/>
        <v>3</v>
      </c>
      <c r="DK38" s="7">
        <f t="shared" si="43"/>
        <v>4</v>
      </c>
      <c r="DL38" s="7">
        <f t="shared" si="26"/>
        <v>2</v>
      </c>
      <c r="DM38" s="7">
        <f t="shared" si="44"/>
        <v>4</v>
      </c>
      <c r="DN38" s="7">
        <f t="shared" si="44"/>
        <v>2</v>
      </c>
      <c r="DO38" s="7">
        <f t="shared" si="44"/>
        <v>4</v>
      </c>
      <c r="DP38" s="7">
        <f t="shared" si="44"/>
        <v>2</v>
      </c>
      <c r="DQ38" s="8">
        <f t="shared" si="38"/>
        <v>83</v>
      </c>
      <c r="DR38" s="8">
        <f t="shared" si="27"/>
        <v>3.32</v>
      </c>
      <c r="DS38" s="8">
        <f t="shared" si="28"/>
        <v>24</v>
      </c>
      <c r="DT38" s="8">
        <f t="shared" si="29"/>
        <v>4.8</v>
      </c>
      <c r="DU38" s="8">
        <f t="shared" si="30"/>
        <v>14</v>
      </c>
      <c r="DV38" s="8">
        <f t="shared" si="31"/>
        <v>2.8</v>
      </c>
      <c r="DW38" s="8">
        <f t="shared" si="32"/>
        <v>15</v>
      </c>
      <c r="DX38" s="8">
        <f t="shared" si="33"/>
        <v>3</v>
      </c>
      <c r="DY38" s="8">
        <f t="shared" si="34"/>
        <v>16</v>
      </c>
      <c r="DZ38" s="8">
        <f t="shared" si="35"/>
        <v>3.2</v>
      </c>
      <c r="EA38" s="8">
        <f t="shared" si="36"/>
        <v>14</v>
      </c>
      <c r="EB38" s="8">
        <f t="shared" si="37"/>
        <v>2.8</v>
      </c>
    </row>
    <row r="39" spans="1:132" x14ac:dyDescent="0.25">
      <c r="A39">
        <v>39808</v>
      </c>
      <c r="B39">
        <v>1</v>
      </c>
      <c r="C39">
        <v>1989</v>
      </c>
      <c r="D39">
        <f t="shared" si="2"/>
        <v>35</v>
      </c>
      <c r="E39" s="1">
        <v>45600.95045138889</v>
      </c>
      <c r="F39" s="1">
        <v>45609.785590277781</v>
      </c>
      <c r="G39" t="s">
        <v>198</v>
      </c>
      <c r="H39" t="s">
        <v>288</v>
      </c>
      <c r="I39" s="4">
        <v>3</v>
      </c>
      <c r="J39" s="4">
        <v>2</v>
      </c>
      <c r="K39" s="4">
        <v>2</v>
      </c>
      <c r="L39" s="4">
        <v>2</v>
      </c>
      <c r="M39" s="4">
        <v>4</v>
      </c>
      <c r="N39" s="4">
        <v>4</v>
      </c>
      <c r="O39" s="4">
        <v>2</v>
      </c>
      <c r="P39" s="4">
        <v>2</v>
      </c>
      <c r="Q39" s="4">
        <v>4</v>
      </c>
      <c r="R39" s="4">
        <v>2</v>
      </c>
      <c r="S39" s="4">
        <v>4</v>
      </c>
      <c r="T39" s="4">
        <v>4</v>
      </c>
      <c r="U39" s="4">
        <v>3</v>
      </c>
      <c r="V39" s="4">
        <v>4</v>
      </c>
      <c r="W39" s="4">
        <v>4</v>
      </c>
      <c r="X39" s="4">
        <v>4</v>
      </c>
      <c r="Y39" s="4">
        <v>3</v>
      </c>
      <c r="Z39" s="4">
        <v>2</v>
      </c>
      <c r="AA39" s="4">
        <v>4</v>
      </c>
      <c r="AB39" s="4">
        <v>4</v>
      </c>
      <c r="AC39" s="4">
        <v>3</v>
      </c>
      <c r="AD39" s="4">
        <v>4</v>
      </c>
      <c r="AE39" s="4">
        <v>4</v>
      </c>
      <c r="AF39" s="4">
        <v>3</v>
      </c>
      <c r="AG39" s="4">
        <v>4</v>
      </c>
      <c r="AH39" s="7">
        <f t="shared" si="3"/>
        <v>3</v>
      </c>
      <c r="AI39" s="7">
        <f t="shared" si="3"/>
        <v>2</v>
      </c>
      <c r="AJ39" s="7">
        <f t="shared" si="4"/>
        <v>4</v>
      </c>
      <c r="AK39" s="7">
        <f t="shared" si="45"/>
        <v>2</v>
      </c>
      <c r="AL39" s="7">
        <f t="shared" si="45"/>
        <v>4</v>
      </c>
      <c r="AM39" s="7">
        <f t="shared" si="45"/>
        <v>4</v>
      </c>
      <c r="AN39" s="7">
        <f t="shared" si="45"/>
        <v>2</v>
      </c>
      <c r="AO39" s="7">
        <f t="shared" si="45"/>
        <v>2</v>
      </c>
      <c r="AP39" s="7">
        <f t="shared" si="5"/>
        <v>2</v>
      </c>
      <c r="AQ39" s="7">
        <f t="shared" si="46"/>
        <v>2</v>
      </c>
      <c r="AR39" s="7">
        <f t="shared" si="6"/>
        <v>2</v>
      </c>
      <c r="AS39" s="7">
        <f t="shared" si="47"/>
        <v>4</v>
      </c>
      <c r="AT39" s="7">
        <f t="shared" si="39"/>
        <v>3</v>
      </c>
      <c r="AU39" s="7">
        <f t="shared" si="39"/>
        <v>4</v>
      </c>
      <c r="AV39" s="7">
        <f t="shared" si="39"/>
        <v>4</v>
      </c>
      <c r="AW39" s="7">
        <f t="shared" si="39"/>
        <v>4</v>
      </c>
      <c r="AX39" s="7">
        <f t="shared" si="7"/>
        <v>3</v>
      </c>
      <c r="AY39" s="7">
        <f t="shared" si="40"/>
        <v>2</v>
      </c>
      <c r="AZ39" s="7">
        <f t="shared" si="40"/>
        <v>4</v>
      </c>
      <c r="BA39" s="7">
        <f t="shared" si="40"/>
        <v>4</v>
      </c>
      <c r="BB39" s="7">
        <f t="shared" si="8"/>
        <v>3</v>
      </c>
      <c r="BC39" s="7">
        <f t="shared" si="41"/>
        <v>4</v>
      </c>
      <c r="BD39" s="7">
        <f t="shared" si="41"/>
        <v>4</v>
      </c>
      <c r="BE39" s="7">
        <f t="shared" si="41"/>
        <v>3</v>
      </c>
      <c r="BF39" s="7">
        <f t="shared" si="41"/>
        <v>4</v>
      </c>
      <c r="BG39" s="8">
        <f t="shared" si="9"/>
        <v>81</v>
      </c>
      <c r="BH39" s="8">
        <f t="shared" si="10"/>
        <v>3.24</v>
      </c>
      <c r="BI39" s="8">
        <f t="shared" si="11"/>
        <v>13</v>
      </c>
      <c r="BJ39" s="8">
        <f t="shared" si="12"/>
        <v>2.6</v>
      </c>
      <c r="BK39" s="8">
        <f t="shared" si="13"/>
        <v>14</v>
      </c>
      <c r="BL39" s="8">
        <f t="shared" si="14"/>
        <v>2.8</v>
      </c>
      <c r="BM39" s="8">
        <f t="shared" si="15"/>
        <v>19</v>
      </c>
      <c r="BN39" s="8">
        <f t="shared" si="16"/>
        <v>3.8</v>
      </c>
      <c r="BO39" s="8">
        <f t="shared" si="17"/>
        <v>17</v>
      </c>
      <c r="BP39" s="8">
        <f t="shared" si="18"/>
        <v>3.4</v>
      </c>
      <c r="BQ39" s="8">
        <f t="shared" si="19"/>
        <v>18</v>
      </c>
      <c r="BR39" s="8">
        <f t="shared" si="20"/>
        <v>3.6</v>
      </c>
      <c r="BS39" s="4">
        <v>3</v>
      </c>
      <c r="BT39" s="4">
        <v>3</v>
      </c>
      <c r="BU39" s="4">
        <v>2</v>
      </c>
      <c r="BV39" s="4">
        <v>2</v>
      </c>
      <c r="BW39" s="4">
        <v>4</v>
      </c>
      <c r="BX39" s="4">
        <v>4</v>
      </c>
      <c r="BY39" s="4">
        <v>2</v>
      </c>
      <c r="BZ39" s="4">
        <v>4</v>
      </c>
      <c r="CA39" s="4">
        <v>3</v>
      </c>
      <c r="CB39" s="4">
        <v>2</v>
      </c>
      <c r="CC39" s="4">
        <v>4</v>
      </c>
      <c r="CD39" s="4">
        <v>4</v>
      </c>
      <c r="CE39" s="4">
        <v>4</v>
      </c>
      <c r="CF39" s="4">
        <v>4</v>
      </c>
      <c r="CG39" s="4">
        <v>3</v>
      </c>
      <c r="CH39" s="4">
        <v>4</v>
      </c>
      <c r="CI39" s="4">
        <v>3</v>
      </c>
      <c r="CJ39" s="4">
        <v>3</v>
      </c>
      <c r="CK39" s="4">
        <v>4</v>
      </c>
      <c r="CL39" s="4">
        <v>4</v>
      </c>
      <c r="CM39" s="4">
        <v>3</v>
      </c>
      <c r="CN39" s="4">
        <v>4</v>
      </c>
      <c r="CO39" s="4">
        <v>4</v>
      </c>
      <c r="CP39" s="4">
        <v>4</v>
      </c>
      <c r="CQ39" s="4">
        <v>4</v>
      </c>
      <c r="CR39" s="7">
        <f t="shared" si="21"/>
        <v>3</v>
      </c>
      <c r="CS39" s="7">
        <f t="shared" si="21"/>
        <v>3</v>
      </c>
      <c r="CT39" s="7">
        <f t="shared" si="22"/>
        <v>4</v>
      </c>
      <c r="CU39" s="7">
        <f t="shared" si="48"/>
        <v>2</v>
      </c>
      <c r="CV39" s="7">
        <f t="shared" si="48"/>
        <v>4</v>
      </c>
      <c r="CW39" s="7">
        <f t="shared" si="48"/>
        <v>4</v>
      </c>
      <c r="CX39" s="7">
        <f t="shared" si="48"/>
        <v>2</v>
      </c>
      <c r="CY39" s="7">
        <f t="shared" si="48"/>
        <v>4</v>
      </c>
      <c r="CZ39" s="7">
        <f t="shared" si="23"/>
        <v>3</v>
      </c>
      <c r="DA39" s="7">
        <f t="shared" si="49"/>
        <v>2</v>
      </c>
      <c r="DB39" s="7">
        <f t="shared" si="24"/>
        <v>2</v>
      </c>
      <c r="DC39" s="7">
        <f t="shared" si="50"/>
        <v>4</v>
      </c>
      <c r="DD39" s="7">
        <f t="shared" si="42"/>
        <v>4</v>
      </c>
      <c r="DE39" s="7">
        <f t="shared" si="42"/>
        <v>4</v>
      </c>
      <c r="DF39" s="7">
        <f t="shared" si="42"/>
        <v>3</v>
      </c>
      <c r="DG39" s="7">
        <f t="shared" si="42"/>
        <v>4</v>
      </c>
      <c r="DH39" s="7">
        <f t="shared" si="25"/>
        <v>3</v>
      </c>
      <c r="DI39" s="7">
        <f t="shared" si="43"/>
        <v>3</v>
      </c>
      <c r="DJ39" s="7">
        <f t="shared" si="43"/>
        <v>4</v>
      </c>
      <c r="DK39" s="7">
        <f t="shared" si="43"/>
        <v>4</v>
      </c>
      <c r="DL39" s="7">
        <f t="shared" si="26"/>
        <v>3</v>
      </c>
      <c r="DM39" s="7">
        <f t="shared" si="44"/>
        <v>4</v>
      </c>
      <c r="DN39" s="7">
        <f t="shared" si="44"/>
        <v>4</v>
      </c>
      <c r="DO39" s="7">
        <f t="shared" si="44"/>
        <v>4</v>
      </c>
      <c r="DP39" s="7">
        <f t="shared" si="44"/>
        <v>4</v>
      </c>
      <c r="DQ39" s="8">
        <f t="shared" si="38"/>
        <v>85</v>
      </c>
      <c r="DR39" s="8">
        <f t="shared" si="27"/>
        <v>3.4</v>
      </c>
      <c r="DS39" s="8">
        <f t="shared" si="28"/>
        <v>16</v>
      </c>
      <c r="DT39" s="8">
        <f t="shared" si="29"/>
        <v>3.2</v>
      </c>
      <c r="DU39" s="8">
        <f t="shared" si="30"/>
        <v>15</v>
      </c>
      <c r="DV39" s="8">
        <f t="shared" si="31"/>
        <v>3</v>
      </c>
      <c r="DW39" s="8">
        <f t="shared" si="32"/>
        <v>17</v>
      </c>
      <c r="DX39" s="8">
        <f t="shared" si="33"/>
        <v>3.4</v>
      </c>
      <c r="DY39" s="8">
        <f t="shared" si="34"/>
        <v>18</v>
      </c>
      <c r="DZ39" s="8">
        <f t="shared" si="35"/>
        <v>3.6</v>
      </c>
      <c r="EA39" s="8">
        <f t="shared" si="36"/>
        <v>19</v>
      </c>
      <c r="EB39" s="8">
        <f t="shared" si="37"/>
        <v>3.8</v>
      </c>
    </row>
    <row r="40" spans="1:132" x14ac:dyDescent="0.25">
      <c r="A40">
        <v>39855</v>
      </c>
      <c r="B40">
        <v>1</v>
      </c>
      <c r="C40">
        <v>1994</v>
      </c>
      <c r="D40">
        <f t="shared" si="2"/>
        <v>30</v>
      </c>
      <c r="E40" s="1">
        <v>45601.49386574074</v>
      </c>
      <c r="F40" s="1">
        <v>45609.574317129627</v>
      </c>
      <c r="G40" t="s">
        <v>204</v>
      </c>
      <c r="H40" t="s">
        <v>101</v>
      </c>
      <c r="I40" s="4">
        <v>4</v>
      </c>
      <c r="J40" s="4">
        <v>5</v>
      </c>
      <c r="K40" s="4">
        <v>4</v>
      </c>
      <c r="L40" s="4">
        <v>2</v>
      </c>
      <c r="M40" s="4">
        <v>4</v>
      </c>
      <c r="N40" s="4">
        <v>3</v>
      </c>
      <c r="O40" s="4">
        <v>1</v>
      </c>
      <c r="P40" s="4">
        <v>3</v>
      </c>
      <c r="Q40" s="4">
        <v>4</v>
      </c>
      <c r="R40" s="4">
        <v>3</v>
      </c>
      <c r="S40" s="4">
        <v>5</v>
      </c>
      <c r="T40" s="4">
        <v>4</v>
      </c>
      <c r="U40" s="4">
        <v>4</v>
      </c>
      <c r="V40" s="4">
        <v>5</v>
      </c>
      <c r="W40" s="4">
        <v>4</v>
      </c>
      <c r="X40" s="4">
        <v>2</v>
      </c>
      <c r="Y40" s="4">
        <v>3</v>
      </c>
      <c r="Z40" s="4">
        <v>3</v>
      </c>
      <c r="AA40" s="4">
        <v>4</v>
      </c>
      <c r="AB40" s="4">
        <v>4</v>
      </c>
      <c r="AC40" s="4">
        <v>4</v>
      </c>
      <c r="AD40" s="4">
        <v>2</v>
      </c>
      <c r="AE40" s="4">
        <v>2</v>
      </c>
      <c r="AF40" s="4">
        <v>3</v>
      </c>
      <c r="AG40" s="4">
        <v>2</v>
      </c>
      <c r="AH40" s="7">
        <f t="shared" si="3"/>
        <v>4</v>
      </c>
      <c r="AI40" s="7">
        <f t="shared" si="3"/>
        <v>5</v>
      </c>
      <c r="AJ40" s="7">
        <f t="shared" si="4"/>
        <v>2</v>
      </c>
      <c r="AK40" s="7">
        <f t="shared" si="45"/>
        <v>2</v>
      </c>
      <c r="AL40" s="7">
        <f t="shared" si="45"/>
        <v>4</v>
      </c>
      <c r="AM40" s="7">
        <f t="shared" si="45"/>
        <v>3</v>
      </c>
      <c r="AN40" s="7">
        <f t="shared" si="45"/>
        <v>1</v>
      </c>
      <c r="AO40" s="7">
        <f t="shared" si="45"/>
        <v>3</v>
      </c>
      <c r="AP40" s="7">
        <f t="shared" si="5"/>
        <v>2</v>
      </c>
      <c r="AQ40" s="7">
        <f t="shared" si="46"/>
        <v>3</v>
      </c>
      <c r="AR40" s="7">
        <f t="shared" si="6"/>
        <v>1</v>
      </c>
      <c r="AS40" s="7">
        <f t="shared" si="47"/>
        <v>4</v>
      </c>
      <c r="AT40" s="7">
        <f t="shared" si="39"/>
        <v>4</v>
      </c>
      <c r="AU40" s="7">
        <f t="shared" si="39"/>
        <v>5</v>
      </c>
      <c r="AV40" s="7">
        <f t="shared" si="39"/>
        <v>4</v>
      </c>
      <c r="AW40" s="7">
        <f t="shared" si="39"/>
        <v>2</v>
      </c>
      <c r="AX40" s="7">
        <f t="shared" si="7"/>
        <v>3</v>
      </c>
      <c r="AY40" s="7">
        <f t="shared" si="40"/>
        <v>3</v>
      </c>
      <c r="AZ40" s="7">
        <f t="shared" si="40"/>
        <v>4</v>
      </c>
      <c r="BA40" s="7">
        <f t="shared" si="40"/>
        <v>4</v>
      </c>
      <c r="BB40" s="7">
        <f t="shared" si="8"/>
        <v>2</v>
      </c>
      <c r="BC40" s="7">
        <f t="shared" si="41"/>
        <v>2</v>
      </c>
      <c r="BD40" s="7">
        <f t="shared" si="41"/>
        <v>2</v>
      </c>
      <c r="BE40" s="7">
        <f t="shared" si="41"/>
        <v>3</v>
      </c>
      <c r="BF40" s="7">
        <f t="shared" si="41"/>
        <v>2</v>
      </c>
      <c r="BG40" s="8">
        <f t="shared" si="9"/>
        <v>84</v>
      </c>
      <c r="BH40" s="8">
        <f t="shared" si="10"/>
        <v>3.36</v>
      </c>
      <c r="BI40" s="8">
        <f t="shared" si="11"/>
        <v>19</v>
      </c>
      <c r="BJ40" s="8">
        <f t="shared" si="12"/>
        <v>3.8</v>
      </c>
      <c r="BK40" s="8">
        <f t="shared" si="13"/>
        <v>14</v>
      </c>
      <c r="BL40" s="8">
        <f t="shared" si="14"/>
        <v>2.8</v>
      </c>
      <c r="BM40" s="8">
        <f t="shared" si="15"/>
        <v>22</v>
      </c>
      <c r="BN40" s="8">
        <f t="shared" si="16"/>
        <v>4.4000000000000004</v>
      </c>
      <c r="BO40" s="8">
        <f t="shared" si="17"/>
        <v>16</v>
      </c>
      <c r="BP40" s="8">
        <f t="shared" si="18"/>
        <v>3.2</v>
      </c>
      <c r="BQ40" s="8">
        <f t="shared" si="19"/>
        <v>13</v>
      </c>
      <c r="BR40" s="8">
        <f t="shared" si="20"/>
        <v>2.6</v>
      </c>
      <c r="BS40" s="4">
        <v>4</v>
      </c>
      <c r="BT40" s="4">
        <v>5</v>
      </c>
      <c r="BU40" s="4">
        <v>4</v>
      </c>
      <c r="BV40" s="4">
        <v>2</v>
      </c>
      <c r="BW40" s="4">
        <v>3</v>
      </c>
      <c r="BX40" s="4">
        <v>2</v>
      </c>
      <c r="BY40" s="4">
        <v>1</v>
      </c>
      <c r="BZ40" s="4">
        <v>3</v>
      </c>
      <c r="CA40" s="4">
        <v>4</v>
      </c>
      <c r="CB40" s="4">
        <v>4</v>
      </c>
      <c r="CC40" s="4">
        <v>4</v>
      </c>
      <c r="CD40" s="4">
        <v>4</v>
      </c>
      <c r="CE40" s="4">
        <v>3</v>
      </c>
      <c r="CF40" s="4">
        <v>5</v>
      </c>
      <c r="CG40" s="4">
        <v>4</v>
      </c>
      <c r="CH40" s="4">
        <v>2</v>
      </c>
      <c r="CI40" s="4">
        <v>3</v>
      </c>
      <c r="CJ40" s="4">
        <v>3</v>
      </c>
      <c r="CK40" s="4">
        <v>4</v>
      </c>
      <c r="CL40" s="4">
        <v>3</v>
      </c>
      <c r="CM40" s="4">
        <v>4</v>
      </c>
      <c r="CN40" s="4">
        <v>2</v>
      </c>
      <c r="CO40" s="4">
        <v>2</v>
      </c>
      <c r="CP40" s="4">
        <v>2</v>
      </c>
      <c r="CQ40" s="4">
        <v>2</v>
      </c>
      <c r="CR40" s="7">
        <f t="shared" si="21"/>
        <v>4</v>
      </c>
      <c r="CS40" s="7">
        <f t="shared" si="21"/>
        <v>5</v>
      </c>
      <c r="CT40" s="7">
        <f t="shared" si="22"/>
        <v>2</v>
      </c>
      <c r="CU40" s="7">
        <f t="shared" si="48"/>
        <v>2</v>
      </c>
      <c r="CV40" s="7">
        <f t="shared" si="48"/>
        <v>3</v>
      </c>
      <c r="CW40" s="7">
        <f t="shared" si="48"/>
        <v>2</v>
      </c>
      <c r="CX40" s="7">
        <f t="shared" si="48"/>
        <v>1</v>
      </c>
      <c r="CY40" s="7">
        <f t="shared" si="48"/>
        <v>3</v>
      </c>
      <c r="CZ40" s="7">
        <f t="shared" si="23"/>
        <v>2</v>
      </c>
      <c r="DA40" s="7">
        <f t="shared" si="49"/>
        <v>4</v>
      </c>
      <c r="DB40" s="7">
        <f t="shared" si="24"/>
        <v>2</v>
      </c>
      <c r="DC40" s="7">
        <f t="shared" si="50"/>
        <v>4</v>
      </c>
      <c r="DD40" s="7">
        <f t="shared" si="42"/>
        <v>3</v>
      </c>
      <c r="DE40" s="7">
        <f t="shared" si="42"/>
        <v>5</v>
      </c>
      <c r="DF40" s="7">
        <f t="shared" si="42"/>
        <v>4</v>
      </c>
      <c r="DG40" s="7">
        <f t="shared" si="42"/>
        <v>2</v>
      </c>
      <c r="DH40" s="7">
        <f t="shared" si="25"/>
        <v>3</v>
      </c>
      <c r="DI40" s="7">
        <f t="shared" si="43"/>
        <v>3</v>
      </c>
      <c r="DJ40" s="7">
        <f t="shared" si="43"/>
        <v>4</v>
      </c>
      <c r="DK40" s="7">
        <f t="shared" si="43"/>
        <v>3</v>
      </c>
      <c r="DL40" s="7">
        <f t="shared" si="26"/>
        <v>2</v>
      </c>
      <c r="DM40" s="7">
        <f t="shared" si="44"/>
        <v>2</v>
      </c>
      <c r="DN40" s="7">
        <f t="shared" si="44"/>
        <v>2</v>
      </c>
      <c r="DO40" s="7">
        <f t="shared" si="44"/>
        <v>2</v>
      </c>
      <c r="DP40" s="7">
        <f t="shared" si="44"/>
        <v>2</v>
      </c>
      <c r="DQ40" s="8">
        <f t="shared" si="38"/>
        <v>71</v>
      </c>
      <c r="DR40" s="8">
        <f t="shared" si="27"/>
        <v>2.84</v>
      </c>
      <c r="DS40" s="8">
        <f t="shared" si="28"/>
        <v>16</v>
      </c>
      <c r="DT40" s="8">
        <f t="shared" si="29"/>
        <v>3.2</v>
      </c>
      <c r="DU40" s="8">
        <f t="shared" si="30"/>
        <v>12</v>
      </c>
      <c r="DV40" s="8">
        <f t="shared" si="31"/>
        <v>2.4</v>
      </c>
      <c r="DW40" s="8">
        <f t="shared" si="32"/>
        <v>18</v>
      </c>
      <c r="DX40" s="8">
        <f t="shared" si="33"/>
        <v>3.6</v>
      </c>
      <c r="DY40" s="8">
        <f t="shared" si="34"/>
        <v>15</v>
      </c>
      <c r="DZ40" s="8">
        <f t="shared" si="35"/>
        <v>3</v>
      </c>
      <c r="EA40" s="8">
        <f t="shared" si="36"/>
        <v>10</v>
      </c>
      <c r="EB40" s="8">
        <f t="shared" si="37"/>
        <v>2</v>
      </c>
    </row>
    <row r="41" spans="1:132" x14ac:dyDescent="0.25">
      <c r="A41">
        <v>39883</v>
      </c>
      <c r="B41">
        <v>0</v>
      </c>
      <c r="C41">
        <v>1969</v>
      </c>
      <c r="D41">
        <f t="shared" si="2"/>
        <v>55</v>
      </c>
      <c r="E41" s="1">
        <v>45601.59946759259</v>
      </c>
      <c r="F41" s="1">
        <v>45609.521134259259</v>
      </c>
      <c r="G41" t="s">
        <v>201</v>
      </c>
      <c r="H41" t="s">
        <v>289</v>
      </c>
      <c r="I41" s="4">
        <v>4</v>
      </c>
      <c r="J41" s="4">
        <v>4</v>
      </c>
      <c r="K41" s="4">
        <v>2</v>
      </c>
      <c r="L41" s="4">
        <v>4</v>
      </c>
      <c r="M41" s="4">
        <v>4</v>
      </c>
      <c r="N41" s="4">
        <v>4</v>
      </c>
      <c r="O41" s="4">
        <v>4</v>
      </c>
      <c r="P41" s="4">
        <v>4</v>
      </c>
      <c r="Q41" s="4">
        <v>2</v>
      </c>
      <c r="R41" s="4">
        <v>4</v>
      </c>
      <c r="S41" s="4">
        <v>4</v>
      </c>
      <c r="T41" s="4">
        <v>4</v>
      </c>
      <c r="U41" s="4">
        <v>4</v>
      </c>
      <c r="V41" s="4">
        <v>4</v>
      </c>
      <c r="W41" s="4">
        <v>4</v>
      </c>
      <c r="X41" s="4">
        <v>3</v>
      </c>
      <c r="Y41" s="4">
        <v>2</v>
      </c>
      <c r="Z41" s="4">
        <v>4</v>
      </c>
      <c r="AA41" s="4">
        <v>4</v>
      </c>
      <c r="AB41" s="4">
        <v>4</v>
      </c>
      <c r="AC41" s="4">
        <v>2</v>
      </c>
      <c r="AD41" s="4">
        <v>3</v>
      </c>
      <c r="AE41" s="4">
        <v>4</v>
      </c>
      <c r="AF41" s="4">
        <v>4</v>
      </c>
      <c r="AG41" s="4">
        <v>4</v>
      </c>
      <c r="AH41" s="7">
        <f t="shared" si="3"/>
        <v>4</v>
      </c>
      <c r="AI41" s="7">
        <f t="shared" si="3"/>
        <v>4</v>
      </c>
      <c r="AJ41" s="7">
        <f t="shared" si="4"/>
        <v>4</v>
      </c>
      <c r="AK41" s="7">
        <f t="shared" si="45"/>
        <v>4</v>
      </c>
      <c r="AL41" s="7">
        <f t="shared" si="45"/>
        <v>4</v>
      </c>
      <c r="AM41" s="7">
        <f t="shared" si="45"/>
        <v>4</v>
      </c>
      <c r="AN41" s="7">
        <f t="shared" si="45"/>
        <v>4</v>
      </c>
      <c r="AO41" s="7">
        <f t="shared" si="45"/>
        <v>4</v>
      </c>
      <c r="AP41" s="7">
        <f t="shared" si="5"/>
        <v>4</v>
      </c>
      <c r="AQ41" s="7">
        <f t="shared" si="46"/>
        <v>4</v>
      </c>
      <c r="AR41" s="7">
        <f t="shared" si="6"/>
        <v>2</v>
      </c>
      <c r="AS41" s="7">
        <f t="shared" si="47"/>
        <v>4</v>
      </c>
      <c r="AT41" s="7">
        <f t="shared" si="39"/>
        <v>4</v>
      </c>
      <c r="AU41" s="7">
        <f t="shared" si="39"/>
        <v>4</v>
      </c>
      <c r="AV41" s="7">
        <f t="shared" si="39"/>
        <v>4</v>
      </c>
      <c r="AW41" s="7">
        <f t="shared" si="39"/>
        <v>3</v>
      </c>
      <c r="AX41" s="7">
        <f t="shared" si="7"/>
        <v>4</v>
      </c>
      <c r="AY41" s="7">
        <f t="shared" si="40"/>
        <v>4</v>
      </c>
      <c r="AZ41" s="7">
        <f t="shared" si="40"/>
        <v>4</v>
      </c>
      <c r="BA41" s="7">
        <f t="shared" si="40"/>
        <v>4</v>
      </c>
      <c r="BB41" s="7">
        <f t="shared" si="8"/>
        <v>4</v>
      </c>
      <c r="BC41" s="7">
        <f t="shared" si="41"/>
        <v>3</v>
      </c>
      <c r="BD41" s="7">
        <f t="shared" si="41"/>
        <v>4</v>
      </c>
      <c r="BE41" s="7">
        <f t="shared" si="41"/>
        <v>4</v>
      </c>
      <c r="BF41" s="7">
        <f t="shared" si="41"/>
        <v>4</v>
      </c>
      <c r="BG41" s="8">
        <f t="shared" si="9"/>
        <v>90</v>
      </c>
      <c r="BH41" s="8">
        <f t="shared" si="10"/>
        <v>3.6</v>
      </c>
      <c r="BI41" s="8">
        <f t="shared" si="11"/>
        <v>18</v>
      </c>
      <c r="BJ41" s="8">
        <f t="shared" si="12"/>
        <v>3.6</v>
      </c>
      <c r="BK41" s="8">
        <f t="shared" si="13"/>
        <v>18</v>
      </c>
      <c r="BL41" s="8">
        <f t="shared" si="14"/>
        <v>3.6</v>
      </c>
      <c r="BM41" s="8">
        <f t="shared" si="15"/>
        <v>20</v>
      </c>
      <c r="BN41" s="8">
        <f t="shared" si="16"/>
        <v>4</v>
      </c>
      <c r="BO41" s="8">
        <f t="shared" si="17"/>
        <v>17</v>
      </c>
      <c r="BP41" s="8">
        <f t="shared" si="18"/>
        <v>3.4</v>
      </c>
      <c r="BQ41" s="8">
        <f t="shared" si="19"/>
        <v>17</v>
      </c>
      <c r="BR41" s="8">
        <f t="shared" si="20"/>
        <v>3.4</v>
      </c>
      <c r="BS41" s="4">
        <v>4</v>
      </c>
      <c r="BT41" s="4">
        <v>4</v>
      </c>
      <c r="BU41" s="4">
        <v>2</v>
      </c>
      <c r="BV41" s="4">
        <v>4</v>
      </c>
      <c r="BW41" s="4">
        <v>4</v>
      </c>
      <c r="BX41" s="4">
        <v>4</v>
      </c>
      <c r="BY41" s="4">
        <v>4</v>
      </c>
      <c r="BZ41" s="4">
        <v>4</v>
      </c>
      <c r="CA41" s="4">
        <v>2</v>
      </c>
      <c r="CB41" s="4">
        <v>4</v>
      </c>
      <c r="CC41" s="4">
        <v>4</v>
      </c>
      <c r="CD41" s="4">
        <v>4</v>
      </c>
      <c r="CE41" s="4">
        <v>4</v>
      </c>
      <c r="CF41" s="4">
        <v>4</v>
      </c>
      <c r="CG41" s="4">
        <v>4</v>
      </c>
      <c r="CH41" s="4">
        <v>3</v>
      </c>
      <c r="CI41" s="4">
        <v>2</v>
      </c>
      <c r="CJ41" s="4">
        <v>4</v>
      </c>
      <c r="CK41" s="4">
        <v>4</v>
      </c>
      <c r="CL41" s="4">
        <v>4</v>
      </c>
      <c r="CM41" s="4">
        <v>2</v>
      </c>
      <c r="CN41" s="4">
        <v>3</v>
      </c>
      <c r="CO41" s="4">
        <v>4</v>
      </c>
      <c r="CP41" s="4">
        <v>4</v>
      </c>
      <c r="CQ41" s="4">
        <v>4</v>
      </c>
      <c r="CR41" s="7">
        <f t="shared" si="21"/>
        <v>4</v>
      </c>
      <c r="CS41" s="7">
        <f t="shared" si="21"/>
        <v>4</v>
      </c>
      <c r="CT41" s="7">
        <f t="shared" si="22"/>
        <v>4</v>
      </c>
      <c r="CU41" s="7">
        <f t="shared" si="48"/>
        <v>4</v>
      </c>
      <c r="CV41" s="7">
        <f t="shared" si="48"/>
        <v>4</v>
      </c>
      <c r="CW41" s="7">
        <f t="shared" si="48"/>
        <v>4</v>
      </c>
      <c r="CX41" s="7">
        <f t="shared" si="48"/>
        <v>4</v>
      </c>
      <c r="CY41" s="7">
        <f t="shared" si="48"/>
        <v>4</v>
      </c>
      <c r="CZ41" s="7">
        <f t="shared" si="23"/>
        <v>4</v>
      </c>
      <c r="DA41" s="7">
        <f t="shared" si="49"/>
        <v>4</v>
      </c>
      <c r="DB41" s="7">
        <f t="shared" si="24"/>
        <v>2</v>
      </c>
      <c r="DC41" s="7">
        <f t="shared" si="50"/>
        <v>4</v>
      </c>
      <c r="DD41" s="7">
        <f t="shared" si="42"/>
        <v>4</v>
      </c>
      <c r="DE41" s="7">
        <f t="shared" si="42"/>
        <v>4</v>
      </c>
      <c r="DF41" s="7">
        <f t="shared" si="42"/>
        <v>4</v>
      </c>
      <c r="DG41" s="7">
        <f t="shared" si="42"/>
        <v>3</v>
      </c>
      <c r="DH41" s="7">
        <f t="shared" si="25"/>
        <v>4</v>
      </c>
      <c r="DI41" s="7">
        <f t="shared" si="43"/>
        <v>4</v>
      </c>
      <c r="DJ41" s="7">
        <f t="shared" si="43"/>
        <v>4</v>
      </c>
      <c r="DK41" s="7">
        <f t="shared" si="43"/>
        <v>4</v>
      </c>
      <c r="DL41" s="7">
        <f t="shared" si="26"/>
        <v>4</v>
      </c>
      <c r="DM41" s="7">
        <f t="shared" si="44"/>
        <v>3</v>
      </c>
      <c r="DN41" s="7">
        <f t="shared" si="44"/>
        <v>4</v>
      </c>
      <c r="DO41" s="7">
        <f t="shared" si="44"/>
        <v>4</v>
      </c>
      <c r="DP41" s="7">
        <f t="shared" si="44"/>
        <v>4</v>
      </c>
      <c r="DQ41" s="8">
        <f t="shared" si="38"/>
        <v>96</v>
      </c>
      <c r="DR41" s="8">
        <f t="shared" si="27"/>
        <v>3.84</v>
      </c>
      <c r="DS41" s="8">
        <f t="shared" si="28"/>
        <v>20</v>
      </c>
      <c r="DT41" s="8">
        <f t="shared" si="29"/>
        <v>4</v>
      </c>
      <c r="DU41" s="8">
        <f t="shared" si="30"/>
        <v>20</v>
      </c>
      <c r="DV41" s="8">
        <f t="shared" si="31"/>
        <v>4</v>
      </c>
      <c r="DW41" s="8">
        <f t="shared" si="32"/>
        <v>18</v>
      </c>
      <c r="DX41" s="8">
        <f t="shared" si="33"/>
        <v>3.6</v>
      </c>
      <c r="DY41" s="8">
        <f t="shared" si="34"/>
        <v>19</v>
      </c>
      <c r="DZ41" s="8">
        <f t="shared" si="35"/>
        <v>3.8</v>
      </c>
      <c r="EA41" s="8">
        <f t="shared" si="36"/>
        <v>19</v>
      </c>
      <c r="EB41" s="8">
        <f t="shared" si="37"/>
        <v>3.8</v>
      </c>
    </row>
    <row r="42" spans="1:132" x14ac:dyDescent="0.25">
      <c r="A42">
        <v>39951</v>
      </c>
      <c r="B42">
        <v>0</v>
      </c>
      <c r="C42">
        <v>1983</v>
      </c>
      <c r="D42">
        <f t="shared" si="2"/>
        <v>41</v>
      </c>
      <c r="E42" s="1">
        <v>45602.748981481483</v>
      </c>
      <c r="F42" s="1">
        <v>45609.77039351852</v>
      </c>
      <c r="G42" t="s">
        <v>206</v>
      </c>
      <c r="H42" t="s">
        <v>99</v>
      </c>
      <c r="I42" s="4">
        <v>4</v>
      </c>
      <c r="J42" s="4">
        <v>4</v>
      </c>
      <c r="K42" s="4">
        <v>2</v>
      </c>
      <c r="L42" s="4">
        <v>4</v>
      </c>
      <c r="M42" s="4">
        <v>4</v>
      </c>
      <c r="N42" s="4">
        <v>4</v>
      </c>
      <c r="O42" s="4">
        <v>4</v>
      </c>
      <c r="P42" s="4">
        <v>4</v>
      </c>
      <c r="Q42" s="4">
        <v>2</v>
      </c>
      <c r="R42" s="4">
        <v>3</v>
      </c>
      <c r="S42" s="4">
        <v>3</v>
      </c>
      <c r="T42" s="4">
        <v>5</v>
      </c>
      <c r="U42" s="4">
        <v>4</v>
      </c>
      <c r="V42" s="4">
        <v>5</v>
      </c>
      <c r="W42" s="4">
        <v>5</v>
      </c>
      <c r="X42" s="4">
        <v>3</v>
      </c>
      <c r="Y42" s="4">
        <v>1</v>
      </c>
      <c r="Z42" s="4">
        <v>5</v>
      </c>
      <c r="AA42" s="4">
        <v>4</v>
      </c>
      <c r="AB42" s="4">
        <v>4</v>
      </c>
      <c r="AC42" s="4">
        <v>2</v>
      </c>
      <c r="AD42" s="4">
        <v>2</v>
      </c>
      <c r="AE42" s="4">
        <v>3</v>
      </c>
      <c r="AF42" s="4">
        <v>3</v>
      </c>
      <c r="AG42" s="4">
        <v>3</v>
      </c>
      <c r="AH42" s="7">
        <f t="shared" si="3"/>
        <v>4</v>
      </c>
      <c r="AI42" s="7">
        <f t="shared" si="3"/>
        <v>4</v>
      </c>
      <c r="AJ42" s="7">
        <f t="shared" si="4"/>
        <v>4</v>
      </c>
      <c r="AK42" s="7">
        <f t="shared" si="45"/>
        <v>4</v>
      </c>
      <c r="AL42" s="7">
        <f t="shared" si="45"/>
        <v>4</v>
      </c>
      <c r="AM42" s="7">
        <f t="shared" si="45"/>
        <v>4</v>
      </c>
      <c r="AN42" s="7">
        <f t="shared" si="45"/>
        <v>4</v>
      </c>
      <c r="AO42" s="7">
        <f t="shared" si="45"/>
        <v>4</v>
      </c>
      <c r="AP42" s="7">
        <f t="shared" si="5"/>
        <v>4</v>
      </c>
      <c r="AQ42" s="7">
        <f t="shared" si="46"/>
        <v>3</v>
      </c>
      <c r="AR42" s="7">
        <f t="shared" si="6"/>
        <v>3</v>
      </c>
      <c r="AS42" s="7">
        <f t="shared" si="47"/>
        <v>5</v>
      </c>
      <c r="AT42" s="7">
        <f t="shared" si="39"/>
        <v>4</v>
      </c>
      <c r="AU42" s="7">
        <f t="shared" si="39"/>
        <v>5</v>
      </c>
      <c r="AV42" s="7">
        <f t="shared" si="39"/>
        <v>5</v>
      </c>
      <c r="AW42" s="7">
        <f t="shared" si="39"/>
        <v>3</v>
      </c>
      <c r="AX42" s="7">
        <f t="shared" si="7"/>
        <v>5</v>
      </c>
      <c r="AY42" s="7">
        <f t="shared" si="40"/>
        <v>5</v>
      </c>
      <c r="AZ42" s="7">
        <f t="shared" si="40"/>
        <v>4</v>
      </c>
      <c r="BA42" s="7">
        <f t="shared" si="40"/>
        <v>4</v>
      </c>
      <c r="BB42" s="7">
        <f t="shared" si="8"/>
        <v>4</v>
      </c>
      <c r="BC42" s="7">
        <f t="shared" si="41"/>
        <v>2</v>
      </c>
      <c r="BD42" s="7">
        <f t="shared" si="41"/>
        <v>3</v>
      </c>
      <c r="BE42" s="7">
        <f t="shared" si="41"/>
        <v>3</v>
      </c>
      <c r="BF42" s="7">
        <f t="shared" si="41"/>
        <v>3</v>
      </c>
      <c r="BG42" s="8">
        <f t="shared" si="9"/>
        <v>87</v>
      </c>
      <c r="BH42" s="8">
        <f t="shared" si="10"/>
        <v>3.48</v>
      </c>
      <c r="BI42" s="8">
        <f t="shared" si="11"/>
        <v>18</v>
      </c>
      <c r="BJ42" s="8">
        <f t="shared" si="12"/>
        <v>3.6</v>
      </c>
      <c r="BK42" s="8">
        <f t="shared" si="13"/>
        <v>17</v>
      </c>
      <c r="BL42" s="8">
        <f t="shared" si="14"/>
        <v>3.4</v>
      </c>
      <c r="BM42" s="8">
        <f t="shared" si="15"/>
        <v>22</v>
      </c>
      <c r="BN42" s="8">
        <f t="shared" si="16"/>
        <v>4.4000000000000004</v>
      </c>
      <c r="BO42" s="8">
        <f t="shared" si="17"/>
        <v>17</v>
      </c>
      <c r="BP42" s="8">
        <f t="shared" si="18"/>
        <v>3.4</v>
      </c>
      <c r="BQ42" s="8">
        <f t="shared" si="19"/>
        <v>13</v>
      </c>
      <c r="BR42" s="8">
        <f t="shared" si="20"/>
        <v>2.6</v>
      </c>
      <c r="BS42" s="4">
        <v>4</v>
      </c>
      <c r="BT42" s="4">
        <v>5</v>
      </c>
      <c r="BU42" s="4">
        <v>2</v>
      </c>
      <c r="BV42" s="4">
        <v>4</v>
      </c>
      <c r="BW42" s="4">
        <v>5</v>
      </c>
      <c r="BX42" s="4">
        <v>5</v>
      </c>
      <c r="BY42" s="4">
        <v>5</v>
      </c>
      <c r="BZ42" s="4">
        <v>5</v>
      </c>
      <c r="CA42" s="4">
        <v>1</v>
      </c>
      <c r="CB42" s="4">
        <v>4</v>
      </c>
      <c r="CC42" s="4">
        <v>2</v>
      </c>
      <c r="CD42" s="4">
        <v>5</v>
      </c>
      <c r="CE42" s="4">
        <v>5</v>
      </c>
      <c r="CF42" s="4">
        <v>4</v>
      </c>
      <c r="CG42" s="4">
        <v>4</v>
      </c>
      <c r="CH42" s="4">
        <v>4</v>
      </c>
      <c r="CI42" s="4">
        <v>1</v>
      </c>
      <c r="CJ42" s="4">
        <v>5</v>
      </c>
      <c r="CK42" s="4">
        <v>4</v>
      </c>
      <c r="CL42" s="4">
        <v>5</v>
      </c>
      <c r="CM42" s="4">
        <v>1</v>
      </c>
      <c r="CN42" s="4">
        <v>1</v>
      </c>
      <c r="CO42" s="4">
        <v>4</v>
      </c>
      <c r="CP42" s="4">
        <v>4</v>
      </c>
      <c r="CQ42" s="4">
        <v>3</v>
      </c>
      <c r="CR42" s="7">
        <f t="shared" si="21"/>
        <v>4</v>
      </c>
      <c r="CS42" s="7">
        <f t="shared" si="21"/>
        <v>5</v>
      </c>
      <c r="CT42" s="7">
        <f t="shared" si="22"/>
        <v>4</v>
      </c>
      <c r="CU42" s="7">
        <f t="shared" si="48"/>
        <v>4</v>
      </c>
      <c r="CV42" s="7">
        <f t="shared" si="48"/>
        <v>5</v>
      </c>
      <c r="CW42" s="7">
        <f t="shared" si="48"/>
        <v>5</v>
      </c>
      <c r="CX42" s="7">
        <f t="shared" si="48"/>
        <v>5</v>
      </c>
      <c r="CY42" s="7">
        <f t="shared" si="48"/>
        <v>5</v>
      </c>
      <c r="CZ42" s="7">
        <f t="shared" si="23"/>
        <v>5</v>
      </c>
      <c r="DA42" s="7">
        <f t="shared" si="49"/>
        <v>4</v>
      </c>
      <c r="DB42" s="7">
        <f t="shared" si="24"/>
        <v>4</v>
      </c>
      <c r="DC42" s="7">
        <f t="shared" si="50"/>
        <v>5</v>
      </c>
      <c r="DD42" s="7">
        <f t="shared" si="42"/>
        <v>5</v>
      </c>
      <c r="DE42" s="7">
        <f t="shared" si="42"/>
        <v>4</v>
      </c>
      <c r="DF42" s="7">
        <f t="shared" si="42"/>
        <v>4</v>
      </c>
      <c r="DG42" s="7">
        <f t="shared" si="42"/>
        <v>4</v>
      </c>
      <c r="DH42" s="7">
        <f t="shared" si="25"/>
        <v>5</v>
      </c>
      <c r="DI42" s="7">
        <f t="shared" si="43"/>
        <v>5</v>
      </c>
      <c r="DJ42" s="7">
        <f t="shared" si="43"/>
        <v>4</v>
      </c>
      <c r="DK42" s="7">
        <f t="shared" si="43"/>
        <v>5</v>
      </c>
      <c r="DL42" s="7">
        <f t="shared" si="26"/>
        <v>5</v>
      </c>
      <c r="DM42" s="7">
        <f t="shared" si="44"/>
        <v>1</v>
      </c>
      <c r="DN42" s="7">
        <f t="shared" si="44"/>
        <v>4</v>
      </c>
      <c r="DO42" s="7">
        <f t="shared" si="44"/>
        <v>4</v>
      </c>
      <c r="DP42" s="7">
        <f t="shared" si="44"/>
        <v>3</v>
      </c>
      <c r="DQ42" s="8">
        <f t="shared" si="38"/>
        <v>108</v>
      </c>
      <c r="DR42" s="8">
        <f t="shared" si="27"/>
        <v>4.32</v>
      </c>
      <c r="DS42" s="8">
        <f t="shared" si="28"/>
        <v>22</v>
      </c>
      <c r="DT42" s="8">
        <f t="shared" si="29"/>
        <v>4.4000000000000004</v>
      </c>
      <c r="DU42" s="8">
        <f t="shared" si="30"/>
        <v>24</v>
      </c>
      <c r="DV42" s="8">
        <f t="shared" si="31"/>
        <v>4.8</v>
      </c>
      <c r="DW42" s="8">
        <f t="shared" si="32"/>
        <v>22</v>
      </c>
      <c r="DX42" s="8">
        <f t="shared" si="33"/>
        <v>4.4000000000000004</v>
      </c>
      <c r="DY42" s="8">
        <f t="shared" si="34"/>
        <v>23</v>
      </c>
      <c r="DZ42" s="8">
        <f t="shared" si="35"/>
        <v>4.5999999999999996</v>
      </c>
      <c r="EA42" s="8">
        <f t="shared" si="36"/>
        <v>17</v>
      </c>
      <c r="EB42" s="8">
        <f t="shared" si="37"/>
        <v>3.4</v>
      </c>
    </row>
    <row r="43" spans="1:132" x14ac:dyDescent="0.25">
      <c r="A43">
        <v>40057</v>
      </c>
      <c r="B43">
        <v>0</v>
      </c>
      <c r="C43">
        <v>1993</v>
      </c>
      <c r="D43">
        <f t="shared" si="2"/>
        <v>31</v>
      </c>
      <c r="E43" s="1">
        <v>45604.338368055556</v>
      </c>
      <c r="F43" s="1">
        <v>45613.607210648152</v>
      </c>
      <c r="G43" t="s">
        <v>99</v>
      </c>
      <c r="H43" t="s">
        <v>101</v>
      </c>
      <c r="I43" s="4">
        <v>4</v>
      </c>
      <c r="J43" s="4">
        <v>5</v>
      </c>
      <c r="K43" s="4">
        <v>2</v>
      </c>
      <c r="L43" s="4">
        <v>4</v>
      </c>
      <c r="M43" s="4">
        <v>4</v>
      </c>
      <c r="N43" s="4">
        <v>4</v>
      </c>
      <c r="O43" s="4">
        <v>2</v>
      </c>
      <c r="P43" s="4">
        <v>3</v>
      </c>
      <c r="Q43" s="4">
        <v>2</v>
      </c>
      <c r="R43" s="4">
        <v>4</v>
      </c>
      <c r="S43" s="4">
        <v>3</v>
      </c>
      <c r="T43" s="4">
        <v>4</v>
      </c>
      <c r="U43" s="4">
        <v>4</v>
      </c>
      <c r="V43" s="4">
        <v>5</v>
      </c>
      <c r="W43" s="4">
        <v>5</v>
      </c>
      <c r="X43" s="4">
        <v>4</v>
      </c>
      <c r="Y43" s="4">
        <v>1</v>
      </c>
      <c r="Z43" s="4">
        <v>4</v>
      </c>
      <c r="AA43" s="4">
        <v>4</v>
      </c>
      <c r="AB43" s="4">
        <v>4</v>
      </c>
      <c r="AC43" s="4">
        <v>1</v>
      </c>
      <c r="AD43" s="4">
        <v>4</v>
      </c>
      <c r="AE43" s="4">
        <v>4</v>
      </c>
      <c r="AF43" s="4">
        <v>4</v>
      </c>
      <c r="AG43" s="4">
        <v>2</v>
      </c>
      <c r="AH43" s="7">
        <f t="shared" si="3"/>
        <v>4</v>
      </c>
      <c r="AI43" s="7">
        <f t="shared" si="3"/>
        <v>5</v>
      </c>
      <c r="AJ43" s="7">
        <f t="shared" si="4"/>
        <v>4</v>
      </c>
      <c r="AK43" s="7">
        <f t="shared" si="45"/>
        <v>4</v>
      </c>
      <c r="AL43" s="7">
        <f t="shared" si="45"/>
        <v>4</v>
      </c>
      <c r="AM43" s="7">
        <f t="shared" si="45"/>
        <v>4</v>
      </c>
      <c r="AN43" s="7">
        <f t="shared" si="45"/>
        <v>2</v>
      </c>
      <c r="AO43" s="7">
        <f t="shared" si="45"/>
        <v>3</v>
      </c>
      <c r="AP43" s="7">
        <f t="shared" si="5"/>
        <v>4</v>
      </c>
      <c r="AQ43" s="7">
        <f t="shared" si="46"/>
        <v>4</v>
      </c>
      <c r="AR43" s="7">
        <f t="shared" si="6"/>
        <v>3</v>
      </c>
      <c r="AS43" s="7">
        <f t="shared" si="47"/>
        <v>4</v>
      </c>
      <c r="AT43" s="7">
        <f t="shared" si="39"/>
        <v>4</v>
      </c>
      <c r="AU43" s="7">
        <f t="shared" si="39"/>
        <v>5</v>
      </c>
      <c r="AV43" s="7">
        <f t="shared" si="39"/>
        <v>5</v>
      </c>
      <c r="AW43" s="7">
        <f t="shared" si="39"/>
        <v>4</v>
      </c>
      <c r="AX43" s="7">
        <f t="shared" si="7"/>
        <v>5</v>
      </c>
      <c r="AY43" s="7">
        <f t="shared" si="40"/>
        <v>4</v>
      </c>
      <c r="AZ43" s="7">
        <f t="shared" si="40"/>
        <v>4</v>
      </c>
      <c r="BA43" s="7">
        <f t="shared" si="40"/>
        <v>4</v>
      </c>
      <c r="BB43" s="7">
        <f t="shared" si="8"/>
        <v>5</v>
      </c>
      <c r="BC43" s="7">
        <f t="shared" si="41"/>
        <v>4</v>
      </c>
      <c r="BD43" s="7">
        <f t="shared" si="41"/>
        <v>4</v>
      </c>
      <c r="BE43" s="7">
        <f t="shared" si="41"/>
        <v>4</v>
      </c>
      <c r="BF43" s="7">
        <f t="shared" si="41"/>
        <v>2</v>
      </c>
      <c r="BG43" s="8">
        <f t="shared" si="9"/>
        <v>87</v>
      </c>
      <c r="BH43" s="8">
        <f t="shared" si="10"/>
        <v>3.48</v>
      </c>
      <c r="BI43" s="8">
        <f t="shared" si="11"/>
        <v>19</v>
      </c>
      <c r="BJ43" s="8">
        <f t="shared" si="12"/>
        <v>3.8</v>
      </c>
      <c r="BK43" s="8">
        <f t="shared" si="13"/>
        <v>15</v>
      </c>
      <c r="BL43" s="8">
        <f t="shared" si="14"/>
        <v>3</v>
      </c>
      <c r="BM43" s="8">
        <f t="shared" si="15"/>
        <v>21</v>
      </c>
      <c r="BN43" s="8">
        <f t="shared" si="16"/>
        <v>4.2</v>
      </c>
      <c r="BO43" s="8">
        <f t="shared" si="17"/>
        <v>17</v>
      </c>
      <c r="BP43" s="8">
        <f t="shared" si="18"/>
        <v>3.4</v>
      </c>
      <c r="BQ43" s="8">
        <f t="shared" si="19"/>
        <v>15</v>
      </c>
      <c r="BR43" s="8">
        <f t="shared" si="20"/>
        <v>3</v>
      </c>
      <c r="BS43" s="4">
        <v>4</v>
      </c>
      <c r="BT43" s="4">
        <v>5</v>
      </c>
      <c r="BU43" s="4">
        <v>1</v>
      </c>
      <c r="BV43" s="4">
        <v>4</v>
      </c>
      <c r="BW43" s="4">
        <v>4</v>
      </c>
      <c r="BX43" s="4">
        <v>4</v>
      </c>
      <c r="BY43" s="4">
        <v>4</v>
      </c>
      <c r="BZ43" s="4">
        <v>4</v>
      </c>
      <c r="CA43" s="4">
        <v>3</v>
      </c>
      <c r="CB43" s="4">
        <v>4</v>
      </c>
      <c r="CC43" s="4">
        <v>2</v>
      </c>
      <c r="CD43" s="4">
        <v>4</v>
      </c>
      <c r="CE43" s="4">
        <v>5</v>
      </c>
      <c r="CF43" s="4">
        <v>5</v>
      </c>
      <c r="CG43" s="4">
        <v>4</v>
      </c>
      <c r="CH43" s="4">
        <v>3</v>
      </c>
      <c r="CI43" s="4">
        <v>2</v>
      </c>
      <c r="CJ43" s="4">
        <v>4</v>
      </c>
      <c r="CK43" s="4">
        <v>4</v>
      </c>
      <c r="CL43" s="4">
        <v>4</v>
      </c>
      <c r="CM43" s="4">
        <v>1</v>
      </c>
      <c r="CN43" s="4">
        <v>4</v>
      </c>
      <c r="CO43" s="4">
        <v>4</v>
      </c>
      <c r="CP43" s="4">
        <v>4</v>
      </c>
      <c r="CQ43" s="4">
        <v>3</v>
      </c>
      <c r="CR43" s="7">
        <f t="shared" si="21"/>
        <v>4</v>
      </c>
      <c r="CS43" s="7">
        <f t="shared" si="21"/>
        <v>5</v>
      </c>
      <c r="CT43" s="7">
        <f t="shared" si="22"/>
        <v>5</v>
      </c>
      <c r="CU43" s="7">
        <f t="shared" si="48"/>
        <v>4</v>
      </c>
      <c r="CV43" s="7">
        <f t="shared" si="48"/>
        <v>4</v>
      </c>
      <c r="CW43" s="7">
        <f t="shared" si="48"/>
        <v>4</v>
      </c>
      <c r="CX43" s="7">
        <f t="shared" si="48"/>
        <v>4</v>
      </c>
      <c r="CY43" s="7">
        <f t="shared" si="48"/>
        <v>4</v>
      </c>
      <c r="CZ43" s="7">
        <f t="shared" si="23"/>
        <v>3</v>
      </c>
      <c r="DA43" s="7">
        <f t="shared" si="49"/>
        <v>4</v>
      </c>
      <c r="DB43" s="7">
        <f t="shared" si="24"/>
        <v>4</v>
      </c>
      <c r="DC43" s="7">
        <f t="shared" si="50"/>
        <v>4</v>
      </c>
      <c r="DD43" s="7">
        <f t="shared" si="42"/>
        <v>5</v>
      </c>
      <c r="DE43" s="7">
        <f t="shared" si="42"/>
        <v>5</v>
      </c>
      <c r="DF43" s="7">
        <f t="shared" si="42"/>
        <v>4</v>
      </c>
      <c r="DG43" s="7">
        <f t="shared" si="42"/>
        <v>3</v>
      </c>
      <c r="DH43" s="7">
        <f t="shared" si="25"/>
        <v>4</v>
      </c>
      <c r="DI43" s="7">
        <f t="shared" si="43"/>
        <v>4</v>
      </c>
      <c r="DJ43" s="7">
        <f t="shared" si="43"/>
        <v>4</v>
      </c>
      <c r="DK43" s="7">
        <f t="shared" si="43"/>
        <v>4</v>
      </c>
      <c r="DL43" s="7">
        <f t="shared" si="26"/>
        <v>5</v>
      </c>
      <c r="DM43" s="7">
        <f t="shared" si="44"/>
        <v>4</v>
      </c>
      <c r="DN43" s="7">
        <f t="shared" si="44"/>
        <v>4</v>
      </c>
      <c r="DO43" s="7">
        <f t="shared" si="44"/>
        <v>4</v>
      </c>
      <c r="DP43" s="7">
        <f t="shared" si="44"/>
        <v>3</v>
      </c>
      <c r="DQ43" s="8">
        <f t="shared" si="38"/>
        <v>102</v>
      </c>
      <c r="DR43" s="8">
        <f t="shared" si="27"/>
        <v>4.08</v>
      </c>
      <c r="DS43" s="8">
        <f t="shared" si="28"/>
        <v>22</v>
      </c>
      <c r="DT43" s="8">
        <f t="shared" si="29"/>
        <v>4.4000000000000004</v>
      </c>
      <c r="DU43" s="8">
        <f t="shared" si="30"/>
        <v>19</v>
      </c>
      <c r="DV43" s="8">
        <f t="shared" si="31"/>
        <v>3.8</v>
      </c>
      <c r="DW43" s="8">
        <f t="shared" si="32"/>
        <v>22</v>
      </c>
      <c r="DX43" s="8">
        <f t="shared" si="33"/>
        <v>4.4000000000000004</v>
      </c>
      <c r="DY43" s="8">
        <f t="shared" si="34"/>
        <v>19</v>
      </c>
      <c r="DZ43" s="8">
        <f t="shared" si="35"/>
        <v>3.8</v>
      </c>
      <c r="EA43" s="8">
        <f t="shared" si="36"/>
        <v>20</v>
      </c>
      <c r="EB43" s="8">
        <f t="shared" si="37"/>
        <v>4</v>
      </c>
    </row>
    <row r="44" spans="1:132" x14ac:dyDescent="0.25">
      <c r="A44">
        <v>40208</v>
      </c>
      <c r="B44">
        <v>0</v>
      </c>
      <c r="C44">
        <v>1992</v>
      </c>
      <c r="D44">
        <f t="shared" si="2"/>
        <v>32</v>
      </c>
      <c r="E44" s="1">
        <v>45605.555810185186</v>
      </c>
      <c r="F44" s="1">
        <v>45612.771064814813</v>
      </c>
      <c r="G44" t="s">
        <v>212</v>
      </c>
      <c r="H44" t="s">
        <v>212</v>
      </c>
      <c r="I44" s="4">
        <v>5</v>
      </c>
      <c r="J44" s="4">
        <v>4</v>
      </c>
      <c r="K44" s="4">
        <v>1</v>
      </c>
      <c r="L44" s="4">
        <v>5</v>
      </c>
      <c r="M44" s="4">
        <v>5</v>
      </c>
      <c r="N44" s="4">
        <v>4</v>
      </c>
      <c r="O44" s="4">
        <v>2</v>
      </c>
      <c r="P44" s="4">
        <v>4</v>
      </c>
      <c r="Q44" s="4">
        <v>2</v>
      </c>
      <c r="R44" s="4">
        <v>5</v>
      </c>
      <c r="S44" s="4">
        <v>4</v>
      </c>
      <c r="T44" s="4">
        <v>4</v>
      </c>
      <c r="U44" s="4">
        <v>3</v>
      </c>
      <c r="V44" s="4">
        <v>4</v>
      </c>
      <c r="W44" s="4">
        <v>4</v>
      </c>
      <c r="X44" s="4">
        <v>3</v>
      </c>
      <c r="Y44" s="4">
        <v>2</v>
      </c>
      <c r="Z44" s="4">
        <v>2</v>
      </c>
      <c r="AA44" s="4">
        <v>4</v>
      </c>
      <c r="AB44" s="4">
        <v>4</v>
      </c>
      <c r="AC44" s="4">
        <v>1</v>
      </c>
      <c r="AD44" s="4">
        <v>3</v>
      </c>
      <c r="AE44" s="4">
        <v>4</v>
      </c>
      <c r="AF44" s="4">
        <v>5</v>
      </c>
      <c r="AG44" s="4">
        <v>3</v>
      </c>
      <c r="AH44" s="7">
        <f t="shared" si="3"/>
        <v>5</v>
      </c>
      <c r="AI44" s="7">
        <f t="shared" si="3"/>
        <v>4</v>
      </c>
      <c r="AJ44" s="7">
        <f t="shared" si="4"/>
        <v>5</v>
      </c>
      <c r="AK44" s="7">
        <f t="shared" si="45"/>
        <v>5</v>
      </c>
      <c r="AL44" s="7">
        <f t="shared" si="45"/>
        <v>5</v>
      </c>
      <c r="AM44" s="7">
        <f t="shared" si="45"/>
        <v>4</v>
      </c>
      <c r="AN44" s="7">
        <f t="shared" si="45"/>
        <v>2</v>
      </c>
      <c r="AO44" s="7">
        <f t="shared" si="45"/>
        <v>4</v>
      </c>
      <c r="AP44" s="7">
        <f t="shared" si="5"/>
        <v>4</v>
      </c>
      <c r="AQ44" s="7">
        <f t="shared" si="46"/>
        <v>5</v>
      </c>
      <c r="AR44" s="7">
        <f t="shared" si="6"/>
        <v>2</v>
      </c>
      <c r="AS44" s="7">
        <f t="shared" si="47"/>
        <v>4</v>
      </c>
      <c r="AT44" s="7">
        <f t="shared" si="39"/>
        <v>3</v>
      </c>
      <c r="AU44" s="7">
        <f t="shared" si="39"/>
        <v>4</v>
      </c>
      <c r="AV44" s="7">
        <f t="shared" si="39"/>
        <v>4</v>
      </c>
      <c r="AW44" s="7">
        <f t="shared" si="39"/>
        <v>3</v>
      </c>
      <c r="AX44" s="7">
        <f t="shared" si="7"/>
        <v>4</v>
      </c>
      <c r="AY44" s="7">
        <f t="shared" si="40"/>
        <v>2</v>
      </c>
      <c r="AZ44" s="7">
        <f t="shared" si="40"/>
        <v>4</v>
      </c>
      <c r="BA44" s="7">
        <f t="shared" si="40"/>
        <v>4</v>
      </c>
      <c r="BB44" s="7">
        <f t="shared" si="8"/>
        <v>5</v>
      </c>
      <c r="BC44" s="7">
        <f t="shared" si="41"/>
        <v>3</v>
      </c>
      <c r="BD44" s="7">
        <f t="shared" si="41"/>
        <v>4</v>
      </c>
      <c r="BE44" s="7">
        <f t="shared" si="41"/>
        <v>5</v>
      </c>
      <c r="BF44" s="7">
        <f t="shared" si="41"/>
        <v>3</v>
      </c>
      <c r="BG44" s="8">
        <f t="shared" si="9"/>
        <v>87</v>
      </c>
      <c r="BH44" s="8">
        <f t="shared" si="10"/>
        <v>3.48</v>
      </c>
      <c r="BI44" s="8">
        <f t="shared" si="11"/>
        <v>20</v>
      </c>
      <c r="BJ44" s="8">
        <f t="shared" si="12"/>
        <v>4</v>
      </c>
      <c r="BK44" s="8">
        <f t="shared" si="13"/>
        <v>17</v>
      </c>
      <c r="BL44" s="8">
        <f t="shared" si="14"/>
        <v>3.4</v>
      </c>
      <c r="BM44" s="8">
        <f t="shared" si="15"/>
        <v>19</v>
      </c>
      <c r="BN44" s="8">
        <f t="shared" si="16"/>
        <v>3.8</v>
      </c>
      <c r="BO44" s="8">
        <f t="shared" si="17"/>
        <v>15</v>
      </c>
      <c r="BP44" s="8">
        <f t="shared" si="18"/>
        <v>3</v>
      </c>
      <c r="BQ44" s="8">
        <f t="shared" si="19"/>
        <v>16</v>
      </c>
      <c r="BR44" s="8">
        <f t="shared" si="20"/>
        <v>3.2</v>
      </c>
      <c r="BS44" s="4">
        <v>5</v>
      </c>
      <c r="BT44" s="4">
        <v>4</v>
      </c>
      <c r="BU44" s="4">
        <v>1</v>
      </c>
      <c r="BV44" s="4">
        <v>5</v>
      </c>
      <c r="BW44" s="4">
        <v>5</v>
      </c>
      <c r="BX44" s="4">
        <v>4</v>
      </c>
      <c r="BY44" s="4">
        <v>3</v>
      </c>
      <c r="BZ44" s="4">
        <v>4</v>
      </c>
      <c r="CA44" s="4">
        <v>3</v>
      </c>
      <c r="CB44" s="4">
        <v>5</v>
      </c>
      <c r="CC44" s="4">
        <v>4</v>
      </c>
      <c r="CD44" s="4">
        <v>5</v>
      </c>
      <c r="CE44" s="4">
        <v>4</v>
      </c>
      <c r="CF44" s="4">
        <v>4</v>
      </c>
      <c r="CG44" s="4">
        <v>4</v>
      </c>
      <c r="CH44" s="4">
        <v>3</v>
      </c>
      <c r="CI44" s="4">
        <v>2</v>
      </c>
      <c r="CJ44" s="4">
        <v>3</v>
      </c>
      <c r="CK44" s="4">
        <v>5</v>
      </c>
      <c r="CL44" s="4">
        <v>4</v>
      </c>
      <c r="CM44" s="4">
        <v>2</v>
      </c>
      <c r="CN44" s="4">
        <v>2</v>
      </c>
      <c r="CO44" s="4">
        <v>4</v>
      </c>
      <c r="CP44" s="4">
        <v>5</v>
      </c>
      <c r="CQ44" s="4">
        <v>3</v>
      </c>
      <c r="CR44" s="7">
        <f t="shared" si="21"/>
        <v>5</v>
      </c>
      <c r="CS44" s="7">
        <f t="shared" si="21"/>
        <v>4</v>
      </c>
      <c r="CT44" s="7">
        <f t="shared" si="22"/>
        <v>5</v>
      </c>
      <c r="CU44" s="7">
        <f t="shared" si="48"/>
        <v>5</v>
      </c>
      <c r="CV44" s="7">
        <f t="shared" si="48"/>
        <v>5</v>
      </c>
      <c r="CW44" s="7">
        <f t="shared" si="48"/>
        <v>4</v>
      </c>
      <c r="CX44" s="7">
        <f t="shared" si="48"/>
        <v>3</v>
      </c>
      <c r="CY44" s="7">
        <f t="shared" si="48"/>
        <v>4</v>
      </c>
      <c r="CZ44" s="7">
        <f t="shared" si="23"/>
        <v>3</v>
      </c>
      <c r="DA44" s="7">
        <f t="shared" si="49"/>
        <v>5</v>
      </c>
      <c r="DB44" s="7">
        <f t="shared" si="24"/>
        <v>2</v>
      </c>
      <c r="DC44" s="7">
        <f t="shared" si="50"/>
        <v>5</v>
      </c>
      <c r="DD44" s="7">
        <f t="shared" si="42"/>
        <v>4</v>
      </c>
      <c r="DE44" s="7">
        <f t="shared" si="42"/>
        <v>4</v>
      </c>
      <c r="DF44" s="7">
        <f t="shared" si="42"/>
        <v>4</v>
      </c>
      <c r="DG44" s="7">
        <f t="shared" si="42"/>
        <v>3</v>
      </c>
      <c r="DH44" s="7">
        <f t="shared" si="25"/>
        <v>4</v>
      </c>
      <c r="DI44" s="7">
        <f t="shared" si="43"/>
        <v>3</v>
      </c>
      <c r="DJ44" s="7">
        <f t="shared" si="43"/>
        <v>5</v>
      </c>
      <c r="DK44" s="7">
        <f t="shared" si="43"/>
        <v>4</v>
      </c>
      <c r="DL44" s="7">
        <f t="shared" si="26"/>
        <v>4</v>
      </c>
      <c r="DM44" s="7">
        <f t="shared" si="44"/>
        <v>2</v>
      </c>
      <c r="DN44" s="7">
        <f t="shared" si="44"/>
        <v>4</v>
      </c>
      <c r="DO44" s="7">
        <f t="shared" si="44"/>
        <v>5</v>
      </c>
      <c r="DP44" s="7">
        <f t="shared" si="44"/>
        <v>3</v>
      </c>
      <c r="DQ44" s="8">
        <f t="shared" si="38"/>
        <v>99</v>
      </c>
      <c r="DR44" s="8">
        <f t="shared" si="27"/>
        <v>3.96</v>
      </c>
      <c r="DS44" s="8">
        <f t="shared" si="28"/>
        <v>24</v>
      </c>
      <c r="DT44" s="8">
        <f t="shared" si="29"/>
        <v>4.8</v>
      </c>
      <c r="DU44" s="8">
        <f t="shared" si="30"/>
        <v>19</v>
      </c>
      <c r="DV44" s="8">
        <f t="shared" si="31"/>
        <v>3.8</v>
      </c>
      <c r="DW44" s="8">
        <f t="shared" si="32"/>
        <v>19</v>
      </c>
      <c r="DX44" s="8">
        <f t="shared" si="33"/>
        <v>3.8</v>
      </c>
      <c r="DY44" s="8">
        <f t="shared" si="34"/>
        <v>19</v>
      </c>
      <c r="DZ44" s="8">
        <f t="shared" si="35"/>
        <v>3.8</v>
      </c>
      <c r="EA44" s="8">
        <f t="shared" si="36"/>
        <v>18</v>
      </c>
      <c r="EB44" s="8">
        <f t="shared" si="37"/>
        <v>3.6</v>
      </c>
    </row>
    <row r="45" spans="1:132" x14ac:dyDescent="0.25">
      <c r="A45">
        <v>40235</v>
      </c>
      <c r="B45">
        <v>0</v>
      </c>
      <c r="C45">
        <v>1991</v>
      </c>
      <c r="D45">
        <f t="shared" si="2"/>
        <v>33</v>
      </c>
      <c r="E45" s="1">
        <v>45605.796747685185</v>
      </c>
      <c r="F45" s="1">
        <v>45613.942037037035</v>
      </c>
      <c r="G45" t="s">
        <v>215</v>
      </c>
      <c r="H45" t="s">
        <v>109</v>
      </c>
      <c r="I45" s="4">
        <v>5</v>
      </c>
      <c r="J45" s="4">
        <v>4</v>
      </c>
      <c r="K45" s="4">
        <v>3</v>
      </c>
      <c r="L45" s="4">
        <v>2</v>
      </c>
      <c r="M45" s="4">
        <v>2</v>
      </c>
      <c r="N45" s="4">
        <v>3</v>
      </c>
      <c r="O45" s="4">
        <v>2</v>
      </c>
      <c r="P45" s="4">
        <v>2</v>
      </c>
      <c r="Q45" s="4">
        <v>4</v>
      </c>
      <c r="R45" s="4">
        <v>2</v>
      </c>
      <c r="S45" s="4">
        <v>3</v>
      </c>
      <c r="T45" s="4">
        <v>4</v>
      </c>
      <c r="U45" s="4">
        <v>2</v>
      </c>
      <c r="V45" s="4">
        <v>4</v>
      </c>
      <c r="W45" s="4">
        <v>5</v>
      </c>
      <c r="X45" s="4">
        <v>4</v>
      </c>
      <c r="Y45" s="4">
        <v>2</v>
      </c>
      <c r="Z45" s="4">
        <v>5</v>
      </c>
      <c r="AA45" s="4">
        <v>5</v>
      </c>
      <c r="AB45" s="4">
        <v>3</v>
      </c>
      <c r="AC45" s="4">
        <v>2</v>
      </c>
      <c r="AD45" s="4">
        <v>4</v>
      </c>
      <c r="AE45" s="4">
        <v>4</v>
      </c>
      <c r="AF45" s="4">
        <v>4</v>
      </c>
      <c r="AG45" s="4">
        <v>3</v>
      </c>
      <c r="AH45" s="7">
        <f t="shared" si="3"/>
        <v>5</v>
      </c>
      <c r="AI45" s="7">
        <f t="shared" si="3"/>
        <v>4</v>
      </c>
      <c r="AJ45" s="7">
        <f t="shared" si="4"/>
        <v>3</v>
      </c>
      <c r="AK45" s="7">
        <f t="shared" si="45"/>
        <v>2</v>
      </c>
      <c r="AL45" s="7">
        <f t="shared" si="45"/>
        <v>2</v>
      </c>
      <c r="AM45" s="7">
        <f t="shared" si="45"/>
        <v>3</v>
      </c>
      <c r="AN45" s="7">
        <f t="shared" si="45"/>
        <v>2</v>
      </c>
      <c r="AO45" s="7">
        <f t="shared" si="45"/>
        <v>2</v>
      </c>
      <c r="AP45" s="7">
        <f t="shared" si="5"/>
        <v>2</v>
      </c>
      <c r="AQ45" s="7">
        <f t="shared" si="46"/>
        <v>2</v>
      </c>
      <c r="AR45" s="7">
        <f t="shared" si="6"/>
        <v>3</v>
      </c>
      <c r="AS45" s="7">
        <f t="shared" si="47"/>
        <v>4</v>
      </c>
      <c r="AT45" s="7">
        <f t="shared" si="39"/>
        <v>2</v>
      </c>
      <c r="AU45" s="7">
        <f t="shared" si="39"/>
        <v>4</v>
      </c>
      <c r="AV45" s="7">
        <f t="shared" si="39"/>
        <v>5</v>
      </c>
      <c r="AW45" s="7">
        <f t="shared" si="39"/>
        <v>4</v>
      </c>
      <c r="AX45" s="7">
        <f t="shared" si="7"/>
        <v>4</v>
      </c>
      <c r="AY45" s="7">
        <f t="shared" si="40"/>
        <v>5</v>
      </c>
      <c r="AZ45" s="7">
        <f t="shared" si="40"/>
        <v>5</v>
      </c>
      <c r="BA45" s="7">
        <f t="shared" si="40"/>
        <v>3</v>
      </c>
      <c r="BB45" s="7">
        <f t="shared" si="8"/>
        <v>4</v>
      </c>
      <c r="BC45" s="7">
        <f t="shared" si="41"/>
        <v>4</v>
      </c>
      <c r="BD45" s="7">
        <f t="shared" si="41"/>
        <v>4</v>
      </c>
      <c r="BE45" s="7">
        <f t="shared" si="41"/>
        <v>4</v>
      </c>
      <c r="BF45" s="7">
        <f t="shared" si="41"/>
        <v>3</v>
      </c>
      <c r="BG45" s="8">
        <f t="shared" si="9"/>
        <v>83</v>
      </c>
      <c r="BH45" s="8">
        <f t="shared" si="10"/>
        <v>3.32</v>
      </c>
      <c r="BI45" s="8">
        <f t="shared" si="11"/>
        <v>16</v>
      </c>
      <c r="BJ45" s="8">
        <f t="shared" si="12"/>
        <v>3.2</v>
      </c>
      <c r="BK45" s="8">
        <f t="shared" si="13"/>
        <v>13</v>
      </c>
      <c r="BL45" s="8">
        <f t="shared" si="14"/>
        <v>2.6</v>
      </c>
      <c r="BM45" s="8">
        <f t="shared" si="15"/>
        <v>18</v>
      </c>
      <c r="BN45" s="8">
        <f t="shared" si="16"/>
        <v>3.6</v>
      </c>
      <c r="BO45" s="8">
        <f t="shared" si="17"/>
        <v>19</v>
      </c>
      <c r="BP45" s="8">
        <f t="shared" si="18"/>
        <v>3.8</v>
      </c>
      <c r="BQ45" s="8">
        <f t="shared" si="19"/>
        <v>17</v>
      </c>
      <c r="BR45" s="8">
        <f t="shared" si="20"/>
        <v>3.4</v>
      </c>
      <c r="BS45" s="4">
        <v>4</v>
      </c>
      <c r="BT45" s="4">
        <v>4</v>
      </c>
      <c r="BU45" s="4">
        <v>3</v>
      </c>
      <c r="BV45" s="4">
        <v>3</v>
      </c>
      <c r="BW45" s="4">
        <v>4</v>
      </c>
      <c r="BX45" s="4">
        <v>5</v>
      </c>
      <c r="BY45" s="4">
        <v>3</v>
      </c>
      <c r="BZ45" s="4">
        <v>4</v>
      </c>
      <c r="CA45" s="4">
        <v>3</v>
      </c>
      <c r="CB45" s="4">
        <v>4</v>
      </c>
      <c r="CC45" s="4">
        <v>3</v>
      </c>
      <c r="CD45" s="4">
        <v>5</v>
      </c>
      <c r="CE45" s="4">
        <v>4</v>
      </c>
      <c r="CF45" s="4">
        <v>5</v>
      </c>
      <c r="CG45" s="4">
        <v>5</v>
      </c>
      <c r="CH45" s="4">
        <v>4</v>
      </c>
      <c r="CI45" s="4">
        <v>1</v>
      </c>
      <c r="CJ45" s="4">
        <v>5</v>
      </c>
      <c r="CK45" s="4">
        <v>4</v>
      </c>
      <c r="CL45" s="4">
        <v>5</v>
      </c>
      <c r="CM45" s="4">
        <v>2</v>
      </c>
      <c r="CN45" s="4">
        <v>4</v>
      </c>
      <c r="CO45" s="4">
        <v>3</v>
      </c>
      <c r="CP45" s="4">
        <v>4</v>
      </c>
      <c r="CQ45" s="4">
        <v>3</v>
      </c>
      <c r="CR45" s="7">
        <f t="shared" si="21"/>
        <v>4</v>
      </c>
      <c r="CS45" s="7">
        <f t="shared" si="21"/>
        <v>4</v>
      </c>
      <c r="CT45" s="7">
        <f t="shared" si="22"/>
        <v>3</v>
      </c>
      <c r="CU45" s="7">
        <f t="shared" si="48"/>
        <v>3</v>
      </c>
      <c r="CV45" s="7">
        <f t="shared" si="48"/>
        <v>4</v>
      </c>
      <c r="CW45" s="7">
        <f t="shared" si="48"/>
        <v>5</v>
      </c>
      <c r="CX45" s="7">
        <f t="shared" si="48"/>
        <v>3</v>
      </c>
      <c r="CY45" s="7">
        <f t="shared" si="48"/>
        <v>4</v>
      </c>
      <c r="CZ45" s="7">
        <f t="shared" si="23"/>
        <v>3</v>
      </c>
      <c r="DA45" s="7">
        <f t="shared" si="49"/>
        <v>4</v>
      </c>
      <c r="DB45" s="7">
        <f t="shared" si="24"/>
        <v>3</v>
      </c>
      <c r="DC45" s="7">
        <f t="shared" si="50"/>
        <v>5</v>
      </c>
      <c r="DD45" s="7">
        <f t="shared" si="42"/>
        <v>4</v>
      </c>
      <c r="DE45" s="7">
        <f t="shared" si="42"/>
        <v>5</v>
      </c>
      <c r="DF45" s="7">
        <f t="shared" si="42"/>
        <v>5</v>
      </c>
      <c r="DG45" s="7">
        <f t="shared" si="42"/>
        <v>4</v>
      </c>
      <c r="DH45" s="7">
        <f t="shared" si="25"/>
        <v>5</v>
      </c>
      <c r="DI45" s="7">
        <f t="shared" si="43"/>
        <v>5</v>
      </c>
      <c r="DJ45" s="7">
        <f t="shared" si="43"/>
        <v>4</v>
      </c>
      <c r="DK45" s="7">
        <f t="shared" si="43"/>
        <v>5</v>
      </c>
      <c r="DL45" s="7">
        <f t="shared" si="26"/>
        <v>4</v>
      </c>
      <c r="DM45" s="7">
        <f t="shared" si="44"/>
        <v>4</v>
      </c>
      <c r="DN45" s="7">
        <f t="shared" si="44"/>
        <v>3</v>
      </c>
      <c r="DO45" s="7">
        <f t="shared" si="44"/>
        <v>4</v>
      </c>
      <c r="DP45" s="7">
        <f t="shared" si="44"/>
        <v>3</v>
      </c>
      <c r="DQ45" s="8">
        <f t="shared" si="38"/>
        <v>100</v>
      </c>
      <c r="DR45" s="8">
        <f t="shared" si="27"/>
        <v>4</v>
      </c>
      <c r="DS45" s="8">
        <f t="shared" si="28"/>
        <v>18</v>
      </c>
      <c r="DT45" s="8">
        <f t="shared" si="29"/>
        <v>3.6</v>
      </c>
      <c r="DU45" s="8">
        <f t="shared" si="30"/>
        <v>19</v>
      </c>
      <c r="DV45" s="8">
        <f t="shared" si="31"/>
        <v>3.8</v>
      </c>
      <c r="DW45" s="8">
        <f t="shared" si="32"/>
        <v>22</v>
      </c>
      <c r="DX45" s="8">
        <f t="shared" si="33"/>
        <v>4.4000000000000004</v>
      </c>
      <c r="DY45" s="8">
        <f t="shared" si="34"/>
        <v>23</v>
      </c>
      <c r="DZ45" s="8">
        <f t="shared" si="35"/>
        <v>4.5999999999999996</v>
      </c>
      <c r="EA45" s="8">
        <f t="shared" si="36"/>
        <v>18</v>
      </c>
      <c r="EB45" s="8">
        <f t="shared" si="37"/>
        <v>3.6</v>
      </c>
    </row>
    <row r="46" spans="1:132" x14ac:dyDescent="0.25">
      <c r="A46">
        <v>40237</v>
      </c>
      <c r="B46">
        <v>0</v>
      </c>
      <c r="C46">
        <v>2001</v>
      </c>
      <c r="D46">
        <f t="shared" si="2"/>
        <v>23</v>
      </c>
      <c r="E46" s="1">
        <v>45605.815289351849</v>
      </c>
      <c r="F46" s="1">
        <v>45613.796909722223</v>
      </c>
      <c r="G46" t="s">
        <v>112</v>
      </c>
      <c r="H46" t="s">
        <v>101</v>
      </c>
      <c r="I46" s="4">
        <v>5</v>
      </c>
      <c r="J46" s="4">
        <v>3</v>
      </c>
      <c r="K46" s="4">
        <v>4</v>
      </c>
      <c r="L46" s="4">
        <v>2</v>
      </c>
      <c r="M46" s="4">
        <v>3</v>
      </c>
      <c r="N46" s="4">
        <v>4</v>
      </c>
      <c r="O46" s="4">
        <v>1</v>
      </c>
      <c r="P46" s="4">
        <v>2</v>
      </c>
      <c r="Q46" s="4">
        <v>3</v>
      </c>
      <c r="R46" s="4">
        <v>1</v>
      </c>
      <c r="S46" s="4">
        <v>5</v>
      </c>
      <c r="T46" s="4">
        <v>3</v>
      </c>
      <c r="U46" s="4">
        <v>3</v>
      </c>
      <c r="V46" s="4">
        <v>3</v>
      </c>
      <c r="W46" s="4">
        <v>3</v>
      </c>
      <c r="X46" s="4">
        <v>4</v>
      </c>
      <c r="Y46" s="4">
        <v>3</v>
      </c>
      <c r="Z46" s="4">
        <v>2</v>
      </c>
      <c r="AA46" s="4">
        <v>4</v>
      </c>
      <c r="AB46" s="4">
        <v>4</v>
      </c>
      <c r="AC46" s="4">
        <v>4</v>
      </c>
      <c r="AD46" s="4">
        <v>4</v>
      </c>
      <c r="AE46" s="4">
        <v>4</v>
      </c>
      <c r="AF46" s="4">
        <v>3</v>
      </c>
      <c r="AG46" s="4">
        <v>3</v>
      </c>
      <c r="AH46" s="7">
        <f t="shared" si="3"/>
        <v>5</v>
      </c>
      <c r="AI46" s="7">
        <f t="shared" si="3"/>
        <v>3</v>
      </c>
      <c r="AJ46" s="7">
        <f t="shared" si="4"/>
        <v>2</v>
      </c>
      <c r="AK46" s="7">
        <f t="shared" si="45"/>
        <v>2</v>
      </c>
      <c r="AL46" s="7">
        <f t="shared" si="45"/>
        <v>3</v>
      </c>
      <c r="AM46" s="7">
        <f t="shared" si="45"/>
        <v>4</v>
      </c>
      <c r="AN46" s="7">
        <f t="shared" si="45"/>
        <v>1</v>
      </c>
      <c r="AO46" s="7">
        <f t="shared" si="45"/>
        <v>2</v>
      </c>
      <c r="AP46" s="7">
        <f t="shared" si="5"/>
        <v>3</v>
      </c>
      <c r="AQ46" s="7">
        <f t="shared" si="46"/>
        <v>1</v>
      </c>
      <c r="AR46" s="7">
        <f t="shared" si="6"/>
        <v>1</v>
      </c>
      <c r="AS46" s="7">
        <f t="shared" si="47"/>
        <v>3</v>
      </c>
      <c r="AT46" s="7">
        <f t="shared" si="39"/>
        <v>3</v>
      </c>
      <c r="AU46" s="7">
        <f t="shared" si="39"/>
        <v>3</v>
      </c>
      <c r="AV46" s="7">
        <f t="shared" si="39"/>
        <v>3</v>
      </c>
      <c r="AW46" s="7">
        <f t="shared" si="39"/>
        <v>4</v>
      </c>
      <c r="AX46" s="7">
        <f t="shared" si="7"/>
        <v>3</v>
      </c>
      <c r="AY46" s="7">
        <f t="shared" si="40"/>
        <v>2</v>
      </c>
      <c r="AZ46" s="7">
        <f t="shared" si="40"/>
        <v>4</v>
      </c>
      <c r="BA46" s="7">
        <f t="shared" si="40"/>
        <v>4</v>
      </c>
      <c r="BB46" s="7">
        <f t="shared" si="8"/>
        <v>2</v>
      </c>
      <c r="BC46" s="7">
        <f t="shared" si="41"/>
        <v>4</v>
      </c>
      <c r="BD46" s="7">
        <f t="shared" si="41"/>
        <v>4</v>
      </c>
      <c r="BE46" s="7">
        <f t="shared" si="41"/>
        <v>3</v>
      </c>
      <c r="BF46" s="7">
        <f t="shared" si="41"/>
        <v>3</v>
      </c>
      <c r="BG46" s="8">
        <f t="shared" si="9"/>
        <v>80</v>
      </c>
      <c r="BH46" s="8">
        <f t="shared" si="10"/>
        <v>3.2</v>
      </c>
      <c r="BI46" s="8">
        <f t="shared" si="11"/>
        <v>17</v>
      </c>
      <c r="BJ46" s="8">
        <f t="shared" si="12"/>
        <v>3.4</v>
      </c>
      <c r="BK46" s="8">
        <f t="shared" si="13"/>
        <v>11</v>
      </c>
      <c r="BL46" s="8">
        <f t="shared" si="14"/>
        <v>2.2000000000000002</v>
      </c>
      <c r="BM46" s="8">
        <f t="shared" si="15"/>
        <v>17</v>
      </c>
      <c r="BN46" s="8">
        <f t="shared" si="16"/>
        <v>3.4</v>
      </c>
      <c r="BO46" s="8">
        <f t="shared" si="17"/>
        <v>17</v>
      </c>
      <c r="BP46" s="8">
        <f t="shared" si="18"/>
        <v>3.4</v>
      </c>
      <c r="BQ46" s="8">
        <f t="shared" si="19"/>
        <v>18</v>
      </c>
      <c r="BR46" s="8">
        <f t="shared" si="20"/>
        <v>3.6</v>
      </c>
      <c r="BS46" s="4">
        <v>4</v>
      </c>
      <c r="BT46" s="4">
        <v>3</v>
      </c>
      <c r="BU46" s="4">
        <v>4</v>
      </c>
      <c r="BV46" s="4">
        <v>3</v>
      </c>
      <c r="BW46" s="4">
        <v>4</v>
      </c>
      <c r="BX46" s="4">
        <v>4</v>
      </c>
      <c r="BY46" s="4">
        <v>2</v>
      </c>
      <c r="BZ46" s="4">
        <v>2</v>
      </c>
      <c r="CA46" s="4">
        <v>3</v>
      </c>
      <c r="CB46" s="4">
        <v>4</v>
      </c>
      <c r="CC46" s="4">
        <v>3</v>
      </c>
      <c r="CD46" s="4">
        <v>4</v>
      </c>
      <c r="CE46" s="4">
        <v>4</v>
      </c>
      <c r="CF46" s="4">
        <v>4</v>
      </c>
      <c r="CG46" s="4">
        <v>4</v>
      </c>
      <c r="CH46" s="4">
        <v>5</v>
      </c>
      <c r="CI46" s="4">
        <v>5</v>
      </c>
      <c r="CJ46" s="4">
        <v>2</v>
      </c>
      <c r="CK46" s="4">
        <v>5</v>
      </c>
      <c r="CL46" s="4">
        <v>4</v>
      </c>
      <c r="CM46" s="4">
        <v>4</v>
      </c>
      <c r="CN46" s="4">
        <v>4</v>
      </c>
      <c r="CO46" s="4">
        <v>5</v>
      </c>
      <c r="CP46" s="4">
        <v>3</v>
      </c>
      <c r="CQ46" s="4">
        <v>5</v>
      </c>
      <c r="CR46" s="7">
        <f t="shared" si="21"/>
        <v>4</v>
      </c>
      <c r="CS46" s="7">
        <f t="shared" si="21"/>
        <v>3</v>
      </c>
      <c r="CT46" s="7">
        <f t="shared" si="22"/>
        <v>2</v>
      </c>
      <c r="CU46" s="7">
        <f t="shared" si="48"/>
        <v>3</v>
      </c>
      <c r="CV46" s="7">
        <f t="shared" si="48"/>
        <v>4</v>
      </c>
      <c r="CW46" s="7">
        <f t="shared" si="48"/>
        <v>4</v>
      </c>
      <c r="CX46" s="7">
        <f t="shared" si="48"/>
        <v>2</v>
      </c>
      <c r="CY46" s="7">
        <f t="shared" si="48"/>
        <v>2</v>
      </c>
      <c r="CZ46" s="7">
        <f t="shared" si="23"/>
        <v>3</v>
      </c>
      <c r="DA46" s="7">
        <f t="shared" si="49"/>
        <v>4</v>
      </c>
      <c r="DB46" s="7">
        <f t="shared" si="24"/>
        <v>3</v>
      </c>
      <c r="DC46" s="7">
        <f t="shared" si="50"/>
        <v>4</v>
      </c>
      <c r="DD46" s="7">
        <f t="shared" si="42"/>
        <v>4</v>
      </c>
      <c r="DE46" s="7">
        <f t="shared" si="42"/>
        <v>4</v>
      </c>
      <c r="DF46" s="7">
        <f t="shared" si="42"/>
        <v>4</v>
      </c>
      <c r="DG46" s="7">
        <f t="shared" si="42"/>
        <v>5</v>
      </c>
      <c r="DH46" s="7">
        <f t="shared" si="25"/>
        <v>1</v>
      </c>
      <c r="DI46" s="7">
        <f t="shared" si="43"/>
        <v>2</v>
      </c>
      <c r="DJ46" s="7">
        <f t="shared" si="43"/>
        <v>5</v>
      </c>
      <c r="DK46" s="7">
        <f t="shared" si="43"/>
        <v>4</v>
      </c>
      <c r="DL46" s="7">
        <f t="shared" si="26"/>
        <v>2</v>
      </c>
      <c r="DM46" s="7">
        <f t="shared" si="44"/>
        <v>4</v>
      </c>
      <c r="DN46" s="7">
        <f t="shared" si="44"/>
        <v>5</v>
      </c>
      <c r="DO46" s="7">
        <f t="shared" si="44"/>
        <v>3</v>
      </c>
      <c r="DP46" s="7">
        <f t="shared" si="44"/>
        <v>5</v>
      </c>
      <c r="DQ46" s="8">
        <f t="shared" si="38"/>
        <v>86</v>
      </c>
      <c r="DR46" s="8">
        <f t="shared" si="27"/>
        <v>3.44</v>
      </c>
      <c r="DS46" s="8">
        <f t="shared" si="28"/>
        <v>16</v>
      </c>
      <c r="DT46" s="8">
        <f t="shared" si="29"/>
        <v>3.2</v>
      </c>
      <c r="DU46" s="8">
        <f t="shared" si="30"/>
        <v>15</v>
      </c>
      <c r="DV46" s="8">
        <f t="shared" si="31"/>
        <v>3</v>
      </c>
      <c r="DW46" s="8">
        <f t="shared" si="32"/>
        <v>19</v>
      </c>
      <c r="DX46" s="8">
        <f t="shared" si="33"/>
        <v>3.8</v>
      </c>
      <c r="DY46" s="8">
        <f t="shared" si="34"/>
        <v>17</v>
      </c>
      <c r="DZ46" s="8">
        <f t="shared" si="35"/>
        <v>3.4</v>
      </c>
      <c r="EA46" s="8">
        <f t="shared" si="36"/>
        <v>19</v>
      </c>
      <c r="EB46" s="8">
        <f t="shared" si="37"/>
        <v>3.8</v>
      </c>
    </row>
    <row r="47" spans="1:132" x14ac:dyDescent="0.25">
      <c r="A47">
        <v>40239</v>
      </c>
      <c r="B47">
        <v>0</v>
      </c>
      <c r="C47">
        <v>1964</v>
      </c>
      <c r="D47">
        <f t="shared" si="2"/>
        <v>60</v>
      </c>
      <c r="E47" s="1">
        <v>45605.844814814816</v>
      </c>
      <c r="F47" s="1">
        <v>45613.661863425928</v>
      </c>
      <c r="G47" t="s">
        <v>101</v>
      </c>
      <c r="H47" t="s">
        <v>101</v>
      </c>
      <c r="I47" s="4">
        <v>5</v>
      </c>
      <c r="J47" s="4">
        <v>5</v>
      </c>
      <c r="K47" s="4">
        <v>5</v>
      </c>
      <c r="L47" s="4">
        <v>5</v>
      </c>
      <c r="M47" s="4">
        <v>5</v>
      </c>
      <c r="N47" s="4">
        <v>4</v>
      </c>
      <c r="O47" s="4">
        <v>4</v>
      </c>
      <c r="P47" s="4">
        <v>4</v>
      </c>
      <c r="Q47" s="4">
        <v>5</v>
      </c>
      <c r="R47" s="4">
        <v>4</v>
      </c>
      <c r="S47" s="4">
        <v>4</v>
      </c>
      <c r="T47" s="4">
        <v>4</v>
      </c>
      <c r="U47" s="4">
        <v>4</v>
      </c>
      <c r="V47" s="4">
        <v>4</v>
      </c>
      <c r="W47" s="4">
        <v>4</v>
      </c>
      <c r="X47" s="4">
        <v>4</v>
      </c>
      <c r="Y47" s="4">
        <v>4</v>
      </c>
      <c r="Z47" s="4">
        <v>4</v>
      </c>
      <c r="AA47" s="4">
        <v>4</v>
      </c>
      <c r="AB47" s="4">
        <v>4</v>
      </c>
      <c r="AC47" s="4">
        <v>4</v>
      </c>
      <c r="AD47" s="4">
        <v>4</v>
      </c>
      <c r="AE47" s="4">
        <v>4</v>
      </c>
      <c r="AF47" s="4">
        <v>4</v>
      </c>
      <c r="AG47" s="4">
        <v>4</v>
      </c>
      <c r="AH47" s="7">
        <f t="shared" si="3"/>
        <v>5</v>
      </c>
      <c r="AI47" s="7">
        <f t="shared" si="3"/>
        <v>5</v>
      </c>
      <c r="AJ47" s="7">
        <f t="shared" si="4"/>
        <v>1</v>
      </c>
      <c r="AK47" s="7">
        <f t="shared" si="45"/>
        <v>5</v>
      </c>
      <c r="AL47" s="7">
        <f t="shared" si="45"/>
        <v>5</v>
      </c>
      <c r="AM47" s="7">
        <f t="shared" si="45"/>
        <v>4</v>
      </c>
      <c r="AN47" s="7">
        <f t="shared" si="45"/>
        <v>4</v>
      </c>
      <c r="AO47" s="7">
        <f t="shared" si="45"/>
        <v>4</v>
      </c>
      <c r="AP47" s="7">
        <f t="shared" si="5"/>
        <v>1</v>
      </c>
      <c r="AQ47" s="7">
        <f t="shared" si="46"/>
        <v>4</v>
      </c>
      <c r="AR47" s="7">
        <f t="shared" si="6"/>
        <v>2</v>
      </c>
      <c r="AS47" s="7">
        <f t="shared" si="47"/>
        <v>4</v>
      </c>
      <c r="AT47" s="7">
        <f t="shared" si="39"/>
        <v>4</v>
      </c>
      <c r="AU47" s="7">
        <f t="shared" si="39"/>
        <v>4</v>
      </c>
      <c r="AV47" s="7">
        <f t="shared" si="39"/>
        <v>4</v>
      </c>
      <c r="AW47" s="7">
        <f t="shared" si="39"/>
        <v>4</v>
      </c>
      <c r="AX47" s="7">
        <f t="shared" si="7"/>
        <v>2</v>
      </c>
      <c r="AY47" s="7">
        <f t="shared" si="40"/>
        <v>4</v>
      </c>
      <c r="AZ47" s="7">
        <f t="shared" si="40"/>
        <v>4</v>
      </c>
      <c r="BA47" s="7">
        <f t="shared" si="40"/>
        <v>4</v>
      </c>
      <c r="BB47" s="7">
        <f t="shared" si="8"/>
        <v>2</v>
      </c>
      <c r="BC47" s="7">
        <f t="shared" si="41"/>
        <v>4</v>
      </c>
      <c r="BD47" s="7">
        <f t="shared" si="41"/>
        <v>4</v>
      </c>
      <c r="BE47" s="7">
        <f t="shared" si="41"/>
        <v>4</v>
      </c>
      <c r="BF47" s="7">
        <f t="shared" si="41"/>
        <v>4</v>
      </c>
      <c r="BG47" s="8">
        <f t="shared" si="9"/>
        <v>106</v>
      </c>
      <c r="BH47" s="8">
        <f t="shared" si="10"/>
        <v>4.24</v>
      </c>
      <c r="BI47" s="8">
        <f t="shared" si="11"/>
        <v>25</v>
      </c>
      <c r="BJ47" s="8">
        <f t="shared" si="12"/>
        <v>5</v>
      </c>
      <c r="BK47" s="8">
        <f t="shared" si="13"/>
        <v>21</v>
      </c>
      <c r="BL47" s="8">
        <f t="shared" si="14"/>
        <v>4.2</v>
      </c>
      <c r="BM47" s="8">
        <f t="shared" si="15"/>
        <v>20</v>
      </c>
      <c r="BN47" s="8">
        <f t="shared" si="16"/>
        <v>4</v>
      </c>
      <c r="BO47" s="8">
        <f t="shared" si="17"/>
        <v>20</v>
      </c>
      <c r="BP47" s="8">
        <f t="shared" si="18"/>
        <v>4</v>
      </c>
      <c r="BQ47" s="8">
        <f t="shared" si="19"/>
        <v>20</v>
      </c>
      <c r="BR47" s="8">
        <f t="shared" si="20"/>
        <v>4</v>
      </c>
      <c r="BS47" s="4">
        <v>4</v>
      </c>
      <c r="BT47" s="4">
        <v>4</v>
      </c>
      <c r="BU47" s="4">
        <v>4</v>
      </c>
      <c r="BV47" s="4">
        <v>4</v>
      </c>
      <c r="BW47" s="4">
        <v>4</v>
      </c>
      <c r="BX47" s="4">
        <v>4</v>
      </c>
      <c r="BY47" s="4">
        <v>4</v>
      </c>
      <c r="BZ47" s="4">
        <v>4</v>
      </c>
      <c r="CA47" s="4">
        <v>4</v>
      </c>
      <c r="CB47" s="4">
        <v>3</v>
      </c>
      <c r="CC47" s="4">
        <v>4</v>
      </c>
      <c r="CD47" s="4">
        <v>3</v>
      </c>
      <c r="CE47" s="4">
        <v>3</v>
      </c>
      <c r="CF47" s="4">
        <v>3</v>
      </c>
      <c r="CG47" s="4">
        <v>3</v>
      </c>
      <c r="CH47" s="4">
        <v>4</v>
      </c>
      <c r="CI47" s="4">
        <v>3</v>
      </c>
      <c r="CJ47" s="4">
        <v>3</v>
      </c>
      <c r="CK47" s="4">
        <v>4</v>
      </c>
      <c r="CL47" s="4">
        <v>3</v>
      </c>
      <c r="CM47" s="4">
        <v>3</v>
      </c>
      <c r="CN47" s="4">
        <v>4</v>
      </c>
      <c r="CO47" s="4">
        <v>4</v>
      </c>
      <c r="CP47" s="4">
        <v>4</v>
      </c>
      <c r="CQ47" s="4">
        <v>4</v>
      </c>
      <c r="CR47" s="7">
        <f t="shared" si="21"/>
        <v>4</v>
      </c>
      <c r="CS47" s="7">
        <f t="shared" si="21"/>
        <v>4</v>
      </c>
      <c r="CT47" s="7">
        <f t="shared" si="22"/>
        <v>2</v>
      </c>
      <c r="CU47" s="7">
        <f t="shared" si="48"/>
        <v>4</v>
      </c>
      <c r="CV47" s="7">
        <f t="shared" si="48"/>
        <v>4</v>
      </c>
      <c r="CW47" s="7">
        <f t="shared" si="48"/>
        <v>4</v>
      </c>
      <c r="CX47" s="7">
        <f t="shared" si="48"/>
        <v>4</v>
      </c>
      <c r="CY47" s="7">
        <f t="shared" si="48"/>
        <v>4</v>
      </c>
      <c r="CZ47" s="7">
        <f t="shared" si="23"/>
        <v>2</v>
      </c>
      <c r="DA47" s="7">
        <f t="shared" si="49"/>
        <v>3</v>
      </c>
      <c r="DB47" s="7">
        <f t="shared" si="24"/>
        <v>2</v>
      </c>
      <c r="DC47" s="7">
        <f t="shared" si="50"/>
        <v>3</v>
      </c>
      <c r="DD47" s="7">
        <f t="shared" si="42"/>
        <v>3</v>
      </c>
      <c r="DE47" s="7">
        <f t="shared" si="42"/>
        <v>3</v>
      </c>
      <c r="DF47" s="7">
        <f t="shared" si="42"/>
        <v>3</v>
      </c>
      <c r="DG47" s="7">
        <f t="shared" si="42"/>
        <v>4</v>
      </c>
      <c r="DH47" s="7">
        <f t="shared" si="25"/>
        <v>3</v>
      </c>
      <c r="DI47" s="7">
        <f t="shared" si="43"/>
        <v>3</v>
      </c>
      <c r="DJ47" s="7">
        <f t="shared" si="43"/>
        <v>4</v>
      </c>
      <c r="DK47" s="7">
        <f t="shared" si="43"/>
        <v>3</v>
      </c>
      <c r="DL47" s="7">
        <f t="shared" si="26"/>
        <v>3</v>
      </c>
      <c r="DM47" s="7">
        <f t="shared" si="44"/>
        <v>4</v>
      </c>
      <c r="DN47" s="7">
        <f t="shared" si="44"/>
        <v>4</v>
      </c>
      <c r="DO47" s="7">
        <f t="shared" si="44"/>
        <v>4</v>
      </c>
      <c r="DP47" s="7">
        <f t="shared" si="44"/>
        <v>4</v>
      </c>
      <c r="DQ47" s="8">
        <f t="shared" si="38"/>
        <v>85</v>
      </c>
      <c r="DR47" s="8">
        <f t="shared" si="27"/>
        <v>3.4</v>
      </c>
      <c r="DS47" s="8">
        <f t="shared" si="28"/>
        <v>18</v>
      </c>
      <c r="DT47" s="8">
        <f t="shared" si="29"/>
        <v>3.6</v>
      </c>
      <c r="DU47" s="8">
        <f t="shared" si="30"/>
        <v>17</v>
      </c>
      <c r="DV47" s="8">
        <f t="shared" si="31"/>
        <v>3.4</v>
      </c>
      <c r="DW47" s="8">
        <f t="shared" si="32"/>
        <v>14</v>
      </c>
      <c r="DX47" s="8">
        <f t="shared" si="33"/>
        <v>2.8</v>
      </c>
      <c r="DY47" s="8">
        <f t="shared" si="34"/>
        <v>17</v>
      </c>
      <c r="DZ47" s="8">
        <f t="shared" si="35"/>
        <v>3.4</v>
      </c>
      <c r="EA47" s="8">
        <f t="shared" si="36"/>
        <v>19</v>
      </c>
      <c r="EB47" s="8">
        <f t="shared" si="37"/>
        <v>3.8</v>
      </c>
    </row>
    <row r="48" spans="1:132" x14ac:dyDescent="0.25">
      <c r="A48">
        <v>40240</v>
      </c>
      <c r="B48">
        <v>1</v>
      </c>
      <c r="C48">
        <v>1964</v>
      </c>
      <c r="D48">
        <f t="shared" si="2"/>
        <v>60</v>
      </c>
      <c r="E48" s="1">
        <v>45605.859155092592</v>
      </c>
      <c r="F48" s="1">
        <v>45613.66505787037</v>
      </c>
      <c r="G48" t="s">
        <v>216</v>
      </c>
      <c r="H48" t="s">
        <v>101</v>
      </c>
      <c r="I48" s="4">
        <v>4</v>
      </c>
      <c r="J48" s="4">
        <v>4</v>
      </c>
      <c r="K48" s="4">
        <v>3</v>
      </c>
      <c r="L48" s="4">
        <v>3</v>
      </c>
      <c r="M48" s="4">
        <v>3</v>
      </c>
      <c r="N48" s="4">
        <v>4</v>
      </c>
      <c r="O48" s="4">
        <v>3</v>
      </c>
      <c r="P48" s="4">
        <v>3</v>
      </c>
      <c r="Q48" s="4">
        <v>3</v>
      </c>
      <c r="R48" s="4">
        <v>3</v>
      </c>
      <c r="S48" s="4">
        <v>5</v>
      </c>
      <c r="T48" s="4">
        <v>4</v>
      </c>
      <c r="U48" s="4">
        <v>3</v>
      </c>
      <c r="V48" s="4">
        <v>3</v>
      </c>
      <c r="W48" s="4">
        <v>3</v>
      </c>
      <c r="X48" s="4">
        <v>3</v>
      </c>
      <c r="Y48" s="4">
        <v>3</v>
      </c>
      <c r="Z48" s="4">
        <v>2</v>
      </c>
      <c r="AA48" s="4">
        <v>3</v>
      </c>
      <c r="AB48" s="4">
        <v>4</v>
      </c>
      <c r="AC48" s="4">
        <v>4</v>
      </c>
      <c r="AD48" s="4">
        <v>4</v>
      </c>
      <c r="AE48" s="4">
        <v>4</v>
      </c>
      <c r="AF48" s="4">
        <v>5</v>
      </c>
      <c r="AG48" s="4">
        <v>5</v>
      </c>
      <c r="AH48" s="7">
        <f t="shared" si="3"/>
        <v>4</v>
      </c>
      <c r="AI48" s="7">
        <f t="shared" si="3"/>
        <v>4</v>
      </c>
      <c r="AJ48" s="7">
        <f t="shared" si="4"/>
        <v>3</v>
      </c>
      <c r="AK48" s="7">
        <f t="shared" si="45"/>
        <v>3</v>
      </c>
      <c r="AL48" s="7">
        <f t="shared" si="45"/>
        <v>3</v>
      </c>
      <c r="AM48" s="7">
        <f t="shared" si="45"/>
        <v>4</v>
      </c>
      <c r="AN48" s="7">
        <f t="shared" si="45"/>
        <v>3</v>
      </c>
      <c r="AO48" s="7">
        <f t="shared" si="45"/>
        <v>3</v>
      </c>
      <c r="AP48" s="7">
        <f t="shared" si="5"/>
        <v>3</v>
      </c>
      <c r="AQ48" s="7">
        <f t="shared" si="46"/>
        <v>3</v>
      </c>
      <c r="AR48" s="7">
        <f t="shared" si="6"/>
        <v>1</v>
      </c>
      <c r="AS48" s="7">
        <f t="shared" si="47"/>
        <v>4</v>
      </c>
      <c r="AT48" s="7">
        <f t="shared" si="39"/>
        <v>3</v>
      </c>
      <c r="AU48" s="7">
        <f t="shared" si="39"/>
        <v>3</v>
      </c>
      <c r="AV48" s="7">
        <f t="shared" si="39"/>
        <v>3</v>
      </c>
      <c r="AW48" s="7">
        <f t="shared" si="39"/>
        <v>3</v>
      </c>
      <c r="AX48" s="7">
        <f t="shared" si="7"/>
        <v>3</v>
      </c>
      <c r="AY48" s="7">
        <f t="shared" si="40"/>
        <v>2</v>
      </c>
      <c r="AZ48" s="7">
        <f t="shared" si="40"/>
        <v>3</v>
      </c>
      <c r="BA48" s="7">
        <f t="shared" si="40"/>
        <v>4</v>
      </c>
      <c r="BB48" s="7">
        <f t="shared" si="8"/>
        <v>2</v>
      </c>
      <c r="BC48" s="7">
        <f t="shared" si="41"/>
        <v>4</v>
      </c>
      <c r="BD48" s="7">
        <f t="shared" si="41"/>
        <v>4</v>
      </c>
      <c r="BE48" s="7">
        <f t="shared" si="41"/>
        <v>5</v>
      </c>
      <c r="BF48" s="7">
        <f t="shared" si="41"/>
        <v>5</v>
      </c>
      <c r="BG48" s="8">
        <f t="shared" si="9"/>
        <v>88</v>
      </c>
      <c r="BH48" s="8">
        <f t="shared" si="10"/>
        <v>3.52</v>
      </c>
      <c r="BI48" s="8">
        <f t="shared" si="11"/>
        <v>17</v>
      </c>
      <c r="BJ48" s="8">
        <f t="shared" si="12"/>
        <v>3.4</v>
      </c>
      <c r="BK48" s="8">
        <f t="shared" si="13"/>
        <v>16</v>
      </c>
      <c r="BL48" s="8">
        <f t="shared" si="14"/>
        <v>3.2</v>
      </c>
      <c r="BM48" s="8">
        <f t="shared" si="15"/>
        <v>18</v>
      </c>
      <c r="BN48" s="8">
        <f t="shared" si="16"/>
        <v>3.6</v>
      </c>
      <c r="BO48" s="8">
        <f t="shared" si="17"/>
        <v>15</v>
      </c>
      <c r="BP48" s="8">
        <f t="shared" si="18"/>
        <v>3</v>
      </c>
      <c r="BQ48" s="8">
        <f t="shared" si="19"/>
        <v>22</v>
      </c>
      <c r="BR48" s="8">
        <f t="shared" si="20"/>
        <v>4.4000000000000004</v>
      </c>
      <c r="BS48" s="4">
        <v>3</v>
      </c>
      <c r="BT48" s="4">
        <v>2</v>
      </c>
      <c r="BU48" s="4">
        <v>3</v>
      </c>
      <c r="BV48" s="4">
        <v>3</v>
      </c>
      <c r="BW48" s="4">
        <v>3</v>
      </c>
      <c r="BX48" s="4">
        <v>3</v>
      </c>
      <c r="BY48" s="4">
        <v>3</v>
      </c>
      <c r="BZ48" s="4">
        <v>4</v>
      </c>
      <c r="CA48" s="4">
        <v>4</v>
      </c>
      <c r="CB48" s="4">
        <v>3</v>
      </c>
      <c r="CC48" s="4">
        <v>4</v>
      </c>
      <c r="CD48" s="4">
        <v>3</v>
      </c>
      <c r="CE48" s="4">
        <v>2</v>
      </c>
      <c r="CF48" s="4">
        <v>2</v>
      </c>
      <c r="CG48" s="4">
        <v>2</v>
      </c>
      <c r="CH48" s="4">
        <v>4</v>
      </c>
      <c r="CI48" s="4">
        <v>4</v>
      </c>
      <c r="CJ48" s="4">
        <v>2</v>
      </c>
      <c r="CK48" s="4">
        <v>2</v>
      </c>
      <c r="CL48" s="4">
        <v>3</v>
      </c>
      <c r="CM48" s="4">
        <v>4</v>
      </c>
      <c r="CN48" s="4">
        <v>4</v>
      </c>
      <c r="CO48" s="4">
        <v>4</v>
      </c>
      <c r="CP48" s="4">
        <v>4</v>
      </c>
      <c r="CQ48" s="4">
        <v>4</v>
      </c>
      <c r="CR48" s="7">
        <f t="shared" si="21"/>
        <v>3</v>
      </c>
      <c r="CS48" s="7">
        <f t="shared" si="21"/>
        <v>2</v>
      </c>
      <c r="CT48" s="7">
        <f t="shared" si="22"/>
        <v>3</v>
      </c>
      <c r="CU48" s="7">
        <f t="shared" si="48"/>
        <v>3</v>
      </c>
      <c r="CV48" s="7">
        <f t="shared" si="48"/>
        <v>3</v>
      </c>
      <c r="CW48" s="7">
        <f t="shared" si="48"/>
        <v>3</v>
      </c>
      <c r="CX48" s="7">
        <f t="shared" si="48"/>
        <v>3</v>
      </c>
      <c r="CY48" s="7">
        <f t="shared" si="48"/>
        <v>4</v>
      </c>
      <c r="CZ48" s="7">
        <f t="shared" si="23"/>
        <v>2</v>
      </c>
      <c r="DA48" s="7">
        <f t="shared" si="49"/>
        <v>3</v>
      </c>
      <c r="DB48" s="7">
        <f t="shared" si="24"/>
        <v>2</v>
      </c>
      <c r="DC48" s="7">
        <f t="shared" si="50"/>
        <v>3</v>
      </c>
      <c r="DD48" s="7">
        <f t="shared" si="42"/>
        <v>2</v>
      </c>
      <c r="DE48" s="7">
        <f t="shared" si="42"/>
        <v>2</v>
      </c>
      <c r="DF48" s="7">
        <f t="shared" si="42"/>
        <v>2</v>
      </c>
      <c r="DG48" s="7">
        <f t="shared" si="42"/>
        <v>4</v>
      </c>
      <c r="DH48" s="7">
        <f t="shared" si="25"/>
        <v>2</v>
      </c>
      <c r="DI48" s="7">
        <f t="shared" si="43"/>
        <v>2</v>
      </c>
      <c r="DJ48" s="7">
        <f t="shared" si="43"/>
        <v>2</v>
      </c>
      <c r="DK48" s="7">
        <f t="shared" si="43"/>
        <v>3</v>
      </c>
      <c r="DL48" s="7">
        <f t="shared" si="26"/>
        <v>2</v>
      </c>
      <c r="DM48" s="7">
        <f t="shared" si="44"/>
        <v>4</v>
      </c>
      <c r="DN48" s="7">
        <f t="shared" si="44"/>
        <v>4</v>
      </c>
      <c r="DO48" s="7">
        <f t="shared" si="44"/>
        <v>4</v>
      </c>
      <c r="DP48" s="7">
        <f t="shared" si="44"/>
        <v>4</v>
      </c>
      <c r="DQ48" s="8">
        <f t="shared" si="38"/>
        <v>71</v>
      </c>
      <c r="DR48" s="8">
        <f t="shared" si="27"/>
        <v>2.84</v>
      </c>
      <c r="DS48" s="8">
        <f t="shared" si="28"/>
        <v>14</v>
      </c>
      <c r="DT48" s="8">
        <f t="shared" si="29"/>
        <v>2.8</v>
      </c>
      <c r="DU48" s="8">
        <f t="shared" si="30"/>
        <v>15</v>
      </c>
      <c r="DV48" s="8">
        <f t="shared" si="31"/>
        <v>3</v>
      </c>
      <c r="DW48" s="8">
        <f t="shared" si="32"/>
        <v>11</v>
      </c>
      <c r="DX48" s="8">
        <f t="shared" si="33"/>
        <v>2.2000000000000002</v>
      </c>
      <c r="DY48" s="8">
        <f t="shared" si="34"/>
        <v>13</v>
      </c>
      <c r="DZ48" s="8">
        <f t="shared" si="35"/>
        <v>2.6</v>
      </c>
      <c r="EA48" s="8">
        <f t="shared" si="36"/>
        <v>18</v>
      </c>
      <c r="EB48" s="8">
        <f t="shared" si="37"/>
        <v>3.6</v>
      </c>
    </row>
    <row r="49" spans="5:5" x14ac:dyDescent="0.25">
      <c r="E49" s="1"/>
    </row>
    <row r="50" spans="5:5" x14ac:dyDescent="0.25">
      <c r="E50" s="1"/>
    </row>
    <row r="51" spans="5:5" x14ac:dyDescent="0.25">
      <c r="E51" s="1"/>
    </row>
    <row r="52" spans="5:5" x14ac:dyDescent="0.25">
      <c r="E52" s="1"/>
    </row>
    <row r="53" spans="5:5" x14ac:dyDescent="0.25">
      <c r="E53" s="1"/>
    </row>
    <row r="54" spans="5:5" x14ac:dyDescent="0.25">
      <c r="E54" s="1"/>
    </row>
    <row r="55" spans="5:5" x14ac:dyDescent="0.25">
      <c r="E55" s="1"/>
    </row>
    <row r="56" spans="5:5" x14ac:dyDescent="0.25">
      <c r="E56" s="1"/>
    </row>
    <row r="57" spans="5:5" x14ac:dyDescent="0.25">
      <c r="E57" s="1"/>
    </row>
    <row r="58" spans="5:5" x14ac:dyDescent="0.25">
      <c r="E58" s="1"/>
    </row>
    <row r="59" spans="5:5" x14ac:dyDescent="0.25">
      <c r="E59" s="1"/>
    </row>
    <row r="60" spans="5:5" x14ac:dyDescent="0.25">
      <c r="E60" s="1"/>
    </row>
    <row r="61" spans="5:5" x14ac:dyDescent="0.25">
      <c r="E61" s="1"/>
    </row>
    <row r="62" spans="5:5" x14ac:dyDescent="0.25">
      <c r="E62" s="1"/>
    </row>
    <row r="63" spans="5:5" x14ac:dyDescent="0.25">
      <c r="E63" s="1"/>
    </row>
    <row r="64" spans="5:5" x14ac:dyDescent="0.25">
      <c r="E64" s="1"/>
    </row>
    <row r="65" spans="5:5" x14ac:dyDescent="0.25">
      <c r="E65" s="1"/>
    </row>
    <row r="66" spans="5:5" x14ac:dyDescent="0.25">
      <c r="E66" s="1"/>
    </row>
    <row r="67" spans="5:5" x14ac:dyDescent="0.25">
      <c r="E67" s="1"/>
    </row>
    <row r="68" spans="5:5" x14ac:dyDescent="0.25">
      <c r="E68" s="1"/>
    </row>
    <row r="69" spans="5:5" x14ac:dyDescent="0.25">
      <c r="E69" s="1"/>
    </row>
    <row r="70" spans="5:5" x14ac:dyDescent="0.25">
      <c r="E70" s="1"/>
    </row>
    <row r="71" spans="5:5" x14ac:dyDescent="0.25">
      <c r="E71" s="1"/>
    </row>
    <row r="72" spans="5:5" x14ac:dyDescent="0.25">
      <c r="E72" s="1"/>
    </row>
    <row r="73" spans="5:5" x14ac:dyDescent="0.25">
      <c r="E73" s="1"/>
    </row>
    <row r="74" spans="5:5" x14ac:dyDescent="0.25">
      <c r="E74" s="1"/>
    </row>
    <row r="75" spans="5:5" x14ac:dyDescent="0.25">
      <c r="E75" s="1"/>
    </row>
    <row r="76" spans="5:5" x14ac:dyDescent="0.25">
      <c r="E76" s="1"/>
    </row>
    <row r="77" spans="5:5" x14ac:dyDescent="0.25">
      <c r="E77" s="1"/>
    </row>
    <row r="78" spans="5:5" x14ac:dyDescent="0.25">
      <c r="E78" s="1"/>
    </row>
    <row r="79" spans="5:5" x14ac:dyDescent="0.25">
      <c r="E79" s="1"/>
    </row>
    <row r="80" spans="5:5" x14ac:dyDescent="0.25">
      <c r="E80" s="1"/>
    </row>
    <row r="81" spans="5:5" x14ac:dyDescent="0.25">
      <c r="E81" s="1"/>
    </row>
    <row r="82" spans="5:5" x14ac:dyDescent="0.25">
      <c r="E82" s="1"/>
    </row>
    <row r="83" spans="5:5" x14ac:dyDescent="0.25">
      <c r="E83" s="1"/>
    </row>
    <row r="84" spans="5:5" x14ac:dyDescent="0.25">
      <c r="E84" s="1"/>
    </row>
    <row r="85" spans="5:5" x14ac:dyDescent="0.25">
      <c r="E85" s="1"/>
    </row>
    <row r="86" spans="5:5" x14ac:dyDescent="0.25">
      <c r="E86" s="1"/>
    </row>
    <row r="87" spans="5:5" x14ac:dyDescent="0.25">
      <c r="E87" s="1"/>
    </row>
    <row r="88" spans="5:5" x14ac:dyDescent="0.25">
      <c r="E88" s="1"/>
    </row>
    <row r="89" spans="5:5" x14ac:dyDescent="0.25">
      <c r="E89" s="1"/>
    </row>
    <row r="90" spans="5:5" x14ac:dyDescent="0.25">
      <c r="E90" s="1"/>
    </row>
    <row r="91" spans="5:5" x14ac:dyDescent="0.25">
      <c r="E91" s="1"/>
    </row>
    <row r="92" spans="5:5" x14ac:dyDescent="0.25">
      <c r="E92" s="1"/>
    </row>
    <row r="93" spans="5:5" x14ac:dyDescent="0.25">
      <c r="E93" s="1"/>
    </row>
    <row r="94" spans="5:5" x14ac:dyDescent="0.25">
      <c r="E94" s="1"/>
    </row>
    <row r="95" spans="5:5" x14ac:dyDescent="0.25">
      <c r="E95" s="1"/>
    </row>
    <row r="96" spans="5:5" x14ac:dyDescent="0.25">
      <c r="E96" s="1"/>
    </row>
    <row r="97" spans="5:5" x14ac:dyDescent="0.25">
      <c r="E97" s="1"/>
    </row>
    <row r="98" spans="5:5" x14ac:dyDescent="0.25">
      <c r="E98" s="1"/>
    </row>
    <row r="99" spans="5:5" x14ac:dyDescent="0.25">
      <c r="E99" s="1"/>
    </row>
    <row r="100" spans="5:5" x14ac:dyDescent="0.25">
      <c r="E100" s="1"/>
    </row>
    <row r="101" spans="5:5" x14ac:dyDescent="0.25">
      <c r="E101" s="1"/>
    </row>
    <row r="102" spans="5:5" x14ac:dyDescent="0.25">
      <c r="E102" s="1"/>
    </row>
    <row r="103" spans="5:5" x14ac:dyDescent="0.25">
      <c r="E103" s="1"/>
    </row>
    <row r="104" spans="5:5" x14ac:dyDescent="0.25">
      <c r="E104" s="1"/>
    </row>
    <row r="105" spans="5:5" x14ac:dyDescent="0.25">
      <c r="E105" s="1"/>
    </row>
    <row r="106" spans="5:5" x14ac:dyDescent="0.25">
      <c r="E106" s="1"/>
    </row>
    <row r="107" spans="5:5" x14ac:dyDescent="0.25">
      <c r="E107" s="1"/>
    </row>
    <row r="108" spans="5:5" x14ac:dyDescent="0.25">
      <c r="E108" s="1"/>
    </row>
    <row r="109" spans="5:5" x14ac:dyDescent="0.25">
      <c r="E109" s="1"/>
    </row>
    <row r="110" spans="5:5" x14ac:dyDescent="0.25">
      <c r="E110" s="1"/>
    </row>
    <row r="111" spans="5:5" x14ac:dyDescent="0.25">
      <c r="E111" s="1"/>
    </row>
    <row r="112" spans="5:5" x14ac:dyDescent="0.25">
      <c r="E112" s="1"/>
    </row>
    <row r="113" spans="5:5" x14ac:dyDescent="0.25">
      <c r="E113" s="1"/>
    </row>
    <row r="114" spans="5:5" x14ac:dyDescent="0.25">
      <c r="E114" s="1"/>
    </row>
    <row r="115" spans="5:5" x14ac:dyDescent="0.25">
      <c r="E115" s="1"/>
    </row>
    <row r="116" spans="5:5" x14ac:dyDescent="0.25">
      <c r="E116" s="1"/>
    </row>
    <row r="117" spans="5:5" x14ac:dyDescent="0.25">
      <c r="E117" s="1"/>
    </row>
    <row r="118" spans="5:5" x14ac:dyDescent="0.25">
      <c r="E118" s="1"/>
    </row>
    <row r="119" spans="5:5" x14ac:dyDescent="0.25">
      <c r="E119" s="1"/>
    </row>
    <row r="120" spans="5:5" x14ac:dyDescent="0.25">
      <c r="E120" s="1"/>
    </row>
    <row r="121" spans="5:5" x14ac:dyDescent="0.25">
      <c r="E121" s="1"/>
    </row>
    <row r="122" spans="5:5" x14ac:dyDescent="0.25">
      <c r="E122" s="1"/>
    </row>
    <row r="123" spans="5:5" x14ac:dyDescent="0.25">
      <c r="E123" s="1"/>
    </row>
    <row r="124" spans="5:5" x14ac:dyDescent="0.25">
      <c r="E124" s="1"/>
    </row>
    <row r="125" spans="5:5" x14ac:dyDescent="0.25">
      <c r="E125" s="1"/>
    </row>
    <row r="126" spans="5:5" x14ac:dyDescent="0.25">
      <c r="E126" s="1"/>
    </row>
    <row r="127" spans="5:5" x14ac:dyDescent="0.25">
      <c r="E127" s="1"/>
    </row>
    <row r="128" spans="5:5" x14ac:dyDescent="0.25">
      <c r="E128" s="1"/>
    </row>
    <row r="129" spans="5:5" x14ac:dyDescent="0.25">
      <c r="E129" s="1"/>
    </row>
    <row r="130" spans="5:5" x14ac:dyDescent="0.25">
      <c r="E130" s="1"/>
    </row>
    <row r="131" spans="5:5" x14ac:dyDescent="0.25">
      <c r="E131" s="1"/>
    </row>
    <row r="132" spans="5:5" x14ac:dyDescent="0.25">
      <c r="E132" s="1"/>
    </row>
    <row r="133" spans="5:5" x14ac:dyDescent="0.25">
      <c r="E133" s="1"/>
    </row>
    <row r="134" spans="5:5" x14ac:dyDescent="0.25">
      <c r="E134" s="1"/>
    </row>
    <row r="135" spans="5:5" x14ac:dyDescent="0.25">
      <c r="E135" s="1"/>
    </row>
    <row r="136" spans="5:5" x14ac:dyDescent="0.25">
      <c r="E136" s="1"/>
    </row>
    <row r="137" spans="5:5" x14ac:dyDescent="0.25">
      <c r="E137" s="1"/>
    </row>
    <row r="138" spans="5:5" x14ac:dyDescent="0.25">
      <c r="E138" s="1"/>
    </row>
    <row r="139" spans="5:5" x14ac:dyDescent="0.25">
      <c r="E139" s="1"/>
    </row>
    <row r="140" spans="5:5" x14ac:dyDescent="0.25">
      <c r="E140" s="1"/>
    </row>
    <row r="141" spans="5:5" x14ac:dyDescent="0.25">
      <c r="E141" s="1"/>
    </row>
    <row r="142" spans="5:5" x14ac:dyDescent="0.25">
      <c r="E142" s="1"/>
    </row>
    <row r="143" spans="5:5" x14ac:dyDescent="0.25">
      <c r="E143" s="1"/>
    </row>
    <row r="144" spans="5:5" x14ac:dyDescent="0.25">
      <c r="E144" s="1"/>
    </row>
    <row r="145" spans="5:5" x14ac:dyDescent="0.25">
      <c r="E145" s="1"/>
    </row>
    <row r="146" spans="5:5" x14ac:dyDescent="0.25">
      <c r="E146" s="1"/>
    </row>
    <row r="147" spans="5:5" x14ac:dyDescent="0.25">
      <c r="E147" s="1"/>
    </row>
    <row r="148" spans="5:5" x14ac:dyDescent="0.25">
      <c r="E148" s="1"/>
    </row>
    <row r="149" spans="5:5" x14ac:dyDescent="0.25">
      <c r="E149" s="1"/>
    </row>
    <row r="150" spans="5:5" x14ac:dyDescent="0.25">
      <c r="E150" s="1"/>
    </row>
    <row r="151" spans="5:5" x14ac:dyDescent="0.25">
      <c r="E151" s="1"/>
    </row>
    <row r="152" spans="5:5" x14ac:dyDescent="0.25">
      <c r="E152" s="1"/>
    </row>
    <row r="153" spans="5:5" x14ac:dyDescent="0.25">
      <c r="E153" s="1"/>
    </row>
    <row r="154" spans="5:5" x14ac:dyDescent="0.25">
      <c r="E154" s="1"/>
    </row>
    <row r="155" spans="5:5" x14ac:dyDescent="0.25">
      <c r="E155" s="1"/>
    </row>
    <row r="156" spans="5:5" x14ac:dyDescent="0.25">
      <c r="E156" s="1"/>
    </row>
    <row r="157" spans="5:5" x14ac:dyDescent="0.25">
      <c r="E157" s="1"/>
    </row>
    <row r="158" spans="5:5" x14ac:dyDescent="0.25">
      <c r="E158" s="1"/>
    </row>
    <row r="159" spans="5:5" x14ac:dyDescent="0.25">
      <c r="E159" s="1"/>
    </row>
    <row r="160" spans="5:5" x14ac:dyDescent="0.25">
      <c r="E160" s="1"/>
    </row>
    <row r="161" spans="5:5" x14ac:dyDescent="0.25">
      <c r="E161" s="1"/>
    </row>
    <row r="162" spans="5:5" x14ac:dyDescent="0.25">
      <c r="E162" s="1"/>
    </row>
    <row r="163" spans="5:5" x14ac:dyDescent="0.25">
      <c r="E163" s="1"/>
    </row>
    <row r="164" spans="5:5" x14ac:dyDescent="0.25">
      <c r="E164" s="1"/>
    </row>
    <row r="165" spans="5:5" x14ac:dyDescent="0.25">
      <c r="E165" s="1"/>
    </row>
    <row r="166" spans="5:5" x14ac:dyDescent="0.25">
      <c r="E166" s="1"/>
    </row>
    <row r="167" spans="5:5" x14ac:dyDescent="0.25">
      <c r="E167" s="1"/>
    </row>
    <row r="168" spans="5:5" x14ac:dyDescent="0.25">
      <c r="E168" s="1"/>
    </row>
    <row r="169" spans="5:5" x14ac:dyDescent="0.25">
      <c r="E169" s="1"/>
    </row>
    <row r="170" spans="5:5" x14ac:dyDescent="0.25">
      <c r="E170" s="1"/>
    </row>
    <row r="171" spans="5:5" x14ac:dyDescent="0.25">
      <c r="E171" s="1"/>
    </row>
    <row r="172" spans="5:5" x14ac:dyDescent="0.25">
      <c r="E172" s="1"/>
    </row>
    <row r="173" spans="5:5" x14ac:dyDescent="0.25">
      <c r="E173" s="1"/>
    </row>
    <row r="174" spans="5:5" x14ac:dyDescent="0.25">
      <c r="E174" s="1"/>
    </row>
    <row r="175" spans="5:5" x14ac:dyDescent="0.25">
      <c r="E175" s="1"/>
    </row>
    <row r="176" spans="5:5" x14ac:dyDescent="0.25">
      <c r="E176" s="1"/>
    </row>
    <row r="177" spans="5:5" x14ac:dyDescent="0.25">
      <c r="E177" s="1"/>
    </row>
    <row r="178" spans="5:5" x14ac:dyDescent="0.25">
      <c r="E178" s="1"/>
    </row>
    <row r="179" spans="5:5" x14ac:dyDescent="0.25">
      <c r="E179" s="1"/>
    </row>
    <row r="180" spans="5:5" x14ac:dyDescent="0.25">
      <c r="E180" s="1"/>
    </row>
    <row r="181" spans="5:5" x14ac:dyDescent="0.25">
      <c r="E181" s="1"/>
    </row>
    <row r="182" spans="5:5" x14ac:dyDescent="0.25">
      <c r="E182" s="1"/>
    </row>
    <row r="183" spans="5:5" x14ac:dyDescent="0.25">
      <c r="E183" s="1"/>
    </row>
    <row r="184" spans="5:5" x14ac:dyDescent="0.25">
      <c r="E184" s="1"/>
    </row>
    <row r="185" spans="5:5" x14ac:dyDescent="0.25">
      <c r="E185" s="1"/>
    </row>
    <row r="186" spans="5:5" x14ac:dyDescent="0.25">
      <c r="E186" s="1"/>
    </row>
    <row r="187" spans="5:5" x14ac:dyDescent="0.25">
      <c r="E187" s="1"/>
    </row>
    <row r="188" spans="5:5" x14ac:dyDescent="0.25">
      <c r="E188" s="1"/>
    </row>
    <row r="189" spans="5:5" x14ac:dyDescent="0.25">
      <c r="E189" s="1"/>
    </row>
    <row r="190" spans="5:5" x14ac:dyDescent="0.25">
      <c r="E190" s="1"/>
    </row>
    <row r="191" spans="5:5" x14ac:dyDescent="0.25">
      <c r="E191" s="1"/>
    </row>
    <row r="192" spans="5:5" x14ac:dyDescent="0.25">
      <c r="E192" s="1"/>
    </row>
    <row r="193" spans="5:5" x14ac:dyDescent="0.25">
      <c r="E193" s="1"/>
    </row>
    <row r="194" spans="5:5" x14ac:dyDescent="0.25">
      <c r="E194" s="1"/>
    </row>
    <row r="195" spans="5:5" x14ac:dyDescent="0.25">
      <c r="E195" s="1"/>
    </row>
    <row r="196" spans="5:5" x14ac:dyDescent="0.25">
      <c r="E196" s="1"/>
    </row>
    <row r="197" spans="5:5" x14ac:dyDescent="0.25">
      <c r="E197" s="1"/>
    </row>
    <row r="198" spans="5:5" x14ac:dyDescent="0.25">
      <c r="E198" s="1"/>
    </row>
    <row r="199" spans="5:5" x14ac:dyDescent="0.25">
      <c r="E199" s="1"/>
    </row>
    <row r="200" spans="5:5" x14ac:dyDescent="0.25">
      <c r="E200" s="1"/>
    </row>
    <row r="201" spans="5:5" x14ac:dyDescent="0.25">
      <c r="E201" s="1"/>
    </row>
    <row r="202" spans="5:5" x14ac:dyDescent="0.25">
      <c r="E202" s="1"/>
    </row>
    <row r="203" spans="5:5" x14ac:dyDescent="0.25">
      <c r="E203" s="1"/>
    </row>
    <row r="204" spans="5:5" x14ac:dyDescent="0.25">
      <c r="E204" s="1"/>
    </row>
    <row r="205" spans="5:5" x14ac:dyDescent="0.25">
      <c r="E205" s="1"/>
    </row>
    <row r="206" spans="5:5" x14ac:dyDescent="0.25">
      <c r="E206" s="1"/>
    </row>
    <row r="207" spans="5:5" x14ac:dyDescent="0.25">
      <c r="E207" s="1"/>
    </row>
    <row r="208" spans="5:5" x14ac:dyDescent="0.25">
      <c r="E208" s="1"/>
    </row>
    <row r="209" spans="5:5" x14ac:dyDescent="0.25">
      <c r="E209" s="1"/>
    </row>
    <row r="210" spans="5:5" x14ac:dyDescent="0.25">
      <c r="E210" s="1"/>
    </row>
    <row r="211" spans="5:5" x14ac:dyDescent="0.25">
      <c r="E211" s="1"/>
    </row>
    <row r="212" spans="5:5" x14ac:dyDescent="0.25">
      <c r="E212" s="1"/>
    </row>
    <row r="213" spans="5:5" x14ac:dyDescent="0.25">
      <c r="E213" s="1"/>
    </row>
    <row r="214" spans="5:5" x14ac:dyDescent="0.25">
      <c r="E214" s="1"/>
    </row>
    <row r="215" spans="5:5" x14ac:dyDescent="0.25">
      <c r="E215" s="1"/>
    </row>
    <row r="216" spans="5:5" x14ac:dyDescent="0.25">
      <c r="E216" s="1"/>
    </row>
    <row r="217" spans="5:5" x14ac:dyDescent="0.25">
      <c r="E217" s="1"/>
    </row>
    <row r="218" spans="5:5" x14ac:dyDescent="0.25">
      <c r="E218" s="1"/>
    </row>
    <row r="219" spans="5:5" x14ac:dyDescent="0.25">
      <c r="E219" s="1"/>
    </row>
    <row r="220" spans="5:5" x14ac:dyDescent="0.25">
      <c r="E220" s="1"/>
    </row>
    <row r="221" spans="5:5" x14ac:dyDescent="0.25">
      <c r="E221" s="1"/>
    </row>
    <row r="222" spans="5:5" x14ac:dyDescent="0.25">
      <c r="E222" s="1"/>
    </row>
    <row r="223" spans="5:5" x14ac:dyDescent="0.25">
      <c r="E223" s="1"/>
    </row>
    <row r="224" spans="5:5" x14ac:dyDescent="0.25">
      <c r="E224" s="1"/>
    </row>
    <row r="225" spans="5:5" x14ac:dyDescent="0.25">
      <c r="E225" s="1"/>
    </row>
    <row r="226" spans="5:5" x14ac:dyDescent="0.25">
      <c r="E226" s="1"/>
    </row>
    <row r="227" spans="5:5" x14ac:dyDescent="0.25">
      <c r="E227" s="1"/>
    </row>
    <row r="228" spans="5:5" x14ac:dyDescent="0.25">
      <c r="E228" s="1"/>
    </row>
    <row r="229" spans="5:5" x14ac:dyDescent="0.25">
      <c r="E229" s="1"/>
    </row>
    <row r="230" spans="5:5" x14ac:dyDescent="0.25">
      <c r="E230" s="1"/>
    </row>
    <row r="231" spans="5:5" x14ac:dyDescent="0.25">
      <c r="E231" s="1"/>
    </row>
    <row r="232" spans="5:5" x14ac:dyDescent="0.25">
      <c r="E232" s="1"/>
    </row>
    <row r="233" spans="5:5" x14ac:dyDescent="0.25">
      <c r="E233" s="1"/>
    </row>
    <row r="234" spans="5:5" x14ac:dyDescent="0.25">
      <c r="E234" s="1"/>
    </row>
    <row r="235" spans="5:5" x14ac:dyDescent="0.25">
      <c r="E235" s="1"/>
    </row>
    <row r="236" spans="5:5" x14ac:dyDescent="0.25">
      <c r="E236" s="1"/>
    </row>
    <row r="237" spans="5:5" x14ac:dyDescent="0.25">
      <c r="E237" s="1"/>
    </row>
    <row r="238" spans="5:5" x14ac:dyDescent="0.25">
      <c r="E238" s="1"/>
    </row>
    <row r="239" spans="5:5" x14ac:dyDescent="0.25">
      <c r="E239" s="1"/>
    </row>
    <row r="240" spans="5:5" x14ac:dyDescent="0.25">
      <c r="E240" s="1"/>
    </row>
    <row r="241" spans="5:5" x14ac:dyDescent="0.25">
      <c r="E241" s="1"/>
    </row>
    <row r="242" spans="5:5" x14ac:dyDescent="0.25">
      <c r="E242" s="1"/>
    </row>
    <row r="243" spans="5:5" x14ac:dyDescent="0.25">
      <c r="E243" s="1"/>
    </row>
    <row r="244" spans="5:5" x14ac:dyDescent="0.25">
      <c r="E244" s="1"/>
    </row>
    <row r="245" spans="5:5" x14ac:dyDescent="0.25">
      <c r="E245" s="1"/>
    </row>
    <row r="246" spans="5:5" x14ac:dyDescent="0.25">
      <c r="E246" s="1"/>
    </row>
    <row r="247" spans="5:5" x14ac:dyDescent="0.25">
      <c r="E247" s="1"/>
    </row>
    <row r="248" spans="5:5" x14ac:dyDescent="0.25">
      <c r="E248" s="1"/>
    </row>
    <row r="249" spans="5:5" x14ac:dyDescent="0.25">
      <c r="E249" s="1"/>
    </row>
    <row r="250" spans="5:5" x14ac:dyDescent="0.25">
      <c r="E250" s="1"/>
    </row>
    <row r="251" spans="5:5" x14ac:dyDescent="0.25">
      <c r="E251" s="1"/>
    </row>
    <row r="252" spans="5:5" x14ac:dyDescent="0.25">
      <c r="E252" s="1"/>
    </row>
    <row r="253" spans="5:5" x14ac:dyDescent="0.25">
      <c r="E253" s="1"/>
    </row>
    <row r="254" spans="5:5" x14ac:dyDescent="0.25">
      <c r="E254" s="1"/>
    </row>
    <row r="255" spans="5:5" x14ac:dyDescent="0.25">
      <c r="E255" s="1"/>
    </row>
    <row r="256" spans="5:5" x14ac:dyDescent="0.25">
      <c r="E256" s="1"/>
    </row>
    <row r="257" spans="5:5" x14ac:dyDescent="0.25">
      <c r="E257" s="1"/>
    </row>
    <row r="258" spans="5:5" x14ac:dyDescent="0.25">
      <c r="E258" s="1"/>
    </row>
    <row r="259" spans="5:5" x14ac:dyDescent="0.25">
      <c r="E259" s="1"/>
    </row>
    <row r="260" spans="5:5" x14ac:dyDescent="0.25">
      <c r="E260" s="1"/>
    </row>
    <row r="261" spans="5:5" x14ac:dyDescent="0.25">
      <c r="E261" s="1"/>
    </row>
    <row r="262" spans="5:5" x14ac:dyDescent="0.25">
      <c r="E262" s="1"/>
    </row>
    <row r="263" spans="5:5" x14ac:dyDescent="0.25">
      <c r="E263" s="1"/>
    </row>
    <row r="264" spans="5:5" x14ac:dyDescent="0.25">
      <c r="E264" s="1"/>
    </row>
    <row r="265" spans="5:5" x14ac:dyDescent="0.25">
      <c r="E265" s="1"/>
    </row>
    <row r="266" spans="5:5" x14ac:dyDescent="0.25">
      <c r="E266" s="1"/>
    </row>
    <row r="267" spans="5:5" x14ac:dyDescent="0.25">
      <c r="E267" s="1"/>
    </row>
    <row r="268" spans="5:5" x14ac:dyDescent="0.25">
      <c r="E268" s="1"/>
    </row>
    <row r="269" spans="5:5" x14ac:dyDescent="0.25">
      <c r="E269" s="1"/>
    </row>
    <row r="270" spans="5:5" x14ac:dyDescent="0.25">
      <c r="E270" s="1"/>
    </row>
    <row r="271" spans="5:5" x14ac:dyDescent="0.25">
      <c r="E271" s="1"/>
    </row>
    <row r="272" spans="5:5" x14ac:dyDescent="0.25">
      <c r="E272" s="1"/>
    </row>
    <row r="273" spans="5:5" x14ac:dyDescent="0.25">
      <c r="E273" s="1"/>
    </row>
    <row r="274" spans="5:5" x14ac:dyDescent="0.25">
      <c r="E274" s="1"/>
    </row>
    <row r="275" spans="5:5" x14ac:dyDescent="0.25">
      <c r="E275" s="1"/>
    </row>
    <row r="276" spans="5:5" x14ac:dyDescent="0.25">
      <c r="E276" s="1"/>
    </row>
    <row r="277" spans="5:5" x14ac:dyDescent="0.25">
      <c r="E277" s="1"/>
    </row>
    <row r="278" spans="5:5" x14ac:dyDescent="0.25">
      <c r="E278" s="1"/>
    </row>
    <row r="279" spans="5:5" x14ac:dyDescent="0.25">
      <c r="E279" s="1"/>
    </row>
    <row r="280" spans="5:5" x14ac:dyDescent="0.25">
      <c r="E280" s="1"/>
    </row>
    <row r="281" spans="5:5" x14ac:dyDescent="0.25">
      <c r="E281" s="1"/>
    </row>
    <row r="282" spans="5:5" x14ac:dyDescent="0.25">
      <c r="E282" s="1"/>
    </row>
    <row r="283" spans="5:5" x14ac:dyDescent="0.25">
      <c r="E283" s="1"/>
    </row>
    <row r="284" spans="5:5" x14ac:dyDescent="0.25">
      <c r="E284" s="1"/>
    </row>
    <row r="285" spans="5:5" x14ac:dyDescent="0.25">
      <c r="E285" s="1"/>
    </row>
    <row r="286" spans="5:5" x14ac:dyDescent="0.25">
      <c r="E286" s="1"/>
    </row>
    <row r="287" spans="5:5" x14ac:dyDescent="0.25">
      <c r="E287" s="1"/>
    </row>
    <row r="288" spans="5:5" x14ac:dyDescent="0.25">
      <c r="E288" s="1"/>
    </row>
    <row r="289" spans="5:5" x14ac:dyDescent="0.25">
      <c r="E289" s="1"/>
    </row>
    <row r="290" spans="5:5" x14ac:dyDescent="0.25">
      <c r="E290" s="1"/>
    </row>
    <row r="291" spans="5:5" x14ac:dyDescent="0.25">
      <c r="E291" s="1"/>
    </row>
    <row r="292" spans="5:5" x14ac:dyDescent="0.25">
      <c r="E292" s="1"/>
    </row>
    <row r="293" spans="5:5" x14ac:dyDescent="0.25">
      <c r="E293" s="1"/>
    </row>
    <row r="294" spans="5:5" x14ac:dyDescent="0.25">
      <c r="E294" s="1"/>
    </row>
    <row r="295" spans="5:5" x14ac:dyDescent="0.25">
      <c r="E295" s="1"/>
    </row>
    <row r="296" spans="5:5" x14ac:dyDescent="0.25">
      <c r="E296" s="1"/>
    </row>
    <row r="297" spans="5:5" x14ac:dyDescent="0.25">
      <c r="E297" s="1"/>
    </row>
    <row r="298" spans="5:5" x14ac:dyDescent="0.25">
      <c r="E298" s="1"/>
    </row>
    <row r="299" spans="5:5" x14ac:dyDescent="0.25">
      <c r="E299" s="1"/>
    </row>
    <row r="300" spans="5:5" x14ac:dyDescent="0.25">
      <c r="E300" s="1"/>
    </row>
    <row r="301" spans="5:5" x14ac:dyDescent="0.25">
      <c r="E301" s="1"/>
    </row>
    <row r="302" spans="5:5" x14ac:dyDescent="0.25">
      <c r="E302" s="1"/>
    </row>
    <row r="303" spans="5:5" x14ac:dyDescent="0.25">
      <c r="E303" s="1"/>
    </row>
    <row r="304" spans="5:5" x14ac:dyDescent="0.25">
      <c r="E304" s="1"/>
    </row>
    <row r="305" spans="5:5" x14ac:dyDescent="0.25">
      <c r="E305" s="1"/>
    </row>
    <row r="306" spans="5:5" x14ac:dyDescent="0.25">
      <c r="E306" s="1"/>
    </row>
    <row r="307" spans="5:5" x14ac:dyDescent="0.25">
      <c r="E307" s="1"/>
    </row>
    <row r="308" spans="5:5" x14ac:dyDescent="0.25">
      <c r="E308" s="1"/>
    </row>
    <row r="309" spans="5:5" x14ac:dyDescent="0.25">
      <c r="E309" s="1"/>
    </row>
    <row r="310" spans="5:5" x14ac:dyDescent="0.25">
      <c r="E310" s="1"/>
    </row>
    <row r="311" spans="5:5" x14ac:dyDescent="0.25">
      <c r="E311" s="1"/>
    </row>
    <row r="312" spans="5:5" x14ac:dyDescent="0.25">
      <c r="E312" s="1"/>
    </row>
    <row r="313" spans="5:5" x14ac:dyDescent="0.25">
      <c r="E313" s="1"/>
    </row>
    <row r="314" spans="5:5" x14ac:dyDescent="0.25">
      <c r="E314" s="1"/>
    </row>
    <row r="315" spans="5:5" x14ac:dyDescent="0.25">
      <c r="E315" s="1"/>
    </row>
    <row r="316" spans="5:5" x14ac:dyDescent="0.25">
      <c r="E316" s="1"/>
    </row>
    <row r="317" spans="5:5" x14ac:dyDescent="0.25">
      <c r="E317" s="1"/>
    </row>
    <row r="318" spans="5:5" x14ac:dyDescent="0.25">
      <c r="E318" s="1"/>
    </row>
    <row r="319" spans="5:5" x14ac:dyDescent="0.25">
      <c r="E319" s="1"/>
    </row>
    <row r="320" spans="5:5" x14ac:dyDescent="0.25">
      <c r="E320" s="1"/>
    </row>
    <row r="321" spans="5:5" x14ac:dyDescent="0.25">
      <c r="E321" s="1"/>
    </row>
    <row r="322" spans="5:5" x14ac:dyDescent="0.25">
      <c r="E322" s="1"/>
    </row>
    <row r="323" spans="5:5" x14ac:dyDescent="0.25">
      <c r="E323" s="1"/>
    </row>
    <row r="324" spans="5:5" x14ac:dyDescent="0.25">
      <c r="E324" s="1"/>
    </row>
    <row r="325" spans="5:5" x14ac:dyDescent="0.25">
      <c r="E325" s="1"/>
    </row>
    <row r="326" spans="5:5" x14ac:dyDescent="0.25">
      <c r="E326" s="1"/>
    </row>
    <row r="327" spans="5:5" x14ac:dyDescent="0.25">
      <c r="E327" s="1"/>
    </row>
    <row r="328" spans="5:5" x14ac:dyDescent="0.25">
      <c r="E328" s="1"/>
    </row>
    <row r="329" spans="5:5" x14ac:dyDescent="0.25">
      <c r="E329" s="1"/>
    </row>
    <row r="330" spans="5:5" x14ac:dyDescent="0.25">
      <c r="E330" s="1"/>
    </row>
    <row r="331" spans="5:5" x14ac:dyDescent="0.25">
      <c r="E331" s="1"/>
    </row>
    <row r="332" spans="5:5" x14ac:dyDescent="0.25">
      <c r="E332" s="1"/>
    </row>
    <row r="333" spans="5:5" x14ac:dyDescent="0.25">
      <c r="E333" s="1"/>
    </row>
    <row r="334" spans="5:5" x14ac:dyDescent="0.25">
      <c r="E334" s="1"/>
    </row>
    <row r="335" spans="5:5" x14ac:dyDescent="0.25">
      <c r="E335" s="1"/>
    </row>
    <row r="336" spans="5:5" x14ac:dyDescent="0.25">
      <c r="E336" s="1"/>
    </row>
    <row r="337" spans="5:5" x14ac:dyDescent="0.25">
      <c r="E337" s="1"/>
    </row>
    <row r="338" spans="5:5" x14ac:dyDescent="0.25">
      <c r="E338" s="1"/>
    </row>
    <row r="339" spans="5:5" x14ac:dyDescent="0.25">
      <c r="E339" s="1"/>
    </row>
    <row r="340" spans="5:5" x14ac:dyDescent="0.25">
      <c r="E340" s="1"/>
    </row>
    <row r="341" spans="5:5" x14ac:dyDescent="0.25">
      <c r="E341" s="1"/>
    </row>
    <row r="342" spans="5:5" x14ac:dyDescent="0.25">
      <c r="E342" s="1"/>
    </row>
    <row r="343" spans="5:5" x14ac:dyDescent="0.25">
      <c r="E343" s="1"/>
    </row>
    <row r="344" spans="5:5" x14ac:dyDescent="0.25">
      <c r="E344" s="1"/>
    </row>
    <row r="345" spans="5:5" x14ac:dyDescent="0.25">
      <c r="E345" s="1"/>
    </row>
    <row r="346" spans="5:5" x14ac:dyDescent="0.25">
      <c r="E346" s="1"/>
    </row>
    <row r="347" spans="5:5" x14ac:dyDescent="0.25">
      <c r="E347" s="1"/>
    </row>
    <row r="348" spans="5:5" x14ac:dyDescent="0.25">
      <c r="E348" s="1"/>
    </row>
    <row r="349" spans="5:5" x14ac:dyDescent="0.25">
      <c r="E349" s="1"/>
    </row>
    <row r="350" spans="5:5" x14ac:dyDescent="0.25">
      <c r="E350" s="1"/>
    </row>
    <row r="351" spans="5:5" x14ac:dyDescent="0.25">
      <c r="E351" s="1"/>
    </row>
    <row r="352" spans="5:5" x14ac:dyDescent="0.25">
      <c r="E352" s="1"/>
    </row>
    <row r="353" spans="5:5" x14ac:dyDescent="0.25">
      <c r="E353" s="1"/>
    </row>
    <row r="354" spans="5:5" x14ac:dyDescent="0.25">
      <c r="E354" s="1"/>
    </row>
    <row r="355" spans="5:5" x14ac:dyDescent="0.25">
      <c r="E355" s="1"/>
    </row>
    <row r="356" spans="5:5" x14ac:dyDescent="0.25">
      <c r="E356" s="1"/>
    </row>
    <row r="357" spans="5:5" x14ac:dyDescent="0.25">
      <c r="E357" s="1"/>
    </row>
    <row r="358" spans="5:5" x14ac:dyDescent="0.25">
      <c r="E358" s="1"/>
    </row>
    <row r="359" spans="5:5" x14ac:dyDescent="0.25">
      <c r="E359" s="1"/>
    </row>
    <row r="360" spans="5:5" x14ac:dyDescent="0.25">
      <c r="E360" s="1"/>
    </row>
    <row r="361" spans="5:5" x14ac:dyDescent="0.25">
      <c r="E361" s="1"/>
    </row>
    <row r="362" spans="5:5" x14ac:dyDescent="0.25">
      <c r="E362" s="1"/>
    </row>
    <row r="363" spans="5:5" x14ac:dyDescent="0.25">
      <c r="E363" s="1"/>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16</vt:i4>
      </vt:variant>
    </vt:vector>
  </HeadingPairs>
  <TitlesOfParts>
    <vt:vector size="16" baseType="lpstr">
      <vt:lpstr>Souhrnná data</vt:lpstr>
      <vt:lpstr>Surová data</vt:lpstr>
      <vt:lpstr>Reliabilita</vt:lpstr>
      <vt:lpstr>Korelace položek</vt:lpstr>
      <vt:lpstr>Normilita pred FA</vt:lpstr>
      <vt:lpstr>Výsledky EFA</vt:lpstr>
      <vt:lpstr>Finální škála_znění</vt:lpstr>
      <vt:lpstr>Reliabilita - po FA</vt:lpstr>
      <vt:lpstr>Test-retest</vt:lpstr>
      <vt:lpstr>Test-retest - po FA</vt:lpstr>
      <vt:lpstr>Kriteriální validita</vt:lpstr>
      <vt:lpstr>Faktorová validita</vt:lpstr>
      <vt:lpstr>Normy_všichni</vt:lpstr>
      <vt:lpstr>Normy_muži</vt:lpstr>
      <vt:lpstr>Normy_ženy</vt:lpstr>
      <vt:lpstr>Normy do zprávy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Shumran Hafoudh</dc:creator>
  <cp:lastModifiedBy>Tomáš Hodík</cp:lastModifiedBy>
  <cp:lastPrinted>2024-12-17T20:09:26Z</cp:lastPrinted>
  <dcterms:created xsi:type="dcterms:W3CDTF">2024-12-05T09:16:36Z</dcterms:created>
  <dcterms:modified xsi:type="dcterms:W3CDTF">2024-12-20T22:18:22Z</dcterms:modified>
</cp:coreProperties>
</file>